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nas-cen\CSI\5. Reportabilidad\5.4. Informes\5.4.2. Inf Mensual Coordinador\2020\sep20\"/>
    </mc:Choice>
  </mc:AlternateContent>
  <xr:revisionPtr revIDLastSave="0" documentId="13_ncr:1_{B2D794F6-66E6-4721-B9D8-75FFA9E87DD3}" xr6:coauthVersionLast="44" xr6:coauthVersionMax="44" xr10:uidLastSave="{00000000-0000-0000-0000-000000000000}"/>
  <bookViews>
    <workbookView xWindow="-108" yWindow="-108" windowWidth="23256" windowHeight="12576" tabRatio="939" activeTab="4" xr2:uid="{00000000-000D-0000-FFFF-FFFF00000000}"/>
  </bookViews>
  <sheets>
    <sheet name="CAPAC INSTALADA SEN" sheetId="18" r:id="rId1"/>
    <sheet name="CMg SEN" sheetId="82" r:id="rId2"/>
    <sheet name="Gx REAL vs PRG SEN" sheetId="83" r:id="rId3"/>
    <sheet name="DDA MAX Y MIN 2020" sheetId="212" r:id="rId4"/>
    <sheet name="VENTAS DE ENERGÍA" sheetId="213" r:id="rId5"/>
    <sheet name="EAF SEN" sheetId="21" r:id="rId6"/>
    <sheet name="COSTOS COMBUSTIBLES" sheetId="191" r:id="rId7"/>
    <sheet name="DEMANDA" sheetId="152" r:id="rId8"/>
    <sheet name="REDUCCIONES ERNC" sheetId="132" r:id="rId9"/>
    <sheet name="DISPONIBILIDAD GNL" sheetId="131" r:id="rId10"/>
    <sheet name="VENTAS ESPERADAS SEN" sheetId="24" r:id="rId11"/>
    <sheet name="HID. SECA" sheetId="214" r:id="rId12"/>
    <sheet name="HID. MEDIA" sheetId="215" r:id="rId13"/>
    <sheet name="HID. HUMEDA" sheetId="216" r:id="rId14"/>
    <sheet name="CMG. HID. SECA" sheetId="217" r:id="rId15"/>
    <sheet name="CMG. HID. MEDIA" sheetId="218" r:id="rId16"/>
    <sheet name="CMG. HID. HUMEDA" sheetId="219" r:id="rId17"/>
    <sheet name="PMM" sheetId="220" r:id="rId18"/>
    <sheet name="Mensual" sheetId="221" r:id="rId19"/>
    <sheet name="SEMANAL" sheetId="222" r:id="rId20"/>
  </sheets>
  <externalReferences>
    <externalReference r:id="rId21"/>
    <externalReference r:id="rId22"/>
    <externalReference r:id="rId23"/>
    <externalReference r:id="rId24"/>
    <externalReference r:id="rId25"/>
  </externalReferences>
  <definedNames>
    <definedName name="_f5_" localSheetId="0">#REF!</definedName>
    <definedName name="_f5_" localSheetId="5">#REF!</definedName>
    <definedName name="_f5_" localSheetId="10">#REF!</definedName>
    <definedName name="_f5_">#REF!</definedName>
    <definedName name="_fc" localSheetId="0">#REF!</definedName>
    <definedName name="_fc" localSheetId="5">#REF!</definedName>
    <definedName name="_fc" localSheetId="10">#REF!</definedName>
    <definedName name="_fc">#REF!</definedName>
    <definedName name="_xlnm._FilterDatabase" localSheetId="6" hidden="1">'COSTOS COMBUSTIBLES'!$A$2:$AK$516</definedName>
    <definedName name="_Hlk311442467" localSheetId="2">'Gx REAL vs PRG SEN'!#REF!</definedName>
    <definedName name="_Ref387143899" localSheetId="0">#REF!</definedName>
    <definedName name="_Ref387143899" localSheetId="5">'EAF SEN'!#REF!</definedName>
    <definedName name="_Ref387143899" localSheetId="10">#REF!</definedName>
    <definedName name="_Ref387143899">#REF!</definedName>
    <definedName name="_Ref387144319" localSheetId="5">'EAF SEN'!#REF!</definedName>
    <definedName name="A_098" localSheetId="0">#REF!</definedName>
    <definedName name="A_098" localSheetId="5">#REF!</definedName>
    <definedName name="A_098" localSheetId="10">#REF!</definedName>
    <definedName name="A_098">#REF!</definedName>
    <definedName name="A_099" localSheetId="0">#REF!</definedName>
    <definedName name="A_099" localSheetId="5">#REF!</definedName>
    <definedName name="A_099" localSheetId="10">#REF!</definedName>
    <definedName name="A_099">#REF!</definedName>
    <definedName name="aaaaaaaa" localSheetId="1">#N/A</definedName>
    <definedName name="aaaaaaaa" localSheetId="2">#N/A</definedName>
    <definedName name="aaaaaaaa">#N/A</definedName>
    <definedName name="_xlnm.Extract" localSheetId="0">#REF!</definedName>
    <definedName name="_xlnm.Extract" localSheetId="5">#REF!</definedName>
    <definedName name="_xlnm.Extract" localSheetId="10">#REF!</definedName>
    <definedName name="_xlnm.Extract">#REF!</definedName>
    <definedName name="_xlnm.Print_Area" localSheetId="5">'EAF SEN'!#REF!</definedName>
    <definedName name="_xlnm.Print_Area" localSheetId="18">Mensual!$A$1:$K$46</definedName>
    <definedName name="_xlnm.Print_Area" localSheetId="19">SEMANAL!$A$1:$Y$48</definedName>
    <definedName name="asd">#N/A</definedName>
    <definedName name="C_CTME_1">[1]Menú!$AC$70</definedName>
    <definedName name="C_CTME_2">[1]Menú!$AC$71</definedName>
    <definedName name="C_U_12">[2]ELECTROANDINA!$D$19</definedName>
    <definedName name="C_U_13">[2]ELECTROANDINA!$D$20</definedName>
    <definedName name="C_U_14">[2]ELECTROANDINA!$D$21</definedName>
    <definedName name="C_U_15">[2]ELECTROANDINA!$D$22</definedName>
    <definedName name="cfc" localSheetId="0">#REF!</definedName>
    <definedName name="cfc" localSheetId="5">#REF!</definedName>
    <definedName name="cfc" localSheetId="10">#REF!</definedName>
    <definedName name="cfc">#REF!</definedName>
    <definedName name="cfl" localSheetId="0">#REF!</definedName>
    <definedName name="cfl" localSheetId="5">#REF!</definedName>
    <definedName name="cfl" localSheetId="10">#REF!</definedName>
    <definedName name="cfl">#REF!</definedName>
    <definedName name="cfn" localSheetId="0">#REF!</definedName>
    <definedName name="cfn" localSheetId="5">#REF!</definedName>
    <definedName name="cfn" localSheetId="10">#REF!</definedName>
    <definedName name="cfn">#REF!</definedName>
    <definedName name="cfs" localSheetId="0">#REF!</definedName>
    <definedName name="cfs" localSheetId="5">#REF!</definedName>
    <definedName name="cfs" localSheetId="10">#REF!</definedName>
    <definedName name="cfs">#REF!</definedName>
    <definedName name="CI_ERNC">#N/A</definedName>
    <definedName name="clave" localSheetId="0">#REF!</definedName>
    <definedName name="clave" localSheetId="5">#REF!</definedName>
    <definedName name="clave" localSheetId="10">#REF!</definedName>
    <definedName name="clave">#REF!</definedName>
    <definedName name="Consumo_OMSIC" localSheetId="0">#REF!</definedName>
    <definedName name="Consumo_OMSIC" localSheetId="5">#REF!</definedName>
    <definedName name="Consumo_OMSIC" localSheetId="10">#REF!</definedName>
    <definedName name="Consumo_OMSIC">#REF!</definedName>
    <definedName name="CPABAN" localSheetId="0">#REF!</definedName>
    <definedName name="CPABAN" localSheetId="5">#REF!</definedName>
    <definedName name="CPABAN" localSheetId="10">#REF!</definedName>
    <definedName name="CPABAN">#REF!</definedName>
    <definedName name="CPACON" localSheetId="0">#REF!</definedName>
    <definedName name="CPACON" localSheetId="5">#REF!</definedName>
    <definedName name="CPACON" localSheetId="10">#REF!</definedName>
    <definedName name="CPACON">#REF!</definedName>
    <definedName name="CPALFA" localSheetId="0">#REF!</definedName>
    <definedName name="CPALFA" localSheetId="5">#REF!</definedName>
    <definedName name="CPALFA" localSheetId="10">#REF!</definedName>
    <definedName name="CPALFA">#REF!</definedName>
    <definedName name="CPANTU" localSheetId="0">#REF!</definedName>
    <definedName name="CPANTU" localSheetId="5">#REF!</definedName>
    <definedName name="CPANTU" localSheetId="10">#REF!</definedName>
    <definedName name="CPANTU">#REF!</definedName>
    <definedName name="CPAUTP" localSheetId="0">#REF!</definedName>
    <definedName name="CPAUTP" localSheetId="5">#REF!</definedName>
    <definedName name="CPAUTP" localSheetId="10">#REF!</definedName>
    <definedName name="CPAUTP">#REF!</definedName>
    <definedName name="CPBOCA" localSheetId="0">#REF!</definedName>
    <definedName name="CPBOCA" localSheetId="5">#REF!</definedName>
    <definedName name="CPBOCA" localSheetId="10">#REF!</definedName>
    <definedName name="CPBOCA">#REF!</definedName>
    <definedName name="CPCANU" localSheetId="0">#REF!</definedName>
    <definedName name="CPCANU" localSheetId="5">#REF!</definedName>
    <definedName name="CPCANU" localSheetId="10">#REF!</definedName>
    <definedName name="CPCANU">#REF!</definedName>
    <definedName name="CPCAPU" localSheetId="0">#REF!</definedName>
    <definedName name="CPCAPU" localSheetId="5">#REF!</definedName>
    <definedName name="CPCAPU" localSheetId="10">#REF!</definedName>
    <definedName name="CPCAPU">#REF!</definedName>
    <definedName name="CPCHAC" localSheetId="0">#REF!</definedName>
    <definedName name="CPCHAC" localSheetId="5">#REF!</definedName>
    <definedName name="CPCHAC" localSheetId="10">#REF!</definedName>
    <definedName name="CPCHAC">#REF!</definedName>
    <definedName name="CPCIPR" localSheetId="0">#REF!</definedName>
    <definedName name="CPCIPR" localSheetId="5">#REF!</definedName>
    <definedName name="CPCIPR" localSheetId="10">#REF!</definedName>
    <definedName name="CPCIPR">#REF!</definedName>
    <definedName name="CPCOLB" localSheetId="0">#REF!</definedName>
    <definedName name="CPCOLB" localSheetId="5">#REF!</definedName>
    <definedName name="CPCOLB" localSheetId="10">#REF!</definedName>
    <definedName name="CPCOLB">#REF!</definedName>
    <definedName name="CPCURI" localSheetId="0">#REF!</definedName>
    <definedName name="CPCURI" localSheetId="5">#REF!</definedName>
    <definedName name="CPCURI" localSheetId="10">#REF!</definedName>
    <definedName name="CPCURI">#REF!</definedName>
    <definedName name="CPEVER" localSheetId="0">#REF!</definedName>
    <definedName name="CPEVER" localSheetId="5">#REF!</definedName>
    <definedName name="CPEVER" localSheetId="10">#REF!</definedName>
    <definedName name="CPEVER">#REF!</definedName>
    <definedName name="CPFLOR" localSheetId="0">#REF!</definedName>
    <definedName name="CPFLOR" localSheetId="5">#REF!</definedName>
    <definedName name="CPFLOR" localSheetId="10">#REF!</definedName>
    <definedName name="CPFLOR">#REF!</definedName>
    <definedName name="CPGUAC" localSheetId="0">#REF!</definedName>
    <definedName name="CPGUAC" localSheetId="5">#REF!</definedName>
    <definedName name="CPGUAC" localSheetId="10">#REF!</definedName>
    <definedName name="CPGUAC">#REF!</definedName>
    <definedName name="CPHUAS" localSheetId="0">#REF!</definedName>
    <definedName name="CPHUAS" localSheetId="5">#REF!</definedName>
    <definedName name="CPHUAS" localSheetId="10">#REF!</definedName>
    <definedName name="CPHUAS">#REF!</definedName>
    <definedName name="CPISLA" localSheetId="0">#REF!</definedName>
    <definedName name="CPISLA" localSheetId="5">#REF!</definedName>
    <definedName name="CPISLA" localSheetId="10">#REF!</definedName>
    <definedName name="CPISLA">#REF!</definedName>
    <definedName name="CPLOMA" localSheetId="0">#REF!</definedName>
    <definedName name="CPLOMA" localSheetId="5">#REF!</definedName>
    <definedName name="CPLOMA" localSheetId="10">#REF!</definedName>
    <definedName name="CPLOMA">#REF!</definedName>
    <definedName name="CPLVER" localSheetId="0">#REF!</definedName>
    <definedName name="CPLVER" localSheetId="5">#REF!</definedName>
    <definedName name="CPLVER" localSheetId="10">#REF!</definedName>
    <definedName name="CPLVER">#REF!</definedName>
    <definedName name="CPMAIT" localSheetId="0">#REF!</definedName>
    <definedName name="CPMAIT" localSheetId="5">#REF!</definedName>
    <definedName name="CPMAIT" localSheetId="10">#REF!</definedName>
    <definedName name="CPMAIT">#REF!</definedName>
    <definedName name="CPMAMP" localSheetId="0">#REF!</definedName>
    <definedName name="CPMAMP" localSheetId="5">#REF!</definedName>
    <definedName name="CPMAMP" localSheetId="10">#REF!</definedName>
    <definedName name="CPMAMP">#REF!</definedName>
    <definedName name="CPMOLL" localSheetId="0">#REF!</definedName>
    <definedName name="CPMOLL" localSheetId="5">#REF!</definedName>
    <definedName name="CPMOLL" localSheetId="10">#REF!</definedName>
    <definedName name="CPMOLL">#REF!</definedName>
    <definedName name="CPNEH2" localSheetId="0">#REF!</definedName>
    <definedName name="CPNEH2" localSheetId="5">#REF!</definedName>
    <definedName name="CPNEH2" localSheetId="10">#REF!</definedName>
    <definedName name="CPNEH2">#REF!</definedName>
    <definedName name="CPNEHU" localSheetId="0">#REF!</definedName>
    <definedName name="CPNEHU" localSheetId="5">#REF!</definedName>
    <definedName name="CPNEHU" localSheetId="10">#REF!</definedName>
    <definedName name="CPNEHU">#REF!</definedName>
    <definedName name="CPNREN" localSheetId="0">#REF!</definedName>
    <definedName name="CPNREN" localSheetId="5">#REF!</definedName>
    <definedName name="CPNREN" localSheetId="10">#REF!</definedName>
    <definedName name="CPNREN">#REF!</definedName>
    <definedName name="CPPANG" localSheetId="0">#REF!</definedName>
    <definedName name="CPPANG" localSheetId="5">#REF!</definedName>
    <definedName name="CPPANG" localSheetId="10">#REF!</definedName>
    <definedName name="CPPANG">#REF!</definedName>
    <definedName name="CPPEHU" localSheetId="0">#REF!</definedName>
    <definedName name="CPPEHU" localSheetId="5">#REF!</definedName>
    <definedName name="CPPEHU" localSheetId="10">#REF!</definedName>
    <definedName name="CPPEHU">#REF!</definedName>
    <definedName name="CPPETR" localSheetId="0">#REF!</definedName>
    <definedName name="CPPETR" localSheetId="5">#REF!</definedName>
    <definedName name="CPPETR" localSheetId="10">#REF!</definedName>
    <definedName name="CPPETR">#REF!</definedName>
    <definedName name="CPPEUC" localSheetId="0">#REF!</definedName>
    <definedName name="CPPEUC" localSheetId="5">#REF!</definedName>
    <definedName name="CPPEUC" localSheetId="10">#REF!</definedName>
    <definedName name="CPPEUC">#REF!</definedName>
    <definedName name="CPPILM" localSheetId="0">#REF!</definedName>
    <definedName name="CPPILM" localSheetId="5">#REF!</definedName>
    <definedName name="CPPILM" localSheetId="10">#REF!</definedName>
    <definedName name="CPPILM">#REF!</definedName>
    <definedName name="CPPULL" localSheetId="0">#REF!</definedName>
    <definedName name="CPPULL" localSheetId="5">#REF!</definedName>
    <definedName name="CPPULL" localSheetId="10">#REF!</definedName>
    <definedName name="CPPULL">#REF!</definedName>
    <definedName name="CPPUNT" localSheetId="0">#REF!</definedName>
    <definedName name="CPPUNT" localSheetId="5">#REF!</definedName>
    <definedName name="CPPUNT" localSheetId="10">#REF!</definedName>
    <definedName name="CPPUNT">#REF!</definedName>
    <definedName name="CPQUEL" localSheetId="0">#REF!</definedName>
    <definedName name="CPQUEL" localSheetId="5">#REF!</definedName>
    <definedName name="CPQUEL" localSheetId="10">#REF!</definedName>
    <definedName name="CPQUEL">#REF!</definedName>
    <definedName name="CPQUIL" localSheetId="0">#REF!</definedName>
    <definedName name="CPQUIL" localSheetId="5">#REF!</definedName>
    <definedName name="CPQUIL" localSheetId="10">#REF!</definedName>
    <definedName name="CPQUIL">#REF!</definedName>
    <definedName name="CPRAPE" localSheetId="0">#REF!</definedName>
    <definedName name="CPRAPE" localSheetId="5">#REF!</definedName>
    <definedName name="CPRAPE" localSheetId="10">#REF!</definedName>
    <definedName name="CPRAPE">#REF!</definedName>
    <definedName name="CPRENC" localSheetId="0">#REF!</definedName>
    <definedName name="CPRENC" localSheetId="5">#REF!</definedName>
    <definedName name="CPRENC" localSheetId="10">#REF!</definedName>
    <definedName name="CPRENC">#REF!</definedName>
    <definedName name="CPRUCU" localSheetId="0">#REF!</definedName>
    <definedName name="CPRUCU" localSheetId="5">#REF!</definedName>
    <definedName name="CPRUCU" localSheetId="10">#REF!</definedName>
    <definedName name="CPRUCU">#REF!</definedName>
    <definedName name="CPSAUZ" localSheetId="0">#REF!</definedName>
    <definedName name="CPSAUZ" localSheetId="5">#REF!</definedName>
    <definedName name="CPSAUZ" localSheetId="10">#REF!</definedName>
    <definedName name="CPSAUZ">#REF!</definedName>
    <definedName name="CPSFCO" localSheetId="0">#REF!</definedName>
    <definedName name="CPSFCO" localSheetId="5">#REF!</definedName>
    <definedName name="CPSFCO" localSheetId="10">#REF!</definedName>
    <definedName name="CPSFCO">#REF!</definedName>
    <definedName name="CPSIGN" localSheetId="0">#REF!</definedName>
    <definedName name="CPSIGN" localSheetId="5">#REF!</definedName>
    <definedName name="CPSIGN" localSheetId="10">#REF!</definedName>
    <definedName name="CPSIGN">#REF!</definedName>
    <definedName name="CPSISI" localSheetId="0">#REF!</definedName>
    <definedName name="CPSISI" localSheetId="5">#REF!</definedName>
    <definedName name="CPSISI" localSheetId="10">#REF!</definedName>
    <definedName name="CPSISI">#REF!</definedName>
    <definedName name="CPTALT" localSheetId="0">#REF!</definedName>
    <definedName name="CPTALT" localSheetId="5">#REF!</definedName>
    <definedName name="CPTALT" localSheetId="10">#REF!</definedName>
    <definedName name="CPTALT">#REF!</definedName>
    <definedName name="CPTG9B" localSheetId="0">#REF!</definedName>
    <definedName name="CPTG9B" localSheetId="5">#REF!</definedName>
    <definedName name="CPTG9B" localSheetId="10">#REF!</definedName>
    <definedName name="CPTG9B">#REF!</definedName>
    <definedName name="CPTORO" localSheetId="0">#REF!</definedName>
    <definedName name="CPTORO" localSheetId="5">#REF!</definedName>
    <definedName name="CPTORO" localSheetId="10">#REF!</definedName>
    <definedName name="CPTORO">#REF!</definedName>
    <definedName name="CPTURB" localSheetId="0">#REF!</definedName>
    <definedName name="CPTURB" localSheetId="5">#REF!</definedName>
    <definedName name="CPTURB" localSheetId="10">#REF!</definedName>
    <definedName name="CPTURB">#REF!</definedName>
    <definedName name="CPVEN1" localSheetId="0">#REF!</definedName>
    <definedName name="CPVEN1" localSheetId="5">#REF!</definedName>
    <definedName name="CPVEN1" localSheetId="10">#REF!</definedName>
    <definedName name="CPVEN1">#REF!</definedName>
    <definedName name="CPVEN2" localSheetId="0">#REF!</definedName>
    <definedName name="CPVEN2" localSheetId="5">#REF!</definedName>
    <definedName name="CPVEN2" localSheetId="10">#REF!</definedName>
    <definedName name="CPVEN2">#REF!</definedName>
    <definedName name="CPVOLC" localSheetId="0">#REF!</definedName>
    <definedName name="CPVOLC" localSheetId="5">#REF!</definedName>
    <definedName name="CPVOLC" localSheetId="10">#REF!</definedName>
    <definedName name="CPVOLC">#REF!</definedName>
    <definedName name="csl" localSheetId="0">#REF!</definedName>
    <definedName name="csl" localSheetId="5">#REF!</definedName>
    <definedName name="csl" localSheetId="10">#REF!</definedName>
    <definedName name="csl">#REF!</definedName>
    <definedName name="ctc" localSheetId="0">#REF!</definedName>
    <definedName name="ctc" localSheetId="5">#REF!</definedName>
    <definedName name="ctc" localSheetId="10">#REF!</definedName>
    <definedName name="ctc">#REF!</definedName>
    <definedName name="ctl" localSheetId="0">#REF!</definedName>
    <definedName name="ctl" localSheetId="5">#REF!</definedName>
    <definedName name="ctl" localSheetId="10">#REF!</definedName>
    <definedName name="ctl">#REF!</definedName>
    <definedName name="ctma" localSheetId="0">#REF!</definedName>
    <definedName name="ctma" localSheetId="5">#REF!</definedName>
    <definedName name="ctma" localSheetId="10">#REF!</definedName>
    <definedName name="ctma">#REF!</definedName>
    <definedName name="ctmb" localSheetId="0">#REF!</definedName>
    <definedName name="ctmb" localSheetId="5">#REF!</definedName>
    <definedName name="ctmb" localSheetId="10">#REF!</definedName>
    <definedName name="ctmb">#REF!</definedName>
    <definedName name="ctn" localSheetId="0">#REF!</definedName>
    <definedName name="ctn" localSheetId="5">#REF!</definedName>
    <definedName name="ctn" localSheetId="10">#REF!</definedName>
    <definedName name="ctn">#REF!</definedName>
    <definedName name="cts" localSheetId="0">#REF!</definedName>
    <definedName name="cts" localSheetId="5">#REF!</definedName>
    <definedName name="cts" localSheetId="10">#REF!</definedName>
    <definedName name="cts">#REF!</definedName>
    <definedName name="Datos_emp_progra" localSheetId="1">#N/A</definedName>
    <definedName name="Datos_emp_progra" localSheetId="2">#N/A</definedName>
    <definedName name="Datos_emp_progra">#N/A</definedName>
    <definedName name="Diasfest" localSheetId="0">#REF!</definedName>
    <definedName name="Diasfest" localSheetId="5">#REF!</definedName>
    <definedName name="Diasfest" localSheetId="10">#REF!</definedName>
    <definedName name="Diasfest">#REF!</definedName>
    <definedName name="DIESEL_ANTOFAGASTA">'[1]Ingreso de datos'!$T$52</definedName>
    <definedName name="DIESEL_ARICA">'[1]Ingreso de datos'!$T$50</definedName>
    <definedName name="DIESEL_ENAEX">'[1]Ingreso de datos'!$T$54</definedName>
    <definedName name="DIESEL_IQUIQUE">'[1]Ingreso de datos'!$T$51</definedName>
    <definedName name="DIESEL_MMBB">'[1]Ingreso de datos'!$T$53</definedName>
    <definedName name="DOLAR_OBSERVADO" localSheetId="0">[3]TCV!#REF!</definedName>
    <definedName name="DOLAR_OBSERVADO" localSheetId="5">[3]TCV!#REF!</definedName>
    <definedName name="DOLAR_OBSERVADO" localSheetId="10">[3]TCV!#REF!</definedName>
    <definedName name="DOLAR_OBSERVADO">[3]TCV!#REF!</definedName>
    <definedName name="Dur_per">'[4]val-pf-95'!$E$74:$I$74</definedName>
    <definedName name="F_O_ANTOFAGASTA">'[1]Ingreso de datos'!$W$52</definedName>
    <definedName name="F_O_IQUIQUE">'[1]Ingreso de datos'!$W$51</definedName>
    <definedName name="F_O_MMBB">'[1]Ingreso de datos'!$W$53</definedName>
    <definedName name="fa" localSheetId="0">#REF!</definedName>
    <definedName name="fa" localSheetId="5">#REF!</definedName>
    <definedName name="fa" localSheetId="10">#REF!</definedName>
    <definedName name="fa">#REF!</definedName>
    <definedName name="Fact_Regis" localSheetId="0">#REF!</definedName>
    <definedName name="Fact_Regis" localSheetId="5">#REF!</definedName>
    <definedName name="Fact_Regis" localSheetId="10">#REF!</definedName>
    <definedName name="Fact_Regis">#REF!</definedName>
    <definedName name="fc_" localSheetId="0">#REF!</definedName>
    <definedName name="fc_" localSheetId="5">#REF!</definedName>
    <definedName name="fc_" localSheetId="10">#REF!</definedName>
    <definedName name="fc_">#REF!</definedName>
    <definedName name="fecha_desde">[5]Menú!$D$19</definedName>
    <definedName name="FECHA_DO" localSheetId="0">[3]TCV!#REF!</definedName>
    <definedName name="FECHA_DO" localSheetId="5">[3]TCV!#REF!</definedName>
    <definedName name="FECHA_DO" localSheetId="10">[3]TCV!#REF!</definedName>
    <definedName name="FECHA_DO">[3]TCV!#REF!</definedName>
    <definedName name="fl" localSheetId="0">#REF!</definedName>
    <definedName name="fl" localSheetId="5">#REF!</definedName>
    <definedName name="fl" localSheetId="10">#REF!</definedName>
    <definedName name="fl">#REF!</definedName>
    <definedName name="fn" localSheetId="0">#REF!</definedName>
    <definedName name="fn" localSheetId="5">#REF!</definedName>
    <definedName name="fn" localSheetId="10">#REF!</definedName>
    <definedName name="fn">#REF!</definedName>
    <definedName name="fs" localSheetId="0">#REF!</definedName>
    <definedName name="fs" localSheetId="5">#REF!</definedName>
    <definedName name="fs" localSheetId="10">#REF!</definedName>
    <definedName name="fs">#REF!</definedName>
    <definedName name="fv" localSheetId="0">#REF!</definedName>
    <definedName name="fv" localSheetId="5">#REF!</definedName>
    <definedName name="fv" localSheetId="10">#REF!</definedName>
    <definedName name="fv">#REF!</definedName>
    <definedName name="G" localSheetId="0">[3]TCV!#REF!</definedName>
    <definedName name="G" localSheetId="5">[3]TCV!#REF!</definedName>
    <definedName name="G" localSheetId="10">[3]TCV!#REF!</definedName>
    <definedName name="G">[3]TCV!#REF!</definedName>
    <definedName name="gaban" localSheetId="0">#REF!</definedName>
    <definedName name="gaban" localSheetId="5">#REF!</definedName>
    <definedName name="gaban" localSheetId="10">#REF!</definedName>
    <definedName name="gaban">#REF!</definedName>
    <definedName name="gacocuad" localSheetId="0">#REF!</definedName>
    <definedName name="gacocuad" localSheetId="5">#REF!</definedName>
    <definedName name="gacocuad" localSheetId="10">#REF!</definedName>
    <definedName name="gacocuad">#REF!</definedName>
    <definedName name="gacon" localSheetId="0">#REF!</definedName>
    <definedName name="gacon" localSheetId="5">#REF!</definedName>
    <definedName name="gacon" localSheetId="10">#REF!</definedName>
    <definedName name="gacon">#REF!</definedName>
    <definedName name="galfa" localSheetId="0">#REF!</definedName>
    <definedName name="galfa" localSheetId="5">#REF!</definedName>
    <definedName name="galfa" localSheetId="10">#REF!</definedName>
    <definedName name="galfa">#REF!</definedName>
    <definedName name="gantu" localSheetId="0">#REF!</definedName>
    <definedName name="gantu" localSheetId="5">#REF!</definedName>
    <definedName name="gantu" localSheetId="10">#REF!</definedName>
    <definedName name="gantu">#REF!</definedName>
    <definedName name="garau" localSheetId="0">#REF!</definedName>
    <definedName name="garau" localSheetId="5">#REF!</definedName>
    <definedName name="garau" localSheetId="10">#REF!</definedName>
    <definedName name="garau">#REF!</definedName>
    <definedName name="gboca" localSheetId="0">#REF!</definedName>
    <definedName name="gboca" localSheetId="5">#REF!</definedName>
    <definedName name="gboca" localSheetId="10">#REF!</definedName>
    <definedName name="gboca">#REF!</definedName>
    <definedName name="gcanu" localSheetId="0">#REF!</definedName>
    <definedName name="gcanu" localSheetId="5">#REF!</definedName>
    <definedName name="gcanu" localSheetId="10">#REF!</definedName>
    <definedName name="gcanu">#REF!</definedName>
    <definedName name="gcapu" localSheetId="0">#REF!</definedName>
    <definedName name="gcapu" localSheetId="5">#REF!</definedName>
    <definedName name="gcapu" localSheetId="10">#REF!</definedName>
    <definedName name="gcapu">#REF!</definedName>
    <definedName name="gcelc" localSheetId="0">#REF!</definedName>
    <definedName name="gcelc" localSheetId="5">#REF!</definedName>
    <definedName name="gcelc" localSheetId="10">#REF!</definedName>
    <definedName name="gcelc">#REF!</definedName>
    <definedName name="gcentr" localSheetId="0">#REF!</definedName>
    <definedName name="gcentr" localSheetId="5">#REF!</definedName>
    <definedName name="gcentr" localSheetId="10">#REF!</definedName>
    <definedName name="gcentr">#REF!</definedName>
    <definedName name="gcipr" localSheetId="0">#REF!</definedName>
    <definedName name="gcipr" localSheetId="5">#REF!</definedName>
    <definedName name="gcipr" localSheetId="10">#REF!</definedName>
    <definedName name="gcipr">#REF!</definedName>
    <definedName name="gcolm" localSheetId="0">#REF!</definedName>
    <definedName name="gcolm" localSheetId="5">#REF!</definedName>
    <definedName name="gcolm" localSheetId="10">#REF!</definedName>
    <definedName name="gcolm">#REF!</definedName>
    <definedName name="gcont" localSheetId="0">#REF!</definedName>
    <definedName name="gcont" localSheetId="5">#REF!</definedName>
    <definedName name="gcont" localSheetId="10">#REF!</definedName>
    <definedName name="gcont">#REF!</definedName>
    <definedName name="gcord" localSheetId="0">#REF!</definedName>
    <definedName name="gcord" localSheetId="5">#REF!</definedName>
    <definedName name="gcord" localSheetId="10">#REF!</definedName>
    <definedName name="gcord">#REF!</definedName>
    <definedName name="gcuri" localSheetId="0">#REF!</definedName>
    <definedName name="gcuri" localSheetId="5">#REF!</definedName>
    <definedName name="gcuri" localSheetId="10">#REF!</definedName>
    <definedName name="gcuri">#REF!</definedName>
    <definedName name="gflor" localSheetId="0">#REF!</definedName>
    <definedName name="gflor" localSheetId="5">#REF!</definedName>
    <definedName name="gflor" localSheetId="10">#REF!</definedName>
    <definedName name="gflor">#REF!</definedName>
    <definedName name="ggua1" localSheetId="0">#REF!</definedName>
    <definedName name="ggua1" localSheetId="5">#REF!</definedName>
    <definedName name="ggua1" localSheetId="10">#REF!</definedName>
    <definedName name="ggua1">#REF!</definedName>
    <definedName name="ggua2" localSheetId="0">#REF!</definedName>
    <definedName name="ggua2" localSheetId="5">#REF!</definedName>
    <definedName name="ggua2" localSheetId="10">#REF!</definedName>
    <definedName name="ggua2">#REF!</definedName>
    <definedName name="ghsco" localSheetId="0">#REF!</definedName>
    <definedName name="ghsco" localSheetId="5">#REF!</definedName>
    <definedName name="ghsco" localSheetId="10">#REF!</definedName>
    <definedName name="ghsco">#REF!</definedName>
    <definedName name="gigna" localSheetId="0">#REF!</definedName>
    <definedName name="gigna" localSheetId="5">#REF!</definedName>
    <definedName name="gigna" localSheetId="10">#REF!</definedName>
    <definedName name="gigna">#REF!</definedName>
    <definedName name="gisla" localSheetId="0">#REF!</definedName>
    <definedName name="gisla" localSheetId="5">#REF!</definedName>
    <definedName name="gisla" localSheetId="10">#REF!</definedName>
    <definedName name="gisla">#REF!</definedName>
    <definedName name="glaj" localSheetId="0">#REF!</definedName>
    <definedName name="glaj" localSheetId="5">#REF!</definedName>
    <definedName name="glaj" localSheetId="10">#REF!</definedName>
    <definedName name="glaj">#REF!</definedName>
    <definedName name="glaja" localSheetId="0">#REF!</definedName>
    <definedName name="glaja" localSheetId="5">#REF!</definedName>
    <definedName name="glaja" localSheetId="10">#REF!</definedName>
    <definedName name="glaja">#REF!</definedName>
    <definedName name="glalt" localSheetId="0">#REF!</definedName>
    <definedName name="glalt" localSheetId="5">#REF!</definedName>
    <definedName name="glalt" localSheetId="10">#REF!</definedName>
    <definedName name="glalt">#REF!</definedName>
    <definedName name="glver" localSheetId="0">#REF!</definedName>
    <definedName name="glver" localSheetId="5">#REF!</definedName>
    <definedName name="glver" localSheetId="10">#REF!</definedName>
    <definedName name="glver">#REF!</definedName>
    <definedName name="gmait" localSheetId="0">#REF!</definedName>
    <definedName name="gmait" localSheetId="5">#REF!</definedName>
    <definedName name="gmait" localSheetId="10">#REF!</definedName>
    <definedName name="gmait">#REF!</definedName>
    <definedName name="gmaulea" localSheetId="0">#REF!</definedName>
    <definedName name="gmaulea" localSheetId="5">#REF!</definedName>
    <definedName name="gmaulea" localSheetId="10">#REF!</definedName>
    <definedName name="gmaulea">#REF!</definedName>
    <definedName name="gmauleb" localSheetId="0">#REF!</definedName>
    <definedName name="gmauleb" localSheetId="5">#REF!</definedName>
    <definedName name="gmauleb" localSheetId="10">#REF!</definedName>
    <definedName name="gmauleb">#REF!</definedName>
    <definedName name="gmoll" localSheetId="0">#REF!</definedName>
    <definedName name="gmoll" localSheetId="5">#REF!</definedName>
    <definedName name="gmoll" localSheetId="10">#REF!</definedName>
    <definedName name="gmoll">#REF!</definedName>
    <definedName name="gnehu" localSheetId="0">#REF!</definedName>
    <definedName name="gnehu" localSheetId="5">#REF!</definedName>
    <definedName name="gnehu" localSheetId="10">#REF!</definedName>
    <definedName name="gnehu">#REF!</definedName>
    <definedName name="gnorte" localSheetId="0">#REF!</definedName>
    <definedName name="gnorte" localSheetId="5">#REF!</definedName>
    <definedName name="gnorte" localSheetId="10">#REF!</definedName>
    <definedName name="gnorte">#REF!</definedName>
    <definedName name="gnren" localSheetId="0">#REF!</definedName>
    <definedName name="gnren" localSheetId="5">#REF!</definedName>
    <definedName name="gnren" localSheetId="10">#REF!</definedName>
    <definedName name="gnren">#REF!</definedName>
    <definedName name="gpang" localSheetId="0">#REF!</definedName>
    <definedName name="gpang" localSheetId="5">#REF!</definedName>
    <definedName name="gpang" localSheetId="10">#REF!</definedName>
    <definedName name="gpang">#REF!</definedName>
    <definedName name="gpehu" localSheetId="0">#REF!</definedName>
    <definedName name="gpehu" localSheetId="5">#REF!</definedName>
    <definedName name="gpehu" localSheetId="10">#REF!</definedName>
    <definedName name="gpehu">#REF!</definedName>
    <definedName name="gpetr" localSheetId="0">#REF!</definedName>
    <definedName name="gpetr" localSheetId="5">#REF!</definedName>
    <definedName name="gpetr" localSheetId="10">#REF!</definedName>
    <definedName name="gpetr">#REF!</definedName>
    <definedName name="gpilm" localSheetId="0">#REF!</definedName>
    <definedName name="gpilm" localSheetId="5">#REF!</definedName>
    <definedName name="gpilm" localSheetId="10">#REF!</definedName>
    <definedName name="gpilm">#REF!</definedName>
    <definedName name="gpull" localSheetId="0">#REF!</definedName>
    <definedName name="gpull" localSheetId="5">#REF!</definedName>
    <definedName name="gpull" localSheetId="10">#REF!</definedName>
    <definedName name="gpull">#REF!</definedName>
    <definedName name="gpunt" localSheetId="0">#REF!</definedName>
    <definedName name="gpunt" localSheetId="5">#REF!</definedName>
    <definedName name="gpunt" localSheetId="10">#REF!</definedName>
    <definedName name="gpunt">#REF!</definedName>
    <definedName name="gquel" localSheetId="0">#REF!</definedName>
    <definedName name="gquel" localSheetId="5">#REF!</definedName>
    <definedName name="gquel" localSheetId="10">#REF!</definedName>
    <definedName name="gquel">#REF!</definedName>
    <definedName name="gquil" localSheetId="0">#REF!</definedName>
    <definedName name="gquil" localSheetId="5">#REF!</definedName>
    <definedName name="gquil" localSheetId="10">#REF!</definedName>
    <definedName name="gquil">#REF!</definedName>
    <definedName name="gquilcuad" localSheetId="0">#REF!</definedName>
    <definedName name="gquilcuad" localSheetId="5">#REF!</definedName>
    <definedName name="gquilcuad" localSheetId="10">#REF!</definedName>
    <definedName name="gquilcuad">#REF!</definedName>
    <definedName name="gquinta" localSheetId="0">#REF!</definedName>
    <definedName name="gquinta" localSheetId="5">#REF!</definedName>
    <definedName name="gquinta" localSheetId="10">#REF!</definedName>
    <definedName name="gquinta">#REF!</definedName>
    <definedName name="grape" localSheetId="0">#REF!</definedName>
    <definedName name="grape" localSheetId="5">#REF!</definedName>
    <definedName name="grape" localSheetId="10">#REF!</definedName>
    <definedName name="grape">#REF!</definedName>
    <definedName name="grenc" localSheetId="0">#REF!</definedName>
    <definedName name="grenc" localSheetId="5">#REF!</definedName>
    <definedName name="grenc" localSheetId="10">#REF!</definedName>
    <definedName name="grenc">#REF!</definedName>
    <definedName name="grucu" localSheetId="0">#REF!</definedName>
    <definedName name="grucu" localSheetId="5">#REF!</definedName>
    <definedName name="grucu" localSheetId="10">#REF!</definedName>
    <definedName name="grucu">#REF!</definedName>
    <definedName name="gsauz" localSheetId="0">#REF!</definedName>
    <definedName name="gsauz" localSheetId="5">#REF!</definedName>
    <definedName name="gsauz" localSheetId="10">#REF!</definedName>
    <definedName name="gsauz">#REF!</definedName>
    <definedName name="gsisg" localSheetId="0">#REF!</definedName>
    <definedName name="gsisg" localSheetId="5">#REF!</definedName>
    <definedName name="gsisg" localSheetId="10">#REF!</definedName>
    <definedName name="gsisg">#REF!</definedName>
    <definedName name="gsisi" localSheetId="0">#REF!</definedName>
    <definedName name="gsisi" localSheetId="5">#REF!</definedName>
    <definedName name="gsisi" localSheetId="10">#REF!</definedName>
    <definedName name="gsisi">#REF!</definedName>
    <definedName name="gsur" localSheetId="0">#REF!</definedName>
    <definedName name="gsur" localSheetId="5">#REF!</definedName>
    <definedName name="gsur" localSheetId="10">#REF!</definedName>
    <definedName name="gsur">#REF!</definedName>
    <definedName name="gtgda" localSheetId="0">#REF!</definedName>
    <definedName name="gtgda" localSheetId="5">#REF!</definedName>
    <definedName name="gtgda" localSheetId="10">#REF!</definedName>
    <definedName name="gtgda">#REF!</definedName>
    <definedName name="gtghc" localSheetId="0">#REF!</definedName>
    <definedName name="gtghc" localSheetId="5">#REF!</definedName>
    <definedName name="gtghc" localSheetId="10">#REF!</definedName>
    <definedName name="gtghc">#REF!</definedName>
    <definedName name="gtgin" localSheetId="0">#REF!</definedName>
    <definedName name="gtgin" localSheetId="5">#REF!</definedName>
    <definedName name="gtgin" localSheetId="10">#REF!</definedName>
    <definedName name="gtgin">#REF!</definedName>
    <definedName name="gtoro" localSheetId="0">#REF!</definedName>
    <definedName name="gtoro" localSheetId="5">#REF!</definedName>
    <definedName name="gtoro" localSheetId="10">#REF!</definedName>
    <definedName name="gtoro">#REF!</definedName>
    <definedName name="gven1" localSheetId="0">#REF!</definedName>
    <definedName name="gven1" localSheetId="5">#REF!</definedName>
    <definedName name="gven1" localSheetId="10">#REF!</definedName>
    <definedName name="gven1">#REF!</definedName>
    <definedName name="gven2" localSheetId="0">#REF!</definedName>
    <definedName name="gven2" localSheetId="5">#REF!</definedName>
    <definedName name="gven2" localSheetId="10">#REF!</definedName>
    <definedName name="gven2">#REF!</definedName>
    <definedName name="gvolc" localSheetId="0">#REF!</definedName>
    <definedName name="gvolc" localSheetId="5">#REF!</definedName>
    <definedName name="gvolc" localSheetId="10">#REF!</definedName>
    <definedName name="gvolc">#REF!</definedName>
    <definedName name="horario" localSheetId="1">#N/A</definedName>
    <definedName name="horario" localSheetId="2">#N/A</definedName>
    <definedName name="horario">#N/A</definedName>
    <definedName name="Macro1" localSheetId="1">#N/A</definedName>
    <definedName name="Macro1" localSheetId="2">#N/A</definedName>
    <definedName name="Macro1">#N/A</definedName>
    <definedName name="Macro4" localSheetId="1">#N/A</definedName>
    <definedName name="Macro4" localSheetId="2">#N/A</definedName>
    <definedName name="Macro4">#N/A</definedName>
    <definedName name="P_Cru_220">'[4]val-pf-95'!$E$77:$I$77</definedName>
    <definedName name="p_enaex">[2]EDELNOR!$K$95</definedName>
    <definedName name="P_GMAN">[2]EDELNOR!$K$93</definedName>
    <definedName name="P_GMAR">[2]EDELNOR!$K$82</definedName>
    <definedName name="P_KSAR">[2]EDELNOR!$K$81</definedName>
    <definedName name="P_KSIQ">[2]EDELNOR!$K$83</definedName>
    <definedName name="P_KSSAR">[2]EDELNOR!$K$80</definedName>
    <definedName name="P_MAAN">[2]EDELNOR!$K$94</definedName>
    <definedName name="P_MAIQ">[2]EDELNOR!$K$91</definedName>
    <definedName name="p_mb">[2]EDELNOR!$K$97</definedName>
    <definedName name="P_Mej_110">'[4]val-pf-95'!$E$81:$I$81</definedName>
    <definedName name="P_Mej_220">'[4]val-pf-95'!$E$80:$I$80</definedName>
    <definedName name="P_MSIQ">[2]EDELNOR!$K$92</definedName>
    <definedName name="p_ntoc1" localSheetId="0">[3]TCV!#REF!</definedName>
    <definedName name="p_ntoc1" localSheetId="5">[3]TCV!#REF!</definedName>
    <definedName name="p_ntoc1" localSheetId="10">[3]TCV!#REF!</definedName>
    <definedName name="p_ntoc1">[3]TCV!#REF!</definedName>
    <definedName name="P_SUIQ">[2]EDELNOR!$K$84</definedName>
    <definedName name="P_TG_1">[2]ELECTROANDINA!$C$23</definedName>
    <definedName name="P_TG_2">[2]ELECTROANDINA!$C$24</definedName>
    <definedName name="P_TG_3">[2]ELECTROANDINA!$C$25</definedName>
    <definedName name="P_TGIQ">[2]EDELNOR!$K$85</definedName>
    <definedName name="P_Toc_110">'[4]val-pf-95'!$E$79:$I$79</definedName>
    <definedName name="P_Toc_220">'[4]val-pf-95'!$E$78:$I$78</definedName>
    <definedName name="P_U_10">[2]ELECTROANDINA!$C$17</definedName>
    <definedName name="P_U_11">[2]ELECTROANDINA!$C$18</definedName>
    <definedName name="P_U_12">[2]ELECTROANDINA!$C$19</definedName>
    <definedName name="P_U_13">[2]ELECTROANDINA!$C$20</definedName>
    <definedName name="P_U_14">[2]ELECTROANDINA!$C$21</definedName>
    <definedName name="P_U_15">[2]ELECTROANDINA!$C$22</definedName>
    <definedName name="P_U_9">[2]ELECTROANDINA!$C$16</definedName>
    <definedName name="PCTM1" localSheetId="0">[3]TCV!#REF!</definedName>
    <definedName name="PCTM1" localSheetId="5">[3]TCV!#REF!</definedName>
    <definedName name="PCTM1" localSheetId="10">[3]TCV!#REF!</definedName>
    <definedName name="PCTM1">[3]TCV!#REF!</definedName>
    <definedName name="PCTTAR">[2]CELTA!$C$7</definedName>
    <definedName name="RABAN" localSheetId="0">#REF!</definedName>
    <definedName name="RABAN" localSheetId="5">#REF!</definedName>
    <definedName name="RABAN" localSheetId="10">#REF!</definedName>
    <definedName name="RABAN">#REF!</definedName>
    <definedName name="RANTU" localSheetId="0">#REF!</definedName>
    <definedName name="RANTU" localSheetId="5">#REF!</definedName>
    <definedName name="RANTU" localSheetId="10">#REF!</definedName>
    <definedName name="RANTU">#REF!</definedName>
    <definedName name="Resumen_Mant." localSheetId="0">#REF!</definedName>
    <definedName name="Resumen_Mant." localSheetId="5">#REF!</definedName>
    <definedName name="Resumen_Mant." localSheetId="10">#REF!</definedName>
    <definedName name="Resumen_Mant.">#REF!</definedName>
    <definedName name="RRUCU" localSheetId="0">#REF!</definedName>
    <definedName name="RRUCU" localSheetId="5">#REF!</definedName>
    <definedName name="RRUCU" localSheetId="10">#REF!</definedName>
    <definedName name="RRUCU">#REF!</definedName>
    <definedName name="RTORO" localSheetId="0">#REF!</definedName>
    <definedName name="RTORO" localSheetId="5">#REF!</definedName>
    <definedName name="RTORO" localSheetId="10">#REF!</definedName>
    <definedName name="RTORO">#REF!</definedName>
    <definedName name="semana" localSheetId="0">#REF!</definedName>
    <definedName name="semana" localSheetId="5">#REF!</definedName>
    <definedName name="semana" localSheetId="10">#REF!</definedName>
    <definedName name="semana">#REF!</definedName>
    <definedName name="Vchil" localSheetId="0">#REF!</definedName>
    <definedName name="Vchil" localSheetId="5">#REF!</definedName>
    <definedName name="Vchil" localSheetId="10">#REF!</definedName>
    <definedName name="Vchil">#REF!</definedName>
    <definedName name="VIG_EDELNOR">'[1]Ingreso de datos'!$X$44</definedName>
    <definedName name="VtasCosta" localSheetId="0">#REF!</definedName>
    <definedName name="VtasCosta" localSheetId="5">#REF!</definedName>
    <definedName name="VtasCosta" localSheetId="10">#REF!</definedName>
    <definedName name="VtasCosta">#REF!</definedName>
    <definedName name="VtasSIC" localSheetId="0">#REF!</definedName>
    <definedName name="VtasSIC" localSheetId="5">#REF!</definedName>
    <definedName name="VtasSIC" localSheetId="10">#REF!</definedName>
    <definedName name="VtasSIC">#REF!</definedName>
    <definedName name="x" localSheetId="0">'CAPAC INSTALADA SEN'!x</definedName>
    <definedName name="x" localSheetId="1">#N/A</definedName>
    <definedName name="x" localSheetId="5">'EAF SEN'!x</definedName>
    <definedName name="x" localSheetId="2">#N/A</definedName>
    <definedName name="x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46" i="218" l="1"/>
  <c r="A346" i="218"/>
  <c r="B345" i="218"/>
  <c r="A345" i="218"/>
  <c r="B344" i="218"/>
  <c r="A344" i="218"/>
  <c r="B342" i="218"/>
  <c r="A342" i="218"/>
  <c r="B341" i="218"/>
  <c r="A341" i="218"/>
  <c r="B340" i="218"/>
  <c r="A340" i="218"/>
  <c r="B338" i="218"/>
  <c r="A338" i="218"/>
  <c r="B337" i="218"/>
  <c r="A337" i="218"/>
  <c r="B336" i="218"/>
  <c r="A336" i="218"/>
  <c r="B334" i="218"/>
  <c r="A334" i="218"/>
  <c r="B333" i="218"/>
  <c r="A333" i="218"/>
  <c r="B332" i="218"/>
  <c r="A332" i="218"/>
  <c r="B330" i="218"/>
  <c r="A330" i="218"/>
  <c r="B329" i="218"/>
  <c r="A329" i="218"/>
  <c r="B328" i="218"/>
  <c r="A328" i="218"/>
  <c r="B326" i="218"/>
  <c r="A326" i="218"/>
  <c r="B325" i="218"/>
  <c r="A325" i="218"/>
  <c r="B324" i="218"/>
  <c r="A324" i="218"/>
  <c r="B322" i="218"/>
  <c r="A322" i="218"/>
  <c r="B321" i="218"/>
  <c r="A321" i="218"/>
  <c r="B320" i="218"/>
  <c r="A320" i="218"/>
  <c r="D319" i="218"/>
  <c r="D320" i="218" s="1"/>
  <c r="C319" i="218"/>
  <c r="C320" i="218" s="1"/>
  <c r="M934" i="215"/>
  <c r="L934" i="215"/>
  <c r="K934" i="215"/>
  <c r="J934" i="215"/>
  <c r="I934" i="215"/>
  <c r="H934" i="215"/>
  <c r="G934" i="215"/>
  <c r="F934" i="215"/>
  <c r="E934" i="215"/>
  <c r="D934" i="215"/>
  <c r="C934" i="215"/>
  <c r="B934" i="215"/>
  <c r="B941" i="214"/>
  <c r="M934" i="214"/>
  <c r="L934" i="214"/>
  <c r="K934" i="214"/>
  <c r="J934" i="214"/>
  <c r="I934" i="214"/>
  <c r="H934" i="214"/>
  <c r="G934" i="214"/>
  <c r="F934" i="214"/>
  <c r="E934" i="214"/>
  <c r="D934" i="214"/>
  <c r="C934" i="214"/>
  <c r="B934" i="214"/>
  <c r="E319" i="218" l="1"/>
  <c r="C321" i="218"/>
  <c r="D322" i="218"/>
  <c r="D321" i="218"/>
  <c r="C346" i="218"/>
  <c r="C344" i="218"/>
  <c r="C345" i="218"/>
  <c r="C341" i="218"/>
  <c r="C342" i="218"/>
  <c r="C338" i="218"/>
  <c r="C340" i="218"/>
  <c r="C337" i="218"/>
  <c r="C336" i="218"/>
  <c r="C333" i="218"/>
  <c r="C334" i="218"/>
  <c r="C329" i="218"/>
  <c r="C324" i="218"/>
  <c r="C330" i="218"/>
  <c r="C325" i="218"/>
  <c r="C332" i="218"/>
  <c r="C326" i="218"/>
  <c r="C328" i="218"/>
  <c r="D345" i="218"/>
  <c r="D346" i="218"/>
  <c r="D344" i="218"/>
  <c r="D342" i="218"/>
  <c r="D340" i="218"/>
  <c r="D341" i="218"/>
  <c r="D337" i="218"/>
  <c r="D338" i="218"/>
  <c r="D333" i="218"/>
  <c r="D334" i="218"/>
  <c r="D336" i="218"/>
  <c r="D330" i="218"/>
  <c r="D325" i="218"/>
  <c r="D332" i="218"/>
  <c r="D326" i="218"/>
  <c r="D328" i="218"/>
  <c r="D329" i="218"/>
  <c r="D324" i="218"/>
  <c r="C322" i="218"/>
  <c r="E345" i="218" l="1"/>
  <c r="E346" i="218"/>
  <c r="E342" i="218"/>
  <c r="E344" i="218"/>
  <c r="E341" i="218"/>
  <c r="E337" i="218"/>
  <c r="E338" i="218"/>
  <c r="E340" i="218"/>
  <c r="E333" i="218"/>
  <c r="E334" i="218"/>
  <c r="E336" i="218"/>
  <c r="E332" i="218"/>
  <c r="E326" i="218"/>
  <c r="E328" i="218"/>
  <c r="E329" i="218"/>
  <c r="E324" i="218"/>
  <c r="E330" i="218"/>
  <c r="E325" i="218"/>
  <c r="E320" i="218"/>
  <c r="E321" i="218"/>
  <c r="E322" i="218"/>
  <c r="F319" i="218"/>
  <c r="F345" i="218" l="1"/>
  <c r="F346" i="218"/>
  <c r="F344" i="218"/>
  <c r="F341" i="218"/>
  <c r="F342" i="218"/>
  <c r="F337" i="218"/>
  <c r="F338" i="218"/>
  <c r="F340" i="218"/>
  <c r="F334" i="218"/>
  <c r="F336" i="218"/>
  <c r="F333" i="218"/>
  <c r="F328" i="218"/>
  <c r="F329" i="218"/>
  <c r="F324" i="218"/>
  <c r="F330" i="218"/>
  <c r="F325" i="218"/>
  <c r="F332" i="218"/>
  <c r="F326" i="218"/>
  <c r="F321" i="218"/>
  <c r="F322" i="218"/>
  <c r="G319" i="218"/>
  <c r="F320" i="218"/>
  <c r="G346" i="218" l="1"/>
  <c r="G344" i="218"/>
  <c r="G341" i="218"/>
  <c r="G342" i="218"/>
  <c r="G345" i="218"/>
  <c r="G338" i="218"/>
  <c r="G340" i="218"/>
  <c r="G337" i="218"/>
  <c r="G336" i="218"/>
  <c r="G333" i="218"/>
  <c r="G334" i="218"/>
  <c r="G329" i="218"/>
  <c r="G324" i="218"/>
  <c r="G330" i="218"/>
  <c r="G325" i="218"/>
  <c r="G332" i="218"/>
  <c r="G326" i="218"/>
  <c r="G328" i="218"/>
  <c r="G322" i="218"/>
  <c r="H319" i="218"/>
  <c r="G320" i="218"/>
  <c r="G321" i="218"/>
  <c r="H345" i="218" l="1"/>
  <c r="H344" i="218"/>
  <c r="H342" i="218"/>
  <c r="H346" i="218"/>
  <c r="H341" i="218"/>
  <c r="H340" i="218"/>
  <c r="H337" i="218"/>
  <c r="H338" i="218"/>
  <c r="H333" i="218"/>
  <c r="H334" i="218"/>
  <c r="H336" i="218"/>
  <c r="H330" i="218"/>
  <c r="H325" i="218"/>
  <c r="H332" i="218"/>
  <c r="H326" i="218"/>
  <c r="H328" i="218"/>
  <c r="H329" i="218"/>
  <c r="H324" i="218"/>
  <c r="H320" i="218"/>
  <c r="H321" i="218"/>
  <c r="H322" i="218"/>
  <c r="I319" i="218"/>
  <c r="I345" i="218" l="1"/>
  <c r="I346" i="218"/>
  <c r="I344" i="218"/>
  <c r="I342" i="218"/>
  <c r="I341" i="218"/>
  <c r="I337" i="218"/>
  <c r="I338" i="218"/>
  <c r="I340" i="218"/>
  <c r="I333" i="218"/>
  <c r="I334" i="218"/>
  <c r="I336" i="218"/>
  <c r="I332" i="218"/>
  <c r="I326" i="218"/>
  <c r="I328" i="218"/>
  <c r="I329" i="218"/>
  <c r="I324" i="218"/>
  <c r="I330" i="218"/>
  <c r="I325" i="218"/>
  <c r="I320" i="218"/>
  <c r="I321" i="218"/>
  <c r="I322" i="218"/>
  <c r="J319" i="218"/>
  <c r="J345" i="218" l="1"/>
  <c r="J346" i="218"/>
  <c r="J341" i="218"/>
  <c r="J344" i="218"/>
  <c r="J342" i="218"/>
  <c r="J337" i="218"/>
  <c r="J338" i="218"/>
  <c r="J340" i="218"/>
  <c r="J334" i="218"/>
  <c r="J336" i="218"/>
  <c r="J333" i="218"/>
  <c r="J328" i="218"/>
  <c r="J329" i="218"/>
  <c r="J324" i="218"/>
  <c r="J330" i="218"/>
  <c r="J325" i="218"/>
  <c r="J332" i="218"/>
  <c r="J326" i="218"/>
  <c r="J321" i="218"/>
  <c r="J322" i="218"/>
  <c r="K319" i="218"/>
  <c r="J320" i="218"/>
  <c r="K346" i="218" l="1"/>
  <c r="K344" i="218"/>
  <c r="K341" i="218"/>
  <c r="K345" i="218"/>
  <c r="K342" i="218"/>
  <c r="K338" i="218"/>
  <c r="K340" i="218"/>
  <c r="K337" i="218"/>
  <c r="K336" i="218"/>
  <c r="K333" i="218"/>
  <c r="K334" i="218"/>
  <c r="K329" i="218"/>
  <c r="K324" i="218"/>
  <c r="K330" i="218"/>
  <c r="K325" i="218"/>
  <c r="K332" i="218"/>
  <c r="K326" i="218"/>
  <c r="K328" i="218"/>
  <c r="K322" i="218"/>
  <c r="L319" i="218"/>
  <c r="K320" i="218"/>
  <c r="K321" i="218"/>
  <c r="L345" i="218" l="1"/>
  <c r="L342" i="218"/>
  <c r="L346" i="218"/>
  <c r="L344" i="218"/>
  <c r="L340" i="218"/>
  <c r="L337" i="218"/>
  <c r="L341" i="218"/>
  <c r="L338" i="218"/>
  <c r="L333" i="218"/>
  <c r="L334" i="218"/>
  <c r="L336" i="218"/>
  <c r="L330" i="218"/>
  <c r="L325" i="218"/>
  <c r="L332" i="218"/>
  <c r="L326" i="218"/>
  <c r="L328" i="218"/>
  <c r="L329" i="218"/>
  <c r="L324" i="218"/>
  <c r="L320" i="218"/>
  <c r="L321" i="218"/>
  <c r="L322" i="218"/>
  <c r="M319" i="218"/>
  <c r="M345" i="218" l="1"/>
  <c r="M346" i="218"/>
  <c r="M342" i="218"/>
  <c r="M344" i="218"/>
  <c r="M341" i="218"/>
  <c r="M337" i="218"/>
  <c r="M338" i="218"/>
  <c r="M340" i="218"/>
  <c r="M333" i="218"/>
  <c r="M334" i="218"/>
  <c r="M336" i="218"/>
  <c r="M332" i="218"/>
  <c r="M326" i="218"/>
  <c r="M328" i="218"/>
  <c r="M329" i="218"/>
  <c r="M324" i="218"/>
  <c r="M330" i="218"/>
  <c r="M325" i="218"/>
  <c r="M320" i="218"/>
  <c r="M321" i="218"/>
  <c r="M322" i="218"/>
  <c r="N319" i="218"/>
  <c r="N345" i="218" l="1"/>
  <c r="N346" i="218"/>
  <c r="N344" i="218"/>
  <c r="N341" i="218"/>
  <c r="N342" i="218"/>
  <c r="N337" i="218"/>
  <c r="N338" i="218"/>
  <c r="N340" i="218"/>
  <c r="N334" i="218"/>
  <c r="N336" i="218"/>
  <c r="N332" i="218"/>
  <c r="N333" i="218"/>
  <c r="N328" i="218"/>
  <c r="N329" i="218"/>
  <c r="N324" i="218"/>
  <c r="N330" i="218"/>
  <c r="N325" i="218"/>
  <c r="N326" i="218"/>
  <c r="N321" i="218"/>
  <c r="N322" i="218"/>
  <c r="O319" i="218"/>
  <c r="N320" i="218"/>
  <c r="O346" i="218" l="1"/>
  <c r="O344" i="218"/>
  <c r="O345" i="218"/>
  <c r="O341" i="218"/>
  <c r="O342" i="218"/>
  <c r="O338" i="218"/>
  <c r="O340" i="218"/>
  <c r="O337" i="218"/>
  <c r="O336" i="218"/>
  <c r="O333" i="218"/>
  <c r="O334" i="218"/>
  <c r="O329" i="218"/>
  <c r="O324" i="218"/>
  <c r="O330" i="218"/>
  <c r="O325" i="218"/>
  <c r="O326" i="218"/>
  <c r="O332" i="218"/>
  <c r="O328" i="218"/>
  <c r="O322" i="218"/>
  <c r="P319" i="218"/>
  <c r="O320" i="218"/>
  <c r="O321" i="218"/>
  <c r="P345" i="218" l="1"/>
  <c r="P346" i="218"/>
  <c r="P342" i="218"/>
  <c r="P344" i="218"/>
  <c r="P340" i="218"/>
  <c r="P341" i="218"/>
  <c r="P337" i="218"/>
  <c r="P338" i="218"/>
  <c r="P332" i="218"/>
  <c r="P333" i="218"/>
  <c r="P334" i="218"/>
  <c r="P336" i="218"/>
  <c r="P330" i="218"/>
  <c r="P325" i="218"/>
  <c r="P326" i="218"/>
  <c r="P328" i="218"/>
  <c r="P329" i="218"/>
  <c r="P324" i="218"/>
  <c r="P320" i="218"/>
  <c r="P321" i="218"/>
  <c r="P322" i="218"/>
  <c r="Q319" i="218"/>
  <c r="Q345" i="218" l="1"/>
  <c r="Q346" i="218"/>
  <c r="Q342" i="218"/>
  <c r="Q344" i="218"/>
  <c r="Q341" i="218"/>
  <c r="Q337" i="218"/>
  <c r="Q338" i="218"/>
  <c r="Q340" i="218"/>
  <c r="Q333" i="218"/>
  <c r="Q334" i="218"/>
  <c r="Q336" i="218"/>
  <c r="Q326" i="218"/>
  <c r="Q328" i="218"/>
  <c r="Q332" i="218"/>
  <c r="Q329" i="218"/>
  <c r="Q324" i="218"/>
  <c r="Q330" i="218"/>
  <c r="Q325" i="218"/>
  <c r="Q320" i="218"/>
  <c r="Q321" i="218"/>
  <c r="Q322" i="218"/>
  <c r="R319" i="218"/>
  <c r="R345" i="218" l="1"/>
  <c r="R346" i="218"/>
  <c r="R344" i="218"/>
  <c r="R341" i="218"/>
  <c r="R342" i="218"/>
  <c r="R337" i="218"/>
  <c r="R338" i="218"/>
  <c r="R340" i="218"/>
  <c r="R334" i="218"/>
  <c r="R336" i="218"/>
  <c r="R332" i="218"/>
  <c r="R333" i="218"/>
  <c r="R328" i="218"/>
  <c r="R329" i="218"/>
  <c r="R324" i="218"/>
  <c r="R330" i="218"/>
  <c r="R325" i="218"/>
  <c r="R326" i="218"/>
  <c r="R321" i="218"/>
  <c r="R322" i="218"/>
  <c r="S319" i="218"/>
  <c r="R320" i="218"/>
  <c r="S346" i="218" l="1"/>
  <c r="S344" i="218"/>
  <c r="S345" i="218"/>
  <c r="S341" i="218"/>
  <c r="S342" i="218"/>
  <c r="S338" i="218"/>
  <c r="S340" i="218"/>
  <c r="S337" i="218"/>
  <c r="S336" i="218"/>
  <c r="S332" i="218"/>
  <c r="S333" i="218"/>
  <c r="S334" i="218"/>
  <c r="S329" i="218"/>
  <c r="S324" i="218"/>
  <c r="S330" i="218"/>
  <c r="S325" i="218"/>
  <c r="S326" i="218"/>
  <c r="S328" i="218"/>
  <c r="S322" i="218"/>
  <c r="T319" i="218"/>
  <c r="S320" i="218"/>
  <c r="S321" i="218"/>
  <c r="T345" i="218" l="1"/>
  <c r="T346" i="218"/>
  <c r="T344" i="218"/>
  <c r="T342" i="218"/>
  <c r="T340" i="218"/>
  <c r="T341" i="218"/>
  <c r="T337" i="218"/>
  <c r="T338" i="218"/>
  <c r="T332" i="218"/>
  <c r="T333" i="218"/>
  <c r="T334" i="218"/>
  <c r="T336" i="218"/>
  <c r="T330" i="218"/>
  <c r="T325" i="218"/>
  <c r="T326" i="218"/>
  <c r="T328" i="218"/>
  <c r="T329" i="218"/>
  <c r="T324" i="218"/>
  <c r="T320" i="218"/>
  <c r="T321" i="218"/>
  <c r="T322" i="218"/>
  <c r="U319" i="218"/>
  <c r="U345" i="218" l="1"/>
  <c r="U346" i="218"/>
  <c r="U342" i="218"/>
  <c r="U344" i="218"/>
  <c r="U341" i="218"/>
  <c r="U337" i="218"/>
  <c r="U338" i="218"/>
  <c r="U340" i="218"/>
  <c r="U333" i="218"/>
  <c r="U334" i="218"/>
  <c r="U336" i="218"/>
  <c r="U332" i="218"/>
  <c r="U326" i="218"/>
  <c r="U328" i="218"/>
  <c r="U329" i="218"/>
  <c r="U324" i="218"/>
  <c r="U330" i="218"/>
  <c r="U325" i="218"/>
  <c r="U320" i="218"/>
  <c r="U321" i="218"/>
  <c r="U322" i="218"/>
  <c r="V319" i="218"/>
  <c r="V345" i="218" l="1"/>
  <c r="V346" i="218"/>
  <c r="V344" i="218"/>
  <c r="V341" i="218"/>
  <c r="V342" i="218"/>
  <c r="V337" i="218"/>
  <c r="V338" i="218"/>
  <c r="V340" i="218"/>
  <c r="V334" i="218"/>
  <c r="V336" i="218"/>
  <c r="V332" i="218"/>
  <c r="V333" i="218"/>
  <c r="V328" i="218"/>
  <c r="V329" i="218"/>
  <c r="V324" i="218"/>
  <c r="V330" i="218"/>
  <c r="V325" i="218"/>
  <c r="V326" i="218"/>
  <c r="V321" i="218"/>
  <c r="V322" i="218"/>
  <c r="W319" i="218"/>
  <c r="V320" i="218"/>
  <c r="W346" i="218" l="1"/>
  <c r="W344" i="218"/>
  <c r="W341" i="218"/>
  <c r="W342" i="218"/>
  <c r="W345" i="218"/>
  <c r="W338" i="218"/>
  <c r="W340" i="218"/>
  <c r="W337" i="218"/>
  <c r="W336" i="218"/>
  <c r="W332" i="218"/>
  <c r="W333" i="218"/>
  <c r="W334" i="218"/>
  <c r="W329" i="218"/>
  <c r="W324" i="218"/>
  <c r="W330" i="218"/>
  <c r="W325" i="218"/>
  <c r="W326" i="218"/>
  <c r="W328" i="218"/>
  <c r="W322" i="218"/>
  <c r="X319" i="218"/>
  <c r="W320" i="218"/>
  <c r="W321" i="218"/>
  <c r="X345" i="218" l="1"/>
  <c r="X344" i="218"/>
  <c r="X342" i="218"/>
  <c r="X346" i="218"/>
  <c r="X341" i="218"/>
  <c r="X340" i="218"/>
  <c r="X337" i="218"/>
  <c r="X338" i="218"/>
  <c r="X332" i="218"/>
  <c r="X333" i="218"/>
  <c r="X334" i="218"/>
  <c r="X336" i="218"/>
  <c r="X330" i="218"/>
  <c r="X325" i="218"/>
  <c r="X326" i="218"/>
  <c r="X328" i="218"/>
  <c r="X329" i="218"/>
  <c r="X324" i="218"/>
  <c r="X320" i="218"/>
  <c r="X321" i="218"/>
  <c r="X322" i="218"/>
  <c r="Y319" i="218"/>
  <c r="Y345" i="218" l="1"/>
  <c r="Y346" i="218"/>
  <c r="Y344" i="218"/>
  <c r="Y342" i="218"/>
  <c r="Y341" i="218"/>
  <c r="Y337" i="218"/>
  <c r="Y338" i="218"/>
  <c r="Y340" i="218"/>
  <c r="Y333" i="218"/>
  <c r="Y334" i="218"/>
  <c r="Y336" i="218"/>
  <c r="Y332" i="218"/>
  <c r="Y326" i="218"/>
  <c r="Y328" i="218"/>
  <c r="Y329" i="218"/>
  <c r="Y324" i="218"/>
  <c r="Y330" i="218"/>
  <c r="Y325" i="218"/>
  <c r="Y320" i="218"/>
  <c r="Y321" i="218"/>
  <c r="Y322" i="218"/>
  <c r="Z319" i="218"/>
  <c r="Z345" i="218" l="1"/>
  <c r="Z346" i="218"/>
  <c r="Z341" i="218"/>
  <c r="Z344" i="218"/>
  <c r="Z342" i="218"/>
  <c r="Z337" i="218"/>
  <c r="Z338" i="218"/>
  <c r="Z340" i="218"/>
  <c r="Z334" i="218"/>
  <c r="Z336" i="218"/>
  <c r="Z332" i="218"/>
  <c r="Z333" i="218"/>
  <c r="Z328" i="218"/>
  <c r="Z329" i="218"/>
  <c r="Z324" i="218"/>
  <c r="Z330" i="218"/>
  <c r="Z325" i="218"/>
  <c r="Z326" i="218"/>
  <c r="Z321" i="218"/>
  <c r="Z322" i="218"/>
  <c r="AA319" i="218"/>
  <c r="Z320" i="218"/>
  <c r="AA346" i="218" l="1"/>
  <c r="AA344" i="218"/>
  <c r="AA341" i="218"/>
  <c r="AA345" i="218"/>
  <c r="AA342" i="218"/>
  <c r="AA338" i="218"/>
  <c r="AA340" i="218"/>
  <c r="AA337" i="218"/>
  <c r="AA336" i="218"/>
  <c r="AA332" i="218"/>
  <c r="AA333" i="218"/>
  <c r="AA334" i="218"/>
  <c r="AA329" i="218"/>
  <c r="AA324" i="218"/>
  <c r="AA330" i="218"/>
  <c r="AA325" i="218"/>
  <c r="AA326" i="218"/>
  <c r="AA328" i="218"/>
  <c r="AA322" i="218"/>
  <c r="AB319" i="218"/>
  <c r="AA320" i="218"/>
  <c r="AA321" i="218"/>
  <c r="AB345" i="218" l="1"/>
  <c r="AB342" i="218"/>
  <c r="AB346" i="218"/>
  <c r="AB344" i="218"/>
  <c r="AB340" i="218"/>
  <c r="AB337" i="218"/>
  <c r="AB341" i="218"/>
  <c r="AB338" i="218"/>
  <c r="AB332" i="218"/>
  <c r="AB333" i="218"/>
  <c r="AB334" i="218"/>
  <c r="AB336" i="218"/>
  <c r="AB330" i="218"/>
  <c r="AB325" i="218"/>
  <c r="AB326" i="218"/>
  <c r="AB328" i="218"/>
  <c r="AB329" i="218"/>
  <c r="AB324" i="218"/>
  <c r="AB320" i="218"/>
  <c r="AB321" i="218"/>
  <c r="AB322" i="218"/>
  <c r="AC319" i="218"/>
  <c r="AC345" i="218" l="1"/>
  <c r="AC346" i="218"/>
  <c r="AC342" i="218"/>
  <c r="AC344" i="218"/>
  <c r="AC341" i="218"/>
  <c r="AC337" i="218"/>
  <c r="AC338" i="218"/>
  <c r="AC340" i="218"/>
  <c r="AC333" i="218"/>
  <c r="AC334" i="218"/>
  <c r="AC336" i="218"/>
  <c r="AC332" i="218"/>
  <c r="AC326" i="218"/>
  <c r="AC328" i="218"/>
  <c r="AC329" i="218"/>
  <c r="AC324" i="218"/>
  <c r="AC330" i="218"/>
  <c r="AC325" i="218"/>
  <c r="AC320" i="218"/>
  <c r="AC321" i="218"/>
  <c r="AC322" i="218"/>
  <c r="AD319" i="218"/>
  <c r="AD345" i="218" l="1"/>
  <c r="AD346" i="218"/>
  <c r="AD344" i="218"/>
  <c r="AD341" i="218"/>
  <c r="AD342" i="218"/>
  <c r="AD337" i="218"/>
  <c r="AD338" i="218"/>
  <c r="AD340" i="218"/>
  <c r="AD334" i="218"/>
  <c r="AD336" i="218"/>
  <c r="AD332" i="218"/>
  <c r="AD333" i="218"/>
  <c r="AD328" i="218"/>
  <c r="AD329" i="218"/>
  <c r="AD324" i="218"/>
  <c r="AD330" i="218"/>
  <c r="AD325" i="218"/>
  <c r="AD326" i="218"/>
  <c r="AD321" i="218"/>
  <c r="AD322" i="218"/>
  <c r="AE319" i="218"/>
  <c r="AD320" i="218"/>
  <c r="AE346" i="218" l="1"/>
  <c r="AE344" i="218"/>
  <c r="AE345" i="218"/>
  <c r="AE341" i="218"/>
  <c r="AE342" i="218"/>
  <c r="AE338" i="218"/>
  <c r="AE340" i="218"/>
  <c r="AE337" i="218"/>
  <c r="AE336" i="218"/>
  <c r="AE332" i="218"/>
  <c r="AE333" i="218"/>
  <c r="AE334" i="218"/>
  <c r="AE329" i="218"/>
  <c r="AE324" i="218"/>
  <c r="AE330" i="218"/>
  <c r="AE325" i="218"/>
  <c r="AE326" i="218"/>
  <c r="AE328" i="218"/>
  <c r="AE322" i="218"/>
  <c r="AF319" i="218"/>
  <c r="AE320" i="218"/>
  <c r="AE321" i="218"/>
  <c r="AF344" i="218" l="1"/>
  <c r="AF345" i="218"/>
  <c r="AF346" i="218"/>
  <c r="AF342" i="218"/>
  <c r="AF340" i="218"/>
  <c r="AF341" i="218"/>
  <c r="AF337" i="218"/>
  <c r="AF338" i="218"/>
  <c r="AF332" i="218"/>
  <c r="AF333" i="218"/>
  <c r="AF334" i="218"/>
  <c r="AF336" i="218"/>
  <c r="AF330" i="218"/>
  <c r="AF325" i="218"/>
  <c r="AF326" i="218"/>
  <c r="AF328" i="218"/>
  <c r="AF329" i="218"/>
  <c r="AF324" i="218"/>
  <c r="AF320" i="218"/>
  <c r="AF321" i="218"/>
  <c r="AF322" i="218"/>
  <c r="AG319" i="218"/>
  <c r="AG345" i="218" l="1"/>
  <c r="AG346" i="218"/>
  <c r="AG342" i="218"/>
  <c r="AG340" i="218"/>
  <c r="AG344" i="218"/>
  <c r="AG341" i="218"/>
  <c r="AG337" i="218"/>
  <c r="AG338" i="218"/>
  <c r="AG333" i="218"/>
  <c r="AG334" i="218"/>
  <c r="AG336" i="218"/>
  <c r="AG332" i="218"/>
  <c r="AG326" i="218"/>
  <c r="AG328" i="218"/>
  <c r="AG329" i="218"/>
  <c r="AG324" i="218"/>
  <c r="AG330" i="218"/>
  <c r="AG325" i="218"/>
  <c r="AG320" i="218"/>
  <c r="AG321" i="218"/>
  <c r="AG322" i="218"/>
  <c r="AH319" i="218"/>
  <c r="AH345" i="218" l="1"/>
  <c r="AH346" i="218"/>
  <c r="AH344" i="218"/>
  <c r="AH341" i="218"/>
  <c r="AH342" i="218"/>
  <c r="AH337" i="218"/>
  <c r="AH338" i="218"/>
  <c r="AH340" i="218"/>
  <c r="AH334" i="218"/>
  <c r="AH336" i="218"/>
  <c r="AH332" i="218"/>
  <c r="AH333" i="218"/>
  <c r="AH328" i="218"/>
  <c r="AH329" i="218"/>
  <c r="AH324" i="218"/>
  <c r="AH330" i="218"/>
  <c r="AH325" i="218"/>
  <c r="AH326" i="218"/>
  <c r="AH321" i="218"/>
  <c r="AH322" i="218"/>
  <c r="AI319" i="218"/>
  <c r="AH320" i="218"/>
  <c r="AI346" i="218" l="1"/>
  <c r="AI344" i="218"/>
  <c r="AI345" i="218"/>
  <c r="AI341" i="218"/>
  <c r="AI342" i="218"/>
  <c r="AI338" i="218"/>
  <c r="AI340" i="218"/>
  <c r="AI337" i="218"/>
  <c r="AI336" i="218"/>
  <c r="AI332" i="218"/>
  <c r="AI333" i="218"/>
  <c r="AI334" i="218"/>
  <c r="AI329" i="218"/>
  <c r="AI324" i="218"/>
  <c r="AI330" i="218"/>
  <c r="AI325" i="218"/>
  <c r="AI326" i="218"/>
  <c r="AI328" i="218"/>
  <c r="AI322" i="218"/>
  <c r="AJ319" i="218"/>
  <c r="AI320" i="218"/>
  <c r="AI321" i="218"/>
  <c r="AJ344" i="218" l="1"/>
  <c r="AJ345" i="218"/>
  <c r="AJ346" i="218"/>
  <c r="AJ342" i="218"/>
  <c r="AJ341" i="218"/>
  <c r="AJ340" i="218"/>
  <c r="AJ337" i="218"/>
  <c r="AJ338" i="218"/>
  <c r="AJ332" i="218"/>
  <c r="AJ333" i="218"/>
  <c r="AJ334" i="218"/>
  <c r="AJ336" i="218"/>
  <c r="AJ330" i="218"/>
  <c r="AJ325" i="218"/>
  <c r="AJ326" i="218"/>
  <c r="AJ328" i="218"/>
  <c r="AJ329" i="218"/>
  <c r="AJ324" i="218"/>
  <c r="AJ320" i="218"/>
  <c r="AJ321" i="218"/>
  <c r="AJ322" i="218"/>
  <c r="AK319" i="218"/>
  <c r="AK345" i="218" l="1"/>
  <c r="AK346" i="218"/>
  <c r="AK342" i="218"/>
  <c r="AK344" i="218"/>
  <c r="AK340" i="218"/>
  <c r="AK341" i="218"/>
  <c r="AK337" i="218"/>
  <c r="AK338" i="218"/>
  <c r="AK333" i="218"/>
  <c r="AK334" i="218"/>
  <c r="AK336" i="218"/>
  <c r="AK332" i="218"/>
  <c r="AK326" i="218"/>
  <c r="AK328" i="218"/>
  <c r="AK329" i="218"/>
  <c r="AK324" i="218"/>
  <c r="AK330" i="218"/>
  <c r="AK325" i="218"/>
  <c r="AK320" i="218"/>
  <c r="AK321" i="218"/>
  <c r="AK322" i="218"/>
  <c r="AL319" i="218"/>
  <c r="AL345" i="218" l="1"/>
  <c r="AL346" i="218"/>
  <c r="AL344" i="218"/>
  <c r="AL341" i="218"/>
  <c r="AL342" i="218"/>
  <c r="AL340" i="218"/>
  <c r="AL337" i="218"/>
  <c r="AL338" i="218"/>
  <c r="AL334" i="218"/>
  <c r="AL336" i="218"/>
  <c r="AL332" i="218"/>
  <c r="AL333" i="218"/>
  <c r="AL328" i="218"/>
  <c r="AL329" i="218"/>
  <c r="AL324" i="218"/>
  <c r="AL330" i="218"/>
  <c r="AL325" i="218"/>
  <c r="AL326" i="218"/>
  <c r="AL321" i="218"/>
  <c r="AL322" i="218"/>
  <c r="AM319" i="218"/>
  <c r="AL320" i="218"/>
  <c r="AM346" i="218" l="1"/>
  <c r="AM344" i="218"/>
  <c r="AM341" i="218"/>
  <c r="AM342" i="218"/>
  <c r="AM345" i="218"/>
  <c r="AM338" i="218"/>
  <c r="AM340" i="218"/>
  <c r="AM337" i="218"/>
  <c r="AM336" i="218"/>
  <c r="AM332" i="218"/>
  <c r="AM333" i="218"/>
  <c r="AM334" i="218"/>
  <c r="AM329" i="218"/>
  <c r="AM324" i="218"/>
  <c r="AM330" i="218"/>
  <c r="AM325" i="218"/>
  <c r="AM326" i="218"/>
  <c r="AM328" i="218"/>
  <c r="AM322" i="218"/>
  <c r="AN319" i="218"/>
  <c r="AM320" i="218"/>
  <c r="AM321" i="218"/>
  <c r="AN344" i="218" l="1"/>
  <c r="AN345" i="218"/>
  <c r="AN342" i="218"/>
  <c r="AN346" i="218"/>
  <c r="AN341" i="218"/>
  <c r="AN340" i="218"/>
  <c r="AN337" i="218"/>
  <c r="AN338" i="218"/>
  <c r="AN332" i="218"/>
  <c r="AN333" i="218"/>
  <c r="AN334" i="218"/>
  <c r="AN336" i="218"/>
  <c r="AN330" i="218"/>
  <c r="AN325" i="218"/>
  <c r="AN326" i="218"/>
  <c r="AN328" i="218"/>
  <c r="AN329" i="218"/>
  <c r="AN324" i="218"/>
  <c r="AN320" i="218"/>
  <c r="AN321" i="218"/>
  <c r="AN322" i="218"/>
  <c r="AO319" i="218"/>
  <c r="AO345" i="218" l="1"/>
  <c r="AO346" i="218"/>
  <c r="AO342" i="218"/>
  <c r="AO340" i="218"/>
  <c r="AO344" i="218"/>
  <c r="AO341" i="218"/>
  <c r="AO337" i="218"/>
  <c r="AO338" i="218"/>
  <c r="AO333" i="218"/>
  <c r="AO334" i="218"/>
  <c r="AO336" i="218"/>
  <c r="AO332" i="218"/>
  <c r="AO326" i="218"/>
  <c r="AO328" i="218"/>
  <c r="AO329" i="218"/>
  <c r="AO324" i="218"/>
  <c r="AO330" i="218"/>
  <c r="AO325" i="218"/>
  <c r="AO320" i="218"/>
  <c r="AO321" i="218"/>
  <c r="AO322" i="218"/>
  <c r="AP319" i="218"/>
  <c r="AP345" i="218" l="1"/>
  <c r="AP346" i="218"/>
  <c r="AP344" i="218"/>
  <c r="AP341" i="218"/>
  <c r="AP342" i="218"/>
  <c r="AP337" i="218"/>
  <c r="AP340" i="218"/>
  <c r="AP338" i="218"/>
  <c r="AP334" i="218"/>
  <c r="AP336" i="218"/>
  <c r="AP332" i="218"/>
  <c r="AP333" i="218"/>
  <c r="AP328" i="218"/>
  <c r="AP329" i="218"/>
  <c r="AP324" i="218"/>
  <c r="AP330" i="218"/>
  <c r="AP325" i="218"/>
  <c r="AP326" i="218"/>
  <c r="AP321" i="218"/>
  <c r="AP322" i="218"/>
  <c r="AQ319" i="218"/>
  <c r="AP320" i="218"/>
  <c r="AQ346" i="218" l="1"/>
  <c r="AQ344" i="218"/>
  <c r="AQ341" i="218"/>
  <c r="AQ345" i="218"/>
  <c r="AQ342" i="218"/>
  <c r="AQ340" i="218"/>
  <c r="AQ338" i="218"/>
  <c r="AQ337" i="218"/>
  <c r="AQ336" i="218"/>
  <c r="AQ332" i="218"/>
  <c r="AQ333" i="218"/>
  <c r="AQ334" i="218"/>
  <c r="AQ329" i="218"/>
  <c r="AQ324" i="218"/>
  <c r="AQ330" i="218"/>
  <c r="AQ325" i="218"/>
  <c r="AQ326" i="218"/>
  <c r="AQ328" i="218"/>
  <c r="AQ322" i="218"/>
  <c r="AR319" i="218"/>
  <c r="AQ320" i="218"/>
  <c r="AQ321" i="218"/>
  <c r="AR344" i="218" l="1"/>
  <c r="AR345" i="218"/>
  <c r="AR342" i="218"/>
  <c r="AR346" i="218"/>
  <c r="AR337" i="218"/>
  <c r="AR341" i="218"/>
  <c r="AR340" i="218"/>
  <c r="AR338" i="218"/>
  <c r="AR332" i="218"/>
  <c r="AR333" i="218"/>
  <c r="AR334" i="218"/>
  <c r="AR336" i="218"/>
  <c r="AR330" i="218"/>
  <c r="AR325" i="218"/>
  <c r="AR326" i="218"/>
  <c r="AR328" i="218"/>
  <c r="AR322" i="218"/>
  <c r="AR329" i="218"/>
  <c r="AR324" i="218"/>
  <c r="AR320" i="218"/>
  <c r="AR321" i="218"/>
  <c r="AS319" i="218"/>
  <c r="AS344" i="218" l="1"/>
  <c r="AS345" i="218"/>
  <c r="AS346" i="218"/>
  <c r="AS342" i="218"/>
  <c r="AS340" i="218"/>
  <c r="AS341" i="218"/>
  <c r="AS337" i="218"/>
  <c r="AS338" i="218"/>
  <c r="AS333" i="218"/>
  <c r="AS334" i="218"/>
  <c r="AS336" i="218"/>
  <c r="AS332" i="218"/>
  <c r="AS326" i="218"/>
  <c r="AS328" i="218"/>
  <c r="AS329" i="218"/>
  <c r="AS324" i="218"/>
  <c r="AS330" i="218"/>
  <c r="AS325" i="218"/>
  <c r="AS320" i="218"/>
  <c r="AS321" i="218"/>
  <c r="AT319" i="218"/>
  <c r="AS322" i="218"/>
  <c r="AT345" i="218" l="1"/>
  <c r="AT346" i="218"/>
  <c r="AT344" i="218"/>
  <c r="AT341" i="218"/>
  <c r="AT342" i="218"/>
  <c r="AT337" i="218"/>
  <c r="AT338" i="218"/>
  <c r="AT340" i="218"/>
  <c r="AT334" i="218"/>
  <c r="AT336" i="218"/>
  <c r="AT332" i="218"/>
  <c r="AT333" i="218"/>
  <c r="AT328" i="218"/>
  <c r="AT322" i="218"/>
  <c r="AT329" i="218"/>
  <c r="AT324" i="218"/>
  <c r="AT330" i="218"/>
  <c r="AT325" i="218"/>
  <c r="AT326" i="218"/>
  <c r="AT321" i="218"/>
  <c r="AU319" i="218"/>
  <c r="AT320" i="218"/>
  <c r="AU346" i="218" l="1"/>
  <c r="AU344" i="218"/>
  <c r="AU345" i="218"/>
  <c r="AU341" i="218"/>
  <c r="AU342" i="218"/>
  <c r="AU338" i="218"/>
  <c r="AU340" i="218"/>
  <c r="AU337" i="218"/>
  <c r="AU336" i="218"/>
  <c r="AU332" i="218"/>
  <c r="AU333" i="218"/>
  <c r="AU334" i="218"/>
  <c r="AU329" i="218"/>
  <c r="AU324" i="218"/>
  <c r="AU330" i="218"/>
  <c r="AU325" i="218"/>
  <c r="AU326" i="218"/>
  <c r="AU328" i="218"/>
  <c r="AV319" i="218"/>
  <c r="AU322" i="218"/>
  <c r="AU320" i="218"/>
  <c r="AU321" i="218"/>
  <c r="AV344" i="218" l="1"/>
  <c r="AV345" i="218"/>
  <c r="AV346" i="218"/>
  <c r="AV342" i="218"/>
  <c r="AV340" i="218"/>
  <c r="AV341" i="218"/>
  <c r="AV337" i="218"/>
  <c r="AV338" i="218"/>
  <c r="AV332" i="218"/>
  <c r="AV333" i="218"/>
  <c r="AV334" i="218"/>
  <c r="AV336" i="218"/>
  <c r="AV330" i="218"/>
  <c r="AV325" i="218"/>
  <c r="AV326" i="218"/>
  <c r="AV328" i="218"/>
  <c r="AV322" i="218"/>
  <c r="AV329" i="218"/>
  <c r="AV324" i="218"/>
  <c r="AV320" i="218"/>
  <c r="AV321" i="218"/>
  <c r="AW319" i="218"/>
  <c r="AW344" i="218" l="1"/>
  <c r="AW345" i="218"/>
  <c r="AW346" i="218"/>
  <c r="AW342" i="218"/>
  <c r="AW340" i="218"/>
  <c r="AW341" i="218"/>
  <c r="AW337" i="218"/>
  <c r="AW338" i="218"/>
  <c r="AW333" i="218"/>
  <c r="AW334" i="218"/>
  <c r="AW336" i="218"/>
  <c r="AW332" i="218"/>
  <c r="AW326" i="218"/>
  <c r="AW328" i="218"/>
  <c r="AW329" i="218"/>
  <c r="AW324" i="218"/>
  <c r="AW330" i="218"/>
  <c r="AW325" i="218"/>
  <c r="AW320" i="218"/>
  <c r="AW322" i="218"/>
  <c r="AW321" i="218"/>
  <c r="AX319" i="218"/>
  <c r="AX345" i="218" l="1"/>
  <c r="AX346" i="218"/>
  <c r="AX344" i="218"/>
  <c r="AX340" i="218"/>
  <c r="AX341" i="218"/>
  <c r="AX342" i="218"/>
  <c r="AX337" i="218"/>
  <c r="AX338" i="218"/>
  <c r="AX334" i="218"/>
  <c r="AX336" i="218"/>
  <c r="AX332" i="218"/>
  <c r="AX333" i="218"/>
  <c r="AX328" i="218"/>
  <c r="AX322" i="218"/>
  <c r="AX329" i="218"/>
  <c r="AX324" i="218"/>
  <c r="AX330" i="218"/>
  <c r="AX325" i="218"/>
  <c r="AX326" i="218"/>
  <c r="AX321" i="218"/>
  <c r="AY319" i="218"/>
  <c r="AX320" i="218"/>
  <c r="AY346" i="218" l="1"/>
  <c r="AY344" i="218"/>
  <c r="AY345" i="218"/>
  <c r="AY341" i="218"/>
  <c r="AY342" i="218"/>
  <c r="AY338" i="218"/>
  <c r="AY340" i="218"/>
  <c r="AY337" i="218"/>
  <c r="AY336" i="218"/>
  <c r="AY332" i="218"/>
  <c r="AY333" i="218"/>
  <c r="AY334" i="218"/>
  <c r="AY329" i="218"/>
  <c r="AY324" i="218"/>
  <c r="AY330" i="218"/>
  <c r="AY325" i="218"/>
  <c r="AY326" i="218"/>
  <c r="AY328" i="218"/>
  <c r="AY322" i="218"/>
  <c r="AZ319" i="218"/>
  <c r="AY320" i="218"/>
  <c r="AY321" i="218"/>
  <c r="AZ344" i="218" l="1"/>
  <c r="AZ345" i="218"/>
  <c r="AZ346" i="218"/>
  <c r="AZ342" i="218"/>
  <c r="AZ341" i="218"/>
  <c r="AZ340" i="218"/>
  <c r="AZ337" i="218"/>
  <c r="AZ338" i="218"/>
  <c r="AZ332" i="218"/>
  <c r="AZ333" i="218"/>
  <c r="AZ334" i="218"/>
  <c r="AZ336" i="218"/>
  <c r="AZ330" i="218"/>
  <c r="AZ325" i="218"/>
  <c r="AZ326" i="218"/>
  <c r="AZ328" i="218"/>
  <c r="AZ322" i="218"/>
  <c r="AZ329" i="218"/>
  <c r="AZ324" i="218"/>
  <c r="AZ320" i="218"/>
  <c r="AZ321" i="218"/>
  <c r="BA319" i="218"/>
  <c r="BA344" i="218" l="1"/>
  <c r="BA345" i="218"/>
  <c r="BA346" i="218"/>
  <c r="BA342" i="218"/>
  <c r="BA340" i="218"/>
  <c r="BA341" i="218"/>
  <c r="BA337" i="218"/>
  <c r="BA338" i="218"/>
  <c r="BA333" i="218"/>
  <c r="BA334" i="218"/>
  <c r="BA336" i="218"/>
  <c r="BA332" i="218"/>
  <c r="BA326" i="218"/>
  <c r="BA328" i="218"/>
  <c r="BA329" i="218"/>
  <c r="BA324" i="218"/>
  <c r="BA330" i="218"/>
  <c r="BA325" i="218"/>
  <c r="BA320" i="218"/>
  <c r="BA321" i="218"/>
  <c r="BB319" i="218"/>
  <c r="BA322" i="218"/>
  <c r="BB345" i="218" l="1"/>
  <c r="BB346" i="218"/>
  <c r="BB340" i="218"/>
  <c r="BB341" i="218"/>
  <c r="BB344" i="218"/>
  <c r="BB342" i="218"/>
  <c r="BB337" i="218"/>
  <c r="BB338" i="218"/>
  <c r="BB334" i="218"/>
  <c r="BB336" i="218"/>
  <c r="BB332" i="218"/>
  <c r="BB333" i="218"/>
  <c r="BB328" i="218"/>
  <c r="BB322" i="218"/>
  <c r="BB329" i="218"/>
  <c r="BB324" i="218"/>
  <c r="BB330" i="218"/>
  <c r="BB325" i="218"/>
  <c r="BB326" i="218"/>
  <c r="BB321" i="218"/>
  <c r="BC319" i="218"/>
  <c r="BB320" i="218"/>
  <c r="BC346" i="218" l="1"/>
  <c r="BC344" i="218"/>
  <c r="BC341" i="218"/>
  <c r="BC342" i="218"/>
  <c r="BC345" i="218"/>
  <c r="BC338" i="218"/>
  <c r="BC340" i="218"/>
  <c r="BC336" i="218"/>
  <c r="BC337" i="218"/>
  <c r="BC332" i="218"/>
  <c r="BC333" i="218"/>
  <c r="BC334" i="218"/>
  <c r="BC329" i="218"/>
  <c r="BC324" i="218"/>
  <c r="BC330" i="218"/>
  <c r="BC325" i="218"/>
  <c r="BC326" i="218"/>
  <c r="BC328" i="218"/>
  <c r="BD319" i="218"/>
  <c r="BC322" i="218"/>
  <c r="BC320" i="218"/>
  <c r="BC321" i="218"/>
  <c r="BD344" i="218" l="1"/>
  <c r="BD345" i="218"/>
  <c r="BD342" i="218"/>
  <c r="BD346" i="218"/>
  <c r="BD341" i="218"/>
  <c r="BD340" i="218"/>
  <c r="BD336" i="218"/>
  <c r="BD337" i="218"/>
  <c r="BD338" i="218"/>
  <c r="BD332" i="218"/>
  <c r="BD333" i="218"/>
  <c r="BD334" i="218"/>
  <c r="BD330" i="218"/>
  <c r="BD325" i="218"/>
  <c r="BD326" i="218"/>
  <c r="BD328" i="218"/>
  <c r="BD322" i="218"/>
  <c r="BD329" i="218"/>
  <c r="BD324" i="218"/>
  <c r="BD320" i="218"/>
  <c r="BD321" i="218"/>
  <c r="BE319" i="218"/>
  <c r="BE344" i="218" l="1"/>
  <c r="BE345" i="218"/>
  <c r="BE346" i="218"/>
  <c r="BE342" i="218"/>
  <c r="BE340" i="218"/>
  <c r="BE341" i="218"/>
  <c r="BE337" i="218"/>
  <c r="BE338" i="218"/>
  <c r="BE336" i="218"/>
  <c r="BE333" i="218"/>
  <c r="BE334" i="218"/>
  <c r="BE332" i="218"/>
  <c r="BE326" i="218"/>
  <c r="BE328" i="218"/>
  <c r="BE329" i="218"/>
  <c r="BE324" i="218"/>
  <c r="BE330" i="218"/>
  <c r="BE325" i="218"/>
  <c r="BE320" i="218"/>
  <c r="BE322" i="218"/>
  <c r="BE321" i="218"/>
  <c r="BF319" i="218"/>
  <c r="BF345" i="218" l="1"/>
  <c r="BF346" i="218"/>
  <c r="BF340" i="218"/>
  <c r="BF344" i="218"/>
  <c r="BF341" i="218"/>
  <c r="BF342" i="218"/>
  <c r="BF337" i="218"/>
  <c r="BF338" i="218"/>
  <c r="BF336" i="218"/>
  <c r="BF334" i="218"/>
  <c r="BF332" i="218"/>
  <c r="BF333" i="218"/>
  <c r="BF328" i="218"/>
  <c r="BF322" i="218"/>
  <c r="BF329" i="218"/>
  <c r="BF324" i="218"/>
  <c r="BF330" i="218"/>
  <c r="BF325" i="218"/>
  <c r="BF326" i="218"/>
  <c r="BF321" i="218"/>
  <c r="BG319" i="218"/>
  <c r="BF320" i="218"/>
  <c r="BG346" i="218" l="1"/>
  <c r="BG344" i="218"/>
  <c r="BG341" i="218"/>
  <c r="BG345" i="218"/>
  <c r="BG342" i="218"/>
  <c r="BG338" i="218"/>
  <c r="BG336" i="218"/>
  <c r="BG340" i="218"/>
  <c r="BG337" i="218"/>
  <c r="BG332" i="218"/>
  <c r="BG333" i="218"/>
  <c r="BG334" i="218"/>
  <c r="BG329" i="218"/>
  <c r="BG324" i="218"/>
  <c r="BG330" i="218"/>
  <c r="BG325" i="218"/>
  <c r="BG326" i="218"/>
  <c r="BG328" i="218"/>
  <c r="BG322" i="218"/>
  <c r="BH319" i="218"/>
  <c r="BG320" i="218"/>
  <c r="BG321" i="218"/>
  <c r="BH344" i="218" l="1"/>
  <c r="BH345" i="218"/>
  <c r="BH342" i="218"/>
  <c r="BH346" i="218"/>
  <c r="BH336" i="218"/>
  <c r="BH340" i="218"/>
  <c r="BH337" i="218"/>
  <c r="BH341" i="218"/>
  <c r="BH338" i="218"/>
  <c r="BH332" i="218"/>
  <c r="BH333" i="218"/>
  <c r="BH334" i="218"/>
  <c r="BH330" i="218"/>
  <c r="BH325" i="218"/>
  <c r="BH326" i="218"/>
  <c r="BH328" i="218"/>
  <c r="BH322" i="218"/>
  <c r="BH329" i="218"/>
  <c r="BH324" i="218"/>
  <c r="BH320" i="218"/>
  <c r="BH321" i="218"/>
  <c r="BI319" i="218"/>
  <c r="BI344" i="218" l="1"/>
  <c r="BI345" i="218"/>
  <c r="BI346" i="218"/>
  <c r="BI342" i="218"/>
  <c r="BI340" i="218"/>
  <c r="BI341" i="218"/>
  <c r="BI336" i="218"/>
  <c r="BI337" i="218"/>
  <c r="BI338" i="218"/>
  <c r="BI333" i="218"/>
  <c r="BI334" i="218"/>
  <c r="BI332" i="218"/>
  <c r="BI326" i="218"/>
  <c r="BI328" i="218"/>
  <c r="BI329" i="218"/>
  <c r="BI324" i="218"/>
  <c r="BI330" i="218"/>
  <c r="BI325" i="218"/>
  <c r="BI320" i="218"/>
  <c r="BI321" i="218"/>
  <c r="BJ319" i="218"/>
  <c r="BI322" i="218"/>
  <c r="BJ345" i="218" l="1"/>
  <c r="BJ346" i="218"/>
  <c r="BJ344" i="218"/>
  <c r="BJ340" i="218"/>
  <c r="BJ341" i="218"/>
  <c r="BJ342" i="218"/>
  <c r="BJ337" i="218"/>
  <c r="BJ338" i="218"/>
  <c r="BJ336" i="218"/>
  <c r="BJ334" i="218"/>
  <c r="BJ332" i="218"/>
  <c r="BJ333" i="218"/>
  <c r="BJ328" i="218"/>
  <c r="BJ322" i="218"/>
  <c r="BJ329" i="218"/>
  <c r="BJ324" i="218"/>
  <c r="BJ330" i="218"/>
  <c r="BJ325" i="218"/>
  <c r="BJ326" i="218"/>
  <c r="BJ321" i="218"/>
  <c r="BK319" i="218"/>
  <c r="BJ320" i="218"/>
  <c r="BK346" i="218" l="1"/>
  <c r="BK344" i="218"/>
  <c r="BK345" i="218"/>
  <c r="BK341" i="218"/>
  <c r="BK342" i="218"/>
  <c r="BK338" i="218"/>
  <c r="BK340" i="218"/>
  <c r="BK336" i="218"/>
  <c r="BK337" i="218"/>
  <c r="BK332" i="218"/>
  <c r="BK333" i="218"/>
  <c r="BK334" i="218"/>
  <c r="BK329" i="218"/>
  <c r="BK324" i="218"/>
  <c r="BK330" i="218"/>
  <c r="BK325" i="218"/>
  <c r="BK326" i="218"/>
  <c r="BK328" i="218"/>
  <c r="BL319" i="218"/>
  <c r="BK322" i="218"/>
  <c r="BK320" i="218"/>
  <c r="BK321" i="218"/>
  <c r="BL344" i="218" l="1"/>
  <c r="BL345" i="218"/>
  <c r="BL346" i="218"/>
  <c r="BL342" i="218"/>
  <c r="BL340" i="218"/>
  <c r="BL336" i="218"/>
  <c r="BL341" i="218"/>
  <c r="BL337" i="218"/>
  <c r="BL338" i="218"/>
  <c r="BL332" i="218"/>
  <c r="BL333" i="218"/>
  <c r="BL334" i="218"/>
  <c r="BL330" i="218"/>
  <c r="BL325" i="218"/>
  <c r="BL326" i="218"/>
  <c r="BL328" i="218"/>
  <c r="BL322" i="218"/>
  <c r="BL329" i="218"/>
  <c r="BL324" i="218"/>
  <c r="BL320" i="218"/>
  <c r="BL321" i="218"/>
  <c r="BM319" i="218"/>
  <c r="BM344" i="218" l="1"/>
  <c r="BM345" i="218"/>
  <c r="BM346" i="218"/>
  <c r="BM342" i="218"/>
  <c r="BM340" i="218"/>
  <c r="BM341" i="218"/>
  <c r="BM336" i="218"/>
  <c r="BM337" i="218"/>
  <c r="BM338" i="218"/>
  <c r="BM333" i="218"/>
  <c r="BM334" i="218"/>
  <c r="BM332" i="218"/>
  <c r="BM326" i="218"/>
  <c r="BM328" i="218"/>
  <c r="BM329" i="218"/>
  <c r="BM324" i="218"/>
  <c r="BM330" i="218"/>
  <c r="BM325" i="218"/>
  <c r="BM320" i="218"/>
  <c r="BM322" i="218"/>
  <c r="BM321" i="218"/>
  <c r="BN319" i="218"/>
  <c r="BN345" i="218" l="1"/>
  <c r="BN346" i="218"/>
  <c r="BN344" i="218"/>
  <c r="BN340" i="218"/>
  <c r="BN341" i="218"/>
  <c r="BN342" i="218"/>
  <c r="BN337" i="218"/>
  <c r="BN338" i="218"/>
  <c r="BN336" i="218"/>
  <c r="BN334" i="218"/>
  <c r="BN332" i="218"/>
  <c r="BN333" i="218"/>
  <c r="BN328" i="218"/>
  <c r="BN322" i="218"/>
  <c r="BN329" i="218"/>
  <c r="BN324" i="218"/>
  <c r="BN330" i="218"/>
  <c r="BN325" i="218"/>
  <c r="BN326" i="218"/>
  <c r="BN321" i="218"/>
  <c r="BO319" i="218"/>
  <c r="BN320" i="218"/>
  <c r="BO346" i="218" l="1"/>
  <c r="BO344" i="218"/>
  <c r="BO345" i="218"/>
  <c r="BO341" i="218"/>
  <c r="BO342" i="218"/>
  <c r="BO338" i="218"/>
  <c r="BO336" i="218"/>
  <c r="BO340" i="218"/>
  <c r="BO337" i="218"/>
  <c r="BO332" i="218"/>
  <c r="BO333" i="218"/>
  <c r="BO334" i="218"/>
  <c r="BO329" i="218"/>
  <c r="BO324" i="218"/>
  <c r="BO330" i="218"/>
  <c r="BO325" i="218"/>
  <c r="BO326" i="218"/>
  <c r="BO328" i="218"/>
  <c r="BO322" i="218"/>
  <c r="BP319" i="218"/>
  <c r="BO320" i="218"/>
  <c r="BO321" i="218"/>
  <c r="BP344" i="218" l="1"/>
  <c r="BP345" i="218"/>
  <c r="BP346" i="218"/>
  <c r="BP342" i="218"/>
  <c r="BP341" i="218"/>
  <c r="BP336" i="218"/>
  <c r="BP340" i="218"/>
  <c r="BP337" i="218"/>
  <c r="BP338" i="218"/>
  <c r="BP332" i="218"/>
  <c r="BP333" i="218"/>
  <c r="BP334" i="218"/>
  <c r="BP330" i="218"/>
  <c r="BP325" i="218"/>
  <c r="BP326" i="218"/>
  <c r="BP328" i="218"/>
  <c r="BP322" i="218"/>
  <c r="BP329" i="218"/>
  <c r="BP324" i="218"/>
  <c r="BP320" i="218"/>
  <c r="BP321" i="218"/>
  <c r="BQ319" i="218"/>
  <c r="BQ344" i="218" l="1"/>
  <c r="BQ345" i="218"/>
  <c r="BQ346" i="218"/>
  <c r="BQ342" i="218"/>
  <c r="BQ340" i="218"/>
  <c r="BQ341" i="218"/>
  <c r="BQ336" i="218"/>
  <c r="BQ337" i="218"/>
  <c r="BQ338" i="218"/>
  <c r="BQ333" i="218"/>
  <c r="BQ334" i="218"/>
  <c r="BQ332" i="218"/>
  <c r="BQ326" i="218"/>
  <c r="BQ328" i="218"/>
  <c r="BQ329" i="218"/>
  <c r="BQ324" i="218"/>
  <c r="BQ330" i="218"/>
  <c r="BQ325" i="218"/>
  <c r="BQ320" i="218"/>
  <c r="BQ321" i="218"/>
  <c r="BR319" i="218"/>
  <c r="BQ322" i="218"/>
  <c r="BR345" i="218" l="1"/>
  <c r="BR346" i="218"/>
  <c r="BR342" i="218"/>
  <c r="BR340" i="218"/>
  <c r="BR341" i="218"/>
  <c r="BR344" i="218"/>
  <c r="BR337" i="218"/>
  <c r="BR338" i="218"/>
  <c r="BR336" i="218"/>
  <c r="BR334" i="218"/>
  <c r="BR332" i="218"/>
  <c r="BR333" i="218"/>
  <c r="BR328" i="218"/>
  <c r="BR322" i="218"/>
  <c r="BR329" i="218"/>
  <c r="BR324" i="218"/>
  <c r="BR330" i="218"/>
  <c r="BR325" i="218"/>
  <c r="BR326" i="218"/>
  <c r="BR321" i="218"/>
  <c r="BS319" i="218"/>
  <c r="BR320" i="218"/>
  <c r="BS346" i="218" l="1"/>
  <c r="BS344" i="218"/>
  <c r="BS341" i="218"/>
  <c r="BS345" i="218"/>
  <c r="BS342" i="218"/>
  <c r="BS338" i="218"/>
  <c r="BS340" i="218"/>
  <c r="BS336" i="218"/>
  <c r="BS337" i="218"/>
  <c r="BS332" i="218"/>
  <c r="BS333" i="218"/>
  <c r="BS334" i="218"/>
  <c r="BS329" i="218"/>
  <c r="BS324" i="218"/>
  <c r="BS330" i="218"/>
  <c r="BS325" i="218"/>
  <c r="BS326" i="218"/>
  <c r="BS328" i="218"/>
  <c r="BT319" i="218"/>
  <c r="BS322" i="218"/>
  <c r="BS320" i="218"/>
  <c r="BS321" i="218"/>
  <c r="BT344" i="218" l="1"/>
  <c r="BT345" i="218"/>
  <c r="BT342" i="218"/>
  <c r="BT346" i="218"/>
  <c r="BT341" i="218"/>
  <c r="BT340" i="218"/>
  <c r="BT336" i="218"/>
  <c r="BT337" i="218"/>
  <c r="BT338" i="218"/>
  <c r="BT332" i="218"/>
  <c r="BT333" i="218"/>
  <c r="BT334" i="218"/>
  <c r="BT330" i="218"/>
  <c r="BT325" i="218"/>
  <c r="BT326" i="218"/>
  <c r="BT328" i="218"/>
  <c r="BT322" i="218"/>
  <c r="BT329" i="218"/>
  <c r="BT324" i="218"/>
  <c r="BT320" i="218"/>
  <c r="BT321" i="218"/>
  <c r="BU319" i="218"/>
  <c r="BU344" i="218" l="1"/>
  <c r="BU345" i="218"/>
  <c r="BU346" i="218"/>
  <c r="BU342" i="218"/>
  <c r="BU340" i="218"/>
  <c r="BU341" i="218"/>
  <c r="BU336" i="218"/>
  <c r="BU337" i="218"/>
  <c r="BU338" i="218"/>
  <c r="BU333" i="218"/>
  <c r="BU334" i="218"/>
  <c r="BU332" i="218"/>
  <c r="BU326" i="218"/>
  <c r="BU328" i="218"/>
  <c r="BU329" i="218"/>
  <c r="BU324" i="218"/>
  <c r="BU330" i="218"/>
  <c r="BU325" i="218"/>
  <c r="BU320" i="218"/>
  <c r="BU322" i="218"/>
  <c r="BU321" i="218"/>
  <c r="BV319" i="218"/>
  <c r="BV345" i="218" l="1"/>
  <c r="BV346" i="218"/>
  <c r="BV342" i="218"/>
  <c r="BV340" i="218"/>
  <c r="BV344" i="218"/>
  <c r="BV341" i="218"/>
  <c r="BV337" i="218"/>
  <c r="BV338" i="218"/>
  <c r="BV336" i="218"/>
  <c r="BV334" i="218"/>
  <c r="BV332" i="218"/>
  <c r="BV333" i="218"/>
  <c r="BV328" i="218"/>
  <c r="BV322" i="218"/>
  <c r="BV329" i="218"/>
  <c r="BV324" i="218"/>
  <c r="BV330" i="218"/>
  <c r="BV325" i="218"/>
  <c r="BV326" i="218"/>
  <c r="BV321" i="218"/>
  <c r="BW319" i="218"/>
  <c r="BV320" i="218"/>
  <c r="BW346" i="218" l="1"/>
  <c r="BW344" i="218"/>
  <c r="BW342" i="218"/>
  <c r="BW341" i="218"/>
  <c r="BW345" i="218"/>
  <c r="BW338" i="218"/>
  <c r="BW336" i="218"/>
  <c r="BW340" i="218"/>
  <c r="BW337" i="218"/>
  <c r="BW332" i="218"/>
  <c r="BW333" i="218"/>
  <c r="BW334" i="218"/>
  <c r="BW329" i="218"/>
  <c r="BW324" i="218"/>
  <c r="BW330" i="218"/>
  <c r="BW325" i="218"/>
  <c r="BW326" i="218"/>
  <c r="BW328" i="218"/>
  <c r="BW322" i="218"/>
  <c r="BX319" i="218"/>
  <c r="BW320" i="218"/>
  <c r="BW321" i="218"/>
  <c r="BX344" i="218" l="1"/>
  <c r="BX345" i="218"/>
  <c r="BX346" i="218"/>
  <c r="BX342" i="218"/>
  <c r="BX336" i="218"/>
  <c r="BX340" i="218"/>
  <c r="BX337" i="218"/>
  <c r="BX341" i="218"/>
  <c r="BX338" i="218"/>
  <c r="BX332" i="218"/>
  <c r="BX333" i="218"/>
  <c r="BX334" i="218"/>
  <c r="BX330" i="218"/>
  <c r="BX325" i="218"/>
  <c r="BX326" i="218"/>
  <c r="BX328" i="218"/>
  <c r="BX322" i="218"/>
  <c r="BX329" i="218"/>
  <c r="BX324" i="218"/>
  <c r="BX320" i="218"/>
  <c r="BX321" i="218"/>
  <c r="BY319" i="218"/>
  <c r="BY344" i="218" l="1"/>
  <c r="BY345" i="218"/>
  <c r="BY346" i="218"/>
  <c r="BY342" i="218"/>
  <c r="BY340" i="218"/>
  <c r="BY341" i="218"/>
  <c r="BY336" i="218"/>
  <c r="BY337" i="218"/>
  <c r="BY338" i="218"/>
  <c r="BY333" i="218"/>
  <c r="BY334" i="218"/>
  <c r="BY332" i="218"/>
  <c r="BY326" i="218"/>
  <c r="BY328" i="218"/>
  <c r="BY329" i="218"/>
  <c r="BY324" i="218"/>
  <c r="BY330" i="218"/>
  <c r="BY325" i="218"/>
  <c r="BY320" i="218"/>
  <c r="BY321" i="218"/>
  <c r="BZ319" i="218"/>
  <c r="BY322" i="218"/>
  <c r="BZ345" i="218" l="1"/>
  <c r="BZ346" i="218"/>
  <c r="BZ342" i="218"/>
  <c r="BZ344" i="218"/>
  <c r="BZ340" i="218"/>
  <c r="BZ341" i="218"/>
  <c r="BZ337" i="218"/>
  <c r="BZ338" i="218"/>
  <c r="BZ336" i="218"/>
  <c r="BZ334" i="218"/>
  <c r="BZ332" i="218"/>
  <c r="BZ333" i="218"/>
  <c r="BZ328" i="218"/>
  <c r="BZ322" i="218"/>
  <c r="BZ329" i="218"/>
  <c r="BZ324" i="218"/>
  <c r="BZ330" i="218"/>
  <c r="BZ325" i="218"/>
  <c r="BZ326" i="218"/>
  <c r="BZ321" i="218"/>
  <c r="CA319" i="218"/>
  <c r="BZ320" i="218"/>
  <c r="CA346" i="218" l="1"/>
  <c r="CA344" i="218"/>
  <c r="CA345" i="218"/>
  <c r="CA342" i="218"/>
  <c r="CA341" i="218"/>
  <c r="CA338" i="218"/>
  <c r="CA340" i="218"/>
  <c r="CA336" i="218"/>
  <c r="CA337" i="218"/>
  <c r="CA332" i="218"/>
  <c r="CA333" i="218"/>
  <c r="CA334" i="218"/>
  <c r="CA329" i="218"/>
  <c r="CA324" i="218"/>
  <c r="CA330" i="218"/>
  <c r="CA325" i="218"/>
  <c r="CA326" i="218"/>
  <c r="CA328" i="218"/>
  <c r="CB319" i="218"/>
  <c r="CA322" i="218"/>
  <c r="CA320" i="218"/>
  <c r="CA321" i="218"/>
  <c r="CB344" i="218" l="1"/>
  <c r="CB345" i="218"/>
  <c r="CB342" i="218"/>
  <c r="CB346" i="218"/>
  <c r="CB340" i="218"/>
  <c r="CB336" i="218"/>
  <c r="CB341" i="218"/>
  <c r="CB337" i="218"/>
  <c r="CB338" i="218"/>
  <c r="CB332" i="218"/>
  <c r="CB333" i="218"/>
  <c r="CB334" i="218"/>
  <c r="CB330" i="218"/>
  <c r="CB325" i="218"/>
  <c r="CB326" i="218"/>
  <c r="CB328" i="218"/>
  <c r="CB322" i="218"/>
  <c r="CB329" i="218"/>
  <c r="CB324" i="218"/>
  <c r="CB320" i="218"/>
  <c r="CB321" i="218"/>
  <c r="CC319" i="218"/>
  <c r="CC344" i="218" l="1"/>
  <c r="CC345" i="218"/>
  <c r="CC346" i="218"/>
  <c r="CC340" i="218"/>
  <c r="CC342" i="218"/>
  <c r="CC341" i="218"/>
  <c r="CC336" i="218"/>
  <c r="CC337" i="218"/>
  <c r="CC338" i="218"/>
  <c r="CC333" i="218"/>
  <c r="CC334" i="218"/>
  <c r="CC332" i="218"/>
  <c r="CC326" i="218"/>
  <c r="CC328" i="218"/>
  <c r="CC329" i="218"/>
  <c r="CC324" i="218"/>
  <c r="CC330" i="218"/>
  <c r="CC325" i="218"/>
  <c r="CC320" i="218"/>
  <c r="CC322" i="218"/>
  <c r="CC321" i="218"/>
  <c r="CD319" i="218"/>
  <c r="CD345" i="218" l="1"/>
  <c r="CD346" i="218"/>
  <c r="CD342" i="218"/>
  <c r="CD344" i="218"/>
  <c r="CD340" i="218"/>
  <c r="CD341" i="218"/>
  <c r="CD337" i="218"/>
  <c r="CD338" i="218"/>
  <c r="CD336" i="218"/>
  <c r="CD334" i="218"/>
  <c r="CD332" i="218"/>
  <c r="CD333" i="218"/>
  <c r="CD328" i="218"/>
  <c r="CD322" i="218"/>
  <c r="CD329" i="218"/>
  <c r="CD324" i="218"/>
  <c r="CD330" i="218"/>
  <c r="CD325" i="218"/>
  <c r="CD326" i="218"/>
  <c r="CD321" i="218"/>
  <c r="CE319" i="218"/>
  <c r="CD320" i="218"/>
  <c r="CE346" i="218" l="1"/>
  <c r="CE344" i="218"/>
  <c r="CE345" i="218"/>
  <c r="CE341" i="218"/>
  <c r="CE342" i="218"/>
  <c r="CE338" i="218"/>
  <c r="CE336" i="218"/>
  <c r="CE340" i="218"/>
  <c r="CE337" i="218"/>
  <c r="CE332" i="218"/>
  <c r="CE333" i="218"/>
  <c r="CE334" i="218"/>
  <c r="CE329" i="218"/>
  <c r="CE324" i="218"/>
  <c r="CE330" i="218"/>
  <c r="CE325" i="218"/>
  <c r="CE326" i="218"/>
  <c r="CE328" i="218"/>
  <c r="CE322" i="218"/>
  <c r="CF319" i="218"/>
  <c r="CE320" i="218"/>
  <c r="CE321" i="218"/>
  <c r="CF344" i="218" l="1"/>
  <c r="CF345" i="218"/>
  <c r="CF346" i="218"/>
  <c r="CF342" i="218"/>
  <c r="CF341" i="218"/>
  <c r="CF336" i="218"/>
  <c r="CF340" i="218"/>
  <c r="CF337" i="218"/>
  <c r="CF338" i="218"/>
  <c r="CF332" i="218"/>
  <c r="CF333" i="218"/>
  <c r="CF334" i="218"/>
  <c r="CF330" i="218"/>
  <c r="CF325" i="218"/>
  <c r="CF326" i="218"/>
  <c r="CF328" i="218"/>
  <c r="CF322" i="218"/>
  <c r="CF329" i="218"/>
  <c r="CF324" i="218"/>
  <c r="CF320" i="218"/>
  <c r="CF321" i="218"/>
  <c r="CG319" i="218"/>
  <c r="CG344" i="218" l="1"/>
  <c r="CG345" i="218"/>
  <c r="CG346" i="218"/>
  <c r="CG342" i="218"/>
  <c r="CG340" i="218"/>
  <c r="CG341" i="218"/>
  <c r="CG336" i="218"/>
  <c r="CG337" i="218"/>
  <c r="CG338" i="218"/>
  <c r="CG333" i="218"/>
  <c r="CG334" i="218"/>
  <c r="CG332" i="218"/>
  <c r="CG326" i="218"/>
  <c r="CG328" i="218"/>
  <c r="CG322" i="218"/>
  <c r="CG329" i="218"/>
  <c r="CG324" i="218"/>
  <c r="CG330" i="218"/>
  <c r="CG325" i="218"/>
  <c r="CG320" i="218"/>
  <c r="CG321" i="218"/>
  <c r="CH319" i="218"/>
  <c r="CH345" i="218" l="1"/>
  <c r="CH346" i="218"/>
  <c r="CH342" i="218"/>
  <c r="CH340" i="218"/>
  <c r="CH341" i="218"/>
  <c r="CH344" i="218"/>
  <c r="CH337" i="218"/>
  <c r="CH338" i="218"/>
  <c r="CH336" i="218"/>
  <c r="CH334" i="218"/>
  <c r="CH332" i="218"/>
  <c r="CH333" i="218"/>
  <c r="CH328" i="218"/>
  <c r="CH322" i="218"/>
  <c r="CH329" i="218"/>
  <c r="CH324" i="218"/>
  <c r="CH330" i="218"/>
  <c r="CH325" i="218"/>
  <c r="CH326" i="218"/>
  <c r="CH321" i="218"/>
  <c r="CI319" i="218"/>
  <c r="CH320" i="218"/>
  <c r="CI346" i="218" l="1"/>
  <c r="CI344" i="218"/>
  <c r="CI341" i="218"/>
  <c r="CI345" i="218"/>
  <c r="CI342" i="218"/>
  <c r="CI338" i="218"/>
  <c r="CI340" i="218"/>
  <c r="CI336" i="218"/>
  <c r="CI337" i="218"/>
  <c r="CI332" i="218"/>
  <c r="CI333" i="218"/>
  <c r="CI334" i="218"/>
  <c r="CI329" i="218"/>
  <c r="CI324" i="218"/>
  <c r="CI330" i="218"/>
  <c r="CI325" i="218"/>
  <c r="CI326" i="218"/>
  <c r="CI328" i="218"/>
  <c r="CI322" i="218"/>
  <c r="CJ319" i="218"/>
  <c r="CI320" i="218"/>
  <c r="CI321" i="218"/>
  <c r="CJ344" i="218" l="1"/>
  <c r="CJ345" i="218"/>
  <c r="CJ342" i="218"/>
  <c r="CJ346" i="218"/>
  <c r="CJ341" i="218"/>
  <c r="CJ340" i="218"/>
  <c r="CJ336" i="218"/>
  <c r="CJ337" i="218"/>
  <c r="CJ338" i="218"/>
  <c r="CJ332" i="218"/>
  <c r="CJ333" i="218"/>
  <c r="CJ334" i="218"/>
  <c r="CJ330" i="218"/>
  <c r="CJ325" i="218"/>
  <c r="CJ326" i="218"/>
  <c r="CJ328" i="218"/>
  <c r="CJ322" i="218"/>
  <c r="CJ329" i="218"/>
  <c r="CJ324" i="218"/>
  <c r="CJ320" i="218"/>
  <c r="CJ321" i="218"/>
  <c r="CK319" i="218"/>
  <c r="CK344" i="218" l="1"/>
  <c r="CK345" i="218"/>
  <c r="CK346" i="218"/>
  <c r="CK342" i="218"/>
  <c r="CK340" i="218"/>
  <c r="CK341" i="218"/>
  <c r="CK336" i="218"/>
  <c r="CK337" i="218"/>
  <c r="CK338" i="218"/>
  <c r="CK333" i="218"/>
  <c r="CK334" i="218"/>
  <c r="CK332" i="218"/>
  <c r="CK326" i="218"/>
  <c r="CK328" i="218"/>
  <c r="CK322" i="218"/>
  <c r="CK329" i="218"/>
  <c r="CK324" i="218"/>
  <c r="CK330" i="218"/>
  <c r="CK325" i="218"/>
  <c r="CK320" i="218"/>
  <c r="CK321" i="218"/>
  <c r="CL319" i="218"/>
  <c r="CL345" i="218" l="1"/>
  <c r="CL346" i="218"/>
  <c r="CL342" i="218"/>
  <c r="CL340" i="218"/>
  <c r="CL344" i="218"/>
  <c r="CL341" i="218"/>
  <c r="CL337" i="218"/>
  <c r="CL338" i="218"/>
  <c r="CL336" i="218"/>
  <c r="CL334" i="218"/>
  <c r="CL332" i="218"/>
  <c r="CL333" i="218"/>
  <c r="CL328" i="218"/>
  <c r="CL322" i="218"/>
  <c r="CL329" i="218"/>
  <c r="CL324" i="218"/>
  <c r="CL330" i="218"/>
  <c r="CL325" i="218"/>
  <c r="CL326" i="218"/>
  <c r="CL321" i="218"/>
  <c r="CM319" i="218"/>
  <c r="CL320" i="218"/>
  <c r="CM346" i="218" l="1"/>
  <c r="CM344" i="218"/>
  <c r="CM342" i="218"/>
  <c r="CM341" i="218"/>
  <c r="CM345" i="218"/>
  <c r="CM338" i="218"/>
  <c r="CM336" i="218"/>
  <c r="CM340" i="218"/>
  <c r="CM337" i="218"/>
  <c r="CM332" i="218"/>
  <c r="CM333" i="218"/>
  <c r="CM334" i="218"/>
  <c r="CM329" i="218"/>
  <c r="CM324" i="218"/>
  <c r="CM330" i="218"/>
  <c r="CM325" i="218"/>
  <c r="CM326" i="218"/>
  <c r="CM328" i="218"/>
  <c r="CM322" i="218"/>
  <c r="CN319" i="218"/>
  <c r="CM320" i="218"/>
  <c r="CM321" i="218"/>
  <c r="CN344" i="218" l="1"/>
  <c r="CN345" i="218"/>
  <c r="CN341" i="218"/>
  <c r="CN346" i="218"/>
  <c r="CN342" i="218"/>
  <c r="CN340" i="218"/>
  <c r="CN336" i="218"/>
  <c r="CN337" i="218"/>
  <c r="CN338" i="218"/>
  <c r="CN332" i="218"/>
  <c r="CN333" i="218"/>
  <c r="CN334" i="218"/>
  <c r="CN330" i="218"/>
  <c r="CN325" i="218"/>
  <c r="CN326" i="218"/>
  <c r="CN328" i="218"/>
  <c r="CN322" i="218"/>
  <c r="CN329" i="218"/>
  <c r="CN324" i="218"/>
  <c r="CN320" i="218"/>
  <c r="CN321" i="218"/>
  <c r="CO319" i="218"/>
  <c r="CO344" i="218" l="1"/>
  <c r="CO345" i="218"/>
  <c r="CO346" i="218"/>
  <c r="CO342" i="218"/>
  <c r="CO340" i="218"/>
  <c r="CO341" i="218"/>
  <c r="CO336" i="218"/>
  <c r="CO337" i="218"/>
  <c r="CO338" i="218"/>
  <c r="CO333" i="218"/>
  <c r="CO334" i="218"/>
  <c r="CO332" i="218"/>
  <c r="CO326" i="218"/>
  <c r="CO328" i="218"/>
  <c r="CO322" i="218"/>
  <c r="CO329" i="218"/>
  <c r="CO324" i="218"/>
  <c r="CO330" i="218"/>
  <c r="CO325" i="218"/>
  <c r="CO320" i="218"/>
  <c r="CO321" i="218"/>
  <c r="CP319" i="218"/>
  <c r="CP345" i="218" l="1"/>
  <c r="CP346" i="218"/>
  <c r="CP342" i="218"/>
  <c r="CP344" i="218"/>
  <c r="CP340" i="218"/>
  <c r="CP341" i="218"/>
  <c r="CP337" i="218"/>
  <c r="CP338" i="218"/>
  <c r="CP336" i="218"/>
  <c r="CP334" i="218"/>
  <c r="CP332" i="218"/>
  <c r="CP333" i="218"/>
  <c r="CP328" i="218"/>
  <c r="CP322" i="218"/>
  <c r="CP329" i="218"/>
  <c r="CP324" i="218"/>
  <c r="CP330" i="218"/>
  <c r="CP325" i="218"/>
  <c r="CP326" i="218"/>
  <c r="CP321" i="218"/>
  <c r="CQ319" i="218"/>
  <c r="CP320" i="218"/>
  <c r="CQ346" i="218" l="1"/>
  <c r="CQ344" i="218"/>
  <c r="CQ345" i="218"/>
  <c r="CQ342" i="218"/>
  <c r="CQ341" i="218"/>
  <c r="CQ338" i="218"/>
  <c r="CQ340" i="218"/>
  <c r="CQ336" i="218"/>
  <c r="CQ337" i="218"/>
  <c r="CQ332" i="218"/>
  <c r="CQ333" i="218"/>
  <c r="CQ334" i="218"/>
  <c r="CQ329" i="218"/>
  <c r="CQ324" i="218"/>
  <c r="CQ330" i="218"/>
  <c r="CQ325" i="218"/>
  <c r="CQ326" i="218"/>
  <c r="CQ328" i="218"/>
  <c r="CQ322" i="218"/>
  <c r="CR319" i="218"/>
  <c r="CQ320" i="218"/>
  <c r="CQ321" i="218"/>
  <c r="CR344" i="218" l="1"/>
  <c r="CR345" i="218"/>
  <c r="CR342" i="218"/>
  <c r="CR341" i="218"/>
  <c r="CR346" i="218"/>
  <c r="CR340" i="218"/>
  <c r="CR336" i="218"/>
  <c r="CR337" i="218"/>
  <c r="CR338" i="218"/>
  <c r="CR332" i="218"/>
  <c r="CR333" i="218"/>
  <c r="CR334" i="218"/>
  <c r="CR330" i="218"/>
  <c r="CR325" i="218"/>
  <c r="CR326" i="218"/>
  <c r="CR328" i="218"/>
  <c r="CR322" i="218"/>
  <c r="CR329" i="218"/>
  <c r="CR324" i="218"/>
  <c r="CR320" i="218"/>
  <c r="CR321" i="218"/>
  <c r="CS319" i="218"/>
  <c r="CS344" i="218" l="1"/>
  <c r="CS345" i="218"/>
  <c r="CS346" i="218"/>
  <c r="CS340" i="218"/>
  <c r="CS342" i="218"/>
  <c r="CS341" i="218"/>
  <c r="CS336" i="218"/>
  <c r="CS337" i="218"/>
  <c r="CS338" i="218"/>
  <c r="CS333" i="218"/>
  <c r="CS334" i="218"/>
  <c r="CS332" i="218"/>
  <c r="CS326" i="218"/>
  <c r="CS328" i="218"/>
  <c r="CS322" i="218"/>
  <c r="CS329" i="218"/>
  <c r="CS324" i="218"/>
  <c r="CS330" i="218"/>
  <c r="CS325" i="218"/>
  <c r="CS320" i="218"/>
  <c r="CS321" i="218"/>
  <c r="CT319" i="218"/>
  <c r="CT345" i="218" l="1"/>
  <c r="CT346" i="218"/>
  <c r="CT342" i="218"/>
  <c r="CT344" i="218"/>
  <c r="CT340" i="218"/>
  <c r="CT341" i="218"/>
  <c r="CT337" i="218"/>
  <c r="CT338" i="218"/>
  <c r="CT336" i="218"/>
  <c r="CT334" i="218"/>
  <c r="CT332" i="218"/>
  <c r="CT333" i="218"/>
  <c r="CT328" i="218"/>
  <c r="CT322" i="218"/>
  <c r="CT329" i="218"/>
  <c r="CT324" i="218"/>
  <c r="CT330" i="218"/>
  <c r="CT325" i="218"/>
  <c r="CT326" i="218"/>
  <c r="CT321" i="218"/>
  <c r="CU319" i="218"/>
  <c r="CT320" i="218"/>
  <c r="CU346" i="218" l="1"/>
  <c r="CU344" i="218"/>
  <c r="CU345" i="218"/>
  <c r="CU341" i="218"/>
  <c r="CU342" i="218"/>
  <c r="CU338" i="218"/>
  <c r="CU340" i="218"/>
  <c r="CU336" i="218"/>
  <c r="CU337" i="218"/>
  <c r="CU332" i="218"/>
  <c r="CU333" i="218"/>
  <c r="CU334" i="218"/>
  <c r="CU329" i="218"/>
  <c r="CU324" i="218"/>
  <c r="CU330" i="218"/>
  <c r="CU325" i="218"/>
  <c r="CU326" i="218"/>
  <c r="CU328" i="218"/>
  <c r="CU322" i="218"/>
  <c r="CV319" i="218"/>
  <c r="CU320" i="218"/>
  <c r="CU321" i="218"/>
  <c r="CV344" i="218" l="1"/>
  <c r="CV345" i="218"/>
  <c r="CV346" i="218"/>
  <c r="CV341" i="218"/>
  <c r="CV342" i="218"/>
  <c r="CV340" i="218"/>
  <c r="CV336" i="218"/>
  <c r="CV337" i="218"/>
  <c r="CV338" i="218"/>
  <c r="CV332" i="218"/>
  <c r="CV333" i="218"/>
  <c r="CV334" i="218"/>
  <c r="CV330" i="218"/>
  <c r="CV325" i="218"/>
  <c r="CV326" i="218"/>
  <c r="CV328" i="218"/>
  <c r="CV322" i="218"/>
  <c r="CV329" i="218"/>
  <c r="CV324" i="218"/>
  <c r="CV320" i="218"/>
  <c r="CV321" i="218"/>
  <c r="CW319" i="218"/>
  <c r="CW344" i="218" l="1"/>
  <c r="CW345" i="218"/>
  <c r="CW346" i="218"/>
  <c r="CW342" i="218"/>
  <c r="CW340" i="218"/>
  <c r="CW341" i="218"/>
  <c r="CW336" i="218"/>
  <c r="CW337" i="218"/>
  <c r="CW338" i="218"/>
  <c r="CW333" i="218"/>
  <c r="CW334" i="218"/>
  <c r="CW332" i="218"/>
  <c r="CW326" i="218"/>
  <c r="CW328" i="218"/>
  <c r="CW322" i="218"/>
  <c r="CW329" i="218"/>
  <c r="CW324" i="218"/>
  <c r="CW330" i="218"/>
  <c r="CW325" i="218"/>
  <c r="CW320" i="218"/>
  <c r="CW321" i="218"/>
  <c r="CX319" i="218"/>
  <c r="CX345" i="218" l="1"/>
  <c r="CX346" i="218"/>
  <c r="CX342" i="218"/>
  <c r="CX340" i="218"/>
  <c r="CX341" i="218"/>
  <c r="CX344" i="218"/>
  <c r="CX337" i="218"/>
  <c r="CX338" i="218"/>
  <c r="CX336" i="218"/>
  <c r="CX334" i="218"/>
  <c r="CX332" i="218"/>
  <c r="CX333" i="218"/>
  <c r="CX328" i="218"/>
  <c r="CX322" i="218"/>
  <c r="CX329" i="218"/>
  <c r="CX324" i="218"/>
  <c r="CX330" i="218"/>
  <c r="CX325" i="218"/>
  <c r="CX326" i="218"/>
  <c r="CX321" i="218"/>
  <c r="CY319" i="218"/>
  <c r="CX320" i="218"/>
  <c r="CY346" i="218" l="1"/>
  <c r="CY344" i="218"/>
  <c r="CY341" i="218"/>
  <c r="CY345" i="218"/>
  <c r="CY342" i="218"/>
  <c r="CY340" i="218"/>
  <c r="CY338" i="218"/>
  <c r="CY336" i="218"/>
  <c r="CY337" i="218"/>
  <c r="CY332" i="218"/>
  <c r="CY333" i="218"/>
  <c r="CY334" i="218"/>
  <c r="CY329" i="218"/>
  <c r="CY324" i="218"/>
  <c r="CY330" i="218"/>
  <c r="CY325" i="218"/>
  <c r="CY326" i="218"/>
  <c r="CY328" i="218"/>
  <c r="CY322" i="218"/>
  <c r="CY320" i="218"/>
  <c r="CY321" i="218"/>
  <c r="H22" i="21" l="1"/>
  <c r="G22" i="21"/>
  <c r="E33" i="132" l="1"/>
  <c r="E5" i="132" l="1"/>
  <c r="E6" i="132"/>
  <c r="E7" i="132"/>
  <c r="E8" i="132"/>
  <c r="E9" i="132"/>
  <c r="E10" i="132"/>
  <c r="E11" i="132"/>
  <c r="E12" i="132"/>
  <c r="E13" i="132"/>
  <c r="E14" i="132"/>
  <c r="E15" i="132"/>
  <c r="E16" i="132"/>
  <c r="E17" i="132"/>
  <c r="E18" i="132"/>
  <c r="E19" i="132"/>
  <c r="E20" i="132"/>
  <c r="E21" i="132"/>
  <c r="E22" i="132"/>
  <c r="E23" i="132"/>
  <c r="E24" i="132"/>
  <c r="E25" i="132"/>
  <c r="E26" i="132"/>
  <c r="E27" i="132"/>
  <c r="E28" i="132"/>
  <c r="E29" i="132"/>
  <c r="E30" i="132"/>
  <c r="E31" i="132"/>
  <c r="E32" i="132"/>
  <c r="E4" i="132"/>
  <c r="E10" i="83" l="1"/>
  <c r="D10" i="83" l="1"/>
  <c r="F10" i="83" s="1"/>
</calcChain>
</file>

<file path=xl/sharedStrings.xml><?xml version="1.0" encoding="utf-8"?>
<sst xmlns="http://schemas.openxmlformats.org/spreadsheetml/2006/main" count="8418" uniqueCount="2486">
  <si>
    <t>Fecha</t>
  </si>
  <si>
    <t>Etapa</t>
  </si>
  <si>
    <t>Duracion en horas por Etapa</t>
  </si>
  <si>
    <t>MW Netos</t>
  </si>
  <si>
    <t>Central</t>
  </si>
  <si>
    <t>Colbún</t>
  </si>
  <si>
    <t>Capacidad Instalada</t>
  </si>
  <si>
    <t>Generación mensual</t>
  </si>
  <si>
    <t>Tipo</t>
  </si>
  <si>
    <t>Fuente</t>
  </si>
  <si>
    <t>Participa Balance ERNC</t>
  </si>
  <si>
    <t>MW</t>
  </si>
  <si>
    <t>%</t>
  </si>
  <si>
    <t>Hidroeléctrica</t>
  </si>
  <si>
    <t>Hidráulica Embalse</t>
  </si>
  <si>
    <t>No</t>
  </si>
  <si>
    <t>Hidráulica Pasada</t>
  </si>
  <si>
    <t>PARCIALMENTE</t>
  </si>
  <si>
    <t>Termoeléctrica</t>
  </si>
  <si>
    <t>Biomasa</t>
  </si>
  <si>
    <t>Carbón</t>
  </si>
  <si>
    <t>Petcoke</t>
  </si>
  <si>
    <t>Petróleo Diesel</t>
  </si>
  <si>
    <t>Propano</t>
  </si>
  <si>
    <t>Solar</t>
  </si>
  <si>
    <t>Eólica</t>
  </si>
  <si>
    <t>Geotérmica</t>
  </si>
  <si>
    <t>Eólico</t>
  </si>
  <si>
    <t>N° EAF</t>
  </si>
  <si>
    <t>FECHA DE FALLA</t>
  </si>
  <si>
    <t>HORA DE INICIO</t>
  </si>
  <si>
    <t>DURACIÓN PROMEDIO [horas]</t>
  </si>
  <si>
    <t>ELEMENTO AFECTADO</t>
  </si>
  <si>
    <t>PÉRDIDA DE CONSUMO [MW]</t>
  </si>
  <si>
    <t>ENERGÍA NO SUMINISTRADA [MWh]</t>
  </si>
  <si>
    <t>Total</t>
  </si>
  <si>
    <t>Hídrico</t>
  </si>
  <si>
    <t>Cogeneración</t>
  </si>
  <si>
    <t>INACAL</t>
  </si>
  <si>
    <t>COLMITO_GNL_A</t>
  </si>
  <si>
    <t>CORONEL_GNL_A</t>
  </si>
  <si>
    <t>CORONEL_GNL_B</t>
  </si>
  <si>
    <t>NEWEN_GNL_A</t>
  </si>
  <si>
    <t>NEWEN_GNL_B</t>
  </si>
  <si>
    <t>TOCOPILLA-TG3_GNL_A</t>
  </si>
  <si>
    <t>TOCOPILLA-TG3_GNL_B</t>
  </si>
  <si>
    <t>TOCOPILLA-TG3_GNL_C</t>
  </si>
  <si>
    <t>MES</t>
  </si>
  <si>
    <t>VENTAS ESPERADAS [GWh]</t>
  </si>
  <si>
    <t>Barra</t>
  </si>
  <si>
    <t>Crucero 220 kV</t>
  </si>
  <si>
    <t>Quillota 220 kV</t>
  </si>
  <si>
    <t>Engie</t>
  </si>
  <si>
    <t>P. Azúcar 220 kV</t>
  </si>
  <si>
    <t>P. Montt 220 kV</t>
  </si>
  <si>
    <t>Geotérmico</t>
  </si>
  <si>
    <t>Térmico</t>
  </si>
  <si>
    <t>NEHUENCO_1-FA_GNL_C</t>
  </si>
  <si>
    <t>NEHUENCO_1-FA_GNL_D</t>
  </si>
  <si>
    <t>Alto Jahuel 220 kV</t>
  </si>
  <si>
    <t>Licor Negro</t>
  </si>
  <si>
    <t>Total General</t>
  </si>
  <si>
    <t>GWh/mes</t>
  </si>
  <si>
    <t>Sí</t>
  </si>
  <si>
    <t>CORONEL_GN_A</t>
  </si>
  <si>
    <t>Programada (GWh)</t>
  </si>
  <si>
    <t>Real (GWh)</t>
  </si>
  <si>
    <t>Generadora Metropolitana</t>
  </si>
  <si>
    <t>Enel</t>
  </si>
  <si>
    <t>Gas Natural</t>
  </si>
  <si>
    <t>ENLASA</t>
  </si>
  <si>
    <t>ENGIE</t>
  </si>
  <si>
    <t>GENPAC</t>
  </si>
  <si>
    <t>TRAPEN</t>
  </si>
  <si>
    <t>NEOMAS SPA</t>
  </si>
  <si>
    <t>KDM</t>
  </si>
  <si>
    <t>Solar [MWh]</t>
  </si>
  <si>
    <t>Eólico [MWh]</t>
  </si>
  <si>
    <t>Total [MWh]</t>
  </si>
  <si>
    <t>*</t>
  </si>
  <si>
    <t>NEWEN_GN_A</t>
  </si>
  <si>
    <t>TOCOPILLA-TG3_GN_A</t>
  </si>
  <si>
    <t>TRINCAO</t>
  </si>
  <si>
    <t>El primer bloque horario (Etapa) corresponde a las demandas agregadas de las horas de medianoche, el segundo corresponde a la agregación de las horas de madrugada, el tercero corresponde a la agregación de las horas de mañana, el cuarto corresponde a la agregación de las horas de tarde y el quinto corresponden a la agregación de las horas de noche.</t>
  </si>
  <si>
    <t>Biogás</t>
  </si>
  <si>
    <t>CMg Promedios Diarios</t>
  </si>
  <si>
    <t>ERSA_BIOBIO</t>
  </si>
  <si>
    <t>Costo Combustible</t>
  </si>
  <si>
    <t>Costos Combustibles expresados en unidades y base de poder calorífico según tipo de combustible:&lt;br&gt;Carbón: 6.350 [kcal/kg]&lt;br&gt;Gas Natural: 9.300 [kcal/m3]&lt;br&gt;Diesel: 11.000 [kcal/kg]&lt;br&gt;Fuel Oil: 10.500 [kcal/kg]&lt;br&gt;Biomasa: 2.500 [kcal/kg]</t>
  </si>
  <si>
    <t>EMPRESA</t>
  </si>
  <si>
    <t>CENTRAL</t>
  </si>
  <si>
    <t>UNIDAD</t>
  </si>
  <si>
    <t>NOMBRE</t>
  </si>
  <si>
    <t>COMBUSTIBLE</t>
  </si>
  <si>
    <t>COLMITO</t>
  </si>
  <si>
    <t>COLMITO_GNL_B</t>
  </si>
  <si>
    <t>COLMITO_DIE</t>
  </si>
  <si>
    <t>Diesel</t>
  </si>
  <si>
    <t>TECNORED</t>
  </si>
  <si>
    <t>SAN GREGORIO</t>
  </si>
  <si>
    <t>SAN_GREGORIO</t>
  </si>
  <si>
    <t>QUINTAY</t>
  </si>
  <si>
    <t>PLACILLA</t>
  </si>
  <si>
    <t>LINARES NORTE</t>
  </si>
  <si>
    <t>LINARES</t>
  </si>
  <si>
    <t>LINARES_DIE</t>
  </si>
  <si>
    <t>LAS VEGAS</t>
  </si>
  <si>
    <t>LAS_VEGAS</t>
  </si>
  <si>
    <t>EL TOTORAL</t>
  </si>
  <si>
    <t>EL_TOTORAL</t>
  </si>
  <si>
    <t>CONCON</t>
  </si>
  <si>
    <t>TECNET</t>
  </si>
  <si>
    <t>DIESEL LA PORTADA</t>
  </si>
  <si>
    <t>LA_PORTADA</t>
  </si>
  <si>
    <t>TAMAKAYA ENERGÍA</t>
  </si>
  <si>
    <t>KELAR</t>
  </si>
  <si>
    <t>KELAR-TG2+0.5TV_GNL_C</t>
  </si>
  <si>
    <t>KELAR-TG2+0.5TV_GNL_B</t>
  </si>
  <si>
    <t>KELAR-TG2+0.5TV_GNL_A</t>
  </si>
  <si>
    <t>KELAR-TG2+0.5TV_DIE</t>
  </si>
  <si>
    <t>KELAR-TG2_GNL_C</t>
  </si>
  <si>
    <t>KELAR-TG2_GNL_B</t>
  </si>
  <si>
    <t>KELAR-TG2_GNL_A</t>
  </si>
  <si>
    <t>KELAR-TG2_DIE</t>
  </si>
  <si>
    <t>KELAR-TG1+0.5TV_GNL_C</t>
  </si>
  <si>
    <t>KELAR-TG1+0.5TV_GNL_B</t>
  </si>
  <si>
    <t>KELAR-TG1+0.5TV_GNL_A</t>
  </si>
  <si>
    <t>KELAR-TG1+0.5TV_DIE</t>
  </si>
  <si>
    <t>KELAR-TG1+TG2+TV_GNL_C</t>
  </si>
  <si>
    <t>KELAR-TG1+TG2+TV_GNL_B</t>
  </si>
  <si>
    <t>KELAR-TG1+TG2+TV_GNL_A</t>
  </si>
  <si>
    <t>KELAR-TG1+TG2+TV_DIE</t>
  </si>
  <si>
    <t>KELAR-TG1_GNL_C</t>
  </si>
  <si>
    <t>KELAR-TG1_GNL_B</t>
  </si>
  <si>
    <t>KELAR-TG1_GNL_A</t>
  </si>
  <si>
    <t>KELAR-TG1_DIE</t>
  </si>
  <si>
    <t>SW CONSULTING</t>
  </si>
  <si>
    <t>EL SALVADOR</t>
  </si>
  <si>
    <t>EL_SALVADOR</t>
  </si>
  <si>
    <t>SOCIEDAD GENERADORA AUSTRAL</t>
  </si>
  <si>
    <t>CORONEL</t>
  </si>
  <si>
    <t>CORONEL_DIE</t>
  </si>
  <si>
    <t>CHUYACA</t>
  </si>
  <si>
    <t>CALLECALLE</t>
  </si>
  <si>
    <t>CALLE CALLE</t>
  </si>
  <si>
    <t>SANTA MARTA</t>
  </si>
  <si>
    <t>SANTA_MARTA</t>
  </si>
  <si>
    <t>Otro</t>
  </si>
  <si>
    <t>PANELES ARAUCO</t>
  </si>
  <si>
    <t>VINALES_BL2</t>
  </si>
  <si>
    <t>VINALES_BL1</t>
  </si>
  <si>
    <t>CHOLGUAN_BL2</t>
  </si>
  <si>
    <t>CHOLGUAN_BL1</t>
  </si>
  <si>
    <t>YUNGAY</t>
  </si>
  <si>
    <t>YUNGAY_U4</t>
  </si>
  <si>
    <t>YUNGAY_U4_DIE</t>
  </si>
  <si>
    <t>YUNGAY_U3</t>
  </si>
  <si>
    <t>YUNGAY_U3_DIE</t>
  </si>
  <si>
    <t>YUNGAY_U2</t>
  </si>
  <si>
    <t>YUNGAY_U2_DIE</t>
  </si>
  <si>
    <t>YUNGAY_U1</t>
  </si>
  <si>
    <t>YUNGAY_U1_DIE</t>
  </si>
  <si>
    <t>ON GROUP</t>
  </si>
  <si>
    <t>DIÉSEL AGUAS BLANCAS</t>
  </si>
  <si>
    <t>AGUAS_BLANCAS</t>
  </si>
  <si>
    <t>NUEVA ENERGÍA</t>
  </si>
  <si>
    <t>ESCUADRON</t>
  </si>
  <si>
    <t>NUEVA DEGAN</t>
  </si>
  <si>
    <t>DEGAÑ 2</t>
  </si>
  <si>
    <t>DEGAN_2_NAVE5</t>
  </si>
  <si>
    <t>DEGAN_2_NAVE4</t>
  </si>
  <si>
    <t>DEGAÑ 1</t>
  </si>
  <si>
    <t>DEGAN</t>
  </si>
  <si>
    <t>MASISA</t>
  </si>
  <si>
    <t>LOS GUINDOS</t>
  </si>
  <si>
    <t>LOS_GUINDOS</t>
  </si>
  <si>
    <t>LOS_GUINDOS_2</t>
  </si>
  <si>
    <t>LOS ESPINOS</t>
  </si>
  <si>
    <t>OLIVOS</t>
  </si>
  <si>
    <t>OLIVOS_BL2</t>
  </si>
  <si>
    <t>OLIVOS_BL1</t>
  </si>
  <si>
    <t>ESPINOS_BL2</t>
  </si>
  <si>
    <t>ESPINOS_BL1</t>
  </si>
  <si>
    <t>LOMA_LOS_COLORADOS_2</t>
  </si>
  <si>
    <t>LOMA_LOS_COLORADOS_1</t>
  </si>
  <si>
    <t>DIESEL INACAL</t>
  </si>
  <si>
    <t>INACAL_DIE</t>
  </si>
  <si>
    <t>HORNITOS</t>
  </si>
  <si>
    <t>TERMOELÉCTRICA HORNITOS</t>
  </si>
  <si>
    <t>GUACOLDA</t>
  </si>
  <si>
    <t>GUACOLDA_5</t>
  </si>
  <si>
    <t>GUACOLDA_4</t>
  </si>
  <si>
    <t>GUACOLDA_3</t>
  </si>
  <si>
    <t>GUACOLDA_2</t>
  </si>
  <si>
    <t>GUACOLDA_1</t>
  </si>
  <si>
    <t>GEOTÉRMICA DEL NORTE</t>
  </si>
  <si>
    <t>CERRO PABELLÓN</t>
  </si>
  <si>
    <t>CERRO_PABELLON_U2</t>
  </si>
  <si>
    <t>CERRO_PABELLON_U1</t>
  </si>
  <si>
    <t>TERMOPACIFICO</t>
  </si>
  <si>
    <t>GENERADORA METROPOLITANA</t>
  </si>
  <si>
    <t>SANTA_LIDIA</t>
  </si>
  <si>
    <t>RENCA</t>
  </si>
  <si>
    <t>RENCA_U2</t>
  </si>
  <si>
    <t>RENCA_U1</t>
  </si>
  <si>
    <t>NUEVA_RENCA</t>
  </si>
  <si>
    <t>NUEVA_RENCA-TG+TV_GNL_P</t>
  </si>
  <si>
    <t>NUEVA_RENCA-TG+TV_GNL_F</t>
  </si>
  <si>
    <t>NUEVA_RENCA-TG+TV_GNL_E</t>
  </si>
  <si>
    <t>NUEVA_RENCA-TG+TV_GNL_D</t>
  </si>
  <si>
    <t>NUEVA_RENCA-TG+TV_GNL_C</t>
  </si>
  <si>
    <t>NUEVA_RENCA-TG+TV_GNL_B</t>
  </si>
  <si>
    <t>NUEVA_RENCA-TG+TV_GNL_A</t>
  </si>
  <si>
    <t>NUEVA_RENCA-TG+TV_GN_B</t>
  </si>
  <si>
    <t>NUEVA_RENCA-TG+TV_GN_A</t>
  </si>
  <si>
    <t>NUEVA_RENCA-TG+TV_DIE</t>
  </si>
  <si>
    <t>NUEVA_RENCA-FA_GNL_P</t>
  </si>
  <si>
    <t>NUEVA_RENCA-FA_GNL_A</t>
  </si>
  <si>
    <t>NUEVA_RENCA-FA_GN_A</t>
  </si>
  <si>
    <t>NUEVA_RENCA-FA_GLP</t>
  </si>
  <si>
    <t>LOS VIENTOS</t>
  </si>
  <si>
    <t>LOS_VIENTOS</t>
  </si>
  <si>
    <t>GAS SUR</t>
  </si>
  <si>
    <t>NEWEN</t>
  </si>
  <si>
    <t>NEWEN_PRO</t>
  </si>
  <si>
    <t>NEWEN_DIE</t>
  </si>
  <si>
    <t>ENORCHILE</t>
  </si>
  <si>
    <t>UJINA</t>
  </si>
  <si>
    <t>UJINA_U6</t>
  </si>
  <si>
    <t>UJINA_U6_HFO</t>
  </si>
  <si>
    <t>Fuel Oil Nro. 6</t>
  </si>
  <si>
    <t>UJINA_U5</t>
  </si>
  <si>
    <t>UJINA_U5_HFO</t>
  </si>
  <si>
    <t>UJINA_U4</t>
  </si>
  <si>
    <t>UJINA_U4_HFO</t>
  </si>
  <si>
    <t>UJINA_U3</t>
  </si>
  <si>
    <t>UJINA_U3_HFO</t>
  </si>
  <si>
    <t>UJINA_U2</t>
  </si>
  <si>
    <t>UJINA_U2_HFO</t>
  </si>
  <si>
    <t>UJINA_U1</t>
  </si>
  <si>
    <t>UJINA_U1_HFO</t>
  </si>
  <si>
    <t>DIESEL MANTOS BLANCOS</t>
  </si>
  <si>
    <t>MANTOS_BLANCOS</t>
  </si>
  <si>
    <t>ESPERANZA</t>
  </si>
  <si>
    <t>ESPERANZA_TG1</t>
  </si>
  <si>
    <t>ESPERANZA_DS2</t>
  </si>
  <si>
    <t>ESPERANZA_DS1</t>
  </si>
  <si>
    <t>TRAPEN_DIE</t>
  </si>
  <si>
    <t>TENO</t>
  </si>
  <si>
    <t>SAN LORENZO DE D. DE ALMAGRO</t>
  </si>
  <si>
    <t>SAN_LORENZO_U3</t>
  </si>
  <si>
    <t>SAN_LORENZO_U2</t>
  </si>
  <si>
    <t>SAN_LORENZO_U1</t>
  </si>
  <si>
    <t>EL PEÑON</t>
  </si>
  <si>
    <t>EL_PENON</t>
  </si>
  <si>
    <t>TOCOPILLA_U16</t>
  </si>
  <si>
    <t>TOCOPILLA_U16-TG+TV_GNL_C</t>
  </si>
  <si>
    <t>TOCOPILLA_U16-TG+TV_GNL_B</t>
  </si>
  <si>
    <t>TOCOPILLA_U16-TG+TV_GNL_A</t>
  </si>
  <si>
    <t>TOCOPILLA_U16-TG+TV_GN_A</t>
  </si>
  <si>
    <t>TOCOPILLA_U16-TG+TV_DIE</t>
  </si>
  <si>
    <t>TOCOPILLA_U16-TG_GNL_C</t>
  </si>
  <si>
    <t>TOCOPILLA_U16-TG_GNL_B</t>
  </si>
  <si>
    <t>TOCOPILLA_U16-TG_GNL_A</t>
  </si>
  <si>
    <t>TOCOPILLA_U16-TG_GN_A</t>
  </si>
  <si>
    <t>TOCOPILLA_U15</t>
  </si>
  <si>
    <t>TOCOPILLA_U14</t>
  </si>
  <si>
    <t>TOCOPILLA-TG3</t>
  </si>
  <si>
    <t>TOCOPILLA-TG3_DIE</t>
  </si>
  <si>
    <t>TOCOPILLA-TG2</t>
  </si>
  <si>
    <t>TOCOPILLA-TG1</t>
  </si>
  <si>
    <t>DIESEL TAMAYA</t>
  </si>
  <si>
    <t>TAMAYA</t>
  </si>
  <si>
    <t>TERMOELÉCTRICA MEJILLONES</t>
  </si>
  <si>
    <t>MEJILLONES_3</t>
  </si>
  <si>
    <t>MEJILLONES_3-TG+TV_GNL_C</t>
  </si>
  <si>
    <t>MEJILLONES_3-TG+TV_GNL_B</t>
  </si>
  <si>
    <t>MEJILLONES_3-TG+TV_GNL_A</t>
  </si>
  <si>
    <t>MEJILLONES_3-TG+TV_GN_A</t>
  </si>
  <si>
    <t>MEJILLONES_3-TG+TV_DIE</t>
  </si>
  <si>
    <t>MEJILLONES_3-TG_GNL_C</t>
  </si>
  <si>
    <t>MEJILLONES_3-TG_GNL_B</t>
  </si>
  <si>
    <t>MEJILLONES_3-TG_GNL_A</t>
  </si>
  <si>
    <t>MEJILLONES_3-TG_GN_A</t>
  </si>
  <si>
    <t>MEJILLONES_3-TG_DIE</t>
  </si>
  <si>
    <t>MEJILLONES_2</t>
  </si>
  <si>
    <t>MEJILLONES_1</t>
  </si>
  <si>
    <t>DIESEL IQUIQUE</t>
  </si>
  <si>
    <t>IQUIQUE_TG</t>
  </si>
  <si>
    <t>IQUIQUE_SU</t>
  </si>
  <si>
    <t>IQUIQUE_MS</t>
  </si>
  <si>
    <t>Diesel + Fuel Oil</t>
  </si>
  <si>
    <t>IQUIQUE_MI</t>
  </si>
  <si>
    <t>IQUIQUE_MA</t>
  </si>
  <si>
    <t>IE_MEJILLONES</t>
  </si>
  <si>
    <t>DIÉSEL ARICA</t>
  </si>
  <si>
    <t>ARICA_M2</t>
  </si>
  <si>
    <t>ARICA_M1</t>
  </si>
  <si>
    <t>ARICA_GM</t>
  </si>
  <si>
    <t>ENERGÍA PACÍFICO</t>
  </si>
  <si>
    <t>ENERGIA PACIFICO</t>
  </si>
  <si>
    <t>ENERGIA_PACIFICO</t>
  </si>
  <si>
    <t>TARAPACA TG</t>
  </si>
  <si>
    <t>TARAPACA-TG_DIE</t>
  </si>
  <si>
    <t>TALTAL</t>
  </si>
  <si>
    <t>TALTAL_2</t>
  </si>
  <si>
    <t>TALTAL_2_GNL_E</t>
  </si>
  <si>
    <t>TALTAL_2_GNL_D</t>
  </si>
  <si>
    <t>TALTAL_2_GNL_C</t>
  </si>
  <si>
    <t>TALTAL_2_GNL_B</t>
  </si>
  <si>
    <t>TALTAL_2_GNL_A</t>
  </si>
  <si>
    <t>TALTAL_2_GN_A</t>
  </si>
  <si>
    <t>TALTAL_2_DIE</t>
  </si>
  <si>
    <t>TALTAL_1</t>
  </si>
  <si>
    <t>TALTAL_1_GNL_E</t>
  </si>
  <si>
    <t>TALTAL_1_GNL_D</t>
  </si>
  <si>
    <t>TALTAL_1_GNL_C</t>
  </si>
  <si>
    <t>TALTAL_1_GNL_B</t>
  </si>
  <si>
    <t>TALTAL_1_GNL_A</t>
  </si>
  <si>
    <t>TALTAL_1_GN_A</t>
  </si>
  <si>
    <t>TALTAL_1_DIE</t>
  </si>
  <si>
    <t>SAN_ISIDRO_2</t>
  </si>
  <si>
    <t>SAN_ISIDRO_2-TG+TV_GNL_F</t>
  </si>
  <si>
    <t>SAN_ISIDRO_2-TG+TV_GNL_E</t>
  </si>
  <si>
    <t>SAN_ISIDRO_2-TG+TV_GNL_D</t>
  </si>
  <si>
    <t>SAN_ISIDRO_2-TG+TV_GNL_C</t>
  </si>
  <si>
    <t>SAN_ISIDRO_2-TG+TV_GNL_B</t>
  </si>
  <si>
    <t>SAN_ISIDRO_2-TG+TV_GNL_A</t>
  </si>
  <si>
    <t>SAN_ISIDRO_2-TG+TV_GN_A</t>
  </si>
  <si>
    <t>SAN_ISIDRO_2-TG+TV-FSTVU_GNL_F</t>
  </si>
  <si>
    <t>SAN_ISIDRO_2-TG+TV-FSTVU_GNL_E</t>
  </si>
  <si>
    <t>SAN_ISIDRO_2-TG+TV-FSTVU_GNL_D</t>
  </si>
  <si>
    <t>SAN_ISIDRO_2-TG+TV-FSTVU_GNL_C</t>
  </si>
  <si>
    <t>SAN_ISIDRO_2-TG+TV-FSTVU_GNL_B</t>
  </si>
  <si>
    <t>SAN_ISIDRO_2-TG+TV-FSTVU_GNL_A</t>
  </si>
  <si>
    <t>SAN_ISIDRO_2-TG+TV-FSTVU_GN_A</t>
  </si>
  <si>
    <t>SAN_ISIDRO_2-TG+TV-FSTVU_DIE</t>
  </si>
  <si>
    <t>SAN_ISIDRO_2-TG+TV_DIE</t>
  </si>
  <si>
    <t>SAN_ISIDRO_2-TG_GNL_F</t>
  </si>
  <si>
    <t>SAN_ISIDRO_2-TG_GNL_E</t>
  </si>
  <si>
    <t>SAN_ISIDRO_2-TG_GNL_D</t>
  </si>
  <si>
    <t>SAN_ISIDRO_2-TG_GNL_C</t>
  </si>
  <si>
    <t>SAN_ISIDRO_2-TG_GNL_B</t>
  </si>
  <si>
    <t>SAN_ISIDRO_2-TG_GNL_A</t>
  </si>
  <si>
    <t>SAN_ISIDRO_2-TG_GN_A</t>
  </si>
  <si>
    <t>SAN_ISIDRO_2-TG_DIE</t>
  </si>
  <si>
    <t>SAN_ISIDRO</t>
  </si>
  <si>
    <t>SAN_ISIDRO-TG+TV_GNL_F</t>
  </si>
  <si>
    <t>SAN_ISIDRO-TG+TV_GNL_E</t>
  </si>
  <si>
    <t>SAN_ISIDRO-TG+TV_GNL_D</t>
  </si>
  <si>
    <t>SAN_ISIDRO-TG+TV_GNL_C</t>
  </si>
  <si>
    <t>SAN_ISIDRO-TG+TV_GNL_B</t>
  </si>
  <si>
    <t>SAN_ISIDRO-TG+TV_GNL_A</t>
  </si>
  <si>
    <t>SAN_ISIDRO-TG+TV_GN_A</t>
  </si>
  <si>
    <t>SAN_ISIDRO-TG+TV-FSTVD_GNL_F</t>
  </si>
  <si>
    <t>SAN_ISIDRO-TG+TV-FSTVD_GNL_E</t>
  </si>
  <si>
    <t>SAN_ISIDRO-TG+TV-FSTVD_GNL_D</t>
  </si>
  <si>
    <t>SAN_ISIDRO-TG+TV-FSTVD_GNL_C</t>
  </si>
  <si>
    <t>SAN_ISIDRO-TG+TV-FSTVD_GNL_B</t>
  </si>
  <si>
    <t>SAN_ISIDRO-TG+TV-FSTVD_GNL_A</t>
  </si>
  <si>
    <t>SAN_ISIDRO-TG+TV-FSTVD_GN_A</t>
  </si>
  <si>
    <t>SAN_ISIDRO-TG+TV-FSTVD_DIE</t>
  </si>
  <si>
    <t>SAN_ISIDRO-TG+TV_DIE</t>
  </si>
  <si>
    <t>SAN_ISIDRO-TG_GNL_F</t>
  </si>
  <si>
    <t>SAN_ISIDRO-TG_GNL_E</t>
  </si>
  <si>
    <t>SAN_ISIDRO-TG_GNL_D</t>
  </si>
  <si>
    <t>SAN_ISIDRO-TG_GNL_C</t>
  </si>
  <si>
    <t>SAN_ISIDRO-TG_GNL_B</t>
  </si>
  <si>
    <t>SAN_ISIDRO-TG_GNL_A</t>
  </si>
  <si>
    <t>SAN_ISIDRO-TG_GN_A</t>
  </si>
  <si>
    <t>SAN_ISIDRO-TG_DIE</t>
  </si>
  <si>
    <t>SAN_ISIDRO-FA_GNL_F</t>
  </si>
  <si>
    <t>SAN_ISIDRO-FA_GNL_E</t>
  </si>
  <si>
    <t>SAN_ISIDRO-FA_GNL_D</t>
  </si>
  <si>
    <t>SAN_ISIDRO-FA_GNL_C</t>
  </si>
  <si>
    <t>SAN_ISIDRO-FA_GNL_B</t>
  </si>
  <si>
    <t>SAN_ISIDRO-FA_GNL_A</t>
  </si>
  <si>
    <t>SAN_ISIDRO-FA_GN_A</t>
  </si>
  <si>
    <t>QUINTERO</t>
  </si>
  <si>
    <t>QUINTERO_1B</t>
  </si>
  <si>
    <t>QUINTERO_1B_GNL_F</t>
  </si>
  <si>
    <t>QUINTERO_1B_GNL_E</t>
  </si>
  <si>
    <t>QUINTERO_1B_GNL_D</t>
  </si>
  <si>
    <t>QUINTERO_1B_GNL_C</t>
  </si>
  <si>
    <t>QUINTERO_1B_GNL_B</t>
  </si>
  <si>
    <t>QUINTERO_1B_GNL_A</t>
  </si>
  <si>
    <t>QUINTERO_1B_GN_A</t>
  </si>
  <si>
    <t>QUINTERO_1B_DIE</t>
  </si>
  <si>
    <t>QUINTERO_1A</t>
  </si>
  <si>
    <t>QUINTERO_1A_GNL_F</t>
  </si>
  <si>
    <t>QUINTERO_1A_GNL_E</t>
  </si>
  <si>
    <t>QUINTERO_1A_GNL_D</t>
  </si>
  <si>
    <t>QUINTERO_1A_GNL_C</t>
  </si>
  <si>
    <t>QUINTERO_1A_GNL_B</t>
  </si>
  <si>
    <t>QUINTERO_1A_GNL_A</t>
  </si>
  <si>
    <t>QUINTERO_1A_GN_A</t>
  </si>
  <si>
    <t>QUINTERO_1A_DIE</t>
  </si>
  <si>
    <t>HUASCO TG</t>
  </si>
  <si>
    <t>HUASCO-TG_U3</t>
  </si>
  <si>
    <t>HUASCO-TG_U3_IFO</t>
  </si>
  <si>
    <t>HUASCO-TG_U3_DIE</t>
  </si>
  <si>
    <t>HUASCO-TG_U2</t>
  </si>
  <si>
    <t>HUASCO-TG_U2_IFO</t>
  </si>
  <si>
    <t>HUASCO-TG_U2_DIE</t>
  </si>
  <si>
    <t>HUASCO-TG_U1</t>
  </si>
  <si>
    <t>HUASCO-TG_U1_IFO</t>
  </si>
  <si>
    <t>HUASCO-TG_U1_DIE</t>
  </si>
  <si>
    <t>DIEGO DE ALMAGRO</t>
  </si>
  <si>
    <t>DIEGO_DE_ALMAGRO</t>
  </si>
  <si>
    <t>TERMOELÉCTRICA BOCAMINA</t>
  </si>
  <si>
    <t>BOCAMINA_2</t>
  </si>
  <si>
    <t>BOCAMINA_1</t>
  </si>
  <si>
    <t>ATACAMA</t>
  </si>
  <si>
    <t>ATACAMA 2</t>
  </si>
  <si>
    <t>ATA-TG2B+0.5TV2C_GNL_E</t>
  </si>
  <si>
    <t>ATA-TG2B+0.5TV2C_GNL_D</t>
  </si>
  <si>
    <t>ATA-TG2B+0.5TV2C_GNL_C</t>
  </si>
  <si>
    <t>ATA-TG2B+0.5TV2C_GNL_B</t>
  </si>
  <si>
    <t>ATA-TG2B+0.5TV2C_GNL_A</t>
  </si>
  <si>
    <t>ATA-TG2B+0.5TV2C_GN_A</t>
  </si>
  <si>
    <t>ATA-TG2B+0.5TV2C_DIE</t>
  </si>
  <si>
    <t>ATA-TG2B_GNL_E</t>
  </si>
  <si>
    <t>ATA-TG2B_GNL_D</t>
  </si>
  <si>
    <t>ATA-TG2B_GNL_C</t>
  </si>
  <si>
    <t>ATA-TG2B_GNL_B</t>
  </si>
  <si>
    <t>ATA-TG2B_GNL_A</t>
  </si>
  <si>
    <t>ATA-TG2B_GN_A</t>
  </si>
  <si>
    <t>ATA-TG2B_DIE</t>
  </si>
  <si>
    <t>ATA-TG2A+0.5TV2C_GNL_E</t>
  </si>
  <si>
    <t>ATA-TG2A+0.5TV2C_GNL_D</t>
  </si>
  <si>
    <t>ATA-TG2A+0.5TV2C_GNL_C</t>
  </si>
  <si>
    <t>ATA-TG2A+0.5TV2C_GNL_B</t>
  </si>
  <si>
    <t>ATA-TG2A+0.5TV2C_GNL_A</t>
  </si>
  <si>
    <t>ATA-TG2A+0.5TV2C_GN_A</t>
  </si>
  <si>
    <t>ATA-TG2A+0.5TV2C_DIE</t>
  </si>
  <si>
    <t>ATA-TG2A+TG2B+TV2C_GNL_E</t>
  </si>
  <si>
    <t>ATA-TG2A+TG2B+TV2C_GNL_D</t>
  </si>
  <si>
    <t>ATA-TG2A+TG2B+TV2C_GNL_C</t>
  </si>
  <si>
    <t>ATA-TG2A+TG2B+TV2C_GNL_B</t>
  </si>
  <si>
    <t>ATA-TG2A+TG2B+TV2C_GNL_A</t>
  </si>
  <si>
    <t>ATA-TG2A+TG2B+TV2C_GN_A</t>
  </si>
  <si>
    <t>ATA-TG2A+TG2B+TV2C_DIE</t>
  </si>
  <si>
    <t>ATA-TG2A_GNL_E</t>
  </si>
  <si>
    <t>ATA-TG2A_GNL_D</t>
  </si>
  <si>
    <t>ATA-TG2A_GNL_C</t>
  </si>
  <si>
    <t>ATA-TG2A_GNL_B</t>
  </si>
  <si>
    <t>ATA-TG2A_GNL_A</t>
  </si>
  <si>
    <t>ATA-TG2A_GN_A</t>
  </si>
  <si>
    <t>ATA-TG2A_DIE</t>
  </si>
  <si>
    <t>ATACAMA 1</t>
  </si>
  <si>
    <t>ATA-TG1B+0.5TV1C_GNL_E</t>
  </si>
  <si>
    <t>ATA-TG1B+0.5TV1C_GNL_D</t>
  </si>
  <si>
    <t>ATA-TG1B+0.5TV1C_GNL_C</t>
  </si>
  <si>
    <t>ATA-TG1B+0.5TV1C_GNL_B</t>
  </si>
  <si>
    <t>ATA-TG1B+0.5TV1C_GNL_A</t>
  </si>
  <si>
    <t>ATA-TG1B+0.5TV1C_GN_A</t>
  </si>
  <si>
    <t>ATA-TG1B+0.5TV1C_DIE</t>
  </si>
  <si>
    <t>ATA-TG1B_GNL_E</t>
  </si>
  <si>
    <t>ATA-TG1B_GNL_D</t>
  </si>
  <si>
    <t>ATA-TG1B_GNL_C</t>
  </si>
  <si>
    <t>ATA-TG1B_GNL_B</t>
  </si>
  <si>
    <t>ATA-TG1B_GNL_A</t>
  </si>
  <si>
    <t>ATA-TG1B_GN_A</t>
  </si>
  <si>
    <t>ATA-TG1B_DIE</t>
  </si>
  <si>
    <t>ATA-TG1A+0.5TV1C_GNL_E</t>
  </si>
  <si>
    <t>ATA-TG1A+0.5TV1C_GNL_D</t>
  </si>
  <si>
    <t>ATA-TG1A+0.5TV1C_GNL_C</t>
  </si>
  <si>
    <t>ATA-TG1A+0.5TV1C_GNL_B</t>
  </si>
  <si>
    <t>ATA-TG1A+0.5TV1C_GNL_A</t>
  </si>
  <si>
    <t>ATA-TG1A+0.5TV1C_GN_A</t>
  </si>
  <si>
    <t>ATA-TG1A+0.5TV1C_DIE</t>
  </si>
  <si>
    <t>ATA-TG1A+TG1B+TV1C_GNL_E</t>
  </si>
  <si>
    <t>ATA-TG1A+TG1B+TV1C_GNL_D</t>
  </si>
  <si>
    <t>ATA-TG1A+TG1B+TV1C_GNL_C</t>
  </si>
  <si>
    <t>ATA-TG1A+TG1B+TV1C_GNL_B</t>
  </si>
  <si>
    <t>ATA-TG1A+TG1B+TV1C_GNL_A</t>
  </si>
  <si>
    <t>ATA-TG1A+TG1B+TV1C_GN_A</t>
  </si>
  <si>
    <t>ATA-TG1A+TG1B+TV1C_DIE</t>
  </si>
  <si>
    <t>ATA-TG1A_GNL_E</t>
  </si>
  <si>
    <t>ATA-TG1A_GNL_D</t>
  </si>
  <si>
    <t>ATA-TG1A_GNL_C</t>
  </si>
  <si>
    <t>ATA-TG1A_GNL_B</t>
  </si>
  <si>
    <t>ATA-TG1A_GNL_A</t>
  </si>
  <si>
    <t>ATA-TG1A_GN_A</t>
  </si>
  <si>
    <t>ATA-TG1A_DIE</t>
  </si>
  <si>
    <t>ENAP Refinerías S.A.</t>
  </si>
  <si>
    <t>EMELDA</t>
  </si>
  <si>
    <t>EMELDA_U2</t>
  </si>
  <si>
    <t>EMELDA_U1</t>
  </si>
  <si>
    <t>ELEKTRAGEN</t>
  </si>
  <si>
    <t>MAULE</t>
  </si>
  <si>
    <t>CONSTITUCION 1</t>
  </si>
  <si>
    <t>CONSTITUCION-EGEN</t>
  </si>
  <si>
    <t>CHILOE</t>
  </si>
  <si>
    <t>ELÉCTRICA CENIZAS</t>
  </si>
  <si>
    <t>CENIZAS</t>
  </si>
  <si>
    <t>ELÉCTRICA CAMPICHE</t>
  </si>
  <si>
    <t>TERMOELÉCTRICA VENTANAS</t>
  </si>
  <si>
    <t>CAMPICHE</t>
  </si>
  <si>
    <t>COMASA</t>
  </si>
  <si>
    <t>LAUTARO_2_BL2</t>
  </si>
  <si>
    <t>LAUTARO_2_BL1</t>
  </si>
  <si>
    <t>LAUTARO_1_BL2</t>
  </si>
  <si>
    <t>LAUTARO_1_BL1</t>
  </si>
  <si>
    <t>COLIHUES</t>
  </si>
  <si>
    <t>COLIHUES_U2</t>
  </si>
  <si>
    <t>COLIHUES_U2_HFO</t>
  </si>
  <si>
    <t>COLIHUES_U2_DIE</t>
  </si>
  <si>
    <t>COLIHUES_U1</t>
  </si>
  <si>
    <t>COLIHUES_U1_HFO</t>
  </si>
  <si>
    <t>COLIHUES_U1_DIE</t>
  </si>
  <si>
    <t>COLBÚN</t>
  </si>
  <si>
    <t>SANTA_MARIA</t>
  </si>
  <si>
    <t>NEHUENCO</t>
  </si>
  <si>
    <t>NEHUENCO_9B</t>
  </si>
  <si>
    <t>NEHUENCO_9B_GNL_G</t>
  </si>
  <si>
    <t>NEHUENCO_9B_GNL_F</t>
  </si>
  <si>
    <t>NEHUENCO_9B_GNL_E</t>
  </si>
  <si>
    <t>NEHUENCO_9B_GNL_D</t>
  </si>
  <si>
    <t>NEHUENCO_9B_GNL_C</t>
  </si>
  <si>
    <t>NEHUENCO_9B_GNL_B</t>
  </si>
  <si>
    <t>NEHUENCO_9B_GNL_A</t>
  </si>
  <si>
    <t>NEHUENCO_9B_GN_A</t>
  </si>
  <si>
    <t>NEHUENCO_9B_DIE</t>
  </si>
  <si>
    <t>NEHUENCO_2</t>
  </si>
  <si>
    <t>NEHUENCO_2-TG+TV_GNL_G</t>
  </si>
  <si>
    <t>NEHUENCO_2-TG+TV_GNL_F</t>
  </si>
  <si>
    <t>NEHUENCO_2-TG+TV_GNL_E</t>
  </si>
  <si>
    <t>NEHUENCO_2-TG+TV_GNL_D</t>
  </si>
  <si>
    <t>NEHUENCO_2-TG+TV_GNL_C</t>
  </si>
  <si>
    <t>NEHUENCO_2-TG+TV_GNL_B</t>
  </si>
  <si>
    <t>NEHUENCO_2-TG+TV_GNL_A</t>
  </si>
  <si>
    <t>NEHUENCO_2-TG+TV_GN_A</t>
  </si>
  <si>
    <t>NEHUENCO_2-TG+TV_DIE</t>
  </si>
  <si>
    <t>NEHUENCO_2-TG_GNL_G</t>
  </si>
  <si>
    <t>NEHUENCO_2-TG_GNL_F</t>
  </si>
  <si>
    <t>NEHUENCO_2-TG_GNL_E</t>
  </si>
  <si>
    <t>NEHUENCO_2-TG_GNL_D</t>
  </si>
  <si>
    <t>NEHUENCO_2-TG_GNL_C</t>
  </si>
  <si>
    <t>NEHUENCO_2-TG_GNL_B</t>
  </si>
  <si>
    <t>NEHUENCO_2-TG_GNL_A</t>
  </si>
  <si>
    <t>NEHUENCO_2-TG_GN_A</t>
  </si>
  <si>
    <t>NEHUENCO_1</t>
  </si>
  <si>
    <t>NEHUENCO_1-TG+TV_GNL_G</t>
  </si>
  <si>
    <t>NEHUENCO_1-TG+TV_GNL_F</t>
  </si>
  <si>
    <t>NEHUENCO_1-TG+TV_GNL_E</t>
  </si>
  <si>
    <t>NEHUENCO_1-TG+TV_GNL_D</t>
  </si>
  <si>
    <t>NEHUENCO_1-TG+TV_GNL_C</t>
  </si>
  <si>
    <t>NEHUENCO_1-TG+TV_GNL_B</t>
  </si>
  <si>
    <t>NEHUENCO_1-TG+TV_GNL_A</t>
  </si>
  <si>
    <t>NEHUENCO_1-TG+TV_GN_A</t>
  </si>
  <si>
    <t>NEHUENCO_1-TG+TV_DIE</t>
  </si>
  <si>
    <t>NEHUENCO_1-TG_GNL_G</t>
  </si>
  <si>
    <t>NEHUENCO_1-TG_GNL_F</t>
  </si>
  <si>
    <t>NEHUENCO_1-TG_GNL_E</t>
  </si>
  <si>
    <t>NEHUENCO_1-TG_GNL_D</t>
  </si>
  <si>
    <t>NEHUENCO_1-TG_GNL_C</t>
  </si>
  <si>
    <t>NEHUENCO_1-TG_GNL_B</t>
  </si>
  <si>
    <t>NEHUENCO_1-TG_GNL_A</t>
  </si>
  <si>
    <t>NEHUENCO_1-TG_GN_A</t>
  </si>
  <si>
    <t>NEHUENCO_1-FA_GNL_G</t>
  </si>
  <si>
    <t>NEHUENCO_1-FA_GNL_F</t>
  </si>
  <si>
    <t>NEHUENCO_1-FA_GNL_E</t>
  </si>
  <si>
    <t>NEHUENCO_1-FA_GNL_B</t>
  </si>
  <si>
    <t>NEHUENCO_1-FA_GNL_A</t>
  </si>
  <si>
    <t>NEHUENCO_1-FA_GN_A</t>
  </si>
  <si>
    <t>LOS PINOS</t>
  </si>
  <si>
    <t>LOS_PINOS</t>
  </si>
  <si>
    <t>CANDELARIA</t>
  </si>
  <si>
    <t>CANDELARIA_2</t>
  </si>
  <si>
    <t>CANDELARIA_2_GNL_G</t>
  </si>
  <si>
    <t>CANDELARIA_2_GNL_F</t>
  </si>
  <si>
    <t>CANDELARIA_2_GNL_E</t>
  </si>
  <si>
    <t>CANDELARIA_2_GNL_D</t>
  </si>
  <si>
    <t>CANDELARIA_2_GNL_C</t>
  </si>
  <si>
    <t>CANDELARIA_2_GNL_B</t>
  </si>
  <si>
    <t>CANDELARIA_2_GNL_A</t>
  </si>
  <si>
    <t>CANDELARIA_2_GN_A</t>
  </si>
  <si>
    <t>CANDELARIA_2_DIE</t>
  </si>
  <si>
    <t>CANDELARIA_1</t>
  </si>
  <si>
    <t>CANDELARIA_1_GNL_G</t>
  </si>
  <si>
    <t>CANDELARIA_1_GNL_F</t>
  </si>
  <si>
    <t>CANDELARIA_1_GNL_E</t>
  </si>
  <si>
    <t>CANDELARIA_1_GNL_D</t>
  </si>
  <si>
    <t>CANDELARIA_1_GNL_C</t>
  </si>
  <si>
    <t>CANDELARIA_1_GNL_B</t>
  </si>
  <si>
    <t>CANDELARIA_1_GNL_A</t>
  </si>
  <si>
    <t>CANDELARIA_1_GN_A</t>
  </si>
  <si>
    <t>CANDELARIA_1_DIE</t>
  </si>
  <si>
    <t>ANTILHUE TG</t>
  </si>
  <si>
    <t>ANTILHUE_U2</t>
  </si>
  <si>
    <t>ANTILHUE_U1</t>
  </si>
  <si>
    <t>COCHRANE</t>
  </si>
  <si>
    <t>COCHRANE_2</t>
  </si>
  <si>
    <t>COCHRANE_1</t>
  </si>
  <si>
    <t>CENTRAL CARDONES</t>
  </si>
  <si>
    <t>CARDONES</t>
  </si>
  <si>
    <t>CEMENTOS BIO BIO</t>
  </si>
  <si>
    <t>CEMENTOS_BIOBIO</t>
  </si>
  <si>
    <t>CEMENTOS_BIOBIO_FO6</t>
  </si>
  <si>
    <t>CEMENTOS_BIOBIO_DIE</t>
  </si>
  <si>
    <t>CELULOSA ARAUCO</t>
  </si>
  <si>
    <t>VALDIVIA_BL4_PINO</t>
  </si>
  <si>
    <t>VALDIVIA_BL4_EUCA</t>
  </si>
  <si>
    <t>VALDIVIA_BL3_PINO</t>
  </si>
  <si>
    <t>VALDIVIA_BL3_EUCA</t>
  </si>
  <si>
    <t>VALDIVIA_BL2_PINO</t>
  </si>
  <si>
    <t>VALDIVIA_BL2_EUCA</t>
  </si>
  <si>
    <t>VALDIVIA_BL1_PINO</t>
  </si>
  <si>
    <t>VALDIVIA_BL1_EUCA</t>
  </si>
  <si>
    <t>NUEVA_ALDEA_3</t>
  </si>
  <si>
    <t>NUEVA_ALDEA_1_BL2</t>
  </si>
  <si>
    <t>NUEVA_ALDEA_1_BL1</t>
  </si>
  <si>
    <t>LICANTEN_BL2</t>
  </si>
  <si>
    <t>LICANTEN_BL1</t>
  </si>
  <si>
    <t>CELCO_BL2</t>
  </si>
  <si>
    <t>CELCO_BL1</t>
  </si>
  <si>
    <t>ARAUCO</t>
  </si>
  <si>
    <t>BIOENERGIAS FORESTALES</t>
  </si>
  <si>
    <t>SANTA_FE_BL4</t>
  </si>
  <si>
    <t>SANTA_FE_BL3</t>
  </si>
  <si>
    <t>SANTA_FE_BL2</t>
  </si>
  <si>
    <t>SANTA_FE_BL1</t>
  </si>
  <si>
    <t>CMPC_PACIFICO_BL3</t>
  </si>
  <si>
    <t>CMPC_PACIFICO_BL2</t>
  </si>
  <si>
    <t>CMPC_PACIFICO_BL1</t>
  </si>
  <si>
    <t>CMPC_LAJA_BL3</t>
  </si>
  <si>
    <t>CMPC_LAJA_BL2</t>
  </si>
  <si>
    <t>CMPC_LAJA_BL1</t>
  </si>
  <si>
    <t>BARRICK GENERACIÓN</t>
  </si>
  <si>
    <t>PUNTA_COLORADA</t>
  </si>
  <si>
    <t>PUNTA_COLORADA_IFO</t>
  </si>
  <si>
    <t>PUNTA_COLORADA_DIE</t>
  </si>
  <si>
    <t>ARAUCO BIOENERGÍA</t>
  </si>
  <si>
    <t>NUEVA_ALDEA_2</t>
  </si>
  <si>
    <t>HORCONES TG</t>
  </si>
  <si>
    <t>HORCONES</t>
  </si>
  <si>
    <t>HORCONES_DIE</t>
  </si>
  <si>
    <t>ANGAMOS</t>
  </si>
  <si>
    <t>TERMOELÉCTRICA ANGAMOS</t>
  </si>
  <si>
    <t>ANGAMOS_2</t>
  </si>
  <si>
    <t>ANGAMOS_1</t>
  </si>
  <si>
    <t>ANDINA</t>
  </si>
  <si>
    <t>TERMOELÉCTRICA ANDINA</t>
  </si>
  <si>
    <t>ANDES GENERACIÓN</t>
  </si>
  <si>
    <t>ANDES_U4</t>
  </si>
  <si>
    <t>ANDES_U4_FO6</t>
  </si>
  <si>
    <t>ANDES_U4_DIE</t>
  </si>
  <si>
    <t>ANDES_U3</t>
  </si>
  <si>
    <t>ANDES_U3_FO6</t>
  </si>
  <si>
    <t>ANDES_U3_DIE</t>
  </si>
  <si>
    <t>ANDES_U2</t>
  </si>
  <si>
    <t>ANDES_U2_FO6</t>
  </si>
  <si>
    <t>ANDES_U2_DIE</t>
  </si>
  <si>
    <t>ANDES_U1</t>
  </si>
  <si>
    <t>ANDES_U1_FO6</t>
  </si>
  <si>
    <t>ANDES_U1_DIE</t>
  </si>
  <si>
    <t>AES GENER</t>
  </si>
  <si>
    <t>VENTANAS_2</t>
  </si>
  <si>
    <t>VENTANAS_1</t>
  </si>
  <si>
    <t>NUEVA_VENTANAS</t>
  </si>
  <si>
    <t>NUEVA_TOCOPILLA_2</t>
  </si>
  <si>
    <t>NUEVA_TOCOPILLA_1</t>
  </si>
  <si>
    <t>LAJA-EVE_2</t>
  </si>
  <si>
    <t>LAJA-EVE_1</t>
  </si>
  <si>
    <t>LAGUNA VERDE</t>
  </si>
  <si>
    <t>LAGUNA_VERDE_TV</t>
  </si>
  <si>
    <t>LAGUNA_VERDE_TG</t>
  </si>
  <si>
    <t>INERSA</t>
  </si>
  <si>
    <t>TENO_GAS_50</t>
  </si>
  <si>
    <t>TENO_GAS_50_GLP</t>
  </si>
  <si>
    <t>TERMOELÉCTRICA TOCOPILLA</t>
  </si>
  <si>
    <t>ENEL GENERACION</t>
  </si>
  <si>
    <t>CBB-CENTRO</t>
  </si>
  <si>
    <t>CMPC_CORDILLERA_TG</t>
  </si>
  <si>
    <t>CMPC_CORDILLERA_GNL_A</t>
  </si>
  <si>
    <t>ANDES GENERACION</t>
  </si>
  <si>
    <t>*** CT ANGAMOS ***</t>
  </si>
  <si>
    <t>Angamos</t>
  </si>
  <si>
    <t xml:space="preserve">    TOTAL GEN.BRUTA</t>
  </si>
  <si>
    <t>*** CT ANDINA ***</t>
  </si>
  <si>
    <t>Andina</t>
  </si>
  <si>
    <t>*** INVERSIONES HORNITOS ***</t>
  </si>
  <si>
    <t>Hornitos</t>
  </si>
  <si>
    <t>*** ENGIE ***</t>
  </si>
  <si>
    <t>Chapiquiña</t>
  </si>
  <si>
    <t>Arica</t>
  </si>
  <si>
    <t>Mejillones 3 GNL</t>
  </si>
  <si>
    <t>Mejillones 3 GN</t>
  </si>
  <si>
    <t>Mejillones 3 Diesel</t>
  </si>
  <si>
    <t>Mejillones 1</t>
  </si>
  <si>
    <t>Mejillones 2</t>
  </si>
  <si>
    <t>Cummins Enaex</t>
  </si>
  <si>
    <t>Deutz Enaex</t>
  </si>
  <si>
    <t>Tocopilla U14 - U15</t>
  </si>
  <si>
    <t>Tocopilla U16 GNL</t>
  </si>
  <si>
    <t>Tocopilla U16 GN</t>
  </si>
  <si>
    <t>Tocopilla U16 Diesel</t>
  </si>
  <si>
    <t>Tocopilla TG1</t>
  </si>
  <si>
    <t>Tocopilla TG2</t>
  </si>
  <si>
    <t>Tocopilla TG3 GN</t>
  </si>
  <si>
    <t>Tocopilla TG3 GNL</t>
  </si>
  <si>
    <t>Tocopilla TG3 Diesel</t>
  </si>
  <si>
    <t>Tamaya</t>
  </si>
  <si>
    <t>Solar El Águila</t>
  </si>
  <si>
    <t>Solar Pampa Camarones</t>
  </si>
  <si>
    <t>Infraestructura Energética Mejillones</t>
  </si>
  <si>
    <t>*** ENER NUEVAS ***</t>
  </si>
  <si>
    <t>Alto Hospicio</t>
  </si>
  <si>
    <t>El Toro N2</t>
  </si>
  <si>
    <t>Santa Rosa</t>
  </si>
  <si>
    <t>*** AES GENER - NORTE ***</t>
  </si>
  <si>
    <t>Nueva Tocopilla 1</t>
  </si>
  <si>
    <t>Nueva Tocopilla 2</t>
  </si>
  <si>
    <t>Solar Andes</t>
  </si>
  <si>
    <t>*** CAVANCHA ***</t>
  </si>
  <si>
    <t>Cavancha</t>
  </si>
  <si>
    <t>*** EQUIPOS DE GENERACIÓN ***</t>
  </si>
  <si>
    <t>Inacal</t>
  </si>
  <si>
    <t>*** ENORCHILE ***</t>
  </si>
  <si>
    <t>Estandartes</t>
  </si>
  <si>
    <t>Mantos Blancos</t>
  </si>
  <si>
    <t>Ujina</t>
  </si>
  <si>
    <t>*** NORACID ***</t>
  </si>
  <si>
    <t>Planta de Ácido Sulfúrico Mejillones</t>
  </si>
  <si>
    <t>*** ON GROUP ***</t>
  </si>
  <si>
    <t>Aguas Blancas</t>
  </si>
  <si>
    <t>*** TECNET  ***</t>
  </si>
  <si>
    <t>La Portada</t>
  </si>
  <si>
    <t>*** COCHRANE ***</t>
  </si>
  <si>
    <t>Cochrane</t>
  </si>
  <si>
    <t>*** ABENGOA SOLAR ***</t>
  </si>
  <si>
    <t>Solar Cerro Dominador</t>
  </si>
  <si>
    <t>Solar CSolar Cerro Dominador</t>
  </si>
  <si>
    <t>*** Tamakaya ***</t>
  </si>
  <si>
    <t>Kelar GNL</t>
  </si>
  <si>
    <t>Kelar Diesel</t>
  </si>
  <si>
    <t>*** ENEL GREEN POWER***</t>
  </si>
  <si>
    <t>Eólica Sierra Gorda</t>
  </si>
  <si>
    <t>Solar Finis Terrae</t>
  </si>
  <si>
    <t>*** GEOTÉRMICA DEL NORTE ***</t>
  </si>
  <si>
    <t>Cerro Pabellón</t>
  </si>
  <si>
    <t>*** AES GENER ***</t>
  </si>
  <si>
    <t>Alfalfal</t>
  </si>
  <si>
    <t>Maitenes</t>
  </si>
  <si>
    <t>Queltehues</t>
  </si>
  <si>
    <t>Volcán</t>
  </si>
  <si>
    <t>Ventanas 1</t>
  </si>
  <si>
    <t>Ventanas 2</t>
  </si>
  <si>
    <t>Campiche</t>
  </si>
  <si>
    <t>Nueva Ventanas</t>
  </si>
  <si>
    <t>Laguna Verde</t>
  </si>
  <si>
    <t>Laguna Verde TG</t>
  </si>
  <si>
    <t>San Francisco de Mostazal</t>
  </si>
  <si>
    <t>Las Lajas</t>
  </si>
  <si>
    <t>Laja</t>
  </si>
  <si>
    <t>*** G E N E R A D O R A   M E T R O P O L I T A N A*</t>
  </si>
  <si>
    <t>Nueva Renca GNL</t>
  </si>
  <si>
    <t>Nueva Renca GN</t>
  </si>
  <si>
    <t>Nueva Renca GLP</t>
  </si>
  <si>
    <t>Nueva Renca Diesel</t>
  </si>
  <si>
    <t>Renca</t>
  </si>
  <si>
    <t>Santa Lidia</t>
  </si>
  <si>
    <t>Los Vientos TG</t>
  </si>
  <si>
    <t>*** E N E L   G E N E R A C I Ó N *</t>
  </si>
  <si>
    <t>Los Molles</t>
  </si>
  <si>
    <t>Sauzal</t>
  </si>
  <si>
    <t>Sauzalito</t>
  </si>
  <si>
    <t>Rapel</t>
  </si>
  <si>
    <t>Cipreses</t>
  </si>
  <si>
    <t>Ojos de Agua</t>
  </si>
  <si>
    <t>Isla</t>
  </si>
  <si>
    <t>El Toro</t>
  </si>
  <si>
    <t>Abanico</t>
  </si>
  <si>
    <t>Antuco</t>
  </si>
  <si>
    <t>Bocamina</t>
  </si>
  <si>
    <t>Bocamina 2</t>
  </si>
  <si>
    <t>Huasco IFO</t>
  </si>
  <si>
    <t>Huasco Diesel</t>
  </si>
  <si>
    <t>Diego de Almagro</t>
  </si>
  <si>
    <t>Tal Tal Diesel</t>
  </si>
  <si>
    <t>Tal Tal GNL</t>
  </si>
  <si>
    <t>Tal Tal GN</t>
  </si>
  <si>
    <t>San Isidro GNL</t>
  </si>
  <si>
    <t>San Isidro GN</t>
  </si>
  <si>
    <t>San isidro Diesel</t>
  </si>
  <si>
    <t>San Isidro 2 GNL</t>
  </si>
  <si>
    <t>San Isidro 2 GN</t>
  </si>
  <si>
    <t>San Isidro 2 Diesel</t>
  </si>
  <si>
    <t>Quintero GNL</t>
  </si>
  <si>
    <t>Quintero Diesel</t>
  </si>
  <si>
    <t>Eólica Canela</t>
  </si>
  <si>
    <t>Eólica Canela 2</t>
  </si>
  <si>
    <t>Los Cóndores</t>
  </si>
  <si>
    <t>Pangue</t>
  </si>
  <si>
    <t>Ralco</t>
  </si>
  <si>
    <t>Palmucho</t>
  </si>
  <si>
    <t>Atacama 1 GN</t>
  </si>
  <si>
    <t>Atacama 1 GNL</t>
  </si>
  <si>
    <t>Atacama 1 Diesel</t>
  </si>
  <si>
    <t>Atacama 2 GN</t>
  </si>
  <si>
    <t>Atacama 2 GNL</t>
  </si>
  <si>
    <t>Atacama 2 Diesel</t>
  </si>
  <si>
    <t>Tarapacá TG Diesel</t>
  </si>
  <si>
    <t>*** COLBUN S.A. *</t>
  </si>
  <si>
    <t>Colbún + Machicura</t>
  </si>
  <si>
    <t>San Ignacio</t>
  </si>
  <si>
    <t>Chiburgo</t>
  </si>
  <si>
    <t>Quilleco</t>
  </si>
  <si>
    <t>San Clemente</t>
  </si>
  <si>
    <t>Los Quilos</t>
  </si>
  <si>
    <t>Blanco</t>
  </si>
  <si>
    <t>Juncal</t>
  </si>
  <si>
    <t>Juncalito</t>
  </si>
  <si>
    <t>Chacabuquito</t>
  </si>
  <si>
    <t>Hornitos CH</t>
  </si>
  <si>
    <t>Canutillar</t>
  </si>
  <si>
    <t>Antilhue U1</t>
  </si>
  <si>
    <t>Antilhue U2</t>
  </si>
  <si>
    <t>Santa María</t>
  </si>
  <si>
    <t>Nehuenco 1 GN</t>
  </si>
  <si>
    <t>Nehuenco 1 GNL</t>
  </si>
  <si>
    <t>Nehuenco 1 Diesel</t>
  </si>
  <si>
    <t>Rucúe</t>
  </si>
  <si>
    <t>Nehuenco 9B GN</t>
  </si>
  <si>
    <t>Nehuenco 9B GNL</t>
  </si>
  <si>
    <t>Nehuenco 9B Diesel</t>
  </si>
  <si>
    <t>Nehuenco 2 GN</t>
  </si>
  <si>
    <t>Nehuenco 2 GNL</t>
  </si>
  <si>
    <t>Nehuenco 2 Diesel</t>
  </si>
  <si>
    <t>Candelaria GN</t>
  </si>
  <si>
    <t>Candelaria GNL</t>
  </si>
  <si>
    <t>Candelaria Diesel</t>
  </si>
  <si>
    <t>Los Pinos</t>
  </si>
  <si>
    <t>Angostura</t>
  </si>
  <si>
    <t>La Mina</t>
  </si>
  <si>
    <t>San Pedro</t>
  </si>
  <si>
    <t>Carena</t>
  </si>
  <si>
    <t>*** PEHUENCHE S.A. *</t>
  </si>
  <si>
    <t>Pehuenche</t>
  </si>
  <si>
    <t>Curillinque</t>
  </si>
  <si>
    <t>Loma Alta</t>
  </si>
  <si>
    <t>*** GUACOLDA S.A. *</t>
  </si>
  <si>
    <t>Guacolda 1</t>
  </si>
  <si>
    <t>Guacolda 2</t>
  </si>
  <si>
    <t>Guacolda 3</t>
  </si>
  <si>
    <t>Guacolda 4</t>
  </si>
  <si>
    <t>Guacolda 5</t>
  </si>
  <si>
    <t>*** ARAUCO S.A. *</t>
  </si>
  <si>
    <t>Arauco</t>
  </si>
  <si>
    <t>Celco</t>
  </si>
  <si>
    <t>Horcones TG</t>
  </si>
  <si>
    <t>Horcones TG Diesel</t>
  </si>
  <si>
    <t>Cholguán</t>
  </si>
  <si>
    <t>Licantén</t>
  </si>
  <si>
    <t>Valdivia</t>
  </si>
  <si>
    <t>Nueva Aldea 1</t>
  </si>
  <si>
    <t>Nueva Aldea 2</t>
  </si>
  <si>
    <t>Nueva Aldea 3</t>
  </si>
  <si>
    <t>Viñales</t>
  </si>
  <si>
    <t>*** SOCIEDAD DE CANALISTAS DEL MAIPO *</t>
  </si>
  <si>
    <t>FLORIDA_1</t>
  </si>
  <si>
    <t>FLORIDA_2</t>
  </si>
  <si>
    <t>FLORIDA_3</t>
  </si>
  <si>
    <t>Eyzaguirre</t>
  </si>
  <si>
    <t>El Rincón</t>
  </si>
  <si>
    <t>Puntilla</t>
  </si>
  <si>
    <t>El Llano</t>
  </si>
  <si>
    <t>Las Vertientes</t>
  </si>
  <si>
    <t>*** NUEVA ENERGIA S.A. *</t>
  </si>
  <si>
    <t>Escuadrón</t>
  </si>
  <si>
    <t>*** EOLICA MONTE REDONDO S.A. *</t>
  </si>
  <si>
    <t>Eólica Monte Redondo</t>
  </si>
  <si>
    <t>Laja I</t>
  </si>
  <si>
    <t>*** BARRICK CHILE GENERACION LTDA *</t>
  </si>
  <si>
    <t>Punta Colorada IFO</t>
  </si>
  <si>
    <t>Punta Colorada Diesel</t>
  </si>
  <si>
    <t>Eólica Punta Colorada</t>
  </si>
  <si>
    <t>*** ENLASA *</t>
  </si>
  <si>
    <t>San Lorenzo</t>
  </si>
  <si>
    <t>Teno</t>
  </si>
  <si>
    <t>El Peñón</t>
  </si>
  <si>
    <t>Trapén</t>
  </si>
  <si>
    <t>*** SGA *</t>
  </si>
  <si>
    <t>Chuyaca</t>
  </si>
  <si>
    <t>Calle Calle</t>
  </si>
  <si>
    <t>Capullo</t>
  </si>
  <si>
    <t>Coronel GN</t>
  </si>
  <si>
    <t>Coronel GNL</t>
  </si>
  <si>
    <t>Coronel Diesel</t>
  </si>
  <si>
    <t>Quellón</t>
  </si>
  <si>
    <t>Cañete</t>
  </si>
  <si>
    <t>Lebu</t>
  </si>
  <si>
    <t>Los Sauces</t>
  </si>
  <si>
    <t>Chufkén</t>
  </si>
  <si>
    <t>Curacautín</t>
  </si>
  <si>
    <t>Malleco</t>
  </si>
  <si>
    <t>Pelohuén</t>
  </si>
  <si>
    <t>Skretting</t>
  </si>
  <si>
    <t>Biomar</t>
  </si>
  <si>
    <t>Eagon</t>
  </si>
  <si>
    <t>Salmafood I</t>
  </si>
  <si>
    <t>Salmafood II</t>
  </si>
  <si>
    <t>Multiexport I</t>
  </si>
  <si>
    <t>Multiexport II</t>
  </si>
  <si>
    <t>Watts I</t>
  </si>
  <si>
    <t>Louisiana Pacific</t>
  </si>
  <si>
    <t>Louisiana Lautaro</t>
  </si>
  <si>
    <t>Southern Bulbs</t>
  </si>
  <si>
    <t>Polincay</t>
  </si>
  <si>
    <t>Los Sauces 2</t>
  </si>
  <si>
    <t>Tirúa</t>
  </si>
  <si>
    <t>Lonquimay</t>
  </si>
  <si>
    <t>Danisco</t>
  </si>
  <si>
    <t>JCE</t>
  </si>
  <si>
    <t>Skretting Osorno</t>
  </si>
  <si>
    <t>Los Álamos</t>
  </si>
  <si>
    <t>Contulmo</t>
  </si>
  <si>
    <t>Valdivia SGA</t>
  </si>
  <si>
    <t>Chuyaca 2</t>
  </si>
  <si>
    <t>*** POTENCIA SA *</t>
  </si>
  <si>
    <t>Olivos</t>
  </si>
  <si>
    <t>Espinos</t>
  </si>
  <si>
    <t>Renaico</t>
  </si>
  <si>
    <t>Alto Renaico</t>
  </si>
  <si>
    <t>*** PACIFIC HYDRO *</t>
  </si>
  <si>
    <t>Coya</t>
  </si>
  <si>
    <t>Chacayes</t>
  </si>
  <si>
    <t>Colmito Diesel</t>
  </si>
  <si>
    <t>Colmito GNL</t>
  </si>
  <si>
    <t>*** LAP LATIN AMERICA POWER *</t>
  </si>
  <si>
    <t>Eólica Totoral</t>
  </si>
  <si>
    <t>Malalcahuello</t>
  </si>
  <si>
    <t>Carilafquén</t>
  </si>
  <si>
    <t>*** TINGUIRIRICA ENERGIA *</t>
  </si>
  <si>
    <t>La Higuera</t>
  </si>
  <si>
    <t>La Confluencia</t>
  </si>
  <si>
    <t>*** CENTRAL CARDONES SA *</t>
  </si>
  <si>
    <t>Cardones</t>
  </si>
  <si>
    <t>*** DUKE ENERGY INTERNATIONAL CHILE HOLDING II CPA *</t>
  </si>
  <si>
    <t>Yungay 1 GNL</t>
  </si>
  <si>
    <t>Yungay 2 GNL</t>
  </si>
  <si>
    <t>Yungay 3 GNL</t>
  </si>
  <si>
    <t>Yungay 1 Diesel</t>
  </si>
  <si>
    <t>Yungay 2 Diesel</t>
  </si>
  <si>
    <t>Yungay 3 Diesel</t>
  </si>
  <si>
    <t>Yungay 4 Diesel</t>
  </si>
  <si>
    <t>Peuchén</t>
  </si>
  <si>
    <t>Mampil</t>
  </si>
  <si>
    <t>*** GENERADORA PACIFICO S.A. *</t>
  </si>
  <si>
    <t>Termopacífico</t>
  </si>
  <si>
    <t>*** HIDROMAULE S.A. *</t>
  </si>
  <si>
    <t>Mariposas</t>
  </si>
  <si>
    <t>Lircay</t>
  </si>
  <si>
    <t>Providencia</t>
  </si>
  <si>
    <t>*** CMPC *</t>
  </si>
  <si>
    <t>Santa Fe</t>
  </si>
  <si>
    <t>CMPC Laja</t>
  </si>
  <si>
    <t>CMPC Pacífico</t>
  </si>
  <si>
    <t>CMPC Cordillera</t>
  </si>
  <si>
    <t>CMPC Santa Fé</t>
  </si>
  <si>
    <t>CMPC Tissue</t>
  </si>
  <si>
    <t>*** MINERA VALLE CENTAL GENERACIÓN *</t>
  </si>
  <si>
    <t>Colihues HFO</t>
  </si>
  <si>
    <t>Colihues Diesel</t>
  </si>
  <si>
    <t>*** ENEL S.A *</t>
  </si>
  <si>
    <t>Pullinque</t>
  </si>
  <si>
    <t>Pilmaiquén</t>
  </si>
  <si>
    <t>Eólica Talinay</t>
  </si>
  <si>
    <t>Solar Lalackama</t>
  </si>
  <si>
    <t>Solar Lalackama 2</t>
  </si>
  <si>
    <t>*** KDM *</t>
  </si>
  <si>
    <t>Loma Los Colorados 1</t>
  </si>
  <si>
    <t>Loma Los Colorados 2</t>
  </si>
  <si>
    <t>*** ELEKTRAGEN *</t>
  </si>
  <si>
    <t>Constitución 1</t>
  </si>
  <si>
    <t>Maule</t>
  </si>
  <si>
    <t>Monte Patria</t>
  </si>
  <si>
    <t>Chiloé</t>
  </si>
  <si>
    <t>Punitaqui</t>
  </si>
  <si>
    <t>Traiguén 2</t>
  </si>
  <si>
    <t>*** TECNORED *</t>
  </si>
  <si>
    <t>Con Cón</t>
  </si>
  <si>
    <t>Las Vegas</t>
  </si>
  <si>
    <t>Linares</t>
  </si>
  <si>
    <t>San Gregorio</t>
  </si>
  <si>
    <t>El Totoral</t>
  </si>
  <si>
    <t>Placilla</t>
  </si>
  <si>
    <t>Quintay</t>
  </si>
  <si>
    <t>Curauma</t>
  </si>
  <si>
    <t>Casablanca 1 y 2</t>
  </si>
  <si>
    <t>Tapihue</t>
  </si>
  <si>
    <t>*** ENOR *</t>
  </si>
  <si>
    <t>Esperanza DS1</t>
  </si>
  <si>
    <t>Esperanza DS2</t>
  </si>
  <si>
    <t>Esperanza TG</t>
  </si>
  <si>
    <t>*** OTROS GENERADORES Y APORTES EÓLICOS *</t>
  </si>
  <si>
    <t>Eólica Valle de Los Vientos</t>
  </si>
  <si>
    <t>Eólica Aurora</t>
  </si>
  <si>
    <t>Eólica Cabo Leones 1</t>
  </si>
  <si>
    <t>Eólica Cuel</t>
  </si>
  <si>
    <t>Eólica El Arrayán</t>
  </si>
  <si>
    <t>Eólica El Maiten</t>
  </si>
  <si>
    <t>Eólica Huajache</t>
  </si>
  <si>
    <t>Eólica La Esperanza</t>
  </si>
  <si>
    <t>Eólica La Flor</t>
  </si>
  <si>
    <t>Eólica Las Peñas</t>
  </si>
  <si>
    <t>Eólica Lebu</t>
  </si>
  <si>
    <t>Eólica Lebu 2</t>
  </si>
  <si>
    <t>Eólica Lebu 3</t>
  </si>
  <si>
    <t>Eólica Los Buenos Aires</t>
  </si>
  <si>
    <t>Eólica Los Cururos</t>
  </si>
  <si>
    <t>Eólica Malleco F1</t>
  </si>
  <si>
    <t>Eólica Malleco F2</t>
  </si>
  <si>
    <t>Eólica Alena</t>
  </si>
  <si>
    <t>Eólica Renaico 2</t>
  </si>
  <si>
    <t>Eólica Ckani</t>
  </si>
  <si>
    <t>Eólica Los Olmos</t>
  </si>
  <si>
    <t>Eólica Punta Palmeras</t>
  </si>
  <si>
    <t>Eólica Punta Sierra</t>
  </si>
  <si>
    <t>Eólica Raki</t>
  </si>
  <si>
    <t>Eólica Renaico</t>
  </si>
  <si>
    <t>Eólica San Juan</t>
  </si>
  <si>
    <t>Eólica San Pedro</t>
  </si>
  <si>
    <t>Eólica San Pedro 2</t>
  </si>
  <si>
    <t>Eólica San Gabriel</t>
  </si>
  <si>
    <t>Eólica Sarco</t>
  </si>
  <si>
    <t>Eólica Tal Tal</t>
  </si>
  <si>
    <t>Eólica Ucuquer</t>
  </si>
  <si>
    <t>Eólica Ucuquer 2</t>
  </si>
  <si>
    <t>Eólica El Arrebol</t>
  </si>
  <si>
    <t>Eólica Cabo Leones 2</t>
  </si>
  <si>
    <t>Eólica El Nogal</t>
  </si>
  <si>
    <t>Eólica Cabo Leones 3</t>
  </si>
  <si>
    <t>Eólica Tolten Sur</t>
  </si>
  <si>
    <t>Eólica La Estrella</t>
  </si>
  <si>
    <t>Eólica Calama</t>
  </si>
  <si>
    <t>Eólica Mesamavida</t>
  </si>
  <si>
    <t>Eólica Cerro Tigre</t>
  </si>
  <si>
    <t>Eólica Tchamma</t>
  </si>
  <si>
    <t>Eólica Negrete</t>
  </si>
  <si>
    <t xml:space="preserve">*** OTROS GENERADORES Y APORTES HIDRAULICOS * </t>
  </si>
  <si>
    <t>.</t>
  </si>
  <si>
    <t>Puclaro</t>
  </si>
  <si>
    <t>San Andrés</t>
  </si>
  <si>
    <t>El Paso</t>
  </si>
  <si>
    <t>Licán</t>
  </si>
  <si>
    <t>Los Hierros</t>
  </si>
  <si>
    <t>Los Hierros 2</t>
  </si>
  <si>
    <t>Nalcas</t>
  </si>
  <si>
    <t>Callao</t>
  </si>
  <si>
    <t>Río Huasco</t>
  </si>
  <si>
    <t>Rucatayo</t>
  </si>
  <si>
    <t>Guayacán</t>
  </si>
  <si>
    <t>Picoiquén</t>
  </si>
  <si>
    <t>CARBOMET (Los Bajos y Auxiliar del Maipo)</t>
  </si>
  <si>
    <t>Los Morros</t>
  </si>
  <si>
    <t>Sauce Andes</t>
  </si>
  <si>
    <t>El Manzano</t>
  </si>
  <si>
    <t>Truful</t>
  </si>
  <si>
    <t>La Paloma</t>
  </si>
  <si>
    <t>El Tártaro</t>
  </si>
  <si>
    <t>Dongo</t>
  </si>
  <si>
    <t>El Diuto</t>
  </si>
  <si>
    <t>Doña Hilda</t>
  </si>
  <si>
    <t>Digua</t>
  </si>
  <si>
    <t>Mallarauco</t>
  </si>
  <si>
    <t>Muchi</t>
  </si>
  <si>
    <t>Donguil</t>
  </si>
  <si>
    <t>Río Trueno</t>
  </si>
  <si>
    <t>Pulelfu</t>
  </si>
  <si>
    <t>Allipén</t>
  </si>
  <si>
    <t>El Canelo</t>
  </si>
  <si>
    <t>Reca</t>
  </si>
  <si>
    <t>Purísima</t>
  </si>
  <si>
    <t>Los Corrales 1</t>
  </si>
  <si>
    <t>Los Corrales 2</t>
  </si>
  <si>
    <t>La Arena</t>
  </si>
  <si>
    <t>Río Bonito</t>
  </si>
  <si>
    <t>Roblería</t>
  </si>
  <si>
    <t>Ensenada</t>
  </si>
  <si>
    <t>Pehui</t>
  </si>
  <si>
    <t>Maisán</t>
  </si>
  <si>
    <t>Los Padres</t>
  </si>
  <si>
    <t>El Galpón</t>
  </si>
  <si>
    <t>Molinera Villarrica</t>
  </si>
  <si>
    <t>Quillaileo</t>
  </si>
  <si>
    <t>Pichilonco</t>
  </si>
  <si>
    <t>Contra</t>
  </si>
  <si>
    <t>Boquiamargo</t>
  </si>
  <si>
    <t>Los Colonos</t>
  </si>
  <si>
    <t>El Arrayán</t>
  </si>
  <si>
    <t>Collil</t>
  </si>
  <si>
    <t>María Elena</t>
  </si>
  <si>
    <t>Walterio</t>
  </si>
  <si>
    <t>Llauquereo</t>
  </si>
  <si>
    <t>Curileufú</t>
  </si>
  <si>
    <t>Las Flores</t>
  </si>
  <si>
    <t>Río Colorado</t>
  </si>
  <si>
    <t>Palacios</t>
  </si>
  <si>
    <t>Trupan</t>
  </si>
  <si>
    <t>Dosal</t>
  </si>
  <si>
    <t>Bureo</t>
  </si>
  <si>
    <t>Muñilque 1</t>
  </si>
  <si>
    <t>Muñilque 2</t>
  </si>
  <si>
    <t>Trailelfú</t>
  </si>
  <si>
    <t>El Mirador</t>
  </si>
  <si>
    <t>Río Mulchén</t>
  </si>
  <si>
    <t>El Canelo I</t>
  </si>
  <si>
    <t>Panguipulli</t>
  </si>
  <si>
    <t>El Agrio</t>
  </si>
  <si>
    <t>Cumpeo</t>
  </si>
  <si>
    <t>El Colorado</t>
  </si>
  <si>
    <t>Chanleufú</t>
  </si>
  <si>
    <t>Corrales Se</t>
  </si>
  <si>
    <t>Ancoa</t>
  </si>
  <si>
    <t>Tranquil</t>
  </si>
  <si>
    <t>La Montaña 1</t>
  </si>
  <si>
    <t>Las Nieves</t>
  </si>
  <si>
    <t>Cumbres</t>
  </si>
  <si>
    <t>Convento Viejo</t>
  </si>
  <si>
    <t>Riñinahue</t>
  </si>
  <si>
    <t>Melo</t>
  </si>
  <si>
    <t>Caliboro</t>
  </si>
  <si>
    <t>Santa Isabel</t>
  </si>
  <si>
    <t>La Montaña 2</t>
  </si>
  <si>
    <t>MSA 1</t>
  </si>
  <si>
    <t>Palmar</t>
  </si>
  <si>
    <t>Correntoso</t>
  </si>
  <si>
    <t>El Pinar</t>
  </si>
  <si>
    <t>Piutel</t>
  </si>
  <si>
    <t>Dos Valles</t>
  </si>
  <si>
    <t>El Brinco</t>
  </si>
  <si>
    <t>Cipresillos</t>
  </si>
  <si>
    <t>Cosapilla</t>
  </si>
  <si>
    <t>Santa Elena</t>
  </si>
  <si>
    <t>Hidromocho</t>
  </si>
  <si>
    <t>Itata</t>
  </si>
  <si>
    <t>La Viña - Alto La Viña</t>
  </si>
  <si>
    <t>La Bifurcada</t>
  </si>
  <si>
    <t>La Confianza</t>
  </si>
  <si>
    <t>Aillin</t>
  </si>
  <si>
    <t>La Compañía II</t>
  </si>
  <si>
    <t xml:space="preserve">*** OTROS GENERADORES Y APORTES TÉRMICOS * </t>
  </si>
  <si>
    <t>Cogeneradora Bio Bío</t>
  </si>
  <si>
    <t>Newen GN</t>
  </si>
  <si>
    <t>Newen GNL</t>
  </si>
  <si>
    <t>Newen Diesel</t>
  </si>
  <si>
    <t>Los Guindos</t>
  </si>
  <si>
    <t>Cenizas</t>
  </si>
  <si>
    <t>Santa Marta</t>
  </si>
  <si>
    <t>Degan</t>
  </si>
  <si>
    <t>Degan 2</t>
  </si>
  <si>
    <t>Lautaro 1</t>
  </si>
  <si>
    <t>Lautaro 1 Bloque 1</t>
  </si>
  <si>
    <t>Lautaro 1 Bloque 2</t>
  </si>
  <si>
    <t>Lautaro 2</t>
  </si>
  <si>
    <t>Lautaro 2 Bloque 1</t>
  </si>
  <si>
    <t>Lautaro 2 Bloque 2</t>
  </si>
  <si>
    <t>Masisa</t>
  </si>
  <si>
    <t>El Salvador</t>
  </si>
  <si>
    <t>Emelda U1</t>
  </si>
  <si>
    <t>Emelda U2</t>
  </si>
  <si>
    <t>Cementos Bio Bio FO6</t>
  </si>
  <si>
    <t>Cementos Bio Bio Diesel</t>
  </si>
  <si>
    <t>Energía Bío Bío</t>
  </si>
  <si>
    <t>Andes FO6</t>
  </si>
  <si>
    <t>Andes Diesel</t>
  </si>
  <si>
    <t>ENAP Aconcagua</t>
  </si>
  <si>
    <t>Energía Pacífico</t>
  </si>
  <si>
    <t>HBS</t>
  </si>
  <si>
    <t>Tomaval</t>
  </si>
  <si>
    <t>Trongol</t>
  </si>
  <si>
    <t>Estancilla</t>
  </si>
  <si>
    <t>Curicó</t>
  </si>
  <si>
    <t>El Molle</t>
  </si>
  <si>
    <t>Trebal Mapocho</t>
  </si>
  <si>
    <t>Ancali</t>
  </si>
  <si>
    <t>Llanos Blancos</t>
  </si>
  <si>
    <t>Maitencillo</t>
  </si>
  <si>
    <t>Coelemu</t>
  </si>
  <si>
    <t>Santa Irene</t>
  </si>
  <si>
    <t>Las Pampas</t>
  </si>
  <si>
    <t>Raso Power</t>
  </si>
  <si>
    <t>Prime Los Condores</t>
  </si>
  <si>
    <t>San Javier</t>
  </si>
  <si>
    <t>Combarbala</t>
  </si>
  <si>
    <t>Pajonales</t>
  </si>
  <si>
    <t>Teno Gas GNL</t>
  </si>
  <si>
    <t>Teno Gas GLP</t>
  </si>
  <si>
    <t>Biocruz</t>
  </si>
  <si>
    <t>Mapa</t>
  </si>
  <si>
    <t xml:space="preserve">*** OTROS GENERADORES Y APORTES SOLARES * </t>
  </si>
  <si>
    <t>Solar Pozo Almonte</t>
  </si>
  <si>
    <t>Solar Pozo Almonte 2</t>
  </si>
  <si>
    <t>Solar Pozo Almonte 3</t>
  </si>
  <si>
    <t>Solar La Huayca</t>
  </si>
  <si>
    <t>Solar Jama 1</t>
  </si>
  <si>
    <t>Solar Jama 2</t>
  </si>
  <si>
    <t>Solar María Elena</t>
  </si>
  <si>
    <t>Solar Puerto Seco</t>
  </si>
  <si>
    <t>Solar Bolero 1</t>
  </si>
  <si>
    <t>Solar Uribe Solar</t>
  </si>
  <si>
    <t>Solar Pampa Solar Norte</t>
  </si>
  <si>
    <t>Solar Conejo</t>
  </si>
  <si>
    <t>Solar Javiera</t>
  </si>
  <si>
    <t>Solar Chañares</t>
  </si>
  <si>
    <t>Solar Salvador</t>
  </si>
  <si>
    <t>Solar Pilar Los Amarillos</t>
  </si>
  <si>
    <t>Solar Diego de Almagro</t>
  </si>
  <si>
    <t>Solar Carrera Pinto</t>
  </si>
  <si>
    <t>Solar Luz del Norte</t>
  </si>
  <si>
    <t>Solar Llano de Llampos</t>
  </si>
  <si>
    <t>Solar San Andrés</t>
  </si>
  <si>
    <t>Solar Piloto Cardones</t>
  </si>
  <si>
    <t>Solar Esperanza</t>
  </si>
  <si>
    <t>Solar Esperanza 2</t>
  </si>
  <si>
    <t>Solar Las Terrazas</t>
  </si>
  <si>
    <t>Solar Los Loros</t>
  </si>
  <si>
    <t>Solar Santa Cecilia</t>
  </si>
  <si>
    <t>Solar El Romero</t>
  </si>
  <si>
    <t>Solar El Pelícano</t>
  </si>
  <si>
    <t>Solar La Silla</t>
  </si>
  <si>
    <t>Solar Sol del Norte</t>
  </si>
  <si>
    <t>Solar Luna del Norte</t>
  </si>
  <si>
    <t>Solar Tambo Real</t>
  </si>
  <si>
    <t>Solar Lagunilla</t>
  </si>
  <si>
    <t>Solar SDGx01</t>
  </si>
  <si>
    <t>Solar La Chapeana</t>
  </si>
  <si>
    <t>Solar Alturas de Ovalle</t>
  </si>
  <si>
    <t>Solar Las Mollacas</t>
  </si>
  <si>
    <t>Solar El Divisadero</t>
  </si>
  <si>
    <t>Solar Loma Los Colorados</t>
  </si>
  <si>
    <t>Solar Lomas Coloradas</t>
  </si>
  <si>
    <t>Solar Casas Blancas</t>
  </si>
  <si>
    <t>Solar Bellavista</t>
  </si>
  <si>
    <t>Solar Chuchini</t>
  </si>
  <si>
    <t>Solar Santa Julia</t>
  </si>
  <si>
    <t>Solar Nilhue</t>
  </si>
  <si>
    <t>Solar Hormiga</t>
  </si>
  <si>
    <t>Solar El Boco</t>
  </si>
  <si>
    <t>Solar Til Til</t>
  </si>
  <si>
    <t>Solar Santiago Solar</t>
  </si>
  <si>
    <t>Solar Quilapilún</t>
  </si>
  <si>
    <t>Solar Techos de Altamira</t>
  </si>
  <si>
    <t>Solar San Pedro</t>
  </si>
  <si>
    <t>Solar Las Turcas</t>
  </si>
  <si>
    <t>Solar Marchigue 2</t>
  </si>
  <si>
    <t>Solar Huatacondo</t>
  </si>
  <si>
    <t>Solar Hornitos</t>
  </si>
  <si>
    <t>Solar Cordillerilla</t>
  </si>
  <si>
    <t>Solar Las Araucarias</t>
  </si>
  <si>
    <t>Solar Altos del Paico</t>
  </si>
  <si>
    <t>Solar Doña Carmen</t>
  </si>
  <si>
    <t>Solar Villa Alegre</t>
  </si>
  <si>
    <t>Solar Santa Fe</t>
  </si>
  <si>
    <t>Solar Chucao</t>
  </si>
  <si>
    <t>Solar Los Paltos</t>
  </si>
  <si>
    <t>Solar Maria Pinto</t>
  </si>
  <si>
    <t>Solar Roble Solar</t>
  </si>
  <si>
    <t>Solar Jahuel</t>
  </si>
  <si>
    <t>Solar Catemu</t>
  </si>
  <si>
    <t>Solar Capricornio</t>
  </si>
  <si>
    <t>Solar Azabache</t>
  </si>
  <si>
    <t>Solar Malgarida 1</t>
  </si>
  <si>
    <t>Solar Malgarida 2</t>
  </si>
  <si>
    <t>Solar Antay</t>
  </si>
  <si>
    <t>Solar CINTAC</t>
  </si>
  <si>
    <t>Solar Cabilsol</t>
  </si>
  <si>
    <t>Solar Panquehue 2</t>
  </si>
  <si>
    <t>Solar Valle de la Luna 2</t>
  </si>
  <si>
    <t>Solar Don Eugenio</t>
  </si>
  <si>
    <t>Solar La Quinta</t>
  </si>
  <si>
    <t>Solar San Francisco</t>
  </si>
  <si>
    <t>Solar El Queltehue</t>
  </si>
  <si>
    <t>Solar El Roble</t>
  </si>
  <si>
    <t>Solar Homero</t>
  </si>
  <si>
    <t>Solar El Pilpén</t>
  </si>
  <si>
    <t>Solar Chimbarongo</t>
  </si>
  <si>
    <t>Solar Francisco</t>
  </si>
  <si>
    <t>Solar La Frontera</t>
  </si>
  <si>
    <t>Solar El Cernícalo 1</t>
  </si>
  <si>
    <t>Solar El Cernícalo 2</t>
  </si>
  <si>
    <t>Solar Los Gorriones</t>
  </si>
  <si>
    <t>Solar La Fortuna 1</t>
  </si>
  <si>
    <t>Solar Chancón</t>
  </si>
  <si>
    <t>Solar Luna</t>
  </si>
  <si>
    <t>Solar Ovejería</t>
  </si>
  <si>
    <t>Solar Santuario</t>
  </si>
  <si>
    <t>Solar La Manga 1</t>
  </si>
  <si>
    <t>Solar El Pitio</t>
  </si>
  <si>
    <t>Solar Portezuelo</t>
  </si>
  <si>
    <t>Solar Peralillo</t>
  </si>
  <si>
    <t>Solar Los Puquios</t>
  </si>
  <si>
    <t>Solar Pica 1</t>
  </si>
  <si>
    <t>Solar Calama</t>
  </si>
  <si>
    <t>Solar Mostazal</t>
  </si>
  <si>
    <t>Solar Amparo del Sol</t>
  </si>
  <si>
    <t>Solar La Acacia</t>
  </si>
  <si>
    <t>Solar Catán</t>
  </si>
  <si>
    <t>Solar Puente</t>
  </si>
  <si>
    <t>Solar Quillay</t>
  </si>
  <si>
    <t>Solar Lirio de Campo</t>
  </si>
  <si>
    <t>Solar Lumbrera</t>
  </si>
  <si>
    <t>Solar Guanaco 1</t>
  </si>
  <si>
    <t>Solar Litre</t>
  </si>
  <si>
    <t>Solar Lingue</t>
  </si>
  <si>
    <t>Solar Sol de Septiembre</t>
  </si>
  <si>
    <t>Solar San Juan 2</t>
  </si>
  <si>
    <t>Solar Cocinillas</t>
  </si>
  <si>
    <t>Solar Canelillo</t>
  </si>
  <si>
    <t>Solar Finis Terrae II</t>
  </si>
  <si>
    <t>Solar Pampa Tigre</t>
  </si>
  <si>
    <t>Solar Valle Escondido</t>
  </si>
  <si>
    <t>Solar Sol de Atacama</t>
  </si>
  <si>
    <t>Solar Los Patos</t>
  </si>
  <si>
    <t>Solar Los Libertadores</t>
  </si>
  <si>
    <t>Solar Luders</t>
  </si>
  <si>
    <t>Solar Marín</t>
  </si>
  <si>
    <t>Solar Ocoa</t>
  </si>
  <si>
    <t>Solar Las Palomas</t>
  </si>
  <si>
    <t>Solar Talhuen</t>
  </si>
  <si>
    <t>Solar Villa Prat</t>
  </si>
  <si>
    <t>Solar Malaquita</t>
  </si>
  <si>
    <t>Solar Cachiyuyo</t>
  </si>
  <si>
    <t>Solar Valle Solar Este</t>
  </si>
  <si>
    <t>Solar Trebal</t>
  </si>
  <si>
    <t>Solar El Resplandor</t>
  </si>
  <si>
    <t>Solar Don Andrónico</t>
  </si>
  <si>
    <t>Solar Playero 1</t>
  </si>
  <si>
    <t>Solar Playero 2</t>
  </si>
  <si>
    <t>Solar Sol de Desierto</t>
  </si>
  <si>
    <t>Solar Caracas 2</t>
  </si>
  <si>
    <t>Solar Domeyko</t>
  </si>
  <si>
    <t>Solar Valle Solar Oeste</t>
  </si>
  <si>
    <t>Solar Sauce</t>
  </si>
  <si>
    <t>Solar Queule</t>
  </si>
  <si>
    <t>Solar Das</t>
  </si>
  <si>
    <t>Solar Cabildo</t>
  </si>
  <si>
    <t>Solar Chincol</t>
  </si>
  <si>
    <t>Solar Picurio</t>
  </si>
  <si>
    <t>Solar Alicahue</t>
  </si>
  <si>
    <t>Solar Olivillo</t>
  </si>
  <si>
    <t>Solar Rodeo</t>
  </si>
  <si>
    <t>Solar El Piquero</t>
  </si>
  <si>
    <t>Solar Ariztía</t>
  </si>
  <si>
    <t>Solar Econ</t>
  </si>
  <si>
    <t>Solar Alto Solar</t>
  </si>
  <si>
    <t>Solar UTFSM Vitacura</t>
  </si>
  <si>
    <t>Solar UTFSM San Joaquín</t>
  </si>
  <si>
    <t>Solar UTFSM Viña del Mar</t>
  </si>
  <si>
    <t>Solar UTFSM Valparaíso Valdés</t>
  </si>
  <si>
    <t>Solar UTFSM Valparaíso</t>
  </si>
  <si>
    <t>Solar Vituco 2B</t>
  </si>
  <si>
    <t>Solar Población</t>
  </si>
  <si>
    <t>Solar Calle Larga</t>
  </si>
  <si>
    <t>Solar Cuz Cuz</t>
  </si>
  <si>
    <t>Solar Laurel</t>
  </si>
  <si>
    <t>Solar Fotovolt Solar I</t>
  </si>
  <si>
    <t>Solar Punta Baja Solar I</t>
  </si>
  <si>
    <t>Solar Crucero</t>
  </si>
  <si>
    <t>Solar Ranguil</t>
  </si>
  <si>
    <t>Solar Pirque</t>
  </si>
  <si>
    <t>Solar Santa Clara</t>
  </si>
  <si>
    <t>Solar Lipangue</t>
  </si>
  <si>
    <t>Solar Cruz Solar I</t>
  </si>
  <si>
    <t>Solar Altos de Til Til</t>
  </si>
  <si>
    <t>Solar Canesa</t>
  </si>
  <si>
    <t>Solar Santa Adriana</t>
  </si>
  <si>
    <t>Solar Santa Rosa</t>
  </si>
  <si>
    <t>Solar La Lajuela</t>
  </si>
  <si>
    <t>Solar Los Perales 1</t>
  </si>
  <si>
    <t>Solar Illapel</t>
  </si>
  <si>
    <t>Solar Casuto</t>
  </si>
  <si>
    <t>Solar Los Perales 2</t>
  </si>
  <si>
    <t>Solar Santa Isabel Etapa I Fase I</t>
  </si>
  <si>
    <t>Solar Santa Laura</t>
  </si>
  <si>
    <t>Solar La Blanquina 1</t>
  </si>
  <si>
    <t>Solar Las Perdices</t>
  </si>
  <si>
    <t>Solar Las Codornices</t>
  </si>
  <si>
    <t>Solar Chalinga</t>
  </si>
  <si>
    <t>Solar Norte Chico 1</t>
  </si>
  <si>
    <t>Solar Doñihue</t>
  </si>
  <si>
    <t>Solar Pama</t>
  </si>
  <si>
    <t>Solar Pedreros</t>
  </si>
  <si>
    <t>Solar San Isidro</t>
  </si>
  <si>
    <t>Solar El Quemado</t>
  </si>
  <si>
    <t>Solar RLA</t>
  </si>
  <si>
    <t>Solar Jaururo</t>
  </si>
  <si>
    <t>Solar Tricahue</t>
  </si>
  <si>
    <t>Solar Almeyda</t>
  </si>
  <si>
    <t>Solar Rovian</t>
  </si>
  <si>
    <t>Solar Montt</t>
  </si>
  <si>
    <t>Solar Lo Sierra</t>
  </si>
  <si>
    <t>Solar Marchigue 7</t>
  </si>
  <si>
    <t>Solar Talca</t>
  </si>
  <si>
    <t>Solar Placilla</t>
  </si>
  <si>
    <t>Solar Paraguay</t>
  </si>
  <si>
    <t>Solar Las Lechuzas</t>
  </si>
  <si>
    <t>Solar La Manga</t>
  </si>
  <si>
    <t>Solar Lo Miranda</t>
  </si>
  <si>
    <t>Solar Villa Cruz</t>
  </si>
  <si>
    <t>Solar Loreto</t>
  </si>
  <si>
    <t>Solar Rinconada</t>
  </si>
  <si>
    <t>Solar Kaufmann</t>
  </si>
  <si>
    <t>Solar Tucuquere</t>
  </si>
  <si>
    <t>Solar Granja</t>
  </si>
  <si>
    <t>Solar Darlin</t>
  </si>
  <si>
    <t>Solar Pepa 1</t>
  </si>
  <si>
    <t>Solar Atacama 2</t>
  </si>
  <si>
    <t>Solar Villa Seca</t>
  </si>
  <si>
    <t>Solar Berilio</t>
  </si>
  <si>
    <t>Solar Citrino</t>
  </si>
  <si>
    <t>Solar Las Chacras</t>
  </si>
  <si>
    <t>Solar Don Mariano</t>
  </si>
  <si>
    <t>Solar Cardones</t>
  </si>
  <si>
    <t>Solar La Estancia</t>
  </si>
  <si>
    <t>Solar Rauquen</t>
  </si>
  <si>
    <t>Solar La Ligua</t>
  </si>
  <si>
    <t>Solar Caimi</t>
  </si>
  <si>
    <t>Solar Pilpilen</t>
  </si>
  <si>
    <t>Solar Eclipse</t>
  </si>
  <si>
    <t>Solar Las Mercedes I</t>
  </si>
  <si>
    <t>Solar El Litre II</t>
  </si>
  <si>
    <t>Solar Candelaria</t>
  </si>
  <si>
    <t>Solar Usya</t>
  </si>
  <si>
    <t>Solar El Salitral</t>
  </si>
  <si>
    <t>Solar José Soler Mallafré</t>
  </si>
  <si>
    <t>Solar Bellavista 1</t>
  </si>
  <si>
    <t>Solar Villa Cruz 7</t>
  </si>
  <si>
    <t>Solar Los Girasoles</t>
  </si>
  <si>
    <t>Solar Lemu</t>
  </si>
  <si>
    <t>Solar Proyecto La Ligua</t>
  </si>
  <si>
    <t>Solar Las Rojas</t>
  </si>
  <si>
    <t>Solar Villa Prat V</t>
  </si>
  <si>
    <t>Solar La Huella</t>
  </si>
  <si>
    <t>Solar Trica Dos</t>
  </si>
  <si>
    <t>Solar Pullali</t>
  </si>
  <si>
    <t>Solar Chacabuco</t>
  </si>
  <si>
    <t>Solar La Cruz</t>
  </si>
  <si>
    <t>Solar Sol de Lila</t>
  </si>
  <si>
    <t>Solar Coya</t>
  </si>
  <si>
    <t>Solar Guadalao</t>
  </si>
  <si>
    <t>Solar Nuevo Quillagua</t>
  </si>
  <si>
    <t>Solar Campos de Sol</t>
  </si>
  <si>
    <t>Solar Luce</t>
  </si>
  <si>
    <t>Solar Sol del Norte Andes</t>
  </si>
  <si>
    <t>Solar Los Andes</t>
  </si>
  <si>
    <t>Solar Antonia</t>
  </si>
  <si>
    <t>Solar Libertadores</t>
  </si>
  <si>
    <t>Solar Santa Amelia</t>
  </si>
  <si>
    <t>Solar San Pedro GPS</t>
  </si>
  <si>
    <t>Solar Estero</t>
  </si>
  <si>
    <t>Solar Konda</t>
  </si>
  <si>
    <t>Solar Pitotoy</t>
  </si>
  <si>
    <t>Solar Queltehue</t>
  </si>
  <si>
    <t>Solar Cabrero II</t>
  </si>
  <si>
    <t>Solar Chimba Bis</t>
  </si>
  <si>
    <t>Solar Filomena</t>
  </si>
  <si>
    <t>Solar Covadonga</t>
  </si>
  <si>
    <t>Solar Granada</t>
  </si>
  <si>
    <t>Solar Cipres</t>
  </si>
  <si>
    <t>Solar Caracas 1</t>
  </si>
  <si>
    <t>Solar Sol del Desierto 1</t>
  </si>
  <si>
    <t>Solar Rio Escondido</t>
  </si>
  <si>
    <t>***  DEFICIT *</t>
  </si>
  <si>
    <t xml:space="preserve">  DEFICIT</t>
  </si>
  <si>
    <t>*** TOTAL SEN ***</t>
  </si>
  <si>
    <t xml:space="preserve">  GENERACION BRUTA</t>
  </si>
  <si>
    <t xml:space="preserve">  CONSUMOS PROPIOS</t>
  </si>
  <si>
    <t xml:space="preserve">  GENERACION NETA</t>
  </si>
  <si>
    <t xml:space="preserve">  PERDIDAS TRANS.</t>
  </si>
  <si>
    <t xml:space="preserve">  TOTAL VENTAS SEN</t>
  </si>
  <si>
    <t>COTAS FINALES</t>
  </si>
  <si>
    <t xml:space="preserve">    LAG. LAJA</t>
  </si>
  <si>
    <t xml:space="preserve">    EMB. RAPEL</t>
  </si>
  <si>
    <t xml:space="preserve">    EMB. COLBUN</t>
  </si>
  <si>
    <t xml:space="preserve">    LAG. INVERNADA</t>
  </si>
  <si>
    <t xml:space="preserve">    LAG. MAULE</t>
  </si>
  <si>
    <t xml:space="preserve">    LAG. CHAPO</t>
  </si>
  <si>
    <t xml:space="preserve">    EMB.RALCO</t>
  </si>
  <si>
    <t>RESUMEN</t>
  </si>
  <si>
    <t xml:space="preserve">  TOTAL GEN. HID.</t>
  </si>
  <si>
    <t xml:space="preserve">  TOTAL GEN. TERM.</t>
  </si>
  <si>
    <t xml:space="preserve">  TOTAL GEN. EOLICA</t>
  </si>
  <si>
    <t xml:space="preserve">  TOTAL GEN. SOLAR</t>
  </si>
  <si>
    <t xml:space="preserve">  % GEN.HIDRAULICA</t>
  </si>
  <si>
    <t xml:space="preserve">  % GEN.TERMICA</t>
  </si>
  <si>
    <t xml:space="preserve">  % GEN.EOLICA</t>
  </si>
  <si>
    <t xml:space="preserve">  % GEN.SOLAR</t>
  </si>
  <si>
    <t>(*) CENTRAL NUEVA RENCA CON GAS ,FUEGOS ADICIONALES CON GLP, CON GNL, GNL B, GNL C, GNL D y GNL E.</t>
  </si>
  <si>
    <t>Barra / Etapa "</t>
  </si>
  <si>
    <t>AJahuel110</t>
  </si>
  <si>
    <t>AJahuel154</t>
  </si>
  <si>
    <t>AJahuel220</t>
  </si>
  <si>
    <t>Alfalfal220</t>
  </si>
  <si>
    <t>Ancoa220</t>
  </si>
  <si>
    <t>Ancoa500</t>
  </si>
  <si>
    <t>Antuco220</t>
  </si>
  <si>
    <t>ASanta220</t>
  </si>
  <si>
    <t>Batuco110</t>
  </si>
  <si>
    <t>Bocamina154</t>
  </si>
  <si>
    <t>Cardones110</t>
  </si>
  <si>
    <t>Cardones220</t>
  </si>
  <si>
    <t>Charrua066</t>
  </si>
  <si>
    <t>Charrua154</t>
  </si>
  <si>
    <t>Charrua220</t>
  </si>
  <si>
    <t>Chena220</t>
  </si>
  <si>
    <t>Chillan154</t>
  </si>
  <si>
    <t>Cholguan066</t>
  </si>
  <si>
    <t>Cholguan220</t>
  </si>
  <si>
    <t>Cipreses154</t>
  </si>
  <si>
    <t>Ciruelos220</t>
  </si>
  <si>
    <t>CNavia110</t>
  </si>
  <si>
    <t>CNavia220</t>
  </si>
  <si>
    <t>Colbun220</t>
  </si>
  <si>
    <t>Coronel154</t>
  </si>
  <si>
    <t>CPinto220</t>
  </si>
  <si>
    <t>DAlmagro220</t>
  </si>
  <si>
    <t>Esperanza220</t>
  </si>
  <si>
    <t>Fopaco154</t>
  </si>
  <si>
    <t>Hualpen154</t>
  </si>
  <si>
    <t>Huasco110</t>
  </si>
  <si>
    <t>Itahue154</t>
  </si>
  <si>
    <t>Linares154</t>
  </si>
  <si>
    <t>LVegas110</t>
  </si>
  <si>
    <t>LVilos220</t>
  </si>
  <si>
    <t>Mapal154</t>
  </si>
  <si>
    <t>Maule154</t>
  </si>
  <si>
    <t>Pachacama110</t>
  </si>
  <si>
    <t>Paine154</t>
  </si>
  <si>
    <t>Pangue220</t>
  </si>
  <si>
    <t>Paposo220</t>
  </si>
  <si>
    <t>Parral154</t>
  </si>
  <si>
    <t>PAzucar110</t>
  </si>
  <si>
    <t>PAzucar220</t>
  </si>
  <si>
    <t>PCortes154</t>
  </si>
  <si>
    <t>Pehuenche220</t>
  </si>
  <si>
    <t>Petroquim154</t>
  </si>
  <si>
    <t>PMontt220</t>
  </si>
  <si>
    <t>Polpaico220</t>
  </si>
  <si>
    <t>PPeuco110</t>
  </si>
  <si>
    <t>Quillota110</t>
  </si>
  <si>
    <t>Quillota220</t>
  </si>
  <si>
    <t>Ralco220</t>
  </si>
  <si>
    <t>Rancagua154</t>
  </si>
  <si>
    <t>Rapel220</t>
  </si>
  <si>
    <t>Rucue220</t>
  </si>
  <si>
    <t>SFcoMost066</t>
  </si>
  <si>
    <t>SVicente154</t>
  </si>
  <si>
    <t>Temuco220</t>
  </si>
  <si>
    <t>Teno154</t>
  </si>
  <si>
    <t>Tilcoco154</t>
  </si>
  <si>
    <t>Trupan220</t>
  </si>
  <si>
    <t>Valdivia220</t>
  </si>
  <si>
    <t>Ventanas110</t>
  </si>
  <si>
    <t>Polpaico500</t>
  </si>
  <si>
    <t>AJahuel500</t>
  </si>
  <si>
    <t>Ancoa500Aux</t>
  </si>
  <si>
    <t>Cautin220</t>
  </si>
  <si>
    <t>Degan110</t>
  </si>
  <si>
    <t>Pid-Pid110</t>
  </si>
  <si>
    <t>Chonchi110</t>
  </si>
  <si>
    <t>ElPenon110</t>
  </si>
  <si>
    <t>Tinguiririca154</t>
  </si>
  <si>
    <t>Guacolda220</t>
  </si>
  <si>
    <t>Nogales220</t>
  </si>
  <si>
    <t>Hualpen220</t>
  </si>
  <si>
    <t>Molinos110</t>
  </si>
  <si>
    <t>ElSalto110</t>
  </si>
  <si>
    <t>Almendros220</t>
  </si>
  <si>
    <t>Almendros110</t>
  </si>
  <si>
    <t>Chena110</t>
  </si>
  <si>
    <t>LoEspejo110</t>
  </si>
  <si>
    <t>Ochagavia110</t>
  </si>
  <si>
    <t>Florida110</t>
  </si>
  <si>
    <t>PColorada220</t>
  </si>
  <si>
    <t>LPalmas220</t>
  </si>
  <si>
    <t>Buin110</t>
  </si>
  <si>
    <t>Renca110</t>
  </si>
  <si>
    <t>Malloa154</t>
  </si>
  <si>
    <t>ASanta110</t>
  </si>
  <si>
    <t>Sauzal154</t>
  </si>
  <si>
    <t>SantaMaria220</t>
  </si>
  <si>
    <t>LVegas110_exp</t>
  </si>
  <si>
    <t>Ventanas220</t>
  </si>
  <si>
    <t>SanLuis220</t>
  </si>
  <si>
    <t>Quintero220</t>
  </si>
  <si>
    <t>Torquemada110</t>
  </si>
  <si>
    <t>Talinay220</t>
  </si>
  <si>
    <t>MRedondo220</t>
  </si>
  <si>
    <t>Rahue220</t>
  </si>
  <si>
    <t>Chiloe110</t>
  </si>
  <si>
    <t>Domeyko220</t>
  </si>
  <si>
    <t>LoAguirre220</t>
  </si>
  <si>
    <t>LoAguirre500</t>
  </si>
  <si>
    <t>Tinguiririca220</t>
  </si>
  <si>
    <t/>
  </si>
  <si>
    <t>LaCebada220</t>
  </si>
  <si>
    <t>DonGoyo220</t>
  </si>
  <si>
    <t>SantaMarta220</t>
  </si>
  <si>
    <t>Mulchen220</t>
  </si>
  <si>
    <t>Angostura220</t>
  </si>
  <si>
    <t>DAlmagro110</t>
  </si>
  <si>
    <t>SCristobal110</t>
  </si>
  <si>
    <t>StaRosa110</t>
  </si>
  <si>
    <t>Apoquindo110</t>
  </si>
  <si>
    <t>Cumbres500</t>
  </si>
  <si>
    <t>PNegro220</t>
  </si>
  <si>
    <t>Charrua500</t>
  </si>
  <si>
    <t>Ancoa500auxS</t>
  </si>
  <si>
    <t>Salta345</t>
  </si>
  <si>
    <t>Andes345</t>
  </si>
  <si>
    <t>AltoNorte110</t>
  </si>
  <si>
    <t>Andes220</t>
  </si>
  <si>
    <t>Antofagasta110</t>
  </si>
  <si>
    <t>Capricornio220</t>
  </si>
  <si>
    <t>Chacaya220</t>
  </si>
  <si>
    <t>Chuquicamata220</t>
  </si>
  <si>
    <t>Collahuasi220</t>
  </si>
  <si>
    <t>Condores220</t>
  </si>
  <si>
    <t>Crucero220</t>
  </si>
  <si>
    <t>Desalant110</t>
  </si>
  <si>
    <t>ElCobre220</t>
  </si>
  <si>
    <t>ElLoa220</t>
  </si>
  <si>
    <t>ElNegro110</t>
  </si>
  <si>
    <t>ElTesoro220</t>
  </si>
  <si>
    <t>Esmeralda220</t>
  </si>
  <si>
    <t>Esmeralda110</t>
  </si>
  <si>
    <t>LaCruz220</t>
  </si>
  <si>
    <t>LaNegra110</t>
  </si>
  <si>
    <t>Laberinto220</t>
  </si>
  <si>
    <t>Lagunas220</t>
  </si>
  <si>
    <t>Mejillones110</t>
  </si>
  <si>
    <t>Mejillones220</t>
  </si>
  <si>
    <t>Norgener220</t>
  </si>
  <si>
    <t>Oeste220</t>
  </si>
  <si>
    <t>Palestina220</t>
  </si>
  <si>
    <t>Pampa110</t>
  </si>
  <si>
    <t>Salar110</t>
  </si>
  <si>
    <t>Salar220</t>
  </si>
  <si>
    <t>Tarapaca220</t>
  </si>
  <si>
    <t>Tocopilla110</t>
  </si>
  <si>
    <t>Capricornio110</t>
  </si>
  <si>
    <t>Francisco220</t>
  </si>
  <si>
    <t>Cachiyuyal220</t>
  </si>
  <si>
    <t>PuntaSierra220</t>
  </si>
  <si>
    <t>PAltoCmpc110</t>
  </si>
  <si>
    <t>S-AA100</t>
  </si>
  <si>
    <t>Barriles220</t>
  </si>
  <si>
    <t>Portada110</t>
  </si>
  <si>
    <t>Mantos220</t>
  </si>
  <si>
    <t>Angamos220</t>
  </si>
  <si>
    <t>Cochrane220</t>
  </si>
  <si>
    <t>MariaElena220</t>
  </si>
  <si>
    <t>S-Km6100</t>
  </si>
  <si>
    <t>Tamaya110</t>
  </si>
  <si>
    <t>DonHector220</t>
  </si>
  <si>
    <t>Duqueco220</t>
  </si>
  <si>
    <t>Conchi220</t>
  </si>
  <si>
    <t>Kimal500</t>
  </si>
  <si>
    <t>Miraje220</t>
  </si>
  <si>
    <t>NvaVictoria220</t>
  </si>
  <si>
    <t>NvaZaldivar220</t>
  </si>
  <si>
    <t>DonaCarmen220</t>
  </si>
  <si>
    <t>EntreRios220</t>
  </si>
  <si>
    <t>EntreRios500</t>
  </si>
  <si>
    <t>RioTolten220</t>
  </si>
  <si>
    <t>LosChangos220</t>
  </si>
  <si>
    <t>LosChangos500</t>
  </si>
  <si>
    <t>PAzucar220_aux</t>
  </si>
  <si>
    <t>Atacama220_BP1</t>
  </si>
  <si>
    <t>DArica066</t>
  </si>
  <si>
    <t>Chuquicamata100</t>
  </si>
  <si>
    <t>Kapatur220_BP1</t>
  </si>
  <si>
    <t>Ohiggins220_BP1</t>
  </si>
  <si>
    <t>PAlmonte110</t>
  </si>
  <si>
    <t>PAlmonte220</t>
  </si>
  <si>
    <t>TO_Enlace220</t>
  </si>
  <si>
    <t>Tocopilla220_BP1</t>
  </si>
  <si>
    <t>PAzucar220_aux2</t>
  </si>
  <si>
    <t>Sauzal110_BP1</t>
  </si>
  <si>
    <t>Horcones066</t>
  </si>
  <si>
    <t>SJavier066</t>
  </si>
  <si>
    <t>SMiguel066</t>
  </si>
  <si>
    <t>Talca066</t>
  </si>
  <si>
    <t>Sauzal110_BP2</t>
  </si>
  <si>
    <t>SantaElvira066</t>
  </si>
  <si>
    <t>Guindo220</t>
  </si>
  <si>
    <t>Guindo066</t>
  </si>
  <si>
    <t>Temuco066</t>
  </si>
  <si>
    <t>Pillanlelbun066</t>
  </si>
  <si>
    <t>Lautaro066</t>
  </si>
  <si>
    <t>Coronel066</t>
  </si>
  <si>
    <t>Maitencillo110</t>
  </si>
  <si>
    <t>Maitencillo220</t>
  </si>
  <si>
    <t>NvaCardones500</t>
  </si>
  <si>
    <t>NvaMaitencillo500</t>
  </si>
  <si>
    <t>NvaPAzucar500</t>
  </si>
  <si>
    <t>AMelipilla220</t>
  </si>
  <si>
    <t>Candelaria220</t>
  </si>
  <si>
    <t>Canutillar220</t>
  </si>
  <si>
    <t>Cautin220Aux</t>
  </si>
  <si>
    <t>CNavia220_Desf</t>
  </si>
  <si>
    <t>Concepcion066</t>
  </si>
  <si>
    <t>Concepcion154</t>
  </si>
  <si>
    <t>Constitucion066</t>
  </si>
  <si>
    <t>Lagunillas154</t>
  </si>
  <si>
    <t>Lagunillas220</t>
  </si>
  <si>
    <t>Miraflores110</t>
  </si>
  <si>
    <t>Pichirrahue220</t>
  </si>
  <si>
    <t>Pichirropulli220</t>
  </si>
  <si>
    <t>Tuniche154_I</t>
  </si>
  <si>
    <t>Tuniche154_II</t>
  </si>
  <si>
    <t>Mauro220</t>
  </si>
  <si>
    <t>Chiloe220</t>
  </si>
  <si>
    <t>Nogales220_aux</t>
  </si>
  <si>
    <t>Pichirropulli220AuxS</t>
  </si>
  <si>
    <t>Pichirropulli220Aux</t>
  </si>
  <si>
    <t>Polpaico220_Aux_D</t>
  </si>
  <si>
    <t>Unidades Generadoras</t>
  </si>
  <si>
    <t>Unidad en Mantenimiento</t>
  </si>
  <si>
    <t>Tarea</t>
  </si>
  <si>
    <t>Duración</t>
  </si>
  <si>
    <t>Inicio</t>
  </si>
  <si>
    <t>Término</t>
  </si>
  <si>
    <t>U1</t>
  </si>
  <si>
    <t>Mantenimiento anual</t>
  </si>
  <si>
    <t>Postergable</t>
  </si>
  <si>
    <t>U3</t>
  </si>
  <si>
    <t>Mantenimiento anual
Mantenimiento Banco Transformador N°4</t>
  </si>
  <si>
    <t>U6</t>
  </si>
  <si>
    <t>U2</t>
  </si>
  <si>
    <t>Mantenimiento general</t>
  </si>
  <si>
    <t>Central Completa</t>
  </si>
  <si>
    <t>Mantención preventiva mayor</t>
  </si>
  <si>
    <t>Mantenimiento Mayor</t>
  </si>
  <si>
    <t>Mantenimiento Mayor  U1 - END, tintas, particulas magnéticas y ultrasonido en la Turbina.</t>
  </si>
  <si>
    <t xml:space="preserve">Mantenimiento Mayor  U2 - END, tintas, particulas magneticas y ultrasonido en la Turbina </t>
  </si>
  <si>
    <t xml:space="preserve">Mantenimiento Mayor  U3 - END, tintas, particulas magneticas y ultrasonido en la Turbina </t>
  </si>
  <si>
    <t>Mantenimiento Anual</t>
  </si>
  <si>
    <t>Mantenimiento Menor Semestral - BSI Turbina Gas y Generador</t>
  </si>
  <si>
    <t>Mantenimiento anual
Repotenciación turbina proyecto Smart Repowering
Inspección y pintura tubería</t>
  </si>
  <si>
    <t xml:space="preserve">Mantenimiento mecánico y eléctrico  mayor </t>
  </si>
  <si>
    <t>TG1A</t>
  </si>
  <si>
    <t>Upgrade Protecciones Generador/Transformador  TG1A</t>
  </si>
  <si>
    <t>Impostergable</t>
  </si>
  <si>
    <t>TG1B</t>
  </si>
  <si>
    <t>Upgrade Protecciones Generador/Transformador  TG1B</t>
  </si>
  <si>
    <t>TV1C</t>
  </si>
  <si>
    <t>Upgrade Protecciones Generador/Transformador  TV1C</t>
  </si>
  <si>
    <t>Mantenimiento Mayor (MPB)</t>
  </si>
  <si>
    <t>Inspección Turbina y  Cambio de rodete (verano)</t>
  </si>
  <si>
    <t>Inspección Turbina y  Cambio de rodete (invierno)</t>
  </si>
  <si>
    <t>Mantenimiento Preventivo</t>
  </si>
  <si>
    <t>Mantenimiento Preventivo.</t>
  </si>
  <si>
    <t>U4</t>
  </si>
  <si>
    <t>Mantenimiento mecánico mayor Unidad N°2</t>
  </si>
  <si>
    <t>Mantenimiento eléctrico mayor Unidad N°2</t>
  </si>
  <si>
    <t>U5</t>
  </si>
  <si>
    <t>U7</t>
  </si>
  <si>
    <t>U8</t>
  </si>
  <si>
    <t>U9</t>
  </si>
  <si>
    <t xml:space="preserve">Mantenimiento anual
</t>
  </si>
  <si>
    <t>Parada General de Fábrica</t>
  </si>
  <si>
    <t>Mantenimiento Anual (8000 hs)</t>
  </si>
  <si>
    <t>Mantenimiento  Semestra (4000 hs)</t>
  </si>
  <si>
    <t>Mantenimiento por Horas de Funcionamiento</t>
  </si>
  <si>
    <t xml:space="preserve">Mantenimiento Unidad </t>
  </si>
  <si>
    <t>Mantenimiento Unidad</t>
  </si>
  <si>
    <t>Inspección de combustión. Cambio bushings transformador principal.</t>
  </si>
  <si>
    <t>Cambio rodete e inyectores (Turbina)</t>
  </si>
  <si>
    <t>Corta Anual Canal Sirena</t>
  </si>
  <si>
    <t>Overhaul Turbina e Inspeccion Generador</t>
  </si>
  <si>
    <t>Inspección y cambio de sello de Mantenimiento.</t>
  </si>
  <si>
    <t>mantenimiento General de la subestación y naves Generadoras</t>
  </si>
  <si>
    <t>Cambio de instrumentación y ajuste de protecciones</t>
  </si>
  <si>
    <t xml:space="preserve">Cambio de rodetes para Alta caída y mantención preventiva general </t>
  </si>
  <si>
    <t xml:space="preserve">Cambio de rodetes para baja caída y mantención preventiva general </t>
  </si>
  <si>
    <t>Corta Anual Canal San Carlos</t>
  </si>
  <si>
    <t>Reemplazo bushing y medidas eléctricas equipos primarios.</t>
  </si>
  <si>
    <t>Mantenimiento A1</t>
  </si>
  <si>
    <t>Mantención e Inspección Turbina y Generador</t>
  </si>
  <si>
    <t>Inspección Mayor Tipo C</t>
  </si>
  <si>
    <t>TV</t>
  </si>
  <si>
    <t>Inspección Mayor</t>
  </si>
  <si>
    <t>Cambio de Rodete Bajo Caudal</t>
  </si>
  <si>
    <t>Mantenimiento tipo "Inspección A Turbina de Gas"</t>
  </si>
  <si>
    <t>Conexión Azabache (PF de EGP)</t>
  </si>
  <si>
    <t>Ampliación S/E Renaico II</t>
  </si>
  <si>
    <t xml:space="preserve">Mantenimiento anual
Reemplazo regulador de velocidad
</t>
  </si>
  <si>
    <t xml:space="preserve">Mantenimiento anual
Mantenimiento GIS
</t>
  </si>
  <si>
    <t>Mantenimiento anual
Limpieza rejas
Reparación rodete</t>
  </si>
  <si>
    <t>Cambio de tubos hogar e inspección de caldera, Revisión menor del conjunto turbogenerador, Limpieza componentes de caldera y HRA, Revisión de equipos rotativos.  Renovación tecnológica sistema de control Cogeneradora.</t>
  </si>
  <si>
    <t xml:space="preserve">Inspección y limpieza de caldera y revisión de equipos rotativos </t>
  </si>
  <si>
    <t>Mantenimiento anual
Upgrade Regulador de Velocidad</t>
  </si>
  <si>
    <t>Mantenimiento  anual</t>
  </si>
  <si>
    <t xml:space="preserve">Mantenimiento General </t>
  </si>
  <si>
    <t>Inspección rutas calientes. Inspección menor del generador. Mantenimiento preventivo planta. Medidas eléctricas en equipos primarios.</t>
  </si>
  <si>
    <t>Mantenimiento anual unidad generadora y banco de transformadores N°1
Tratamiento fugas de aceite Banco Transformadores N°1</t>
  </si>
  <si>
    <t>Mantenimiento anual unidad generadora y banco de transformadores N°2
Retrofit interruptor del generador
Reparar rodete en sitio de la turbina unidad N°3</t>
  </si>
  <si>
    <t>Mantención Preventiva Anual</t>
  </si>
  <si>
    <t>U1 y U2</t>
  </si>
  <si>
    <t xml:space="preserve">Mantenimiento Mayor San Ignacio </t>
  </si>
  <si>
    <t>TG</t>
  </si>
  <si>
    <t>Mantenimiento Anual de Central</t>
  </si>
  <si>
    <t xml:space="preserve">Mantenimiento anual 
</t>
  </si>
  <si>
    <t>Mantenimiento anual
Reparación Línea 13,8kV Sauzal - Sauzalito
Reemplazo de protecciones transformador de poder</t>
  </si>
  <si>
    <t>Mantenimiento Mayor TG1</t>
  </si>
  <si>
    <t>TGTAR</t>
  </si>
  <si>
    <t>Inspección de combustión.</t>
  </si>
  <si>
    <t>Mantenimiento tipo A 
TG + Gen TG + TV + Gen TV</t>
  </si>
  <si>
    <t>Mantenimiento tipo A</t>
  </si>
  <si>
    <t>Trapen</t>
  </si>
  <si>
    <t>Limpieza cámara de carga, revision turbina, generador, transformador, gabinetes electricos y equipos auxiliares. Mantenimiento electro mecánico, pruebas eléctricas transformador y generador.</t>
  </si>
  <si>
    <t>Upgrade Sistema de Control</t>
  </si>
  <si>
    <t>Gas Natural Licuado Regasificado</t>
  </si>
  <si>
    <t>Empresas GNL</t>
  </si>
  <si>
    <t>Año</t>
  </si>
  <si>
    <t>Mes</t>
  </si>
  <si>
    <t>Tamakaya</t>
  </si>
  <si>
    <t>Saesa</t>
  </si>
  <si>
    <t>ICPower</t>
  </si>
  <si>
    <t>Gassur</t>
  </si>
  <si>
    <t>Bioenergías Forestales</t>
  </si>
  <si>
    <t>Enap</t>
  </si>
  <si>
    <t>Volumen en millones de metros cúbicos [Mm3]</t>
  </si>
  <si>
    <t>Empresas</t>
  </si>
  <si>
    <t>Gas Natural Arg</t>
  </si>
  <si>
    <t>Eólica Cabo Leones 1 extensión</t>
  </si>
  <si>
    <t>Eólica Ochs</t>
  </si>
  <si>
    <t>Eólica Puelche Sur</t>
  </si>
  <si>
    <t>Solar Ñiquén</t>
  </si>
  <si>
    <t>Solar Llanos de Potroso</t>
  </si>
  <si>
    <t>Solar El Cóndor</t>
  </si>
  <si>
    <t>Solar Santa Inés</t>
  </si>
  <si>
    <t>Solar Del Desierto</t>
  </si>
  <si>
    <t>Solar Ocoa II</t>
  </si>
  <si>
    <t>Solar Lo Boza</t>
  </si>
  <si>
    <t>Solar Sol de Los Andes</t>
  </si>
  <si>
    <t>Solar Las Torcazas</t>
  </si>
  <si>
    <t>Solar El Flamenco</t>
  </si>
  <si>
    <t>Solar El Zorzal</t>
  </si>
  <si>
    <t>Solar Las Tórtolas</t>
  </si>
  <si>
    <t>Solar Pitra</t>
  </si>
  <si>
    <t>Solar El Piuquén</t>
  </si>
  <si>
    <t>Solar El Ñandú</t>
  </si>
  <si>
    <t>Solar Andes IIA E2</t>
  </si>
  <si>
    <t>Solar Peñaflor</t>
  </si>
  <si>
    <t>Solar Quinantu</t>
  </si>
  <si>
    <t>TER KELAR</t>
  </si>
  <si>
    <t>TER KELAR CC1-TG1</t>
  </si>
  <si>
    <t>TER KELAR CC1-TG2</t>
  </si>
  <si>
    <t>TER KELAR CC1-TV</t>
  </si>
  <si>
    <t>TER CORONEL</t>
  </si>
  <si>
    <t>TER CORONEL U1</t>
  </si>
  <si>
    <t>postergable</t>
  </si>
  <si>
    <t>impostergable</t>
  </si>
  <si>
    <t>PMGD TER LOUSIANA PACIFIC</t>
  </si>
  <si>
    <t>TER CHUYACA</t>
  </si>
  <si>
    <t>TER CALLE CALLE</t>
  </si>
  <si>
    <t>PMGD TER CAÑETE</t>
  </si>
  <si>
    <t>PMGD TER CHUFKÉN</t>
  </si>
  <si>
    <t>PMGD TER CURACAUTÍN</t>
  </si>
  <si>
    <t>PMGD TER LONQUIMAY</t>
  </si>
  <si>
    <t>PMGD TER LOUSIANA PACIFIC II</t>
  </si>
  <si>
    <t>PMGD TER EL CAMPESINO</t>
  </si>
  <si>
    <t>Mantenimiento de las 12.500 horas de operación, contempla cambio de culatas, turbos, y revision general del motor</t>
  </si>
  <si>
    <t>TER EL SALVADOR</t>
  </si>
  <si>
    <t>TER EL SALVADOR U1</t>
  </si>
  <si>
    <t>HP RUCATAYO</t>
  </si>
  <si>
    <t>MANTENIMIENTO MAYOR</t>
  </si>
  <si>
    <t>PMGD HP RÍO MULCHÉN</t>
  </si>
  <si>
    <t>Trabajos de mantenimiento en Generador, Rascador oleodinámico, Turbina y Centrales Oleodinámicas</t>
  </si>
  <si>
    <t>HP PUNTILLA</t>
  </si>
  <si>
    <t>HP PUNTILLA U3</t>
  </si>
  <si>
    <t>HP PUNTILLA U2</t>
  </si>
  <si>
    <t>HP PUNTILLA U1</t>
  </si>
  <si>
    <t>HP ITATA</t>
  </si>
  <si>
    <t>HP ITATA U1</t>
  </si>
  <si>
    <t>HP ITATA U2</t>
  </si>
  <si>
    <t>HP FLORIDA II</t>
  </si>
  <si>
    <t>HP FLORIDA II U2</t>
  </si>
  <si>
    <t>HP FLORIDA II U1</t>
  </si>
  <si>
    <t>HP EL RINCÓN</t>
  </si>
  <si>
    <t>HP FLORIDA</t>
  </si>
  <si>
    <t>HP FLORIDA III</t>
  </si>
  <si>
    <t>TER MASISA</t>
  </si>
  <si>
    <t>Mantenimiento Total de la planta. Mentanción planificada en Caldera, inspección descansos turbina, Sistema de trasnporte biomasa, enfriamiento y equipos planta.Inspección y limpieza del fogón y parrillas de la caldera.
Inspección Precipitador Electrostático y limpieza de placas.</t>
  </si>
  <si>
    <t>impostergableo</t>
  </si>
  <si>
    <t>HP PEUCHÉN</t>
  </si>
  <si>
    <t>Descripciones General del mantenimiento</t>
  </si>
  <si>
    <t>HP MAMPIL</t>
  </si>
  <si>
    <t>Mantenimiento Preventivo Mayor 2021 de Central Guayacán. Inspección y Mantenimiento de Unidades, SS.EE, Desarenadores y  Canal de Aducción.</t>
  </si>
  <si>
    <t>HP PULELFÚ</t>
  </si>
  <si>
    <t>Mantenimiento General Sistemas Comunes</t>
  </si>
  <si>
    <t>HP LA HIGUERA</t>
  </si>
  <si>
    <t xml:space="preserve">Conexión 220 kva Puente Negro </t>
  </si>
  <si>
    <t>Mantenimiento Unidad y cambio Sello de Operación</t>
  </si>
  <si>
    <t>Cambio de Rodete, Mantenimiento y Cambio sello de Operación</t>
  </si>
  <si>
    <t>Inspeccion ROV</t>
  </si>
  <si>
    <t>HP LA CONFLUENCIA</t>
  </si>
  <si>
    <t>Inspeccion ROV Tunel Tinguiririca</t>
  </si>
  <si>
    <t>PMGD HP LA VIÑA - ALTO LA VIÑA</t>
  </si>
  <si>
    <t>Mantención general del canal Bio-bio Sur y derivados</t>
  </si>
  <si>
    <t>PMGD HP LA BIFURCADA</t>
  </si>
  <si>
    <t>PMGD HP EL BRINCO</t>
  </si>
  <si>
    <t>PMGD HP CUMPEO</t>
  </si>
  <si>
    <t>Mantención Canal Aducción</t>
  </si>
  <si>
    <t>TER GUACOLDA U1</t>
  </si>
  <si>
    <t>MANTENIMIENTO MENOR PLANIFICADO OUTAGE</t>
  </si>
  <si>
    <t>TER GUACOLDA U2</t>
  </si>
  <si>
    <t>TER GUACOLDA U5</t>
  </si>
  <si>
    <t>MANTENIMIENTO MAYOR PLANIFICADO OUTAGE (ABATIMIENTO, CALDERA, TURBINA, BOP)</t>
  </si>
  <si>
    <t>TER GUACOLDA U3</t>
  </si>
  <si>
    <t>MANTENIMIENTO EQUIPOS DE ABATIMIENTO FGD</t>
  </si>
  <si>
    <t>TER GUACOLDA U4</t>
  </si>
  <si>
    <t>OVERHAUL</t>
  </si>
  <si>
    <t>Smart Maintenance</t>
  </si>
  <si>
    <t>TER ANDINA</t>
  </si>
  <si>
    <t>TER ANDINA U1</t>
  </si>
  <si>
    <t>TER HORNITOS</t>
  </si>
  <si>
    <t>TER HORNITOS U1</t>
  </si>
  <si>
    <t>Mantenimiento tipo B + Mantenimiento Mayor Generador</t>
  </si>
  <si>
    <t>TER IEM</t>
  </si>
  <si>
    <t>TER IEM U1</t>
  </si>
  <si>
    <t>Mantenimiento A2</t>
  </si>
  <si>
    <t>TER MEJILLONES</t>
  </si>
  <si>
    <t>CTM3 TV+TG</t>
  </si>
  <si>
    <t>CTM3 TV</t>
  </si>
  <si>
    <t>Mantenimiento tipo C 
TV+ Gen TV</t>
  </si>
  <si>
    <t>TER TOCOPILLA</t>
  </si>
  <si>
    <t>TER TOCOPILLA U16-TG-TV</t>
  </si>
  <si>
    <t>TER MEJILLONES CTM1</t>
  </si>
  <si>
    <t>TER TOCOPILLA U15</t>
  </si>
  <si>
    <t>HP CHAPIQUIÑA U2</t>
  </si>
  <si>
    <t>TER ARICA</t>
  </si>
  <si>
    <t>TER ARICA GMAR U4</t>
  </si>
  <si>
    <t xml:space="preserve">	
TER ARICA M2AR U2</t>
  </si>
  <si>
    <t>HP CHAPIQUIÑA U1</t>
  </si>
  <si>
    <t>Mantenimiento eléctrico mayor Unidad N°1</t>
  </si>
  <si>
    <t>TER ARICA M1AR U2</t>
  </si>
  <si>
    <t>TER ARICA GMAR U1</t>
  </si>
  <si>
    <t xml:space="preserve">	
TER ARICA M2AR U1</t>
  </si>
  <si>
    <t>TER ARICA M1AR U1</t>
  </si>
  <si>
    <t>TER ARICA GMAR U2</t>
  </si>
  <si>
    <t>TER ARICA GMAR U3</t>
  </si>
  <si>
    <t>TER ARICA M1AR U3</t>
  </si>
  <si>
    <t>Mantenimiento tipo C</t>
  </si>
  <si>
    <t>TER MEJILLONES CTM2</t>
  </si>
  <si>
    <t>Mantenimiento Tipo A</t>
  </si>
  <si>
    <t>Mantenimiento tipo B TG</t>
  </si>
  <si>
    <t>HE RAPEL</t>
  </si>
  <si>
    <t>HE RAPEL U1</t>
  </si>
  <si>
    <t>HE RAPEL U2</t>
  </si>
  <si>
    <t>HE RAPEL U1+U2</t>
  </si>
  <si>
    <t>HE RAPEL U3</t>
  </si>
  <si>
    <t>HE RAPEL U4</t>
  </si>
  <si>
    <t>HE RAPEL U3+U4</t>
  </si>
  <si>
    <t>HP LOS MOLLES</t>
  </si>
  <si>
    <t>HP LOS MOLLES U1</t>
  </si>
  <si>
    <t>HP LOS MOLLES U2</t>
  </si>
  <si>
    <t>HE SAUZAL</t>
  </si>
  <si>
    <t>HE SAUZAL U1</t>
  </si>
  <si>
    <t>HE SAUZAL U2</t>
  </si>
  <si>
    <t>Proyecto Repotenciamiento unidad
Mantenimiento anual
Reemplazo trasformadores de poder monofasicos por trifasico / Instalación de caudalímetros en unidad</t>
  </si>
  <si>
    <t>HE SAUZAL U3</t>
  </si>
  <si>
    <t>HP SAUZALITO</t>
  </si>
  <si>
    <t>HP SAUZALITO U1</t>
  </si>
  <si>
    <t>HP CURILLINQUE</t>
  </si>
  <si>
    <t>HP CURILLINQUE U1</t>
  </si>
  <si>
    <t xml:space="preserve">	
HP LOMA ALTA U1</t>
  </si>
  <si>
    <t>HE CIPRESES</t>
  </si>
  <si>
    <t>HE CIPRESES U2</t>
  </si>
  <si>
    <t>HE CIPRESES U3</t>
  </si>
  <si>
    <t>HP OJOS DE AGUA</t>
  </si>
  <si>
    <t>HP OJOS DE AGUA U1</t>
  </si>
  <si>
    <t xml:space="preserve">Mantenimiento anual
Reemplazo de rodete y sellos
Desembanque poza Captación rio Cipreses y Cámara de carga
</t>
  </si>
  <si>
    <t>HE PANGUE</t>
  </si>
  <si>
    <t>HE PANGUE U1</t>
  </si>
  <si>
    <t>HE ANTUCO</t>
  </si>
  <si>
    <t>HE ANTUCO U1</t>
  </si>
  <si>
    <t>HE EL TORO</t>
  </si>
  <si>
    <t>HE EL TORO U1</t>
  </si>
  <si>
    <t>HE EL TORO U3</t>
  </si>
  <si>
    <t>HE EL TORO U4</t>
  </si>
  <si>
    <t>HE ANTUCO U2</t>
  </si>
  <si>
    <t>HE ABANICO</t>
  </si>
  <si>
    <t>HE ABANICO U1</t>
  </si>
  <si>
    <t>HE ABANICO U3</t>
  </si>
  <si>
    <t>HE ABANICO U5</t>
  </si>
  <si>
    <t>HE ABANICO U6</t>
  </si>
  <si>
    <t>HE ABANICO U5+U6</t>
  </si>
  <si>
    <t>HE PILMAIQUÉN</t>
  </si>
  <si>
    <t>HE PILMAIQUÉN U3</t>
  </si>
  <si>
    <t>HE PILMAIQUÉN U5</t>
  </si>
  <si>
    <t xml:space="preserve">Mantenimiento Banco de Transformadores 1 (3 días) 
Mantenimiento anual Unidad
Reemplazo enfriadores de aire de unidad N°1   
Mejorar sistema de refrigeración del generador                                                         Reparar sello junta de dilatación difusor
</t>
  </si>
  <si>
    <t xml:space="preserve">Mantenimiento Banco de Transformadores 1 (3 días) 
Mantenimiento anual Unidad
Reemplazo enfriadores de aire de unidad N°2
Mejorar sistema de refrigeración del generador
</t>
  </si>
  <si>
    <t xml:space="preserve">Mantenimiento Banco de Transformadores 2 (3 días) 
Mantenimiento anual Unidad
Reemplazo enfriadores de aire de unidad N°3
Mejorar sistema de refrigeración del generador
</t>
  </si>
  <si>
    <t xml:space="preserve">Mantenimiento Banco de Transformadores 2 (3 días) 
Mantenimiento anual Unidad
Reemplazo enfriadores de aire de unidad N°4
Mejorar sistema de refrigeración del generador
</t>
  </si>
  <si>
    <t>HE RAPEL U5</t>
  </si>
  <si>
    <t>Mantenimiento Transformador N°5
Mantenimiento anual
Cambiar enfriadores de aire de unidad 5
Reemplazar enfriador descanso combinado unidad N°5                         Mejorar sistema de refrigeración del generador                                          Reparar sello junta de dilatación difusor</t>
  </si>
  <si>
    <t>Mantenimiento anual
Reparar sello válvula mariposa Unidad 3</t>
  </si>
  <si>
    <t>Mantenimiento anual
Reparar Compuerta Cámara de Carga Sauzalito
Reparar Compuerta Difusores Sauzalito</t>
  </si>
  <si>
    <t>HE PEHUENCHE</t>
  </si>
  <si>
    <t>HE PEHUENCHE U1</t>
  </si>
  <si>
    <t xml:space="preserve">Mantenimiento anual
Limpieza rejas
Reparación rodete
Instalaciones medidores de caudal, Certificación de potencia máxima.
</t>
  </si>
  <si>
    <t>HE PEHUENCHE U2</t>
  </si>
  <si>
    <t>HP ISLA</t>
  </si>
  <si>
    <t>HP ISLA U1</t>
  </si>
  <si>
    <t>HP ISLA U2</t>
  </si>
  <si>
    <t>HE CIPRESES U1</t>
  </si>
  <si>
    <t>Mantenimiento anual
Inspección interior tubería</t>
  </si>
  <si>
    <t>Mantenimiento anual
Reemplazo de sellos eje</t>
  </si>
  <si>
    <t>HE RALCO U1</t>
  </si>
  <si>
    <t>Mantenimiento anual
Mantenimiento Mayor GIS
Reemplazo regulador de tensión
Instalaciones medidores de caudal, Certificación de potencia máxima</t>
  </si>
  <si>
    <t>HP PULLINQUE</t>
  </si>
  <si>
    <t>HP PULLINQUE U1</t>
  </si>
  <si>
    <t>HP PULLINQUE U2</t>
  </si>
  <si>
    <t>HP PULLINQUE U3</t>
  </si>
  <si>
    <t>HE RALCO U2</t>
  </si>
  <si>
    <t>HE PILMAIQUÉN U1</t>
  </si>
  <si>
    <t>HE PILMAIQUÉN U2</t>
  </si>
  <si>
    <t>Mantenimiento anual
Mantenimiento Mayor GIS
Reemplazo regulador de tensión</t>
  </si>
  <si>
    <t>HE PILMAIQUÉN U4</t>
  </si>
  <si>
    <t>HE PANGUE U2</t>
  </si>
  <si>
    <t>HE EL TORO U2</t>
  </si>
  <si>
    <t>HP PALMUCHO</t>
  </si>
  <si>
    <t>HP PALMUCHO U1</t>
  </si>
  <si>
    <t>Mantenimiento Anual Unidad 1 y banco de transformadores N°1 (2 días)</t>
  </si>
  <si>
    <t>Mantenimiento Anual Unidad 2 y banco de transformadores N°1 (2 días)</t>
  </si>
  <si>
    <t>Mantenimiento Anual Unidad 3 y banco de transformadores N°2 (2 días)</t>
  </si>
  <si>
    <t>Mantenimiento Anual Unidad 4 y banco de transformadores N°2 (2 días)</t>
  </si>
  <si>
    <t xml:space="preserve">Mantenimiento Anual
</t>
  </si>
  <si>
    <t>Mantenimiento anual
Reemplazo regulador de velocidad
Análisis estado y pruebas válvula mariposa</t>
  </si>
  <si>
    <t>TER ENERGÍA PACÍFICO</t>
  </si>
  <si>
    <t>Mantenimiento preventivo</t>
  </si>
  <si>
    <t>PMGD TER COELEMU</t>
  </si>
  <si>
    <t>PARADA GENERAL DE PLANTA BIANUAL</t>
  </si>
  <si>
    <t>PMGD TER COPIULEMU</t>
  </si>
  <si>
    <t>MANTENIMIENTO 10.000 HRS OPERACIÓN MOTOGENERADOR - BIOGAS</t>
  </si>
  <si>
    <t>MANTENIMIENTO 20.000 HRS OPERACIÓN MOTOGENERADOR - BIOGAS</t>
  </si>
  <si>
    <t>TER PETROPOWER</t>
  </si>
  <si>
    <t>Inspección y limpieza de caldera</t>
  </si>
  <si>
    <t>TER ACONCAGUA</t>
  </si>
  <si>
    <t>TER COCHRANE</t>
  </si>
  <si>
    <t>TER COCHRANE U1</t>
  </si>
  <si>
    <t>Preventivo a Condición</t>
  </si>
  <si>
    <t>TER COCHRANE U2</t>
  </si>
  <si>
    <t>Preventivo a condicion</t>
  </si>
  <si>
    <t>TER LAUTARO</t>
  </si>
  <si>
    <t>TER LAUTARO U1</t>
  </si>
  <si>
    <t>Mantención Sistema Transporte Biomasa
Mantención Hogar y Parrillas
Mantención Ventiladores Caldera
Mantención Filtro de Mangas
Mantención General a Equipos Eléctricos y Mecánicos</t>
  </si>
  <si>
    <t>Mantención Anual Subestación 66KV
Mantención Anual Caldera
Mantención Anual Filtro Mangas
Mantención Anual Turbogenerador
Mantención Anual Torres de Enfriamiento
Mantención General a Equipos Eléctricos y Mecánicos</t>
  </si>
  <si>
    <t>TER LAUTARO U2</t>
  </si>
  <si>
    <t>Mantención Sistema Transporte Fardos
Mantención Hogar y Parrilla
Mantención Filtro Mangas
Mantención Torre Enfriamiento
Mantención General a Equipos Eléctricos y Mecánicos
Reemplazo DAHS CEMS</t>
  </si>
  <si>
    <t>HP CAPULLO</t>
  </si>
  <si>
    <t>PMGD HP RÍO TRUENO</t>
  </si>
  <si>
    <t>HE ANCOA</t>
  </si>
  <si>
    <t>HP RÍO COLORADO</t>
  </si>
  <si>
    <t>PMGD HP ALLIPÉN</t>
  </si>
  <si>
    <t>PMGD HP MALLARAUCO</t>
  </si>
  <si>
    <t>PMGD HP QUILLAILEO</t>
  </si>
  <si>
    <t>Mantenimiento Anual equipos EM</t>
  </si>
  <si>
    <t>TER ARAUCO</t>
  </si>
  <si>
    <t>TER LICANTÉN</t>
  </si>
  <si>
    <t>TER NUEVA ALDEA</t>
  </si>
  <si>
    <t>TER VIÑALES</t>
  </si>
  <si>
    <t>TER CHOLGUÁN</t>
  </si>
  <si>
    <t xml:space="preserve"> TER HORCONES</t>
  </si>
  <si>
    <t>TER NUEVA ALDEA II</t>
  </si>
  <si>
    <t>TER NUEVA ALDEA III</t>
  </si>
  <si>
    <t>TER CELCO</t>
  </si>
  <si>
    <t>TER VALDIVIA</t>
  </si>
  <si>
    <t>HP SAN ANDRÉS</t>
  </si>
  <si>
    <t>Aumento de tensión de 154KV a 220KV</t>
  </si>
  <si>
    <t xml:space="preserve">Medidas razon de transformacion TTCC, TTPP. Reapriete celdas de control.
Limpieza Aisladores, Desconectadores, Interruptores, TTCC, TTPP, Pararrayos.
Medidas Tiempo de Operacion, Aislacion, Resistencia Contacto de Interruptores Poder y Deteccion fugas gas SF6.
</t>
  </si>
  <si>
    <t>Inspeccion y cambio de sellos</t>
  </si>
  <si>
    <t>HP DOS VALLES</t>
  </si>
  <si>
    <t>HP El Paso</t>
  </si>
  <si>
    <t>HP ALFALFAL</t>
  </si>
  <si>
    <t>HP QUELTEHUES</t>
  </si>
  <si>
    <t>Inspeccion canal Maipo</t>
  </si>
  <si>
    <t>HP MAITENES</t>
  </si>
  <si>
    <t>Mantenimiento General Maitenes</t>
  </si>
  <si>
    <t>TER NUEVA VENTANAS</t>
  </si>
  <si>
    <t>Mantenimiento Menor</t>
  </si>
  <si>
    <t>TER NORGENER</t>
  </si>
  <si>
    <t>TER NORGENER U2</t>
  </si>
  <si>
    <t>Mantenimiento Menor Equipos Principales</t>
  </si>
  <si>
    <t>TER LAJA</t>
  </si>
  <si>
    <t>TER LAJA U1</t>
  </si>
  <si>
    <t>Mantenimiento mayor + rebobinado del generador unidad 1</t>
  </si>
  <si>
    <t>Mantenimiento general de Alfalfal 2</t>
  </si>
  <si>
    <t>HP VOLCÁN</t>
  </si>
  <si>
    <t>Mantenimiento Mayor + Retrofit</t>
  </si>
  <si>
    <t>Inspeccion / Mantenimiento Canal Volcan</t>
  </si>
  <si>
    <t>TER VENTANAS II</t>
  </si>
  <si>
    <t>Outage</t>
  </si>
  <si>
    <t>Overhaul</t>
  </si>
  <si>
    <t>TER CAMPICHE</t>
  </si>
  <si>
    <t>TER CAMPICHE U1</t>
  </si>
  <si>
    <t>Mantenimiento sistema de circulacion</t>
  </si>
  <si>
    <t>TER NORGENER U1</t>
  </si>
  <si>
    <t>Mantenimiento menor caldera</t>
  </si>
  <si>
    <t>Inspección caldera</t>
  </si>
  <si>
    <t>Preventivo a Condicion</t>
  </si>
  <si>
    <t>TER BOCAMINA</t>
  </si>
  <si>
    <t>TER BOCAMINA II</t>
  </si>
  <si>
    <t>TER SAN ISIDRO</t>
  </si>
  <si>
    <t>Inspección de turbina. Medidas eléctricas en transformador y generador.</t>
  </si>
  <si>
    <t>TER SAN ISIDRO II</t>
  </si>
  <si>
    <t>TER TALTAL</t>
  </si>
  <si>
    <t>TER QUINTERO</t>
  </si>
  <si>
    <t>TER DIEGO DE ALMAGRO</t>
  </si>
  <si>
    <t>TER HUASCO U3</t>
  </si>
  <si>
    <t>TER HUASCO U4</t>
  </si>
  <si>
    <t>TER HUASCO U5</t>
  </si>
  <si>
    <t>TER TARAPACÁ</t>
  </si>
  <si>
    <t>TER ATACAMA</t>
  </si>
  <si>
    <t>Ruta de gases HGPI
Actividades Oportunidad</t>
  </si>
  <si>
    <t>PE SIERRA GORDA ESTE</t>
  </si>
  <si>
    <t>PE VALLE DE LOS VIENTOS</t>
  </si>
  <si>
    <t>PE TALINAY ORIENTE</t>
  </si>
  <si>
    <t>PE TALINAY PONIENTE</t>
  </si>
  <si>
    <t>PE RENAICO</t>
  </si>
  <si>
    <t xml:space="preserve">Mantenimiento CTBC y Paño J3 </t>
  </si>
  <si>
    <t>PE CANELA</t>
  </si>
  <si>
    <t>Mantenimiento Transformador y CTBC</t>
  </si>
  <si>
    <t>PE CANELA II</t>
  </si>
  <si>
    <t>TER CONSTITUCIÓN</t>
  </si>
  <si>
    <t>Manteinimiento de equipos criticos.</t>
  </si>
  <si>
    <t>TER CHILOÉ</t>
  </si>
  <si>
    <t>Mantención Mayor U1</t>
  </si>
  <si>
    <t>Mantención Mayor U2</t>
  </si>
  <si>
    <t>Mantención Mayor U3</t>
  </si>
  <si>
    <t>Mantención Mayor U4</t>
  </si>
  <si>
    <t>Mantención Mayor U5</t>
  </si>
  <si>
    <t>Mantención Mayor U6</t>
  </si>
  <si>
    <t>Mantención Mayor U7</t>
  </si>
  <si>
    <t>Mantención Mayor U8</t>
  </si>
  <si>
    <t>Mantención Mayor U9</t>
  </si>
  <si>
    <t>TER MAULE</t>
  </si>
  <si>
    <t>Mantención  de equipos criticos.</t>
  </si>
  <si>
    <t>HE ANGOSTURA</t>
  </si>
  <si>
    <t>HP BLANCO</t>
  </si>
  <si>
    <t>Fase 3 del SCADA del Complejo Aconcagua + TTA + Válvula de llanado de tubería principal</t>
  </si>
  <si>
    <t>HP CARENA</t>
  </si>
  <si>
    <t>HP CHACABUQUITO</t>
  </si>
  <si>
    <t>Mantenimiento Sistema de aducción Obras Civiles / Trabajos Eléctricos / Trabajos Mecánicos</t>
  </si>
  <si>
    <t>HP CHIBURGO</t>
  </si>
  <si>
    <t>Mantenimiento Mayor Chiburgo I</t>
  </si>
  <si>
    <t>Mantenimiento Mayor Chiburgo II</t>
  </si>
  <si>
    <t>HE COLBÚN</t>
  </si>
  <si>
    <t>HP HORNITOS</t>
  </si>
  <si>
    <t>Proyecto Scada III Etapa obras Hidráulicas + MPB (12 días) + Reparación Túnel 2 y 3 (30 días + 2 días para pruebas antes de finalizar la desconexión)</t>
  </si>
  <si>
    <t>HP JUNCAL</t>
  </si>
  <si>
    <t>Proyecto Scada III Etapa obras Hidráulicas + MPB (12 días + 2 días para pruebas antes de finalizar la desconexión)</t>
  </si>
  <si>
    <t xml:space="preserve">Mantenimiento Mayor (MPB) </t>
  </si>
  <si>
    <t>HP JUNCALITO</t>
  </si>
  <si>
    <t>Mantenimiento Mayor MPB</t>
  </si>
  <si>
    <t>HP LA MINA</t>
  </si>
  <si>
    <t>Mantenimiento Mayor La Mina I</t>
  </si>
  <si>
    <t>Mantenimiento Mayor La Mina II</t>
  </si>
  <si>
    <t>TER LOS PINOS</t>
  </si>
  <si>
    <t>Mantenimiento Anual Los Pinos</t>
  </si>
  <si>
    <t>HP LOS QUILOS</t>
  </si>
  <si>
    <t>Mantenimiento Mayor (MPB 10 días + 2 para pruebas antes de finalizar la desconexión) [Rebobinado Generador Unidad 2 CH Los Quilos]</t>
  </si>
  <si>
    <t>HE MACHICURA</t>
  </si>
  <si>
    <t>TER NEHUENCO</t>
  </si>
  <si>
    <t xml:space="preserve"> Lavado de compresor </t>
  </si>
  <si>
    <t>LTE + Mantenimiento Mayor + Performance Nehuenco I</t>
  </si>
  <si>
    <t xml:space="preserve">Mantenimiento Anual BOP </t>
  </si>
  <si>
    <t>TER NEHUENCO II</t>
  </si>
  <si>
    <t>Lavado de Compresor</t>
  </si>
  <si>
    <t>Mantenimiento Anual BOP Nehuenco II</t>
  </si>
  <si>
    <t>Mantenimiento mayor TG +TV</t>
  </si>
  <si>
    <t>TER NEHUENCO 9B</t>
  </si>
  <si>
    <t xml:space="preserve">Mantenimiento anual </t>
  </si>
  <si>
    <t>Mantenimiento Paño Conexión TV Nhco II</t>
  </si>
  <si>
    <t>Mantenimiento anual + balanceo</t>
  </si>
  <si>
    <t>HP QUILLECO</t>
  </si>
  <si>
    <t>Mantenimiento Mayor, END, tintas, particulas magneticas y ultrasonido en la Turbina</t>
  </si>
  <si>
    <t>HP RUCÚE</t>
  </si>
  <si>
    <t>Mantenimiento Mayor, END, tintas, particulas magneticas y ultrasonido en la Turbina + Metalizado Rodete</t>
  </si>
  <si>
    <t>HP SAN CLEMENTE</t>
  </si>
  <si>
    <t>Mantenimiento Mayor San Clemente</t>
  </si>
  <si>
    <t>HP SAN IGNACIO</t>
  </si>
  <si>
    <t>TER SANTA MARÍA</t>
  </si>
  <si>
    <t>Mantenimiento Mayor Santa María</t>
  </si>
  <si>
    <t>Pruebas de Verificación de Servicios Complementarios</t>
  </si>
  <si>
    <t>TER CONCÓN</t>
  </si>
  <si>
    <t>TER CMPC PACIFICO</t>
  </si>
  <si>
    <t>TER CMPC TISSUE</t>
  </si>
  <si>
    <t>TER CMPC LAJA</t>
  </si>
  <si>
    <t>Mantenimiento Mayor TG4</t>
  </si>
  <si>
    <t>TER SANTA FE</t>
  </si>
  <si>
    <t>TER CMPC SANTA FÉ</t>
  </si>
  <si>
    <t>TER CMPC CORDILLERA</t>
  </si>
  <si>
    <t>TER ANGAMOS</t>
  </si>
  <si>
    <t>TER LOS GUINDOS</t>
  </si>
  <si>
    <t>Mantenimiento preventivo a S/E Los Guindos, S/E Charrua ,LT y Turbina 1</t>
  </si>
  <si>
    <t xml:space="preserve">Postergable </t>
  </si>
  <si>
    <t>Mantenimiento preventivo a S/E Los Guindos, S/E Charrua ,LT y Turbina 2</t>
  </si>
  <si>
    <t>HP LIRCAY</t>
  </si>
  <si>
    <t>Limpieza - Mantenimiento Preventivo Mayor</t>
  </si>
  <si>
    <t>Mantenimiento Preventivo Mayor</t>
  </si>
  <si>
    <t>HP PROVIDENCIA</t>
  </si>
  <si>
    <t>HP MARIPOSAS</t>
  </si>
  <si>
    <t>HP RENAICO</t>
  </si>
  <si>
    <t>HP ALTO RENAICO</t>
  </si>
  <si>
    <t>TER NUEVA RENCA</t>
  </si>
  <si>
    <t>Cambio de Filtros Admisión de Aire TG
Mantenimiento Rutinario BOP</t>
  </si>
  <si>
    <t>1) Reparación sección superheater de HRSG
2) Upgrade Junta Expansión TG
3) Boroscopia Unidad Gas
4) Cambio de Filtros Admisión de Aire TG
5) Mantenimiento Anual BOP</t>
  </si>
  <si>
    <t>TER LOS VIENTOS</t>
  </si>
  <si>
    <t>1) Boroscopia TG
2) Mantenimiento Anual BOP</t>
  </si>
  <si>
    <t>TER SANTA LIDIA</t>
  </si>
  <si>
    <t>TER SAN LORENZO DE D. DE ALMAGRO</t>
  </si>
  <si>
    <t xml:space="preserve">mantenimiento General de la subestación </t>
  </si>
  <si>
    <t>TER EL PEÑÓN</t>
  </si>
  <si>
    <t>TER TENO</t>
  </si>
  <si>
    <t>TER TENO GAS</t>
  </si>
  <si>
    <t>TER TRAPÉN</t>
  </si>
  <si>
    <t>Central Cardones</t>
  </si>
  <si>
    <t>Central Colmito</t>
  </si>
  <si>
    <t>Central Yungay</t>
  </si>
  <si>
    <t>PAM</t>
  </si>
  <si>
    <t>Mantenimiento Mayor Unidad</t>
  </si>
  <si>
    <t>HP FLORIDA III U1</t>
  </si>
  <si>
    <t>HP FLORIDA III U2</t>
  </si>
  <si>
    <t>Mantenimiento anual. 
Reemplazo regulador de velocidad y mantenimineto básico GIS</t>
  </si>
  <si>
    <t>TER ANTILHUE</t>
  </si>
  <si>
    <t>TER ANTILHUE U1</t>
  </si>
  <si>
    <t>TER ANTILHUE U2</t>
  </si>
  <si>
    <t>Reemplazo de Tubería de HDPE de Aducción Carilafquén</t>
  </si>
  <si>
    <t>Proyecto Scada III Etapa obras Hidráulicas + MPB (12 días+ 2 días para pruebas antes de finalizar la desconexión)</t>
  </si>
  <si>
    <t>TER CANDELARIA</t>
  </si>
  <si>
    <t>Inspeccion de combustión, IC</t>
  </si>
  <si>
    <t>HE CANUTILLAR</t>
  </si>
  <si>
    <t>Limpieza de reja, aducción principal</t>
  </si>
  <si>
    <t>Mantenimiento Preventivo Mayor  Carena I</t>
  </si>
  <si>
    <t>Mantenimiento Preventivo Mayor  Carena II</t>
  </si>
  <si>
    <t>Mantenimiento Preventivo Mayor  Carena III</t>
  </si>
  <si>
    <t>Mantenimiento Preventivo Mayor  Carena IV</t>
  </si>
  <si>
    <t xml:space="preserve">END en rodete y tapas de descarga en UG1 - UG2, se debe desconectar las 2 unidades, dado que comparten línea de alimentación en común. </t>
  </si>
  <si>
    <t xml:space="preserve">END en rodete y tapas de descarga en UG3 - UG4, se debe desconectar las 2 unidades, dado que comparten línea de alimentación en común. </t>
  </si>
  <si>
    <t>Mantenimiento Mayor (MPB) + Reparación tercer Tramo del Tunel</t>
  </si>
  <si>
    <t>Mantenimiento Mayor + Remplazo Alaves Moviles (DIP) + Metalizado Placas de Desgaste Inferior + END, tintas, particulas magneticas y ultrasonido en la Turbina</t>
  </si>
  <si>
    <t>Cambio de Rodete</t>
  </si>
  <si>
    <t>Mantenimiento Programado Terminal de Regasificación GNLM</t>
  </si>
  <si>
    <t>Termoeléctrica Antilhue</t>
  </si>
  <si>
    <t>UJINA_U4_DIE</t>
  </si>
  <si>
    <t>UJINA_U3_DIE</t>
  </si>
  <si>
    <t>UJINA_U2_DIE</t>
  </si>
  <si>
    <t>UJINA_U1_DIE</t>
  </si>
  <si>
    <t>ENERGÍA SIETE SPA</t>
  </si>
  <si>
    <t xml:space="preserve">Central Colmito </t>
  </si>
  <si>
    <t>TERMOELÉCTRICA NORGENER</t>
  </si>
  <si>
    <t>Eólica Cabo Leones 2 fase 2</t>
  </si>
  <si>
    <t>Eólica El Cruce</t>
  </si>
  <si>
    <t>Eólica Llanos del Viento</t>
  </si>
  <si>
    <t>Solar Argomedo</t>
  </si>
  <si>
    <t>Solar San Ramiro</t>
  </si>
  <si>
    <t>Solar El Boco Ampl</t>
  </si>
  <si>
    <t>Solar Bicentenario</t>
  </si>
  <si>
    <t>Solar Las Tencas</t>
  </si>
  <si>
    <t>Solar Tamarugo</t>
  </si>
  <si>
    <t>Solar Mercurio Sur</t>
  </si>
  <si>
    <t>Solar Saturno Norte</t>
  </si>
  <si>
    <t>Solar Molina</t>
  </si>
  <si>
    <t>Solar Chillán Confluencia</t>
  </si>
  <si>
    <t>Solar El Trile</t>
  </si>
  <si>
    <t>Solar Corrales del Verano</t>
  </si>
  <si>
    <t>Solar Rucasol</t>
  </si>
  <si>
    <t>Solar Willka</t>
  </si>
  <si>
    <t>Postergable o Impostergable</t>
  </si>
  <si>
    <t>HP GUAYACÁN</t>
  </si>
  <si>
    <t>HP CHAPIQUIÑA</t>
  </si>
  <si>
    <t>HP LOMA ALTA</t>
  </si>
  <si>
    <t>Mantenimiento Transformador, tratamiento oxido y reemplazo de PR.</t>
  </si>
  <si>
    <t>Mantenimiento Transformador y tratamiento oxido.</t>
  </si>
  <si>
    <t>Eólica Lomas de Duqueco</t>
  </si>
  <si>
    <t>Dos Valles Ampliación</t>
  </si>
  <si>
    <t>El Atajo</t>
  </si>
  <si>
    <t>Alto Bonito</t>
  </si>
  <si>
    <t>Corrales</t>
  </si>
  <si>
    <t>Los Lagos</t>
  </si>
  <si>
    <t>Solar Victoria</t>
  </si>
  <si>
    <t>Solar Andes 2A</t>
  </si>
  <si>
    <t>Solar Cocharcas</t>
  </si>
  <si>
    <t>Solar El Paso</t>
  </si>
  <si>
    <t>Solar Los Lagos X</t>
  </si>
  <si>
    <t>Solar Adele 1</t>
  </si>
  <si>
    <t>Solar Las Majadas</t>
  </si>
  <si>
    <t>Solar Rinconada Norte</t>
  </si>
  <si>
    <t>Solar Chillán 1</t>
  </si>
  <si>
    <t>Solar Casabermeja</t>
  </si>
  <si>
    <t>Solar La Foresta</t>
  </si>
  <si>
    <t>Solar Fuster del Verano</t>
  </si>
  <si>
    <t>Programa de Mantenimiento Mayor SEN julio 2020 - marzo 2022</t>
  </si>
  <si>
    <t>Mantenimiento Anual Mantenimiento Menor Semestral - BSI Turbina Gas y Ge</t>
  </si>
  <si>
    <t>Mantenimiento Anual Mantenimiento Menor Semestral - BSI Turbina Gas y Generador</t>
  </si>
  <si>
    <t>NUEVA_RENCA-FA_GNL_B</t>
  </si>
  <si>
    <t>TOCOPILLA_U16-TG+TV_GNL_E</t>
  </si>
  <si>
    <t>TOCOPILLA_U16-TG+TV_GNL_D</t>
  </si>
  <si>
    <t>TOCOPILLA_U16-TG_GNL_E</t>
  </si>
  <si>
    <t>TOCOPILLA_U16-TG_GNL_D</t>
  </si>
  <si>
    <t>TOCOPILLA-TG3_GNL_E</t>
  </si>
  <si>
    <t>TOCOPILLA-TG3_GNL_D</t>
  </si>
  <si>
    <t>MEJILLONES_3-TG+TV_GNL_E</t>
  </si>
  <si>
    <t>MEJILLONES_3-TG+TV_GNL_D</t>
  </si>
  <si>
    <t>MEJILLONES_3-TG_GNL_E</t>
  </si>
  <si>
    <t>MEJILLONES_3-TG_GNL_D</t>
  </si>
  <si>
    <t>COGENERADORA_ACONCAGUA</t>
  </si>
  <si>
    <t>ACONCAGUA_COGEN</t>
  </si>
  <si>
    <t>* Resultados preliminares</t>
  </si>
  <si>
    <t>* Valores preliminares</t>
  </si>
  <si>
    <t>Generación Bruta Máxima Horaria [GWh/h]</t>
  </si>
  <si>
    <t>Generación Bruta Mínima Horaria [GWh/h]</t>
  </si>
  <si>
    <t>Gx Máxima Diaria [GWh]</t>
  </si>
  <si>
    <t>* Generación Bruta = Demanda Bruta</t>
  </si>
  <si>
    <t>Ventas SEN  2019 [GWh]</t>
  </si>
  <si>
    <t>Ventas SEN 2020 [GWh]</t>
  </si>
  <si>
    <t>Tasa de Crecimiento (%)</t>
  </si>
  <si>
    <t>Regulado</t>
  </si>
  <si>
    <t>Libre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</si>
  <si>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</si>
  <si>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</si>
  <si>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</si>
  <si>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</si>
  <si>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</si>
  <si>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</si>
  <si>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</si>
  <si>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</si>
  <si>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</si>
  <si>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</si>
  <si>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</si>
  <si>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</si>
  <si>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299/2020</t>
  </si>
  <si>
    <t>300/2020</t>
  </si>
  <si>
    <t>301/2020</t>
  </si>
  <si>
    <t>302/2020</t>
  </si>
  <si>
    <t>303/2020</t>
  </si>
  <si>
    <t>304/2020</t>
  </si>
  <si>
    <t>305/2020</t>
  </si>
  <si>
    <t>306/2020</t>
  </si>
  <si>
    <t>307/2020</t>
  </si>
  <si>
    <t>308/2020</t>
  </si>
  <si>
    <t>309/2020</t>
  </si>
  <si>
    <t>310/2020</t>
  </si>
  <si>
    <t>311/2020</t>
  </si>
  <si>
    <t>312/2020</t>
  </si>
  <si>
    <t>313/2020</t>
  </si>
  <si>
    <t>314/2020</t>
  </si>
  <si>
    <t>315/2020</t>
  </si>
  <si>
    <t>316/2020</t>
  </si>
  <si>
    <t>317/2020</t>
  </si>
  <si>
    <t>Apertura intempestiva del interruptor 52B5 de S/E Valdivia</t>
  </si>
  <si>
    <t>Desconexión forzada del transformador N°4 110/33 kV de S/E Chacaya</t>
  </si>
  <si>
    <t>Falla en línea 66 kV Nahuelbuta - Angol</t>
  </si>
  <si>
    <t>Falla en línea 110 kV Mejillones - El Lince</t>
  </si>
  <si>
    <t>Desconexión forzada de líneas 110 kV Diego de Almagro - Llanta 1 y Diego de Almagro - Salvador</t>
  </si>
  <si>
    <t>Falla en línea 66 kV Maule - Talca N°2</t>
  </si>
  <si>
    <t>Falla en línea 110 kV Empalme - Calbuco</t>
  </si>
  <si>
    <t>Falla en interruptor 52CT de S/E Placilla</t>
  </si>
  <si>
    <t>Desconexión forzada de barra 12 kV N°4 de S/E San José</t>
  </si>
  <si>
    <t>Desconexión forzada del transformador 154/66 kV N°3 de S/E Fátima</t>
  </si>
  <si>
    <t>Falla en línea 66 kV Los Buenos Aires - Nahuelbuta</t>
  </si>
  <si>
    <t>Desconexión forzada del transformador 220/66kV N°22 de S/E Melipulli</t>
  </si>
  <si>
    <t>Desconexión forzada del transformador 110/6.6 kV de S/E Desalant</t>
  </si>
  <si>
    <t>Desconexión forzada de barra 12 kV N°3 de S/E Club Hípico</t>
  </si>
  <si>
    <t>Desconexión forzada del transformador 110/12 kV N°1 de S/E Mariscal</t>
  </si>
  <si>
    <t>Apertura intempestiva del interruptor 52ET3 de S/E La Portada</t>
  </si>
  <si>
    <t>Desconexión forzada del transformador 66/13.2 kV N°2 de S/E Panimavida</t>
  </si>
  <si>
    <t>Falla en línea 220 kV Lagunas - Nueva Pozo Almonte</t>
  </si>
  <si>
    <t>Falla en barra 220 kV N°2 de S/E Tocopilla</t>
  </si>
  <si>
    <t>01-09-2020</t>
  </si>
  <si>
    <t>02-09-2020</t>
  </si>
  <si>
    <t>03-09-2020</t>
  </si>
  <si>
    <t>04-09-2020</t>
  </si>
  <si>
    <t>05-09-2020</t>
  </si>
  <si>
    <t>06-09-2020</t>
  </si>
  <si>
    <t>07-09-2020</t>
  </si>
  <si>
    <t>08-09-2020</t>
  </si>
  <si>
    <t>09-09-2020</t>
  </si>
  <si>
    <t>10-09-2020</t>
  </si>
  <si>
    <t>11-09-2020</t>
  </si>
  <si>
    <t>12-09-2020</t>
  </si>
  <si>
    <t>13-09-2020</t>
  </si>
  <si>
    <t>14-09-2020</t>
  </si>
  <si>
    <t>15-09-2020</t>
  </si>
  <si>
    <t>16-09-2020</t>
  </si>
  <si>
    <t>17-09-2020</t>
  </si>
  <si>
    <t>18-09-2020</t>
  </si>
  <si>
    <t>19-09-2020</t>
  </si>
  <si>
    <t>20-09-2020</t>
  </si>
  <si>
    <t>21-09-2020</t>
  </si>
  <si>
    <t>22-09-2020</t>
  </si>
  <si>
    <t>23-09-2020</t>
  </si>
  <si>
    <t>24-09-2020</t>
  </si>
  <si>
    <t>25-09-2020</t>
  </si>
  <si>
    <t>26-09-2020</t>
  </si>
  <si>
    <t>27-09-2020</t>
  </si>
  <si>
    <t>28-09-2020</t>
  </si>
  <si>
    <t>29-09-2020</t>
  </si>
  <si>
    <t>30-09-2020</t>
  </si>
  <si>
    <t>* Datos estimados para septiembre 2020.</t>
  </si>
  <si>
    <t>Eólica Cabo Leones 3 fase 2</t>
  </si>
  <si>
    <t>Chilco</t>
  </si>
  <si>
    <t>Solar Ovalle Norte</t>
  </si>
  <si>
    <t>Solar Meco Chillán</t>
  </si>
  <si>
    <t>Solar Chillán 3</t>
  </si>
  <si>
    <t>Solar El Romeral</t>
  </si>
  <si>
    <t>Solar Malinke</t>
  </si>
  <si>
    <t>Solar Crucero Solar</t>
  </si>
  <si>
    <t>Solar Nahuen</t>
  </si>
  <si>
    <t>Solar Llay Llay</t>
  </si>
  <si>
    <t>Solar Cortijo</t>
  </si>
  <si>
    <t>Solar Tamaya</t>
  </si>
  <si>
    <t>Solar Chicauma Verano</t>
  </si>
  <si>
    <t>Actualizado al 29 de septiembre de 2020</t>
  </si>
  <si>
    <t>TER ARICA M2AR U1</t>
  </si>
  <si>
    <t xml:space="preserve">	HP PULELFÚ</t>
  </si>
  <si>
    <t>HP PULELFÚ U2</t>
  </si>
  <si>
    <t>HP PULELFÚ U1</t>
  </si>
  <si>
    <t>HP LICÁN</t>
  </si>
  <si>
    <t>HP LICÁN U2</t>
  </si>
  <si>
    <t>HP LICÁN U1</t>
  </si>
  <si>
    <t>Desmontaje e instalación inyector de repuesto</t>
  </si>
  <si>
    <t>TABLA 2</t>
  </si>
  <si>
    <t>RESUMEN DE PRONÓSTICOS DE CAUDALES DE DESHIELO TEMPORADA 2020/21</t>
  </si>
  <si>
    <t>CUENCAS RÍOS ACONCAGUA, COLORADO (MAIPO), RAPEL (Y TENO), TINGUIRIRICA, MAULE, LAJA Y BÍO-BÍO</t>
  </si>
  <si>
    <t>PRONONÓSTICO 3 - FINES DE SEPTIEMBRE</t>
  </si>
  <si>
    <t>PUNTO DE PRONÓSTICO</t>
  </si>
  <si>
    <t>VOLUMEN DE DESHIELO (Oct-Mar)</t>
  </si>
  <si>
    <t>PROB EXC</t>
  </si>
  <si>
    <r>
      <t>PRONÓSTICO DE VOLUMENES MEDIOS MENSUALES (m3x10</t>
    </r>
    <r>
      <rPr>
        <vertAlign val="superscript"/>
        <sz val="10"/>
        <rFont val="Arial"/>
        <family val="2"/>
      </rPr>
      <t>6</t>
    </r>
    <r>
      <rPr>
        <sz val="10"/>
        <rFont val="Arial"/>
        <family val="2"/>
      </rPr>
      <t>)</t>
    </r>
  </si>
  <si>
    <t>Vmáx</t>
  </si>
  <si>
    <t>Vmín</t>
  </si>
  <si>
    <t>Pronóstico</t>
  </si>
  <si>
    <t>P.DESHIELO</t>
  </si>
  <si>
    <t>OCT</t>
  </si>
  <si>
    <t>NOV</t>
  </si>
  <si>
    <t>DIC</t>
  </si>
  <si>
    <t>ENE</t>
  </si>
  <si>
    <t>FEB</t>
  </si>
  <si>
    <t>MAR</t>
  </si>
  <si>
    <r>
      <t>(m</t>
    </r>
    <r>
      <rPr>
        <vertAlign val="superscript"/>
        <sz val="10"/>
        <rFont val="Arial"/>
        <family val="2"/>
      </rPr>
      <t>3</t>
    </r>
    <r>
      <rPr>
        <sz val="10"/>
        <rFont val="Arial"/>
      </rPr>
      <t>x10</t>
    </r>
    <r>
      <rPr>
        <vertAlign val="superscript"/>
        <sz val="10"/>
        <rFont val="Arial"/>
        <family val="2"/>
      </rPr>
      <t>6</t>
    </r>
    <r>
      <rPr>
        <sz val="10"/>
        <rFont val="Arial"/>
      </rPr>
      <t>)</t>
    </r>
  </si>
  <si>
    <t>(%)</t>
  </si>
  <si>
    <t>a1. Juncal en BT C.Aconcagua</t>
  </si>
  <si>
    <t>a2. Blanco en BT C.Aconcagua</t>
  </si>
  <si>
    <t>a3. Colorado en BT Los Quilos</t>
  </si>
  <si>
    <t>b1. Olivares en BT C.Alfalfal</t>
  </si>
  <si>
    <t>b2. Colorado en BT C.Alfalfal</t>
  </si>
  <si>
    <t>c1. Cachapoal en BT C.Sauzal (RN)</t>
  </si>
  <si>
    <t>c2. Afluente a Embalse C.Rapel (S/Teno)</t>
  </si>
  <si>
    <t>c3. Captación Río Teno (RN)</t>
  </si>
  <si>
    <t>d1. Rama Tinguiririca (BT Tinguririca 1450, Ciruelo y La Gloria)</t>
  </si>
  <si>
    <t>d2. Rama Portillo (BT Portillo 1450, Azufre, Los Humos y Riquelme)</t>
  </si>
  <si>
    <t>d3. Rama Tinguiririca (BT Tricahue)</t>
  </si>
  <si>
    <t>d4. Rama Azufre ( BT La Puya y Los Helados)</t>
  </si>
  <si>
    <t>e1. Afluentes Laguna Maule</t>
  </si>
  <si>
    <t>e1.5. C.I. BT C. La Mina  L. Maule</t>
  </si>
  <si>
    <t>e2. BT. C. La Mina y BT C. Isla</t>
  </si>
  <si>
    <t>e3. Afluentes Laguna Invernada</t>
  </si>
  <si>
    <t>e4. Maule en BT C.Pehuenche (RN)</t>
  </si>
  <si>
    <t>e5. C.I. BT Maule C.Pehuenche-L.Invernada-L.Maule</t>
  </si>
  <si>
    <t>e6.Afluentes E.Melado (RN)</t>
  </si>
  <si>
    <t>e7. Claro en S.Carlos + E.Las Garzas</t>
  </si>
  <si>
    <t>e8. Afluentes E.Colbún</t>
  </si>
  <si>
    <t>e9. C.I. E.C.Colbún-Desagüe L.Invernada-L.Maule</t>
  </si>
  <si>
    <t>e10. C.I. E.C.Colbún-Maule en Armerillo</t>
  </si>
  <si>
    <t>f1. Afluentes L.Laja  (RN) (S/Alto Polcura)</t>
  </si>
  <si>
    <t>f2. Captación Alto Polcura (RN)</t>
  </si>
  <si>
    <t>f3. Polcura en BT C.Antuco (RN)</t>
  </si>
  <si>
    <t>f4. C.I. BT C.Abanico L.Laja (S/Filtrac. L.Laja)</t>
  </si>
  <si>
    <t>f5. C.I. Rama Laja C.Antuco (S/Filtrac. L.Laja)</t>
  </si>
  <si>
    <t>f6. C.I. Laja en Tucapel-Desagüe L.Laja-Capt. Alto Polcura</t>
  </si>
  <si>
    <t>g1. Afluentes Embalse Ralco</t>
  </si>
  <si>
    <t>g2. C. I. entre Ralco y Pangue (R.N.)</t>
  </si>
  <si>
    <t>g3. Bíobío antes Junta Huiri Huiri</t>
  </si>
  <si>
    <t>g4. Cuenca intermedia Embalses Pangue – Angostura</t>
  </si>
  <si>
    <t>g5. Afluente río Huequecura.</t>
  </si>
  <si>
    <t>TABLA 3</t>
  </si>
  <si>
    <t>RESUMEN DE PRONÓSTICOS DE CAUDALES DE DESHIELO TEMPORADA 2020/21.  DISTRIBUCIÓN SEMANAL-PRONÓSTICO 3</t>
  </si>
  <si>
    <r>
      <t>PRONÓSTICO DE CAUDALES MEDIOS SEMANALES (m</t>
    </r>
    <r>
      <rPr>
        <vertAlign val="superscript"/>
        <sz val="10"/>
        <rFont val="Arial"/>
        <family val="2"/>
      </rPr>
      <t>3</t>
    </r>
    <r>
      <rPr>
        <sz val="10"/>
        <rFont val="Arial"/>
      </rPr>
      <t>/s)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</si>
</sst>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1" formatCode="_ * #,##0_ ;_ * \-#,##0_ ;_ * &quot;-&quot;_ ;_ @_ "/>
    <numFmt numFmtId="43" formatCode="_ * #,##0.00_ ;_ * \-#,##0.00_ ;_ * &quot;-&quot;??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0.0"/>
    <numFmt numFmtId="167" formatCode="0.0000"/>
    <numFmt numFmtId="168" formatCode="0.0%"/>
    <numFmt numFmtId="169" formatCode="_-[$€-2]* #,##0.00_-;\-[$€-2]* #,##0.00_-;_-[$€-2]* &quot;-&quot;??_-"/>
    <numFmt numFmtId="170" formatCode="#,##0.0"/>
    <numFmt numFmtId="171" formatCode="[$-340A]d&quot; de &quot;mmmm&quot; de &quot;yyyy;@"/>
    <numFmt numFmtId="172" formatCode="dddd\ dd\/mmmyy"/>
    <numFmt numFmtId="173" formatCode="h:mm;@"/>
    <numFmt numFmtId="174" formatCode="ddd\ dd"/>
    <numFmt numFmtId="175" formatCode="_-[$€-2]\ * #,##0.00_-;\-[$€-2]\ * #,##0.00_-;_-[$€-2]\ * &quot;-&quot;??_-"/>
    <numFmt numFmtId="176" formatCode="_([$€]* #,##0.00_);_([$€]* \(#,##0.00\);_([$€]* &quot;-&quot;??_);_(@_)"/>
    <numFmt numFmtId="177" formatCode="_-* #,##0.00\ _P_t_a_-;\-* #,##0.00\ _P_t_a_-;_-* &quot;-&quot;??\ _P_t_a_-;_-@_-"/>
    <numFmt numFmtId="178" formatCode="_-* #,##0.00\ [$€]_-;\-* #,##0.00\ [$€]_-;_-* &quot;-&quot;??\ [$€]_-;_-@_-"/>
    <numFmt numFmtId="179" formatCode="_([$€-2]\ * #,##0.00_);_([$€-2]\ * \(#,##0.00\);_([$€-2]\ * &quot;-&quot;??_)"/>
    <numFmt numFmtId="180" formatCode="[$-F400]h:mm:ss\ AM/PM"/>
    <numFmt numFmtId="181" formatCode="_-* #.##0.00_-;\-* #.##0.00_-;_-* &quot;-&quot;??_-;_-@_-"/>
    <numFmt numFmtId="182" formatCode="_-* #,##0.00\ _€_-;\-* #,##0.00\ _€_-;_-* &quot;-&quot;??\ _€_-;_-@_-"/>
    <numFmt numFmtId="183" formatCode="\$#,##0\ ;\(\$#,##0\)"/>
    <numFmt numFmtId="184" formatCode="_-* #,##0.00\ &quot;€&quot;_-;\-* #,##0.00\ &quot;€&quot;_-;_-* &quot;-&quot;??\ &quot;€&quot;_-;_-@_-"/>
    <numFmt numFmtId="185" formatCode="_ * #,##0.0_ ;_ * \-#,##0.0_ ;_ * &quot;-&quot;_ ;_ @_ "/>
    <numFmt numFmtId="186" formatCode="General_)"/>
    <numFmt numFmtId="187" formatCode="0.000"/>
    <numFmt numFmtId="188" formatCode="_ * #,##0.00_ ;_ * \-#,##0.00_ ;_ * &quot;-&quot;_ ;_ @_ "/>
    <numFmt numFmtId="189" formatCode="#,##0.0%;[Red]\(#,##0.0%\)"/>
  </numFmts>
  <fonts count="12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8"/>
      <name val="Century Gothic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sz val="10"/>
      <name val="Courier New"/>
      <family val="3"/>
    </font>
    <font>
      <sz val="10"/>
      <name val="Century Gothic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10"/>
      <color rgb="FF9C6500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sz val="8"/>
      <color rgb="FFFFFFFF"/>
      <name val="Arial"/>
      <family val="2"/>
    </font>
    <font>
      <sz val="12"/>
      <name val="Helv"/>
    </font>
    <font>
      <sz val="12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0"/>
      <name val="Arial"/>
    </font>
    <font>
      <b/>
      <sz val="10"/>
      <color indexed="10"/>
      <name val="Arial"/>
      <family val="2"/>
    </font>
    <font>
      <sz val="10"/>
      <name val="Calibri"/>
    </font>
    <font>
      <sz val="9"/>
      <color theme="1"/>
      <name val="Calibri"/>
      <family val="2"/>
      <scheme val="minor"/>
    </font>
    <font>
      <sz val="9"/>
      <name val="Arial"/>
      <family val="2"/>
    </font>
    <font>
      <sz val="11"/>
      <name val="Swis721 Lt BT"/>
      <family val="2"/>
    </font>
    <font>
      <b/>
      <sz val="9"/>
      <color rgb="FFFFFFFF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sz val="9"/>
      <color rgb="FF007DB1"/>
      <name val="Calibri"/>
      <family val="2"/>
    </font>
    <font>
      <b/>
      <sz val="9"/>
      <color rgb="FFFF0000"/>
      <name val="Calibri"/>
      <family val="2"/>
    </font>
    <font>
      <b/>
      <sz val="9"/>
      <color rgb="FF007DB1"/>
      <name val="Calibri"/>
      <family val="2"/>
    </font>
    <font>
      <sz val="8"/>
      <name val="Calibri"/>
      <family val="2"/>
    </font>
    <font>
      <sz val="10"/>
      <color indexed="8"/>
      <name val="Calibri"/>
      <family val="2"/>
    </font>
    <font>
      <b/>
      <sz val="12"/>
      <color theme="1"/>
      <name val="Arial"/>
      <family val="2"/>
    </font>
    <font>
      <b/>
      <sz val="10"/>
      <color rgb="FF0000FF"/>
      <name val="Arial"/>
      <family val="2"/>
    </font>
    <font>
      <b/>
      <sz val="10"/>
      <color theme="1"/>
      <name val="Arial"/>
      <family val="2"/>
    </font>
    <font>
      <b/>
      <sz val="12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CB33F"/>
        <bgColor rgb="FF000000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3CA7AC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F2F2F2"/>
        <bgColor indexed="64"/>
      </patternFill>
    </fill>
  </fills>
  <borders count="9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/>
      <top/>
      <bottom style="thick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  <border>
      <left style="medium">
        <color rgb="FFD8D8D8"/>
      </left>
      <right/>
      <top style="medium">
        <color rgb="FFD8D8D8"/>
      </top>
      <bottom style="medium">
        <color rgb="FFD8D8D8"/>
      </bottom>
      <diagonal/>
    </border>
    <border>
      <left/>
      <right/>
      <top style="medium">
        <color rgb="FFD8D8D8"/>
      </top>
      <bottom style="medium">
        <color rgb="FFD8D8D8"/>
      </bottom>
      <diagonal/>
    </border>
    <border>
      <left/>
      <right style="medium">
        <color rgb="FFD8D8D8"/>
      </right>
      <top style="medium">
        <color rgb="FFD8D8D8"/>
      </top>
      <bottom style="medium">
        <color rgb="FFD8D8D8"/>
      </bottom>
      <diagonal/>
    </border>
    <border>
      <left style="medium">
        <color rgb="FFD8D8D8"/>
      </left>
      <right style="medium">
        <color rgb="FFD8D8D8"/>
      </right>
      <top style="medium">
        <color rgb="FFD8D8D8"/>
      </top>
      <bottom style="medium">
        <color rgb="FFD8D8D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 style="medium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</borders>
  <cellStyleXfs count="39837">
    <xf numFmtId="0" fontId="0" fillId="0" borderId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4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5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6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7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6" fillId="21" borderId="16" applyNumberFormat="0" applyAlignment="0" applyProtection="0"/>
    <xf numFmtId="0" fontId="27" fillId="22" borderId="17" applyNumberFormat="0" applyAlignment="0" applyProtection="0"/>
    <xf numFmtId="0" fontId="28" fillId="0" borderId="18" applyNumberFormat="0" applyFill="0" applyAlignment="0" applyProtection="0"/>
    <xf numFmtId="0" fontId="29" fillId="0" borderId="0" applyNumberFormat="0" applyFill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30" fillId="29" borderId="16" applyNumberFormat="0" applyAlignment="0" applyProtection="0"/>
    <xf numFmtId="169" fontId="23" fillId="0" borderId="0" applyFont="0" applyFill="0" applyBorder="0" applyAlignment="0" applyProtection="0"/>
    <xf numFmtId="0" fontId="31" fillId="30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2" fillId="31" borderId="0" applyNumberFormat="0" applyBorder="0" applyAlignment="0" applyProtection="0"/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4" fillId="0" borderId="0"/>
    <xf numFmtId="0" fontId="24" fillId="0" borderId="0"/>
    <xf numFmtId="0" fontId="24" fillId="32" borderId="19" applyNumberFormat="0" applyFont="0" applyAlignment="0" applyProtection="0"/>
    <xf numFmtId="0" fontId="24" fillId="32" borderId="19" applyNumberFormat="0" applyFont="0" applyAlignment="0" applyProtection="0"/>
    <xf numFmtId="0" fontId="24" fillId="32" borderId="19" applyNumberFormat="0" applyFont="0" applyAlignment="0" applyProtection="0"/>
    <xf numFmtId="0" fontId="24" fillId="32" borderId="19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33" fillId="21" borderId="20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21" applyNumberFormat="0" applyFill="0" applyAlignment="0" applyProtection="0"/>
    <xf numFmtId="0" fontId="29" fillId="0" borderId="22" applyNumberFormat="0" applyFill="0" applyAlignment="0" applyProtection="0"/>
    <xf numFmtId="0" fontId="38" fillId="0" borderId="23" applyNumberFormat="0" applyFill="0" applyAlignment="0" applyProtection="0"/>
    <xf numFmtId="0" fontId="23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171" fontId="39" fillId="0" borderId="0"/>
    <xf numFmtId="0" fontId="20" fillId="0" borderId="0"/>
    <xf numFmtId="0" fontId="42" fillId="0" borderId="0" applyNumberForma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3" fillId="0" borderId="0"/>
    <xf numFmtId="41" fontId="4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8" fillId="0" borderId="27" applyNumberFormat="0" applyFill="0" applyAlignment="0" applyProtection="0"/>
    <xf numFmtId="0" fontId="49" fillId="37" borderId="0" applyNumberFormat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1" borderId="0" applyNumberFormat="0" applyBorder="0" applyAlignment="0" applyProtection="0"/>
    <xf numFmtId="0" fontId="50" fillId="44" borderId="0" applyNumberFormat="0" applyBorder="0" applyAlignment="0" applyProtection="0"/>
    <xf numFmtId="0" fontId="50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2" fillId="0" borderId="0"/>
    <xf numFmtId="0" fontId="23" fillId="0" borderId="0"/>
    <xf numFmtId="0" fontId="23" fillId="0" borderId="0"/>
    <xf numFmtId="0" fontId="23" fillId="0" borderId="0"/>
    <xf numFmtId="0" fontId="53" fillId="40" borderId="0" applyNumberFormat="0" applyBorder="0" applyAlignment="0" applyProtection="0"/>
    <xf numFmtId="0" fontId="54" fillId="52" borderId="28" applyNumberFormat="0" applyAlignment="0" applyProtection="0"/>
    <xf numFmtId="0" fontId="55" fillId="53" borderId="29" applyNumberFormat="0" applyAlignment="0" applyProtection="0"/>
    <xf numFmtId="0" fontId="56" fillId="0" borderId="30" applyNumberFormat="0" applyFill="0" applyAlignment="0" applyProtection="0"/>
    <xf numFmtId="0" fontId="57" fillId="0" borderId="0" applyNumberFormat="0" applyFill="0" applyBorder="0" applyAlignment="0" applyProtection="0"/>
    <xf numFmtId="0" fontId="5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7" borderId="0" applyNumberFormat="0" applyBorder="0" applyAlignment="0" applyProtection="0"/>
    <xf numFmtId="0" fontId="58" fillId="43" borderId="28" applyNumberFormat="0" applyAlignment="0" applyProtection="0"/>
    <xf numFmtId="0" fontId="23" fillId="0" borderId="0"/>
    <xf numFmtId="175" fontId="59" fillId="0" borderId="0" applyFont="0" applyFill="0" applyBorder="0" applyAlignment="0" applyProtection="0"/>
    <xf numFmtId="176" fontId="52" fillId="0" borderId="0" applyFont="0" applyFill="0" applyBorder="0" applyAlignment="0" applyProtection="0"/>
    <xf numFmtId="0" fontId="60" fillId="39" borderId="0" applyNumberFormat="0" applyBorder="0" applyAlignment="0" applyProtection="0"/>
    <xf numFmtId="40" fontId="61" fillId="0" borderId="0" applyFont="0" applyFill="0" applyBorder="0" applyAlignment="0" applyProtection="0"/>
    <xf numFmtId="0" fontId="62" fillId="58" borderId="0" applyNumberFormat="0" applyBorder="0" applyAlignment="0" applyProtection="0"/>
    <xf numFmtId="0" fontId="59" fillId="0" borderId="0"/>
    <xf numFmtId="0" fontId="63" fillId="0" borderId="0"/>
    <xf numFmtId="0" fontId="23" fillId="0" borderId="0"/>
    <xf numFmtId="0" fontId="18" fillId="0" borderId="0"/>
    <xf numFmtId="0" fontId="23" fillId="59" borderId="31" applyNumberFormat="0" applyFont="0" applyAlignment="0" applyProtection="0"/>
    <xf numFmtId="9" fontId="59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4" fillId="52" borderId="32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33" applyNumberFormat="0" applyFill="0" applyAlignment="0" applyProtection="0"/>
    <xf numFmtId="0" fontId="68" fillId="0" borderId="34" applyNumberFormat="0" applyFill="0" applyAlignment="0" applyProtection="0"/>
    <xf numFmtId="0" fontId="57" fillId="0" borderId="35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36" applyNumberFormat="0" applyFill="0" applyAlignment="0" applyProtection="0"/>
    <xf numFmtId="0" fontId="57" fillId="0" borderId="35" applyNumberFormat="0" applyFill="0" applyAlignment="0" applyProtection="0"/>
    <xf numFmtId="0" fontId="57" fillId="0" borderId="39" applyNumberFormat="0" applyFill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18" fillId="8" borderId="0" applyNumberFormat="0" applyBorder="0" applyAlignment="0" applyProtection="0"/>
    <xf numFmtId="0" fontId="18" fillId="14" borderId="0" applyNumberFormat="0" applyBorder="0" applyAlignment="0" applyProtection="0"/>
    <xf numFmtId="0" fontId="18" fillId="0" borderId="0"/>
    <xf numFmtId="0" fontId="18" fillId="32" borderId="19" applyNumberFormat="0" applyFont="0" applyAlignment="0" applyProtection="0"/>
    <xf numFmtId="0" fontId="22" fillId="0" borderId="0" applyNumberFormat="0" applyFill="0" applyBorder="0" applyAlignment="0" applyProtection="0"/>
    <xf numFmtId="43" fontId="23" fillId="0" borderId="0" applyFont="0" applyFill="0" applyBorder="0" applyAlignment="0" applyProtection="0"/>
    <xf numFmtId="0" fontId="57" fillId="0" borderId="35" applyNumberFormat="0" applyFill="0" applyAlignment="0" applyProtection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0" fontId="57" fillId="0" borderId="35" applyNumberFormat="0" applyFill="0" applyAlignment="0" applyProtection="0"/>
    <xf numFmtId="0" fontId="23" fillId="0" borderId="0"/>
    <xf numFmtId="9" fontId="23" fillId="0" borderId="0" applyFont="0" applyFill="0" applyBorder="0" applyAlignment="0" applyProtection="0"/>
    <xf numFmtId="171" fontId="23" fillId="0" borderId="0"/>
    <xf numFmtId="171" fontId="23" fillId="0" borderId="0" applyFont="0" applyFill="0" applyBorder="0" applyAlignment="0" applyProtection="0"/>
    <xf numFmtId="171" fontId="23" fillId="0" borderId="0"/>
    <xf numFmtId="171" fontId="36" fillId="0" borderId="0" applyNumberFormat="0" applyFill="0" applyBorder="0" applyAlignment="0" applyProtection="0"/>
    <xf numFmtId="171" fontId="48" fillId="0" borderId="27" applyNumberFormat="0" applyFill="0" applyAlignment="0" applyProtection="0"/>
    <xf numFmtId="171" fontId="37" fillId="0" borderId="21" applyNumberFormat="0" applyFill="0" applyAlignment="0" applyProtection="0"/>
    <xf numFmtId="171" fontId="29" fillId="0" borderId="22" applyNumberFormat="0" applyFill="0" applyAlignment="0" applyProtection="0"/>
    <xf numFmtId="171" fontId="29" fillId="0" borderId="0" applyNumberFormat="0" applyFill="0" applyBorder="0" applyAlignment="0" applyProtection="0"/>
    <xf numFmtId="171" fontId="49" fillId="37" borderId="0" applyNumberFormat="0" applyBorder="0" applyAlignment="0" applyProtection="0"/>
    <xf numFmtId="171" fontId="31" fillId="30" borderId="0" applyNumberFormat="0" applyBorder="0" applyAlignment="0" applyProtection="0"/>
    <xf numFmtId="171" fontId="32" fillId="31" borderId="0" applyNumberFormat="0" applyBorder="0" applyAlignment="0" applyProtection="0"/>
    <xf numFmtId="171" fontId="30" fillId="29" borderId="16" applyNumberFormat="0" applyAlignment="0" applyProtection="0"/>
    <xf numFmtId="171" fontId="33" fillId="21" borderId="20" applyNumberFormat="0" applyAlignment="0" applyProtection="0"/>
    <xf numFmtId="171" fontId="26" fillId="21" borderId="16" applyNumberFormat="0" applyAlignment="0" applyProtection="0"/>
    <xf numFmtId="171" fontId="28" fillId="0" borderId="18" applyNumberFormat="0" applyFill="0" applyAlignment="0" applyProtection="0"/>
    <xf numFmtId="171" fontId="27" fillId="22" borderId="17" applyNumberFormat="0" applyAlignment="0" applyProtection="0"/>
    <xf numFmtId="171" fontId="34" fillId="0" borderId="0" applyNumberFormat="0" applyFill="0" applyBorder="0" applyAlignment="0" applyProtection="0"/>
    <xf numFmtId="171" fontId="35" fillId="0" borderId="0" applyNumberFormat="0" applyFill="0" applyBorder="0" applyAlignment="0" applyProtection="0"/>
    <xf numFmtId="171" fontId="38" fillId="0" borderId="23" applyNumberFormat="0" applyFill="0" applyAlignment="0" applyProtection="0"/>
    <xf numFmtId="171" fontId="25" fillId="23" borderId="0" applyNumberFormat="0" applyBorder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25" fillId="15" borderId="0" applyNumberFormat="0" applyBorder="0" applyAlignment="0" applyProtection="0"/>
    <xf numFmtId="171" fontId="25" fillId="24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25" fillId="16" borderId="0" applyNumberFormat="0" applyBorder="0" applyAlignment="0" applyProtection="0"/>
    <xf numFmtId="171" fontId="25" fillId="25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25" fillId="17" borderId="0" applyNumberFormat="0" applyBorder="0" applyAlignment="0" applyProtection="0"/>
    <xf numFmtId="171" fontId="25" fillId="26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25" fillId="18" borderId="0" applyNumberFormat="0" applyBorder="0" applyAlignment="0" applyProtection="0"/>
    <xf numFmtId="171" fontId="25" fillId="27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25" fillId="19" borderId="0" applyNumberFormat="0" applyBorder="0" applyAlignment="0" applyProtection="0"/>
    <xf numFmtId="171" fontId="25" fillId="28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25" fillId="20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9" fontId="23" fillId="0" borderId="0" applyFont="0" applyFill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23" fillId="0" borderId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9" fontId="23" fillId="0" borderId="0" applyFont="0" applyFill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171" fontId="18" fillId="32" borderId="19" applyNumberFormat="0" applyFont="0" applyAlignment="0" applyProtection="0"/>
    <xf numFmtId="9" fontId="23" fillId="0" borderId="0" applyFont="0" applyFill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50" fillId="38" borderId="0" applyNumberFormat="0" applyBorder="0" applyAlignment="0" applyProtection="0"/>
    <xf numFmtId="171" fontId="50" fillId="39" borderId="0" applyNumberFormat="0" applyBorder="0" applyAlignment="0" applyProtection="0"/>
    <xf numFmtId="171" fontId="50" fillId="40" borderId="0" applyNumberFormat="0" applyBorder="0" applyAlignment="0" applyProtection="0"/>
    <xf numFmtId="171" fontId="18" fillId="5" borderId="0" applyNumberFormat="0" applyBorder="0" applyAlignment="0" applyProtection="0"/>
    <xf numFmtId="171" fontId="50" fillId="41" borderId="0" applyNumberFormat="0" applyBorder="0" applyAlignment="0" applyProtection="0"/>
    <xf numFmtId="171" fontId="50" fillId="42" borderId="0" applyNumberFormat="0" applyBorder="0" applyAlignment="0" applyProtection="0"/>
    <xf numFmtId="171" fontId="50" fillId="43" borderId="0" applyNumberFormat="0" applyBorder="0" applyAlignment="0" applyProtection="0"/>
    <xf numFmtId="171" fontId="50" fillId="44" borderId="0" applyNumberFormat="0" applyBorder="0" applyAlignment="0" applyProtection="0"/>
    <xf numFmtId="171" fontId="50" fillId="45" borderId="0" applyNumberFormat="0" applyBorder="0" applyAlignment="0" applyProtection="0"/>
    <xf numFmtId="171" fontId="50" fillId="46" borderId="0" applyNumberFormat="0" applyBorder="0" applyAlignment="0" applyProtection="0"/>
    <xf numFmtId="171" fontId="50" fillId="41" borderId="0" applyNumberFormat="0" applyBorder="0" applyAlignment="0" applyProtection="0"/>
    <xf numFmtId="171" fontId="50" fillId="44" borderId="0" applyNumberFormat="0" applyBorder="0" applyAlignment="0" applyProtection="0"/>
    <xf numFmtId="171" fontId="50" fillId="47" borderId="0" applyNumberFormat="0" applyBorder="0" applyAlignment="0" applyProtection="0"/>
    <xf numFmtId="171" fontId="51" fillId="48" borderId="0" applyNumberFormat="0" applyBorder="0" applyAlignment="0" applyProtection="0"/>
    <xf numFmtId="171" fontId="51" fillId="45" borderId="0" applyNumberFormat="0" applyBorder="0" applyAlignment="0" applyProtection="0"/>
    <xf numFmtId="171" fontId="51" fillId="46" borderId="0" applyNumberFormat="0" applyBorder="0" applyAlignment="0" applyProtection="0"/>
    <xf numFmtId="171" fontId="51" fillId="49" borderId="0" applyNumberFormat="0" applyBorder="0" applyAlignment="0" applyProtection="0"/>
    <xf numFmtId="171" fontId="51" fillId="50" borderId="0" applyNumberFormat="0" applyBorder="0" applyAlignment="0" applyProtection="0"/>
    <xf numFmtId="171" fontId="51" fillId="51" borderId="0" applyNumberFormat="0" applyBorder="0" applyAlignment="0" applyProtection="0"/>
    <xf numFmtId="171" fontId="53" fillId="40" borderId="0" applyNumberFormat="0" applyBorder="0" applyAlignment="0" applyProtection="0"/>
    <xf numFmtId="171" fontId="54" fillId="52" borderId="28" applyNumberFormat="0" applyAlignment="0" applyProtection="0"/>
    <xf numFmtId="171" fontId="55" fillId="53" borderId="29" applyNumberFormat="0" applyAlignment="0" applyProtection="0"/>
    <xf numFmtId="171" fontId="56" fillId="0" borderId="30" applyNumberFormat="0" applyFill="0" applyAlignment="0" applyProtection="0"/>
    <xf numFmtId="171" fontId="57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51" fillId="54" borderId="0" applyNumberFormat="0" applyBorder="0" applyAlignment="0" applyProtection="0"/>
    <xf numFmtId="171" fontId="51" fillId="55" borderId="0" applyNumberFormat="0" applyBorder="0" applyAlignment="0" applyProtection="0"/>
    <xf numFmtId="171" fontId="51" fillId="56" borderId="0" applyNumberFormat="0" applyBorder="0" applyAlignment="0" applyProtection="0"/>
    <xf numFmtId="171" fontId="51" fillId="49" borderId="0" applyNumberFormat="0" applyBorder="0" applyAlignment="0" applyProtection="0"/>
    <xf numFmtId="171" fontId="51" fillId="50" borderId="0" applyNumberFormat="0" applyBorder="0" applyAlignment="0" applyProtection="0"/>
    <xf numFmtId="171" fontId="51" fillId="57" borderId="0" applyNumberFormat="0" applyBorder="0" applyAlignment="0" applyProtection="0"/>
    <xf numFmtId="171" fontId="58" fillId="43" borderId="28" applyNumberFormat="0" applyAlignment="0" applyProtection="0"/>
    <xf numFmtId="171" fontId="60" fillId="39" borderId="0" applyNumberFormat="0" applyBorder="0" applyAlignment="0" applyProtection="0"/>
    <xf numFmtId="165" fontId="50" fillId="0" borderId="0" applyFont="0" applyFill="0" applyBorder="0" applyAlignment="0" applyProtection="0"/>
    <xf numFmtId="171" fontId="62" fillId="58" borderId="0" applyNumberFormat="0" applyBorder="0" applyAlignment="0" applyProtection="0"/>
    <xf numFmtId="171" fontId="18" fillId="0" borderId="0"/>
    <xf numFmtId="171" fontId="50" fillId="59" borderId="31" applyNumberFormat="0" applyFont="0" applyAlignment="0" applyProtection="0"/>
    <xf numFmtId="171" fontId="50" fillId="32" borderId="19" applyNumberFormat="0" applyFont="0" applyAlignment="0" applyProtection="0"/>
    <xf numFmtId="9" fontId="50" fillId="0" borderId="0" applyFont="0" applyFill="0" applyBorder="0" applyAlignment="0" applyProtection="0"/>
    <xf numFmtId="171" fontId="64" fillId="52" borderId="32" applyNumberFormat="0" applyAlignment="0" applyProtection="0"/>
    <xf numFmtId="171" fontId="65" fillId="0" borderId="0" applyNumberFormat="0" applyFill="0" applyBorder="0" applyAlignment="0" applyProtection="0"/>
    <xf numFmtId="171" fontId="66" fillId="0" borderId="0" applyNumberFormat="0" applyFill="0" applyBorder="0" applyAlignment="0" applyProtection="0"/>
    <xf numFmtId="171" fontId="35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171" fontId="67" fillId="0" borderId="33" applyNumberFormat="0" applyFill="0" applyAlignment="0" applyProtection="0"/>
    <xf numFmtId="171" fontId="48" fillId="0" borderId="27" applyNumberFormat="0" applyFill="0" applyAlignment="0" applyProtection="0"/>
    <xf numFmtId="171" fontId="68" fillId="0" borderId="34" applyNumberFormat="0" applyFill="0" applyAlignment="0" applyProtection="0"/>
    <xf numFmtId="171" fontId="37" fillId="0" borderId="21" applyNumberFormat="0" applyFill="0" applyAlignment="0" applyProtection="0"/>
    <xf numFmtId="171" fontId="57" fillId="0" borderId="35" applyNumberFormat="0" applyFill="0" applyAlignment="0" applyProtection="0"/>
    <xf numFmtId="171" fontId="29" fillId="0" borderId="22" applyNumberFormat="0" applyFill="0" applyAlignment="0" applyProtection="0"/>
    <xf numFmtId="171" fontId="36" fillId="0" borderId="0" applyNumberFormat="0" applyFill="0" applyBorder="0" applyAlignment="0" applyProtection="0"/>
    <xf numFmtId="171" fontId="70" fillId="0" borderId="36" applyNumberFormat="0" applyFill="0" applyAlignment="0" applyProtection="0"/>
    <xf numFmtId="171" fontId="38" fillId="0" borderId="23" applyNumberFormat="0" applyFill="0" applyAlignment="0" applyProtection="0"/>
    <xf numFmtId="171" fontId="18" fillId="5" borderId="0" applyNumberFormat="0" applyBorder="0" applyAlignment="0" applyProtection="0"/>
    <xf numFmtId="171" fontId="23" fillId="0" borderId="0" applyFont="0" applyFill="0" applyBorder="0" applyAlignment="0" applyProtection="0"/>
    <xf numFmtId="171" fontId="18" fillId="0" borderId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18" fillId="0" borderId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0" fontId="39" fillId="0" borderId="0"/>
    <xf numFmtId="0" fontId="39" fillId="0" borderId="0"/>
    <xf numFmtId="0" fontId="23" fillId="0" borderId="0"/>
    <xf numFmtId="0" fontId="18" fillId="0" borderId="0"/>
    <xf numFmtId="0" fontId="18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171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171" fontId="50" fillId="39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171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171" fontId="50" fillId="42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171" fontId="50" fillId="43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171" fontId="50" fillId="45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171" fontId="50" fillId="46" borderId="0" applyNumberFormat="0" applyBorder="0" applyAlignment="0" applyProtection="0"/>
    <xf numFmtId="0" fontId="50" fillId="46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171" fontId="50" fillId="41" borderId="0" applyNumberFormat="0" applyBorder="0" applyAlignment="0" applyProtection="0"/>
    <xf numFmtId="0" fontId="50" fillId="41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171" fontId="50" fillId="44" borderId="0" applyNumberFormat="0" applyBorder="0" applyAlignment="0" applyProtection="0"/>
    <xf numFmtId="0" fontId="50" fillId="44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171" fontId="50" fillId="47" borderId="0" applyNumberFormat="0" applyBorder="0" applyAlignment="0" applyProtection="0"/>
    <xf numFmtId="0" fontId="50" fillId="47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171" fontId="51" fillId="48" borderId="0" applyNumberFormat="0" applyBorder="0" applyAlignment="0" applyProtection="0"/>
    <xf numFmtId="171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8" borderId="0" applyNumberFormat="0" applyBorder="0" applyAlignment="0" applyProtection="0"/>
    <xf numFmtId="171" fontId="51" fillId="48" borderId="0" applyNumberFormat="0" applyBorder="0" applyAlignment="0" applyProtection="0"/>
    <xf numFmtId="171" fontId="51" fillId="48" borderId="0" applyNumberFormat="0" applyBorder="0" applyAlignment="0" applyProtection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171" fontId="51" fillId="45" borderId="0" applyNumberFormat="0" applyBorder="0" applyAlignment="0" applyProtection="0"/>
    <xf numFmtId="171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5" borderId="0" applyNumberFormat="0" applyBorder="0" applyAlignment="0" applyProtection="0"/>
    <xf numFmtId="171" fontId="51" fillId="45" borderId="0" applyNumberFormat="0" applyBorder="0" applyAlignment="0" applyProtection="0"/>
    <xf numFmtId="171" fontId="51" fillId="45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171" fontId="51" fillId="46" borderId="0" applyNumberFormat="0" applyBorder="0" applyAlignment="0" applyProtection="0"/>
    <xf numFmtId="171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6" borderId="0" applyNumberFormat="0" applyBorder="0" applyAlignment="0" applyProtection="0"/>
    <xf numFmtId="171" fontId="51" fillId="46" borderId="0" applyNumberFormat="0" applyBorder="0" applyAlignment="0" applyProtection="0"/>
    <xf numFmtId="171" fontId="51" fillId="46" borderId="0" applyNumberFormat="0" applyBorder="0" applyAlignment="0" applyProtection="0"/>
    <xf numFmtId="0" fontId="51" fillId="46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171" fontId="51" fillId="49" borderId="0" applyNumberFormat="0" applyBorder="0" applyAlignment="0" applyProtection="0"/>
    <xf numFmtId="171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171" fontId="51" fillId="49" borderId="0" applyNumberFormat="0" applyBorder="0" applyAlignment="0" applyProtection="0"/>
    <xf numFmtId="171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171" fontId="51" fillId="50" borderId="0" applyNumberFormat="0" applyBorder="0" applyAlignment="0" applyProtection="0"/>
    <xf numFmtId="171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171" fontId="51" fillId="50" borderId="0" applyNumberFormat="0" applyBorder="0" applyAlignment="0" applyProtection="0"/>
    <xf numFmtId="171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171" fontId="51" fillId="51" borderId="0" applyNumberFormat="0" applyBorder="0" applyAlignment="0" applyProtection="0"/>
    <xf numFmtId="171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1" fillId="51" borderId="0" applyNumberFormat="0" applyBorder="0" applyAlignment="0" applyProtection="0"/>
    <xf numFmtId="171" fontId="51" fillId="51" borderId="0" applyNumberFormat="0" applyBorder="0" applyAlignment="0" applyProtection="0"/>
    <xf numFmtId="171" fontId="51" fillId="51" borderId="0" applyNumberFormat="0" applyBorder="0" applyAlignment="0" applyProtection="0"/>
    <xf numFmtId="0" fontId="51" fillId="51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171" fontId="53" fillId="40" borderId="0" applyNumberFormat="0" applyBorder="0" applyAlignment="0" applyProtection="0"/>
    <xf numFmtId="171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3" fillId="40" borderId="0" applyNumberFormat="0" applyBorder="0" applyAlignment="0" applyProtection="0"/>
    <xf numFmtId="171" fontId="53" fillId="40" borderId="0" applyNumberFormat="0" applyBorder="0" applyAlignment="0" applyProtection="0"/>
    <xf numFmtId="171" fontId="53" fillId="40" borderId="0" applyNumberFormat="0" applyBorder="0" applyAlignment="0" applyProtection="0"/>
    <xf numFmtId="0" fontId="53" fillId="40" borderId="0" applyNumberFormat="0" applyBorder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171" fontId="54" fillId="52" borderId="28" applyNumberFormat="0" applyAlignment="0" applyProtection="0"/>
    <xf numFmtId="171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171" fontId="54" fillId="52" borderId="28" applyNumberFormat="0" applyAlignment="0" applyProtection="0"/>
    <xf numFmtId="171" fontId="54" fillId="52" borderId="28" applyNumberFormat="0" applyAlignment="0" applyProtection="0"/>
    <xf numFmtId="0" fontId="54" fillId="52" borderId="28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171" fontId="55" fillId="53" borderId="29" applyNumberFormat="0" applyAlignment="0" applyProtection="0"/>
    <xf numFmtId="171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171" fontId="55" fillId="53" borderId="29" applyNumberFormat="0" applyAlignment="0" applyProtection="0"/>
    <xf numFmtId="171" fontId="55" fillId="53" borderId="29" applyNumberFormat="0" applyAlignment="0" applyProtection="0"/>
    <xf numFmtId="0" fontId="55" fillId="53" borderId="29" applyNumberFormat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171" fontId="56" fillId="0" borderId="30" applyNumberFormat="0" applyFill="0" applyAlignment="0" applyProtection="0"/>
    <xf numFmtId="171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6" fillId="0" borderId="30" applyNumberFormat="0" applyFill="0" applyAlignment="0" applyProtection="0"/>
    <xf numFmtId="171" fontId="56" fillId="0" borderId="30" applyNumberFormat="0" applyFill="0" applyAlignment="0" applyProtection="0"/>
    <xf numFmtId="171" fontId="56" fillId="0" borderId="30" applyNumberFormat="0" applyFill="0" applyAlignment="0" applyProtection="0"/>
    <xf numFmtId="0" fontId="56" fillId="0" borderId="30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1" fontId="57" fillId="0" borderId="0" applyNumberFormat="0" applyFill="0" applyBorder="0" applyAlignment="0" applyProtection="0"/>
    <xf numFmtId="171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1" fontId="57" fillId="0" borderId="0" applyNumberFormat="0" applyFill="0" applyBorder="0" applyAlignment="0" applyProtection="0"/>
    <xf numFmtId="171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171" fontId="51" fillId="54" borderId="0" applyNumberFormat="0" applyBorder="0" applyAlignment="0" applyProtection="0"/>
    <xf numFmtId="171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4" borderId="0" applyNumberFormat="0" applyBorder="0" applyAlignment="0" applyProtection="0"/>
    <xf numFmtId="171" fontId="51" fillId="54" borderId="0" applyNumberFormat="0" applyBorder="0" applyAlignment="0" applyProtection="0"/>
    <xf numFmtId="171" fontId="51" fillId="54" borderId="0" applyNumberFormat="0" applyBorder="0" applyAlignment="0" applyProtection="0"/>
    <xf numFmtId="0" fontId="5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171" fontId="51" fillId="55" borderId="0" applyNumberFormat="0" applyBorder="0" applyAlignment="0" applyProtection="0"/>
    <xf numFmtId="171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5" borderId="0" applyNumberFormat="0" applyBorder="0" applyAlignment="0" applyProtection="0"/>
    <xf numFmtId="171" fontId="51" fillId="55" borderId="0" applyNumberFormat="0" applyBorder="0" applyAlignment="0" applyProtection="0"/>
    <xf numFmtId="171" fontId="51" fillId="55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171" fontId="51" fillId="56" borderId="0" applyNumberFormat="0" applyBorder="0" applyAlignment="0" applyProtection="0"/>
    <xf numFmtId="171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56" borderId="0" applyNumberFormat="0" applyBorder="0" applyAlignment="0" applyProtection="0"/>
    <xf numFmtId="171" fontId="51" fillId="56" borderId="0" applyNumberFormat="0" applyBorder="0" applyAlignment="0" applyProtection="0"/>
    <xf numFmtId="171" fontId="51" fillId="56" borderId="0" applyNumberFormat="0" applyBorder="0" applyAlignment="0" applyProtection="0"/>
    <xf numFmtId="0" fontId="51" fillId="56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171" fontId="51" fillId="49" borderId="0" applyNumberFormat="0" applyBorder="0" applyAlignment="0" applyProtection="0"/>
    <xf numFmtId="171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49" borderId="0" applyNumberFormat="0" applyBorder="0" applyAlignment="0" applyProtection="0"/>
    <xf numFmtId="171" fontId="51" fillId="49" borderId="0" applyNumberFormat="0" applyBorder="0" applyAlignment="0" applyProtection="0"/>
    <xf numFmtId="171" fontId="51" fillId="49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171" fontId="51" fillId="50" borderId="0" applyNumberFormat="0" applyBorder="0" applyAlignment="0" applyProtection="0"/>
    <xf numFmtId="171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0" borderId="0" applyNumberFormat="0" applyBorder="0" applyAlignment="0" applyProtection="0"/>
    <xf numFmtId="171" fontId="51" fillId="50" borderId="0" applyNumberFormat="0" applyBorder="0" applyAlignment="0" applyProtection="0"/>
    <xf numFmtId="171" fontId="51" fillId="50" borderId="0" applyNumberFormat="0" applyBorder="0" applyAlignment="0" applyProtection="0"/>
    <xf numFmtId="0" fontId="51" fillId="50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171" fontId="51" fillId="57" borderId="0" applyNumberFormat="0" applyBorder="0" applyAlignment="0" applyProtection="0"/>
    <xf numFmtId="171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1" fillId="57" borderId="0" applyNumberFormat="0" applyBorder="0" applyAlignment="0" applyProtection="0"/>
    <xf numFmtId="171" fontId="51" fillId="57" borderId="0" applyNumberFormat="0" applyBorder="0" applyAlignment="0" applyProtection="0"/>
    <xf numFmtId="171" fontId="51" fillId="57" borderId="0" applyNumberFormat="0" applyBorder="0" applyAlignment="0" applyProtection="0"/>
    <xf numFmtId="0" fontId="51" fillId="57" borderId="0" applyNumberFormat="0" applyBorder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171" fontId="58" fillId="43" borderId="28" applyNumberFormat="0" applyAlignment="0" applyProtection="0"/>
    <xf numFmtId="171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171" fontId="58" fillId="43" borderId="28" applyNumberFormat="0" applyAlignment="0" applyProtection="0"/>
    <xf numFmtId="171" fontId="58" fillId="43" borderId="28" applyNumberFormat="0" applyAlignment="0" applyProtection="0"/>
    <xf numFmtId="0" fontId="58" fillId="43" borderId="28" applyNumberFormat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80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1" fontId="60" fillId="39" borderId="0" applyNumberFormat="0" applyBorder="0" applyAlignment="0" applyProtection="0"/>
    <xf numFmtId="171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0" fontId="60" fillId="39" borderId="0" applyNumberFormat="0" applyBorder="0" applyAlignment="0" applyProtection="0"/>
    <xf numFmtId="171" fontId="60" fillId="39" borderId="0" applyNumberFormat="0" applyBorder="0" applyAlignment="0" applyProtection="0"/>
    <xf numFmtId="171" fontId="60" fillId="39" borderId="0" applyNumberFormat="0" applyBorder="0" applyAlignment="0" applyProtection="0"/>
    <xf numFmtId="0" fontId="60" fillId="39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81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171" fontId="62" fillId="58" borderId="0" applyNumberFormat="0" applyBorder="0" applyAlignment="0" applyProtection="0"/>
    <xf numFmtId="171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62" fillId="58" borderId="0" applyNumberFormat="0" applyBorder="0" applyAlignment="0" applyProtection="0"/>
    <xf numFmtId="171" fontId="62" fillId="58" borderId="0" applyNumberFormat="0" applyBorder="0" applyAlignment="0" applyProtection="0"/>
    <xf numFmtId="171" fontId="62" fillId="58" borderId="0" applyNumberFormat="0" applyBorder="0" applyAlignment="0" applyProtection="0"/>
    <xf numFmtId="0" fontId="62" fillId="58" borderId="0" applyNumberFormat="0" applyBorder="0" applyAlignment="0" applyProtection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18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0" fontId="23" fillId="0" borderId="0"/>
    <xf numFmtId="171" fontId="23" fillId="0" borderId="0"/>
    <xf numFmtId="180" fontId="23" fillId="0" borderId="0"/>
    <xf numFmtId="171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80" fontId="23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23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1" fontId="50" fillId="0" borderId="0"/>
    <xf numFmtId="171" fontId="50" fillId="0" borderId="0"/>
    <xf numFmtId="171" fontId="50" fillId="0" borderId="0"/>
    <xf numFmtId="171" fontId="50" fillId="0" borderId="0"/>
    <xf numFmtId="0" fontId="50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5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59" borderId="31" applyNumberFormat="0" applyFont="0" applyAlignment="0" applyProtection="0"/>
    <xf numFmtId="171" fontId="23" fillId="59" borderId="31" applyNumberFormat="0" applyFont="0" applyAlignment="0" applyProtection="0"/>
    <xf numFmtId="0" fontId="23" fillId="59" borderId="31" applyNumberFormat="0" applyFont="0" applyAlignment="0" applyProtection="0"/>
    <xf numFmtId="171" fontId="23" fillId="59" borderId="31" applyNumberFormat="0" applyFont="0" applyAlignment="0" applyProtection="0"/>
    <xf numFmtId="171" fontId="23" fillId="59" borderId="31" applyNumberFormat="0" applyFont="0" applyAlignment="0" applyProtection="0"/>
    <xf numFmtId="0" fontId="50" fillId="32" borderId="19" applyNumberFormat="0" applyFont="0" applyAlignment="0" applyProtection="0"/>
    <xf numFmtId="0" fontId="50" fillId="32" borderId="19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4" fillId="52" borderId="32" applyNumberFormat="0" applyAlignment="0" applyProtection="0"/>
    <xf numFmtId="0" fontId="64" fillId="52" borderId="32" applyNumberFormat="0" applyAlignment="0" applyProtection="0"/>
    <xf numFmtId="171" fontId="64" fillId="52" borderId="32" applyNumberFormat="0" applyAlignment="0" applyProtection="0"/>
    <xf numFmtId="171" fontId="64" fillId="52" borderId="32" applyNumberFormat="0" applyAlignment="0" applyProtection="0"/>
    <xf numFmtId="0" fontId="64" fillId="52" borderId="32" applyNumberFormat="0" applyAlignment="0" applyProtection="0"/>
    <xf numFmtId="0" fontId="64" fillId="52" borderId="32" applyNumberFormat="0" applyAlignment="0" applyProtection="0"/>
    <xf numFmtId="0" fontId="64" fillId="52" borderId="32" applyNumberFormat="0" applyAlignment="0" applyProtection="0"/>
    <xf numFmtId="0" fontId="64" fillId="52" borderId="32" applyNumberFormat="0" applyAlignment="0" applyProtection="0"/>
    <xf numFmtId="171" fontId="64" fillId="52" borderId="32" applyNumberFormat="0" applyAlignment="0" applyProtection="0"/>
    <xf numFmtId="171" fontId="64" fillId="52" borderId="32" applyNumberFormat="0" applyAlignment="0" applyProtection="0"/>
    <xf numFmtId="0" fontId="64" fillId="52" borderId="32" applyNumberFormat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171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1" fontId="66" fillId="0" borderId="0" applyNumberFormat="0" applyFill="0" applyBorder="0" applyAlignment="0" applyProtection="0"/>
    <xf numFmtId="171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71" fontId="66" fillId="0" borderId="0" applyNumberFormat="0" applyFill="0" applyBorder="0" applyAlignment="0" applyProtection="0"/>
    <xf numFmtId="171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33" applyNumberFormat="0" applyFill="0" applyAlignment="0" applyProtection="0"/>
    <xf numFmtId="0" fontId="67" fillId="0" borderId="33" applyNumberFormat="0" applyFill="0" applyAlignment="0" applyProtection="0"/>
    <xf numFmtId="171" fontId="67" fillId="0" borderId="33" applyNumberFormat="0" applyFill="0" applyAlignment="0" applyProtection="0"/>
    <xf numFmtId="171" fontId="67" fillId="0" borderId="33" applyNumberFormat="0" applyFill="0" applyAlignment="0" applyProtection="0"/>
    <xf numFmtId="0" fontId="67" fillId="0" borderId="33" applyNumberFormat="0" applyFill="0" applyAlignment="0" applyProtection="0"/>
    <xf numFmtId="0" fontId="67" fillId="0" borderId="33" applyNumberFormat="0" applyFill="0" applyAlignment="0" applyProtection="0"/>
    <xf numFmtId="0" fontId="67" fillId="0" borderId="33" applyNumberFormat="0" applyFill="0" applyAlignment="0" applyProtection="0"/>
    <xf numFmtId="171" fontId="67" fillId="0" borderId="33" applyNumberFormat="0" applyFill="0" applyAlignment="0" applyProtection="0"/>
    <xf numFmtId="171" fontId="67" fillId="0" borderId="33" applyNumberFormat="0" applyFill="0" applyAlignment="0" applyProtection="0"/>
    <xf numFmtId="0" fontId="67" fillId="0" borderId="33" applyNumberFormat="0" applyFill="0" applyAlignment="0" applyProtection="0"/>
    <xf numFmtId="0" fontId="68" fillId="0" borderId="34" applyNumberFormat="0" applyFill="0" applyAlignment="0" applyProtection="0"/>
    <xf numFmtId="0" fontId="68" fillId="0" borderId="34" applyNumberFormat="0" applyFill="0" applyAlignment="0" applyProtection="0"/>
    <xf numFmtId="171" fontId="68" fillId="0" borderId="34" applyNumberFormat="0" applyFill="0" applyAlignment="0" applyProtection="0"/>
    <xf numFmtId="171" fontId="68" fillId="0" borderId="34" applyNumberFormat="0" applyFill="0" applyAlignment="0" applyProtection="0"/>
    <xf numFmtId="0" fontId="68" fillId="0" borderId="34" applyNumberFormat="0" applyFill="0" applyAlignment="0" applyProtection="0"/>
    <xf numFmtId="0" fontId="68" fillId="0" borderId="34" applyNumberFormat="0" applyFill="0" applyAlignment="0" applyProtection="0"/>
    <xf numFmtId="0" fontId="68" fillId="0" borderId="34" applyNumberFormat="0" applyFill="0" applyAlignment="0" applyProtection="0"/>
    <xf numFmtId="171" fontId="68" fillId="0" borderId="34" applyNumberFormat="0" applyFill="0" applyAlignment="0" applyProtection="0"/>
    <xf numFmtId="171" fontId="68" fillId="0" borderId="34" applyNumberFormat="0" applyFill="0" applyAlignment="0" applyProtection="0"/>
    <xf numFmtId="0" fontId="68" fillId="0" borderId="34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36" applyNumberFormat="0" applyFill="0" applyAlignment="0" applyProtection="0"/>
    <xf numFmtId="0" fontId="70" fillId="0" borderId="36" applyNumberFormat="0" applyFill="0" applyAlignment="0" applyProtection="0"/>
    <xf numFmtId="171" fontId="70" fillId="0" borderId="36" applyNumberFormat="0" applyFill="0" applyAlignment="0" applyProtection="0"/>
    <xf numFmtId="171" fontId="70" fillId="0" borderId="36" applyNumberFormat="0" applyFill="0" applyAlignment="0" applyProtection="0"/>
    <xf numFmtId="0" fontId="70" fillId="0" borderId="36" applyNumberFormat="0" applyFill="0" applyAlignment="0" applyProtection="0"/>
    <xf numFmtId="0" fontId="70" fillId="0" borderId="36" applyNumberFormat="0" applyFill="0" applyAlignment="0" applyProtection="0"/>
    <xf numFmtId="0" fontId="70" fillId="0" borderId="36" applyNumberFormat="0" applyFill="0" applyAlignment="0" applyProtection="0"/>
    <xf numFmtId="171" fontId="70" fillId="0" borderId="36" applyNumberFormat="0" applyFill="0" applyAlignment="0" applyProtection="0"/>
    <xf numFmtId="171" fontId="70" fillId="0" borderId="36" applyNumberFormat="0" applyFill="0" applyAlignment="0" applyProtection="0"/>
    <xf numFmtId="0" fontId="70" fillId="0" borderId="36" applyNumberFormat="0" applyFill="0" applyAlignment="0" applyProtection="0"/>
    <xf numFmtId="0" fontId="18" fillId="0" borderId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50" fillId="38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50" fillId="38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50" fillId="39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50" fillId="39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50" fillId="40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50" fillId="4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50" fillId="41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50" fillId="41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50" fillId="42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50" fillId="42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50" fillId="43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50" fillId="43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50" fillId="44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50" fillId="44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50" fillId="45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50" fillId="45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50" fillId="46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50" fillId="46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50" fillId="41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50" fillId="4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50" fillId="44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50" fillId="44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50" fillId="47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50" fillId="47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25" fillId="15" borderId="0" applyNumberFormat="0" applyBorder="0" applyAlignment="0" applyProtection="0"/>
    <xf numFmtId="171" fontId="25" fillId="16" borderId="0" applyNumberFormat="0" applyBorder="0" applyAlignment="0" applyProtection="0"/>
    <xf numFmtId="171" fontId="25" fillId="17" borderId="0" applyNumberFormat="0" applyBorder="0" applyAlignment="0" applyProtection="0"/>
    <xf numFmtId="171" fontId="25" fillId="18" borderId="0" applyNumberFormat="0" applyBorder="0" applyAlignment="0" applyProtection="0"/>
    <xf numFmtId="171" fontId="25" fillId="19" borderId="0" applyNumberFormat="0" applyBorder="0" applyAlignment="0" applyProtection="0"/>
    <xf numFmtId="171" fontId="25" fillId="20" borderId="0" applyNumberFormat="0" applyBorder="0" applyAlignment="0" applyProtection="0"/>
    <xf numFmtId="171" fontId="49" fillId="37" borderId="0" applyNumberFormat="0" applyBorder="0" applyAlignment="0" applyProtection="0"/>
    <xf numFmtId="171" fontId="26" fillId="21" borderId="16" applyNumberFormat="0" applyAlignment="0" applyProtection="0"/>
    <xf numFmtId="171" fontId="27" fillId="22" borderId="17" applyNumberFormat="0" applyAlignment="0" applyProtection="0"/>
    <xf numFmtId="171" fontId="28" fillId="0" borderId="18" applyNumberFormat="0" applyFill="0" applyAlignment="0" applyProtection="0"/>
    <xf numFmtId="0" fontId="29" fillId="0" borderId="0" applyNumberFormat="0" applyFill="0" applyBorder="0" applyAlignment="0" applyProtection="0"/>
    <xf numFmtId="171" fontId="29" fillId="0" borderId="0" applyNumberFormat="0" applyFill="0" applyBorder="0" applyAlignment="0" applyProtection="0"/>
    <xf numFmtId="171" fontId="25" fillId="23" borderId="0" applyNumberFormat="0" applyBorder="0" applyAlignment="0" applyProtection="0"/>
    <xf numFmtId="171" fontId="25" fillId="24" borderId="0" applyNumberFormat="0" applyBorder="0" applyAlignment="0" applyProtection="0"/>
    <xf numFmtId="171" fontId="25" fillId="25" borderId="0" applyNumberFormat="0" applyBorder="0" applyAlignment="0" applyProtection="0"/>
    <xf numFmtId="171" fontId="25" fillId="26" borderId="0" applyNumberFormat="0" applyBorder="0" applyAlignment="0" applyProtection="0"/>
    <xf numFmtId="171" fontId="25" fillId="27" borderId="0" applyNumberFormat="0" applyBorder="0" applyAlignment="0" applyProtection="0"/>
    <xf numFmtId="171" fontId="25" fillId="28" borderId="0" applyNumberFormat="0" applyBorder="0" applyAlignment="0" applyProtection="0"/>
    <xf numFmtId="171" fontId="30" fillId="29" borderId="16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171" fontId="31" fillId="30" borderId="0" applyNumberFormat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1" fontId="32" fillId="31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23" fillId="0" borderId="0"/>
    <xf numFmtId="171" fontId="18" fillId="0" borderId="0"/>
    <xf numFmtId="171" fontId="18" fillId="0" borderId="0"/>
    <xf numFmtId="171" fontId="18" fillId="0" borderId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23" fillId="59" borderId="31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50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23" fillId="59" borderId="31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23" fillId="59" borderId="31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23" fillId="59" borderId="31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23" fillId="59" borderId="31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9" fontId="2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" fillId="0" borderId="0" applyFont="0" applyFill="0" applyBorder="0" applyAlignment="0" applyProtection="0"/>
    <xf numFmtId="171" fontId="33" fillId="21" borderId="20" applyNumberFormat="0" applyAlignment="0" applyProtection="0"/>
    <xf numFmtId="171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1" fontId="35" fillId="0" borderId="0" applyNumberFormat="0" applyFill="0" applyBorder="0" applyAlignment="0" applyProtection="0"/>
    <xf numFmtId="0" fontId="48" fillId="0" borderId="27" applyNumberFormat="0" applyFill="0" applyAlignment="0" applyProtection="0"/>
    <xf numFmtId="171" fontId="48" fillId="0" borderId="27" applyNumberFormat="0" applyFill="0" applyAlignment="0" applyProtection="0"/>
    <xf numFmtId="0" fontId="37" fillId="0" borderId="21" applyNumberFormat="0" applyFill="0" applyAlignment="0" applyProtection="0"/>
    <xf numFmtId="171" fontId="37" fillId="0" borderId="21" applyNumberFormat="0" applyFill="0" applyAlignment="0" applyProtection="0"/>
    <xf numFmtId="0" fontId="29" fillId="0" borderId="22" applyNumberFormat="0" applyFill="0" applyAlignment="0" applyProtection="0"/>
    <xf numFmtId="171" fontId="29" fillId="0" borderId="22" applyNumberFormat="0" applyFill="0" applyAlignment="0" applyProtection="0"/>
    <xf numFmtId="0" fontId="36" fillId="0" borderId="0" applyNumberFormat="0" applyFill="0" applyBorder="0" applyAlignment="0" applyProtection="0"/>
    <xf numFmtId="171" fontId="36" fillId="0" borderId="0" applyNumberFormat="0" applyFill="0" applyBorder="0" applyAlignment="0" applyProtection="0"/>
    <xf numFmtId="0" fontId="38" fillId="0" borderId="23" applyNumberFormat="0" applyFill="0" applyAlignment="0" applyProtection="0"/>
    <xf numFmtId="171" fontId="38" fillId="0" borderId="23" applyNumberFormat="0" applyFill="0" applyAlignment="0" applyProtection="0"/>
    <xf numFmtId="0" fontId="23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0" borderId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3" borderId="0" applyNumberFormat="0" applyBorder="0" applyAlignment="0" applyProtection="0"/>
    <xf numFmtId="171" fontId="18" fillId="3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4" borderId="0" applyNumberFormat="0" applyBorder="0" applyAlignment="0" applyProtection="0"/>
    <xf numFmtId="171" fontId="18" fillId="4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5" borderId="0" applyNumberFormat="0" applyBorder="0" applyAlignment="0" applyProtection="0"/>
    <xf numFmtId="171" fontId="18" fillId="5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6" borderId="0" applyNumberFormat="0" applyBorder="0" applyAlignment="0" applyProtection="0"/>
    <xf numFmtId="171" fontId="18" fillId="6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7" borderId="0" applyNumberFormat="0" applyBorder="0" applyAlignment="0" applyProtection="0"/>
    <xf numFmtId="171" fontId="18" fillId="7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8" borderId="0" applyNumberFormat="0" applyBorder="0" applyAlignment="0" applyProtection="0"/>
    <xf numFmtId="171" fontId="18" fillId="8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9" borderId="0" applyNumberFormat="0" applyBorder="0" applyAlignment="0" applyProtection="0"/>
    <xf numFmtId="171" fontId="18" fillId="9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0" borderId="0" applyNumberFormat="0" applyBorder="0" applyAlignment="0" applyProtection="0"/>
    <xf numFmtId="171" fontId="18" fillId="10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1" borderId="0" applyNumberFormat="0" applyBorder="0" applyAlignment="0" applyProtection="0"/>
    <xf numFmtId="171" fontId="18" fillId="11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2" borderId="0" applyNumberFormat="0" applyBorder="0" applyAlignment="0" applyProtection="0"/>
    <xf numFmtId="171" fontId="18" fillId="12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3" borderId="0" applyNumberFormat="0" applyBorder="0" applyAlignment="0" applyProtection="0"/>
    <xf numFmtId="171" fontId="18" fillId="13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14" borderId="0" applyNumberFormat="0" applyBorder="0" applyAlignment="0" applyProtection="0"/>
    <xf numFmtId="171" fontId="18" fillId="1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23" fillId="0" borderId="0"/>
    <xf numFmtId="0" fontId="23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0" borderId="0"/>
    <xf numFmtId="171" fontId="18" fillId="0" borderId="0"/>
    <xf numFmtId="0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0" fontId="18" fillId="32" borderId="19" applyNumberFormat="0" applyFont="0" applyAlignment="0" applyProtection="0"/>
    <xf numFmtId="171" fontId="18" fillId="32" borderId="19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49" fillId="37" borderId="0" applyNumberFormat="0" applyBorder="0" applyAlignment="0" applyProtection="0"/>
    <xf numFmtId="0" fontId="31" fillId="30" borderId="0" applyNumberFormat="0" applyBorder="0" applyAlignment="0" applyProtection="0"/>
    <xf numFmtId="0" fontId="32" fillId="31" borderId="0" applyNumberFormat="0" applyBorder="0" applyAlignment="0" applyProtection="0"/>
    <xf numFmtId="0" fontId="30" fillId="29" borderId="16" applyNumberFormat="0" applyAlignment="0" applyProtection="0"/>
    <xf numFmtId="0" fontId="33" fillId="21" borderId="20" applyNumberFormat="0" applyAlignment="0" applyProtection="0"/>
    <xf numFmtId="0" fontId="26" fillId="21" borderId="16" applyNumberFormat="0" applyAlignment="0" applyProtection="0"/>
    <xf numFmtId="0" fontId="28" fillId="0" borderId="18" applyNumberFormat="0" applyFill="0" applyAlignment="0" applyProtection="0"/>
    <xf numFmtId="0" fontId="27" fillId="22" borderId="17" applyNumberFormat="0" applyAlignment="0" applyProtection="0"/>
    <xf numFmtId="0" fontId="34" fillId="0" borderId="0" applyNumberFormat="0" applyFill="0" applyBorder="0" applyAlignment="0" applyProtection="0"/>
    <xf numFmtId="0" fontId="18" fillId="32" borderId="19" applyNumberFormat="0" applyFont="0" applyAlignment="0" applyProtection="0"/>
    <xf numFmtId="0" fontId="25" fillId="23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25" fillId="15" borderId="0" applyNumberFormat="0" applyBorder="0" applyAlignment="0" applyProtection="0"/>
    <xf numFmtId="0" fontId="25" fillId="24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25" fillId="16" borderId="0" applyNumberFormat="0" applyBorder="0" applyAlignment="0" applyProtection="0"/>
    <xf numFmtId="0" fontId="25" fillId="25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25" fillId="17" borderId="0" applyNumberFormat="0" applyBorder="0" applyAlignment="0" applyProtection="0"/>
    <xf numFmtId="0" fontId="25" fillId="26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25" fillId="18" borderId="0" applyNumberFormat="0" applyBorder="0" applyAlignment="0" applyProtection="0"/>
    <xf numFmtId="0" fontId="25" fillId="27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25" fillId="19" borderId="0" applyNumberFormat="0" applyBorder="0" applyAlignment="0" applyProtection="0"/>
    <xf numFmtId="0" fontId="25" fillId="28" borderId="0" applyNumberFormat="0" applyBorder="0" applyAlignment="0" applyProtection="0"/>
    <xf numFmtId="0" fontId="18" fillId="8" borderId="0" applyNumberFormat="0" applyBorder="0" applyAlignment="0" applyProtection="0"/>
    <xf numFmtId="0" fontId="18" fillId="14" borderId="0" applyNumberFormat="0" applyBorder="0" applyAlignment="0" applyProtection="0"/>
    <xf numFmtId="0" fontId="25" fillId="20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1" fontId="18" fillId="0" borderId="0"/>
    <xf numFmtId="0" fontId="18" fillId="0" borderId="0"/>
    <xf numFmtId="0" fontId="18" fillId="0" borderId="0"/>
    <xf numFmtId="0" fontId="18" fillId="0" borderId="0"/>
    <xf numFmtId="0" fontId="23" fillId="0" borderId="0" applyNumberFormat="0" applyFont="0" applyFill="0" applyBorder="0" applyAlignment="0" applyProtection="0"/>
    <xf numFmtId="9" fontId="23" fillId="0" borderId="0" applyFont="0" applyFill="0" applyBorder="0" applyAlignment="0" applyProtection="0"/>
    <xf numFmtId="0" fontId="18" fillId="0" borderId="0"/>
    <xf numFmtId="9" fontId="39" fillId="0" borderId="0" applyFont="0" applyFill="0" applyBorder="0" applyAlignment="0" applyProtection="0"/>
    <xf numFmtId="0" fontId="23" fillId="0" borderId="0"/>
    <xf numFmtId="0" fontId="23" fillId="0" borderId="0"/>
    <xf numFmtId="0" fontId="18" fillId="0" borderId="0"/>
    <xf numFmtId="9" fontId="18" fillId="0" borderId="0" applyFont="0" applyFill="0" applyBorder="0" applyAlignment="0" applyProtection="0"/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0" fontId="18" fillId="0" borderId="0"/>
    <xf numFmtId="9" fontId="23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9" fontId="18" fillId="0" borderId="0" applyFont="0" applyFill="0" applyBorder="0" applyAlignment="0" applyProtection="0"/>
    <xf numFmtId="175" fontId="59" fillId="0" borderId="0" applyFont="0" applyFill="0" applyBorder="0" applyAlignment="0" applyProtection="0"/>
    <xf numFmtId="176" fontId="5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40" fontId="61" fillId="0" borderId="0" applyFont="0" applyFill="0" applyBorder="0" applyAlignment="0" applyProtection="0"/>
    <xf numFmtId="0" fontId="59" fillId="0" borderId="0"/>
    <xf numFmtId="0" fontId="63" fillId="0" borderId="0"/>
    <xf numFmtId="0" fontId="18" fillId="0" borderId="0"/>
    <xf numFmtId="9" fontId="59" fillId="0" borderId="0" applyFont="0" applyFill="0" applyBorder="0" applyAlignment="0" applyProtection="0"/>
    <xf numFmtId="0" fontId="18" fillId="0" borderId="0"/>
    <xf numFmtId="0" fontId="48" fillId="0" borderId="27" applyNumberFormat="0" applyFill="0" applyAlignment="0" applyProtection="0"/>
    <xf numFmtId="0" fontId="63" fillId="0" borderId="0"/>
    <xf numFmtId="0" fontId="49" fillId="37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18" fillId="8" borderId="0" applyNumberFormat="0" applyBorder="0" applyAlignment="0" applyProtection="0"/>
    <xf numFmtId="0" fontId="18" fillId="14" borderId="0" applyNumberFormat="0" applyBorder="0" applyAlignment="0" applyProtection="0"/>
    <xf numFmtId="0" fontId="18" fillId="0" borderId="0"/>
    <xf numFmtId="0" fontId="18" fillId="32" borderId="19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71" fontId="39" fillId="0" borderId="0"/>
    <xf numFmtId="0" fontId="23" fillId="0" borderId="0"/>
    <xf numFmtId="171" fontId="39" fillId="0" borderId="0"/>
    <xf numFmtId="171" fontId="39" fillId="0" borderId="0"/>
    <xf numFmtId="171" fontId="39" fillId="0" borderId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75" fontId="23" fillId="0" borderId="0" applyFont="0" applyFill="0" applyBorder="0" applyAlignment="0" applyProtection="0"/>
    <xf numFmtId="41" fontId="18" fillId="0" borderId="0" applyFont="0" applyFill="0" applyBorder="0" applyAlignment="0" applyProtection="0"/>
    <xf numFmtId="177" fontId="74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7" fontId="74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75" fillId="0" borderId="0"/>
    <xf numFmtId="0" fontId="22" fillId="0" borderId="0"/>
    <xf numFmtId="0" fontId="75" fillId="0" borderId="0"/>
    <xf numFmtId="0" fontId="22" fillId="0" borderId="0"/>
    <xf numFmtId="0" fontId="22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76" fillId="0" borderId="0">
      <alignment vertical="top"/>
    </xf>
    <xf numFmtId="0" fontId="22" fillId="0" borderId="0"/>
    <xf numFmtId="0" fontId="22" fillId="0" borderId="0"/>
    <xf numFmtId="0" fontId="18" fillId="0" borderId="0"/>
    <xf numFmtId="0" fontId="22" fillId="0" borderId="0" applyNumberForma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89" fillId="15" borderId="0" applyNumberFormat="0" applyBorder="0" applyAlignment="0" applyProtection="0"/>
    <xf numFmtId="0" fontId="41" fillId="9" borderId="0" applyNumberFormat="0" applyBorder="0" applyAlignment="0" applyProtection="0"/>
    <xf numFmtId="0" fontId="41" fillId="3" borderId="0" applyNumberFormat="0" applyBorder="0" applyAlignment="0" applyProtection="0"/>
    <xf numFmtId="0" fontId="89" fillId="23" borderId="0" applyNumberFormat="0" applyBorder="0" applyAlignment="0" applyProtection="0"/>
    <xf numFmtId="0" fontId="8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7" fillId="22" borderId="17" applyNumberFormat="0" applyAlignment="0" applyProtection="0"/>
    <xf numFmtId="0" fontId="86" fillId="0" borderId="18" applyNumberFormat="0" applyFill="0" applyAlignment="0" applyProtection="0"/>
    <xf numFmtId="0" fontId="85" fillId="21" borderId="16" applyNumberFormat="0" applyAlignment="0" applyProtection="0"/>
    <xf numFmtId="0" fontId="84" fillId="21" borderId="20" applyNumberFormat="0" applyAlignment="0" applyProtection="0"/>
    <xf numFmtId="0" fontId="83" fillId="29" borderId="16" applyNumberFormat="0" applyAlignment="0" applyProtection="0"/>
    <xf numFmtId="0" fontId="82" fillId="31" borderId="0" applyNumberFormat="0" applyBorder="0" applyAlignment="0" applyProtection="0"/>
    <xf numFmtId="0" fontId="81" fillId="30" borderId="0" applyNumberFormat="0" applyBorder="0" applyAlignment="0" applyProtection="0"/>
    <xf numFmtId="0" fontId="80" fillId="37" borderId="0" applyNumberFormat="0" applyBorder="0" applyAlignment="0" applyProtection="0"/>
    <xf numFmtId="0" fontId="77" fillId="0" borderId="37" applyNumberFormat="0" applyFont="0" applyFill="0" applyAlignment="0" applyProtection="0"/>
    <xf numFmtId="3" fontId="77" fillId="0" borderId="0" applyFont="0" applyFill="0" applyBorder="0" applyAlignment="0" applyProtection="0"/>
    <xf numFmtId="10" fontId="77" fillId="0" borderId="0" applyFont="0" applyFill="0" applyBorder="0" applyAlignment="0" applyProtection="0"/>
    <xf numFmtId="10" fontId="77" fillId="0" borderId="0" applyFont="0" applyFill="0" applyBorder="0" applyAlignment="0" applyProtection="0"/>
    <xf numFmtId="183" fontId="77" fillId="0" borderId="0" applyFont="0" applyFill="0" applyBorder="0" applyAlignment="0" applyProtection="0"/>
    <xf numFmtId="2" fontId="77" fillId="0" borderId="0" applyFont="0" applyFill="0" applyBorder="0" applyAlignment="0" applyProtection="0"/>
    <xf numFmtId="0" fontId="77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7" fillId="0" borderId="0"/>
    <xf numFmtId="0" fontId="89" fillId="24" borderId="0" applyNumberFormat="0" applyBorder="0" applyAlignment="0" applyProtection="0"/>
    <xf numFmtId="0" fontId="41" fillId="4" borderId="0" applyNumberFormat="0" applyBorder="0" applyAlignment="0" applyProtection="0"/>
    <xf numFmtId="0" fontId="41" fillId="10" borderId="0" applyNumberFormat="0" applyBorder="0" applyAlignment="0" applyProtection="0"/>
    <xf numFmtId="0" fontId="89" fillId="16" borderId="0" applyNumberFormat="0" applyBorder="0" applyAlignment="0" applyProtection="0"/>
    <xf numFmtId="0" fontId="89" fillId="25" borderId="0" applyNumberFormat="0" applyBorder="0" applyAlignment="0" applyProtection="0"/>
    <xf numFmtId="0" fontId="41" fillId="5" borderId="0" applyNumberFormat="0" applyBorder="0" applyAlignment="0" applyProtection="0"/>
    <xf numFmtId="0" fontId="41" fillId="11" borderId="0" applyNumberFormat="0" applyBorder="0" applyAlignment="0" applyProtection="0"/>
    <xf numFmtId="0" fontId="89" fillId="17" borderId="0" applyNumberFormat="0" applyBorder="0" applyAlignment="0" applyProtection="0"/>
    <xf numFmtId="0" fontId="89" fillId="26" borderId="0" applyNumberFormat="0" applyBorder="0" applyAlignment="0" applyProtection="0"/>
    <xf numFmtId="0" fontId="41" fillId="6" borderId="0" applyNumberFormat="0" applyBorder="0" applyAlignment="0" applyProtection="0"/>
    <xf numFmtId="0" fontId="41" fillId="12" borderId="0" applyNumberFormat="0" applyBorder="0" applyAlignment="0" applyProtection="0"/>
    <xf numFmtId="0" fontId="89" fillId="18" borderId="0" applyNumberFormat="0" applyBorder="0" applyAlignment="0" applyProtection="0"/>
    <xf numFmtId="0" fontId="89" fillId="27" borderId="0" applyNumberFormat="0" applyBorder="0" applyAlignment="0" applyProtection="0"/>
    <xf numFmtId="0" fontId="41" fillId="7" borderId="0" applyNumberFormat="0" applyBorder="0" applyAlignment="0" applyProtection="0"/>
    <xf numFmtId="0" fontId="41" fillId="13" borderId="0" applyNumberFormat="0" applyBorder="0" applyAlignment="0" applyProtection="0"/>
    <xf numFmtId="0" fontId="89" fillId="19" borderId="0" applyNumberFormat="0" applyBorder="0" applyAlignment="0" applyProtection="0"/>
    <xf numFmtId="0" fontId="89" fillId="28" borderId="0" applyNumberFormat="0" applyBorder="0" applyAlignment="0" applyProtection="0"/>
    <xf numFmtId="0" fontId="41" fillId="8" borderId="0" applyNumberFormat="0" applyBorder="0" applyAlignment="0" applyProtection="0"/>
    <xf numFmtId="0" fontId="41" fillId="14" borderId="0" applyNumberFormat="0" applyBorder="0" applyAlignment="0" applyProtection="0"/>
    <xf numFmtId="0" fontId="89" fillId="20" borderId="0" applyNumberFormat="0" applyBorder="0" applyAlignment="0" applyProtection="0"/>
    <xf numFmtId="0" fontId="41" fillId="0" borderId="0"/>
    <xf numFmtId="0" fontId="41" fillId="32" borderId="19" applyNumberFormat="0" applyFont="0" applyAlignment="0" applyProtection="0"/>
    <xf numFmtId="0" fontId="40" fillId="0" borderId="23" applyNumberFormat="0" applyFill="0" applyAlignment="0" applyProtection="0"/>
    <xf numFmtId="0" fontId="49" fillId="37" borderId="0" applyNumberFormat="0" applyBorder="0" applyAlignment="0" applyProtection="0"/>
    <xf numFmtId="0" fontId="31" fillId="30" borderId="0" applyNumberFormat="0" applyBorder="0" applyAlignment="0" applyProtection="0"/>
    <xf numFmtId="0" fontId="32" fillId="31" borderId="0" applyNumberFormat="0" applyBorder="0" applyAlignment="0" applyProtection="0"/>
    <xf numFmtId="0" fontId="30" fillId="29" borderId="16" applyNumberFormat="0" applyAlignment="0" applyProtection="0"/>
    <xf numFmtId="0" fontId="33" fillId="21" borderId="20" applyNumberFormat="0" applyAlignment="0" applyProtection="0"/>
    <xf numFmtId="0" fontId="26" fillId="21" borderId="16" applyNumberFormat="0" applyAlignment="0" applyProtection="0"/>
    <xf numFmtId="0" fontId="28" fillId="0" borderId="18" applyNumberFormat="0" applyFill="0" applyAlignment="0" applyProtection="0"/>
    <xf numFmtId="0" fontId="27" fillId="22" borderId="17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8" fillId="0" borderId="23" applyNumberFormat="0" applyFill="0" applyAlignment="0" applyProtection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24" borderId="0" applyNumberFormat="0" applyBorder="0" applyAlignment="0" applyProtection="0"/>
    <xf numFmtId="0" fontId="25" fillId="16" borderId="0" applyNumberFormat="0" applyBorder="0" applyAlignment="0" applyProtection="0"/>
    <xf numFmtId="0" fontId="25" fillId="25" borderId="0" applyNumberFormat="0" applyBorder="0" applyAlignment="0" applyProtection="0"/>
    <xf numFmtId="0" fontId="25" fillId="17" borderId="0" applyNumberFormat="0" applyBorder="0" applyAlignment="0" applyProtection="0"/>
    <xf numFmtId="0" fontId="25" fillId="26" borderId="0" applyNumberFormat="0" applyBorder="0" applyAlignment="0" applyProtection="0"/>
    <xf numFmtId="0" fontId="25" fillId="18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28" borderId="0" applyNumberFormat="0" applyBorder="0" applyAlignment="0" applyProtection="0"/>
    <xf numFmtId="0" fontId="25" fillId="20" borderId="0" applyNumberFormat="0" applyBorder="0" applyAlignment="0" applyProtection="0"/>
    <xf numFmtId="0" fontId="73" fillId="0" borderId="0"/>
    <xf numFmtId="0" fontId="50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50" fillId="41" borderId="0" applyNumberFormat="0" applyBorder="0" applyAlignment="0" applyProtection="0"/>
    <xf numFmtId="0" fontId="50" fillId="44" borderId="0" applyNumberFormat="0" applyBorder="0" applyAlignment="0" applyProtection="0"/>
    <xf numFmtId="0" fontId="50" fillId="47" borderId="0" applyNumberFormat="0" applyBorder="0" applyAlignment="0" applyProtection="0"/>
    <xf numFmtId="0" fontId="29" fillId="0" borderId="0" applyNumberFormat="0" applyFill="0" applyBorder="0" applyAlignment="0" applyProtection="0"/>
    <xf numFmtId="176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8" fillId="0" borderId="0"/>
    <xf numFmtId="0" fontId="18" fillId="0" borderId="0"/>
    <xf numFmtId="0" fontId="23" fillId="0" borderId="0"/>
    <xf numFmtId="0" fontId="50" fillId="59" borderId="31" applyNumberFormat="0" applyFont="0" applyAlignment="0" applyProtection="0"/>
    <xf numFmtId="0" fontId="50" fillId="32" borderId="19" applyNumberFormat="0" applyFont="0" applyAlignment="0" applyProtection="0"/>
    <xf numFmtId="9" fontId="50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48" fillId="0" borderId="27" applyNumberFormat="0" applyFill="0" applyAlignment="0" applyProtection="0"/>
    <xf numFmtId="0" fontId="37" fillId="0" borderId="21" applyNumberFormat="0" applyFill="0" applyAlignment="0" applyProtection="0"/>
    <xf numFmtId="0" fontId="29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70" fillId="0" borderId="36" applyNumberFormat="0" applyFill="0" applyAlignment="0" applyProtection="0"/>
    <xf numFmtId="0" fontId="38" fillId="0" borderId="23" applyNumberFormat="0" applyFill="0" applyAlignment="0" applyProtection="0"/>
    <xf numFmtId="165" fontId="50" fillId="0" borderId="0" applyFont="0" applyFill="0" applyBorder="0" applyAlignment="0" applyProtection="0"/>
    <xf numFmtId="0" fontId="50" fillId="59" borderId="31" applyNumberFormat="0" applyFont="0" applyAlignment="0" applyProtection="0"/>
    <xf numFmtId="0" fontId="50" fillId="32" borderId="19" applyNumberFormat="0" applyFont="0" applyAlignment="0" applyProtection="0"/>
    <xf numFmtId="9" fontId="50" fillId="0" borderId="0" applyFont="0" applyFill="0" applyBorder="0" applyAlignment="0" applyProtection="0"/>
    <xf numFmtId="0" fontId="77" fillId="0" borderId="0"/>
    <xf numFmtId="10" fontId="77" fillId="0" borderId="0" applyFont="0" applyFill="0" applyBorder="0" applyAlignment="0" applyProtection="0"/>
    <xf numFmtId="0" fontId="77" fillId="0" borderId="37" applyNumberFormat="0" applyFont="0" applyFill="0" applyAlignment="0" applyProtection="0"/>
    <xf numFmtId="0" fontId="80" fillId="37" borderId="0" applyNumberFormat="0" applyBorder="0" applyAlignment="0" applyProtection="0"/>
    <xf numFmtId="0" fontId="81" fillId="30" borderId="0" applyNumberFormat="0" applyBorder="0" applyAlignment="0" applyProtection="0"/>
    <xf numFmtId="0" fontId="82" fillId="31" borderId="0" applyNumberFormat="0" applyBorder="0" applyAlignment="0" applyProtection="0"/>
    <xf numFmtId="0" fontId="83" fillId="29" borderId="16" applyNumberFormat="0" applyAlignment="0" applyProtection="0"/>
    <xf numFmtId="0" fontId="84" fillId="21" borderId="20" applyNumberFormat="0" applyAlignment="0" applyProtection="0"/>
    <xf numFmtId="0" fontId="85" fillId="21" borderId="16" applyNumberFormat="0" applyAlignment="0" applyProtection="0"/>
    <xf numFmtId="0" fontId="86" fillId="0" borderId="18" applyNumberFormat="0" applyFill="0" applyAlignment="0" applyProtection="0"/>
    <xf numFmtId="0" fontId="87" fillId="22" borderId="17" applyNumberFormat="0" applyAlignment="0" applyProtection="0"/>
    <xf numFmtId="0" fontId="46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23" borderId="0" applyNumberFormat="0" applyBorder="0" applyAlignment="0" applyProtection="0"/>
    <xf numFmtId="0" fontId="41" fillId="3" borderId="0" applyNumberFormat="0" applyBorder="0" applyAlignment="0" applyProtection="0"/>
    <xf numFmtId="0" fontId="41" fillId="9" borderId="0" applyNumberFormat="0" applyBorder="0" applyAlignment="0" applyProtection="0"/>
    <xf numFmtId="0" fontId="89" fillId="15" borderId="0" applyNumberFormat="0" applyBorder="0" applyAlignment="0" applyProtection="0"/>
    <xf numFmtId="0" fontId="89" fillId="24" borderId="0" applyNumberFormat="0" applyBorder="0" applyAlignment="0" applyProtection="0"/>
    <xf numFmtId="0" fontId="41" fillId="4" borderId="0" applyNumberFormat="0" applyBorder="0" applyAlignment="0" applyProtection="0"/>
    <xf numFmtId="0" fontId="41" fillId="10" borderId="0" applyNumberFormat="0" applyBorder="0" applyAlignment="0" applyProtection="0"/>
    <xf numFmtId="0" fontId="89" fillId="16" borderId="0" applyNumberFormat="0" applyBorder="0" applyAlignment="0" applyProtection="0"/>
    <xf numFmtId="0" fontId="89" fillId="25" borderId="0" applyNumberFormat="0" applyBorder="0" applyAlignment="0" applyProtection="0"/>
    <xf numFmtId="0" fontId="41" fillId="5" borderId="0" applyNumberFormat="0" applyBorder="0" applyAlignment="0" applyProtection="0"/>
    <xf numFmtId="0" fontId="41" fillId="11" borderId="0" applyNumberFormat="0" applyBorder="0" applyAlignment="0" applyProtection="0"/>
    <xf numFmtId="0" fontId="89" fillId="17" borderId="0" applyNumberFormat="0" applyBorder="0" applyAlignment="0" applyProtection="0"/>
    <xf numFmtId="0" fontId="89" fillId="26" borderId="0" applyNumberFormat="0" applyBorder="0" applyAlignment="0" applyProtection="0"/>
    <xf numFmtId="0" fontId="41" fillId="6" borderId="0" applyNumberFormat="0" applyBorder="0" applyAlignment="0" applyProtection="0"/>
    <xf numFmtId="0" fontId="41" fillId="12" borderId="0" applyNumberFormat="0" applyBorder="0" applyAlignment="0" applyProtection="0"/>
    <xf numFmtId="0" fontId="89" fillId="18" borderId="0" applyNumberFormat="0" applyBorder="0" applyAlignment="0" applyProtection="0"/>
    <xf numFmtId="0" fontId="89" fillId="27" borderId="0" applyNumberFormat="0" applyBorder="0" applyAlignment="0" applyProtection="0"/>
    <xf numFmtId="0" fontId="41" fillId="7" borderId="0" applyNumberFormat="0" applyBorder="0" applyAlignment="0" applyProtection="0"/>
    <xf numFmtId="0" fontId="41" fillId="13" borderId="0" applyNumberFormat="0" applyBorder="0" applyAlignment="0" applyProtection="0"/>
    <xf numFmtId="0" fontId="89" fillId="19" borderId="0" applyNumberFormat="0" applyBorder="0" applyAlignment="0" applyProtection="0"/>
    <xf numFmtId="0" fontId="89" fillId="28" borderId="0" applyNumberFormat="0" applyBorder="0" applyAlignment="0" applyProtection="0"/>
    <xf numFmtId="0" fontId="41" fillId="8" borderId="0" applyNumberFormat="0" applyBorder="0" applyAlignment="0" applyProtection="0"/>
    <xf numFmtId="0" fontId="41" fillId="14" borderId="0" applyNumberFormat="0" applyBorder="0" applyAlignment="0" applyProtection="0"/>
    <xf numFmtId="0" fontId="89" fillId="20" borderId="0" applyNumberFormat="0" applyBorder="0" applyAlignment="0" applyProtection="0"/>
    <xf numFmtId="0" fontId="18" fillId="0" borderId="0"/>
    <xf numFmtId="0" fontId="23" fillId="0" borderId="0"/>
    <xf numFmtId="0" fontId="23" fillId="0" borderId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18" fillId="32" borderId="19" applyNumberFormat="0" applyFont="0" applyAlignment="0" applyProtection="0"/>
    <xf numFmtId="0" fontId="91" fillId="0" borderId="0" applyNumberFormat="0" applyFill="0" applyBorder="0" applyAlignment="0" applyProtection="0"/>
    <xf numFmtId="0" fontId="92" fillId="31" borderId="0" applyNumberFormat="0" applyBorder="0" applyAlignment="0" applyProtection="0"/>
    <xf numFmtId="165" fontId="23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55" fillId="53" borderId="29" applyNumberFormat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1" fontId="55" fillId="53" borderId="29" applyNumberFormat="0" applyAlignment="0" applyProtection="0"/>
    <xf numFmtId="165" fontId="50" fillId="0" borderId="0" applyFont="0" applyFill="0" applyBorder="0" applyAlignment="0" applyProtection="0"/>
    <xf numFmtId="171" fontId="57" fillId="0" borderId="35" applyNumberFormat="0" applyFill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171" fontId="55" fillId="53" borderId="29" applyNumberFormat="0" applyAlignment="0" applyProtection="0"/>
    <xf numFmtId="171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0" fontId="55" fillId="53" borderId="29" applyNumberFormat="0" applyAlignment="0" applyProtection="0"/>
    <xf numFmtId="171" fontId="55" fillId="53" borderId="29" applyNumberFormat="0" applyAlignment="0" applyProtection="0"/>
    <xf numFmtId="171" fontId="55" fillId="53" borderId="29" applyNumberFormat="0" applyAlignment="0" applyProtection="0"/>
    <xf numFmtId="0" fontId="55" fillId="53" borderId="29" applyNumberForma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77" fillId="0" borderId="37" applyNumberFormat="0" applyFon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23" fillId="0" borderId="0"/>
    <xf numFmtId="165" fontId="18" fillId="0" borderId="0" applyFont="0" applyFill="0" applyBorder="0" applyAlignment="0" applyProtection="0"/>
    <xf numFmtId="0" fontId="23" fillId="0" borderId="0"/>
    <xf numFmtId="18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18" fillId="0" borderId="0"/>
    <xf numFmtId="0" fontId="18" fillId="0" borderId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 applyNumberFormat="0" applyFill="0" applyBorder="0" applyAlignment="0" applyProtection="0"/>
    <xf numFmtId="177" fontId="74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77" fontId="74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54" fillId="52" borderId="28" applyNumberFormat="0" applyAlignment="0" applyProtection="0"/>
    <xf numFmtId="0" fontId="58" fillId="43" borderId="28" applyNumberFormat="0" applyAlignment="0" applyProtection="0"/>
    <xf numFmtId="0" fontId="23" fillId="59" borderId="31" applyNumberFormat="0" applyFont="0" applyAlignment="0" applyProtection="0"/>
    <xf numFmtId="165" fontId="23" fillId="0" borderId="0" applyFont="0" applyFill="0" applyBorder="0" applyAlignment="0" applyProtection="0"/>
    <xf numFmtId="171" fontId="54" fillId="52" borderId="28" applyNumberFormat="0" applyAlignment="0" applyProtection="0"/>
    <xf numFmtId="171" fontId="58" fillId="43" borderId="28" applyNumberFormat="0" applyAlignment="0" applyProtection="0"/>
    <xf numFmtId="165" fontId="50" fillId="0" borderId="0" applyFont="0" applyFill="0" applyBorder="0" applyAlignment="0" applyProtection="0"/>
    <xf numFmtId="171" fontId="50" fillId="59" borderId="31" applyNumberFormat="0" applyFon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171" fontId="54" fillId="52" borderId="28" applyNumberFormat="0" applyAlignment="0" applyProtection="0"/>
    <xf numFmtId="171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0" fontId="54" fillId="52" borderId="28" applyNumberFormat="0" applyAlignment="0" applyProtection="0"/>
    <xf numFmtId="171" fontId="54" fillId="52" borderId="28" applyNumberFormat="0" applyAlignment="0" applyProtection="0"/>
    <xf numFmtId="171" fontId="54" fillId="52" borderId="28" applyNumberFormat="0" applyAlignment="0" applyProtection="0"/>
    <xf numFmtId="0" fontId="54" fillId="52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171" fontId="58" fillId="43" borderId="28" applyNumberFormat="0" applyAlignment="0" applyProtection="0"/>
    <xf numFmtId="171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0" fontId="58" fillId="43" borderId="28" applyNumberFormat="0" applyAlignment="0" applyProtection="0"/>
    <xf numFmtId="171" fontId="58" fillId="43" borderId="28" applyNumberFormat="0" applyAlignment="0" applyProtection="0"/>
    <xf numFmtId="171" fontId="58" fillId="43" borderId="28" applyNumberFormat="0" applyAlignment="0" applyProtection="0"/>
    <xf numFmtId="0" fontId="58" fillId="43" borderId="28" applyNumberForma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59" borderId="31" applyNumberFormat="0" applyFont="0" applyAlignment="0" applyProtection="0"/>
    <xf numFmtId="171" fontId="23" fillId="59" borderId="31" applyNumberFormat="0" applyFont="0" applyAlignment="0" applyProtection="0"/>
    <xf numFmtId="0" fontId="23" fillId="59" borderId="31" applyNumberFormat="0" applyFont="0" applyAlignment="0" applyProtection="0"/>
    <xf numFmtId="171" fontId="23" fillId="59" borderId="31" applyNumberFormat="0" applyFont="0" applyAlignment="0" applyProtection="0"/>
    <xf numFmtId="171" fontId="23" fillId="59" borderId="31" applyNumberFormat="0" applyFont="0" applyAlignment="0" applyProtection="0"/>
    <xf numFmtId="0" fontId="23" fillId="0" borderId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59" borderId="31" applyNumberFormat="0" applyFont="0" applyAlignment="0" applyProtection="0"/>
    <xf numFmtId="0" fontId="23" fillId="59" borderId="31" applyNumberFormat="0" applyFont="0" applyAlignment="0" applyProtection="0"/>
    <xf numFmtId="0" fontId="23" fillId="59" borderId="31" applyNumberFormat="0" applyFont="0" applyAlignment="0" applyProtection="0"/>
    <xf numFmtId="0" fontId="23" fillId="59" borderId="31" applyNumberFormat="0" applyFont="0" applyAlignment="0" applyProtection="0"/>
    <xf numFmtId="0" fontId="23" fillId="59" borderId="31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0" fillId="59" borderId="31" applyNumberFormat="0" applyFont="0" applyAlignment="0" applyProtection="0"/>
    <xf numFmtId="165" fontId="50" fillId="0" borderId="0" applyFont="0" applyFill="0" applyBorder="0" applyAlignment="0" applyProtection="0"/>
    <xf numFmtId="0" fontId="50" fillId="59" borderId="31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71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50" fillId="46" borderId="0" applyNumberFormat="0" applyBorder="0" applyAlignment="0" applyProtection="0"/>
    <xf numFmtId="0" fontId="18" fillId="0" borderId="0"/>
    <xf numFmtId="0" fontId="50" fillId="41" borderId="0" applyNumberFormat="0" applyBorder="0" applyAlignment="0" applyProtection="0"/>
    <xf numFmtId="165" fontId="23" fillId="0" borderId="0" applyFont="0" applyFill="0" applyBorder="0" applyAlignment="0" applyProtection="0"/>
    <xf numFmtId="0" fontId="50" fillId="44" borderId="0" applyNumberFormat="0" applyBorder="0" applyAlignment="0" applyProtection="0"/>
    <xf numFmtId="165" fontId="50" fillId="0" borderId="0" applyFont="0" applyFill="0" applyBorder="0" applyAlignment="0" applyProtection="0"/>
    <xf numFmtId="0" fontId="50" fillId="40" borderId="0" applyNumberFormat="0" applyBorder="0" applyAlignment="0" applyProtection="0"/>
    <xf numFmtId="0" fontId="23" fillId="59" borderId="31" applyNumberFormat="0" applyFont="0" applyAlignment="0" applyProtection="0"/>
    <xf numFmtId="0" fontId="59" fillId="0" borderId="0"/>
    <xf numFmtId="40" fontId="61" fillId="0" borderId="0" applyFont="0" applyFill="0" applyBorder="0" applyAlignment="0" applyProtection="0"/>
    <xf numFmtId="175" fontId="5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171" fontId="18" fillId="0" borderId="0"/>
    <xf numFmtId="171" fontId="18" fillId="0" borderId="0"/>
    <xf numFmtId="171" fontId="18" fillId="32" borderId="19" applyNumberFormat="0" applyFont="0" applyAlignment="0" applyProtection="0"/>
    <xf numFmtId="171" fontId="18" fillId="0" borderId="0"/>
    <xf numFmtId="171" fontId="18" fillId="0" borderId="0"/>
    <xf numFmtId="171" fontId="18" fillId="14" borderId="0" applyNumberFormat="0" applyBorder="0" applyAlignment="0" applyProtection="0"/>
    <xf numFmtId="171" fontId="18" fillId="8" borderId="0" applyNumberFormat="0" applyBorder="0" applyAlignment="0" applyProtection="0"/>
    <xf numFmtId="171" fontId="18" fillId="13" borderId="0" applyNumberFormat="0" applyBorder="0" applyAlignment="0" applyProtection="0"/>
    <xf numFmtId="171" fontId="18" fillId="7" borderId="0" applyNumberFormat="0" applyBorder="0" applyAlignment="0" applyProtection="0"/>
    <xf numFmtId="171" fontId="18" fillId="12" borderId="0" applyNumberFormat="0" applyBorder="0" applyAlignment="0" applyProtection="0"/>
    <xf numFmtId="171" fontId="18" fillId="6" borderId="0" applyNumberFormat="0" applyBorder="0" applyAlignment="0" applyProtection="0"/>
    <xf numFmtId="171" fontId="18" fillId="11" borderId="0" applyNumberFormat="0" applyBorder="0" applyAlignment="0" applyProtection="0"/>
    <xf numFmtId="171" fontId="18" fillId="5" borderId="0" applyNumberFormat="0" applyBorder="0" applyAlignment="0" applyProtection="0"/>
    <xf numFmtId="171" fontId="18" fillId="10" borderId="0" applyNumberFormat="0" applyBorder="0" applyAlignment="0" applyProtection="0"/>
    <xf numFmtId="171" fontId="18" fillId="4" borderId="0" applyNumberFormat="0" applyBorder="0" applyAlignment="0" applyProtection="0"/>
    <xf numFmtId="171" fontId="18" fillId="9" borderId="0" applyNumberFormat="0" applyBorder="0" applyAlignment="0" applyProtection="0"/>
    <xf numFmtId="171" fontId="18" fillId="3" borderId="0" applyNumberFormat="0" applyBorder="0" applyAlignment="0" applyProtection="0"/>
    <xf numFmtId="171" fontId="18" fillId="14" borderId="0" applyNumberFormat="0" applyBorder="0" applyAlignment="0" applyProtection="0"/>
    <xf numFmtId="171" fontId="18" fillId="8" borderId="0" applyNumberFormat="0" applyBorder="0" applyAlignment="0" applyProtection="0"/>
    <xf numFmtId="171" fontId="18" fillId="13" borderId="0" applyNumberFormat="0" applyBorder="0" applyAlignment="0" applyProtection="0"/>
    <xf numFmtId="171" fontId="18" fillId="7" borderId="0" applyNumberFormat="0" applyBorder="0" applyAlignment="0" applyProtection="0"/>
    <xf numFmtId="171" fontId="18" fillId="12" borderId="0" applyNumberFormat="0" applyBorder="0" applyAlignment="0" applyProtection="0"/>
    <xf numFmtId="171" fontId="18" fillId="6" borderId="0" applyNumberFormat="0" applyBorder="0" applyAlignment="0" applyProtection="0"/>
    <xf numFmtId="171" fontId="18" fillId="11" borderId="0" applyNumberFormat="0" applyBorder="0" applyAlignment="0" applyProtection="0"/>
    <xf numFmtId="171" fontId="18" fillId="5" borderId="0" applyNumberFormat="0" applyBorder="0" applyAlignment="0" applyProtection="0"/>
    <xf numFmtId="171" fontId="18" fillId="10" borderId="0" applyNumberFormat="0" applyBorder="0" applyAlignment="0" applyProtection="0"/>
    <xf numFmtId="171" fontId="18" fillId="4" borderId="0" applyNumberFormat="0" applyBorder="0" applyAlignment="0" applyProtection="0"/>
    <xf numFmtId="171" fontId="18" fillId="9" borderId="0" applyNumberFormat="0" applyBorder="0" applyAlignment="0" applyProtection="0"/>
    <xf numFmtId="171" fontId="18" fillId="3" borderId="0" applyNumberFormat="0" applyBorder="0" applyAlignment="0" applyProtection="0"/>
    <xf numFmtId="171" fontId="18" fillId="0" borderId="0"/>
    <xf numFmtId="0" fontId="18" fillId="0" borderId="0"/>
    <xf numFmtId="0" fontId="50" fillId="45" borderId="0" applyNumberFormat="0" applyBorder="0" applyAlignment="0" applyProtection="0"/>
    <xf numFmtId="0" fontId="50" fillId="44" borderId="0" applyNumberFormat="0" applyBorder="0" applyAlignment="0" applyProtection="0"/>
    <xf numFmtId="0" fontId="50" fillId="43" borderId="0" applyNumberFormat="0" applyBorder="0" applyAlignment="0" applyProtection="0"/>
    <xf numFmtId="0" fontId="50" fillId="42" borderId="0" applyNumberFormat="0" applyBorder="0" applyAlignment="0" applyProtection="0"/>
    <xf numFmtId="0" fontId="50" fillId="41" borderId="0" applyNumberFormat="0" applyBorder="0" applyAlignment="0" applyProtection="0"/>
    <xf numFmtId="0" fontId="50" fillId="38" borderId="0" applyNumberFormat="0" applyBorder="0" applyAlignment="0" applyProtection="0"/>
    <xf numFmtId="9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8" fillId="32" borderId="19" applyNumberFormat="0" applyFont="0" applyAlignment="0" applyProtection="0"/>
    <xf numFmtId="0" fontId="18" fillId="13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4" borderId="0" applyNumberFormat="0" applyBorder="0" applyAlignment="0" applyProtection="0"/>
    <xf numFmtId="0" fontId="23" fillId="0" borderId="0"/>
    <xf numFmtId="0" fontId="23" fillId="59" borderId="31" applyNumberFormat="0" applyFont="0" applyAlignment="0" applyProtection="0"/>
    <xf numFmtId="0" fontId="23" fillId="0" borderId="0"/>
    <xf numFmtId="0" fontId="18" fillId="14" borderId="0" applyNumberFormat="0" applyBorder="0" applyAlignment="0" applyProtection="0"/>
    <xf numFmtId="0" fontId="1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3" borderId="0" applyNumberFormat="0" applyBorder="0" applyAlignment="0" applyProtection="0"/>
    <xf numFmtId="0" fontId="18" fillId="6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63" fillId="0" borderId="0"/>
    <xf numFmtId="0" fontId="50" fillId="47" borderId="0" applyNumberFormat="0" applyBorder="0" applyAlignment="0" applyProtection="0"/>
    <xf numFmtId="0" fontId="50" fillId="39" borderId="0" applyNumberFormat="0" applyBorder="0" applyAlignment="0" applyProtection="0"/>
    <xf numFmtId="165" fontId="50" fillId="0" borderId="0" applyFont="0" applyFill="0" applyBorder="0" applyAlignment="0" applyProtection="0"/>
    <xf numFmtId="0" fontId="18" fillId="11" borderId="0" applyNumberFormat="0" applyBorder="0" applyAlignment="0" applyProtection="0"/>
    <xf numFmtId="0" fontId="23" fillId="0" borderId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71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71" fontId="57" fillId="0" borderId="35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9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32" borderId="19" applyNumberFormat="0" applyFont="0" applyAlignment="0" applyProtection="0"/>
    <xf numFmtId="0" fontId="63" fillId="0" borderId="0"/>
    <xf numFmtId="165" fontId="18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77" fillId="0" borderId="37" applyNumberFormat="0" applyFon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0" fillId="0" borderId="0"/>
    <xf numFmtId="9" fontId="73" fillId="0" borderId="0" applyFont="0" applyFill="0" applyBorder="0" applyAlignment="0" applyProtection="0"/>
    <xf numFmtId="0" fontId="23" fillId="0" borderId="0"/>
    <xf numFmtId="0" fontId="51" fillId="48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1" borderId="0" applyNumberFormat="0" applyBorder="0" applyAlignment="0" applyProtection="0"/>
    <xf numFmtId="0" fontId="52" fillId="0" borderId="0"/>
    <xf numFmtId="0" fontId="53" fillId="40" borderId="0" applyNumberFormat="0" applyBorder="0" applyAlignment="0" applyProtection="0"/>
    <xf numFmtId="0" fontId="54" fillId="52" borderId="28" applyNumberFormat="0" applyAlignment="0" applyProtection="0"/>
    <xf numFmtId="0" fontId="55" fillId="53" borderId="29" applyNumberFormat="0" applyAlignment="0" applyProtection="0"/>
    <xf numFmtId="0" fontId="56" fillId="0" borderId="30" applyNumberFormat="0" applyFill="0" applyAlignment="0" applyProtection="0"/>
    <xf numFmtId="0" fontId="57" fillId="0" borderId="0" applyNumberFormat="0" applyFill="0" applyBorder="0" applyAlignment="0" applyProtection="0"/>
    <xf numFmtId="0" fontId="51" fillId="54" borderId="0" applyNumberFormat="0" applyBorder="0" applyAlignment="0" applyProtection="0"/>
    <xf numFmtId="0" fontId="51" fillId="55" borderId="0" applyNumberFormat="0" applyBorder="0" applyAlignment="0" applyProtection="0"/>
    <xf numFmtId="0" fontId="51" fillId="56" borderId="0" applyNumberFormat="0" applyBorder="0" applyAlignment="0" applyProtection="0"/>
    <xf numFmtId="0" fontId="51" fillId="49" borderId="0" applyNumberFormat="0" applyBorder="0" applyAlignment="0" applyProtection="0"/>
    <xf numFmtId="0" fontId="51" fillId="50" borderId="0" applyNumberFormat="0" applyBorder="0" applyAlignment="0" applyProtection="0"/>
    <xf numFmtId="0" fontId="51" fillId="57" borderId="0" applyNumberFormat="0" applyBorder="0" applyAlignment="0" applyProtection="0"/>
    <xf numFmtId="0" fontId="58" fillId="43" borderId="28" applyNumberFormat="0" applyAlignment="0" applyProtection="0"/>
    <xf numFmtId="176" fontId="52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60" fillId="39" borderId="0" applyNumberFormat="0" applyBorder="0" applyAlignment="0" applyProtection="0"/>
    <xf numFmtId="0" fontId="62" fillId="58" borderId="0" applyNumberFormat="0" applyBorder="0" applyAlignment="0" applyProtection="0"/>
    <xf numFmtId="9" fontId="23" fillId="0" borderId="0" applyFont="0" applyFill="0" applyBorder="0" applyAlignment="0" applyProtection="0"/>
    <xf numFmtId="0" fontId="64" fillId="52" borderId="32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33" applyNumberFormat="0" applyFill="0" applyAlignment="0" applyProtection="0"/>
    <xf numFmtId="0" fontId="68" fillId="0" borderId="34" applyNumberFormat="0" applyFill="0" applyAlignment="0" applyProtection="0"/>
    <xf numFmtId="0" fontId="57" fillId="0" borderId="35" applyNumberFormat="0" applyFill="0" applyAlignment="0" applyProtection="0"/>
    <xf numFmtId="0" fontId="69" fillId="0" borderId="0" applyNumberFormat="0" applyFill="0" applyBorder="0" applyAlignment="0" applyProtection="0"/>
    <xf numFmtId="0" fontId="70" fillId="0" borderId="36" applyNumberForma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71" fontId="38" fillId="0" borderId="23" applyNumberFormat="0" applyFill="0" applyAlignment="0" applyProtection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5" borderId="0" applyNumberFormat="0" applyBorder="0" applyAlignment="0" applyProtection="0"/>
    <xf numFmtId="171" fontId="18" fillId="32" borderId="19" applyNumberFormat="0" applyFont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0" borderId="0"/>
    <xf numFmtId="9" fontId="18" fillId="0" borderId="0" applyFont="0" applyFill="0" applyBorder="0" applyAlignment="0" applyProtection="0"/>
    <xf numFmtId="171" fontId="18" fillId="3" borderId="0" applyNumberFormat="0" applyBorder="0" applyAlignment="0" applyProtection="0"/>
    <xf numFmtId="171" fontId="18" fillId="9" borderId="0" applyNumberFormat="0" applyBorder="0" applyAlignment="0" applyProtection="0"/>
    <xf numFmtId="171" fontId="18" fillId="4" borderId="0" applyNumberFormat="0" applyBorder="0" applyAlignment="0" applyProtection="0"/>
    <xf numFmtId="171" fontId="18" fillId="10" borderId="0" applyNumberFormat="0" applyBorder="0" applyAlignment="0" applyProtection="0"/>
    <xf numFmtId="171" fontId="18" fillId="5" borderId="0" applyNumberFormat="0" applyBorder="0" applyAlignment="0" applyProtection="0"/>
    <xf numFmtId="171" fontId="18" fillId="11" borderId="0" applyNumberFormat="0" applyBorder="0" applyAlignment="0" applyProtection="0"/>
    <xf numFmtId="171" fontId="18" fillId="6" borderId="0" applyNumberFormat="0" applyBorder="0" applyAlignment="0" applyProtection="0"/>
    <xf numFmtId="171" fontId="18" fillId="12" borderId="0" applyNumberFormat="0" applyBorder="0" applyAlignment="0" applyProtection="0"/>
    <xf numFmtId="171" fontId="18" fillId="7" borderId="0" applyNumberFormat="0" applyBorder="0" applyAlignment="0" applyProtection="0"/>
    <xf numFmtId="171" fontId="18" fillId="13" borderId="0" applyNumberFormat="0" applyBorder="0" applyAlignment="0" applyProtection="0"/>
    <xf numFmtId="171" fontId="18" fillId="8" borderId="0" applyNumberFormat="0" applyBorder="0" applyAlignment="0" applyProtection="0"/>
    <xf numFmtId="171" fontId="18" fillId="14" borderId="0" applyNumberFormat="0" applyBorder="0" applyAlignment="0" applyProtection="0"/>
    <xf numFmtId="171" fontId="18" fillId="32" borderId="19" applyNumberFormat="0" applyFont="0" applyAlignment="0" applyProtection="0"/>
    <xf numFmtId="9" fontId="23" fillId="0" borderId="0" applyFont="0" applyFill="0" applyBorder="0" applyAlignment="0" applyProtection="0"/>
    <xf numFmtId="171" fontId="18" fillId="5" borderId="0" applyNumberFormat="0" applyBorder="0" applyAlignment="0" applyProtection="0"/>
    <xf numFmtId="171" fontId="57" fillId="0" borderId="0" applyNumberFormat="0" applyFill="0" applyBorder="0" applyAlignment="0" applyProtection="0"/>
    <xf numFmtId="165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171" fontId="66" fillId="0" borderId="0" applyNumberFormat="0" applyFill="0" applyBorder="0" applyAlignment="0" applyProtection="0"/>
    <xf numFmtId="171" fontId="69" fillId="0" borderId="0" applyNumberFormat="0" applyFill="0" applyBorder="0" applyAlignment="0" applyProtection="0"/>
    <xf numFmtId="171" fontId="67" fillId="0" borderId="33" applyNumberFormat="0" applyFill="0" applyAlignment="0" applyProtection="0"/>
    <xf numFmtId="171" fontId="68" fillId="0" borderId="34" applyNumberFormat="0" applyFill="0" applyAlignment="0" applyProtection="0"/>
    <xf numFmtId="171" fontId="57" fillId="0" borderId="35" applyNumberFormat="0" applyFill="0" applyAlignment="0" applyProtection="0"/>
    <xf numFmtId="171" fontId="70" fillId="0" borderId="36" applyNumberFormat="0" applyFill="0" applyAlignment="0" applyProtection="0"/>
    <xf numFmtId="171" fontId="18" fillId="5" borderId="0" applyNumberFormat="0" applyBorder="0" applyAlignment="0" applyProtection="0"/>
    <xf numFmtId="9" fontId="18" fillId="0" borderId="0" applyFont="0" applyFill="0" applyBorder="0" applyAlignment="0" applyProtection="0"/>
    <xf numFmtId="171" fontId="50" fillId="38" borderId="0" applyNumberFormat="0" applyBorder="0" applyAlignment="0" applyProtection="0"/>
    <xf numFmtId="171" fontId="50" fillId="39" borderId="0" applyNumberFormat="0" applyBorder="0" applyAlignment="0" applyProtection="0"/>
    <xf numFmtId="171" fontId="50" fillId="40" borderId="0" applyNumberFormat="0" applyBorder="0" applyAlignment="0" applyProtection="0"/>
    <xf numFmtId="171" fontId="50" fillId="41" borderId="0" applyNumberFormat="0" applyBorder="0" applyAlignment="0" applyProtection="0"/>
    <xf numFmtId="171" fontId="50" fillId="42" borderId="0" applyNumberFormat="0" applyBorder="0" applyAlignment="0" applyProtection="0"/>
    <xf numFmtId="171" fontId="50" fillId="43" borderId="0" applyNumberFormat="0" applyBorder="0" applyAlignment="0" applyProtection="0"/>
    <xf numFmtId="171" fontId="50" fillId="44" borderId="0" applyNumberFormat="0" applyBorder="0" applyAlignment="0" applyProtection="0"/>
    <xf numFmtId="171" fontId="50" fillId="45" borderId="0" applyNumberFormat="0" applyBorder="0" applyAlignment="0" applyProtection="0"/>
    <xf numFmtId="171" fontId="50" fillId="46" borderId="0" applyNumberFormat="0" applyBorder="0" applyAlignment="0" applyProtection="0"/>
    <xf numFmtId="171" fontId="50" fillId="41" borderId="0" applyNumberFormat="0" applyBorder="0" applyAlignment="0" applyProtection="0"/>
    <xf numFmtId="171" fontId="50" fillId="44" borderId="0" applyNumberFormat="0" applyBorder="0" applyAlignment="0" applyProtection="0"/>
    <xf numFmtId="171" fontId="50" fillId="47" borderId="0" applyNumberFormat="0" applyBorder="0" applyAlignment="0" applyProtection="0"/>
    <xf numFmtId="179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82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23" fillId="0" borderId="0"/>
    <xf numFmtId="0" fontId="23" fillId="0" borderId="0"/>
    <xf numFmtId="171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18" fillId="0" borderId="0"/>
    <xf numFmtId="0" fontId="50" fillId="0" borderId="0"/>
    <xf numFmtId="0" fontId="50" fillId="0" borderId="0"/>
    <xf numFmtId="0" fontId="50" fillId="0" borderId="0"/>
    <xf numFmtId="171" fontId="23" fillId="59" borderId="31" applyNumberFormat="0" applyFon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70" fillId="0" borderId="36" applyNumberFormat="0" applyFill="0" applyAlignment="0" applyProtection="0"/>
    <xf numFmtId="171" fontId="25" fillId="15" borderId="0" applyNumberFormat="0" applyBorder="0" applyAlignment="0" applyProtection="0"/>
    <xf numFmtId="171" fontId="25" fillId="16" borderId="0" applyNumberFormat="0" applyBorder="0" applyAlignment="0" applyProtection="0"/>
    <xf numFmtId="171" fontId="25" fillId="17" borderId="0" applyNumberFormat="0" applyBorder="0" applyAlignment="0" applyProtection="0"/>
    <xf numFmtId="171" fontId="25" fillId="18" borderId="0" applyNumberFormat="0" applyBorder="0" applyAlignment="0" applyProtection="0"/>
    <xf numFmtId="171" fontId="25" fillId="19" borderId="0" applyNumberFormat="0" applyBorder="0" applyAlignment="0" applyProtection="0"/>
    <xf numFmtId="171" fontId="25" fillId="20" borderId="0" applyNumberFormat="0" applyBorder="0" applyAlignment="0" applyProtection="0"/>
    <xf numFmtId="171" fontId="49" fillId="37" borderId="0" applyNumberFormat="0" applyBorder="0" applyAlignment="0" applyProtection="0"/>
    <xf numFmtId="171" fontId="26" fillId="21" borderId="16" applyNumberFormat="0" applyAlignment="0" applyProtection="0"/>
    <xf numFmtId="171" fontId="27" fillId="22" borderId="17" applyNumberFormat="0" applyAlignment="0" applyProtection="0"/>
    <xf numFmtId="171" fontId="28" fillId="0" borderId="18" applyNumberFormat="0" applyFill="0" applyAlignment="0" applyProtection="0"/>
    <xf numFmtId="171" fontId="25" fillId="23" borderId="0" applyNumberFormat="0" applyBorder="0" applyAlignment="0" applyProtection="0"/>
    <xf numFmtId="171" fontId="25" fillId="24" borderId="0" applyNumberFormat="0" applyBorder="0" applyAlignment="0" applyProtection="0"/>
    <xf numFmtId="171" fontId="25" fillId="25" borderId="0" applyNumberFormat="0" applyBorder="0" applyAlignment="0" applyProtection="0"/>
    <xf numFmtId="171" fontId="25" fillId="26" borderId="0" applyNumberFormat="0" applyBorder="0" applyAlignment="0" applyProtection="0"/>
    <xf numFmtId="171" fontId="25" fillId="27" borderId="0" applyNumberFormat="0" applyBorder="0" applyAlignment="0" applyProtection="0"/>
    <xf numFmtId="171" fontId="25" fillId="28" borderId="0" applyNumberFormat="0" applyBorder="0" applyAlignment="0" applyProtection="0"/>
    <xf numFmtId="171" fontId="30" fillId="29" borderId="16" applyNumberFormat="0" applyAlignment="0" applyProtection="0"/>
    <xf numFmtId="171" fontId="31" fillId="30" borderId="0" applyNumberFormat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1" fontId="32" fillId="31" borderId="0" applyNumberFormat="0" applyBorder="0" applyAlignment="0" applyProtection="0"/>
    <xf numFmtId="171" fontId="18" fillId="0" borderId="0"/>
    <xf numFmtId="9" fontId="18" fillId="0" borderId="0" applyFont="0" applyFill="0" applyBorder="0" applyAlignment="0" applyProtection="0"/>
    <xf numFmtId="171" fontId="33" fillId="21" borderId="20" applyNumberFormat="0" applyAlignment="0" applyProtection="0"/>
    <xf numFmtId="171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1" fontId="35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8" fillId="0" borderId="23" applyNumberFormat="0" applyFill="0" applyAlignment="0" applyProtection="0"/>
    <xf numFmtId="171" fontId="38" fillId="0" borderId="23" applyNumberFormat="0" applyFill="0" applyAlignment="0" applyProtection="0"/>
    <xf numFmtId="0" fontId="18" fillId="0" borderId="0"/>
    <xf numFmtId="0" fontId="49" fillId="37" borderId="0" applyNumberFormat="0" applyBorder="0" applyAlignment="0" applyProtection="0"/>
    <xf numFmtId="0" fontId="31" fillId="30" borderId="0" applyNumberFormat="0" applyBorder="0" applyAlignment="0" applyProtection="0"/>
    <xf numFmtId="0" fontId="32" fillId="31" borderId="0" applyNumberFormat="0" applyBorder="0" applyAlignment="0" applyProtection="0"/>
    <xf numFmtId="0" fontId="30" fillId="29" borderId="16" applyNumberFormat="0" applyAlignment="0" applyProtection="0"/>
    <xf numFmtId="0" fontId="33" fillId="21" borderId="20" applyNumberFormat="0" applyAlignment="0" applyProtection="0"/>
    <xf numFmtId="0" fontId="26" fillId="21" borderId="16" applyNumberFormat="0" applyAlignment="0" applyProtection="0"/>
    <xf numFmtId="0" fontId="28" fillId="0" borderId="18" applyNumberFormat="0" applyFill="0" applyAlignment="0" applyProtection="0"/>
    <xf numFmtId="0" fontId="27" fillId="22" borderId="17" applyNumberFormat="0" applyAlignment="0" applyProtection="0"/>
    <xf numFmtId="0" fontId="34" fillId="0" borderId="0" applyNumberFormat="0" applyFill="0" applyBorder="0" applyAlignment="0" applyProtection="0"/>
    <xf numFmtId="0" fontId="25" fillId="23" borderId="0" applyNumberFormat="0" applyBorder="0" applyAlignment="0" applyProtection="0"/>
    <xf numFmtId="0" fontId="25" fillId="15" borderId="0" applyNumberFormat="0" applyBorder="0" applyAlignment="0" applyProtection="0"/>
    <xf numFmtId="0" fontId="25" fillId="24" borderId="0" applyNumberFormat="0" applyBorder="0" applyAlignment="0" applyProtection="0"/>
    <xf numFmtId="0" fontId="25" fillId="16" borderId="0" applyNumberFormat="0" applyBorder="0" applyAlignment="0" applyProtection="0"/>
    <xf numFmtId="0" fontId="25" fillId="25" borderId="0" applyNumberFormat="0" applyBorder="0" applyAlignment="0" applyProtection="0"/>
    <xf numFmtId="0" fontId="25" fillId="17" borderId="0" applyNumberFormat="0" applyBorder="0" applyAlignment="0" applyProtection="0"/>
    <xf numFmtId="0" fontId="25" fillId="26" borderId="0" applyNumberFormat="0" applyBorder="0" applyAlignment="0" applyProtection="0"/>
    <xf numFmtId="0" fontId="25" fillId="18" borderId="0" applyNumberFormat="0" applyBorder="0" applyAlignment="0" applyProtection="0"/>
    <xf numFmtId="0" fontId="25" fillId="27" borderId="0" applyNumberFormat="0" applyBorder="0" applyAlignment="0" applyProtection="0"/>
    <xf numFmtId="0" fontId="25" fillId="19" borderId="0" applyNumberFormat="0" applyBorder="0" applyAlignment="0" applyProtection="0"/>
    <xf numFmtId="0" fontId="25" fillId="28" borderId="0" applyNumberFormat="0" applyBorder="0" applyAlignment="0" applyProtection="0"/>
    <xf numFmtId="0" fontId="25" fillId="20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77" fillId="0" borderId="37" applyNumberFormat="0" applyFon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77" fillId="0" borderId="37" applyNumberFormat="0" applyFont="0" applyFill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43" fontId="23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41" fontId="18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23" fillId="0" borderId="0"/>
    <xf numFmtId="0" fontId="77" fillId="0" borderId="37" applyNumberFormat="0" applyFon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0" fontId="77" fillId="0" borderId="37" applyNumberFormat="0" applyFont="0" applyFill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171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171" fontId="57" fillId="0" borderId="35" applyNumberFormat="0" applyFill="0" applyAlignment="0" applyProtection="0"/>
    <xf numFmtId="41" fontId="18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7" fillId="0" borderId="0"/>
    <xf numFmtId="184" fontId="23" fillId="0" borderId="0" applyFont="0" applyFill="0" applyBorder="0" applyAlignment="0" applyProtection="0"/>
    <xf numFmtId="0" fontId="47" fillId="0" borderId="0"/>
    <xf numFmtId="0" fontId="47" fillId="0" borderId="0"/>
    <xf numFmtId="171" fontId="39" fillId="0" borderId="0"/>
    <xf numFmtId="9" fontId="3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2" fillId="31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41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63" fillId="0" borderId="0"/>
    <xf numFmtId="0" fontId="23" fillId="0" borderId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63" fillId="0" borderId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65" fontId="18" fillId="0" borderId="0" applyFont="0" applyFill="0" applyBorder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65" fontId="18" fillId="0" borderId="0" applyFont="0" applyFill="0" applyBorder="0" applyAlignment="0" applyProtection="0"/>
    <xf numFmtId="0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65" fontId="18" fillId="0" borderId="0" applyFont="0" applyFill="0" applyBorder="0" applyAlignment="0" applyProtection="0"/>
    <xf numFmtId="171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57" fillId="0" borderId="38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8" applyNumberFormat="0" applyFill="0" applyAlignment="0" applyProtection="0"/>
    <xf numFmtId="171" fontId="57" fillId="0" borderId="39" applyNumberFormat="0" applyFill="0" applyAlignment="0" applyProtection="0"/>
    <xf numFmtId="0" fontId="57" fillId="0" borderId="38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57" fillId="0" borderId="38" applyNumberFormat="0" applyFill="0" applyAlignment="0" applyProtection="0"/>
    <xf numFmtId="0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63" fillId="0" borderId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8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57" fillId="0" borderId="38" applyNumberFormat="0" applyFill="0" applyAlignment="0" applyProtection="0"/>
    <xf numFmtId="171" fontId="57" fillId="0" borderId="39" applyNumberFormat="0" applyFill="0" applyAlignment="0" applyProtection="0"/>
    <xf numFmtId="171" fontId="57" fillId="0" borderId="38" applyNumberFormat="0" applyFill="0" applyAlignment="0" applyProtection="0"/>
    <xf numFmtId="0" fontId="57" fillId="0" borderId="39" applyNumberFormat="0" applyFill="0" applyAlignment="0" applyProtection="0"/>
    <xf numFmtId="171" fontId="57" fillId="0" borderId="38" applyNumberFormat="0" applyFill="0" applyAlignment="0" applyProtection="0"/>
    <xf numFmtId="171" fontId="57" fillId="0" borderId="39" applyNumberFormat="0" applyFill="0" applyAlignment="0" applyProtection="0"/>
    <xf numFmtId="0" fontId="57" fillId="0" borderId="38" applyNumberFormat="0" applyFill="0" applyAlignment="0" applyProtection="0"/>
    <xf numFmtId="0" fontId="23" fillId="0" borderId="0"/>
    <xf numFmtId="0" fontId="23" fillId="0" borderId="0"/>
    <xf numFmtId="0" fontId="17" fillId="0" borderId="0"/>
    <xf numFmtId="186" fontId="99" fillId="0" borderId="0"/>
    <xf numFmtId="9" fontId="61" fillId="0" borderId="0" applyFont="0" applyFill="0" applyBorder="0" applyAlignment="0" applyProtection="0"/>
    <xf numFmtId="0" fontId="100" fillId="0" borderId="0"/>
    <xf numFmtId="0" fontId="23" fillId="0" borderId="0"/>
    <xf numFmtId="0" fontId="16" fillId="0" borderId="0"/>
    <xf numFmtId="41" fontId="16" fillId="0" borderId="0" applyFont="0" applyFill="0" applyBorder="0" applyAlignment="0" applyProtection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6" fillId="8" borderId="0" applyNumberFormat="0" applyBorder="0" applyAlignment="0" applyProtection="0"/>
    <xf numFmtId="0" fontId="16" fillId="14" borderId="0" applyNumberFormat="0" applyBorder="0" applyAlignment="0" applyProtection="0"/>
    <xf numFmtId="0" fontId="102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32" fillId="31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36" fillId="0" borderId="0" applyNumberForma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1" fontId="23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6" fillId="8" borderId="0" applyNumberFormat="0" applyBorder="0" applyAlignment="0" applyProtection="0"/>
    <xf numFmtId="0" fontId="16" fillId="14" borderId="0" applyNumberFormat="0" applyBorder="0" applyAlignment="0" applyProtection="0"/>
    <xf numFmtId="0" fontId="16" fillId="0" borderId="0"/>
    <xf numFmtId="0" fontId="16" fillId="32" borderId="19" applyNumberFormat="0" applyFont="0" applyAlignment="0" applyProtection="0"/>
    <xf numFmtId="43" fontId="23" fillId="0" borderId="0" applyFont="0" applyFill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9" fontId="16" fillId="0" borderId="0" applyFont="0" applyFill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5" borderId="0" applyNumberFormat="0" applyBorder="0" applyAlignment="0" applyProtection="0"/>
    <xf numFmtId="171" fontId="16" fillId="0" borderId="0"/>
    <xf numFmtId="171" fontId="16" fillId="5" borderId="0" applyNumberFormat="0" applyBorder="0" applyAlignment="0" applyProtection="0"/>
    <xf numFmtId="171" fontId="16" fillId="0" borderId="0"/>
    <xf numFmtId="9" fontId="16" fillId="0" borderId="0" applyFont="0" applyFill="0" applyBorder="0" applyAlignment="0" applyProtection="0"/>
    <xf numFmtId="171" fontId="16" fillId="0" borderId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0" borderId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71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3" borderId="0" applyNumberFormat="0" applyBorder="0" applyAlignment="0" applyProtection="0"/>
    <xf numFmtId="171" fontId="16" fillId="3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4" borderId="0" applyNumberFormat="0" applyBorder="0" applyAlignment="0" applyProtection="0"/>
    <xf numFmtId="171" fontId="16" fillId="4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5" borderId="0" applyNumberFormat="0" applyBorder="0" applyAlignment="0" applyProtection="0"/>
    <xf numFmtId="171" fontId="16" fillId="5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6" borderId="0" applyNumberFormat="0" applyBorder="0" applyAlignment="0" applyProtection="0"/>
    <xf numFmtId="171" fontId="16" fillId="6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7" borderId="0" applyNumberFormat="0" applyBorder="0" applyAlignment="0" applyProtection="0"/>
    <xf numFmtId="171" fontId="16" fillId="7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8" borderId="0" applyNumberFormat="0" applyBorder="0" applyAlignment="0" applyProtection="0"/>
    <xf numFmtId="171" fontId="16" fillId="8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9" borderId="0" applyNumberFormat="0" applyBorder="0" applyAlignment="0" applyProtection="0"/>
    <xf numFmtId="171" fontId="16" fillId="9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0" borderId="0" applyNumberFormat="0" applyBorder="0" applyAlignment="0" applyProtection="0"/>
    <xf numFmtId="171" fontId="16" fillId="10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1" borderId="0" applyNumberFormat="0" applyBorder="0" applyAlignment="0" applyProtection="0"/>
    <xf numFmtId="171" fontId="16" fillId="11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2" borderId="0" applyNumberFormat="0" applyBorder="0" applyAlignment="0" applyProtection="0"/>
    <xf numFmtId="171" fontId="16" fillId="12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3" borderId="0" applyNumberFormat="0" applyBorder="0" applyAlignment="0" applyProtection="0"/>
    <xf numFmtId="171" fontId="16" fillId="13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14" borderId="0" applyNumberFormat="0" applyBorder="0" applyAlignment="0" applyProtection="0"/>
    <xf numFmtId="171" fontId="16" fillId="1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0" borderId="0"/>
    <xf numFmtId="171" fontId="16" fillId="0" borderId="0"/>
    <xf numFmtId="0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0" fontId="16" fillId="32" borderId="19" applyNumberFormat="0" applyFont="0" applyAlignment="0" applyProtection="0"/>
    <xf numFmtId="171" fontId="16" fillId="32" borderId="19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2" borderId="19" applyNumberFormat="0" applyFont="0" applyAlignment="0" applyProtection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6" fillId="8" borderId="0" applyNumberFormat="0" applyBorder="0" applyAlignment="0" applyProtection="0"/>
    <xf numFmtId="0" fontId="16" fillId="14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71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3" borderId="0" applyNumberFormat="0" applyBorder="0" applyAlignment="0" applyProtection="0"/>
    <xf numFmtId="0" fontId="16" fillId="9" borderId="0" applyNumberFormat="0" applyBorder="0" applyAlignment="0" applyProtection="0"/>
    <xf numFmtId="0" fontId="16" fillId="4" borderId="0" applyNumberFormat="0" applyBorder="0" applyAlignment="0" applyProtection="0"/>
    <xf numFmtId="0" fontId="16" fillId="10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6" fillId="6" borderId="0" applyNumberFormat="0" applyBorder="0" applyAlignment="0" applyProtection="0"/>
    <xf numFmtId="0" fontId="16" fillId="12" borderId="0" applyNumberFormat="0" applyBorder="0" applyAlignment="0" applyProtection="0"/>
    <xf numFmtId="0" fontId="16" fillId="7" borderId="0" applyNumberFormat="0" applyBorder="0" applyAlignment="0" applyProtection="0"/>
    <xf numFmtId="0" fontId="16" fillId="13" borderId="0" applyNumberFormat="0" applyBorder="0" applyAlignment="0" applyProtection="0"/>
    <xf numFmtId="0" fontId="16" fillId="8" borderId="0" applyNumberFormat="0" applyBorder="0" applyAlignment="0" applyProtection="0"/>
    <xf numFmtId="0" fontId="16" fillId="14" borderId="0" applyNumberFormat="0" applyBorder="0" applyAlignment="0" applyProtection="0"/>
    <xf numFmtId="0" fontId="16" fillId="0" borderId="0"/>
    <xf numFmtId="0" fontId="16" fillId="32" borderId="19" applyNumberFormat="0" applyFont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32" borderId="19" applyNumberFormat="0" applyFont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1" fontId="16" fillId="0" borderId="0"/>
    <xf numFmtId="171" fontId="16" fillId="0" borderId="0"/>
    <xf numFmtId="171" fontId="16" fillId="32" borderId="19" applyNumberFormat="0" applyFont="0" applyAlignment="0" applyProtection="0"/>
    <xf numFmtId="171" fontId="16" fillId="0" borderId="0"/>
    <xf numFmtId="171" fontId="16" fillId="0" borderId="0"/>
    <xf numFmtId="171" fontId="16" fillId="14" borderId="0" applyNumberFormat="0" applyBorder="0" applyAlignment="0" applyProtection="0"/>
    <xf numFmtId="171" fontId="16" fillId="8" borderId="0" applyNumberFormat="0" applyBorder="0" applyAlignment="0" applyProtection="0"/>
    <xf numFmtId="171" fontId="16" fillId="13" borderId="0" applyNumberFormat="0" applyBorder="0" applyAlignment="0" applyProtection="0"/>
    <xf numFmtId="171" fontId="16" fillId="7" borderId="0" applyNumberFormat="0" applyBorder="0" applyAlignment="0" applyProtection="0"/>
    <xf numFmtId="171" fontId="16" fillId="12" borderId="0" applyNumberFormat="0" applyBorder="0" applyAlignment="0" applyProtection="0"/>
    <xf numFmtId="171" fontId="16" fillId="6" borderId="0" applyNumberFormat="0" applyBorder="0" applyAlignment="0" applyProtection="0"/>
    <xf numFmtId="171" fontId="16" fillId="11" borderId="0" applyNumberFormat="0" applyBorder="0" applyAlignment="0" applyProtection="0"/>
    <xf numFmtId="171" fontId="16" fillId="5" borderId="0" applyNumberFormat="0" applyBorder="0" applyAlignment="0" applyProtection="0"/>
    <xf numFmtId="171" fontId="16" fillId="10" borderId="0" applyNumberFormat="0" applyBorder="0" applyAlignment="0" applyProtection="0"/>
    <xf numFmtId="171" fontId="16" fillId="4" borderId="0" applyNumberFormat="0" applyBorder="0" applyAlignment="0" applyProtection="0"/>
    <xf numFmtId="171" fontId="16" fillId="9" borderId="0" applyNumberFormat="0" applyBorder="0" applyAlignment="0" applyProtection="0"/>
    <xf numFmtId="171" fontId="16" fillId="3" borderId="0" applyNumberFormat="0" applyBorder="0" applyAlignment="0" applyProtection="0"/>
    <xf numFmtId="171" fontId="16" fillId="14" borderId="0" applyNumberFormat="0" applyBorder="0" applyAlignment="0" applyProtection="0"/>
    <xf numFmtId="171" fontId="16" fillId="8" borderId="0" applyNumberFormat="0" applyBorder="0" applyAlignment="0" applyProtection="0"/>
    <xf numFmtId="171" fontId="16" fillId="13" borderId="0" applyNumberFormat="0" applyBorder="0" applyAlignment="0" applyProtection="0"/>
    <xf numFmtId="171" fontId="16" fillId="7" borderId="0" applyNumberFormat="0" applyBorder="0" applyAlignment="0" applyProtection="0"/>
    <xf numFmtId="171" fontId="16" fillId="12" borderId="0" applyNumberFormat="0" applyBorder="0" applyAlignment="0" applyProtection="0"/>
    <xf numFmtId="171" fontId="16" fillId="6" borderId="0" applyNumberFormat="0" applyBorder="0" applyAlignment="0" applyProtection="0"/>
    <xf numFmtId="171" fontId="16" fillId="11" borderId="0" applyNumberFormat="0" applyBorder="0" applyAlignment="0" applyProtection="0"/>
    <xf numFmtId="171" fontId="16" fillId="5" borderId="0" applyNumberFormat="0" applyBorder="0" applyAlignment="0" applyProtection="0"/>
    <xf numFmtId="171" fontId="16" fillId="10" borderId="0" applyNumberFormat="0" applyBorder="0" applyAlignment="0" applyProtection="0"/>
    <xf numFmtId="171" fontId="16" fillId="4" borderId="0" applyNumberFormat="0" applyBorder="0" applyAlignment="0" applyProtection="0"/>
    <xf numFmtId="171" fontId="16" fillId="9" borderId="0" applyNumberFormat="0" applyBorder="0" applyAlignment="0" applyProtection="0"/>
    <xf numFmtId="171" fontId="16" fillId="3" borderId="0" applyNumberFormat="0" applyBorder="0" applyAlignment="0" applyProtection="0"/>
    <xf numFmtId="171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32" borderId="19" applyNumberFormat="0" applyFont="0" applyAlignment="0" applyProtection="0"/>
    <xf numFmtId="0" fontId="16" fillId="13" borderId="0" applyNumberFormat="0" applyBorder="0" applyAlignment="0" applyProtection="0"/>
    <xf numFmtId="0" fontId="16" fillId="5" borderId="0" applyNumberFormat="0" applyBorder="0" applyAlignment="0" applyProtection="0"/>
    <xf numFmtId="0" fontId="16" fillId="10" borderId="0" applyNumberFormat="0" applyBorder="0" applyAlignment="0" applyProtection="0"/>
    <xf numFmtId="0" fontId="16" fillId="4" borderId="0" applyNumberFormat="0" applyBorder="0" applyAlignment="0" applyProtection="0"/>
    <xf numFmtId="0" fontId="16" fillId="14" borderId="0" applyNumberFormat="0" applyBorder="0" applyAlignment="0" applyProtection="0"/>
    <xf numFmtId="0" fontId="16" fillId="8" borderId="0" applyNumberFormat="0" applyBorder="0" applyAlignment="0" applyProtection="0"/>
    <xf numFmtId="0" fontId="16" fillId="7" borderId="0" applyNumberFormat="0" applyBorder="0" applyAlignment="0" applyProtection="0"/>
    <xf numFmtId="0" fontId="16" fillId="12" borderId="0" applyNumberFormat="0" applyBorder="0" applyAlignment="0" applyProtection="0"/>
    <xf numFmtId="0" fontId="16" fillId="9" borderId="0" applyNumberFormat="0" applyBorder="0" applyAlignment="0" applyProtection="0"/>
    <xf numFmtId="0" fontId="16" fillId="3" borderId="0" applyNumberFormat="0" applyBorder="0" applyAlignment="0" applyProtection="0"/>
    <xf numFmtId="0" fontId="16" fillId="6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11" borderId="0" applyNumberFormat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32" borderId="19" applyNumberFormat="0" applyFont="0" applyAlignment="0" applyProtection="0"/>
    <xf numFmtId="165" fontId="16" fillId="0" borderId="0" applyFont="0" applyFill="0" applyBorder="0" applyAlignment="0" applyProtection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5" borderId="0" applyNumberFormat="0" applyBorder="0" applyAlignment="0" applyProtection="0"/>
    <xf numFmtId="171" fontId="16" fillId="32" borderId="19" applyNumberFormat="0" applyFont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0" borderId="0"/>
    <xf numFmtId="9" fontId="16" fillId="0" borderId="0" applyFont="0" applyFill="0" applyBorder="0" applyAlignment="0" applyProtection="0"/>
    <xf numFmtId="171" fontId="16" fillId="3" borderId="0" applyNumberFormat="0" applyBorder="0" applyAlignment="0" applyProtection="0"/>
    <xf numFmtId="171" fontId="16" fillId="9" borderId="0" applyNumberFormat="0" applyBorder="0" applyAlignment="0" applyProtection="0"/>
    <xf numFmtId="171" fontId="16" fillId="4" borderId="0" applyNumberFormat="0" applyBorder="0" applyAlignment="0" applyProtection="0"/>
    <xf numFmtId="171" fontId="16" fillId="10" borderId="0" applyNumberFormat="0" applyBorder="0" applyAlignment="0" applyProtection="0"/>
    <xf numFmtId="171" fontId="16" fillId="5" borderId="0" applyNumberFormat="0" applyBorder="0" applyAlignment="0" applyProtection="0"/>
    <xf numFmtId="171" fontId="16" fillId="11" borderId="0" applyNumberFormat="0" applyBorder="0" applyAlignment="0" applyProtection="0"/>
    <xf numFmtId="171" fontId="16" fillId="6" borderId="0" applyNumberFormat="0" applyBorder="0" applyAlignment="0" applyProtection="0"/>
    <xf numFmtId="171" fontId="16" fillId="12" borderId="0" applyNumberFormat="0" applyBorder="0" applyAlignment="0" applyProtection="0"/>
    <xf numFmtId="171" fontId="16" fillId="7" borderId="0" applyNumberFormat="0" applyBorder="0" applyAlignment="0" applyProtection="0"/>
    <xf numFmtId="171" fontId="16" fillId="13" borderId="0" applyNumberFormat="0" applyBorder="0" applyAlignment="0" applyProtection="0"/>
    <xf numFmtId="171" fontId="16" fillId="8" borderId="0" applyNumberFormat="0" applyBorder="0" applyAlignment="0" applyProtection="0"/>
    <xf numFmtId="171" fontId="16" fillId="14" borderId="0" applyNumberFormat="0" applyBorder="0" applyAlignment="0" applyProtection="0"/>
    <xf numFmtId="171" fontId="16" fillId="32" borderId="19" applyNumberFormat="0" applyFont="0" applyAlignment="0" applyProtection="0"/>
    <xf numFmtId="171" fontId="16" fillId="5" borderId="0" applyNumberFormat="0" applyBorder="0" applyAlignment="0" applyProtection="0"/>
    <xf numFmtId="171" fontId="16" fillId="5" borderId="0" applyNumberFormat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171" fontId="16" fillId="0" borderId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3" fontId="23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41" fontId="16" fillId="0" borderId="0" applyFont="0" applyFill="0" applyBorder="0" applyAlignment="0" applyProtection="0"/>
    <xf numFmtId="171" fontId="57" fillId="0" borderId="39" applyNumberFormat="0" applyFill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65" fontId="16" fillId="0" borderId="0" applyFont="0" applyFill="0" applyBorder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57" fillId="0" borderId="39" applyNumberFormat="0" applyFill="0" applyAlignment="0" applyProtection="0"/>
    <xf numFmtId="171" fontId="57" fillId="0" borderId="39" applyNumberFormat="0" applyFill="0" applyAlignment="0" applyProtection="0"/>
    <xf numFmtId="171" fontId="57" fillId="0" borderId="39" applyNumberFormat="0" applyFill="0" applyAlignment="0" applyProtection="0"/>
    <xf numFmtId="0" fontId="57" fillId="0" borderId="39" applyNumberFormat="0" applyFill="0" applyAlignment="0" applyProtection="0"/>
    <xf numFmtId="0" fontId="16" fillId="0" borderId="0"/>
    <xf numFmtId="0" fontId="15" fillId="0" borderId="0"/>
    <xf numFmtId="0" fontId="14" fillId="0" borderId="0"/>
    <xf numFmtId="9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41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23" fillId="0" borderId="0"/>
    <xf numFmtId="41" fontId="7" fillId="0" borderId="0" applyFont="0" applyFill="0" applyBorder="0" applyAlignment="0" applyProtection="0"/>
    <xf numFmtId="0" fontId="23" fillId="0" borderId="0"/>
    <xf numFmtId="0" fontId="105" fillId="0" borderId="0"/>
    <xf numFmtId="0" fontId="23" fillId="32" borderId="19" applyNumberFormat="0" applyFont="0" applyAlignment="0" applyProtection="0"/>
    <xf numFmtId="0" fontId="6" fillId="0" borderId="0"/>
    <xf numFmtId="41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5" fillId="0" borderId="0"/>
    <xf numFmtId="0" fontId="4" fillId="0" borderId="0"/>
    <xf numFmtId="0" fontId="3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108" fillId="0" borderId="0"/>
    <xf numFmtId="0" fontId="2" fillId="0" borderId="0"/>
    <xf numFmtId="0" fontId="110" fillId="0" borderId="0"/>
    <xf numFmtId="0" fontId="1" fillId="32" borderId="19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16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17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18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9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20" borderId="0" applyNumberFormat="0" applyBorder="0" applyAlignment="0" applyProtection="0"/>
  </cellStyleXfs>
  <cellXfs count="286">
    <xf numFmtId="0" fontId="0" fillId="0" borderId="0" xfId="0"/>
    <xf numFmtId="0" fontId="21" fillId="0" borderId="0" xfId="0" applyFont="1"/>
    <xf numFmtId="0" fontId="22" fillId="0" borderId="0" xfId="0" applyFont="1"/>
    <xf numFmtId="0" fontId="41" fillId="0" borderId="0" xfId="104" applyFont="1"/>
    <xf numFmtId="0" fontId="41" fillId="0" borderId="0" xfId="104" applyFont="1" applyAlignment="1"/>
    <xf numFmtId="0" fontId="40" fillId="0" borderId="0" xfId="104" applyFont="1" applyAlignment="1"/>
    <xf numFmtId="0" fontId="20" fillId="0" borderId="0" xfId="107" applyFill="1"/>
    <xf numFmtId="0" fontId="20" fillId="0" borderId="0" xfId="107"/>
    <xf numFmtId="170" fontId="20" fillId="0" borderId="0" xfId="107" applyNumberFormat="1" applyFill="1"/>
    <xf numFmtId="10" fontId="0" fillId="0" borderId="0" xfId="108" applyNumberFormat="1" applyFont="1" applyFill="1"/>
    <xf numFmtId="172" fontId="41" fillId="0" borderId="0" xfId="104" applyNumberFormat="1" applyFont="1" applyAlignment="1"/>
    <xf numFmtId="0" fontId="94" fillId="0" borderId="0" xfId="104" applyFont="1"/>
    <xf numFmtId="0" fontId="96" fillId="36" borderId="26" xfId="104" applyFont="1" applyFill="1" applyBorder="1" applyAlignment="1">
      <alignment horizontal="center" vertical="center" wrapText="1"/>
    </xf>
    <xf numFmtId="0" fontId="94" fillId="0" borderId="0" xfId="107" applyFont="1"/>
    <xf numFmtId="0" fontId="98" fillId="34" borderId="24" xfId="107" applyFont="1" applyFill="1" applyBorder="1" applyAlignment="1">
      <alignment horizontal="center" vertical="center" wrapText="1"/>
    </xf>
    <xf numFmtId="17" fontId="95" fillId="35" borderId="24" xfId="0" applyNumberFormat="1" applyFont="1" applyFill="1" applyBorder="1" applyAlignment="1">
      <alignment horizontal="center" vertical="center" wrapText="1"/>
    </xf>
    <xf numFmtId="170" fontId="97" fillId="35" borderId="24" xfId="0" applyNumberFormat="1" applyFont="1" applyFill="1" applyBorder="1" applyAlignment="1">
      <alignment horizontal="center" vertical="center" wrapText="1"/>
    </xf>
    <xf numFmtId="0" fontId="14" fillId="0" borderId="0" xfId="39773"/>
    <xf numFmtId="0" fontId="103" fillId="0" borderId="0" xfId="39773" applyFont="1" applyAlignment="1">
      <alignment horizontal="center"/>
    </xf>
    <xf numFmtId="0" fontId="38" fillId="0" borderId="0" xfId="39773" applyFont="1" applyAlignment="1">
      <alignment horizontal="left"/>
    </xf>
    <xf numFmtId="14" fontId="14" fillId="0" borderId="0" xfId="39773" applyNumberFormat="1"/>
    <xf numFmtId="0" fontId="42" fillId="0" borderId="0" xfId="105"/>
    <xf numFmtId="0" fontId="41" fillId="0" borderId="0" xfId="39773" applyFont="1"/>
    <xf numFmtId="4" fontId="41" fillId="0" borderId="0" xfId="39773" applyNumberFormat="1" applyFont="1"/>
    <xf numFmtId="168" fontId="41" fillId="0" borderId="0" xfId="39774" applyNumberFormat="1" applyFont="1"/>
    <xf numFmtId="41" fontId="41" fillId="0" borderId="0" xfId="39775" applyFont="1"/>
    <xf numFmtId="185" fontId="41" fillId="0" borderId="0" xfId="39773" applyNumberFormat="1" applyFont="1"/>
    <xf numFmtId="17" fontId="41" fillId="33" borderId="0" xfId="39773" applyNumberFormat="1" applyFont="1" applyFill="1"/>
    <xf numFmtId="10" fontId="41" fillId="0" borderId="0" xfId="39773" applyNumberFormat="1" applyFont="1"/>
    <xf numFmtId="174" fontId="0" fillId="0" borderId="0" xfId="0" applyNumberFormat="1"/>
    <xf numFmtId="0" fontId="0" fillId="0" borderId="4" xfId="0" applyBorder="1"/>
    <xf numFmtId="166" fontId="0" fillId="0" borderId="4" xfId="0" applyNumberFormat="1" applyBorder="1"/>
    <xf numFmtId="0" fontId="21" fillId="2" borderId="1" xfId="0" applyFont="1" applyFill="1" applyBorder="1"/>
    <xf numFmtId="17" fontId="21" fillId="2" borderId="1" xfId="0" applyNumberFormat="1" applyFont="1" applyFill="1" applyBorder="1" applyAlignment="1">
      <alignment horizontal="center"/>
    </xf>
    <xf numFmtId="0" fontId="21" fillId="2" borderId="2" xfId="0" applyFont="1" applyFill="1" applyBorder="1"/>
    <xf numFmtId="166" fontId="22" fillId="0" borderId="4" xfId="0" applyNumberFormat="1" applyFont="1" applyBorder="1"/>
    <xf numFmtId="166" fontId="22" fillId="0" borderId="9" xfId="0" applyNumberFormat="1" applyFont="1" applyBorder="1"/>
    <xf numFmtId="0" fontId="21" fillId="2" borderId="14" xfId="0" applyFont="1" applyFill="1" applyBorder="1"/>
    <xf numFmtId="166" fontId="22" fillId="0" borderId="5" xfId="0" applyNumberFormat="1" applyFont="1" applyBorder="1"/>
    <xf numFmtId="166" fontId="22" fillId="0" borderId="15" xfId="0" applyNumberFormat="1" applyFont="1" applyBorder="1"/>
    <xf numFmtId="0" fontId="21" fillId="2" borderId="7" xfId="0" applyFont="1" applyFill="1" applyBorder="1"/>
    <xf numFmtId="0" fontId="21" fillId="2" borderId="8" xfId="0" applyFont="1" applyFill="1" applyBorder="1"/>
    <xf numFmtId="1" fontId="22" fillId="0" borderId="4" xfId="0" applyNumberFormat="1" applyFont="1" applyBorder="1"/>
    <xf numFmtId="1" fontId="22" fillId="0" borderId="9" xfId="0" applyNumberFormat="1" applyFont="1" applyBorder="1"/>
    <xf numFmtId="1" fontId="22" fillId="0" borderId="5" xfId="0" applyNumberFormat="1" applyFont="1" applyBorder="1"/>
    <xf numFmtId="1" fontId="22" fillId="0" borderId="15" xfId="0" applyNumberFormat="1" applyFont="1" applyBorder="1"/>
    <xf numFmtId="0" fontId="21" fillId="2" borderId="3" xfId="0" applyFont="1" applyFill="1" applyBorder="1"/>
    <xf numFmtId="1" fontId="22" fillId="0" borderId="10" xfId="0" applyNumberFormat="1" applyFont="1" applyBorder="1"/>
    <xf numFmtId="1" fontId="22" fillId="0" borderId="11" xfId="0" applyNumberFormat="1" applyFont="1" applyBorder="1"/>
    <xf numFmtId="1" fontId="0" fillId="0" borderId="0" xfId="0" applyNumberFormat="1"/>
    <xf numFmtId="0" fontId="41" fillId="0" borderId="0" xfId="104" applyFont="1" applyAlignment="1">
      <alignment horizontal="right"/>
    </xf>
    <xf numFmtId="168" fontId="41" fillId="0" borderId="0" xfId="117" applyNumberFormat="1" applyFont="1"/>
    <xf numFmtId="0" fontId="8" fillId="0" borderId="0" xfId="39773" applyFont="1"/>
    <xf numFmtId="14" fontId="104" fillId="60" borderId="4" xfId="0" applyNumberFormat="1" applyFont="1" applyFill="1" applyBorder="1"/>
    <xf numFmtId="0" fontId="101" fillId="60" borderId="4" xfId="0" applyFont="1" applyFill="1" applyBorder="1"/>
    <xf numFmtId="0" fontId="93" fillId="0" borderId="0" xfId="39780" applyFont="1"/>
    <xf numFmtId="3" fontId="93" fillId="0" borderId="0" xfId="39780" applyNumberFormat="1" applyFont="1"/>
    <xf numFmtId="167" fontId="0" fillId="0" borderId="0" xfId="0" applyNumberFormat="1"/>
    <xf numFmtId="0" fontId="38" fillId="0" borderId="0" xfId="39773" applyFont="1"/>
    <xf numFmtId="0" fontId="106" fillId="0" borderId="4" xfId="39773" applyFont="1" applyBorder="1"/>
    <xf numFmtId="0" fontId="106" fillId="0" borderId="4" xfId="39773" applyFont="1" applyBorder="1" applyAlignment="1">
      <alignment horizontal="center" vertical="center"/>
    </xf>
    <xf numFmtId="0" fontId="107" fillId="0" borderId="4" xfId="39773" applyFont="1" applyBorder="1"/>
    <xf numFmtId="185" fontId="106" fillId="0" borderId="4" xfId="39775" applyNumberFormat="1" applyFont="1" applyBorder="1"/>
    <xf numFmtId="0" fontId="106" fillId="0" borderId="0" xfId="39773" applyFont="1"/>
    <xf numFmtId="185" fontId="106" fillId="0" borderId="0" xfId="39775" applyNumberFormat="1" applyFont="1"/>
    <xf numFmtId="0" fontId="0" fillId="0" borderId="0" xfId="0"/>
    <xf numFmtId="4" fontId="0" fillId="0" borderId="0" xfId="0" applyNumberFormat="1"/>
    <xf numFmtId="10" fontId="0" fillId="0" borderId="0" xfId="0" applyNumberFormat="1"/>
    <xf numFmtId="4" fontId="20" fillId="0" borderId="0" xfId="107" applyNumberFormat="1"/>
    <xf numFmtId="10" fontId="20" fillId="0" borderId="0" xfId="107" applyNumberFormat="1"/>
    <xf numFmtId="10" fontId="93" fillId="0" borderId="0" xfId="39780" applyNumberFormat="1" applyFont="1"/>
    <xf numFmtId="166" fontId="21" fillId="0" borderId="0" xfId="0" applyNumberFormat="1" applyFont="1"/>
    <xf numFmtId="0" fontId="23" fillId="0" borderId="0" xfId="0" applyFont="1"/>
    <xf numFmtId="17" fontId="21" fillId="62" borderId="45" xfId="0" applyNumberFormat="1" applyFont="1" applyFill="1" applyBorder="1" applyAlignment="1">
      <alignment horizontal="center"/>
    </xf>
    <xf numFmtId="17" fontId="21" fillId="62" borderId="46" xfId="0" applyNumberFormat="1" applyFont="1" applyFill="1" applyBorder="1" applyAlignment="1">
      <alignment horizontal="center"/>
    </xf>
    <xf numFmtId="17" fontId="21" fillId="62" borderId="47" xfId="0" applyNumberFormat="1" applyFont="1" applyFill="1" applyBorder="1" applyAlignment="1">
      <alignment horizontal="center"/>
    </xf>
    <xf numFmtId="0" fontId="21" fillId="62" borderId="48" xfId="0" applyFont="1" applyFill="1" applyBorder="1"/>
    <xf numFmtId="166" fontId="21" fillId="62" borderId="49" xfId="0" applyNumberFormat="1" applyFont="1" applyFill="1" applyBorder="1"/>
    <xf numFmtId="166" fontId="21" fillId="62" borderId="50" xfId="0" applyNumberFormat="1" applyFont="1" applyFill="1" applyBorder="1"/>
    <xf numFmtId="0" fontId="21" fillId="0" borderId="2" xfId="0" applyFont="1" applyBorder="1" applyAlignment="1">
      <alignment horizontal="left" indent="2"/>
    </xf>
    <xf numFmtId="0" fontId="21" fillId="63" borderId="3" xfId="0" applyFont="1" applyFill="1" applyBorder="1"/>
    <xf numFmtId="166" fontId="21" fillId="63" borderId="10" xfId="0" applyNumberFormat="1" applyFont="1" applyFill="1" applyBorder="1"/>
    <xf numFmtId="166" fontId="21" fillId="63" borderId="11" xfId="0" applyNumberFormat="1" applyFont="1" applyFill="1" applyBorder="1"/>
    <xf numFmtId="0" fontId="21" fillId="0" borderId="14" xfId="0" applyFont="1" applyBorder="1" applyAlignment="1">
      <alignment horizontal="left" indent="2"/>
    </xf>
    <xf numFmtId="166" fontId="23" fillId="0" borderId="0" xfId="0" applyNumberFormat="1" applyFont="1"/>
    <xf numFmtId="167" fontId="23" fillId="0" borderId="0" xfId="0" applyNumberFormat="1" applyFont="1"/>
    <xf numFmtId="0" fontId="21" fillId="62" borderId="51" xfId="0" applyFont="1" applyFill="1" applyBorder="1"/>
    <xf numFmtId="166" fontId="22" fillId="62" borderId="12" xfId="0" applyNumberFormat="1" applyFont="1" applyFill="1" applyBorder="1"/>
    <xf numFmtId="166" fontId="22" fillId="62" borderId="13" xfId="0" applyNumberFormat="1" applyFont="1" applyFill="1" applyBorder="1"/>
    <xf numFmtId="187" fontId="23" fillId="0" borderId="0" xfId="0" applyNumberFormat="1" applyFont="1"/>
    <xf numFmtId="0" fontId="21" fillId="62" borderId="52" xfId="0" applyFont="1" applyFill="1" applyBorder="1"/>
    <xf numFmtId="166" fontId="22" fillId="62" borderId="53" xfId="0" applyNumberFormat="1" applyFont="1" applyFill="1" applyBorder="1"/>
    <xf numFmtId="166" fontId="22" fillId="62" borderId="54" xfId="0" applyNumberFormat="1" applyFont="1" applyFill="1" applyBorder="1"/>
    <xf numFmtId="166" fontId="109" fillId="0" borderId="0" xfId="0" applyNumberFormat="1" applyFont="1"/>
    <xf numFmtId="0" fontId="21" fillId="0" borderId="55" xfId="0" applyFont="1" applyBorder="1" applyAlignment="1">
      <alignment horizontal="left" indent="2"/>
    </xf>
    <xf numFmtId="0" fontId="21" fillId="0" borderId="2" xfId="0" applyFont="1" applyBorder="1"/>
    <xf numFmtId="187" fontId="22" fillId="0" borderId="4" xfId="0" applyNumberFormat="1" applyFont="1" applyBorder="1"/>
    <xf numFmtId="0" fontId="21" fillId="0" borderId="3" xfId="0" applyFont="1" applyBorder="1"/>
    <xf numFmtId="166" fontId="22" fillId="0" borderId="10" xfId="0" applyNumberFormat="1" applyFont="1" applyBorder="1"/>
    <xf numFmtId="166" fontId="22" fillId="0" borderId="11" xfId="0" applyNumberFormat="1" applyFont="1" applyBorder="1"/>
    <xf numFmtId="2" fontId="22" fillId="0" borderId="4" xfId="0" applyNumberFormat="1" applyFont="1" applyBorder="1"/>
    <xf numFmtId="2" fontId="22" fillId="0" borderId="9" xfId="0" applyNumberFormat="1" applyFont="1" applyBorder="1"/>
    <xf numFmtId="0" fontId="21" fillId="0" borderId="14" xfId="0" applyFont="1" applyBorder="1"/>
    <xf numFmtId="2" fontId="0" fillId="0" borderId="0" xfId="0" applyNumberFormat="1"/>
    <xf numFmtId="0" fontId="21" fillId="2" borderId="56" xfId="0" applyFont="1" applyFill="1" applyBorder="1"/>
    <xf numFmtId="17" fontId="21" fillId="2" borderId="1" xfId="0" applyNumberFormat="1" applyFont="1" applyFill="1" applyBorder="1"/>
    <xf numFmtId="0" fontId="21" fillId="2" borderId="57" xfId="0" applyFont="1" applyFill="1" applyBorder="1"/>
    <xf numFmtId="0" fontId="21" fillId="2" borderId="58" xfId="0" applyFont="1" applyFill="1" applyBorder="1"/>
    <xf numFmtId="0" fontId="21" fillId="2" borderId="59" xfId="0" applyFont="1" applyFill="1" applyBorder="1"/>
    <xf numFmtId="0" fontId="21" fillId="2" borderId="45" xfId="0" applyFont="1" applyFill="1" applyBorder="1"/>
    <xf numFmtId="0" fontId="21" fillId="64" borderId="56" xfId="0" applyFont="1" applyFill="1" applyBorder="1"/>
    <xf numFmtId="2" fontId="22" fillId="0" borderId="60" xfId="0" applyNumberFormat="1" applyFont="1" applyBorder="1"/>
    <xf numFmtId="2" fontId="22" fillId="0" borderId="0" xfId="0" applyNumberFormat="1" applyFont="1"/>
    <xf numFmtId="2" fontId="22" fillId="0" borderId="61" xfId="0" applyNumberFormat="1" applyFont="1" applyBorder="1"/>
    <xf numFmtId="0" fontId="21" fillId="64" borderId="62" xfId="0" applyFont="1" applyFill="1" applyBorder="1"/>
    <xf numFmtId="0" fontId="0" fillId="33" borderId="4" xfId="0" applyFill="1" applyBorder="1"/>
    <xf numFmtId="14" fontId="0" fillId="33" borderId="4" xfId="0" applyNumberFormat="1" applyFill="1" applyBorder="1"/>
    <xf numFmtId="0" fontId="95" fillId="0" borderId="64" xfId="104" applyFont="1" applyBorder="1" applyAlignment="1">
      <alignment horizontal="center"/>
    </xf>
    <xf numFmtId="166" fontId="95" fillId="0" borderId="64" xfId="104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4" xfId="0" applyBorder="1" applyAlignment="1">
      <alignment horizontal="center"/>
    </xf>
    <xf numFmtId="0" fontId="0" fillId="35" borderId="68" xfId="0" applyFill="1" applyBorder="1" applyAlignment="1">
      <alignment horizontal="center"/>
    </xf>
    <xf numFmtId="2" fontId="0" fillId="35" borderId="0" xfId="0" applyNumberFormat="1" applyFill="1" applyAlignment="1">
      <alignment horizontal="center"/>
    </xf>
    <xf numFmtId="2" fontId="0" fillId="35" borderId="68" xfId="0" applyNumberFormat="1" applyFill="1" applyBorder="1" applyAlignment="1">
      <alignment horizontal="center"/>
    </xf>
    <xf numFmtId="0" fontId="0" fillId="0" borderId="68" xfId="0" applyBorder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68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2" fontId="0" fillId="0" borderId="53" xfId="0" applyNumberFormat="1" applyBorder="1" applyAlignment="1">
      <alignment horizontal="center"/>
    </xf>
    <xf numFmtId="2" fontId="0" fillId="0" borderId="6" xfId="0" applyNumberFormat="1" applyBorder="1" applyAlignment="1">
      <alignment horizontal="center"/>
    </xf>
    <xf numFmtId="0" fontId="0" fillId="35" borderId="5" xfId="0" applyFill="1" applyBorder="1" applyAlignment="1">
      <alignment horizontal="center"/>
    </xf>
    <xf numFmtId="2" fontId="0" fillId="35" borderId="64" xfId="0" applyNumberFormat="1" applyFill="1" applyBorder="1" applyAlignment="1">
      <alignment horizontal="center"/>
    </xf>
    <xf numFmtId="2" fontId="0" fillId="35" borderId="5" xfId="0" applyNumberFormat="1" applyFill="1" applyBorder="1" applyAlignment="1">
      <alignment horizontal="center"/>
    </xf>
    <xf numFmtId="2" fontId="0" fillId="35" borderId="71" xfId="0" applyNumberFormat="1" applyFill="1" applyBorder="1" applyAlignment="1">
      <alignment horizontal="center"/>
    </xf>
    <xf numFmtId="2" fontId="0" fillId="0" borderId="71" xfId="0" applyNumberFormat="1" applyBorder="1" applyAlignment="1">
      <alignment horizontal="center"/>
    </xf>
    <xf numFmtId="2" fontId="0" fillId="0" borderId="72" xfId="0" applyNumberFormat="1" applyBorder="1" applyAlignment="1">
      <alignment horizontal="center"/>
    </xf>
    <xf numFmtId="2" fontId="0" fillId="35" borderId="70" xfId="0" applyNumberFormat="1" applyFill="1" applyBorder="1" applyAlignment="1">
      <alignment horizontal="center"/>
    </xf>
    <xf numFmtId="0" fontId="21" fillId="2" borderId="12" xfId="0" applyFont="1" applyFill="1" applyBorder="1"/>
    <xf numFmtId="0" fontId="21" fillId="2" borderId="13" xfId="0" applyFont="1" applyFill="1" applyBorder="1"/>
    <xf numFmtId="188" fontId="110" fillId="0" borderId="0" xfId="111" applyNumberFormat="1" applyFont="1"/>
    <xf numFmtId="0" fontId="21" fillId="64" borderId="73" xfId="0" applyFont="1" applyFill="1" applyBorder="1"/>
    <xf numFmtId="2" fontId="22" fillId="0" borderId="74" xfId="0" applyNumberFormat="1" applyFont="1" applyBorder="1"/>
    <xf numFmtId="2" fontId="22" fillId="0" borderId="75" xfId="0" applyNumberFormat="1" applyFont="1" applyBorder="1"/>
    <xf numFmtId="2" fontId="22" fillId="0" borderId="76" xfId="0" applyNumberFormat="1" applyFont="1" applyBorder="1"/>
    <xf numFmtId="166" fontId="0" fillId="0" borderId="0" xfId="0" applyNumberFormat="1"/>
    <xf numFmtId="14" fontId="0" fillId="0" borderId="4" xfId="0" applyNumberFormat="1" applyBorder="1"/>
    <xf numFmtId="0" fontId="1" fillId="0" borderId="0" xfId="39773" applyFont="1"/>
    <xf numFmtId="41" fontId="104" fillId="0" borderId="4" xfId="111" applyFont="1" applyBorder="1" applyAlignment="1">
      <alignment horizontal="center" vertical="center"/>
    </xf>
    <xf numFmtId="0" fontId="94" fillId="0" borderId="64" xfId="104" applyFont="1" applyBorder="1" applyAlignment="1">
      <alignment horizontal="left"/>
    </xf>
    <xf numFmtId="0" fontId="22" fillId="0" borderId="77" xfId="0" applyFont="1" applyFill="1" applyBorder="1"/>
    <xf numFmtId="0" fontId="22" fillId="0" borderId="4" xfId="0" applyFont="1" applyFill="1" applyBorder="1"/>
    <xf numFmtId="170" fontId="22" fillId="0" borderId="4" xfId="0" applyNumberFormat="1" applyFont="1" applyFill="1" applyBorder="1"/>
    <xf numFmtId="168" fontId="22" fillId="0" borderId="4" xfId="117" applyNumberFormat="1" applyFont="1" applyFill="1" applyBorder="1"/>
    <xf numFmtId="4" fontId="22" fillId="0" borderId="4" xfId="0" applyNumberFormat="1" applyFont="1" applyFill="1" applyBorder="1"/>
    <xf numFmtId="0" fontId="22" fillId="0" borderId="78" xfId="0" applyFont="1" applyFill="1" applyBorder="1"/>
    <xf numFmtId="0" fontId="22" fillId="0" borderId="4" xfId="0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170" fontId="21" fillId="0" borderId="4" xfId="0" applyNumberFormat="1" applyFont="1" applyFill="1" applyBorder="1"/>
    <xf numFmtId="9" fontId="21" fillId="0" borderId="4" xfId="117" applyFont="1" applyFill="1" applyBorder="1"/>
    <xf numFmtId="4" fontId="22" fillId="0" borderId="4" xfId="0" applyNumberFormat="1" applyFont="1" applyFill="1" applyBorder="1" applyAlignment="1">
      <alignment horizontal="left" vertical="center"/>
    </xf>
    <xf numFmtId="0" fontId="22" fillId="0" borderId="4" xfId="0" applyFont="1" applyFill="1" applyBorder="1" applyAlignment="1">
      <alignment horizontal="left" vertical="center"/>
    </xf>
    <xf numFmtId="0" fontId="21" fillId="0" borderId="4" xfId="0" applyFont="1" applyFill="1" applyBorder="1" applyAlignment="1">
      <alignment horizontal="center" vertical="center" wrapText="1"/>
    </xf>
    <xf numFmtId="0" fontId="41" fillId="0" borderId="0" xfId="39773" applyFont="1" applyAlignment="1">
      <alignment horizontal="center" vertical="center"/>
    </xf>
    <xf numFmtId="0" fontId="111" fillId="0" borderId="0" xfId="39773" applyFont="1" applyAlignment="1">
      <alignment horizontal="left" vertical="center"/>
    </xf>
    <xf numFmtId="0" fontId="112" fillId="0" borderId="48" xfId="0" applyFont="1" applyFill="1" applyBorder="1" applyAlignment="1">
      <alignment horizontal="center" vertical="center"/>
    </xf>
    <xf numFmtId="0" fontId="112" fillId="0" borderId="49" xfId="0" applyFont="1" applyFill="1" applyBorder="1" applyAlignment="1">
      <alignment horizontal="center" vertical="center" wrapText="1"/>
    </xf>
    <xf numFmtId="0" fontId="112" fillId="0" borderId="50" xfId="0" applyFont="1" applyFill="1" applyBorder="1" applyAlignment="1">
      <alignment horizontal="center" vertical="center" wrapText="1"/>
    </xf>
    <xf numFmtId="17" fontId="112" fillId="0" borderId="2" xfId="0" applyNumberFormat="1" applyFont="1" applyFill="1" applyBorder="1" applyAlignment="1">
      <alignment horizontal="center" vertical="center"/>
    </xf>
    <xf numFmtId="188" fontId="112" fillId="0" borderId="4" xfId="111" applyNumberFormat="1" applyFont="1" applyFill="1" applyBorder="1" applyAlignment="1">
      <alignment horizontal="center" vertical="center"/>
    </xf>
    <xf numFmtId="188" fontId="112" fillId="0" borderId="9" xfId="111" applyNumberFormat="1" applyFont="1" applyFill="1" applyBorder="1" applyAlignment="1">
      <alignment horizontal="center" vertical="center"/>
    </xf>
    <xf numFmtId="2" fontId="112" fillId="0" borderId="4" xfId="0" applyNumberFormat="1" applyFont="1" applyFill="1" applyBorder="1" applyAlignment="1">
      <alignment horizontal="center" vertical="center"/>
    </xf>
    <xf numFmtId="167" fontId="112" fillId="0" borderId="4" xfId="0" applyNumberFormat="1" applyFont="1" applyFill="1" applyBorder="1" applyAlignment="1">
      <alignment horizontal="center" vertical="center"/>
    </xf>
    <xf numFmtId="167" fontId="112" fillId="0" borderId="9" xfId="0" applyNumberFormat="1" applyFont="1" applyFill="1" applyBorder="1" applyAlignment="1">
      <alignment horizontal="center" vertical="center"/>
    </xf>
    <xf numFmtId="17" fontId="112" fillId="0" borderId="3" xfId="0" applyNumberFormat="1" applyFont="1" applyFill="1" applyBorder="1" applyAlignment="1">
      <alignment horizontal="center" vertical="center"/>
    </xf>
    <xf numFmtId="2" fontId="112" fillId="0" borderId="10" xfId="0" applyNumberFormat="1" applyFont="1" applyFill="1" applyBorder="1" applyAlignment="1">
      <alignment horizontal="center" vertical="center"/>
    </xf>
    <xf numFmtId="167" fontId="112" fillId="0" borderId="10" xfId="0" applyNumberFormat="1" applyFont="1" applyFill="1" applyBorder="1" applyAlignment="1">
      <alignment horizontal="center" vertical="center"/>
    </xf>
    <xf numFmtId="167" fontId="112" fillId="0" borderId="11" xfId="0" applyNumberFormat="1" applyFont="1" applyFill="1" applyBorder="1" applyAlignment="1">
      <alignment horizontal="center" vertical="center"/>
    </xf>
    <xf numFmtId="0" fontId="111" fillId="0" borderId="0" xfId="39773" applyFont="1" applyAlignment="1">
      <alignment horizontal="center" vertical="center"/>
    </xf>
    <xf numFmtId="0" fontId="111" fillId="0" borderId="0" xfId="39773" applyFont="1"/>
    <xf numFmtId="10" fontId="111" fillId="0" borderId="0" xfId="39773" applyNumberFormat="1" applyFont="1"/>
    <xf numFmtId="173" fontId="112" fillId="35" borderId="25" xfId="104" applyNumberFormat="1" applyFont="1" applyFill="1" applyBorder="1" applyAlignment="1">
      <alignment horizontal="center" vertical="center" wrapText="1"/>
    </xf>
    <xf numFmtId="172" fontId="112" fillId="35" borderId="25" xfId="104" applyNumberFormat="1" applyFont="1" applyFill="1" applyBorder="1" applyAlignment="1">
      <alignment horizontal="center" vertical="center" wrapText="1"/>
    </xf>
    <xf numFmtId="2" fontId="112" fillId="35" borderId="25" xfId="104" applyNumberFormat="1" applyFont="1" applyFill="1" applyBorder="1" applyAlignment="1">
      <alignment horizontal="center" vertical="center" wrapText="1"/>
    </xf>
    <xf numFmtId="0" fontId="112" fillId="35" borderId="25" xfId="104" applyFont="1" applyFill="1" applyBorder="1" applyAlignment="1">
      <alignment horizontal="justify" vertical="center" wrapText="1"/>
    </xf>
    <xf numFmtId="166" fontId="112" fillId="35" borderId="25" xfId="104" applyNumberFormat="1" applyFont="1" applyFill="1" applyBorder="1" applyAlignment="1">
      <alignment horizontal="center" vertical="center" wrapText="1"/>
    </xf>
    <xf numFmtId="170" fontId="112" fillId="35" borderId="25" xfId="111" applyNumberFormat="1" applyFont="1" applyFill="1" applyBorder="1" applyAlignment="1">
      <alignment horizontal="center" vertical="center" wrapText="1"/>
    </xf>
    <xf numFmtId="10" fontId="112" fillId="35" borderId="25" xfId="104" applyNumberFormat="1" applyFont="1" applyFill="1" applyBorder="1" applyAlignment="1">
      <alignment horizontal="justify" vertical="center" wrapText="1"/>
    </xf>
    <xf numFmtId="0" fontId="113" fillId="0" borderId="79" xfId="0" applyFont="1" applyBorder="1" applyAlignment="1">
      <alignment vertical="center" wrapText="1"/>
    </xf>
    <xf numFmtId="0" fontId="114" fillId="65" borderId="83" xfId="0" applyFont="1" applyFill="1" applyBorder="1" applyAlignment="1">
      <alignment horizontal="center" vertical="center" wrapText="1"/>
    </xf>
    <xf numFmtId="0" fontId="114" fillId="65" borderId="84" xfId="0" applyFont="1" applyFill="1" applyBorder="1" applyAlignment="1">
      <alignment horizontal="center" vertical="center" wrapText="1"/>
    </xf>
    <xf numFmtId="0" fontId="115" fillId="66" borderId="84" xfId="0" applyFont="1" applyFill="1" applyBorder="1" applyAlignment="1">
      <alignment horizontal="center" vertical="center" wrapText="1"/>
    </xf>
    <xf numFmtId="4" fontId="116" fillId="66" borderId="84" xfId="0" applyNumberFormat="1" applyFont="1" applyFill="1" applyBorder="1" applyAlignment="1">
      <alignment horizontal="center" vertical="center" wrapText="1"/>
    </xf>
    <xf numFmtId="0" fontId="117" fillId="66" borderId="84" xfId="0" applyFont="1" applyFill="1" applyBorder="1" applyAlignment="1">
      <alignment horizontal="center" vertical="center" wrapText="1"/>
    </xf>
    <xf numFmtId="189" fontId="118" fillId="66" borderId="84" xfId="0" applyNumberFormat="1" applyFont="1" applyFill="1" applyBorder="1" applyAlignment="1">
      <alignment horizontal="center" vertical="center" wrapText="1"/>
    </xf>
    <xf numFmtId="189" fontId="115" fillId="66" borderId="84" xfId="0" applyNumberFormat="1" applyFont="1" applyFill="1" applyBorder="1" applyAlignment="1">
      <alignment horizontal="center" vertical="center" wrapText="1"/>
    </xf>
    <xf numFmtId="189" fontId="119" fillId="66" borderId="84" xfId="0" applyNumberFormat="1" applyFont="1" applyFill="1" applyBorder="1" applyAlignment="1">
      <alignment horizontal="center" vertical="center" wrapText="1"/>
    </xf>
    <xf numFmtId="189" fontId="117" fillId="66" borderId="84" xfId="0" applyNumberFormat="1" applyFont="1" applyFill="1" applyBorder="1" applyAlignment="1">
      <alignment horizontal="center" vertical="center" wrapText="1"/>
    </xf>
    <xf numFmtId="0" fontId="120" fillId="0" borderId="0" xfId="0" applyFont="1" applyAlignment="1">
      <alignment horizontal="left" vertical="center"/>
    </xf>
    <xf numFmtId="0" fontId="55" fillId="61" borderId="44" xfId="0" applyFont="1" applyFill="1" applyBorder="1" applyAlignment="1">
      <alignment horizontal="center"/>
    </xf>
    <xf numFmtId="188" fontId="55" fillId="61" borderId="44" xfId="111" applyNumberFormat="1" applyFont="1" applyFill="1" applyBorder="1" applyAlignment="1">
      <alignment horizontal="center"/>
    </xf>
    <xf numFmtId="0" fontId="121" fillId="0" borderId="44" xfId="0" applyFont="1" applyBorder="1"/>
    <xf numFmtId="188" fontId="121" fillId="0" borderId="44" xfId="111" applyNumberFormat="1" applyFont="1" applyBorder="1"/>
    <xf numFmtId="0" fontId="124" fillId="0" borderId="4" xfId="0" applyFont="1" applyBorder="1" applyAlignment="1">
      <alignment horizontal="center" vertical="center" wrapText="1"/>
    </xf>
    <xf numFmtId="0" fontId="0" fillId="0" borderId="66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63" xfId="0" applyBorder="1"/>
    <xf numFmtId="0" fontId="22" fillId="0" borderId="5" xfId="0" applyFont="1" applyBorder="1" applyAlignment="1">
      <alignment horizontal="center"/>
    </xf>
    <xf numFmtId="0" fontId="23" fillId="0" borderId="67" xfId="0" applyFont="1" applyBorder="1" applyAlignment="1">
      <alignment horizontal="centerContinuous"/>
    </xf>
    <xf numFmtId="0" fontId="0" fillId="0" borderId="4" xfId="0" applyBorder="1" applyAlignment="1">
      <alignment horizontal="centerContinuous"/>
    </xf>
    <xf numFmtId="0" fontId="0" fillId="0" borderId="68" xfId="0" applyBorder="1"/>
    <xf numFmtId="0" fontId="0" fillId="0" borderId="40" xfId="0" applyBorder="1" applyAlignment="1">
      <alignment horizontal="center"/>
    </xf>
    <xf numFmtId="0" fontId="22" fillId="0" borderId="68" xfId="0" applyFont="1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6" xfId="0" applyBorder="1"/>
    <xf numFmtId="0" fontId="23" fillId="0" borderId="6" xfId="72" applyBorder="1" applyAlignment="1">
      <alignment horizontal="center"/>
    </xf>
    <xf numFmtId="0" fontId="0" fillId="0" borderId="72" xfId="0" quotePrefix="1" applyBorder="1" applyAlignment="1">
      <alignment horizontal="center"/>
    </xf>
    <xf numFmtId="0" fontId="22" fillId="0" borderId="5" xfId="0" applyFont="1" applyBorder="1"/>
    <xf numFmtId="1" fontId="0" fillId="0" borderId="5" xfId="0" applyNumberFormat="1" applyBorder="1"/>
    <xf numFmtId="9" fontId="23" fillId="0" borderId="68" xfId="89" applyBorder="1" applyAlignment="1">
      <alignment horizontal="center"/>
    </xf>
    <xf numFmtId="166" fontId="0" fillId="0" borderId="5" xfId="0" applyNumberFormat="1" applyBorder="1" applyAlignment="1">
      <alignment horizontal="center"/>
    </xf>
    <xf numFmtId="0" fontId="22" fillId="0" borderId="68" xfId="0" applyFont="1" applyBorder="1"/>
    <xf numFmtId="1" fontId="0" fillId="0" borderId="68" xfId="0" applyNumberFormat="1" applyBorder="1"/>
    <xf numFmtId="166" fontId="0" fillId="0" borderId="68" xfId="0" applyNumberFormat="1" applyBorder="1" applyAlignment="1">
      <alignment horizontal="center"/>
    </xf>
    <xf numFmtId="0" fontId="22" fillId="0" borderId="6" xfId="0" applyFont="1" applyBorder="1"/>
    <xf numFmtId="1" fontId="0" fillId="0" borderId="6" xfId="0" applyNumberFormat="1" applyBorder="1"/>
    <xf numFmtId="166" fontId="0" fillId="0" borderId="6" xfId="0" applyNumberFormat="1" applyBorder="1" applyAlignment="1">
      <alignment horizontal="center"/>
    </xf>
    <xf numFmtId="9" fontId="23" fillId="0" borderId="5" xfId="89" applyBorder="1" applyAlignment="1">
      <alignment horizontal="center"/>
    </xf>
    <xf numFmtId="0" fontId="22" fillId="0" borderId="68" xfId="0" applyFont="1" applyBorder="1" applyAlignment="1">
      <alignment horizontal="left"/>
    </xf>
    <xf numFmtId="0" fontId="22" fillId="0" borderId="40" xfId="0" applyFont="1" applyBorder="1"/>
    <xf numFmtId="9" fontId="0" fillId="0" borderId="68" xfId="89" applyFont="1" applyBorder="1" applyAlignment="1">
      <alignment horizontal="center"/>
    </xf>
    <xf numFmtId="9" fontId="0" fillId="0" borderId="6" xfId="89" applyFont="1" applyBorder="1" applyAlignment="1">
      <alignment horizontal="center"/>
    </xf>
    <xf numFmtId="0" fontId="125" fillId="0" borderId="0" xfId="0" applyFont="1" applyAlignment="1">
      <alignment horizontal="center"/>
    </xf>
    <xf numFmtId="0" fontId="127" fillId="0" borderId="0" xfId="0" applyFont="1" applyAlignment="1">
      <alignment horizontal="centerContinuous"/>
    </xf>
    <xf numFmtId="0" fontId="125" fillId="0" borderId="0" xfId="0" applyFont="1" applyAlignment="1">
      <alignment horizontal="centerContinuous"/>
    </xf>
    <xf numFmtId="0" fontId="127" fillId="0" borderId="0" xfId="0" applyFont="1"/>
    <xf numFmtId="0" fontId="0" fillId="0" borderId="5" xfId="0" applyBorder="1"/>
    <xf numFmtId="0" fontId="0" fillId="0" borderId="66" xfId="0" applyBorder="1" applyAlignment="1">
      <alignment horizontal="centerContinuous"/>
    </xf>
    <xf numFmtId="0" fontId="0" fillId="0" borderId="67" xfId="0" applyBorder="1" applyAlignment="1">
      <alignment horizontal="centerContinuous"/>
    </xf>
    <xf numFmtId="0" fontId="0" fillId="0" borderId="65" xfId="0" applyBorder="1" applyAlignment="1">
      <alignment horizontal="centerContinuous"/>
    </xf>
    <xf numFmtId="0" fontId="0" fillId="0" borderId="87" xfId="0" applyBorder="1" applyAlignment="1">
      <alignment horizontal="center"/>
    </xf>
    <xf numFmtId="0" fontId="0" fillId="0" borderId="88" xfId="0" applyBorder="1" applyAlignment="1">
      <alignment horizontal="center"/>
    </xf>
    <xf numFmtId="0" fontId="0" fillId="0" borderId="89" xfId="0" applyBorder="1" applyAlignment="1">
      <alignment horizontal="center"/>
    </xf>
    <xf numFmtId="166" fontId="22" fillId="0" borderId="90" xfId="0" applyNumberFormat="1" applyFont="1" applyBorder="1"/>
    <xf numFmtId="166" fontId="22" fillId="0" borderId="91" xfId="0" applyNumberFormat="1" applyFont="1" applyBorder="1"/>
    <xf numFmtId="166" fontId="22" fillId="0" borderId="92" xfId="0" applyNumberFormat="1" applyFont="1" applyBorder="1"/>
    <xf numFmtId="166" fontId="22" fillId="0" borderId="93" xfId="0" applyNumberFormat="1" applyFont="1" applyBorder="1"/>
    <xf numFmtId="166" fontId="22" fillId="0" borderId="94" xfId="0" applyNumberFormat="1" applyFont="1" applyBorder="1"/>
    <xf numFmtId="166" fontId="22" fillId="0" borderId="95" xfId="0" applyNumberFormat="1" applyFont="1" applyBorder="1"/>
    <xf numFmtId="0" fontId="22" fillId="0" borderId="96" xfId="0" applyFont="1" applyBorder="1"/>
    <xf numFmtId="0" fontId="22" fillId="0" borderId="97" xfId="0" applyFont="1" applyBorder="1"/>
    <xf numFmtId="0" fontId="22" fillId="0" borderId="98" xfId="0" applyFont="1" applyBorder="1"/>
    <xf numFmtId="0" fontId="22" fillId="0" borderId="93" xfId="0" applyFont="1" applyBorder="1"/>
    <xf numFmtId="0" fontId="22" fillId="0" borderId="94" xfId="0" applyFont="1" applyBorder="1"/>
    <xf numFmtId="0" fontId="22" fillId="0" borderId="95" xfId="0" applyFont="1" applyBorder="1"/>
    <xf numFmtId="0" fontId="22" fillId="0" borderId="4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left" vertical="center"/>
    </xf>
    <xf numFmtId="0" fontId="22" fillId="0" borderId="68" xfId="0" applyFont="1" applyFill="1" applyBorder="1" applyAlignment="1">
      <alignment horizontal="left" vertical="center"/>
    </xf>
    <xf numFmtId="0" fontId="22" fillId="0" borderId="6" xfId="0" applyFont="1" applyFill="1" applyBorder="1" applyAlignment="1">
      <alignment horizontal="left" vertical="center"/>
    </xf>
    <xf numFmtId="4" fontId="21" fillId="0" borderId="65" xfId="0" applyNumberFormat="1" applyFont="1" applyFill="1" applyBorder="1" applyAlignment="1">
      <alignment horizontal="center"/>
    </xf>
    <xf numFmtId="4" fontId="21" fillId="0" borderId="66" xfId="0" applyNumberFormat="1" applyFont="1" applyFill="1" applyBorder="1" applyAlignment="1">
      <alignment horizontal="center"/>
    </xf>
    <xf numFmtId="4" fontId="21" fillId="0" borderId="67" xfId="0" applyNumberFormat="1" applyFont="1" applyFill="1" applyBorder="1" applyAlignment="1">
      <alignment horizontal="center"/>
    </xf>
    <xf numFmtId="0" fontId="14" fillId="0" borderId="0" xfId="39773" applyAlignment="1">
      <alignment horizontal="center"/>
    </xf>
    <xf numFmtId="0" fontId="114" fillId="65" borderId="85" xfId="0" applyFont="1" applyFill="1" applyBorder="1" applyAlignment="1">
      <alignment horizontal="center" vertical="center" wrapText="1"/>
    </xf>
    <xf numFmtId="0" fontId="114" fillId="65" borderId="81" xfId="0" applyFont="1" applyFill="1" applyBorder="1" applyAlignment="1">
      <alignment horizontal="center" vertical="center" wrapText="1"/>
    </xf>
    <xf numFmtId="0" fontId="114" fillId="65" borderId="80" xfId="0" applyFont="1" applyFill="1" applyBorder="1" applyAlignment="1">
      <alignment horizontal="center" vertical="center" wrapText="1"/>
    </xf>
    <xf numFmtId="0" fontId="114" fillId="65" borderId="86" xfId="0" applyFont="1" applyFill="1" applyBorder="1" applyAlignment="1">
      <alignment horizontal="center" vertical="center" wrapText="1"/>
    </xf>
    <xf numFmtId="0" fontId="114" fillId="65" borderId="82" xfId="0" applyFont="1" applyFill="1" applyBorder="1" applyAlignment="1">
      <alignment horizontal="center" vertical="center" wrapText="1"/>
    </xf>
    <xf numFmtId="0" fontId="55" fillId="61" borderId="41" xfId="0" applyFont="1" applyFill="1" applyBorder="1" applyAlignment="1">
      <alignment horizontal="center"/>
    </xf>
    <xf numFmtId="0" fontId="55" fillId="61" borderId="42" xfId="0" applyFont="1" applyFill="1" applyBorder="1" applyAlignment="1">
      <alignment horizontal="center"/>
    </xf>
    <xf numFmtId="0" fontId="55" fillId="61" borderId="43" xfId="0" applyFont="1" applyFill="1" applyBorder="1" applyAlignment="1">
      <alignment horizontal="center"/>
    </xf>
    <xf numFmtId="0" fontId="23" fillId="0" borderId="0" xfId="110" applyFont="1" applyAlignment="1">
      <alignment horizontal="left" vertical="center" wrapText="1"/>
    </xf>
    <xf numFmtId="0" fontId="23" fillId="0" borderId="65" xfId="0" applyFont="1" applyBorder="1" applyAlignment="1">
      <alignment horizontal="center"/>
    </xf>
    <xf numFmtId="0" fontId="0" fillId="0" borderId="66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40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22" fillId="0" borderId="0" xfId="0" applyFont="1" applyAlignment="1">
      <alignment horizontal="center"/>
    </xf>
    <xf numFmtId="0" fontId="123" fillId="0" borderId="0" xfId="0" applyFont="1" applyAlignment="1">
      <alignment horizontal="center"/>
    </xf>
    <xf numFmtId="0" fontId="125" fillId="0" borderId="0" xfId="0" applyFont="1" applyAlignment="1">
      <alignment horizontal="center"/>
    </xf>
    <xf numFmtId="0" fontId="0" fillId="0" borderId="66" xfId="0" applyBorder="1"/>
    <xf numFmtId="0" fontId="0" fillId="0" borderId="67" xfId="0" applyBorder="1"/>
  </cellXfs>
  <cellStyles count="39837">
    <cellStyle name="0,0_x000d__x000a_NA_x000d__x000a_" xfId="10675" xr:uid="{00000000-0005-0000-0000-000000000000}"/>
    <cellStyle name="20% - Énfasis1" xfId="1" builtinId="30" customBuiltin="1"/>
    <cellStyle name="20% - Énfasis1 10" xfId="3814" xr:uid="{00000000-0005-0000-0000-000002000000}"/>
    <cellStyle name="20% - Énfasis1 10 2" xfId="3815" xr:uid="{00000000-0005-0000-0000-000003000000}"/>
    <cellStyle name="20% - Énfasis1 10 2 2" xfId="3816" xr:uid="{00000000-0005-0000-0000-000004000000}"/>
    <cellStyle name="20% - Énfasis1 10 2 2 2" xfId="6542" xr:uid="{00000000-0005-0000-0000-000005000000}"/>
    <cellStyle name="20% - Énfasis1 10 2 2 2 2" xfId="33201" xr:uid="{00000000-0005-0000-0000-000005000000}"/>
    <cellStyle name="20% - Énfasis1 10 2 2 3" xfId="30555" xr:uid="{00000000-0005-0000-0000-000004000000}"/>
    <cellStyle name="20% - Énfasis1 10 2 3" xfId="6543" xr:uid="{00000000-0005-0000-0000-000006000000}"/>
    <cellStyle name="20% - Énfasis1 10 2 3 2" xfId="33202" xr:uid="{00000000-0005-0000-0000-000006000000}"/>
    <cellStyle name="20% - Énfasis1 10 2 4" xfId="30554" xr:uid="{00000000-0005-0000-0000-000003000000}"/>
    <cellStyle name="20% - Énfasis1 10 3" xfId="3817" xr:uid="{00000000-0005-0000-0000-000007000000}"/>
    <cellStyle name="20% - Énfasis1 10 3 2" xfId="3818" xr:uid="{00000000-0005-0000-0000-000008000000}"/>
    <cellStyle name="20% - Énfasis1 10 3 2 2" xfId="6544" xr:uid="{00000000-0005-0000-0000-000009000000}"/>
    <cellStyle name="20% - Énfasis1 10 3 2 2 2" xfId="33203" xr:uid="{00000000-0005-0000-0000-000009000000}"/>
    <cellStyle name="20% - Énfasis1 10 3 2 3" xfId="30557" xr:uid="{00000000-0005-0000-0000-000008000000}"/>
    <cellStyle name="20% - Énfasis1 10 3 3" xfId="6545" xr:uid="{00000000-0005-0000-0000-00000A000000}"/>
    <cellStyle name="20% - Énfasis1 10 3 3 2" xfId="33204" xr:uid="{00000000-0005-0000-0000-00000A000000}"/>
    <cellStyle name="20% - Énfasis1 10 3 4" xfId="30556" xr:uid="{00000000-0005-0000-0000-000007000000}"/>
    <cellStyle name="20% - Énfasis1 10 4" xfId="3819" xr:uid="{00000000-0005-0000-0000-00000B000000}"/>
    <cellStyle name="20% - Énfasis1 10 4 2" xfId="3820" xr:uid="{00000000-0005-0000-0000-00000C000000}"/>
    <cellStyle name="20% - Énfasis1 10 4 2 2" xfId="6546" xr:uid="{00000000-0005-0000-0000-00000D000000}"/>
    <cellStyle name="20% - Énfasis1 10 4 2 2 2" xfId="33205" xr:uid="{00000000-0005-0000-0000-00000D000000}"/>
    <cellStyle name="20% - Énfasis1 10 4 2 3" xfId="30559" xr:uid="{00000000-0005-0000-0000-00000C000000}"/>
    <cellStyle name="20% - Énfasis1 10 4 3" xfId="6547" xr:uid="{00000000-0005-0000-0000-00000E000000}"/>
    <cellStyle name="20% - Énfasis1 10 4 3 2" xfId="33206" xr:uid="{00000000-0005-0000-0000-00000E000000}"/>
    <cellStyle name="20% - Énfasis1 10 4 4" xfId="30558" xr:uid="{00000000-0005-0000-0000-00000B000000}"/>
    <cellStyle name="20% - Énfasis1 10 5" xfId="3821" xr:uid="{00000000-0005-0000-0000-00000F000000}"/>
    <cellStyle name="20% - Énfasis1 10 5 2" xfId="6548" xr:uid="{00000000-0005-0000-0000-000010000000}"/>
    <cellStyle name="20% - Énfasis1 10 5 2 2" xfId="33207" xr:uid="{00000000-0005-0000-0000-000010000000}"/>
    <cellStyle name="20% - Énfasis1 10 5 3" xfId="30560" xr:uid="{00000000-0005-0000-0000-00000F000000}"/>
    <cellStyle name="20% - Énfasis1 10 6" xfId="6549" xr:uid="{00000000-0005-0000-0000-000011000000}"/>
    <cellStyle name="20% - Énfasis1 10 6 2" xfId="33208" xr:uid="{00000000-0005-0000-0000-000011000000}"/>
    <cellStyle name="20% - Énfasis1 10 7" xfId="9673" xr:uid="{00000000-0005-0000-0000-000012000000}"/>
    <cellStyle name="20% - Énfasis1 10 7 2" xfId="36332" xr:uid="{00000000-0005-0000-0000-000012000000}"/>
    <cellStyle name="20% - Énfasis1 10 8" xfId="30553" xr:uid="{00000000-0005-0000-0000-000002000000}"/>
    <cellStyle name="20% - Énfasis1 11" xfId="3822" xr:uid="{00000000-0005-0000-0000-000013000000}"/>
    <cellStyle name="20% - Énfasis1 11 2" xfId="3823" xr:uid="{00000000-0005-0000-0000-000014000000}"/>
    <cellStyle name="20% - Énfasis1 11 2 2" xfId="3824" xr:uid="{00000000-0005-0000-0000-000015000000}"/>
    <cellStyle name="20% - Énfasis1 11 2 2 2" xfId="6550" xr:uid="{00000000-0005-0000-0000-000016000000}"/>
    <cellStyle name="20% - Énfasis1 11 2 2 2 2" xfId="33209" xr:uid="{00000000-0005-0000-0000-000016000000}"/>
    <cellStyle name="20% - Énfasis1 11 2 2 3" xfId="30563" xr:uid="{00000000-0005-0000-0000-000015000000}"/>
    <cellStyle name="20% - Énfasis1 11 2 3" xfId="6551" xr:uid="{00000000-0005-0000-0000-000017000000}"/>
    <cellStyle name="20% - Énfasis1 11 2 3 2" xfId="33210" xr:uid="{00000000-0005-0000-0000-000017000000}"/>
    <cellStyle name="20% - Énfasis1 11 2 4" xfId="30562" xr:uid="{00000000-0005-0000-0000-000014000000}"/>
    <cellStyle name="20% - Énfasis1 11 3" xfId="3825" xr:uid="{00000000-0005-0000-0000-000018000000}"/>
    <cellStyle name="20% - Énfasis1 11 3 2" xfId="6552" xr:uid="{00000000-0005-0000-0000-000019000000}"/>
    <cellStyle name="20% - Énfasis1 11 3 2 2" xfId="33211" xr:uid="{00000000-0005-0000-0000-000019000000}"/>
    <cellStyle name="20% - Énfasis1 11 3 3" xfId="30564" xr:uid="{00000000-0005-0000-0000-000018000000}"/>
    <cellStyle name="20% - Énfasis1 11 4" xfId="6553" xr:uid="{00000000-0005-0000-0000-00001A000000}"/>
    <cellStyle name="20% - Énfasis1 11 4 2" xfId="33212" xr:uid="{00000000-0005-0000-0000-00001A000000}"/>
    <cellStyle name="20% - Énfasis1 11 5" xfId="9674" xr:uid="{00000000-0005-0000-0000-00001B000000}"/>
    <cellStyle name="20% - Énfasis1 11 5 2" xfId="36333" xr:uid="{00000000-0005-0000-0000-00001B000000}"/>
    <cellStyle name="20% - Énfasis1 11 6" xfId="30561" xr:uid="{00000000-0005-0000-0000-000013000000}"/>
    <cellStyle name="20% - Énfasis1 12" xfId="3826" xr:uid="{00000000-0005-0000-0000-00001C000000}"/>
    <cellStyle name="20% - Énfasis1 12 2" xfId="3827" xr:uid="{00000000-0005-0000-0000-00001D000000}"/>
    <cellStyle name="20% - Énfasis1 12 2 2" xfId="6554" xr:uid="{00000000-0005-0000-0000-00001E000000}"/>
    <cellStyle name="20% - Énfasis1 12 2 2 2" xfId="33213" xr:uid="{00000000-0005-0000-0000-00001E000000}"/>
    <cellStyle name="20% - Énfasis1 12 2 3" xfId="30566" xr:uid="{00000000-0005-0000-0000-00001D000000}"/>
    <cellStyle name="20% - Énfasis1 12 3" xfId="6555" xr:uid="{00000000-0005-0000-0000-00001F000000}"/>
    <cellStyle name="20% - Énfasis1 12 3 2" xfId="33214" xr:uid="{00000000-0005-0000-0000-00001F000000}"/>
    <cellStyle name="20% - Énfasis1 12 4" xfId="30565" xr:uid="{00000000-0005-0000-0000-00001C000000}"/>
    <cellStyle name="20% - Énfasis1 13" xfId="3828" xr:uid="{00000000-0005-0000-0000-000020000000}"/>
    <cellStyle name="20% - Énfasis1 13 2" xfId="3829" xr:uid="{00000000-0005-0000-0000-000021000000}"/>
    <cellStyle name="20% - Énfasis1 13 2 2" xfId="6556" xr:uid="{00000000-0005-0000-0000-000022000000}"/>
    <cellStyle name="20% - Énfasis1 13 2 2 2" xfId="33215" xr:uid="{00000000-0005-0000-0000-000022000000}"/>
    <cellStyle name="20% - Énfasis1 13 2 3" xfId="30568" xr:uid="{00000000-0005-0000-0000-000021000000}"/>
    <cellStyle name="20% - Énfasis1 13 3" xfId="6557" xr:uid="{00000000-0005-0000-0000-000023000000}"/>
    <cellStyle name="20% - Énfasis1 13 3 2" xfId="33216" xr:uid="{00000000-0005-0000-0000-000023000000}"/>
    <cellStyle name="20% - Énfasis1 13 4" xfId="30567" xr:uid="{00000000-0005-0000-0000-000020000000}"/>
    <cellStyle name="20% - Énfasis1 14" xfId="3830" xr:uid="{00000000-0005-0000-0000-000024000000}"/>
    <cellStyle name="20% - Énfasis1 14 2" xfId="3831" xr:uid="{00000000-0005-0000-0000-000025000000}"/>
    <cellStyle name="20% - Énfasis1 14 2 2" xfId="6558" xr:uid="{00000000-0005-0000-0000-000026000000}"/>
    <cellStyle name="20% - Énfasis1 14 2 2 2" xfId="33217" xr:uid="{00000000-0005-0000-0000-000026000000}"/>
    <cellStyle name="20% - Énfasis1 14 2 3" xfId="30570" xr:uid="{00000000-0005-0000-0000-000025000000}"/>
    <cellStyle name="20% - Énfasis1 14 3" xfId="6559" xr:uid="{00000000-0005-0000-0000-000027000000}"/>
    <cellStyle name="20% - Énfasis1 14 3 2" xfId="33218" xr:uid="{00000000-0005-0000-0000-000027000000}"/>
    <cellStyle name="20% - Énfasis1 14 4" xfId="30569" xr:uid="{00000000-0005-0000-0000-000024000000}"/>
    <cellStyle name="20% - Énfasis1 15" xfId="3832" xr:uid="{00000000-0005-0000-0000-000028000000}"/>
    <cellStyle name="20% - Énfasis1 15 2" xfId="6560" xr:uid="{00000000-0005-0000-0000-000029000000}"/>
    <cellStyle name="20% - Énfasis1 15 2 2" xfId="33219" xr:uid="{00000000-0005-0000-0000-000029000000}"/>
    <cellStyle name="20% - Énfasis1 15 3" xfId="30571" xr:uid="{00000000-0005-0000-0000-000028000000}"/>
    <cellStyle name="20% - Énfasis1 16" xfId="6561" xr:uid="{00000000-0005-0000-0000-00002A000000}"/>
    <cellStyle name="20% - Énfasis1 16 2" xfId="33220" xr:uid="{00000000-0005-0000-0000-00002A000000}"/>
    <cellStyle name="20% - Énfasis1 17" xfId="9675" xr:uid="{00000000-0005-0000-0000-00002B000000}"/>
    <cellStyle name="20% - Énfasis1 17 2" xfId="36334" xr:uid="{00000000-0005-0000-0000-00002B000000}"/>
    <cellStyle name="20% - Énfasis1 18" xfId="10084" xr:uid="{00000000-0005-0000-0000-00002C000000}"/>
    <cellStyle name="20% - Énfasis1 18 2" xfId="36731" xr:uid="{00000000-0005-0000-0000-00002C000000}"/>
    <cellStyle name="20% - Énfasis1 19" xfId="10162" xr:uid="{00000000-0005-0000-0000-00002D000000}"/>
    <cellStyle name="20% - Énfasis1 19 2" xfId="36766" xr:uid="{00000000-0005-0000-0000-00002D000000}"/>
    <cellStyle name="20% - Énfasis1 2" xfId="2" xr:uid="{00000000-0005-0000-0000-00002E000000}"/>
    <cellStyle name="20% - Énfasis1 2 10" xfId="6562" xr:uid="{00000000-0005-0000-0000-00002F000000}"/>
    <cellStyle name="20% - Énfasis1 2 10 2" xfId="33221" xr:uid="{00000000-0005-0000-0000-00002F000000}"/>
    <cellStyle name="20% - Énfasis1 2 11" xfId="252" xr:uid="{00000000-0005-0000-0000-000030000000}"/>
    <cellStyle name="20% - Énfasis1 2 11 2" xfId="28783" xr:uid="{00000000-0005-0000-0000-000030000000}"/>
    <cellStyle name="20% - Énfasis1 2 12" xfId="16494" xr:uid="{00000000-0005-0000-0000-000031000000}"/>
    <cellStyle name="20% - Énfasis1 2 13" xfId="122" xr:uid="{00000000-0005-0000-0000-000032000000}"/>
    <cellStyle name="20% - Énfasis1 2 14" xfId="28677" xr:uid="{00000000-0005-0000-0000-00002E000000}"/>
    <cellStyle name="20% - Énfasis1 2 2" xfId="3" xr:uid="{00000000-0005-0000-0000-000033000000}"/>
    <cellStyle name="20% - Énfasis1 2 2 10" xfId="28678" xr:uid="{00000000-0005-0000-0000-000033000000}"/>
    <cellStyle name="20% - Énfasis1 2 2 2" xfId="522" xr:uid="{00000000-0005-0000-0000-000034000000}"/>
    <cellStyle name="20% - Énfasis1 2 2 2 2" xfId="523" xr:uid="{00000000-0005-0000-0000-000035000000}"/>
    <cellStyle name="20% - Énfasis1 2 2 2 2 2" xfId="524" xr:uid="{00000000-0005-0000-0000-000036000000}"/>
    <cellStyle name="20% - Énfasis1 2 2 2 2 2 2" xfId="6563" xr:uid="{00000000-0005-0000-0000-000037000000}"/>
    <cellStyle name="20% - Énfasis1 2 2 2 2 2 2 2" xfId="33222" xr:uid="{00000000-0005-0000-0000-000037000000}"/>
    <cellStyle name="20% - Énfasis1 2 2 2 2 3" xfId="6564" xr:uid="{00000000-0005-0000-0000-000038000000}"/>
    <cellStyle name="20% - Énfasis1 2 2 2 2 3 2" xfId="33223" xr:uid="{00000000-0005-0000-0000-000038000000}"/>
    <cellStyle name="20% - Énfasis1 2 2 2 3" xfId="525" xr:uid="{00000000-0005-0000-0000-000039000000}"/>
    <cellStyle name="20% - Énfasis1 2 2 2 3 2" xfId="3833" xr:uid="{00000000-0005-0000-0000-00003A000000}"/>
    <cellStyle name="20% - Énfasis1 2 2 2 3 2 2" xfId="6565" xr:uid="{00000000-0005-0000-0000-00003B000000}"/>
    <cellStyle name="20% - Énfasis1 2 2 2 3 2 2 2" xfId="33224" xr:uid="{00000000-0005-0000-0000-00003B000000}"/>
    <cellStyle name="20% - Énfasis1 2 2 2 3 2 3" xfId="30572" xr:uid="{00000000-0005-0000-0000-00003A000000}"/>
    <cellStyle name="20% - Énfasis1 2 2 2 3 3" xfId="6566" xr:uid="{00000000-0005-0000-0000-00003C000000}"/>
    <cellStyle name="20% - Énfasis1 2 2 2 3 3 2" xfId="33225" xr:uid="{00000000-0005-0000-0000-00003C000000}"/>
    <cellStyle name="20% - Énfasis1 2 2 2 4" xfId="3834" xr:uid="{00000000-0005-0000-0000-00003D000000}"/>
    <cellStyle name="20% - Énfasis1 2 2 2 4 2" xfId="3835" xr:uid="{00000000-0005-0000-0000-00003E000000}"/>
    <cellStyle name="20% - Énfasis1 2 2 2 4 2 2" xfId="6567" xr:uid="{00000000-0005-0000-0000-00003F000000}"/>
    <cellStyle name="20% - Énfasis1 2 2 2 4 2 2 2" xfId="33226" xr:uid="{00000000-0005-0000-0000-00003F000000}"/>
    <cellStyle name="20% - Énfasis1 2 2 2 4 2 3" xfId="30574" xr:uid="{00000000-0005-0000-0000-00003E000000}"/>
    <cellStyle name="20% - Énfasis1 2 2 2 4 3" xfId="6568" xr:uid="{00000000-0005-0000-0000-000040000000}"/>
    <cellStyle name="20% - Énfasis1 2 2 2 4 3 2" xfId="33227" xr:uid="{00000000-0005-0000-0000-000040000000}"/>
    <cellStyle name="20% - Énfasis1 2 2 2 4 4" xfId="30573" xr:uid="{00000000-0005-0000-0000-00003D000000}"/>
    <cellStyle name="20% - Énfasis1 2 2 2 5" xfId="3836" xr:uid="{00000000-0005-0000-0000-000041000000}"/>
    <cellStyle name="20% - Énfasis1 2 2 2 5 2" xfId="6569" xr:uid="{00000000-0005-0000-0000-000042000000}"/>
    <cellStyle name="20% - Énfasis1 2 2 2 5 2 2" xfId="33228" xr:uid="{00000000-0005-0000-0000-000042000000}"/>
    <cellStyle name="20% - Énfasis1 2 2 2 5 3" xfId="30575" xr:uid="{00000000-0005-0000-0000-000041000000}"/>
    <cellStyle name="20% - Énfasis1 2 2 2 6" xfId="6570" xr:uid="{00000000-0005-0000-0000-000043000000}"/>
    <cellStyle name="20% - Énfasis1 2 2 2 6 2" xfId="33229" xr:uid="{00000000-0005-0000-0000-000043000000}"/>
    <cellStyle name="20% - Énfasis1 2 2 2 7" xfId="9676" xr:uid="{00000000-0005-0000-0000-000044000000}"/>
    <cellStyle name="20% - Énfasis1 2 2 2 7 2" xfId="36335" xr:uid="{00000000-0005-0000-0000-000044000000}"/>
    <cellStyle name="20% - Énfasis1 2 2 3" xfId="526" xr:uid="{00000000-0005-0000-0000-000045000000}"/>
    <cellStyle name="20% - Énfasis1 2 2 3 2" xfId="527" xr:uid="{00000000-0005-0000-0000-000046000000}"/>
    <cellStyle name="20% - Énfasis1 2 2 3 2 2" xfId="3837" xr:uid="{00000000-0005-0000-0000-000047000000}"/>
    <cellStyle name="20% - Énfasis1 2 2 3 2 2 2" xfId="6571" xr:uid="{00000000-0005-0000-0000-000048000000}"/>
    <cellStyle name="20% - Énfasis1 2 2 3 2 2 2 2" xfId="33230" xr:uid="{00000000-0005-0000-0000-000048000000}"/>
    <cellStyle name="20% - Énfasis1 2 2 3 2 2 3" xfId="30576" xr:uid="{00000000-0005-0000-0000-000047000000}"/>
    <cellStyle name="20% - Énfasis1 2 2 3 2 3" xfId="6572" xr:uid="{00000000-0005-0000-0000-000049000000}"/>
    <cellStyle name="20% - Énfasis1 2 2 3 2 3 2" xfId="33231" xr:uid="{00000000-0005-0000-0000-000049000000}"/>
    <cellStyle name="20% - Énfasis1 2 2 3 3" xfId="3838" xr:uid="{00000000-0005-0000-0000-00004A000000}"/>
    <cellStyle name="20% - Énfasis1 2 2 3 3 2" xfId="6573" xr:uid="{00000000-0005-0000-0000-00004B000000}"/>
    <cellStyle name="20% - Énfasis1 2 2 3 3 2 2" xfId="33232" xr:uid="{00000000-0005-0000-0000-00004B000000}"/>
    <cellStyle name="20% - Énfasis1 2 2 3 3 3" xfId="30577" xr:uid="{00000000-0005-0000-0000-00004A000000}"/>
    <cellStyle name="20% - Énfasis1 2 2 3 4" xfId="6574" xr:uid="{00000000-0005-0000-0000-00004C000000}"/>
    <cellStyle name="20% - Énfasis1 2 2 3 4 2" xfId="33233" xr:uid="{00000000-0005-0000-0000-00004C000000}"/>
    <cellStyle name="20% - Énfasis1 2 2 3 5" xfId="9677" xr:uid="{00000000-0005-0000-0000-00004D000000}"/>
    <cellStyle name="20% - Énfasis1 2 2 3 5 2" xfId="36336" xr:uid="{00000000-0005-0000-0000-00004D000000}"/>
    <cellStyle name="20% - Énfasis1 2 2 4" xfId="528" xr:uid="{00000000-0005-0000-0000-00004E000000}"/>
    <cellStyle name="20% - Énfasis1 2 2 4 2" xfId="529" xr:uid="{00000000-0005-0000-0000-00004F000000}"/>
    <cellStyle name="20% - Énfasis1 2 2 5" xfId="530" xr:uid="{00000000-0005-0000-0000-000050000000}"/>
    <cellStyle name="20% - Énfasis1 2 2 5 2" xfId="3839" xr:uid="{00000000-0005-0000-0000-000051000000}"/>
    <cellStyle name="20% - Énfasis1 2 2 5 2 2" xfId="6575" xr:uid="{00000000-0005-0000-0000-000052000000}"/>
    <cellStyle name="20% - Énfasis1 2 2 5 2 2 2" xfId="33234" xr:uid="{00000000-0005-0000-0000-000052000000}"/>
    <cellStyle name="20% - Énfasis1 2 2 5 2 3" xfId="30578" xr:uid="{00000000-0005-0000-0000-000051000000}"/>
    <cellStyle name="20% - Énfasis1 2 2 5 3" xfId="6576" xr:uid="{00000000-0005-0000-0000-000053000000}"/>
    <cellStyle name="20% - Énfasis1 2 2 5 3 2" xfId="33235" xr:uid="{00000000-0005-0000-0000-000053000000}"/>
    <cellStyle name="20% - Énfasis1 2 2 6" xfId="3840" xr:uid="{00000000-0005-0000-0000-000054000000}"/>
    <cellStyle name="20% - Énfasis1 2 2 6 2" xfId="6577" xr:uid="{00000000-0005-0000-0000-000055000000}"/>
    <cellStyle name="20% - Énfasis1 2 2 6 2 2" xfId="33236" xr:uid="{00000000-0005-0000-0000-000055000000}"/>
    <cellStyle name="20% - Énfasis1 2 2 6 3" xfId="30579" xr:uid="{00000000-0005-0000-0000-000054000000}"/>
    <cellStyle name="20% - Énfasis1 2 2 7" xfId="6578" xr:uid="{00000000-0005-0000-0000-000056000000}"/>
    <cellStyle name="20% - Énfasis1 2 2 7 2" xfId="33237" xr:uid="{00000000-0005-0000-0000-000056000000}"/>
    <cellStyle name="20% - Énfasis1 2 2 8" xfId="16486" xr:uid="{00000000-0005-0000-0000-000057000000}"/>
    <cellStyle name="20% - Énfasis1 2 2 8 2" xfId="37789" xr:uid="{00000000-0005-0000-0000-000057000000}"/>
    <cellStyle name="20% - Énfasis1 2 2 9" xfId="282" xr:uid="{00000000-0005-0000-0000-000058000000}"/>
    <cellStyle name="20% - Énfasis1 2 2 9 2" xfId="28811" xr:uid="{00000000-0005-0000-0000-000058000000}"/>
    <cellStyle name="20% - Énfasis1 2 3" xfId="339" xr:uid="{00000000-0005-0000-0000-000059000000}"/>
    <cellStyle name="20% - Énfasis1 2 3 2" xfId="531" xr:uid="{00000000-0005-0000-0000-00005A000000}"/>
    <cellStyle name="20% - Énfasis1 2 3 2 2" xfId="532" xr:uid="{00000000-0005-0000-0000-00005B000000}"/>
    <cellStyle name="20% - Énfasis1 2 3 2 2 2" xfId="3841" xr:uid="{00000000-0005-0000-0000-00005C000000}"/>
    <cellStyle name="20% - Énfasis1 2 3 2 2 2 2" xfId="6579" xr:uid="{00000000-0005-0000-0000-00005D000000}"/>
    <cellStyle name="20% - Énfasis1 2 3 2 2 2 2 2" xfId="33238" xr:uid="{00000000-0005-0000-0000-00005D000000}"/>
    <cellStyle name="20% - Énfasis1 2 3 2 2 2 3" xfId="30580" xr:uid="{00000000-0005-0000-0000-00005C000000}"/>
    <cellStyle name="20% - Énfasis1 2 3 2 2 3" xfId="6580" xr:uid="{00000000-0005-0000-0000-00005E000000}"/>
    <cellStyle name="20% - Énfasis1 2 3 2 2 3 2" xfId="33239" xr:uid="{00000000-0005-0000-0000-00005E000000}"/>
    <cellStyle name="20% - Énfasis1 2 3 2 3" xfId="3842" xr:uid="{00000000-0005-0000-0000-00005F000000}"/>
    <cellStyle name="20% - Énfasis1 2 3 2 3 2" xfId="3843" xr:uid="{00000000-0005-0000-0000-000060000000}"/>
    <cellStyle name="20% - Énfasis1 2 3 2 3 2 2" xfId="6581" xr:uid="{00000000-0005-0000-0000-000061000000}"/>
    <cellStyle name="20% - Énfasis1 2 3 2 3 2 2 2" xfId="33240" xr:uid="{00000000-0005-0000-0000-000061000000}"/>
    <cellStyle name="20% - Énfasis1 2 3 2 3 2 3" xfId="30582" xr:uid="{00000000-0005-0000-0000-000060000000}"/>
    <cellStyle name="20% - Énfasis1 2 3 2 3 3" xfId="6582" xr:uid="{00000000-0005-0000-0000-000062000000}"/>
    <cellStyle name="20% - Énfasis1 2 3 2 3 3 2" xfId="33241" xr:uid="{00000000-0005-0000-0000-000062000000}"/>
    <cellStyle name="20% - Énfasis1 2 3 2 3 4" xfId="30581" xr:uid="{00000000-0005-0000-0000-00005F000000}"/>
    <cellStyle name="20% - Énfasis1 2 3 2 4" xfId="3844" xr:uid="{00000000-0005-0000-0000-000063000000}"/>
    <cellStyle name="20% - Énfasis1 2 3 2 4 2" xfId="3845" xr:uid="{00000000-0005-0000-0000-000064000000}"/>
    <cellStyle name="20% - Énfasis1 2 3 2 4 2 2" xfId="6583" xr:uid="{00000000-0005-0000-0000-000065000000}"/>
    <cellStyle name="20% - Énfasis1 2 3 2 4 2 2 2" xfId="33242" xr:uid="{00000000-0005-0000-0000-000065000000}"/>
    <cellStyle name="20% - Énfasis1 2 3 2 4 2 3" xfId="30584" xr:uid="{00000000-0005-0000-0000-000064000000}"/>
    <cellStyle name="20% - Énfasis1 2 3 2 4 3" xfId="6584" xr:uid="{00000000-0005-0000-0000-000066000000}"/>
    <cellStyle name="20% - Énfasis1 2 3 2 4 3 2" xfId="33243" xr:uid="{00000000-0005-0000-0000-000066000000}"/>
    <cellStyle name="20% - Énfasis1 2 3 2 4 4" xfId="30583" xr:uid="{00000000-0005-0000-0000-000063000000}"/>
    <cellStyle name="20% - Énfasis1 2 3 2 5" xfId="3846" xr:uid="{00000000-0005-0000-0000-000067000000}"/>
    <cellStyle name="20% - Énfasis1 2 3 2 5 2" xfId="6585" xr:uid="{00000000-0005-0000-0000-000068000000}"/>
    <cellStyle name="20% - Énfasis1 2 3 2 5 2 2" xfId="33244" xr:uid="{00000000-0005-0000-0000-000068000000}"/>
    <cellStyle name="20% - Énfasis1 2 3 2 5 3" xfId="30585" xr:uid="{00000000-0005-0000-0000-000067000000}"/>
    <cellStyle name="20% - Énfasis1 2 3 2 6" xfId="6586" xr:uid="{00000000-0005-0000-0000-000069000000}"/>
    <cellStyle name="20% - Énfasis1 2 3 2 6 2" xfId="33245" xr:uid="{00000000-0005-0000-0000-000069000000}"/>
    <cellStyle name="20% - Énfasis1 2 3 2 7" xfId="9678" xr:uid="{00000000-0005-0000-0000-00006A000000}"/>
    <cellStyle name="20% - Énfasis1 2 3 2 7 2" xfId="36337" xr:uid="{00000000-0005-0000-0000-00006A000000}"/>
    <cellStyle name="20% - Énfasis1 2 3 3" xfId="533" xr:uid="{00000000-0005-0000-0000-00006B000000}"/>
    <cellStyle name="20% - Énfasis1 2 3 3 2" xfId="3847" xr:uid="{00000000-0005-0000-0000-00006C000000}"/>
    <cellStyle name="20% - Énfasis1 2 3 3 2 2" xfId="6587" xr:uid="{00000000-0005-0000-0000-00006D000000}"/>
    <cellStyle name="20% - Énfasis1 2 3 3 2 2 2" xfId="33246" xr:uid="{00000000-0005-0000-0000-00006D000000}"/>
    <cellStyle name="20% - Énfasis1 2 3 3 2 3" xfId="30586" xr:uid="{00000000-0005-0000-0000-00006C000000}"/>
    <cellStyle name="20% - Énfasis1 2 3 3 3" xfId="6588" xr:uid="{00000000-0005-0000-0000-00006E000000}"/>
    <cellStyle name="20% - Énfasis1 2 3 3 3 2" xfId="33247" xr:uid="{00000000-0005-0000-0000-00006E000000}"/>
    <cellStyle name="20% - Énfasis1 2 3 4" xfId="3848" xr:uid="{00000000-0005-0000-0000-00006F000000}"/>
    <cellStyle name="20% - Énfasis1 2 3 4 2" xfId="3849" xr:uid="{00000000-0005-0000-0000-000070000000}"/>
    <cellStyle name="20% - Énfasis1 2 3 4 2 2" xfId="6589" xr:uid="{00000000-0005-0000-0000-000071000000}"/>
    <cellStyle name="20% - Énfasis1 2 3 4 2 2 2" xfId="33248" xr:uid="{00000000-0005-0000-0000-000071000000}"/>
    <cellStyle name="20% - Énfasis1 2 3 4 2 3" xfId="30588" xr:uid="{00000000-0005-0000-0000-000070000000}"/>
    <cellStyle name="20% - Énfasis1 2 3 4 3" xfId="6590" xr:uid="{00000000-0005-0000-0000-000072000000}"/>
    <cellStyle name="20% - Énfasis1 2 3 4 3 2" xfId="33249" xr:uid="{00000000-0005-0000-0000-000072000000}"/>
    <cellStyle name="20% - Énfasis1 2 3 4 4" xfId="30587" xr:uid="{00000000-0005-0000-0000-00006F000000}"/>
    <cellStyle name="20% - Énfasis1 2 3 5" xfId="3850" xr:uid="{00000000-0005-0000-0000-000073000000}"/>
    <cellStyle name="20% - Énfasis1 2 3 5 2" xfId="3851" xr:uid="{00000000-0005-0000-0000-000074000000}"/>
    <cellStyle name="20% - Énfasis1 2 3 5 2 2" xfId="6591" xr:uid="{00000000-0005-0000-0000-000075000000}"/>
    <cellStyle name="20% - Énfasis1 2 3 5 2 2 2" xfId="33250" xr:uid="{00000000-0005-0000-0000-000075000000}"/>
    <cellStyle name="20% - Énfasis1 2 3 5 2 3" xfId="30590" xr:uid="{00000000-0005-0000-0000-000074000000}"/>
    <cellStyle name="20% - Énfasis1 2 3 5 3" xfId="6592" xr:uid="{00000000-0005-0000-0000-000076000000}"/>
    <cellStyle name="20% - Énfasis1 2 3 5 3 2" xfId="33251" xr:uid="{00000000-0005-0000-0000-000076000000}"/>
    <cellStyle name="20% - Énfasis1 2 3 5 4" xfId="30589" xr:uid="{00000000-0005-0000-0000-000073000000}"/>
    <cellStyle name="20% - Énfasis1 2 3 6" xfId="3852" xr:uid="{00000000-0005-0000-0000-000077000000}"/>
    <cellStyle name="20% - Énfasis1 2 3 6 2" xfId="6593" xr:uid="{00000000-0005-0000-0000-000078000000}"/>
    <cellStyle name="20% - Énfasis1 2 3 6 2 2" xfId="33252" xr:uid="{00000000-0005-0000-0000-000078000000}"/>
    <cellStyle name="20% - Énfasis1 2 3 6 3" xfId="30591" xr:uid="{00000000-0005-0000-0000-000077000000}"/>
    <cellStyle name="20% - Énfasis1 2 3 7" xfId="6594" xr:uid="{00000000-0005-0000-0000-000079000000}"/>
    <cellStyle name="20% - Énfasis1 2 3 7 2" xfId="33253" xr:uid="{00000000-0005-0000-0000-000079000000}"/>
    <cellStyle name="20% - Énfasis1 2 3 8" xfId="9679" xr:uid="{00000000-0005-0000-0000-00007A000000}"/>
    <cellStyle name="20% - Énfasis1 2 3 8 2" xfId="36338" xr:uid="{00000000-0005-0000-0000-00007A000000}"/>
    <cellStyle name="20% - Énfasis1 2 3 9" xfId="28868" xr:uid="{00000000-0005-0000-0000-000059000000}"/>
    <cellStyle name="20% - Énfasis1 2 4" xfId="401" xr:uid="{00000000-0005-0000-0000-00007B000000}"/>
    <cellStyle name="20% - Énfasis1 2 4 2" xfId="534" xr:uid="{00000000-0005-0000-0000-00007C000000}"/>
    <cellStyle name="20% - Énfasis1 2 4 2 2" xfId="3853" xr:uid="{00000000-0005-0000-0000-00007D000000}"/>
    <cellStyle name="20% - Énfasis1 2 4 2 2 2" xfId="3854" xr:uid="{00000000-0005-0000-0000-00007E000000}"/>
    <cellStyle name="20% - Énfasis1 2 4 2 2 2 2" xfId="6595" xr:uid="{00000000-0005-0000-0000-00007F000000}"/>
    <cellStyle name="20% - Énfasis1 2 4 2 2 2 2 2" xfId="33254" xr:uid="{00000000-0005-0000-0000-00007F000000}"/>
    <cellStyle name="20% - Énfasis1 2 4 2 2 2 3" xfId="30593" xr:uid="{00000000-0005-0000-0000-00007E000000}"/>
    <cellStyle name="20% - Énfasis1 2 4 2 2 3" xfId="6596" xr:uid="{00000000-0005-0000-0000-000080000000}"/>
    <cellStyle name="20% - Énfasis1 2 4 2 2 3 2" xfId="33255" xr:uid="{00000000-0005-0000-0000-000080000000}"/>
    <cellStyle name="20% - Énfasis1 2 4 2 2 4" xfId="30592" xr:uid="{00000000-0005-0000-0000-00007D000000}"/>
    <cellStyle name="20% - Énfasis1 2 4 2 3" xfId="3855" xr:uid="{00000000-0005-0000-0000-000081000000}"/>
    <cellStyle name="20% - Énfasis1 2 4 2 3 2" xfId="3856" xr:uid="{00000000-0005-0000-0000-000082000000}"/>
    <cellStyle name="20% - Énfasis1 2 4 2 3 2 2" xfId="6597" xr:uid="{00000000-0005-0000-0000-000083000000}"/>
    <cellStyle name="20% - Énfasis1 2 4 2 3 2 2 2" xfId="33256" xr:uid="{00000000-0005-0000-0000-000083000000}"/>
    <cellStyle name="20% - Énfasis1 2 4 2 3 2 3" xfId="30595" xr:uid="{00000000-0005-0000-0000-000082000000}"/>
    <cellStyle name="20% - Énfasis1 2 4 2 3 3" xfId="6598" xr:uid="{00000000-0005-0000-0000-000084000000}"/>
    <cellStyle name="20% - Énfasis1 2 4 2 3 3 2" xfId="33257" xr:uid="{00000000-0005-0000-0000-000084000000}"/>
    <cellStyle name="20% - Énfasis1 2 4 2 3 4" xfId="30594" xr:uid="{00000000-0005-0000-0000-000081000000}"/>
    <cellStyle name="20% - Énfasis1 2 4 2 4" xfId="3857" xr:uid="{00000000-0005-0000-0000-000085000000}"/>
    <cellStyle name="20% - Énfasis1 2 4 2 4 2" xfId="3858" xr:uid="{00000000-0005-0000-0000-000086000000}"/>
    <cellStyle name="20% - Énfasis1 2 4 2 4 2 2" xfId="6599" xr:uid="{00000000-0005-0000-0000-000087000000}"/>
    <cellStyle name="20% - Énfasis1 2 4 2 4 2 2 2" xfId="33258" xr:uid="{00000000-0005-0000-0000-000087000000}"/>
    <cellStyle name="20% - Énfasis1 2 4 2 4 2 3" xfId="30597" xr:uid="{00000000-0005-0000-0000-000086000000}"/>
    <cellStyle name="20% - Énfasis1 2 4 2 4 3" xfId="6600" xr:uid="{00000000-0005-0000-0000-000088000000}"/>
    <cellStyle name="20% - Énfasis1 2 4 2 4 3 2" xfId="33259" xr:uid="{00000000-0005-0000-0000-000088000000}"/>
    <cellStyle name="20% - Énfasis1 2 4 2 4 4" xfId="30596" xr:uid="{00000000-0005-0000-0000-000085000000}"/>
    <cellStyle name="20% - Énfasis1 2 4 2 5" xfId="3859" xr:uid="{00000000-0005-0000-0000-000089000000}"/>
    <cellStyle name="20% - Énfasis1 2 4 2 5 2" xfId="6601" xr:uid="{00000000-0005-0000-0000-00008A000000}"/>
    <cellStyle name="20% - Énfasis1 2 4 2 5 2 2" xfId="33260" xr:uid="{00000000-0005-0000-0000-00008A000000}"/>
    <cellStyle name="20% - Énfasis1 2 4 2 5 3" xfId="30598" xr:uid="{00000000-0005-0000-0000-000089000000}"/>
    <cellStyle name="20% - Énfasis1 2 4 2 6" xfId="6602" xr:uid="{00000000-0005-0000-0000-00008B000000}"/>
    <cellStyle name="20% - Énfasis1 2 4 2 6 2" xfId="33261" xr:uid="{00000000-0005-0000-0000-00008B000000}"/>
    <cellStyle name="20% - Énfasis1 2 4 2 7" xfId="9680" xr:uid="{00000000-0005-0000-0000-00008C000000}"/>
    <cellStyle name="20% - Énfasis1 2 4 2 7 2" xfId="36339" xr:uid="{00000000-0005-0000-0000-00008C000000}"/>
    <cellStyle name="20% - Énfasis1 2 4 3" xfId="3860" xr:uid="{00000000-0005-0000-0000-00008D000000}"/>
    <cellStyle name="20% - Énfasis1 2 4 3 2" xfId="3861" xr:uid="{00000000-0005-0000-0000-00008E000000}"/>
    <cellStyle name="20% - Énfasis1 2 4 3 2 2" xfId="6603" xr:uid="{00000000-0005-0000-0000-00008F000000}"/>
    <cellStyle name="20% - Énfasis1 2 4 3 2 2 2" xfId="33262" xr:uid="{00000000-0005-0000-0000-00008F000000}"/>
    <cellStyle name="20% - Énfasis1 2 4 3 2 3" xfId="30600" xr:uid="{00000000-0005-0000-0000-00008E000000}"/>
    <cellStyle name="20% - Énfasis1 2 4 3 3" xfId="6604" xr:uid="{00000000-0005-0000-0000-000090000000}"/>
    <cellStyle name="20% - Énfasis1 2 4 3 3 2" xfId="33263" xr:uid="{00000000-0005-0000-0000-000090000000}"/>
    <cellStyle name="20% - Énfasis1 2 4 3 4" xfId="30599" xr:uid="{00000000-0005-0000-0000-00008D000000}"/>
    <cellStyle name="20% - Énfasis1 2 4 4" xfId="3862" xr:uid="{00000000-0005-0000-0000-000091000000}"/>
    <cellStyle name="20% - Énfasis1 2 4 4 2" xfId="3863" xr:uid="{00000000-0005-0000-0000-000092000000}"/>
    <cellStyle name="20% - Énfasis1 2 4 4 2 2" xfId="6605" xr:uid="{00000000-0005-0000-0000-000093000000}"/>
    <cellStyle name="20% - Énfasis1 2 4 4 2 2 2" xfId="33264" xr:uid="{00000000-0005-0000-0000-000093000000}"/>
    <cellStyle name="20% - Énfasis1 2 4 4 2 3" xfId="30602" xr:uid="{00000000-0005-0000-0000-000092000000}"/>
    <cellStyle name="20% - Énfasis1 2 4 4 3" xfId="6606" xr:uid="{00000000-0005-0000-0000-000094000000}"/>
    <cellStyle name="20% - Énfasis1 2 4 4 3 2" xfId="33265" xr:uid="{00000000-0005-0000-0000-000094000000}"/>
    <cellStyle name="20% - Énfasis1 2 4 4 4" xfId="30601" xr:uid="{00000000-0005-0000-0000-000091000000}"/>
    <cellStyle name="20% - Énfasis1 2 4 5" xfId="3864" xr:uid="{00000000-0005-0000-0000-000095000000}"/>
    <cellStyle name="20% - Énfasis1 2 4 5 2" xfId="3865" xr:uid="{00000000-0005-0000-0000-000096000000}"/>
    <cellStyle name="20% - Énfasis1 2 4 5 2 2" xfId="6607" xr:uid="{00000000-0005-0000-0000-000097000000}"/>
    <cellStyle name="20% - Énfasis1 2 4 5 2 2 2" xfId="33266" xr:uid="{00000000-0005-0000-0000-000097000000}"/>
    <cellStyle name="20% - Énfasis1 2 4 5 2 3" xfId="30604" xr:uid="{00000000-0005-0000-0000-000096000000}"/>
    <cellStyle name="20% - Énfasis1 2 4 5 3" xfId="6608" xr:uid="{00000000-0005-0000-0000-000098000000}"/>
    <cellStyle name="20% - Énfasis1 2 4 5 3 2" xfId="33267" xr:uid="{00000000-0005-0000-0000-000098000000}"/>
    <cellStyle name="20% - Énfasis1 2 4 5 4" xfId="30603" xr:uid="{00000000-0005-0000-0000-000095000000}"/>
    <cellStyle name="20% - Énfasis1 2 4 6" xfId="3866" xr:uid="{00000000-0005-0000-0000-000099000000}"/>
    <cellStyle name="20% - Énfasis1 2 4 6 2" xfId="6609" xr:uid="{00000000-0005-0000-0000-00009A000000}"/>
    <cellStyle name="20% - Énfasis1 2 4 6 2 2" xfId="33268" xr:uid="{00000000-0005-0000-0000-00009A000000}"/>
    <cellStyle name="20% - Énfasis1 2 4 6 3" xfId="30605" xr:uid="{00000000-0005-0000-0000-000099000000}"/>
    <cellStyle name="20% - Énfasis1 2 4 7" xfId="6610" xr:uid="{00000000-0005-0000-0000-00009B000000}"/>
    <cellStyle name="20% - Énfasis1 2 4 7 2" xfId="33269" xr:uid="{00000000-0005-0000-0000-00009B000000}"/>
    <cellStyle name="20% - Énfasis1 2 4 8" xfId="9681" xr:uid="{00000000-0005-0000-0000-00009C000000}"/>
    <cellStyle name="20% - Énfasis1 2 4 8 2" xfId="36340" xr:uid="{00000000-0005-0000-0000-00009C000000}"/>
    <cellStyle name="20% - Énfasis1 2 4 9" xfId="28927" xr:uid="{00000000-0005-0000-0000-00007B000000}"/>
    <cellStyle name="20% - Énfasis1 2 5" xfId="535" xr:uid="{00000000-0005-0000-0000-00009D000000}"/>
    <cellStyle name="20% - Énfasis1 2 5 2" xfId="536" xr:uid="{00000000-0005-0000-0000-00009E000000}"/>
    <cellStyle name="20% - Énfasis1 2 5 2 2" xfId="3867" xr:uid="{00000000-0005-0000-0000-00009F000000}"/>
    <cellStyle name="20% - Énfasis1 2 5 2 2 2" xfId="6611" xr:uid="{00000000-0005-0000-0000-0000A0000000}"/>
    <cellStyle name="20% - Énfasis1 2 5 2 2 2 2" xfId="33270" xr:uid="{00000000-0005-0000-0000-0000A0000000}"/>
    <cellStyle name="20% - Énfasis1 2 5 2 2 3" xfId="30606" xr:uid="{00000000-0005-0000-0000-00009F000000}"/>
    <cellStyle name="20% - Énfasis1 2 5 2 3" xfId="6612" xr:uid="{00000000-0005-0000-0000-0000A1000000}"/>
    <cellStyle name="20% - Énfasis1 2 5 2 3 2" xfId="33271" xr:uid="{00000000-0005-0000-0000-0000A1000000}"/>
    <cellStyle name="20% - Énfasis1 2 5 3" xfId="3868" xr:uid="{00000000-0005-0000-0000-0000A2000000}"/>
    <cellStyle name="20% - Énfasis1 2 5 3 2" xfId="3869" xr:uid="{00000000-0005-0000-0000-0000A3000000}"/>
    <cellStyle name="20% - Énfasis1 2 5 3 2 2" xfId="6613" xr:uid="{00000000-0005-0000-0000-0000A4000000}"/>
    <cellStyle name="20% - Énfasis1 2 5 3 2 2 2" xfId="33272" xr:uid="{00000000-0005-0000-0000-0000A4000000}"/>
    <cellStyle name="20% - Énfasis1 2 5 3 2 3" xfId="30608" xr:uid="{00000000-0005-0000-0000-0000A3000000}"/>
    <cellStyle name="20% - Énfasis1 2 5 3 3" xfId="6614" xr:uid="{00000000-0005-0000-0000-0000A5000000}"/>
    <cellStyle name="20% - Énfasis1 2 5 3 3 2" xfId="33273" xr:uid="{00000000-0005-0000-0000-0000A5000000}"/>
    <cellStyle name="20% - Énfasis1 2 5 3 4" xfId="30607" xr:uid="{00000000-0005-0000-0000-0000A2000000}"/>
    <cellStyle name="20% - Énfasis1 2 5 4" xfId="3870" xr:uid="{00000000-0005-0000-0000-0000A6000000}"/>
    <cellStyle name="20% - Énfasis1 2 5 4 2" xfId="3871" xr:uid="{00000000-0005-0000-0000-0000A7000000}"/>
    <cellStyle name="20% - Énfasis1 2 5 4 2 2" xfId="6615" xr:uid="{00000000-0005-0000-0000-0000A8000000}"/>
    <cellStyle name="20% - Énfasis1 2 5 4 2 2 2" xfId="33274" xr:uid="{00000000-0005-0000-0000-0000A8000000}"/>
    <cellStyle name="20% - Énfasis1 2 5 4 2 3" xfId="30610" xr:uid="{00000000-0005-0000-0000-0000A7000000}"/>
    <cellStyle name="20% - Énfasis1 2 5 4 3" xfId="6616" xr:uid="{00000000-0005-0000-0000-0000A9000000}"/>
    <cellStyle name="20% - Énfasis1 2 5 4 3 2" xfId="33275" xr:uid="{00000000-0005-0000-0000-0000A9000000}"/>
    <cellStyle name="20% - Énfasis1 2 5 4 4" xfId="30609" xr:uid="{00000000-0005-0000-0000-0000A6000000}"/>
    <cellStyle name="20% - Énfasis1 2 5 5" xfId="3872" xr:uid="{00000000-0005-0000-0000-0000AA000000}"/>
    <cellStyle name="20% - Énfasis1 2 5 5 2" xfId="6617" xr:uid="{00000000-0005-0000-0000-0000AB000000}"/>
    <cellStyle name="20% - Énfasis1 2 5 5 2 2" xfId="33276" xr:uid="{00000000-0005-0000-0000-0000AB000000}"/>
    <cellStyle name="20% - Énfasis1 2 5 5 3" xfId="30611" xr:uid="{00000000-0005-0000-0000-0000AA000000}"/>
    <cellStyle name="20% - Énfasis1 2 5 6" xfId="6618" xr:uid="{00000000-0005-0000-0000-0000AC000000}"/>
    <cellStyle name="20% - Énfasis1 2 5 6 2" xfId="33277" xr:uid="{00000000-0005-0000-0000-0000AC000000}"/>
    <cellStyle name="20% - Énfasis1 2 5 7" xfId="9682" xr:uid="{00000000-0005-0000-0000-0000AD000000}"/>
    <cellStyle name="20% - Énfasis1 2 5 7 2" xfId="36341" xr:uid="{00000000-0005-0000-0000-0000AD000000}"/>
    <cellStyle name="20% - Énfasis1 2 6" xfId="537" xr:uid="{00000000-0005-0000-0000-0000AE000000}"/>
    <cellStyle name="20% - Énfasis1 2 6 2" xfId="3873" xr:uid="{00000000-0005-0000-0000-0000AF000000}"/>
    <cellStyle name="20% - Énfasis1 2 6 2 2" xfId="3874" xr:uid="{00000000-0005-0000-0000-0000B0000000}"/>
    <cellStyle name="20% - Énfasis1 2 6 2 2 2" xfId="6619" xr:uid="{00000000-0005-0000-0000-0000B1000000}"/>
    <cellStyle name="20% - Énfasis1 2 6 2 2 2 2" xfId="33278" xr:uid="{00000000-0005-0000-0000-0000B1000000}"/>
    <cellStyle name="20% - Énfasis1 2 6 2 2 3" xfId="30613" xr:uid="{00000000-0005-0000-0000-0000B0000000}"/>
    <cellStyle name="20% - Énfasis1 2 6 2 3" xfId="6620" xr:uid="{00000000-0005-0000-0000-0000B2000000}"/>
    <cellStyle name="20% - Énfasis1 2 6 2 3 2" xfId="33279" xr:uid="{00000000-0005-0000-0000-0000B2000000}"/>
    <cellStyle name="20% - Énfasis1 2 6 2 4" xfId="30612" xr:uid="{00000000-0005-0000-0000-0000AF000000}"/>
    <cellStyle name="20% - Énfasis1 2 6 3" xfId="3875" xr:uid="{00000000-0005-0000-0000-0000B3000000}"/>
    <cellStyle name="20% - Énfasis1 2 6 3 2" xfId="6621" xr:uid="{00000000-0005-0000-0000-0000B4000000}"/>
    <cellStyle name="20% - Énfasis1 2 6 3 2 2" xfId="33280" xr:uid="{00000000-0005-0000-0000-0000B4000000}"/>
    <cellStyle name="20% - Énfasis1 2 6 3 3" xfId="30614" xr:uid="{00000000-0005-0000-0000-0000B3000000}"/>
    <cellStyle name="20% - Énfasis1 2 6 4" xfId="6622" xr:uid="{00000000-0005-0000-0000-0000B5000000}"/>
    <cellStyle name="20% - Énfasis1 2 6 4 2" xfId="33281" xr:uid="{00000000-0005-0000-0000-0000B5000000}"/>
    <cellStyle name="20% - Énfasis1 2 6 5" xfId="9683" xr:uid="{00000000-0005-0000-0000-0000B6000000}"/>
    <cellStyle name="20% - Énfasis1 2 6 5 2" xfId="36342" xr:uid="{00000000-0005-0000-0000-0000B6000000}"/>
    <cellStyle name="20% - Énfasis1 2 7" xfId="3876" xr:uid="{00000000-0005-0000-0000-0000B7000000}"/>
    <cellStyle name="20% - Énfasis1 2 8" xfId="3877" xr:uid="{00000000-0005-0000-0000-0000B8000000}"/>
    <cellStyle name="20% - Énfasis1 2 8 2" xfId="3878" xr:uid="{00000000-0005-0000-0000-0000B9000000}"/>
    <cellStyle name="20% - Énfasis1 2 8 2 2" xfId="6623" xr:uid="{00000000-0005-0000-0000-0000BA000000}"/>
    <cellStyle name="20% - Énfasis1 2 8 2 2 2" xfId="33282" xr:uid="{00000000-0005-0000-0000-0000BA000000}"/>
    <cellStyle name="20% - Énfasis1 2 8 2 3" xfId="30616" xr:uid="{00000000-0005-0000-0000-0000B9000000}"/>
    <cellStyle name="20% - Énfasis1 2 8 3" xfId="6624" xr:uid="{00000000-0005-0000-0000-0000BB000000}"/>
    <cellStyle name="20% - Énfasis1 2 8 3 2" xfId="33283" xr:uid="{00000000-0005-0000-0000-0000BB000000}"/>
    <cellStyle name="20% - Énfasis1 2 8 4" xfId="30615" xr:uid="{00000000-0005-0000-0000-0000B8000000}"/>
    <cellStyle name="20% - Énfasis1 2 9" xfId="3879" xr:uid="{00000000-0005-0000-0000-0000BC000000}"/>
    <cellStyle name="20% - Énfasis1 2 9 2" xfId="6625" xr:uid="{00000000-0005-0000-0000-0000BD000000}"/>
    <cellStyle name="20% - Énfasis1 2 9 2 2" xfId="33284" xr:uid="{00000000-0005-0000-0000-0000BD000000}"/>
    <cellStyle name="20% - Énfasis1 2 9 3" xfId="30617" xr:uid="{00000000-0005-0000-0000-0000BC000000}"/>
    <cellStyle name="20% - Énfasis1 20" xfId="224" xr:uid="{00000000-0005-0000-0000-0000BE000000}"/>
    <cellStyle name="20% - Énfasis1 20 2" xfId="28767" xr:uid="{00000000-0005-0000-0000-0000BE000000}"/>
    <cellStyle name="20% - Énfasis1 21" xfId="16515" xr:uid="{00000000-0005-0000-0000-0000BF000000}"/>
    <cellStyle name="20% - Énfasis1 21 2" xfId="37803" xr:uid="{00000000-0005-0000-0000-0000BF000000}"/>
    <cellStyle name="20% - Énfasis1 22" xfId="179" xr:uid="{00000000-0005-0000-0000-0000C0000000}"/>
    <cellStyle name="20% - Énfasis1 22 2" xfId="28752" xr:uid="{00000000-0005-0000-0000-0000C0000000}"/>
    <cellStyle name="20% - Énfasis1 23" xfId="28664" xr:uid="{00000000-0005-0000-0000-0000FC6F0000}"/>
    <cellStyle name="20% - Énfasis1 24" xfId="39819" xr:uid="{27B4B889-A9F3-4E5D-B32B-6E5AD914752F}"/>
    <cellStyle name="20% - Énfasis1 3" xfId="4" xr:uid="{00000000-0005-0000-0000-0000C1000000}"/>
    <cellStyle name="20% - Énfasis1 3 10" xfId="296" xr:uid="{00000000-0005-0000-0000-0000C2000000}"/>
    <cellStyle name="20% - Énfasis1 3 10 2" xfId="28825" xr:uid="{00000000-0005-0000-0000-0000C2000000}"/>
    <cellStyle name="20% - Énfasis1 3 11" xfId="28679" xr:uid="{00000000-0005-0000-0000-0000C1000000}"/>
    <cellStyle name="20% - Énfasis1 3 2" xfId="353" xr:uid="{00000000-0005-0000-0000-0000C3000000}"/>
    <cellStyle name="20% - Énfasis1 3 2 10" xfId="28882" xr:uid="{00000000-0005-0000-0000-0000C3000000}"/>
    <cellStyle name="20% - Énfasis1 3 2 2" xfId="538" xr:uid="{00000000-0005-0000-0000-0000C4000000}"/>
    <cellStyle name="20% - Énfasis1 3 2 2 2" xfId="539" xr:uid="{00000000-0005-0000-0000-0000C5000000}"/>
    <cellStyle name="20% - Énfasis1 3 2 2 2 2" xfId="3880" xr:uid="{00000000-0005-0000-0000-0000C6000000}"/>
    <cellStyle name="20% - Énfasis1 3 2 2 2 2 2" xfId="6626" xr:uid="{00000000-0005-0000-0000-0000C7000000}"/>
    <cellStyle name="20% - Énfasis1 3 2 2 2 2 2 2" xfId="33285" xr:uid="{00000000-0005-0000-0000-0000C7000000}"/>
    <cellStyle name="20% - Énfasis1 3 2 2 2 2 3" xfId="30618" xr:uid="{00000000-0005-0000-0000-0000C6000000}"/>
    <cellStyle name="20% - Énfasis1 3 2 2 2 3" xfId="6627" xr:uid="{00000000-0005-0000-0000-0000C8000000}"/>
    <cellStyle name="20% - Énfasis1 3 2 2 2 3 2" xfId="33286" xr:uid="{00000000-0005-0000-0000-0000C8000000}"/>
    <cellStyle name="20% - Énfasis1 3 2 2 3" xfId="3881" xr:uid="{00000000-0005-0000-0000-0000C9000000}"/>
    <cellStyle name="20% - Énfasis1 3 2 2 3 2" xfId="3882" xr:uid="{00000000-0005-0000-0000-0000CA000000}"/>
    <cellStyle name="20% - Énfasis1 3 2 2 3 2 2" xfId="6628" xr:uid="{00000000-0005-0000-0000-0000CB000000}"/>
    <cellStyle name="20% - Énfasis1 3 2 2 3 2 2 2" xfId="33287" xr:uid="{00000000-0005-0000-0000-0000CB000000}"/>
    <cellStyle name="20% - Énfasis1 3 2 2 3 2 3" xfId="30620" xr:uid="{00000000-0005-0000-0000-0000CA000000}"/>
    <cellStyle name="20% - Énfasis1 3 2 2 3 3" xfId="6629" xr:uid="{00000000-0005-0000-0000-0000CC000000}"/>
    <cellStyle name="20% - Énfasis1 3 2 2 3 3 2" xfId="33288" xr:uid="{00000000-0005-0000-0000-0000CC000000}"/>
    <cellStyle name="20% - Énfasis1 3 2 2 3 4" xfId="30619" xr:uid="{00000000-0005-0000-0000-0000C9000000}"/>
    <cellStyle name="20% - Énfasis1 3 2 2 4" xfId="3883" xr:uid="{00000000-0005-0000-0000-0000CD000000}"/>
    <cellStyle name="20% - Énfasis1 3 2 2 4 2" xfId="3884" xr:uid="{00000000-0005-0000-0000-0000CE000000}"/>
    <cellStyle name="20% - Énfasis1 3 2 2 4 2 2" xfId="6630" xr:uid="{00000000-0005-0000-0000-0000CF000000}"/>
    <cellStyle name="20% - Énfasis1 3 2 2 4 2 2 2" xfId="33289" xr:uid="{00000000-0005-0000-0000-0000CF000000}"/>
    <cellStyle name="20% - Énfasis1 3 2 2 4 2 3" xfId="30622" xr:uid="{00000000-0005-0000-0000-0000CE000000}"/>
    <cellStyle name="20% - Énfasis1 3 2 2 4 3" xfId="6631" xr:uid="{00000000-0005-0000-0000-0000D0000000}"/>
    <cellStyle name="20% - Énfasis1 3 2 2 4 3 2" xfId="33290" xr:uid="{00000000-0005-0000-0000-0000D0000000}"/>
    <cellStyle name="20% - Énfasis1 3 2 2 4 4" xfId="30621" xr:uid="{00000000-0005-0000-0000-0000CD000000}"/>
    <cellStyle name="20% - Énfasis1 3 2 2 5" xfId="3885" xr:uid="{00000000-0005-0000-0000-0000D1000000}"/>
    <cellStyle name="20% - Énfasis1 3 2 2 5 2" xfId="6632" xr:uid="{00000000-0005-0000-0000-0000D2000000}"/>
    <cellStyle name="20% - Énfasis1 3 2 2 5 2 2" xfId="33291" xr:uid="{00000000-0005-0000-0000-0000D2000000}"/>
    <cellStyle name="20% - Énfasis1 3 2 2 5 3" xfId="30623" xr:uid="{00000000-0005-0000-0000-0000D1000000}"/>
    <cellStyle name="20% - Énfasis1 3 2 2 6" xfId="6633" xr:uid="{00000000-0005-0000-0000-0000D3000000}"/>
    <cellStyle name="20% - Énfasis1 3 2 2 6 2" xfId="33292" xr:uid="{00000000-0005-0000-0000-0000D3000000}"/>
    <cellStyle name="20% - Énfasis1 3 2 2 7" xfId="9684" xr:uid="{00000000-0005-0000-0000-0000D4000000}"/>
    <cellStyle name="20% - Énfasis1 3 2 2 7 2" xfId="36343" xr:uid="{00000000-0005-0000-0000-0000D4000000}"/>
    <cellStyle name="20% - Énfasis1 3 2 3" xfId="540" xr:uid="{00000000-0005-0000-0000-0000D5000000}"/>
    <cellStyle name="20% - Énfasis1 3 2 3 2" xfId="3886" xr:uid="{00000000-0005-0000-0000-0000D6000000}"/>
    <cellStyle name="20% - Énfasis1 3 2 3 2 2" xfId="6634" xr:uid="{00000000-0005-0000-0000-0000D7000000}"/>
    <cellStyle name="20% - Énfasis1 3 2 3 2 2 2" xfId="33293" xr:uid="{00000000-0005-0000-0000-0000D7000000}"/>
    <cellStyle name="20% - Énfasis1 3 2 3 2 3" xfId="30624" xr:uid="{00000000-0005-0000-0000-0000D6000000}"/>
    <cellStyle name="20% - Énfasis1 3 2 3 3" xfId="6635" xr:uid="{00000000-0005-0000-0000-0000D8000000}"/>
    <cellStyle name="20% - Énfasis1 3 2 3 3 2" xfId="33294" xr:uid="{00000000-0005-0000-0000-0000D8000000}"/>
    <cellStyle name="20% - Énfasis1 3 2 4" xfId="3887" xr:uid="{00000000-0005-0000-0000-0000D9000000}"/>
    <cellStyle name="20% - Énfasis1 3 2 4 2" xfId="3888" xr:uid="{00000000-0005-0000-0000-0000DA000000}"/>
    <cellStyle name="20% - Énfasis1 3 2 4 2 2" xfId="6636" xr:uid="{00000000-0005-0000-0000-0000DB000000}"/>
    <cellStyle name="20% - Énfasis1 3 2 4 2 2 2" xfId="33295" xr:uid="{00000000-0005-0000-0000-0000DB000000}"/>
    <cellStyle name="20% - Énfasis1 3 2 4 2 3" xfId="30626" xr:uid="{00000000-0005-0000-0000-0000DA000000}"/>
    <cellStyle name="20% - Énfasis1 3 2 4 3" xfId="6637" xr:uid="{00000000-0005-0000-0000-0000DC000000}"/>
    <cellStyle name="20% - Énfasis1 3 2 4 3 2" xfId="33296" xr:uid="{00000000-0005-0000-0000-0000DC000000}"/>
    <cellStyle name="20% - Énfasis1 3 2 4 4" xfId="30625" xr:uid="{00000000-0005-0000-0000-0000D9000000}"/>
    <cellStyle name="20% - Énfasis1 3 2 5" xfId="3889" xr:uid="{00000000-0005-0000-0000-0000DD000000}"/>
    <cellStyle name="20% - Énfasis1 3 2 5 2" xfId="3890" xr:uid="{00000000-0005-0000-0000-0000DE000000}"/>
    <cellStyle name="20% - Énfasis1 3 2 5 2 2" xfId="6638" xr:uid="{00000000-0005-0000-0000-0000DF000000}"/>
    <cellStyle name="20% - Énfasis1 3 2 5 2 2 2" xfId="33297" xr:uid="{00000000-0005-0000-0000-0000DF000000}"/>
    <cellStyle name="20% - Énfasis1 3 2 5 2 3" xfId="30628" xr:uid="{00000000-0005-0000-0000-0000DE000000}"/>
    <cellStyle name="20% - Énfasis1 3 2 5 3" xfId="6639" xr:uid="{00000000-0005-0000-0000-0000E0000000}"/>
    <cellStyle name="20% - Énfasis1 3 2 5 3 2" xfId="33298" xr:uid="{00000000-0005-0000-0000-0000E0000000}"/>
    <cellStyle name="20% - Énfasis1 3 2 5 4" xfId="30627" xr:uid="{00000000-0005-0000-0000-0000DD000000}"/>
    <cellStyle name="20% - Énfasis1 3 2 6" xfId="3891" xr:uid="{00000000-0005-0000-0000-0000E1000000}"/>
    <cellStyle name="20% - Énfasis1 3 2 6 2" xfId="6640" xr:uid="{00000000-0005-0000-0000-0000E2000000}"/>
    <cellStyle name="20% - Énfasis1 3 2 6 2 2" xfId="33299" xr:uid="{00000000-0005-0000-0000-0000E2000000}"/>
    <cellStyle name="20% - Énfasis1 3 2 6 3" xfId="30629" xr:uid="{00000000-0005-0000-0000-0000E1000000}"/>
    <cellStyle name="20% - Énfasis1 3 2 7" xfId="6641" xr:uid="{00000000-0005-0000-0000-0000E3000000}"/>
    <cellStyle name="20% - Énfasis1 3 2 7 2" xfId="33300" xr:uid="{00000000-0005-0000-0000-0000E3000000}"/>
    <cellStyle name="20% - Énfasis1 3 2 8" xfId="9685" xr:uid="{00000000-0005-0000-0000-0000E4000000}"/>
    <cellStyle name="20% - Énfasis1 3 2 8 2" xfId="36344" xr:uid="{00000000-0005-0000-0000-0000E4000000}"/>
    <cellStyle name="20% - Énfasis1 3 2 9" xfId="22138" xr:uid="{00000000-0005-0000-0000-0000E5000000}"/>
    <cellStyle name="20% - Énfasis1 3 2 9 2" xfId="38737" xr:uid="{00000000-0005-0000-0000-0000E5000000}"/>
    <cellStyle name="20% - Énfasis1 3 3" xfId="541" xr:uid="{00000000-0005-0000-0000-0000E6000000}"/>
    <cellStyle name="20% - Énfasis1 3 3 2" xfId="542" xr:uid="{00000000-0005-0000-0000-0000E7000000}"/>
    <cellStyle name="20% - Énfasis1 3 3 2 2" xfId="3892" xr:uid="{00000000-0005-0000-0000-0000E8000000}"/>
    <cellStyle name="20% - Énfasis1 3 3 2 2 2" xfId="6642" xr:uid="{00000000-0005-0000-0000-0000E9000000}"/>
    <cellStyle name="20% - Énfasis1 3 3 2 2 2 2" xfId="33301" xr:uid="{00000000-0005-0000-0000-0000E9000000}"/>
    <cellStyle name="20% - Énfasis1 3 3 2 2 3" xfId="30630" xr:uid="{00000000-0005-0000-0000-0000E8000000}"/>
    <cellStyle name="20% - Énfasis1 3 3 2 3" xfId="6643" xr:uid="{00000000-0005-0000-0000-0000EA000000}"/>
    <cellStyle name="20% - Énfasis1 3 3 2 3 2" xfId="33302" xr:uid="{00000000-0005-0000-0000-0000EA000000}"/>
    <cellStyle name="20% - Énfasis1 3 3 3" xfId="3893" xr:uid="{00000000-0005-0000-0000-0000EB000000}"/>
    <cellStyle name="20% - Énfasis1 3 3 3 2" xfId="3894" xr:uid="{00000000-0005-0000-0000-0000EC000000}"/>
    <cellStyle name="20% - Énfasis1 3 3 3 2 2" xfId="6644" xr:uid="{00000000-0005-0000-0000-0000ED000000}"/>
    <cellStyle name="20% - Énfasis1 3 3 3 2 2 2" xfId="33303" xr:uid="{00000000-0005-0000-0000-0000ED000000}"/>
    <cellStyle name="20% - Énfasis1 3 3 3 2 3" xfId="30632" xr:uid="{00000000-0005-0000-0000-0000EC000000}"/>
    <cellStyle name="20% - Énfasis1 3 3 3 3" xfId="6645" xr:uid="{00000000-0005-0000-0000-0000EE000000}"/>
    <cellStyle name="20% - Énfasis1 3 3 3 3 2" xfId="33304" xr:uid="{00000000-0005-0000-0000-0000EE000000}"/>
    <cellStyle name="20% - Énfasis1 3 3 3 4" xfId="30631" xr:uid="{00000000-0005-0000-0000-0000EB000000}"/>
    <cellStyle name="20% - Énfasis1 3 3 4" xfId="3895" xr:uid="{00000000-0005-0000-0000-0000EF000000}"/>
    <cellStyle name="20% - Énfasis1 3 3 4 2" xfId="3896" xr:uid="{00000000-0005-0000-0000-0000F0000000}"/>
    <cellStyle name="20% - Énfasis1 3 3 4 2 2" xfId="6646" xr:uid="{00000000-0005-0000-0000-0000F1000000}"/>
    <cellStyle name="20% - Énfasis1 3 3 4 2 2 2" xfId="33305" xr:uid="{00000000-0005-0000-0000-0000F1000000}"/>
    <cellStyle name="20% - Énfasis1 3 3 4 2 3" xfId="30634" xr:uid="{00000000-0005-0000-0000-0000F0000000}"/>
    <cellStyle name="20% - Énfasis1 3 3 4 3" xfId="6647" xr:uid="{00000000-0005-0000-0000-0000F2000000}"/>
    <cellStyle name="20% - Énfasis1 3 3 4 3 2" xfId="33306" xr:uid="{00000000-0005-0000-0000-0000F2000000}"/>
    <cellStyle name="20% - Énfasis1 3 3 4 4" xfId="30633" xr:uid="{00000000-0005-0000-0000-0000EF000000}"/>
    <cellStyle name="20% - Énfasis1 3 3 5" xfId="3897" xr:uid="{00000000-0005-0000-0000-0000F3000000}"/>
    <cellStyle name="20% - Énfasis1 3 3 5 2" xfId="6648" xr:uid="{00000000-0005-0000-0000-0000F4000000}"/>
    <cellStyle name="20% - Énfasis1 3 3 5 2 2" xfId="33307" xr:uid="{00000000-0005-0000-0000-0000F4000000}"/>
    <cellStyle name="20% - Énfasis1 3 3 5 3" xfId="30635" xr:uid="{00000000-0005-0000-0000-0000F3000000}"/>
    <cellStyle name="20% - Énfasis1 3 3 6" xfId="6649" xr:uid="{00000000-0005-0000-0000-0000F5000000}"/>
    <cellStyle name="20% - Énfasis1 3 3 6 2" xfId="33308" xr:uid="{00000000-0005-0000-0000-0000F5000000}"/>
    <cellStyle name="20% - Énfasis1 3 3 7" xfId="9686" xr:uid="{00000000-0005-0000-0000-0000F6000000}"/>
    <cellStyle name="20% - Énfasis1 3 3 7 2" xfId="36345" xr:uid="{00000000-0005-0000-0000-0000F6000000}"/>
    <cellStyle name="20% - Énfasis1 3 3 8" xfId="22178" xr:uid="{00000000-0005-0000-0000-0000F7000000}"/>
    <cellStyle name="20% - Énfasis1 3 4" xfId="543" xr:uid="{00000000-0005-0000-0000-0000F8000000}"/>
    <cellStyle name="20% - Énfasis1 3 4 2" xfId="544" xr:uid="{00000000-0005-0000-0000-0000F9000000}"/>
    <cellStyle name="20% - Énfasis1 3 4 2 2" xfId="3898" xr:uid="{00000000-0005-0000-0000-0000FA000000}"/>
    <cellStyle name="20% - Énfasis1 3 4 2 2 2" xfId="6650" xr:uid="{00000000-0005-0000-0000-0000FB000000}"/>
    <cellStyle name="20% - Énfasis1 3 4 2 2 2 2" xfId="33309" xr:uid="{00000000-0005-0000-0000-0000FB000000}"/>
    <cellStyle name="20% - Énfasis1 3 4 2 2 3" xfId="30636" xr:uid="{00000000-0005-0000-0000-0000FA000000}"/>
    <cellStyle name="20% - Énfasis1 3 4 2 3" xfId="6651" xr:uid="{00000000-0005-0000-0000-0000FC000000}"/>
    <cellStyle name="20% - Énfasis1 3 4 2 3 2" xfId="33310" xr:uid="{00000000-0005-0000-0000-0000FC000000}"/>
    <cellStyle name="20% - Énfasis1 3 4 3" xfId="3899" xr:uid="{00000000-0005-0000-0000-0000FD000000}"/>
    <cellStyle name="20% - Énfasis1 3 4 3 2" xfId="6652" xr:uid="{00000000-0005-0000-0000-0000FE000000}"/>
    <cellStyle name="20% - Énfasis1 3 4 3 2 2" xfId="33311" xr:uid="{00000000-0005-0000-0000-0000FE000000}"/>
    <cellStyle name="20% - Énfasis1 3 4 3 3" xfId="30637" xr:uid="{00000000-0005-0000-0000-0000FD000000}"/>
    <cellStyle name="20% - Énfasis1 3 4 4" xfId="6653" xr:uid="{00000000-0005-0000-0000-0000FF000000}"/>
    <cellStyle name="20% - Énfasis1 3 4 4 2" xfId="33312" xr:uid="{00000000-0005-0000-0000-0000FF000000}"/>
    <cellStyle name="20% - Énfasis1 3 4 5" xfId="9687" xr:uid="{00000000-0005-0000-0000-000000010000}"/>
    <cellStyle name="20% - Énfasis1 3 4 5 2" xfId="36346" xr:uid="{00000000-0005-0000-0000-000000010000}"/>
    <cellStyle name="20% - Énfasis1 3 5" xfId="545" xr:uid="{00000000-0005-0000-0000-000001010000}"/>
    <cellStyle name="20% - Énfasis1 3 6" xfId="3900" xr:uid="{00000000-0005-0000-0000-000002010000}"/>
    <cellStyle name="20% - Énfasis1 3 6 2" xfId="3901" xr:uid="{00000000-0005-0000-0000-000003010000}"/>
    <cellStyle name="20% - Énfasis1 3 6 2 2" xfId="6654" xr:uid="{00000000-0005-0000-0000-000004010000}"/>
    <cellStyle name="20% - Énfasis1 3 6 2 2 2" xfId="33313" xr:uid="{00000000-0005-0000-0000-000004010000}"/>
    <cellStyle name="20% - Énfasis1 3 6 2 3" xfId="30639" xr:uid="{00000000-0005-0000-0000-000003010000}"/>
    <cellStyle name="20% - Énfasis1 3 6 3" xfId="6655" xr:uid="{00000000-0005-0000-0000-000005010000}"/>
    <cellStyle name="20% - Énfasis1 3 6 3 2" xfId="33314" xr:uid="{00000000-0005-0000-0000-000005010000}"/>
    <cellStyle name="20% - Énfasis1 3 6 4" xfId="30638" xr:uid="{00000000-0005-0000-0000-000002010000}"/>
    <cellStyle name="20% - Énfasis1 3 7" xfId="3902" xr:uid="{00000000-0005-0000-0000-000006010000}"/>
    <cellStyle name="20% - Énfasis1 3 7 2" xfId="6656" xr:uid="{00000000-0005-0000-0000-000007010000}"/>
    <cellStyle name="20% - Énfasis1 3 7 2 2" xfId="33315" xr:uid="{00000000-0005-0000-0000-000007010000}"/>
    <cellStyle name="20% - Énfasis1 3 7 3" xfId="30640" xr:uid="{00000000-0005-0000-0000-000006010000}"/>
    <cellStyle name="20% - Énfasis1 3 8" xfId="6657" xr:uid="{00000000-0005-0000-0000-000008010000}"/>
    <cellStyle name="20% - Énfasis1 3 8 2" xfId="33316" xr:uid="{00000000-0005-0000-0000-000008010000}"/>
    <cellStyle name="20% - Énfasis1 3 9" xfId="16474" xr:uid="{00000000-0005-0000-0000-000009010000}"/>
    <cellStyle name="20% - Énfasis1 3 9 2" xfId="37777" xr:uid="{00000000-0005-0000-0000-000009010000}"/>
    <cellStyle name="20% - Énfasis1 4" xfId="311" xr:uid="{00000000-0005-0000-0000-00000A010000}"/>
    <cellStyle name="20% - Énfasis1 4 10" xfId="10774" xr:uid="{00000000-0005-0000-0000-00000B010000}"/>
    <cellStyle name="20% - Énfasis1 4 11" xfId="22112" xr:uid="{00000000-0005-0000-0000-00000C010000}"/>
    <cellStyle name="20% - Énfasis1 4 11 2" xfId="38711" xr:uid="{00000000-0005-0000-0000-00000C010000}"/>
    <cellStyle name="20% - Énfasis1 4 12" xfId="28840" xr:uid="{00000000-0005-0000-0000-00000A010000}"/>
    <cellStyle name="20% - Énfasis1 4 2" xfId="368" xr:uid="{00000000-0005-0000-0000-00000D010000}"/>
    <cellStyle name="20% - Énfasis1 4 2 2" xfId="3903" xr:uid="{00000000-0005-0000-0000-00000E010000}"/>
    <cellStyle name="20% - Énfasis1 4 2 2 2" xfId="3904" xr:uid="{00000000-0005-0000-0000-00000F010000}"/>
    <cellStyle name="20% - Énfasis1 4 2 2 2 2" xfId="3905" xr:uid="{00000000-0005-0000-0000-000010010000}"/>
    <cellStyle name="20% - Énfasis1 4 2 2 2 2 2" xfId="6658" xr:uid="{00000000-0005-0000-0000-000011010000}"/>
    <cellStyle name="20% - Énfasis1 4 2 2 2 2 2 2" xfId="33317" xr:uid="{00000000-0005-0000-0000-000011010000}"/>
    <cellStyle name="20% - Énfasis1 4 2 2 2 2 3" xfId="30643" xr:uid="{00000000-0005-0000-0000-000010010000}"/>
    <cellStyle name="20% - Énfasis1 4 2 2 2 3" xfId="6659" xr:uid="{00000000-0005-0000-0000-000012010000}"/>
    <cellStyle name="20% - Énfasis1 4 2 2 2 3 2" xfId="33318" xr:uid="{00000000-0005-0000-0000-000012010000}"/>
    <cellStyle name="20% - Énfasis1 4 2 2 2 4" xfId="30642" xr:uid="{00000000-0005-0000-0000-00000F010000}"/>
    <cellStyle name="20% - Énfasis1 4 2 2 3" xfId="3906" xr:uid="{00000000-0005-0000-0000-000013010000}"/>
    <cellStyle name="20% - Énfasis1 4 2 2 3 2" xfId="3907" xr:uid="{00000000-0005-0000-0000-000014010000}"/>
    <cellStyle name="20% - Énfasis1 4 2 2 3 2 2" xfId="6660" xr:uid="{00000000-0005-0000-0000-000015010000}"/>
    <cellStyle name="20% - Énfasis1 4 2 2 3 2 2 2" xfId="33319" xr:uid="{00000000-0005-0000-0000-000015010000}"/>
    <cellStyle name="20% - Énfasis1 4 2 2 3 2 3" xfId="30645" xr:uid="{00000000-0005-0000-0000-000014010000}"/>
    <cellStyle name="20% - Énfasis1 4 2 2 3 3" xfId="6661" xr:uid="{00000000-0005-0000-0000-000016010000}"/>
    <cellStyle name="20% - Énfasis1 4 2 2 3 3 2" xfId="33320" xr:uid="{00000000-0005-0000-0000-000016010000}"/>
    <cellStyle name="20% - Énfasis1 4 2 2 3 4" xfId="30644" xr:uid="{00000000-0005-0000-0000-000013010000}"/>
    <cellStyle name="20% - Énfasis1 4 2 2 4" xfId="3908" xr:uid="{00000000-0005-0000-0000-000017010000}"/>
    <cellStyle name="20% - Énfasis1 4 2 2 4 2" xfId="3909" xr:uid="{00000000-0005-0000-0000-000018010000}"/>
    <cellStyle name="20% - Énfasis1 4 2 2 4 2 2" xfId="6662" xr:uid="{00000000-0005-0000-0000-000019010000}"/>
    <cellStyle name="20% - Énfasis1 4 2 2 4 2 2 2" xfId="33321" xr:uid="{00000000-0005-0000-0000-000019010000}"/>
    <cellStyle name="20% - Énfasis1 4 2 2 4 2 3" xfId="30647" xr:uid="{00000000-0005-0000-0000-000018010000}"/>
    <cellStyle name="20% - Énfasis1 4 2 2 4 3" xfId="6663" xr:uid="{00000000-0005-0000-0000-00001A010000}"/>
    <cellStyle name="20% - Énfasis1 4 2 2 4 3 2" xfId="33322" xr:uid="{00000000-0005-0000-0000-00001A010000}"/>
    <cellStyle name="20% - Énfasis1 4 2 2 4 4" xfId="30646" xr:uid="{00000000-0005-0000-0000-000017010000}"/>
    <cellStyle name="20% - Énfasis1 4 2 2 5" xfId="3910" xr:uid="{00000000-0005-0000-0000-00001B010000}"/>
    <cellStyle name="20% - Énfasis1 4 2 2 5 2" xfId="6664" xr:uid="{00000000-0005-0000-0000-00001C010000}"/>
    <cellStyle name="20% - Énfasis1 4 2 2 5 2 2" xfId="33323" xr:uid="{00000000-0005-0000-0000-00001C010000}"/>
    <cellStyle name="20% - Énfasis1 4 2 2 5 3" xfId="30648" xr:uid="{00000000-0005-0000-0000-00001B010000}"/>
    <cellStyle name="20% - Énfasis1 4 2 2 6" xfId="6665" xr:uid="{00000000-0005-0000-0000-00001D010000}"/>
    <cellStyle name="20% - Énfasis1 4 2 2 6 2" xfId="33324" xr:uid="{00000000-0005-0000-0000-00001D010000}"/>
    <cellStyle name="20% - Énfasis1 4 2 2 7" xfId="9688" xr:uid="{00000000-0005-0000-0000-00001E010000}"/>
    <cellStyle name="20% - Énfasis1 4 2 2 7 2" xfId="36347" xr:uid="{00000000-0005-0000-0000-00001E010000}"/>
    <cellStyle name="20% - Énfasis1 4 2 2 8" xfId="30641" xr:uid="{00000000-0005-0000-0000-00000E010000}"/>
    <cellStyle name="20% - Énfasis1 4 2 3" xfId="3911" xr:uid="{00000000-0005-0000-0000-00001F010000}"/>
    <cellStyle name="20% - Énfasis1 4 2 3 2" xfId="3912" xr:uid="{00000000-0005-0000-0000-000020010000}"/>
    <cellStyle name="20% - Énfasis1 4 2 3 2 2" xfId="6666" xr:uid="{00000000-0005-0000-0000-000021010000}"/>
    <cellStyle name="20% - Énfasis1 4 2 3 2 2 2" xfId="33325" xr:uid="{00000000-0005-0000-0000-000021010000}"/>
    <cellStyle name="20% - Énfasis1 4 2 3 2 3" xfId="30650" xr:uid="{00000000-0005-0000-0000-000020010000}"/>
    <cellStyle name="20% - Énfasis1 4 2 3 3" xfId="6667" xr:uid="{00000000-0005-0000-0000-000022010000}"/>
    <cellStyle name="20% - Énfasis1 4 2 3 3 2" xfId="33326" xr:uid="{00000000-0005-0000-0000-000022010000}"/>
    <cellStyle name="20% - Énfasis1 4 2 3 4" xfId="30649" xr:uid="{00000000-0005-0000-0000-00001F010000}"/>
    <cellStyle name="20% - Énfasis1 4 2 4" xfId="3913" xr:uid="{00000000-0005-0000-0000-000023010000}"/>
    <cellStyle name="20% - Énfasis1 4 2 4 2" xfId="3914" xr:uid="{00000000-0005-0000-0000-000024010000}"/>
    <cellStyle name="20% - Énfasis1 4 2 4 2 2" xfId="6668" xr:uid="{00000000-0005-0000-0000-000025010000}"/>
    <cellStyle name="20% - Énfasis1 4 2 4 2 2 2" xfId="33327" xr:uid="{00000000-0005-0000-0000-000025010000}"/>
    <cellStyle name="20% - Énfasis1 4 2 4 2 3" xfId="30652" xr:uid="{00000000-0005-0000-0000-000024010000}"/>
    <cellStyle name="20% - Énfasis1 4 2 4 3" xfId="6669" xr:uid="{00000000-0005-0000-0000-000026010000}"/>
    <cellStyle name="20% - Énfasis1 4 2 4 3 2" xfId="33328" xr:uid="{00000000-0005-0000-0000-000026010000}"/>
    <cellStyle name="20% - Énfasis1 4 2 4 4" xfId="30651" xr:uid="{00000000-0005-0000-0000-000023010000}"/>
    <cellStyle name="20% - Énfasis1 4 2 5" xfId="3915" xr:uid="{00000000-0005-0000-0000-000027010000}"/>
    <cellStyle name="20% - Énfasis1 4 2 5 2" xfId="3916" xr:uid="{00000000-0005-0000-0000-000028010000}"/>
    <cellStyle name="20% - Énfasis1 4 2 5 2 2" xfId="6670" xr:uid="{00000000-0005-0000-0000-000029010000}"/>
    <cellStyle name="20% - Énfasis1 4 2 5 2 2 2" xfId="33329" xr:uid="{00000000-0005-0000-0000-000029010000}"/>
    <cellStyle name="20% - Énfasis1 4 2 5 2 3" xfId="30654" xr:uid="{00000000-0005-0000-0000-000028010000}"/>
    <cellStyle name="20% - Énfasis1 4 2 5 3" xfId="6671" xr:uid="{00000000-0005-0000-0000-00002A010000}"/>
    <cellStyle name="20% - Énfasis1 4 2 5 3 2" xfId="33330" xr:uid="{00000000-0005-0000-0000-00002A010000}"/>
    <cellStyle name="20% - Énfasis1 4 2 5 4" xfId="30653" xr:uid="{00000000-0005-0000-0000-000027010000}"/>
    <cellStyle name="20% - Énfasis1 4 2 6" xfId="3917" xr:uid="{00000000-0005-0000-0000-00002B010000}"/>
    <cellStyle name="20% - Énfasis1 4 2 6 2" xfId="6672" xr:uid="{00000000-0005-0000-0000-00002C010000}"/>
    <cellStyle name="20% - Énfasis1 4 2 6 2 2" xfId="33331" xr:uid="{00000000-0005-0000-0000-00002C010000}"/>
    <cellStyle name="20% - Énfasis1 4 2 6 3" xfId="30655" xr:uid="{00000000-0005-0000-0000-00002B010000}"/>
    <cellStyle name="20% - Énfasis1 4 2 7" xfId="6673" xr:uid="{00000000-0005-0000-0000-00002D010000}"/>
    <cellStyle name="20% - Énfasis1 4 2 7 2" xfId="33332" xr:uid="{00000000-0005-0000-0000-00002D010000}"/>
    <cellStyle name="20% - Énfasis1 4 2 8" xfId="9689" xr:uid="{00000000-0005-0000-0000-00002E010000}"/>
    <cellStyle name="20% - Énfasis1 4 2 8 2" xfId="36348" xr:uid="{00000000-0005-0000-0000-00002E010000}"/>
    <cellStyle name="20% - Énfasis1 4 2 9" xfId="28897" xr:uid="{00000000-0005-0000-0000-00000D010000}"/>
    <cellStyle name="20% - Énfasis1 4 3" xfId="3918" xr:uid="{00000000-0005-0000-0000-00002F010000}"/>
    <cellStyle name="20% - Énfasis1 4 3 2" xfId="3919" xr:uid="{00000000-0005-0000-0000-000030010000}"/>
    <cellStyle name="20% - Énfasis1 4 3 2 2" xfId="3920" xr:uid="{00000000-0005-0000-0000-000031010000}"/>
    <cellStyle name="20% - Énfasis1 4 3 2 2 2" xfId="6674" xr:uid="{00000000-0005-0000-0000-000032010000}"/>
    <cellStyle name="20% - Énfasis1 4 3 2 2 2 2" xfId="33333" xr:uid="{00000000-0005-0000-0000-000032010000}"/>
    <cellStyle name="20% - Énfasis1 4 3 2 2 3" xfId="30658" xr:uid="{00000000-0005-0000-0000-000031010000}"/>
    <cellStyle name="20% - Énfasis1 4 3 2 3" xfId="6675" xr:uid="{00000000-0005-0000-0000-000033010000}"/>
    <cellStyle name="20% - Énfasis1 4 3 2 3 2" xfId="33334" xr:uid="{00000000-0005-0000-0000-000033010000}"/>
    <cellStyle name="20% - Énfasis1 4 3 2 4" xfId="30657" xr:uid="{00000000-0005-0000-0000-000030010000}"/>
    <cellStyle name="20% - Énfasis1 4 3 3" xfId="3921" xr:uid="{00000000-0005-0000-0000-000034010000}"/>
    <cellStyle name="20% - Énfasis1 4 3 3 2" xfId="3922" xr:uid="{00000000-0005-0000-0000-000035010000}"/>
    <cellStyle name="20% - Énfasis1 4 3 3 2 2" xfId="6676" xr:uid="{00000000-0005-0000-0000-000036010000}"/>
    <cellStyle name="20% - Énfasis1 4 3 3 2 2 2" xfId="33335" xr:uid="{00000000-0005-0000-0000-000036010000}"/>
    <cellStyle name="20% - Énfasis1 4 3 3 2 3" xfId="30660" xr:uid="{00000000-0005-0000-0000-000035010000}"/>
    <cellStyle name="20% - Énfasis1 4 3 3 3" xfId="6677" xr:uid="{00000000-0005-0000-0000-000037010000}"/>
    <cellStyle name="20% - Énfasis1 4 3 3 3 2" xfId="33336" xr:uid="{00000000-0005-0000-0000-000037010000}"/>
    <cellStyle name="20% - Énfasis1 4 3 3 4" xfId="30659" xr:uid="{00000000-0005-0000-0000-000034010000}"/>
    <cellStyle name="20% - Énfasis1 4 3 4" xfId="3923" xr:uid="{00000000-0005-0000-0000-000038010000}"/>
    <cellStyle name="20% - Énfasis1 4 3 4 2" xfId="3924" xr:uid="{00000000-0005-0000-0000-000039010000}"/>
    <cellStyle name="20% - Énfasis1 4 3 4 2 2" xfId="6678" xr:uid="{00000000-0005-0000-0000-00003A010000}"/>
    <cellStyle name="20% - Énfasis1 4 3 4 2 2 2" xfId="33337" xr:uid="{00000000-0005-0000-0000-00003A010000}"/>
    <cellStyle name="20% - Énfasis1 4 3 4 2 3" xfId="30662" xr:uid="{00000000-0005-0000-0000-000039010000}"/>
    <cellStyle name="20% - Énfasis1 4 3 4 3" xfId="6679" xr:uid="{00000000-0005-0000-0000-00003B010000}"/>
    <cellStyle name="20% - Énfasis1 4 3 4 3 2" xfId="33338" xr:uid="{00000000-0005-0000-0000-00003B010000}"/>
    <cellStyle name="20% - Énfasis1 4 3 4 4" xfId="30661" xr:uid="{00000000-0005-0000-0000-000038010000}"/>
    <cellStyle name="20% - Énfasis1 4 3 5" xfId="3925" xr:uid="{00000000-0005-0000-0000-00003C010000}"/>
    <cellStyle name="20% - Énfasis1 4 3 5 2" xfId="6680" xr:uid="{00000000-0005-0000-0000-00003D010000}"/>
    <cellStyle name="20% - Énfasis1 4 3 5 2 2" xfId="33339" xr:uid="{00000000-0005-0000-0000-00003D010000}"/>
    <cellStyle name="20% - Énfasis1 4 3 5 3" xfId="30663" xr:uid="{00000000-0005-0000-0000-00003C010000}"/>
    <cellStyle name="20% - Énfasis1 4 3 6" xfId="6681" xr:uid="{00000000-0005-0000-0000-00003E010000}"/>
    <cellStyle name="20% - Énfasis1 4 3 6 2" xfId="33340" xr:uid="{00000000-0005-0000-0000-00003E010000}"/>
    <cellStyle name="20% - Énfasis1 4 3 7" xfId="9690" xr:uid="{00000000-0005-0000-0000-00003F010000}"/>
    <cellStyle name="20% - Énfasis1 4 3 7 2" xfId="36349" xr:uid="{00000000-0005-0000-0000-00003F010000}"/>
    <cellStyle name="20% - Énfasis1 4 3 8" xfId="30656" xr:uid="{00000000-0005-0000-0000-00002F010000}"/>
    <cellStyle name="20% - Énfasis1 4 4" xfId="3926" xr:uid="{00000000-0005-0000-0000-000040010000}"/>
    <cellStyle name="20% - Énfasis1 4 4 2" xfId="3927" xr:uid="{00000000-0005-0000-0000-000041010000}"/>
    <cellStyle name="20% - Énfasis1 4 4 2 2" xfId="6682" xr:uid="{00000000-0005-0000-0000-000042010000}"/>
    <cellStyle name="20% - Énfasis1 4 4 2 2 2" xfId="33341" xr:uid="{00000000-0005-0000-0000-000042010000}"/>
    <cellStyle name="20% - Énfasis1 4 4 2 3" xfId="30665" xr:uid="{00000000-0005-0000-0000-000041010000}"/>
    <cellStyle name="20% - Énfasis1 4 4 3" xfId="6683" xr:uid="{00000000-0005-0000-0000-000043010000}"/>
    <cellStyle name="20% - Énfasis1 4 4 3 2" xfId="33342" xr:uid="{00000000-0005-0000-0000-000043010000}"/>
    <cellStyle name="20% - Énfasis1 4 4 4" xfId="30664" xr:uid="{00000000-0005-0000-0000-000040010000}"/>
    <cellStyle name="20% - Énfasis1 4 5" xfId="3928" xr:uid="{00000000-0005-0000-0000-000044010000}"/>
    <cellStyle name="20% - Énfasis1 4 5 2" xfId="3929" xr:uid="{00000000-0005-0000-0000-000045010000}"/>
    <cellStyle name="20% - Énfasis1 4 5 2 2" xfId="6684" xr:uid="{00000000-0005-0000-0000-000046010000}"/>
    <cellStyle name="20% - Énfasis1 4 5 2 2 2" xfId="33343" xr:uid="{00000000-0005-0000-0000-000046010000}"/>
    <cellStyle name="20% - Énfasis1 4 5 2 3" xfId="30667" xr:uid="{00000000-0005-0000-0000-000045010000}"/>
    <cellStyle name="20% - Énfasis1 4 5 3" xfId="6685" xr:uid="{00000000-0005-0000-0000-000047010000}"/>
    <cellStyle name="20% - Énfasis1 4 5 3 2" xfId="33344" xr:uid="{00000000-0005-0000-0000-000047010000}"/>
    <cellStyle name="20% - Énfasis1 4 5 4" xfId="30666" xr:uid="{00000000-0005-0000-0000-000044010000}"/>
    <cellStyle name="20% - Énfasis1 4 6" xfId="3930" xr:uid="{00000000-0005-0000-0000-000048010000}"/>
    <cellStyle name="20% - Énfasis1 4 6 2" xfId="3931" xr:uid="{00000000-0005-0000-0000-000049010000}"/>
    <cellStyle name="20% - Énfasis1 4 6 2 2" xfId="6686" xr:uid="{00000000-0005-0000-0000-00004A010000}"/>
    <cellStyle name="20% - Énfasis1 4 6 2 2 2" xfId="33345" xr:uid="{00000000-0005-0000-0000-00004A010000}"/>
    <cellStyle name="20% - Énfasis1 4 6 2 3" xfId="30669" xr:uid="{00000000-0005-0000-0000-000049010000}"/>
    <cellStyle name="20% - Énfasis1 4 6 3" xfId="6687" xr:uid="{00000000-0005-0000-0000-00004B010000}"/>
    <cellStyle name="20% - Énfasis1 4 6 3 2" xfId="33346" xr:uid="{00000000-0005-0000-0000-00004B010000}"/>
    <cellStyle name="20% - Énfasis1 4 6 4" xfId="30668" xr:uid="{00000000-0005-0000-0000-000048010000}"/>
    <cellStyle name="20% - Énfasis1 4 7" xfId="3932" xr:uid="{00000000-0005-0000-0000-00004C010000}"/>
    <cellStyle name="20% - Énfasis1 4 7 2" xfId="6688" xr:uid="{00000000-0005-0000-0000-00004D010000}"/>
    <cellStyle name="20% - Énfasis1 4 7 2 2" xfId="33347" xr:uid="{00000000-0005-0000-0000-00004D010000}"/>
    <cellStyle name="20% - Énfasis1 4 7 3" xfId="30670" xr:uid="{00000000-0005-0000-0000-00004C010000}"/>
    <cellStyle name="20% - Énfasis1 4 8" xfId="6689" xr:uid="{00000000-0005-0000-0000-00004E010000}"/>
    <cellStyle name="20% - Énfasis1 4 8 2" xfId="33348" xr:uid="{00000000-0005-0000-0000-00004E010000}"/>
    <cellStyle name="20% - Énfasis1 4 9" xfId="9691" xr:uid="{00000000-0005-0000-0000-00004F010000}"/>
    <cellStyle name="20% - Énfasis1 4 9 2" xfId="36350" xr:uid="{00000000-0005-0000-0000-00004F010000}"/>
    <cellStyle name="20% - Énfasis1 5" xfId="265" xr:uid="{00000000-0005-0000-0000-000050010000}"/>
    <cellStyle name="20% - Énfasis1 5 10" xfId="22097" xr:uid="{00000000-0005-0000-0000-000051010000}"/>
    <cellStyle name="20% - Énfasis1 5 10 2" xfId="38696" xr:uid="{00000000-0005-0000-0000-000051010000}"/>
    <cellStyle name="20% - Énfasis1 5 11" xfId="28795" xr:uid="{00000000-0005-0000-0000-000050010000}"/>
    <cellStyle name="20% - Énfasis1 5 2" xfId="3933" xr:uid="{00000000-0005-0000-0000-000052010000}"/>
    <cellStyle name="20% - Énfasis1 5 2 2" xfId="3934" xr:uid="{00000000-0005-0000-0000-000053010000}"/>
    <cellStyle name="20% - Énfasis1 5 2 2 2" xfId="3935" xr:uid="{00000000-0005-0000-0000-000054010000}"/>
    <cellStyle name="20% - Énfasis1 5 2 2 2 2" xfId="6690" xr:uid="{00000000-0005-0000-0000-000055010000}"/>
    <cellStyle name="20% - Énfasis1 5 2 2 2 2 2" xfId="33349" xr:uid="{00000000-0005-0000-0000-000055010000}"/>
    <cellStyle name="20% - Énfasis1 5 2 2 2 3" xfId="30673" xr:uid="{00000000-0005-0000-0000-000054010000}"/>
    <cellStyle name="20% - Énfasis1 5 2 2 3" xfId="6691" xr:uid="{00000000-0005-0000-0000-000056010000}"/>
    <cellStyle name="20% - Énfasis1 5 2 2 3 2" xfId="33350" xr:uid="{00000000-0005-0000-0000-000056010000}"/>
    <cellStyle name="20% - Énfasis1 5 2 2 4" xfId="30672" xr:uid="{00000000-0005-0000-0000-000053010000}"/>
    <cellStyle name="20% - Énfasis1 5 2 3" xfId="3936" xr:uid="{00000000-0005-0000-0000-000057010000}"/>
    <cellStyle name="20% - Énfasis1 5 2 3 2" xfId="3937" xr:uid="{00000000-0005-0000-0000-000058010000}"/>
    <cellStyle name="20% - Énfasis1 5 2 3 2 2" xfId="6692" xr:uid="{00000000-0005-0000-0000-000059010000}"/>
    <cellStyle name="20% - Énfasis1 5 2 3 2 2 2" xfId="33351" xr:uid="{00000000-0005-0000-0000-000059010000}"/>
    <cellStyle name="20% - Énfasis1 5 2 3 2 3" xfId="30675" xr:uid="{00000000-0005-0000-0000-000058010000}"/>
    <cellStyle name="20% - Énfasis1 5 2 3 3" xfId="6693" xr:uid="{00000000-0005-0000-0000-00005A010000}"/>
    <cellStyle name="20% - Énfasis1 5 2 3 3 2" xfId="33352" xr:uid="{00000000-0005-0000-0000-00005A010000}"/>
    <cellStyle name="20% - Énfasis1 5 2 3 4" xfId="30674" xr:uid="{00000000-0005-0000-0000-000057010000}"/>
    <cellStyle name="20% - Énfasis1 5 2 4" xfId="3938" xr:uid="{00000000-0005-0000-0000-00005B010000}"/>
    <cellStyle name="20% - Énfasis1 5 2 4 2" xfId="3939" xr:uid="{00000000-0005-0000-0000-00005C010000}"/>
    <cellStyle name="20% - Énfasis1 5 2 4 2 2" xfId="6694" xr:uid="{00000000-0005-0000-0000-00005D010000}"/>
    <cellStyle name="20% - Énfasis1 5 2 4 2 2 2" xfId="33353" xr:uid="{00000000-0005-0000-0000-00005D010000}"/>
    <cellStyle name="20% - Énfasis1 5 2 4 2 3" xfId="30677" xr:uid="{00000000-0005-0000-0000-00005C010000}"/>
    <cellStyle name="20% - Énfasis1 5 2 4 3" xfId="6695" xr:uid="{00000000-0005-0000-0000-00005E010000}"/>
    <cellStyle name="20% - Énfasis1 5 2 4 3 2" xfId="33354" xr:uid="{00000000-0005-0000-0000-00005E010000}"/>
    <cellStyle name="20% - Énfasis1 5 2 4 4" xfId="30676" xr:uid="{00000000-0005-0000-0000-00005B010000}"/>
    <cellStyle name="20% - Énfasis1 5 2 5" xfId="3940" xr:uid="{00000000-0005-0000-0000-00005F010000}"/>
    <cellStyle name="20% - Énfasis1 5 2 5 2" xfId="6696" xr:uid="{00000000-0005-0000-0000-000060010000}"/>
    <cellStyle name="20% - Énfasis1 5 2 5 2 2" xfId="33355" xr:uid="{00000000-0005-0000-0000-000060010000}"/>
    <cellStyle name="20% - Énfasis1 5 2 5 3" xfId="30678" xr:uid="{00000000-0005-0000-0000-00005F010000}"/>
    <cellStyle name="20% - Énfasis1 5 2 6" xfId="6697" xr:uid="{00000000-0005-0000-0000-000061010000}"/>
    <cellStyle name="20% - Énfasis1 5 2 6 2" xfId="33356" xr:uid="{00000000-0005-0000-0000-000061010000}"/>
    <cellStyle name="20% - Énfasis1 5 2 7" xfId="9692" xr:uid="{00000000-0005-0000-0000-000062010000}"/>
    <cellStyle name="20% - Énfasis1 5 2 7 2" xfId="36351" xr:uid="{00000000-0005-0000-0000-000062010000}"/>
    <cellStyle name="20% - Énfasis1 5 2 8" xfId="30671" xr:uid="{00000000-0005-0000-0000-000052010000}"/>
    <cellStyle name="20% - Énfasis1 5 3" xfId="3941" xr:uid="{00000000-0005-0000-0000-000063010000}"/>
    <cellStyle name="20% - Énfasis1 5 3 2" xfId="3942" xr:uid="{00000000-0005-0000-0000-000064010000}"/>
    <cellStyle name="20% - Énfasis1 5 3 2 2" xfId="6698" xr:uid="{00000000-0005-0000-0000-000065010000}"/>
    <cellStyle name="20% - Énfasis1 5 3 2 2 2" xfId="33357" xr:uid="{00000000-0005-0000-0000-000065010000}"/>
    <cellStyle name="20% - Énfasis1 5 3 2 3" xfId="30680" xr:uid="{00000000-0005-0000-0000-000064010000}"/>
    <cellStyle name="20% - Énfasis1 5 3 3" xfId="6699" xr:uid="{00000000-0005-0000-0000-000066010000}"/>
    <cellStyle name="20% - Énfasis1 5 3 3 2" xfId="33358" xr:uid="{00000000-0005-0000-0000-000066010000}"/>
    <cellStyle name="20% - Énfasis1 5 3 4" xfId="30679" xr:uid="{00000000-0005-0000-0000-000063010000}"/>
    <cellStyle name="20% - Énfasis1 5 4" xfId="3943" xr:uid="{00000000-0005-0000-0000-000067010000}"/>
    <cellStyle name="20% - Énfasis1 5 4 2" xfId="3944" xr:uid="{00000000-0005-0000-0000-000068010000}"/>
    <cellStyle name="20% - Énfasis1 5 4 2 2" xfId="6700" xr:uid="{00000000-0005-0000-0000-000069010000}"/>
    <cellStyle name="20% - Énfasis1 5 4 2 2 2" xfId="33359" xr:uid="{00000000-0005-0000-0000-000069010000}"/>
    <cellStyle name="20% - Énfasis1 5 4 2 3" xfId="30682" xr:uid="{00000000-0005-0000-0000-000068010000}"/>
    <cellStyle name="20% - Énfasis1 5 4 3" xfId="6701" xr:uid="{00000000-0005-0000-0000-00006A010000}"/>
    <cellStyle name="20% - Énfasis1 5 4 3 2" xfId="33360" xr:uid="{00000000-0005-0000-0000-00006A010000}"/>
    <cellStyle name="20% - Énfasis1 5 4 4" xfId="30681" xr:uid="{00000000-0005-0000-0000-000067010000}"/>
    <cellStyle name="20% - Énfasis1 5 5" xfId="3945" xr:uid="{00000000-0005-0000-0000-00006B010000}"/>
    <cellStyle name="20% - Énfasis1 5 5 2" xfId="3946" xr:uid="{00000000-0005-0000-0000-00006C010000}"/>
    <cellStyle name="20% - Énfasis1 5 5 2 2" xfId="6702" xr:uid="{00000000-0005-0000-0000-00006D010000}"/>
    <cellStyle name="20% - Énfasis1 5 5 2 2 2" xfId="33361" xr:uid="{00000000-0005-0000-0000-00006D010000}"/>
    <cellStyle name="20% - Énfasis1 5 5 2 3" xfId="30684" xr:uid="{00000000-0005-0000-0000-00006C010000}"/>
    <cellStyle name="20% - Énfasis1 5 5 3" xfId="6703" xr:uid="{00000000-0005-0000-0000-00006E010000}"/>
    <cellStyle name="20% - Énfasis1 5 5 3 2" xfId="33362" xr:uid="{00000000-0005-0000-0000-00006E010000}"/>
    <cellStyle name="20% - Énfasis1 5 5 4" xfId="30683" xr:uid="{00000000-0005-0000-0000-00006B010000}"/>
    <cellStyle name="20% - Énfasis1 5 6" xfId="3947" xr:uid="{00000000-0005-0000-0000-00006F010000}"/>
    <cellStyle name="20% - Énfasis1 5 6 2" xfId="6704" xr:uid="{00000000-0005-0000-0000-000070010000}"/>
    <cellStyle name="20% - Énfasis1 5 6 2 2" xfId="33363" xr:uid="{00000000-0005-0000-0000-000070010000}"/>
    <cellStyle name="20% - Énfasis1 5 6 3" xfId="30685" xr:uid="{00000000-0005-0000-0000-00006F010000}"/>
    <cellStyle name="20% - Énfasis1 5 7" xfId="6705" xr:uid="{00000000-0005-0000-0000-000071010000}"/>
    <cellStyle name="20% - Énfasis1 5 7 2" xfId="33364" xr:uid="{00000000-0005-0000-0000-000071010000}"/>
    <cellStyle name="20% - Énfasis1 5 8" xfId="9693" xr:uid="{00000000-0005-0000-0000-000072010000}"/>
    <cellStyle name="20% - Énfasis1 5 8 2" xfId="36352" xr:uid="{00000000-0005-0000-0000-000072010000}"/>
    <cellStyle name="20% - Énfasis1 5 9" xfId="10821" xr:uid="{00000000-0005-0000-0000-000073010000}"/>
    <cellStyle name="20% - Énfasis1 6" xfId="323" xr:uid="{00000000-0005-0000-0000-000074010000}"/>
    <cellStyle name="20% - Énfasis1 6 10" xfId="28852" xr:uid="{00000000-0005-0000-0000-000074010000}"/>
    <cellStyle name="20% - Énfasis1 6 2" xfId="3948" xr:uid="{00000000-0005-0000-0000-000075010000}"/>
    <cellStyle name="20% - Énfasis1 6 2 2" xfId="3949" xr:uid="{00000000-0005-0000-0000-000076010000}"/>
    <cellStyle name="20% - Énfasis1 6 2 2 2" xfId="3950" xr:uid="{00000000-0005-0000-0000-000077010000}"/>
    <cellStyle name="20% - Énfasis1 6 2 2 2 2" xfId="6706" xr:uid="{00000000-0005-0000-0000-000078010000}"/>
    <cellStyle name="20% - Énfasis1 6 2 2 2 2 2" xfId="33365" xr:uid="{00000000-0005-0000-0000-000078010000}"/>
    <cellStyle name="20% - Énfasis1 6 2 2 2 3" xfId="30688" xr:uid="{00000000-0005-0000-0000-000077010000}"/>
    <cellStyle name="20% - Énfasis1 6 2 2 3" xfId="6707" xr:uid="{00000000-0005-0000-0000-000079010000}"/>
    <cellStyle name="20% - Énfasis1 6 2 2 3 2" xfId="33366" xr:uid="{00000000-0005-0000-0000-000079010000}"/>
    <cellStyle name="20% - Énfasis1 6 2 2 4" xfId="30687" xr:uid="{00000000-0005-0000-0000-000076010000}"/>
    <cellStyle name="20% - Énfasis1 6 2 3" xfId="3951" xr:uid="{00000000-0005-0000-0000-00007A010000}"/>
    <cellStyle name="20% - Énfasis1 6 2 3 2" xfId="3952" xr:uid="{00000000-0005-0000-0000-00007B010000}"/>
    <cellStyle name="20% - Énfasis1 6 2 3 2 2" xfId="6708" xr:uid="{00000000-0005-0000-0000-00007C010000}"/>
    <cellStyle name="20% - Énfasis1 6 2 3 2 2 2" xfId="33367" xr:uid="{00000000-0005-0000-0000-00007C010000}"/>
    <cellStyle name="20% - Énfasis1 6 2 3 2 3" xfId="30690" xr:uid="{00000000-0005-0000-0000-00007B010000}"/>
    <cellStyle name="20% - Énfasis1 6 2 3 3" xfId="6709" xr:uid="{00000000-0005-0000-0000-00007D010000}"/>
    <cellStyle name="20% - Énfasis1 6 2 3 3 2" xfId="33368" xr:uid="{00000000-0005-0000-0000-00007D010000}"/>
    <cellStyle name="20% - Énfasis1 6 2 3 4" xfId="30689" xr:uid="{00000000-0005-0000-0000-00007A010000}"/>
    <cellStyle name="20% - Énfasis1 6 2 4" xfId="3953" xr:uid="{00000000-0005-0000-0000-00007E010000}"/>
    <cellStyle name="20% - Énfasis1 6 2 4 2" xfId="3954" xr:uid="{00000000-0005-0000-0000-00007F010000}"/>
    <cellStyle name="20% - Énfasis1 6 2 4 2 2" xfId="6710" xr:uid="{00000000-0005-0000-0000-000080010000}"/>
    <cellStyle name="20% - Énfasis1 6 2 4 2 2 2" xfId="33369" xr:uid="{00000000-0005-0000-0000-000080010000}"/>
    <cellStyle name="20% - Énfasis1 6 2 4 2 3" xfId="30692" xr:uid="{00000000-0005-0000-0000-00007F010000}"/>
    <cellStyle name="20% - Énfasis1 6 2 4 3" xfId="6711" xr:uid="{00000000-0005-0000-0000-000081010000}"/>
    <cellStyle name="20% - Énfasis1 6 2 4 3 2" xfId="33370" xr:uid="{00000000-0005-0000-0000-000081010000}"/>
    <cellStyle name="20% - Énfasis1 6 2 4 4" xfId="30691" xr:uid="{00000000-0005-0000-0000-00007E010000}"/>
    <cellStyle name="20% - Énfasis1 6 2 5" xfId="3955" xr:uid="{00000000-0005-0000-0000-000082010000}"/>
    <cellStyle name="20% - Énfasis1 6 2 5 2" xfId="6712" xr:uid="{00000000-0005-0000-0000-000083010000}"/>
    <cellStyle name="20% - Énfasis1 6 2 5 2 2" xfId="33371" xr:uid="{00000000-0005-0000-0000-000083010000}"/>
    <cellStyle name="20% - Énfasis1 6 2 5 3" xfId="30693" xr:uid="{00000000-0005-0000-0000-000082010000}"/>
    <cellStyle name="20% - Énfasis1 6 2 6" xfId="6713" xr:uid="{00000000-0005-0000-0000-000084010000}"/>
    <cellStyle name="20% - Énfasis1 6 2 6 2" xfId="33372" xr:uid="{00000000-0005-0000-0000-000084010000}"/>
    <cellStyle name="20% - Énfasis1 6 2 7" xfId="9694" xr:uid="{00000000-0005-0000-0000-000085010000}"/>
    <cellStyle name="20% - Énfasis1 6 2 7 2" xfId="36353" xr:uid="{00000000-0005-0000-0000-000085010000}"/>
    <cellStyle name="20% - Énfasis1 6 2 8" xfId="30686" xr:uid="{00000000-0005-0000-0000-000075010000}"/>
    <cellStyle name="20% - Énfasis1 6 3" xfId="3956" xr:uid="{00000000-0005-0000-0000-000086010000}"/>
    <cellStyle name="20% - Énfasis1 6 3 2" xfId="3957" xr:uid="{00000000-0005-0000-0000-000087010000}"/>
    <cellStyle name="20% - Énfasis1 6 3 2 2" xfId="6714" xr:uid="{00000000-0005-0000-0000-000088010000}"/>
    <cellStyle name="20% - Énfasis1 6 3 2 2 2" xfId="33373" xr:uid="{00000000-0005-0000-0000-000088010000}"/>
    <cellStyle name="20% - Énfasis1 6 3 2 3" xfId="30695" xr:uid="{00000000-0005-0000-0000-000087010000}"/>
    <cellStyle name="20% - Énfasis1 6 3 3" xfId="6715" xr:uid="{00000000-0005-0000-0000-000089010000}"/>
    <cellStyle name="20% - Énfasis1 6 3 3 2" xfId="33374" xr:uid="{00000000-0005-0000-0000-000089010000}"/>
    <cellStyle name="20% - Énfasis1 6 3 4" xfId="30694" xr:uid="{00000000-0005-0000-0000-000086010000}"/>
    <cellStyle name="20% - Énfasis1 6 4" xfId="3958" xr:uid="{00000000-0005-0000-0000-00008A010000}"/>
    <cellStyle name="20% - Énfasis1 6 4 2" xfId="3959" xr:uid="{00000000-0005-0000-0000-00008B010000}"/>
    <cellStyle name="20% - Énfasis1 6 4 2 2" xfId="6716" xr:uid="{00000000-0005-0000-0000-00008C010000}"/>
    <cellStyle name="20% - Énfasis1 6 4 2 2 2" xfId="33375" xr:uid="{00000000-0005-0000-0000-00008C010000}"/>
    <cellStyle name="20% - Énfasis1 6 4 2 3" xfId="30697" xr:uid="{00000000-0005-0000-0000-00008B010000}"/>
    <cellStyle name="20% - Énfasis1 6 4 3" xfId="6717" xr:uid="{00000000-0005-0000-0000-00008D010000}"/>
    <cellStyle name="20% - Énfasis1 6 4 3 2" xfId="33376" xr:uid="{00000000-0005-0000-0000-00008D010000}"/>
    <cellStyle name="20% - Énfasis1 6 4 4" xfId="30696" xr:uid="{00000000-0005-0000-0000-00008A010000}"/>
    <cellStyle name="20% - Énfasis1 6 5" xfId="3960" xr:uid="{00000000-0005-0000-0000-00008E010000}"/>
    <cellStyle name="20% - Énfasis1 6 5 2" xfId="3961" xr:uid="{00000000-0005-0000-0000-00008F010000}"/>
    <cellStyle name="20% - Énfasis1 6 5 2 2" xfId="6718" xr:uid="{00000000-0005-0000-0000-000090010000}"/>
    <cellStyle name="20% - Énfasis1 6 5 2 2 2" xfId="33377" xr:uid="{00000000-0005-0000-0000-000090010000}"/>
    <cellStyle name="20% - Énfasis1 6 5 2 3" xfId="30699" xr:uid="{00000000-0005-0000-0000-00008F010000}"/>
    <cellStyle name="20% - Énfasis1 6 5 3" xfId="6719" xr:uid="{00000000-0005-0000-0000-000091010000}"/>
    <cellStyle name="20% - Énfasis1 6 5 3 2" xfId="33378" xr:uid="{00000000-0005-0000-0000-000091010000}"/>
    <cellStyle name="20% - Énfasis1 6 5 4" xfId="30698" xr:uid="{00000000-0005-0000-0000-00008E010000}"/>
    <cellStyle name="20% - Énfasis1 6 6" xfId="3962" xr:uid="{00000000-0005-0000-0000-000092010000}"/>
    <cellStyle name="20% - Énfasis1 6 6 2" xfId="6720" xr:uid="{00000000-0005-0000-0000-000093010000}"/>
    <cellStyle name="20% - Énfasis1 6 6 2 2" xfId="33379" xr:uid="{00000000-0005-0000-0000-000093010000}"/>
    <cellStyle name="20% - Énfasis1 6 6 3" xfId="30700" xr:uid="{00000000-0005-0000-0000-000092010000}"/>
    <cellStyle name="20% - Énfasis1 6 7" xfId="6721" xr:uid="{00000000-0005-0000-0000-000094010000}"/>
    <cellStyle name="20% - Énfasis1 6 7 2" xfId="33380" xr:uid="{00000000-0005-0000-0000-000094010000}"/>
    <cellStyle name="20% - Énfasis1 6 8" xfId="9695" xr:uid="{00000000-0005-0000-0000-000095010000}"/>
    <cellStyle name="20% - Énfasis1 6 8 2" xfId="36354" xr:uid="{00000000-0005-0000-0000-000095010000}"/>
    <cellStyle name="20% - Énfasis1 6 9" xfId="22124" xr:uid="{00000000-0005-0000-0000-000096010000}"/>
    <cellStyle name="20% - Énfasis1 6 9 2" xfId="38723" xr:uid="{00000000-0005-0000-0000-000096010000}"/>
    <cellStyle name="20% - Énfasis1 7" xfId="384" xr:uid="{00000000-0005-0000-0000-000097010000}"/>
    <cellStyle name="20% - Énfasis1 7 10" xfId="22152" xr:uid="{00000000-0005-0000-0000-000098010000}"/>
    <cellStyle name="20% - Énfasis1 7 10 2" xfId="38751" xr:uid="{00000000-0005-0000-0000-000098010000}"/>
    <cellStyle name="20% - Énfasis1 7 11" xfId="28911" xr:uid="{00000000-0005-0000-0000-000097010000}"/>
    <cellStyle name="20% - Énfasis1 7 2" xfId="3963" xr:uid="{00000000-0005-0000-0000-000099010000}"/>
    <cellStyle name="20% - Énfasis1 7 2 2" xfId="3964" xr:uid="{00000000-0005-0000-0000-00009A010000}"/>
    <cellStyle name="20% - Énfasis1 7 2 2 2" xfId="3965" xr:uid="{00000000-0005-0000-0000-00009B010000}"/>
    <cellStyle name="20% - Énfasis1 7 2 2 2 2" xfId="6722" xr:uid="{00000000-0005-0000-0000-00009C010000}"/>
    <cellStyle name="20% - Énfasis1 7 2 2 2 2 2" xfId="33381" xr:uid="{00000000-0005-0000-0000-00009C010000}"/>
    <cellStyle name="20% - Énfasis1 7 2 2 2 3" xfId="30703" xr:uid="{00000000-0005-0000-0000-00009B010000}"/>
    <cellStyle name="20% - Énfasis1 7 2 2 3" xfId="6723" xr:uid="{00000000-0005-0000-0000-00009D010000}"/>
    <cellStyle name="20% - Énfasis1 7 2 2 3 2" xfId="33382" xr:uid="{00000000-0005-0000-0000-00009D010000}"/>
    <cellStyle name="20% - Énfasis1 7 2 2 4" xfId="30702" xr:uid="{00000000-0005-0000-0000-00009A010000}"/>
    <cellStyle name="20% - Énfasis1 7 2 3" xfId="3966" xr:uid="{00000000-0005-0000-0000-00009E010000}"/>
    <cellStyle name="20% - Énfasis1 7 2 3 2" xfId="3967" xr:uid="{00000000-0005-0000-0000-00009F010000}"/>
    <cellStyle name="20% - Énfasis1 7 2 3 2 2" xfId="6724" xr:uid="{00000000-0005-0000-0000-0000A0010000}"/>
    <cellStyle name="20% - Énfasis1 7 2 3 2 2 2" xfId="33383" xr:uid="{00000000-0005-0000-0000-0000A0010000}"/>
    <cellStyle name="20% - Énfasis1 7 2 3 2 3" xfId="30705" xr:uid="{00000000-0005-0000-0000-00009F010000}"/>
    <cellStyle name="20% - Énfasis1 7 2 3 3" xfId="6725" xr:uid="{00000000-0005-0000-0000-0000A1010000}"/>
    <cellStyle name="20% - Énfasis1 7 2 3 3 2" xfId="33384" xr:uid="{00000000-0005-0000-0000-0000A1010000}"/>
    <cellStyle name="20% - Énfasis1 7 2 3 4" xfId="30704" xr:uid="{00000000-0005-0000-0000-00009E010000}"/>
    <cellStyle name="20% - Énfasis1 7 2 4" xfId="3968" xr:uid="{00000000-0005-0000-0000-0000A2010000}"/>
    <cellStyle name="20% - Énfasis1 7 2 4 2" xfId="3969" xr:uid="{00000000-0005-0000-0000-0000A3010000}"/>
    <cellStyle name="20% - Énfasis1 7 2 4 2 2" xfId="6726" xr:uid="{00000000-0005-0000-0000-0000A4010000}"/>
    <cellStyle name="20% - Énfasis1 7 2 4 2 2 2" xfId="33385" xr:uid="{00000000-0005-0000-0000-0000A4010000}"/>
    <cellStyle name="20% - Énfasis1 7 2 4 2 3" xfId="30707" xr:uid="{00000000-0005-0000-0000-0000A3010000}"/>
    <cellStyle name="20% - Énfasis1 7 2 4 3" xfId="6727" xr:uid="{00000000-0005-0000-0000-0000A5010000}"/>
    <cellStyle name="20% - Énfasis1 7 2 4 3 2" xfId="33386" xr:uid="{00000000-0005-0000-0000-0000A5010000}"/>
    <cellStyle name="20% - Énfasis1 7 2 4 4" xfId="30706" xr:uid="{00000000-0005-0000-0000-0000A2010000}"/>
    <cellStyle name="20% - Énfasis1 7 2 5" xfId="3970" xr:uid="{00000000-0005-0000-0000-0000A6010000}"/>
    <cellStyle name="20% - Énfasis1 7 2 5 2" xfId="6728" xr:uid="{00000000-0005-0000-0000-0000A7010000}"/>
    <cellStyle name="20% - Énfasis1 7 2 5 2 2" xfId="33387" xr:uid="{00000000-0005-0000-0000-0000A7010000}"/>
    <cellStyle name="20% - Énfasis1 7 2 5 3" xfId="30708" xr:uid="{00000000-0005-0000-0000-0000A6010000}"/>
    <cellStyle name="20% - Énfasis1 7 2 6" xfId="6729" xr:uid="{00000000-0005-0000-0000-0000A8010000}"/>
    <cellStyle name="20% - Énfasis1 7 2 6 2" xfId="33388" xr:uid="{00000000-0005-0000-0000-0000A8010000}"/>
    <cellStyle name="20% - Énfasis1 7 2 7" xfId="9696" xr:uid="{00000000-0005-0000-0000-0000A9010000}"/>
    <cellStyle name="20% - Énfasis1 7 2 7 2" xfId="36355" xr:uid="{00000000-0005-0000-0000-0000A9010000}"/>
    <cellStyle name="20% - Énfasis1 7 2 8" xfId="30701" xr:uid="{00000000-0005-0000-0000-000099010000}"/>
    <cellStyle name="20% - Énfasis1 7 3" xfId="3971" xr:uid="{00000000-0005-0000-0000-0000AA010000}"/>
    <cellStyle name="20% - Énfasis1 7 3 2" xfId="3972" xr:uid="{00000000-0005-0000-0000-0000AB010000}"/>
    <cellStyle name="20% - Énfasis1 7 3 2 2" xfId="6730" xr:uid="{00000000-0005-0000-0000-0000AC010000}"/>
    <cellStyle name="20% - Énfasis1 7 3 2 2 2" xfId="33389" xr:uid="{00000000-0005-0000-0000-0000AC010000}"/>
    <cellStyle name="20% - Énfasis1 7 3 2 3" xfId="30710" xr:uid="{00000000-0005-0000-0000-0000AB010000}"/>
    <cellStyle name="20% - Énfasis1 7 3 3" xfId="6731" xr:uid="{00000000-0005-0000-0000-0000AD010000}"/>
    <cellStyle name="20% - Énfasis1 7 3 3 2" xfId="33390" xr:uid="{00000000-0005-0000-0000-0000AD010000}"/>
    <cellStyle name="20% - Énfasis1 7 3 4" xfId="30709" xr:uid="{00000000-0005-0000-0000-0000AA010000}"/>
    <cellStyle name="20% - Énfasis1 7 4" xfId="3973" xr:uid="{00000000-0005-0000-0000-0000AE010000}"/>
    <cellStyle name="20% - Énfasis1 7 4 2" xfId="3974" xr:uid="{00000000-0005-0000-0000-0000AF010000}"/>
    <cellStyle name="20% - Énfasis1 7 4 2 2" xfId="6732" xr:uid="{00000000-0005-0000-0000-0000B0010000}"/>
    <cellStyle name="20% - Énfasis1 7 4 2 2 2" xfId="33391" xr:uid="{00000000-0005-0000-0000-0000B0010000}"/>
    <cellStyle name="20% - Énfasis1 7 4 2 3" xfId="30712" xr:uid="{00000000-0005-0000-0000-0000AF010000}"/>
    <cellStyle name="20% - Énfasis1 7 4 3" xfId="6733" xr:uid="{00000000-0005-0000-0000-0000B1010000}"/>
    <cellStyle name="20% - Énfasis1 7 4 3 2" xfId="33392" xr:uid="{00000000-0005-0000-0000-0000B1010000}"/>
    <cellStyle name="20% - Énfasis1 7 4 4" xfId="30711" xr:uid="{00000000-0005-0000-0000-0000AE010000}"/>
    <cellStyle name="20% - Énfasis1 7 5" xfId="3975" xr:uid="{00000000-0005-0000-0000-0000B2010000}"/>
    <cellStyle name="20% - Énfasis1 7 5 2" xfId="3976" xr:uid="{00000000-0005-0000-0000-0000B3010000}"/>
    <cellStyle name="20% - Énfasis1 7 5 2 2" xfId="6734" xr:uid="{00000000-0005-0000-0000-0000B4010000}"/>
    <cellStyle name="20% - Énfasis1 7 5 2 2 2" xfId="33393" xr:uid="{00000000-0005-0000-0000-0000B4010000}"/>
    <cellStyle name="20% - Énfasis1 7 5 2 3" xfId="30714" xr:uid="{00000000-0005-0000-0000-0000B3010000}"/>
    <cellStyle name="20% - Énfasis1 7 5 3" xfId="6735" xr:uid="{00000000-0005-0000-0000-0000B5010000}"/>
    <cellStyle name="20% - Énfasis1 7 5 3 2" xfId="33394" xr:uid="{00000000-0005-0000-0000-0000B5010000}"/>
    <cellStyle name="20% - Énfasis1 7 5 4" xfId="30713" xr:uid="{00000000-0005-0000-0000-0000B2010000}"/>
    <cellStyle name="20% - Énfasis1 7 6" xfId="3977" xr:uid="{00000000-0005-0000-0000-0000B6010000}"/>
    <cellStyle name="20% - Énfasis1 7 6 2" xfId="6736" xr:uid="{00000000-0005-0000-0000-0000B7010000}"/>
    <cellStyle name="20% - Énfasis1 7 6 2 2" xfId="33395" xr:uid="{00000000-0005-0000-0000-0000B7010000}"/>
    <cellStyle name="20% - Énfasis1 7 6 3" xfId="30715" xr:uid="{00000000-0005-0000-0000-0000B6010000}"/>
    <cellStyle name="20% - Énfasis1 7 7" xfId="6737" xr:uid="{00000000-0005-0000-0000-0000B8010000}"/>
    <cellStyle name="20% - Énfasis1 7 7 2" xfId="33396" xr:uid="{00000000-0005-0000-0000-0000B8010000}"/>
    <cellStyle name="20% - Énfasis1 7 8" xfId="9697" xr:uid="{00000000-0005-0000-0000-0000B9010000}"/>
    <cellStyle name="20% - Énfasis1 7 8 2" xfId="36356" xr:uid="{00000000-0005-0000-0000-0000B9010000}"/>
    <cellStyle name="20% - Énfasis1 7 9" xfId="10705" xr:uid="{00000000-0005-0000-0000-0000BA010000}"/>
    <cellStyle name="20% - Énfasis1 8" xfId="413" xr:uid="{00000000-0005-0000-0000-0000BB010000}"/>
    <cellStyle name="20% - Énfasis1 8 2" xfId="3978" xr:uid="{00000000-0005-0000-0000-0000BC010000}"/>
    <cellStyle name="20% - Énfasis1 9" xfId="473" xr:uid="{00000000-0005-0000-0000-0000BD010000}"/>
    <cellStyle name="20% - Énfasis1 9 2" xfId="3979" xr:uid="{00000000-0005-0000-0000-0000BE010000}"/>
    <cellStyle name="20% - Énfasis1 9 2 2" xfId="3980" xr:uid="{00000000-0005-0000-0000-0000BF010000}"/>
    <cellStyle name="20% - Énfasis1 9 2 2 2" xfId="3981" xr:uid="{00000000-0005-0000-0000-0000C0010000}"/>
    <cellStyle name="20% - Énfasis1 9 2 2 2 2" xfId="6738" xr:uid="{00000000-0005-0000-0000-0000C1010000}"/>
    <cellStyle name="20% - Énfasis1 9 2 2 2 2 2" xfId="33397" xr:uid="{00000000-0005-0000-0000-0000C1010000}"/>
    <cellStyle name="20% - Énfasis1 9 2 2 2 3" xfId="30718" xr:uid="{00000000-0005-0000-0000-0000C0010000}"/>
    <cellStyle name="20% - Énfasis1 9 2 2 3" xfId="6739" xr:uid="{00000000-0005-0000-0000-0000C2010000}"/>
    <cellStyle name="20% - Énfasis1 9 2 2 3 2" xfId="33398" xr:uid="{00000000-0005-0000-0000-0000C2010000}"/>
    <cellStyle name="20% - Énfasis1 9 2 2 4" xfId="30717" xr:uid="{00000000-0005-0000-0000-0000BF010000}"/>
    <cellStyle name="20% - Énfasis1 9 2 3" xfId="3982" xr:uid="{00000000-0005-0000-0000-0000C3010000}"/>
    <cellStyle name="20% - Énfasis1 9 2 3 2" xfId="3983" xr:uid="{00000000-0005-0000-0000-0000C4010000}"/>
    <cellStyle name="20% - Énfasis1 9 2 3 2 2" xfId="6740" xr:uid="{00000000-0005-0000-0000-0000C5010000}"/>
    <cellStyle name="20% - Énfasis1 9 2 3 2 2 2" xfId="33399" xr:uid="{00000000-0005-0000-0000-0000C5010000}"/>
    <cellStyle name="20% - Énfasis1 9 2 3 2 3" xfId="30720" xr:uid="{00000000-0005-0000-0000-0000C4010000}"/>
    <cellStyle name="20% - Énfasis1 9 2 3 3" xfId="6741" xr:uid="{00000000-0005-0000-0000-0000C6010000}"/>
    <cellStyle name="20% - Énfasis1 9 2 3 3 2" xfId="33400" xr:uid="{00000000-0005-0000-0000-0000C6010000}"/>
    <cellStyle name="20% - Énfasis1 9 2 3 4" xfId="30719" xr:uid="{00000000-0005-0000-0000-0000C3010000}"/>
    <cellStyle name="20% - Énfasis1 9 2 4" xfId="3984" xr:uid="{00000000-0005-0000-0000-0000C7010000}"/>
    <cellStyle name="20% - Énfasis1 9 2 4 2" xfId="3985" xr:uid="{00000000-0005-0000-0000-0000C8010000}"/>
    <cellStyle name="20% - Énfasis1 9 2 4 2 2" xfId="6742" xr:uid="{00000000-0005-0000-0000-0000C9010000}"/>
    <cellStyle name="20% - Énfasis1 9 2 4 2 2 2" xfId="33401" xr:uid="{00000000-0005-0000-0000-0000C9010000}"/>
    <cellStyle name="20% - Énfasis1 9 2 4 2 3" xfId="30722" xr:uid="{00000000-0005-0000-0000-0000C8010000}"/>
    <cellStyle name="20% - Énfasis1 9 2 4 3" xfId="6743" xr:uid="{00000000-0005-0000-0000-0000CA010000}"/>
    <cellStyle name="20% - Énfasis1 9 2 4 3 2" xfId="33402" xr:uid="{00000000-0005-0000-0000-0000CA010000}"/>
    <cellStyle name="20% - Énfasis1 9 2 4 4" xfId="30721" xr:uid="{00000000-0005-0000-0000-0000C7010000}"/>
    <cellStyle name="20% - Énfasis1 9 2 5" xfId="3986" xr:uid="{00000000-0005-0000-0000-0000CB010000}"/>
    <cellStyle name="20% - Énfasis1 9 2 5 2" xfId="6744" xr:uid="{00000000-0005-0000-0000-0000CC010000}"/>
    <cellStyle name="20% - Énfasis1 9 2 5 2 2" xfId="33403" xr:uid="{00000000-0005-0000-0000-0000CC010000}"/>
    <cellStyle name="20% - Énfasis1 9 2 5 3" xfId="30723" xr:uid="{00000000-0005-0000-0000-0000CB010000}"/>
    <cellStyle name="20% - Énfasis1 9 2 6" xfId="6745" xr:uid="{00000000-0005-0000-0000-0000CD010000}"/>
    <cellStyle name="20% - Énfasis1 9 2 6 2" xfId="33404" xr:uid="{00000000-0005-0000-0000-0000CD010000}"/>
    <cellStyle name="20% - Énfasis1 9 2 7" xfId="9698" xr:uid="{00000000-0005-0000-0000-0000CE010000}"/>
    <cellStyle name="20% - Énfasis1 9 2 7 2" xfId="36357" xr:uid="{00000000-0005-0000-0000-0000CE010000}"/>
    <cellStyle name="20% - Énfasis1 9 2 8" xfId="30716" xr:uid="{00000000-0005-0000-0000-0000BE010000}"/>
    <cellStyle name="20% - Énfasis1 9 3" xfId="3987" xr:uid="{00000000-0005-0000-0000-0000CF010000}"/>
    <cellStyle name="20% - Énfasis1 9 3 2" xfId="3988" xr:uid="{00000000-0005-0000-0000-0000D0010000}"/>
    <cellStyle name="20% - Énfasis1 9 3 2 2" xfId="6746" xr:uid="{00000000-0005-0000-0000-0000D1010000}"/>
    <cellStyle name="20% - Énfasis1 9 3 2 2 2" xfId="33405" xr:uid="{00000000-0005-0000-0000-0000D1010000}"/>
    <cellStyle name="20% - Énfasis1 9 3 2 3" xfId="30725" xr:uid="{00000000-0005-0000-0000-0000D0010000}"/>
    <cellStyle name="20% - Énfasis1 9 3 3" xfId="6747" xr:uid="{00000000-0005-0000-0000-0000D2010000}"/>
    <cellStyle name="20% - Énfasis1 9 3 3 2" xfId="33406" xr:uid="{00000000-0005-0000-0000-0000D2010000}"/>
    <cellStyle name="20% - Énfasis1 9 3 4" xfId="30724" xr:uid="{00000000-0005-0000-0000-0000CF010000}"/>
    <cellStyle name="20% - Énfasis1 9 4" xfId="3989" xr:uid="{00000000-0005-0000-0000-0000D3010000}"/>
    <cellStyle name="20% - Énfasis1 9 4 2" xfId="3990" xr:uid="{00000000-0005-0000-0000-0000D4010000}"/>
    <cellStyle name="20% - Énfasis1 9 4 2 2" xfId="6748" xr:uid="{00000000-0005-0000-0000-0000D5010000}"/>
    <cellStyle name="20% - Énfasis1 9 4 2 2 2" xfId="33407" xr:uid="{00000000-0005-0000-0000-0000D5010000}"/>
    <cellStyle name="20% - Énfasis1 9 4 2 3" xfId="30727" xr:uid="{00000000-0005-0000-0000-0000D4010000}"/>
    <cellStyle name="20% - Énfasis1 9 4 3" xfId="6749" xr:uid="{00000000-0005-0000-0000-0000D6010000}"/>
    <cellStyle name="20% - Énfasis1 9 4 3 2" xfId="33408" xr:uid="{00000000-0005-0000-0000-0000D6010000}"/>
    <cellStyle name="20% - Énfasis1 9 4 4" xfId="30726" xr:uid="{00000000-0005-0000-0000-0000D3010000}"/>
    <cellStyle name="20% - Énfasis1 9 5" xfId="3991" xr:uid="{00000000-0005-0000-0000-0000D7010000}"/>
    <cellStyle name="20% - Énfasis1 9 5 2" xfId="3992" xr:uid="{00000000-0005-0000-0000-0000D8010000}"/>
    <cellStyle name="20% - Énfasis1 9 5 2 2" xfId="6750" xr:uid="{00000000-0005-0000-0000-0000D9010000}"/>
    <cellStyle name="20% - Énfasis1 9 5 2 2 2" xfId="33409" xr:uid="{00000000-0005-0000-0000-0000D9010000}"/>
    <cellStyle name="20% - Énfasis1 9 5 2 3" xfId="30729" xr:uid="{00000000-0005-0000-0000-0000D8010000}"/>
    <cellStyle name="20% - Énfasis1 9 5 3" xfId="6751" xr:uid="{00000000-0005-0000-0000-0000DA010000}"/>
    <cellStyle name="20% - Énfasis1 9 5 3 2" xfId="33410" xr:uid="{00000000-0005-0000-0000-0000DA010000}"/>
    <cellStyle name="20% - Énfasis1 9 5 4" xfId="30728" xr:uid="{00000000-0005-0000-0000-0000D7010000}"/>
    <cellStyle name="20% - Énfasis1 9 6" xfId="3993" xr:uid="{00000000-0005-0000-0000-0000DB010000}"/>
    <cellStyle name="20% - Énfasis1 9 6 2" xfId="6752" xr:uid="{00000000-0005-0000-0000-0000DC010000}"/>
    <cellStyle name="20% - Énfasis1 9 6 2 2" xfId="33411" xr:uid="{00000000-0005-0000-0000-0000DC010000}"/>
    <cellStyle name="20% - Énfasis1 9 6 3" xfId="30730" xr:uid="{00000000-0005-0000-0000-0000DB010000}"/>
    <cellStyle name="20% - Énfasis1 9 7" xfId="6753" xr:uid="{00000000-0005-0000-0000-0000DD010000}"/>
    <cellStyle name="20% - Énfasis1 9 7 2" xfId="33412" xr:uid="{00000000-0005-0000-0000-0000DD010000}"/>
    <cellStyle name="20% - Énfasis1 9 8" xfId="9699" xr:uid="{00000000-0005-0000-0000-0000DE010000}"/>
    <cellStyle name="20% - Énfasis1 9 8 2" xfId="36358" xr:uid="{00000000-0005-0000-0000-0000DE010000}"/>
    <cellStyle name="20% - Énfasis1 9 9" xfId="28946" xr:uid="{00000000-0005-0000-0000-0000BD010000}"/>
    <cellStyle name="20% - Énfasis2" xfId="5" builtinId="34" customBuiltin="1"/>
    <cellStyle name="20% - Énfasis2 10" xfId="3994" xr:uid="{00000000-0005-0000-0000-0000E0010000}"/>
    <cellStyle name="20% - Énfasis2 10 2" xfId="3995" xr:uid="{00000000-0005-0000-0000-0000E1010000}"/>
    <cellStyle name="20% - Énfasis2 10 2 2" xfId="3996" xr:uid="{00000000-0005-0000-0000-0000E2010000}"/>
    <cellStyle name="20% - Énfasis2 10 2 2 2" xfId="6754" xr:uid="{00000000-0005-0000-0000-0000E3010000}"/>
    <cellStyle name="20% - Énfasis2 10 2 2 2 2" xfId="33413" xr:uid="{00000000-0005-0000-0000-0000E3010000}"/>
    <cellStyle name="20% - Énfasis2 10 2 2 3" xfId="30733" xr:uid="{00000000-0005-0000-0000-0000E2010000}"/>
    <cellStyle name="20% - Énfasis2 10 2 3" xfId="6755" xr:uid="{00000000-0005-0000-0000-0000E4010000}"/>
    <cellStyle name="20% - Énfasis2 10 2 3 2" xfId="33414" xr:uid="{00000000-0005-0000-0000-0000E4010000}"/>
    <cellStyle name="20% - Énfasis2 10 2 4" xfId="30732" xr:uid="{00000000-0005-0000-0000-0000E1010000}"/>
    <cellStyle name="20% - Énfasis2 10 3" xfId="3997" xr:uid="{00000000-0005-0000-0000-0000E5010000}"/>
    <cellStyle name="20% - Énfasis2 10 3 2" xfId="3998" xr:uid="{00000000-0005-0000-0000-0000E6010000}"/>
    <cellStyle name="20% - Énfasis2 10 3 2 2" xfId="6756" xr:uid="{00000000-0005-0000-0000-0000E7010000}"/>
    <cellStyle name="20% - Énfasis2 10 3 2 2 2" xfId="33415" xr:uid="{00000000-0005-0000-0000-0000E7010000}"/>
    <cellStyle name="20% - Énfasis2 10 3 2 3" xfId="30735" xr:uid="{00000000-0005-0000-0000-0000E6010000}"/>
    <cellStyle name="20% - Énfasis2 10 3 3" xfId="6757" xr:uid="{00000000-0005-0000-0000-0000E8010000}"/>
    <cellStyle name="20% - Énfasis2 10 3 3 2" xfId="33416" xr:uid="{00000000-0005-0000-0000-0000E8010000}"/>
    <cellStyle name="20% - Énfasis2 10 3 4" xfId="30734" xr:uid="{00000000-0005-0000-0000-0000E5010000}"/>
    <cellStyle name="20% - Énfasis2 10 4" xfId="3999" xr:uid="{00000000-0005-0000-0000-0000E9010000}"/>
    <cellStyle name="20% - Énfasis2 10 4 2" xfId="4000" xr:uid="{00000000-0005-0000-0000-0000EA010000}"/>
    <cellStyle name="20% - Énfasis2 10 4 2 2" xfId="6758" xr:uid="{00000000-0005-0000-0000-0000EB010000}"/>
    <cellStyle name="20% - Énfasis2 10 4 2 2 2" xfId="33417" xr:uid="{00000000-0005-0000-0000-0000EB010000}"/>
    <cellStyle name="20% - Énfasis2 10 4 2 3" xfId="30737" xr:uid="{00000000-0005-0000-0000-0000EA010000}"/>
    <cellStyle name="20% - Énfasis2 10 4 3" xfId="6759" xr:uid="{00000000-0005-0000-0000-0000EC010000}"/>
    <cellStyle name="20% - Énfasis2 10 4 3 2" xfId="33418" xr:uid="{00000000-0005-0000-0000-0000EC010000}"/>
    <cellStyle name="20% - Énfasis2 10 4 4" xfId="30736" xr:uid="{00000000-0005-0000-0000-0000E9010000}"/>
    <cellStyle name="20% - Énfasis2 10 5" xfId="4001" xr:uid="{00000000-0005-0000-0000-0000ED010000}"/>
    <cellStyle name="20% - Énfasis2 10 5 2" xfId="6760" xr:uid="{00000000-0005-0000-0000-0000EE010000}"/>
    <cellStyle name="20% - Énfasis2 10 5 2 2" xfId="33419" xr:uid="{00000000-0005-0000-0000-0000EE010000}"/>
    <cellStyle name="20% - Énfasis2 10 5 3" xfId="30738" xr:uid="{00000000-0005-0000-0000-0000ED010000}"/>
    <cellStyle name="20% - Énfasis2 10 6" xfId="6761" xr:uid="{00000000-0005-0000-0000-0000EF010000}"/>
    <cellStyle name="20% - Énfasis2 10 6 2" xfId="33420" xr:uid="{00000000-0005-0000-0000-0000EF010000}"/>
    <cellStyle name="20% - Énfasis2 10 7" xfId="9700" xr:uid="{00000000-0005-0000-0000-0000F0010000}"/>
    <cellStyle name="20% - Énfasis2 10 7 2" xfId="36359" xr:uid="{00000000-0005-0000-0000-0000F0010000}"/>
    <cellStyle name="20% - Énfasis2 10 8" xfId="30731" xr:uid="{00000000-0005-0000-0000-0000E0010000}"/>
    <cellStyle name="20% - Énfasis2 11" xfId="4002" xr:uid="{00000000-0005-0000-0000-0000F1010000}"/>
    <cellStyle name="20% - Énfasis2 11 2" xfId="4003" xr:uid="{00000000-0005-0000-0000-0000F2010000}"/>
    <cellStyle name="20% - Énfasis2 11 2 2" xfId="4004" xr:uid="{00000000-0005-0000-0000-0000F3010000}"/>
    <cellStyle name="20% - Énfasis2 11 2 2 2" xfId="6762" xr:uid="{00000000-0005-0000-0000-0000F4010000}"/>
    <cellStyle name="20% - Énfasis2 11 2 2 2 2" xfId="33421" xr:uid="{00000000-0005-0000-0000-0000F4010000}"/>
    <cellStyle name="20% - Énfasis2 11 2 2 3" xfId="30741" xr:uid="{00000000-0005-0000-0000-0000F3010000}"/>
    <cellStyle name="20% - Énfasis2 11 2 3" xfId="6763" xr:uid="{00000000-0005-0000-0000-0000F5010000}"/>
    <cellStyle name="20% - Énfasis2 11 2 3 2" xfId="33422" xr:uid="{00000000-0005-0000-0000-0000F5010000}"/>
    <cellStyle name="20% - Énfasis2 11 2 4" xfId="30740" xr:uid="{00000000-0005-0000-0000-0000F2010000}"/>
    <cellStyle name="20% - Énfasis2 11 3" xfId="4005" xr:uid="{00000000-0005-0000-0000-0000F6010000}"/>
    <cellStyle name="20% - Énfasis2 11 3 2" xfId="6764" xr:uid="{00000000-0005-0000-0000-0000F7010000}"/>
    <cellStyle name="20% - Énfasis2 11 3 2 2" xfId="33423" xr:uid="{00000000-0005-0000-0000-0000F7010000}"/>
    <cellStyle name="20% - Énfasis2 11 3 3" xfId="30742" xr:uid="{00000000-0005-0000-0000-0000F6010000}"/>
    <cellStyle name="20% - Énfasis2 11 4" xfId="6765" xr:uid="{00000000-0005-0000-0000-0000F8010000}"/>
    <cellStyle name="20% - Énfasis2 11 4 2" xfId="33424" xr:uid="{00000000-0005-0000-0000-0000F8010000}"/>
    <cellStyle name="20% - Énfasis2 11 5" xfId="9701" xr:uid="{00000000-0005-0000-0000-0000F9010000}"/>
    <cellStyle name="20% - Énfasis2 11 5 2" xfId="36360" xr:uid="{00000000-0005-0000-0000-0000F9010000}"/>
    <cellStyle name="20% - Énfasis2 11 6" xfId="30739" xr:uid="{00000000-0005-0000-0000-0000F1010000}"/>
    <cellStyle name="20% - Énfasis2 12" xfId="4006" xr:uid="{00000000-0005-0000-0000-0000FA010000}"/>
    <cellStyle name="20% - Énfasis2 12 2" xfId="4007" xr:uid="{00000000-0005-0000-0000-0000FB010000}"/>
    <cellStyle name="20% - Énfasis2 12 2 2" xfId="6766" xr:uid="{00000000-0005-0000-0000-0000FC010000}"/>
    <cellStyle name="20% - Énfasis2 12 2 2 2" xfId="33425" xr:uid="{00000000-0005-0000-0000-0000FC010000}"/>
    <cellStyle name="20% - Énfasis2 12 2 3" xfId="30744" xr:uid="{00000000-0005-0000-0000-0000FB010000}"/>
    <cellStyle name="20% - Énfasis2 12 3" xfId="6767" xr:uid="{00000000-0005-0000-0000-0000FD010000}"/>
    <cellStyle name="20% - Énfasis2 12 3 2" xfId="33426" xr:uid="{00000000-0005-0000-0000-0000FD010000}"/>
    <cellStyle name="20% - Énfasis2 12 4" xfId="30743" xr:uid="{00000000-0005-0000-0000-0000FA010000}"/>
    <cellStyle name="20% - Énfasis2 13" xfId="4008" xr:uid="{00000000-0005-0000-0000-0000FE010000}"/>
    <cellStyle name="20% - Énfasis2 13 2" xfId="4009" xr:uid="{00000000-0005-0000-0000-0000FF010000}"/>
    <cellStyle name="20% - Énfasis2 13 2 2" xfId="6768" xr:uid="{00000000-0005-0000-0000-000000020000}"/>
    <cellStyle name="20% - Énfasis2 13 2 2 2" xfId="33427" xr:uid="{00000000-0005-0000-0000-000000020000}"/>
    <cellStyle name="20% - Énfasis2 13 2 3" xfId="30746" xr:uid="{00000000-0005-0000-0000-0000FF010000}"/>
    <cellStyle name="20% - Énfasis2 13 3" xfId="6769" xr:uid="{00000000-0005-0000-0000-000001020000}"/>
    <cellStyle name="20% - Énfasis2 13 3 2" xfId="33428" xr:uid="{00000000-0005-0000-0000-000001020000}"/>
    <cellStyle name="20% - Énfasis2 13 4" xfId="30745" xr:uid="{00000000-0005-0000-0000-0000FE010000}"/>
    <cellStyle name="20% - Énfasis2 14" xfId="4010" xr:uid="{00000000-0005-0000-0000-000002020000}"/>
    <cellStyle name="20% - Énfasis2 14 2" xfId="4011" xr:uid="{00000000-0005-0000-0000-000003020000}"/>
    <cellStyle name="20% - Énfasis2 14 2 2" xfId="6770" xr:uid="{00000000-0005-0000-0000-000004020000}"/>
    <cellStyle name="20% - Énfasis2 14 2 2 2" xfId="33429" xr:uid="{00000000-0005-0000-0000-000004020000}"/>
    <cellStyle name="20% - Énfasis2 14 2 3" xfId="30748" xr:uid="{00000000-0005-0000-0000-000003020000}"/>
    <cellStyle name="20% - Énfasis2 14 3" xfId="6771" xr:uid="{00000000-0005-0000-0000-000005020000}"/>
    <cellStyle name="20% - Énfasis2 14 3 2" xfId="33430" xr:uid="{00000000-0005-0000-0000-000005020000}"/>
    <cellStyle name="20% - Énfasis2 14 4" xfId="30747" xr:uid="{00000000-0005-0000-0000-000002020000}"/>
    <cellStyle name="20% - Énfasis2 15" xfId="4012" xr:uid="{00000000-0005-0000-0000-000006020000}"/>
    <cellStyle name="20% - Énfasis2 15 2" xfId="6772" xr:uid="{00000000-0005-0000-0000-000007020000}"/>
    <cellStyle name="20% - Énfasis2 15 2 2" xfId="33431" xr:uid="{00000000-0005-0000-0000-000007020000}"/>
    <cellStyle name="20% - Énfasis2 15 3" xfId="30749" xr:uid="{00000000-0005-0000-0000-000006020000}"/>
    <cellStyle name="20% - Énfasis2 16" xfId="6773" xr:uid="{00000000-0005-0000-0000-000008020000}"/>
    <cellStyle name="20% - Énfasis2 16 2" xfId="33432" xr:uid="{00000000-0005-0000-0000-000008020000}"/>
    <cellStyle name="20% - Énfasis2 17" xfId="9702" xr:uid="{00000000-0005-0000-0000-000009020000}"/>
    <cellStyle name="20% - Énfasis2 17 2" xfId="36361" xr:uid="{00000000-0005-0000-0000-000009020000}"/>
    <cellStyle name="20% - Énfasis2 18" xfId="10088" xr:uid="{00000000-0005-0000-0000-00000A020000}"/>
    <cellStyle name="20% - Énfasis2 18 2" xfId="36733" xr:uid="{00000000-0005-0000-0000-00000A020000}"/>
    <cellStyle name="20% - Énfasis2 19" xfId="10164" xr:uid="{00000000-0005-0000-0000-00000B020000}"/>
    <cellStyle name="20% - Énfasis2 19 2" xfId="36768" xr:uid="{00000000-0005-0000-0000-00000B020000}"/>
    <cellStyle name="20% - Énfasis2 2" xfId="6" xr:uid="{00000000-0005-0000-0000-00000C020000}"/>
    <cellStyle name="20% - Énfasis2 2 10" xfId="6774" xr:uid="{00000000-0005-0000-0000-00000D020000}"/>
    <cellStyle name="20% - Énfasis2 2 10 2" xfId="33433" xr:uid="{00000000-0005-0000-0000-00000D020000}"/>
    <cellStyle name="20% - Énfasis2 2 11" xfId="254" xr:uid="{00000000-0005-0000-0000-00000E020000}"/>
    <cellStyle name="20% - Énfasis2 2 11 2" xfId="28785" xr:uid="{00000000-0005-0000-0000-00000E020000}"/>
    <cellStyle name="20% - Énfasis2 2 12" xfId="17016" xr:uid="{00000000-0005-0000-0000-00000F020000}"/>
    <cellStyle name="20% - Énfasis2 2 13" xfId="123" xr:uid="{00000000-0005-0000-0000-000010020000}"/>
    <cellStyle name="20% - Énfasis2 2 14" xfId="28680" xr:uid="{00000000-0005-0000-0000-00000C020000}"/>
    <cellStyle name="20% - Énfasis2 2 2" xfId="7" xr:uid="{00000000-0005-0000-0000-000011020000}"/>
    <cellStyle name="20% - Énfasis2 2 2 10" xfId="28681" xr:uid="{00000000-0005-0000-0000-000011020000}"/>
    <cellStyle name="20% - Énfasis2 2 2 2" xfId="546" xr:uid="{00000000-0005-0000-0000-000012020000}"/>
    <cellStyle name="20% - Énfasis2 2 2 2 2" xfId="547" xr:uid="{00000000-0005-0000-0000-000013020000}"/>
    <cellStyle name="20% - Énfasis2 2 2 2 2 2" xfId="548" xr:uid="{00000000-0005-0000-0000-000014020000}"/>
    <cellStyle name="20% - Énfasis2 2 2 2 2 2 2" xfId="6775" xr:uid="{00000000-0005-0000-0000-000015020000}"/>
    <cellStyle name="20% - Énfasis2 2 2 2 2 2 2 2" xfId="33434" xr:uid="{00000000-0005-0000-0000-000015020000}"/>
    <cellStyle name="20% - Énfasis2 2 2 2 2 3" xfId="6776" xr:uid="{00000000-0005-0000-0000-000016020000}"/>
    <cellStyle name="20% - Énfasis2 2 2 2 2 3 2" xfId="33435" xr:uid="{00000000-0005-0000-0000-000016020000}"/>
    <cellStyle name="20% - Énfasis2 2 2 2 3" xfId="549" xr:uid="{00000000-0005-0000-0000-000017020000}"/>
    <cellStyle name="20% - Énfasis2 2 2 2 3 2" xfId="4013" xr:uid="{00000000-0005-0000-0000-000018020000}"/>
    <cellStyle name="20% - Énfasis2 2 2 2 3 2 2" xfId="6777" xr:uid="{00000000-0005-0000-0000-000019020000}"/>
    <cellStyle name="20% - Énfasis2 2 2 2 3 2 2 2" xfId="33436" xr:uid="{00000000-0005-0000-0000-000019020000}"/>
    <cellStyle name="20% - Énfasis2 2 2 2 3 2 3" xfId="30750" xr:uid="{00000000-0005-0000-0000-000018020000}"/>
    <cellStyle name="20% - Énfasis2 2 2 2 3 3" xfId="6778" xr:uid="{00000000-0005-0000-0000-00001A020000}"/>
    <cellStyle name="20% - Énfasis2 2 2 2 3 3 2" xfId="33437" xr:uid="{00000000-0005-0000-0000-00001A020000}"/>
    <cellStyle name="20% - Énfasis2 2 2 2 4" xfId="4014" xr:uid="{00000000-0005-0000-0000-00001B020000}"/>
    <cellStyle name="20% - Énfasis2 2 2 2 4 2" xfId="4015" xr:uid="{00000000-0005-0000-0000-00001C020000}"/>
    <cellStyle name="20% - Énfasis2 2 2 2 4 2 2" xfId="6779" xr:uid="{00000000-0005-0000-0000-00001D020000}"/>
    <cellStyle name="20% - Énfasis2 2 2 2 4 2 2 2" xfId="33438" xr:uid="{00000000-0005-0000-0000-00001D020000}"/>
    <cellStyle name="20% - Énfasis2 2 2 2 4 2 3" xfId="30752" xr:uid="{00000000-0005-0000-0000-00001C020000}"/>
    <cellStyle name="20% - Énfasis2 2 2 2 4 3" xfId="6780" xr:uid="{00000000-0005-0000-0000-00001E020000}"/>
    <cellStyle name="20% - Énfasis2 2 2 2 4 3 2" xfId="33439" xr:uid="{00000000-0005-0000-0000-00001E020000}"/>
    <cellStyle name="20% - Énfasis2 2 2 2 4 4" xfId="30751" xr:uid="{00000000-0005-0000-0000-00001B020000}"/>
    <cellStyle name="20% - Énfasis2 2 2 2 5" xfId="4016" xr:uid="{00000000-0005-0000-0000-00001F020000}"/>
    <cellStyle name="20% - Énfasis2 2 2 2 5 2" xfId="6781" xr:uid="{00000000-0005-0000-0000-000020020000}"/>
    <cellStyle name="20% - Énfasis2 2 2 2 5 2 2" xfId="33440" xr:uid="{00000000-0005-0000-0000-000020020000}"/>
    <cellStyle name="20% - Énfasis2 2 2 2 5 3" xfId="30753" xr:uid="{00000000-0005-0000-0000-00001F020000}"/>
    <cellStyle name="20% - Énfasis2 2 2 2 6" xfId="6782" xr:uid="{00000000-0005-0000-0000-000021020000}"/>
    <cellStyle name="20% - Énfasis2 2 2 2 6 2" xfId="33441" xr:uid="{00000000-0005-0000-0000-000021020000}"/>
    <cellStyle name="20% - Énfasis2 2 2 2 7" xfId="9703" xr:uid="{00000000-0005-0000-0000-000022020000}"/>
    <cellStyle name="20% - Énfasis2 2 2 2 7 2" xfId="36362" xr:uid="{00000000-0005-0000-0000-000022020000}"/>
    <cellStyle name="20% - Énfasis2 2 2 3" xfId="550" xr:uid="{00000000-0005-0000-0000-000023020000}"/>
    <cellStyle name="20% - Énfasis2 2 2 3 2" xfId="551" xr:uid="{00000000-0005-0000-0000-000024020000}"/>
    <cellStyle name="20% - Énfasis2 2 2 3 2 2" xfId="4017" xr:uid="{00000000-0005-0000-0000-000025020000}"/>
    <cellStyle name="20% - Énfasis2 2 2 3 2 2 2" xfId="6783" xr:uid="{00000000-0005-0000-0000-000026020000}"/>
    <cellStyle name="20% - Énfasis2 2 2 3 2 2 2 2" xfId="33442" xr:uid="{00000000-0005-0000-0000-000026020000}"/>
    <cellStyle name="20% - Énfasis2 2 2 3 2 2 3" xfId="30754" xr:uid="{00000000-0005-0000-0000-000025020000}"/>
    <cellStyle name="20% - Énfasis2 2 2 3 2 3" xfId="6784" xr:uid="{00000000-0005-0000-0000-000027020000}"/>
    <cellStyle name="20% - Énfasis2 2 2 3 2 3 2" xfId="33443" xr:uid="{00000000-0005-0000-0000-000027020000}"/>
    <cellStyle name="20% - Énfasis2 2 2 3 3" xfId="4018" xr:uid="{00000000-0005-0000-0000-000028020000}"/>
    <cellStyle name="20% - Énfasis2 2 2 3 3 2" xfId="6785" xr:uid="{00000000-0005-0000-0000-000029020000}"/>
    <cellStyle name="20% - Énfasis2 2 2 3 3 2 2" xfId="33444" xr:uid="{00000000-0005-0000-0000-000029020000}"/>
    <cellStyle name="20% - Énfasis2 2 2 3 3 3" xfId="30755" xr:uid="{00000000-0005-0000-0000-000028020000}"/>
    <cellStyle name="20% - Énfasis2 2 2 3 4" xfId="6786" xr:uid="{00000000-0005-0000-0000-00002A020000}"/>
    <cellStyle name="20% - Énfasis2 2 2 3 4 2" xfId="33445" xr:uid="{00000000-0005-0000-0000-00002A020000}"/>
    <cellStyle name="20% - Énfasis2 2 2 3 5" xfId="9704" xr:uid="{00000000-0005-0000-0000-00002B020000}"/>
    <cellStyle name="20% - Énfasis2 2 2 3 5 2" xfId="36363" xr:uid="{00000000-0005-0000-0000-00002B020000}"/>
    <cellStyle name="20% - Énfasis2 2 2 4" xfId="552" xr:uid="{00000000-0005-0000-0000-00002C020000}"/>
    <cellStyle name="20% - Énfasis2 2 2 4 2" xfId="553" xr:uid="{00000000-0005-0000-0000-00002D020000}"/>
    <cellStyle name="20% - Énfasis2 2 2 5" xfId="554" xr:uid="{00000000-0005-0000-0000-00002E020000}"/>
    <cellStyle name="20% - Énfasis2 2 2 5 2" xfId="4019" xr:uid="{00000000-0005-0000-0000-00002F020000}"/>
    <cellStyle name="20% - Énfasis2 2 2 5 2 2" xfId="6787" xr:uid="{00000000-0005-0000-0000-000030020000}"/>
    <cellStyle name="20% - Énfasis2 2 2 5 2 2 2" xfId="33446" xr:uid="{00000000-0005-0000-0000-000030020000}"/>
    <cellStyle name="20% - Énfasis2 2 2 5 2 3" xfId="30756" xr:uid="{00000000-0005-0000-0000-00002F020000}"/>
    <cellStyle name="20% - Énfasis2 2 2 5 3" xfId="6788" xr:uid="{00000000-0005-0000-0000-000031020000}"/>
    <cellStyle name="20% - Énfasis2 2 2 5 3 2" xfId="33447" xr:uid="{00000000-0005-0000-0000-000031020000}"/>
    <cellStyle name="20% - Énfasis2 2 2 6" xfId="4020" xr:uid="{00000000-0005-0000-0000-000032020000}"/>
    <cellStyle name="20% - Énfasis2 2 2 6 2" xfId="6789" xr:uid="{00000000-0005-0000-0000-000033020000}"/>
    <cellStyle name="20% - Énfasis2 2 2 6 2 2" xfId="33448" xr:uid="{00000000-0005-0000-0000-000033020000}"/>
    <cellStyle name="20% - Énfasis2 2 2 6 3" xfId="30757" xr:uid="{00000000-0005-0000-0000-000032020000}"/>
    <cellStyle name="20% - Énfasis2 2 2 7" xfId="6790" xr:uid="{00000000-0005-0000-0000-000034020000}"/>
    <cellStyle name="20% - Énfasis2 2 2 7 2" xfId="33449" xr:uid="{00000000-0005-0000-0000-000034020000}"/>
    <cellStyle name="20% - Énfasis2 2 2 8" xfId="16484" xr:uid="{00000000-0005-0000-0000-000035020000}"/>
    <cellStyle name="20% - Énfasis2 2 2 8 2" xfId="37787" xr:uid="{00000000-0005-0000-0000-000035020000}"/>
    <cellStyle name="20% - Énfasis2 2 2 9" xfId="284" xr:uid="{00000000-0005-0000-0000-000036020000}"/>
    <cellStyle name="20% - Énfasis2 2 2 9 2" xfId="28813" xr:uid="{00000000-0005-0000-0000-000036020000}"/>
    <cellStyle name="20% - Énfasis2 2 3" xfId="341" xr:uid="{00000000-0005-0000-0000-000037020000}"/>
    <cellStyle name="20% - Énfasis2 2 3 2" xfId="555" xr:uid="{00000000-0005-0000-0000-000038020000}"/>
    <cellStyle name="20% - Énfasis2 2 3 2 2" xfId="556" xr:uid="{00000000-0005-0000-0000-000039020000}"/>
    <cellStyle name="20% - Énfasis2 2 3 2 2 2" xfId="4021" xr:uid="{00000000-0005-0000-0000-00003A020000}"/>
    <cellStyle name="20% - Énfasis2 2 3 2 2 2 2" xfId="6791" xr:uid="{00000000-0005-0000-0000-00003B020000}"/>
    <cellStyle name="20% - Énfasis2 2 3 2 2 2 2 2" xfId="33450" xr:uid="{00000000-0005-0000-0000-00003B020000}"/>
    <cellStyle name="20% - Énfasis2 2 3 2 2 2 3" xfId="30758" xr:uid="{00000000-0005-0000-0000-00003A020000}"/>
    <cellStyle name="20% - Énfasis2 2 3 2 2 3" xfId="6792" xr:uid="{00000000-0005-0000-0000-00003C020000}"/>
    <cellStyle name="20% - Énfasis2 2 3 2 2 3 2" xfId="33451" xr:uid="{00000000-0005-0000-0000-00003C020000}"/>
    <cellStyle name="20% - Énfasis2 2 3 2 3" xfId="4022" xr:uid="{00000000-0005-0000-0000-00003D020000}"/>
    <cellStyle name="20% - Énfasis2 2 3 2 3 2" xfId="4023" xr:uid="{00000000-0005-0000-0000-00003E020000}"/>
    <cellStyle name="20% - Énfasis2 2 3 2 3 2 2" xfId="6793" xr:uid="{00000000-0005-0000-0000-00003F020000}"/>
    <cellStyle name="20% - Énfasis2 2 3 2 3 2 2 2" xfId="33452" xr:uid="{00000000-0005-0000-0000-00003F020000}"/>
    <cellStyle name="20% - Énfasis2 2 3 2 3 2 3" xfId="30760" xr:uid="{00000000-0005-0000-0000-00003E020000}"/>
    <cellStyle name="20% - Énfasis2 2 3 2 3 3" xfId="6794" xr:uid="{00000000-0005-0000-0000-000040020000}"/>
    <cellStyle name="20% - Énfasis2 2 3 2 3 3 2" xfId="33453" xr:uid="{00000000-0005-0000-0000-000040020000}"/>
    <cellStyle name="20% - Énfasis2 2 3 2 3 4" xfId="30759" xr:uid="{00000000-0005-0000-0000-00003D020000}"/>
    <cellStyle name="20% - Énfasis2 2 3 2 4" xfId="4024" xr:uid="{00000000-0005-0000-0000-000041020000}"/>
    <cellStyle name="20% - Énfasis2 2 3 2 4 2" xfId="4025" xr:uid="{00000000-0005-0000-0000-000042020000}"/>
    <cellStyle name="20% - Énfasis2 2 3 2 4 2 2" xfId="6795" xr:uid="{00000000-0005-0000-0000-000043020000}"/>
    <cellStyle name="20% - Énfasis2 2 3 2 4 2 2 2" xfId="33454" xr:uid="{00000000-0005-0000-0000-000043020000}"/>
    <cellStyle name="20% - Énfasis2 2 3 2 4 2 3" xfId="30762" xr:uid="{00000000-0005-0000-0000-000042020000}"/>
    <cellStyle name="20% - Énfasis2 2 3 2 4 3" xfId="6796" xr:uid="{00000000-0005-0000-0000-000044020000}"/>
    <cellStyle name="20% - Énfasis2 2 3 2 4 3 2" xfId="33455" xr:uid="{00000000-0005-0000-0000-000044020000}"/>
    <cellStyle name="20% - Énfasis2 2 3 2 4 4" xfId="30761" xr:uid="{00000000-0005-0000-0000-000041020000}"/>
    <cellStyle name="20% - Énfasis2 2 3 2 5" xfId="4026" xr:uid="{00000000-0005-0000-0000-000045020000}"/>
    <cellStyle name="20% - Énfasis2 2 3 2 5 2" xfId="6797" xr:uid="{00000000-0005-0000-0000-000046020000}"/>
    <cellStyle name="20% - Énfasis2 2 3 2 5 2 2" xfId="33456" xr:uid="{00000000-0005-0000-0000-000046020000}"/>
    <cellStyle name="20% - Énfasis2 2 3 2 5 3" xfId="30763" xr:uid="{00000000-0005-0000-0000-000045020000}"/>
    <cellStyle name="20% - Énfasis2 2 3 2 6" xfId="6798" xr:uid="{00000000-0005-0000-0000-000047020000}"/>
    <cellStyle name="20% - Énfasis2 2 3 2 6 2" xfId="33457" xr:uid="{00000000-0005-0000-0000-000047020000}"/>
    <cellStyle name="20% - Énfasis2 2 3 2 7" xfId="9705" xr:uid="{00000000-0005-0000-0000-000048020000}"/>
    <cellStyle name="20% - Énfasis2 2 3 2 7 2" xfId="36364" xr:uid="{00000000-0005-0000-0000-000048020000}"/>
    <cellStyle name="20% - Énfasis2 2 3 3" xfId="557" xr:uid="{00000000-0005-0000-0000-000049020000}"/>
    <cellStyle name="20% - Énfasis2 2 3 3 2" xfId="4027" xr:uid="{00000000-0005-0000-0000-00004A020000}"/>
    <cellStyle name="20% - Énfasis2 2 3 3 2 2" xfId="6799" xr:uid="{00000000-0005-0000-0000-00004B020000}"/>
    <cellStyle name="20% - Énfasis2 2 3 3 2 2 2" xfId="33458" xr:uid="{00000000-0005-0000-0000-00004B020000}"/>
    <cellStyle name="20% - Énfasis2 2 3 3 2 3" xfId="30764" xr:uid="{00000000-0005-0000-0000-00004A020000}"/>
    <cellStyle name="20% - Énfasis2 2 3 3 3" xfId="6800" xr:uid="{00000000-0005-0000-0000-00004C020000}"/>
    <cellStyle name="20% - Énfasis2 2 3 3 3 2" xfId="33459" xr:uid="{00000000-0005-0000-0000-00004C020000}"/>
    <cellStyle name="20% - Énfasis2 2 3 4" xfId="4028" xr:uid="{00000000-0005-0000-0000-00004D020000}"/>
    <cellStyle name="20% - Énfasis2 2 3 4 2" xfId="4029" xr:uid="{00000000-0005-0000-0000-00004E020000}"/>
    <cellStyle name="20% - Énfasis2 2 3 4 2 2" xfId="6801" xr:uid="{00000000-0005-0000-0000-00004F020000}"/>
    <cellStyle name="20% - Énfasis2 2 3 4 2 2 2" xfId="33460" xr:uid="{00000000-0005-0000-0000-00004F020000}"/>
    <cellStyle name="20% - Énfasis2 2 3 4 2 3" xfId="30766" xr:uid="{00000000-0005-0000-0000-00004E020000}"/>
    <cellStyle name="20% - Énfasis2 2 3 4 3" xfId="6802" xr:uid="{00000000-0005-0000-0000-000050020000}"/>
    <cellStyle name="20% - Énfasis2 2 3 4 3 2" xfId="33461" xr:uid="{00000000-0005-0000-0000-000050020000}"/>
    <cellStyle name="20% - Énfasis2 2 3 4 4" xfId="30765" xr:uid="{00000000-0005-0000-0000-00004D020000}"/>
    <cellStyle name="20% - Énfasis2 2 3 5" xfId="4030" xr:uid="{00000000-0005-0000-0000-000051020000}"/>
    <cellStyle name="20% - Énfasis2 2 3 5 2" xfId="4031" xr:uid="{00000000-0005-0000-0000-000052020000}"/>
    <cellStyle name="20% - Énfasis2 2 3 5 2 2" xfId="6803" xr:uid="{00000000-0005-0000-0000-000053020000}"/>
    <cellStyle name="20% - Énfasis2 2 3 5 2 2 2" xfId="33462" xr:uid="{00000000-0005-0000-0000-000053020000}"/>
    <cellStyle name="20% - Énfasis2 2 3 5 2 3" xfId="30768" xr:uid="{00000000-0005-0000-0000-000052020000}"/>
    <cellStyle name="20% - Énfasis2 2 3 5 3" xfId="6804" xr:uid="{00000000-0005-0000-0000-000054020000}"/>
    <cellStyle name="20% - Énfasis2 2 3 5 3 2" xfId="33463" xr:uid="{00000000-0005-0000-0000-000054020000}"/>
    <cellStyle name="20% - Énfasis2 2 3 5 4" xfId="30767" xr:uid="{00000000-0005-0000-0000-000051020000}"/>
    <cellStyle name="20% - Énfasis2 2 3 6" xfId="4032" xr:uid="{00000000-0005-0000-0000-000055020000}"/>
    <cellStyle name="20% - Énfasis2 2 3 6 2" xfId="6805" xr:uid="{00000000-0005-0000-0000-000056020000}"/>
    <cellStyle name="20% - Énfasis2 2 3 6 2 2" xfId="33464" xr:uid="{00000000-0005-0000-0000-000056020000}"/>
    <cellStyle name="20% - Énfasis2 2 3 6 3" xfId="30769" xr:uid="{00000000-0005-0000-0000-000055020000}"/>
    <cellStyle name="20% - Énfasis2 2 3 7" xfId="6806" xr:uid="{00000000-0005-0000-0000-000057020000}"/>
    <cellStyle name="20% - Énfasis2 2 3 7 2" xfId="33465" xr:uid="{00000000-0005-0000-0000-000057020000}"/>
    <cellStyle name="20% - Énfasis2 2 3 8" xfId="9706" xr:uid="{00000000-0005-0000-0000-000058020000}"/>
    <cellStyle name="20% - Énfasis2 2 3 8 2" xfId="36365" xr:uid="{00000000-0005-0000-0000-000058020000}"/>
    <cellStyle name="20% - Énfasis2 2 3 9" xfId="28870" xr:uid="{00000000-0005-0000-0000-000037020000}"/>
    <cellStyle name="20% - Énfasis2 2 4" xfId="403" xr:uid="{00000000-0005-0000-0000-000059020000}"/>
    <cellStyle name="20% - Énfasis2 2 4 2" xfId="558" xr:uid="{00000000-0005-0000-0000-00005A020000}"/>
    <cellStyle name="20% - Énfasis2 2 4 2 2" xfId="4033" xr:uid="{00000000-0005-0000-0000-00005B020000}"/>
    <cellStyle name="20% - Énfasis2 2 4 2 2 2" xfId="4034" xr:uid="{00000000-0005-0000-0000-00005C020000}"/>
    <cellStyle name="20% - Énfasis2 2 4 2 2 2 2" xfId="6807" xr:uid="{00000000-0005-0000-0000-00005D020000}"/>
    <cellStyle name="20% - Énfasis2 2 4 2 2 2 2 2" xfId="33466" xr:uid="{00000000-0005-0000-0000-00005D020000}"/>
    <cellStyle name="20% - Énfasis2 2 4 2 2 2 3" xfId="30771" xr:uid="{00000000-0005-0000-0000-00005C020000}"/>
    <cellStyle name="20% - Énfasis2 2 4 2 2 3" xfId="6808" xr:uid="{00000000-0005-0000-0000-00005E020000}"/>
    <cellStyle name="20% - Énfasis2 2 4 2 2 3 2" xfId="33467" xr:uid="{00000000-0005-0000-0000-00005E020000}"/>
    <cellStyle name="20% - Énfasis2 2 4 2 2 4" xfId="30770" xr:uid="{00000000-0005-0000-0000-00005B020000}"/>
    <cellStyle name="20% - Énfasis2 2 4 2 3" xfId="4035" xr:uid="{00000000-0005-0000-0000-00005F020000}"/>
    <cellStyle name="20% - Énfasis2 2 4 2 3 2" xfId="4036" xr:uid="{00000000-0005-0000-0000-000060020000}"/>
    <cellStyle name="20% - Énfasis2 2 4 2 3 2 2" xfId="6809" xr:uid="{00000000-0005-0000-0000-000061020000}"/>
    <cellStyle name="20% - Énfasis2 2 4 2 3 2 2 2" xfId="33468" xr:uid="{00000000-0005-0000-0000-000061020000}"/>
    <cellStyle name="20% - Énfasis2 2 4 2 3 2 3" xfId="30773" xr:uid="{00000000-0005-0000-0000-000060020000}"/>
    <cellStyle name="20% - Énfasis2 2 4 2 3 3" xfId="6810" xr:uid="{00000000-0005-0000-0000-000062020000}"/>
    <cellStyle name="20% - Énfasis2 2 4 2 3 3 2" xfId="33469" xr:uid="{00000000-0005-0000-0000-000062020000}"/>
    <cellStyle name="20% - Énfasis2 2 4 2 3 4" xfId="30772" xr:uid="{00000000-0005-0000-0000-00005F020000}"/>
    <cellStyle name="20% - Énfasis2 2 4 2 4" xfId="4037" xr:uid="{00000000-0005-0000-0000-000063020000}"/>
    <cellStyle name="20% - Énfasis2 2 4 2 4 2" xfId="4038" xr:uid="{00000000-0005-0000-0000-000064020000}"/>
    <cellStyle name="20% - Énfasis2 2 4 2 4 2 2" xfId="6811" xr:uid="{00000000-0005-0000-0000-000065020000}"/>
    <cellStyle name="20% - Énfasis2 2 4 2 4 2 2 2" xfId="33470" xr:uid="{00000000-0005-0000-0000-000065020000}"/>
    <cellStyle name="20% - Énfasis2 2 4 2 4 2 3" xfId="30775" xr:uid="{00000000-0005-0000-0000-000064020000}"/>
    <cellStyle name="20% - Énfasis2 2 4 2 4 3" xfId="6812" xr:uid="{00000000-0005-0000-0000-000066020000}"/>
    <cellStyle name="20% - Énfasis2 2 4 2 4 3 2" xfId="33471" xr:uid="{00000000-0005-0000-0000-000066020000}"/>
    <cellStyle name="20% - Énfasis2 2 4 2 4 4" xfId="30774" xr:uid="{00000000-0005-0000-0000-000063020000}"/>
    <cellStyle name="20% - Énfasis2 2 4 2 5" xfId="4039" xr:uid="{00000000-0005-0000-0000-000067020000}"/>
    <cellStyle name="20% - Énfasis2 2 4 2 5 2" xfId="6813" xr:uid="{00000000-0005-0000-0000-000068020000}"/>
    <cellStyle name="20% - Énfasis2 2 4 2 5 2 2" xfId="33472" xr:uid="{00000000-0005-0000-0000-000068020000}"/>
    <cellStyle name="20% - Énfasis2 2 4 2 5 3" xfId="30776" xr:uid="{00000000-0005-0000-0000-000067020000}"/>
    <cellStyle name="20% - Énfasis2 2 4 2 6" xfId="6814" xr:uid="{00000000-0005-0000-0000-000069020000}"/>
    <cellStyle name="20% - Énfasis2 2 4 2 6 2" xfId="33473" xr:uid="{00000000-0005-0000-0000-000069020000}"/>
    <cellStyle name="20% - Énfasis2 2 4 2 7" xfId="9707" xr:uid="{00000000-0005-0000-0000-00006A020000}"/>
    <cellStyle name="20% - Énfasis2 2 4 2 7 2" xfId="36366" xr:uid="{00000000-0005-0000-0000-00006A020000}"/>
    <cellStyle name="20% - Énfasis2 2 4 3" xfId="4040" xr:uid="{00000000-0005-0000-0000-00006B020000}"/>
    <cellStyle name="20% - Énfasis2 2 4 3 2" xfId="4041" xr:uid="{00000000-0005-0000-0000-00006C020000}"/>
    <cellStyle name="20% - Énfasis2 2 4 3 2 2" xfId="6815" xr:uid="{00000000-0005-0000-0000-00006D020000}"/>
    <cellStyle name="20% - Énfasis2 2 4 3 2 2 2" xfId="33474" xr:uid="{00000000-0005-0000-0000-00006D020000}"/>
    <cellStyle name="20% - Énfasis2 2 4 3 2 3" xfId="30778" xr:uid="{00000000-0005-0000-0000-00006C020000}"/>
    <cellStyle name="20% - Énfasis2 2 4 3 3" xfId="6816" xr:uid="{00000000-0005-0000-0000-00006E020000}"/>
    <cellStyle name="20% - Énfasis2 2 4 3 3 2" xfId="33475" xr:uid="{00000000-0005-0000-0000-00006E020000}"/>
    <cellStyle name="20% - Énfasis2 2 4 3 4" xfId="30777" xr:uid="{00000000-0005-0000-0000-00006B020000}"/>
    <cellStyle name="20% - Énfasis2 2 4 4" xfId="4042" xr:uid="{00000000-0005-0000-0000-00006F020000}"/>
    <cellStyle name="20% - Énfasis2 2 4 4 2" xfId="4043" xr:uid="{00000000-0005-0000-0000-000070020000}"/>
    <cellStyle name="20% - Énfasis2 2 4 4 2 2" xfId="6817" xr:uid="{00000000-0005-0000-0000-000071020000}"/>
    <cellStyle name="20% - Énfasis2 2 4 4 2 2 2" xfId="33476" xr:uid="{00000000-0005-0000-0000-000071020000}"/>
    <cellStyle name="20% - Énfasis2 2 4 4 2 3" xfId="30780" xr:uid="{00000000-0005-0000-0000-000070020000}"/>
    <cellStyle name="20% - Énfasis2 2 4 4 3" xfId="6818" xr:uid="{00000000-0005-0000-0000-000072020000}"/>
    <cellStyle name="20% - Énfasis2 2 4 4 3 2" xfId="33477" xr:uid="{00000000-0005-0000-0000-000072020000}"/>
    <cellStyle name="20% - Énfasis2 2 4 4 4" xfId="30779" xr:uid="{00000000-0005-0000-0000-00006F020000}"/>
    <cellStyle name="20% - Énfasis2 2 4 5" xfId="4044" xr:uid="{00000000-0005-0000-0000-000073020000}"/>
    <cellStyle name="20% - Énfasis2 2 4 5 2" xfId="4045" xr:uid="{00000000-0005-0000-0000-000074020000}"/>
    <cellStyle name="20% - Énfasis2 2 4 5 2 2" xfId="6819" xr:uid="{00000000-0005-0000-0000-000075020000}"/>
    <cellStyle name="20% - Énfasis2 2 4 5 2 2 2" xfId="33478" xr:uid="{00000000-0005-0000-0000-000075020000}"/>
    <cellStyle name="20% - Énfasis2 2 4 5 2 3" xfId="30782" xr:uid="{00000000-0005-0000-0000-000074020000}"/>
    <cellStyle name="20% - Énfasis2 2 4 5 3" xfId="6820" xr:uid="{00000000-0005-0000-0000-000076020000}"/>
    <cellStyle name="20% - Énfasis2 2 4 5 3 2" xfId="33479" xr:uid="{00000000-0005-0000-0000-000076020000}"/>
    <cellStyle name="20% - Énfasis2 2 4 5 4" xfId="30781" xr:uid="{00000000-0005-0000-0000-000073020000}"/>
    <cellStyle name="20% - Énfasis2 2 4 6" xfId="4046" xr:uid="{00000000-0005-0000-0000-000077020000}"/>
    <cellStyle name="20% - Énfasis2 2 4 6 2" xfId="6821" xr:uid="{00000000-0005-0000-0000-000078020000}"/>
    <cellStyle name="20% - Énfasis2 2 4 6 2 2" xfId="33480" xr:uid="{00000000-0005-0000-0000-000078020000}"/>
    <cellStyle name="20% - Énfasis2 2 4 6 3" xfId="30783" xr:uid="{00000000-0005-0000-0000-000077020000}"/>
    <cellStyle name="20% - Énfasis2 2 4 7" xfId="6822" xr:uid="{00000000-0005-0000-0000-000079020000}"/>
    <cellStyle name="20% - Énfasis2 2 4 7 2" xfId="33481" xr:uid="{00000000-0005-0000-0000-000079020000}"/>
    <cellStyle name="20% - Énfasis2 2 4 8" xfId="9708" xr:uid="{00000000-0005-0000-0000-00007A020000}"/>
    <cellStyle name="20% - Énfasis2 2 4 8 2" xfId="36367" xr:uid="{00000000-0005-0000-0000-00007A020000}"/>
    <cellStyle name="20% - Énfasis2 2 4 9" xfId="28929" xr:uid="{00000000-0005-0000-0000-000059020000}"/>
    <cellStyle name="20% - Énfasis2 2 5" xfId="559" xr:uid="{00000000-0005-0000-0000-00007B020000}"/>
    <cellStyle name="20% - Énfasis2 2 5 2" xfId="560" xr:uid="{00000000-0005-0000-0000-00007C020000}"/>
    <cellStyle name="20% - Énfasis2 2 5 2 2" xfId="4047" xr:uid="{00000000-0005-0000-0000-00007D020000}"/>
    <cellStyle name="20% - Énfasis2 2 5 2 2 2" xfId="6823" xr:uid="{00000000-0005-0000-0000-00007E020000}"/>
    <cellStyle name="20% - Énfasis2 2 5 2 2 2 2" xfId="33482" xr:uid="{00000000-0005-0000-0000-00007E020000}"/>
    <cellStyle name="20% - Énfasis2 2 5 2 2 3" xfId="30784" xr:uid="{00000000-0005-0000-0000-00007D020000}"/>
    <cellStyle name="20% - Énfasis2 2 5 2 3" xfId="6824" xr:uid="{00000000-0005-0000-0000-00007F020000}"/>
    <cellStyle name="20% - Énfasis2 2 5 2 3 2" xfId="33483" xr:uid="{00000000-0005-0000-0000-00007F020000}"/>
    <cellStyle name="20% - Énfasis2 2 5 3" xfId="4048" xr:uid="{00000000-0005-0000-0000-000080020000}"/>
    <cellStyle name="20% - Énfasis2 2 5 3 2" xfId="4049" xr:uid="{00000000-0005-0000-0000-000081020000}"/>
    <cellStyle name="20% - Énfasis2 2 5 3 2 2" xfId="6825" xr:uid="{00000000-0005-0000-0000-000082020000}"/>
    <cellStyle name="20% - Énfasis2 2 5 3 2 2 2" xfId="33484" xr:uid="{00000000-0005-0000-0000-000082020000}"/>
    <cellStyle name="20% - Énfasis2 2 5 3 2 3" xfId="30786" xr:uid="{00000000-0005-0000-0000-000081020000}"/>
    <cellStyle name="20% - Énfasis2 2 5 3 3" xfId="6826" xr:uid="{00000000-0005-0000-0000-000083020000}"/>
    <cellStyle name="20% - Énfasis2 2 5 3 3 2" xfId="33485" xr:uid="{00000000-0005-0000-0000-000083020000}"/>
    <cellStyle name="20% - Énfasis2 2 5 3 4" xfId="30785" xr:uid="{00000000-0005-0000-0000-000080020000}"/>
    <cellStyle name="20% - Énfasis2 2 5 4" xfId="4050" xr:uid="{00000000-0005-0000-0000-000084020000}"/>
    <cellStyle name="20% - Énfasis2 2 5 4 2" xfId="4051" xr:uid="{00000000-0005-0000-0000-000085020000}"/>
    <cellStyle name="20% - Énfasis2 2 5 4 2 2" xfId="6827" xr:uid="{00000000-0005-0000-0000-000086020000}"/>
    <cellStyle name="20% - Énfasis2 2 5 4 2 2 2" xfId="33486" xr:uid="{00000000-0005-0000-0000-000086020000}"/>
    <cellStyle name="20% - Énfasis2 2 5 4 2 3" xfId="30788" xr:uid="{00000000-0005-0000-0000-000085020000}"/>
    <cellStyle name="20% - Énfasis2 2 5 4 3" xfId="6828" xr:uid="{00000000-0005-0000-0000-000087020000}"/>
    <cellStyle name="20% - Énfasis2 2 5 4 3 2" xfId="33487" xr:uid="{00000000-0005-0000-0000-000087020000}"/>
    <cellStyle name="20% - Énfasis2 2 5 4 4" xfId="30787" xr:uid="{00000000-0005-0000-0000-000084020000}"/>
    <cellStyle name="20% - Énfasis2 2 5 5" xfId="4052" xr:uid="{00000000-0005-0000-0000-000088020000}"/>
    <cellStyle name="20% - Énfasis2 2 5 5 2" xfId="6829" xr:uid="{00000000-0005-0000-0000-000089020000}"/>
    <cellStyle name="20% - Énfasis2 2 5 5 2 2" xfId="33488" xr:uid="{00000000-0005-0000-0000-000089020000}"/>
    <cellStyle name="20% - Énfasis2 2 5 5 3" xfId="30789" xr:uid="{00000000-0005-0000-0000-000088020000}"/>
    <cellStyle name="20% - Énfasis2 2 5 6" xfId="6830" xr:uid="{00000000-0005-0000-0000-00008A020000}"/>
    <cellStyle name="20% - Énfasis2 2 5 6 2" xfId="33489" xr:uid="{00000000-0005-0000-0000-00008A020000}"/>
    <cellStyle name="20% - Énfasis2 2 5 7" xfId="9709" xr:uid="{00000000-0005-0000-0000-00008B020000}"/>
    <cellStyle name="20% - Énfasis2 2 5 7 2" xfId="36368" xr:uid="{00000000-0005-0000-0000-00008B020000}"/>
    <cellStyle name="20% - Énfasis2 2 6" xfId="561" xr:uid="{00000000-0005-0000-0000-00008C020000}"/>
    <cellStyle name="20% - Énfasis2 2 6 2" xfId="4053" xr:uid="{00000000-0005-0000-0000-00008D020000}"/>
    <cellStyle name="20% - Énfasis2 2 6 2 2" xfId="4054" xr:uid="{00000000-0005-0000-0000-00008E020000}"/>
    <cellStyle name="20% - Énfasis2 2 6 2 2 2" xfId="6831" xr:uid="{00000000-0005-0000-0000-00008F020000}"/>
    <cellStyle name="20% - Énfasis2 2 6 2 2 2 2" xfId="33490" xr:uid="{00000000-0005-0000-0000-00008F020000}"/>
    <cellStyle name="20% - Énfasis2 2 6 2 2 3" xfId="30791" xr:uid="{00000000-0005-0000-0000-00008E020000}"/>
    <cellStyle name="20% - Énfasis2 2 6 2 3" xfId="6832" xr:uid="{00000000-0005-0000-0000-000090020000}"/>
    <cellStyle name="20% - Énfasis2 2 6 2 3 2" xfId="33491" xr:uid="{00000000-0005-0000-0000-000090020000}"/>
    <cellStyle name="20% - Énfasis2 2 6 2 4" xfId="30790" xr:uid="{00000000-0005-0000-0000-00008D020000}"/>
    <cellStyle name="20% - Énfasis2 2 6 3" xfId="4055" xr:uid="{00000000-0005-0000-0000-000091020000}"/>
    <cellStyle name="20% - Énfasis2 2 6 3 2" xfId="6833" xr:uid="{00000000-0005-0000-0000-000092020000}"/>
    <cellStyle name="20% - Énfasis2 2 6 3 2 2" xfId="33492" xr:uid="{00000000-0005-0000-0000-000092020000}"/>
    <cellStyle name="20% - Énfasis2 2 6 3 3" xfId="30792" xr:uid="{00000000-0005-0000-0000-000091020000}"/>
    <cellStyle name="20% - Énfasis2 2 6 4" xfId="6834" xr:uid="{00000000-0005-0000-0000-000093020000}"/>
    <cellStyle name="20% - Énfasis2 2 6 4 2" xfId="33493" xr:uid="{00000000-0005-0000-0000-000093020000}"/>
    <cellStyle name="20% - Énfasis2 2 6 5" xfId="9710" xr:uid="{00000000-0005-0000-0000-000094020000}"/>
    <cellStyle name="20% - Énfasis2 2 6 5 2" xfId="36369" xr:uid="{00000000-0005-0000-0000-000094020000}"/>
    <cellStyle name="20% - Énfasis2 2 7" xfId="4056" xr:uid="{00000000-0005-0000-0000-000095020000}"/>
    <cellStyle name="20% - Énfasis2 2 8" xfId="4057" xr:uid="{00000000-0005-0000-0000-000096020000}"/>
    <cellStyle name="20% - Énfasis2 2 8 2" xfId="4058" xr:uid="{00000000-0005-0000-0000-000097020000}"/>
    <cellStyle name="20% - Énfasis2 2 8 2 2" xfId="6835" xr:uid="{00000000-0005-0000-0000-000098020000}"/>
    <cellStyle name="20% - Énfasis2 2 8 2 2 2" xfId="33494" xr:uid="{00000000-0005-0000-0000-000098020000}"/>
    <cellStyle name="20% - Énfasis2 2 8 2 3" xfId="30794" xr:uid="{00000000-0005-0000-0000-000097020000}"/>
    <cellStyle name="20% - Énfasis2 2 8 3" xfId="6836" xr:uid="{00000000-0005-0000-0000-000099020000}"/>
    <cellStyle name="20% - Énfasis2 2 8 3 2" xfId="33495" xr:uid="{00000000-0005-0000-0000-000099020000}"/>
    <cellStyle name="20% - Énfasis2 2 8 4" xfId="30793" xr:uid="{00000000-0005-0000-0000-000096020000}"/>
    <cellStyle name="20% - Énfasis2 2 9" xfId="4059" xr:uid="{00000000-0005-0000-0000-00009A020000}"/>
    <cellStyle name="20% - Énfasis2 2 9 2" xfId="6837" xr:uid="{00000000-0005-0000-0000-00009B020000}"/>
    <cellStyle name="20% - Énfasis2 2 9 2 2" xfId="33496" xr:uid="{00000000-0005-0000-0000-00009B020000}"/>
    <cellStyle name="20% - Énfasis2 2 9 3" xfId="30795" xr:uid="{00000000-0005-0000-0000-00009A020000}"/>
    <cellStyle name="20% - Énfasis2 20" xfId="228" xr:uid="{00000000-0005-0000-0000-00009C020000}"/>
    <cellStyle name="20% - Énfasis2 20 2" xfId="28769" xr:uid="{00000000-0005-0000-0000-00009C020000}"/>
    <cellStyle name="20% - Énfasis2 21" xfId="16506" xr:uid="{00000000-0005-0000-0000-00009D020000}"/>
    <cellStyle name="20% - Énfasis2 21 2" xfId="37797" xr:uid="{00000000-0005-0000-0000-00009D020000}"/>
    <cellStyle name="20% - Énfasis2 22" xfId="181" xr:uid="{00000000-0005-0000-0000-00009E020000}"/>
    <cellStyle name="20% - Énfasis2 22 2" xfId="28754" xr:uid="{00000000-0005-0000-0000-00009E020000}"/>
    <cellStyle name="20% - Énfasis2 23" xfId="28666" xr:uid="{00000000-0005-0000-0000-0000B9710000}"/>
    <cellStyle name="20% - Énfasis2 24" xfId="39822" xr:uid="{609EA35C-2F62-49B9-B836-F15D48200EBF}"/>
    <cellStyle name="20% - Énfasis2 3" xfId="8" xr:uid="{00000000-0005-0000-0000-00009F020000}"/>
    <cellStyle name="20% - Énfasis2 3 10" xfId="298" xr:uid="{00000000-0005-0000-0000-0000A0020000}"/>
    <cellStyle name="20% - Énfasis2 3 10 2" xfId="28827" xr:uid="{00000000-0005-0000-0000-0000A0020000}"/>
    <cellStyle name="20% - Énfasis2 3 11" xfId="28682" xr:uid="{00000000-0005-0000-0000-00009F020000}"/>
    <cellStyle name="20% - Énfasis2 3 2" xfId="355" xr:uid="{00000000-0005-0000-0000-0000A1020000}"/>
    <cellStyle name="20% - Énfasis2 3 2 10" xfId="28884" xr:uid="{00000000-0005-0000-0000-0000A1020000}"/>
    <cellStyle name="20% - Énfasis2 3 2 2" xfId="562" xr:uid="{00000000-0005-0000-0000-0000A2020000}"/>
    <cellStyle name="20% - Énfasis2 3 2 2 2" xfId="563" xr:uid="{00000000-0005-0000-0000-0000A3020000}"/>
    <cellStyle name="20% - Énfasis2 3 2 2 2 2" xfId="4060" xr:uid="{00000000-0005-0000-0000-0000A4020000}"/>
    <cellStyle name="20% - Énfasis2 3 2 2 2 2 2" xfId="6838" xr:uid="{00000000-0005-0000-0000-0000A5020000}"/>
    <cellStyle name="20% - Énfasis2 3 2 2 2 2 2 2" xfId="33497" xr:uid="{00000000-0005-0000-0000-0000A5020000}"/>
    <cellStyle name="20% - Énfasis2 3 2 2 2 2 3" xfId="30796" xr:uid="{00000000-0005-0000-0000-0000A4020000}"/>
    <cellStyle name="20% - Énfasis2 3 2 2 2 3" xfId="6839" xr:uid="{00000000-0005-0000-0000-0000A6020000}"/>
    <cellStyle name="20% - Énfasis2 3 2 2 2 3 2" xfId="33498" xr:uid="{00000000-0005-0000-0000-0000A6020000}"/>
    <cellStyle name="20% - Énfasis2 3 2 2 3" xfId="4061" xr:uid="{00000000-0005-0000-0000-0000A7020000}"/>
    <cellStyle name="20% - Énfasis2 3 2 2 3 2" xfId="4062" xr:uid="{00000000-0005-0000-0000-0000A8020000}"/>
    <cellStyle name="20% - Énfasis2 3 2 2 3 2 2" xfId="6840" xr:uid="{00000000-0005-0000-0000-0000A9020000}"/>
    <cellStyle name="20% - Énfasis2 3 2 2 3 2 2 2" xfId="33499" xr:uid="{00000000-0005-0000-0000-0000A9020000}"/>
    <cellStyle name="20% - Énfasis2 3 2 2 3 2 3" xfId="30798" xr:uid="{00000000-0005-0000-0000-0000A8020000}"/>
    <cellStyle name="20% - Énfasis2 3 2 2 3 3" xfId="6841" xr:uid="{00000000-0005-0000-0000-0000AA020000}"/>
    <cellStyle name="20% - Énfasis2 3 2 2 3 3 2" xfId="33500" xr:uid="{00000000-0005-0000-0000-0000AA020000}"/>
    <cellStyle name="20% - Énfasis2 3 2 2 3 4" xfId="30797" xr:uid="{00000000-0005-0000-0000-0000A7020000}"/>
    <cellStyle name="20% - Énfasis2 3 2 2 4" xfId="4063" xr:uid="{00000000-0005-0000-0000-0000AB020000}"/>
    <cellStyle name="20% - Énfasis2 3 2 2 4 2" xfId="4064" xr:uid="{00000000-0005-0000-0000-0000AC020000}"/>
    <cellStyle name="20% - Énfasis2 3 2 2 4 2 2" xfId="6842" xr:uid="{00000000-0005-0000-0000-0000AD020000}"/>
    <cellStyle name="20% - Énfasis2 3 2 2 4 2 2 2" xfId="33501" xr:uid="{00000000-0005-0000-0000-0000AD020000}"/>
    <cellStyle name="20% - Énfasis2 3 2 2 4 2 3" xfId="30800" xr:uid="{00000000-0005-0000-0000-0000AC020000}"/>
    <cellStyle name="20% - Énfasis2 3 2 2 4 3" xfId="6843" xr:uid="{00000000-0005-0000-0000-0000AE020000}"/>
    <cellStyle name="20% - Énfasis2 3 2 2 4 3 2" xfId="33502" xr:uid="{00000000-0005-0000-0000-0000AE020000}"/>
    <cellStyle name="20% - Énfasis2 3 2 2 4 4" xfId="30799" xr:uid="{00000000-0005-0000-0000-0000AB020000}"/>
    <cellStyle name="20% - Énfasis2 3 2 2 5" xfId="4065" xr:uid="{00000000-0005-0000-0000-0000AF020000}"/>
    <cellStyle name="20% - Énfasis2 3 2 2 5 2" xfId="6844" xr:uid="{00000000-0005-0000-0000-0000B0020000}"/>
    <cellStyle name="20% - Énfasis2 3 2 2 5 2 2" xfId="33503" xr:uid="{00000000-0005-0000-0000-0000B0020000}"/>
    <cellStyle name="20% - Énfasis2 3 2 2 5 3" xfId="30801" xr:uid="{00000000-0005-0000-0000-0000AF020000}"/>
    <cellStyle name="20% - Énfasis2 3 2 2 6" xfId="6845" xr:uid="{00000000-0005-0000-0000-0000B1020000}"/>
    <cellStyle name="20% - Énfasis2 3 2 2 6 2" xfId="33504" xr:uid="{00000000-0005-0000-0000-0000B1020000}"/>
    <cellStyle name="20% - Énfasis2 3 2 2 7" xfId="9711" xr:uid="{00000000-0005-0000-0000-0000B2020000}"/>
    <cellStyle name="20% - Énfasis2 3 2 2 7 2" xfId="36370" xr:uid="{00000000-0005-0000-0000-0000B2020000}"/>
    <cellStyle name="20% - Énfasis2 3 2 3" xfId="564" xr:uid="{00000000-0005-0000-0000-0000B3020000}"/>
    <cellStyle name="20% - Énfasis2 3 2 3 2" xfId="4066" xr:uid="{00000000-0005-0000-0000-0000B4020000}"/>
    <cellStyle name="20% - Énfasis2 3 2 3 2 2" xfId="6846" xr:uid="{00000000-0005-0000-0000-0000B5020000}"/>
    <cellStyle name="20% - Énfasis2 3 2 3 2 2 2" xfId="33505" xr:uid="{00000000-0005-0000-0000-0000B5020000}"/>
    <cellStyle name="20% - Énfasis2 3 2 3 2 3" xfId="30802" xr:uid="{00000000-0005-0000-0000-0000B4020000}"/>
    <cellStyle name="20% - Énfasis2 3 2 3 3" xfId="6847" xr:uid="{00000000-0005-0000-0000-0000B6020000}"/>
    <cellStyle name="20% - Énfasis2 3 2 3 3 2" xfId="33506" xr:uid="{00000000-0005-0000-0000-0000B6020000}"/>
    <cellStyle name="20% - Énfasis2 3 2 4" xfId="4067" xr:uid="{00000000-0005-0000-0000-0000B7020000}"/>
    <cellStyle name="20% - Énfasis2 3 2 4 2" xfId="4068" xr:uid="{00000000-0005-0000-0000-0000B8020000}"/>
    <cellStyle name="20% - Énfasis2 3 2 4 2 2" xfId="6848" xr:uid="{00000000-0005-0000-0000-0000B9020000}"/>
    <cellStyle name="20% - Énfasis2 3 2 4 2 2 2" xfId="33507" xr:uid="{00000000-0005-0000-0000-0000B9020000}"/>
    <cellStyle name="20% - Énfasis2 3 2 4 2 3" xfId="30804" xr:uid="{00000000-0005-0000-0000-0000B8020000}"/>
    <cellStyle name="20% - Énfasis2 3 2 4 3" xfId="6849" xr:uid="{00000000-0005-0000-0000-0000BA020000}"/>
    <cellStyle name="20% - Énfasis2 3 2 4 3 2" xfId="33508" xr:uid="{00000000-0005-0000-0000-0000BA020000}"/>
    <cellStyle name="20% - Énfasis2 3 2 4 4" xfId="30803" xr:uid="{00000000-0005-0000-0000-0000B7020000}"/>
    <cellStyle name="20% - Énfasis2 3 2 5" xfId="4069" xr:uid="{00000000-0005-0000-0000-0000BB020000}"/>
    <cellStyle name="20% - Énfasis2 3 2 5 2" xfId="4070" xr:uid="{00000000-0005-0000-0000-0000BC020000}"/>
    <cellStyle name="20% - Énfasis2 3 2 5 2 2" xfId="6850" xr:uid="{00000000-0005-0000-0000-0000BD020000}"/>
    <cellStyle name="20% - Énfasis2 3 2 5 2 2 2" xfId="33509" xr:uid="{00000000-0005-0000-0000-0000BD020000}"/>
    <cellStyle name="20% - Énfasis2 3 2 5 2 3" xfId="30806" xr:uid="{00000000-0005-0000-0000-0000BC020000}"/>
    <cellStyle name="20% - Énfasis2 3 2 5 3" xfId="6851" xr:uid="{00000000-0005-0000-0000-0000BE020000}"/>
    <cellStyle name="20% - Énfasis2 3 2 5 3 2" xfId="33510" xr:uid="{00000000-0005-0000-0000-0000BE020000}"/>
    <cellStyle name="20% - Énfasis2 3 2 5 4" xfId="30805" xr:uid="{00000000-0005-0000-0000-0000BB020000}"/>
    <cellStyle name="20% - Énfasis2 3 2 6" xfId="4071" xr:uid="{00000000-0005-0000-0000-0000BF020000}"/>
    <cellStyle name="20% - Énfasis2 3 2 6 2" xfId="6852" xr:uid="{00000000-0005-0000-0000-0000C0020000}"/>
    <cellStyle name="20% - Énfasis2 3 2 6 2 2" xfId="33511" xr:uid="{00000000-0005-0000-0000-0000C0020000}"/>
    <cellStyle name="20% - Énfasis2 3 2 6 3" xfId="30807" xr:uid="{00000000-0005-0000-0000-0000BF020000}"/>
    <cellStyle name="20% - Énfasis2 3 2 7" xfId="6853" xr:uid="{00000000-0005-0000-0000-0000C1020000}"/>
    <cellStyle name="20% - Énfasis2 3 2 7 2" xfId="33512" xr:uid="{00000000-0005-0000-0000-0000C1020000}"/>
    <cellStyle name="20% - Énfasis2 3 2 8" xfId="9712" xr:uid="{00000000-0005-0000-0000-0000C2020000}"/>
    <cellStyle name="20% - Énfasis2 3 2 8 2" xfId="36371" xr:uid="{00000000-0005-0000-0000-0000C2020000}"/>
    <cellStyle name="20% - Énfasis2 3 2 9" xfId="22140" xr:uid="{00000000-0005-0000-0000-0000C3020000}"/>
    <cellStyle name="20% - Énfasis2 3 2 9 2" xfId="38739" xr:uid="{00000000-0005-0000-0000-0000C3020000}"/>
    <cellStyle name="20% - Énfasis2 3 3" xfId="565" xr:uid="{00000000-0005-0000-0000-0000C4020000}"/>
    <cellStyle name="20% - Énfasis2 3 3 2" xfId="566" xr:uid="{00000000-0005-0000-0000-0000C5020000}"/>
    <cellStyle name="20% - Énfasis2 3 3 2 2" xfId="4072" xr:uid="{00000000-0005-0000-0000-0000C6020000}"/>
    <cellStyle name="20% - Énfasis2 3 3 2 2 2" xfId="6854" xr:uid="{00000000-0005-0000-0000-0000C7020000}"/>
    <cellStyle name="20% - Énfasis2 3 3 2 2 2 2" xfId="33513" xr:uid="{00000000-0005-0000-0000-0000C7020000}"/>
    <cellStyle name="20% - Énfasis2 3 3 2 2 3" xfId="30808" xr:uid="{00000000-0005-0000-0000-0000C6020000}"/>
    <cellStyle name="20% - Énfasis2 3 3 2 3" xfId="6855" xr:uid="{00000000-0005-0000-0000-0000C8020000}"/>
    <cellStyle name="20% - Énfasis2 3 3 2 3 2" xfId="33514" xr:uid="{00000000-0005-0000-0000-0000C8020000}"/>
    <cellStyle name="20% - Énfasis2 3 3 3" xfId="4073" xr:uid="{00000000-0005-0000-0000-0000C9020000}"/>
    <cellStyle name="20% - Énfasis2 3 3 3 2" xfId="4074" xr:uid="{00000000-0005-0000-0000-0000CA020000}"/>
    <cellStyle name="20% - Énfasis2 3 3 3 2 2" xfId="6856" xr:uid="{00000000-0005-0000-0000-0000CB020000}"/>
    <cellStyle name="20% - Énfasis2 3 3 3 2 2 2" xfId="33515" xr:uid="{00000000-0005-0000-0000-0000CB020000}"/>
    <cellStyle name="20% - Énfasis2 3 3 3 2 3" xfId="30810" xr:uid="{00000000-0005-0000-0000-0000CA020000}"/>
    <cellStyle name="20% - Énfasis2 3 3 3 3" xfId="6857" xr:uid="{00000000-0005-0000-0000-0000CC020000}"/>
    <cellStyle name="20% - Énfasis2 3 3 3 3 2" xfId="33516" xr:uid="{00000000-0005-0000-0000-0000CC020000}"/>
    <cellStyle name="20% - Énfasis2 3 3 3 4" xfId="30809" xr:uid="{00000000-0005-0000-0000-0000C9020000}"/>
    <cellStyle name="20% - Énfasis2 3 3 4" xfId="4075" xr:uid="{00000000-0005-0000-0000-0000CD020000}"/>
    <cellStyle name="20% - Énfasis2 3 3 4 2" xfId="4076" xr:uid="{00000000-0005-0000-0000-0000CE020000}"/>
    <cellStyle name="20% - Énfasis2 3 3 4 2 2" xfId="6858" xr:uid="{00000000-0005-0000-0000-0000CF020000}"/>
    <cellStyle name="20% - Énfasis2 3 3 4 2 2 2" xfId="33517" xr:uid="{00000000-0005-0000-0000-0000CF020000}"/>
    <cellStyle name="20% - Énfasis2 3 3 4 2 3" xfId="30812" xr:uid="{00000000-0005-0000-0000-0000CE020000}"/>
    <cellStyle name="20% - Énfasis2 3 3 4 3" xfId="6859" xr:uid="{00000000-0005-0000-0000-0000D0020000}"/>
    <cellStyle name="20% - Énfasis2 3 3 4 3 2" xfId="33518" xr:uid="{00000000-0005-0000-0000-0000D0020000}"/>
    <cellStyle name="20% - Énfasis2 3 3 4 4" xfId="30811" xr:uid="{00000000-0005-0000-0000-0000CD020000}"/>
    <cellStyle name="20% - Énfasis2 3 3 5" xfId="4077" xr:uid="{00000000-0005-0000-0000-0000D1020000}"/>
    <cellStyle name="20% - Énfasis2 3 3 5 2" xfId="6860" xr:uid="{00000000-0005-0000-0000-0000D2020000}"/>
    <cellStyle name="20% - Énfasis2 3 3 5 2 2" xfId="33519" xr:uid="{00000000-0005-0000-0000-0000D2020000}"/>
    <cellStyle name="20% - Énfasis2 3 3 5 3" xfId="30813" xr:uid="{00000000-0005-0000-0000-0000D1020000}"/>
    <cellStyle name="20% - Énfasis2 3 3 6" xfId="6861" xr:uid="{00000000-0005-0000-0000-0000D3020000}"/>
    <cellStyle name="20% - Énfasis2 3 3 6 2" xfId="33520" xr:uid="{00000000-0005-0000-0000-0000D3020000}"/>
    <cellStyle name="20% - Énfasis2 3 3 7" xfId="9713" xr:uid="{00000000-0005-0000-0000-0000D4020000}"/>
    <cellStyle name="20% - Énfasis2 3 3 7 2" xfId="36372" xr:uid="{00000000-0005-0000-0000-0000D4020000}"/>
    <cellStyle name="20% - Énfasis2 3 3 8" xfId="22179" xr:uid="{00000000-0005-0000-0000-0000D5020000}"/>
    <cellStyle name="20% - Énfasis2 3 4" xfId="567" xr:uid="{00000000-0005-0000-0000-0000D6020000}"/>
    <cellStyle name="20% - Énfasis2 3 4 2" xfId="568" xr:uid="{00000000-0005-0000-0000-0000D7020000}"/>
    <cellStyle name="20% - Énfasis2 3 4 2 2" xfId="4078" xr:uid="{00000000-0005-0000-0000-0000D8020000}"/>
    <cellStyle name="20% - Énfasis2 3 4 2 2 2" xfId="6862" xr:uid="{00000000-0005-0000-0000-0000D9020000}"/>
    <cellStyle name="20% - Énfasis2 3 4 2 2 2 2" xfId="33521" xr:uid="{00000000-0005-0000-0000-0000D9020000}"/>
    <cellStyle name="20% - Énfasis2 3 4 2 2 3" xfId="30814" xr:uid="{00000000-0005-0000-0000-0000D8020000}"/>
    <cellStyle name="20% - Énfasis2 3 4 2 3" xfId="6863" xr:uid="{00000000-0005-0000-0000-0000DA020000}"/>
    <cellStyle name="20% - Énfasis2 3 4 2 3 2" xfId="33522" xr:uid="{00000000-0005-0000-0000-0000DA020000}"/>
    <cellStyle name="20% - Énfasis2 3 4 3" xfId="4079" xr:uid="{00000000-0005-0000-0000-0000DB020000}"/>
    <cellStyle name="20% - Énfasis2 3 4 3 2" xfId="6864" xr:uid="{00000000-0005-0000-0000-0000DC020000}"/>
    <cellStyle name="20% - Énfasis2 3 4 3 2 2" xfId="33523" xr:uid="{00000000-0005-0000-0000-0000DC020000}"/>
    <cellStyle name="20% - Énfasis2 3 4 3 3" xfId="30815" xr:uid="{00000000-0005-0000-0000-0000DB020000}"/>
    <cellStyle name="20% - Énfasis2 3 4 4" xfId="6865" xr:uid="{00000000-0005-0000-0000-0000DD020000}"/>
    <cellStyle name="20% - Énfasis2 3 4 4 2" xfId="33524" xr:uid="{00000000-0005-0000-0000-0000DD020000}"/>
    <cellStyle name="20% - Énfasis2 3 4 5" xfId="9714" xr:uid="{00000000-0005-0000-0000-0000DE020000}"/>
    <cellStyle name="20% - Énfasis2 3 4 5 2" xfId="36373" xr:uid="{00000000-0005-0000-0000-0000DE020000}"/>
    <cellStyle name="20% - Énfasis2 3 5" xfId="569" xr:uid="{00000000-0005-0000-0000-0000DF020000}"/>
    <cellStyle name="20% - Énfasis2 3 6" xfId="4080" xr:uid="{00000000-0005-0000-0000-0000E0020000}"/>
    <cellStyle name="20% - Énfasis2 3 6 2" xfId="4081" xr:uid="{00000000-0005-0000-0000-0000E1020000}"/>
    <cellStyle name="20% - Énfasis2 3 6 2 2" xfId="6866" xr:uid="{00000000-0005-0000-0000-0000E2020000}"/>
    <cellStyle name="20% - Énfasis2 3 6 2 2 2" xfId="33525" xr:uid="{00000000-0005-0000-0000-0000E2020000}"/>
    <cellStyle name="20% - Énfasis2 3 6 2 3" xfId="30817" xr:uid="{00000000-0005-0000-0000-0000E1020000}"/>
    <cellStyle name="20% - Énfasis2 3 6 3" xfId="6867" xr:uid="{00000000-0005-0000-0000-0000E3020000}"/>
    <cellStyle name="20% - Énfasis2 3 6 3 2" xfId="33526" xr:uid="{00000000-0005-0000-0000-0000E3020000}"/>
    <cellStyle name="20% - Énfasis2 3 6 4" xfId="30816" xr:uid="{00000000-0005-0000-0000-0000E0020000}"/>
    <cellStyle name="20% - Énfasis2 3 7" xfId="4082" xr:uid="{00000000-0005-0000-0000-0000E4020000}"/>
    <cellStyle name="20% - Énfasis2 3 7 2" xfId="6868" xr:uid="{00000000-0005-0000-0000-0000E5020000}"/>
    <cellStyle name="20% - Énfasis2 3 7 2 2" xfId="33527" xr:uid="{00000000-0005-0000-0000-0000E5020000}"/>
    <cellStyle name="20% - Énfasis2 3 7 3" xfId="30818" xr:uid="{00000000-0005-0000-0000-0000E4020000}"/>
    <cellStyle name="20% - Énfasis2 3 8" xfId="6869" xr:uid="{00000000-0005-0000-0000-0000E6020000}"/>
    <cellStyle name="20% - Énfasis2 3 8 2" xfId="33528" xr:uid="{00000000-0005-0000-0000-0000E6020000}"/>
    <cellStyle name="20% - Énfasis2 3 9" xfId="16472" xr:uid="{00000000-0005-0000-0000-0000E7020000}"/>
    <cellStyle name="20% - Énfasis2 3 9 2" xfId="37775" xr:uid="{00000000-0005-0000-0000-0000E7020000}"/>
    <cellStyle name="20% - Énfasis2 4" xfId="313" xr:uid="{00000000-0005-0000-0000-0000E8020000}"/>
    <cellStyle name="20% - Énfasis2 4 10" xfId="10775" xr:uid="{00000000-0005-0000-0000-0000E9020000}"/>
    <cellStyle name="20% - Énfasis2 4 11" xfId="22114" xr:uid="{00000000-0005-0000-0000-0000EA020000}"/>
    <cellStyle name="20% - Énfasis2 4 11 2" xfId="38713" xr:uid="{00000000-0005-0000-0000-0000EA020000}"/>
    <cellStyle name="20% - Énfasis2 4 12" xfId="28842" xr:uid="{00000000-0005-0000-0000-0000E8020000}"/>
    <cellStyle name="20% - Énfasis2 4 2" xfId="370" xr:uid="{00000000-0005-0000-0000-0000EB020000}"/>
    <cellStyle name="20% - Énfasis2 4 2 2" xfId="4083" xr:uid="{00000000-0005-0000-0000-0000EC020000}"/>
    <cellStyle name="20% - Énfasis2 4 2 2 2" xfId="4084" xr:uid="{00000000-0005-0000-0000-0000ED020000}"/>
    <cellStyle name="20% - Énfasis2 4 2 2 2 2" xfId="4085" xr:uid="{00000000-0005-0000-0000-0000EE020000}"/>
    <cellStyle name="20% - Énfasis2 4 2 2 2 2 2" xfId="6870" xr:uid="{00000000-0005-0000-0000-0000EF020000}"/>
    <cellStyle name="20% - Énfasis2 4 2 2 2 2 2 2" xfId="33529" xr:uid="{00000000-0005-0000-0000-0000EF020000}"/>
    <cellStyle name="20% - Énfasis2 4 2 2 2 2 3" xfId="30821" xr:uid="{00000000-0005-0000-0000-0000EE020000}"/>
    <cellStyle name="20% - Énfasis2 4 2 2 2 3" xfId="6871" xr:uid="{00000000-0005-0000-0000-0000F0020000}"/>
    <cellStyle name="20% - Énfasis2 4 2 2 2 3 2" xfId="33530" xr:uid="{00000000-0005-0000-0000-0000F0020000}"/>
    <cellStyle name="20% - Énfasis2 4 2 2 2 4" xfId="30820" xr:uid="{00000000-0005-0000-0000-0000ED020000}"/>
    <cellStyle name="20% - Énfasis2 4 2 2 3" xfId="4086" xr:uid="{00000000-0005-0000-0000-0000F1020000}"/>
    <cellStyle name="20% - Énfasis2 4 2 2 3 2" xfId="4087" xr:uid="{00000000-0005-0000-0000-0000F2020000}"/>
    <cellStyle name="20% - Énfasis2 4 2 2 3 2 2" xfId="6872" xr:uid="{00000000-0005-0000-0000-0000F3020000}"/>
    <cellStyle name="20% - Énfasis2 4 2 2 3 2 2 2" xfId="33531" xr:uid="{00000000-0005-0000-0000-0000F3020000}"/>
    <cellStyle name="20% - Énfasis2 4 2 2 3 2 3" xfId="30823" xr:uid="{00000000-0005-0000-0000-0000F2020000}"/>
    <cellStyle name="20% - Énfasis2 4 2 2 3 3" xfId="6873" xr:uid="{00000000-0005-0000-0000-0000F4020000}"/>
    <cellStyle name="20% - Énfasis2 4 2 2 3 3 2" xfId="33532" xr:uid="{00000000-0005-0000-0000-0000F4020000}"/>
    <cellStyle name="20% - Énfasis2 4 2 2 3 4" xfId="30822" xr:uid="{00000000-0005-0000-0000-0000F1020000}"/>
    <cellStyle name="20% - Énfasis2 4 2 2 4" xfId="4088" xr:uid="{00000000-0005-0000-0000-0000F5020000}"/>
    <cellStyle name="20% - Énfasis2 4 2 2 4 2" xfId="4089" xr:uid="{00000000-0005-0000-0000-0000F6020000}"/>
    <cellStyle name="20% - Énfasis2 4 2 2 4 2 2" xfId="6874" xr:uid="{00000000-0005-0000-0000-0000F7020000}"/>
    <cellStyle name="20% - Énfasis2 4 2 2 4 2 2 2" xfId="33533" xr:uid="{00000000-0005-0000-0000-0000F7020000}"/>
    <cellStyle name="20% - Énfasis2 4 2 2 4 2 3" xfId="30825" xr:uid="{00000000-0005-0000-0000-0000F6020000}"/>
    <cellStyle name="20% - Énfasis2 4 2 2 4 3" xfId="6875" xr:uid="{00000000-0005-0000-0000-0000F8020000}"/>
    <cellStyle name="20% - Énfasis2 4 2 2 4 3 2" xfId="33534" xr:uid="{00000000-0005-0000-0000-0000F8020000}"/>
    <cellStyle name="20% - Énfasis2 4 2 2 4 4" xfId="30824" xr:uid="{00000000-0005-0000-0000-0000F5020000}"/>
    <cellStyle name="20% - Énfasis2 4 2 2 5" xfId="4090" xr:uid="{00000000-0005-0000-0000-0000F9020000}"/>
    <cellStyle name="20% - Énfasis2 4 2 2 5 2" xfId="6876" xr:uid="{00000000-0005-0000-0000-0000FA020000}"/>
    <cellStyle name="20% - Énfasis2 4 2 2 5 2 2" xfId="33535" xr:uid="{00000000-0005-0000-0000-0000FA020000}"/>
    <cellStyle name="20% - Énfasis2 4 2 2 5 3" xfId="30826" xr:uid="{00000000-0005-0000-0000-0000F9020000}"/>
    <cellStyle name="20% - Énfasis2 4 2 2 6" xfId="6877" xr:uid="{00000000-0005-0000-0000-0000FB020000}"/>
    <cellStyle name="20% - Énfasis2 4 2 2 6 2" xfId="33536" xr:uid="{00000000-0005-0000-0000-0000FB020000}"/>
    <cellStyle name="20% - Énfasis2 4 2 2 7" xfId="9715" xr:uid="{00000000-0005-0000-0000-0000FC020000}"/>
    <cellStyle name="20% - Énfasis2 4 2 2 7 2" xfId="36374" xr:uid="{00000000-0005-0000-0000-0000FC020000}"/>
    <cellStyle name="20% - Énfasis2 4 2 2 8" xfId="30819" xr:uid="{00000000-0005-0000-0000-0000EC020000}"/>
    <cellStyle name="20% - Énfasis2 4 2 3" xfId="4091" xr:uid="{00000000-0005-0000-0000-0000FD020000}"/>
    <cellStyle name="20% - Énfasis2 4 2 3 2" xfId="4092" xr:uid="{00000000-0005-0000-0000-0000FE020000}"/>
    <cellStyle name="20% - Énfasis2 4 2 3 2 2" xfId="6878" xr:uid="{00000000-0005-0000-0000-0000FF020000}"/>
    <cellStyle name="20% - Énfasis2 4 2 3 2 2 2" xfId="33537" xr:uid="{00000000-0005-0000-0000-0000FF020000}"/>
    <cellStyle name="20% - Énfasis2 4 2 3 2 3" xfId="30828" xr:uid="{00000000-0005-0000-0000-0000FE020000}"/>
    <cellStyle name="20% - Énfasis2 4 2 3 3" xfId="6879" xr:uid="{00000000-0005-0000-0000-000000030000}"/>
    <cellStyle name="20% - Énfasis2 4 2 3 3 2" xfId="33538" xr:uid="{00000000-0005-0000-0000-000000030000}"/>
    <cellStyle name="20% - Énfasis2 4 2 3 4" xfId="30827" xr:uid="{00000000-0005-0000-0000-0000FD020000}"/>
    <cellStyle name="20% - Énfasis2 4 2 4" xfId="4093" xr:uid="{00000000-0005-0000-0000-000001030000}"/>
    <cellStyle name="20% - Énfasis2 4 2 4 2" xfId="4094" xr:uid="{00000000-0005-0000-0000-000002030000}"/>
    <cellStyle name="20% - Énfasis2 4 2 4 2 2" xfId="6880" xr:uid="{00000000-0005-0000-0000-000003030000}"/>
    <cellStyle name="20% - Énfasis2 4 2 4 2 2 2" xfId="33539" xr:uid="{00000000-0005-0000-0000-000003030000}"/>
    <cellStyle name="20% - Énfasis2 4 2 4 2 3" xfId="30830" xr:uid="{00000000-0005-0000-0000-000002030000}"/>
    <cellStyle name="20% - Énfasis2 4 2 4 3" xfId="6881" xr:uid="{00000000-0005-0000-0000-000004030000}"/>
    <cellStyle name="20% - Énfasis2 4 2 4 3 2" xfId="33540" xr:uid="{00000000-0005-0000-0000-000004030000}"/>
    <cellStyle name="20% - Énfasis2 4 2 4 4" xfId="30829" xr:uid="{00000000-0005-0000-0000-000001030000}"/>
    <cellStyle name="20% - Énfasis2 4 2 5" xfId="4095" xr:uid="{00000000-0005-0000-0000-000005030000}"/>
    <cellStyle name="20% - Énfasis2 4 2 5 2" xfId="4096" xr:uid="{00000000-0005-0000-0000-000006030000}"/>
    <cellStyle name="20% - Énfasis2 4 2 5 2 2" xfId="6882" xr:uid="{00000000-0005-0000-0000-000007030000}"/>
    <cellStyle name="20% - Énfasis2 4 2 5 2 2 2" xfId="33541" xr:uid="{00000000-0005-0000-0000-000007030000}"/>
    <cellStyle name="20% - Énfasis2 4 2 5 2 3" xfId="30832" xr:uid="{00000000-0005-0000-0000-000006030000}"/>
    <cellStyle name="20% - Énfasis2 4 2 5 3" xfId="6883" xr:uid="{00000000-0005-0000-0000-000008030000}"/>
    <cellStyle name="20% - Énfasis2 4 2 5 3 2" xfId="33542" xr:uid="{00000000-0005-0000-0000-000008030000}"/>
    <cellStyle name="20% - Énfasis2 4 2 5 4" xfId="30831" xr:uid="{00000000-0005-0000-0000-000005030000}"/>
    <cellStyle name="20% - Énfasis2 4 2 6" xfId="4097" xr:uid="{00000000-0005-0000-0000-000009030000}"/>
    <cellStyle name="20% - Énfasis2 4 2 6 2" xfId="6884" xr:uid="{00000000-0005-0000-0000-00000A030000}"/>
    <cellStyle name="20% - Énfasis2 4 2 6 2 2" xfId="33543" xr:uid="{00000000-0005-0000-0000-00000A030000}"/>
    <cellStyle name="20% - Énfasis2 4 2 6 3" xfId="30833" xr:uid="{00000000-0005-0000-0000-000009030000}"/>
    <cellStyle name="20% - Énfasis2 4 2 7" xfId="6885" xr:uid="{00000000-0005-0000-0000-00000B030000}"/>
    <cellStyle name="20% - Énfasis2 4 2 7 2" xfId="33544" xr:uid="{00000000-0005-0000-0000-00000B030000}"/>
    <cellStyle name="20% - Énfasis2 4 2 8" xfId="9716" xr:uid="{00000000-0005-0000-0000-00000C030000}"/>
    <cellStyle name="20% - Énfasis2 4 2 8 2" xfId="36375" xr:uid="{00000000-0005-0000-0000-00000C030000}"/>
    <cellStyle name="20% - Énfasis2 4 2 9" xfId="28899" xr:uid="{00000000-0005-0000-0000-0000EB020000}"/>
    <cellStyle name="20% - Énfasis2 4 3" xfId="4098" xr:uid="{00000000-0005-0000-0000-00000D030000}"/>
    <cellStyle name="20% - Énfasis2 4 3 2" xfId="4099" xr:uid="{00000000-0005-0000-0000-00000E030000}"/>
    <cellStyle name="20% - Énfasis2 4 3 2 2" xfId="4100" xr:uid="{00000000-0005-0000-0000-00000F030000}"/>
    <cellStyle name="20% - Énfasis2 4 3 2 2 2" xfId="6886" xr:uid="{00000000-0005-0000-0000-000010030000}"/>
    <cellStyle name="20% - Énfasis2 4 3 2 2 2 2" xfId="33545" xr:uid="{00000000-0005-0000-0000-000010030000}"/>
    <cellStyle name="20% - Énfasis2 4 3 2 2 3" xfId="30836" xr:uid="{00000000-0005-0000-0000-00000F030000}"/>
    <cellStyle name="20% - Énfasis2 4 3 2 3" xfId="6887" xr:uid="{00000000-0005-0000-0000-000011030000}"/>
    <cellStyle name="20% - Énfasis2 4 3 2 3 2" xfId="33546" xr:uid="{00000000-0005-0000-0000-000011030000}"/>
    <cellStyle name="20% - Énfasis2 4 3 2 4" xfId="30835" xr:uid="{00000000-0005-0000-0000-00000E030000}"/>
    <cellStyle name="20% - Énfasis2 4 3 3" xfId="4101" xr:uid="{00000000-0005-0000-0000-000012030000}"/>
    <cellStyle name="20% - Énfasis2 4 3 3 2" xfId="4102" xr:uid="{00000000-0005-0000-0000-000013030000}"/>
    <cellStyle name="20% - Énfasis2 4 3 3 2 2" xfId="6888" xr:uid="{00000000-0005-0000-0000-000014030000}"/>
    <cellStyle name="20% - Énfasis2 4 3 3 2 2 2" xfId="33547" xr:uid="{00000000-0005-0000-0000-000014030000}"/>
    <cellStyle name="20% - Énfasis2 4 3 3 2 3" xfId="30838" xr:uid="{00000000-0005-0000-0000-000013030000}"/>
    <cellStyle name="20% - Énfasis2 4 3 3 3" xfId="6889" xr:uid="{00000000-0005-0000-0000-000015030000}"/>
    <cellStyle name="20% - Énfasis2 4 3 3 3 2" xfId="33548" xr:uid="{00000000-0005-0000-0000-000015030000}"/>
    <cellStyle name="20% - Énfasis2 4 3 3 4" xfId="30837" xr:uid="{00000000-0005-0000-0000-000012030000}"/>
    <cellStyle name="20% - Énfasis2 4 3 4" xfId="4103" xr:uid="{00000000-0005-0000-0000-000016030000}"/>
    <cellStyle name="20% - Énfasis2 4 3 4 2" xfId="4104" xr:uid="{00000000-0005-0000-0000-000017030000}"/>
    <cellStyle name="20% - Énfasis2 4 3 4 2 2" xfId="6890" xr:uid="{00000000-0005-0000-0000-000018030000}"/>
    <cellStyle name="20% - Énfasis2 4 3 4 2 2 2" xfId="33549" xr:uid="{00000000-0005-0000-0000-000018030000}"/>
    <cellStyle name="20% - Énfasis2 4 3 4 2 3" xfId="30840" xr:uid="{00000000-0005-0000-0000-000017030000}"/>
    <cellStyle name="20% - Énfasis2 4 3 4 3" xfId="6891" xr:uid="{00000000-0005-0000-0000-000019030000}"/>
    <cellStyle name="20% - Énfasis2 4 3 4 3 2" xfId="33550" xr:uid="{00000000-0005-0000-0000-000019030000}"/>
    <cellStyle name="20% - Énfasis2 4 3 4 4" xfId="30839" xr:uid="{00000000-0005-0000-0000-000016030000}"/>
    <cellStyle name="20% - Énfasis2 4 3 5" xfId="4105" xr:uid="{00000000-0005-0000-0000-00001A030000}"/>
    <cellStyle name="20% - Énfasis2 4 3 5 2" xfId="6892" xr:uid="{00000000-0005-0000-0000-00001B030000}"/>
    <cellStyle name="20% - Énfasis2 4 3 5 2 2" xfId="33551" xr:uid="{00000000-0005-0000-0000-00001B030000}"/>
    <cellStyle name="20% - Énfasis2 4 3 5 3" xfId="30841" xr:uid="{00000000-0005-0000-0000-00001A030000}"/>
    <cellStyle name="20% - Énfasis2 4 3 6" xfId="6893" xr:uid="{00000000-0005-0000-0000-00001C030000}"/>
    <cellStyle name="20% - Énfasis2 4 3 6 2" xfId="33552" xr:uid="{00000000-0005-0000-0000-00001C030000}"/>
    <cellStyle name="20% - Énfasis2 4 3 7" xfId="9717" xr:uid="{00000000-0005-0000-0000-00001D030000}"/>
    <cellStyle name="20% - Énfasis2 4 3 7 2" xfId="36376" xr:uid="{00000000-0005-0000-0000-00001D030000}"/>
    <cellStyle name="20% - Énfasis2 4 3 8" xfId="30834" xr:uid="{00000000-0005-0000-0000-00000D030000}"/>
    <cellStyle name="20% - Énfasis2 4 4" xfId="4106" xr:uid="{00000000-0005-0000-0000-00001E030000}"/>
    <cellStyle name="20% - Énfasis2 4 4 2" xfId="4107" xr:uid="{00000000-0005-0000-0000-00001F030000}"/>
    <cellStyle name="20% - Énfasis2 4 4 2 2" xfId="6894" xr:uid="{00000000-0005-0000-0000-000020030000}"/>
    <cellStyle name="20% - Énfasis2 4 4 2 2 2" xfId="33553" xr:uid="{00000000-0005-0000-0000-000020030000}"/>
    <cellStyle name="20% - Énfasis2 4 4 2 3" xfId="30843" xr:uid="{00000000-0005-0000-0000-00001F030000}"/>
    <cellStyle name="20% - Énfasis2 4 4 3" xfId="6895" xr:uid="{00000000-0005-0000-0000-000021030000}"/>
    <cellStyle name="20% - Énfasis2 4 4 3 2" xfId="33554" xr:uid="{00000000-0005-0000-0000-000021030000}"/>
    <cellStyle name="20% - Énfasis2 4 4 4" xfId="30842" xr:uid="{00000000-0005-0000-0000-00001E030000}"/>
    <cellStyle name="20% - Énfasis2 4 5" xfId="4108" xr:uid="{00000000-0005-0000-0000-000022030000}"/>
    <cellStyle name="20% - Énfasis2 4 5 2" xfId="4109" xr:uid="{00000000-0005-0000-0000-000023030000}"/>
    <cellStyle name="20% - Énfasis2 4 5 2 2" xfId="6896" xr:uid="{00000000-0005-0000-0000-000024030000}"/>
    <cellStyle name="20% - Énfasis2 4 5 2 2 2" xfId="33555" xr:uid="{00000000-0005-0000-0000-000024030000}"/>
    <cellStyle name="20% - Énfasis2 4 5 2 3" xfId="30845" xr:uid="{00000000-0005-0000-0000-000023030000}"/>
    <cellStyle name="20% - Énfasis2 4 5 3" xfId="6897" xr:uid="{00000000-0005-0000-0000-000025030000}"/>
    <cellStyle name="20% - Énfasis2 4 5 3 2" xfId="33556" xr:uid="{00000000-0005-0000-0000-000025030000}"/>
    <cellStyle name="20% - Énfasis2 4 5 4" xfId="30844" xr:uid="{00000000-0005-0000-0000-000022030000}"/>
    <cellStyle name="20% - Énfasis2 4 6" xfId="4110" xr:uid="{00000000-0005-0000-0000-000026030000}"/>
    <cellStyle name="20% - Énfasis2 4 6 2" xfId="4111" xr:uid="{00000000-0005-0000-0000-000027030000}"/>
    <cellStyle name="20% - Énfasis2 4 6 2 2" xfId="6898" xr:uid="{00000000-0005-0000-0000-000028030000}"/>
    <cellStyle name="20% - Énfasis2 4 6 2 2 2" xfId="33557" xr:uid="{00000000-0005-0000-0000-000028030000}"/>
    <cellStyle name="20% - Énfasis2 4 6 2 3" xfId="30847" xr:uid="{00000000-0005-0000-0000-000027030000}"/>
    <cellStyle name="20% - Énfasis2 4 6 3" xfId="6899" xr:uid="{00000000-0005-0000-0000-000029030000}"/>
    <cellStyle name="20% - Énfasis2 4 6 3 2" xfId="33558" xr:uid="{00000000-0005-0000-0000-000029030000}"/>
    <cellStyle name="20% - Énfasis2 4 6 4" xfId="30846" xr:uid="{00000000-0005-0000-0000-000026030000}"/>
    <cellStyle name="20% - Énfasis2 4 7" xfId="4112" xr:uid="{00000000-0005-0000-0000-00002A030000}"/>
    <cellStyle name="20% - Énfasis2 4 7 2" xfId="6900" xr:uid="{00000000-0005-0000-0000-00002B030000}"/>
    <cellStyle name="20% - Énfasis2 4 7 2 2" xfId="33559" xr:uid="{00000000-0005-0000-0000-00002B030000}"/>
    <cellStyle name="20% - Énfasis2 4 7 3" xfId="30848" xr:uid="{00000000-0005-0000-0000-00002A030000}"/>
    <cellStyle name="20% - Énfasis2 4 8" xfId="6901" xr:uid="{00000000-0005-0000-0000-00002C030000}"/>
    <cellStyle name="20% - Énfasis2 4 8 2" xfId="33560" xr:uid="{00000000-0005-0000-0000-00002C030000}"/>
    <cellStyle name="20% - Énfasis2 4 9" xfId="9718" xr:uid="{00000000-0005-0000-0000-00002D030000}"/>
    <cellStyle name="20% - Énfasis2 4 9 2" xfId="36377" xr:uid="{00000000-0005-0000-0000-00002D030000}"/>
    <cellStyle name="20% - Énfasis2 5" xfId="267" xr:uid="{00000000-0005-0000-0000-00002E030000}"/>
    <cellStyle name="20% - Énfasis2 5 10" xfId="22099" xr:uid="{00000000-0005-0000-0000-00002F030000}"/>
    <cellStyle name="20% - Énfasis2 5 10 2" xfId="38698" xr:uid="{00000000-0005-0000-0000-00002F030000}"/>
    <cellStyle name="20% - Énfasis2 5 11" xfId="28797" xr:uid="{00000000-0005-0000-0000-00002E030000}"/>
    <cellStyle name="20% - Énfasis2 5 2" xfId="4113" xr:uid="{00000000-0005-0000-0000-000030030000}"/>
    <cellStyle name="20% - Énfasis2 5 2 2" xfId="4114" xr:uid="{00000000-0005-0000-0000-000031030000}"/>
    <cellStyle name="20% - Énfasis2 5 2 2 2" xfId="4115" xr:uid="{00000000-0005-0000-0000-000032030000}"/>
    <cellStyle name="20% - Énfasis2 5 2 2 2 2" xfId="6902" xr:uid="{00000000-0005-0000-0000-000033030000}"/>
    <cellStyle name="20% - Énfasis2 5 2 2 2 2 2" xfId="33561" xr:uid="{00000000-0005-0000-0000-000033030000}"/>
    <cellStyle name="20% - Énfasis2 5 2 2 2 3" xfId="30851" xr:uid="{00000000-0005-0000-0000-000032030000}"/>
    <cellStyle name="20% - Énfasis2 5 2 2 3" xfId="6903" xr:uid="{00000000-0005-0000-0000-000034030000}"/>
    <cellStyle name="20% - Énfasis2 5 2 2 3 2" xfId="33562" xr:uid="{00000000-0005-0000-0000-000034030000}"/>
    <cellStyle name="20% - Énfasis2 5 2 2 4" xfId="30850" xr:uid="{00000000-0005-0000-0000-000031030000}"/>
    <cellStyle name="20% - Énfasis2 5 2 3" xfId="4116" xr:uid="{00000000-0005-0000-0000-000035030000}"/>
    <cellStyle name="20% - Énfasis2 5 2 3 2" xfId="4117" xr:uid="{00000000-0005-0000-0000-000036030000}"/>
    <cellStyle name="20% - Énfasis2 5 2 3 2 2" xfId="6904" xr:uid="{00000000-0005-0000-0000-000037030000}"/>
    <cellStyle name="20% - Énfasis2 5 2 3 2 2 2" xfId="33563" xr:uid="{00000000-0005-0000-0000-000037030000}"/>
    <cellStyle name="20% - Énfasis2 5 2 3 2 3" xfId="30853" xr:uid="{00000000-0005-0000-0000-000036030000}"/>
    <cellStyle name="20% - Énfasis2 5 2 3 3" xfId="6905" xr:uid="{00000000-0005-0000-0000-000038030000}"/>
    <cellStyle name="20% - Énfasis2 5 2 3 3 2" xfId="33564" xr:uid="{00000000-0005-0000-0000-000038030000}"/>
    <cellStyle name="20% - Énfasis2 5 2 3 4" xfId="30852" xr:uid="{00000000-0005-0000-0000-000035030000}"/>
    <cellStyle name="20% - Énfasis2 5 2 4" xfId="4118" xr:uid="{00000000-0005-0000-0000-000039030000}"/>
    <cellStyle name="20% - Énfasis2 5 2 4 2" xfId="4119" xr:uid="{00000000-0005-0000-0000-00003A030000}"/>
    <cellStyle name="20% - Énfasis2 5 2 4 2 2" xfId="6906" xr:uid="{00000000-0005-0000-0000-00003B030000}"/>
    <cellStyle name="20% - Énfasis2 5 2 4 2 2 2" xfId="33565" xr:uid="{00000000-0005-0000-0000-00003B030000}"/>
    <cellStyle name="20% - Énfasis2 5 2 4 2 3" xfId="30855" xr:uid="{00000000-0005-0000-0000-00003A030000}"/>
    <cellStyle name="20% - Énfasis2 5 2 4 3" xfId="6907" xr:uid="{00000000-0005-0000-0000-00003C030000}"/>
    <cellStyle name="20% - Énfasis2 5 2 4 3 2" xfId="33566" xr:uid="{00000000-0005-0000-0000-00003C030000}"/>
    <cellStyle name="20% - Énfasis2 5 2 4 4" xfId="30854" xr:uid="{00000000-0005-0000-0000-000039030000}"/>
    <cellStyle name="20% - Énfasis2 5 2 5" xfId="4120" xr:uid="{00000000-0005-0000-0000-00003D030000}"/>
    <cellStyle name="20% - Énfasis2 5 2 5 2" xfId="6908" xr:uid="{00000000-0005-0000-0000-00003E030000}"/>
    <cellStyle name="20% - Énfasis2 5 2 5 2 2" xfId="33567" xr:uid="{00000000-0005-0000-0000-00003E030000}"/>
    <cellStyle name="20% - Énfasis2 5 2 5 3" xfId="30856" xr:uid="{00000000-0005-0000-0000-00003D030000}"/>
    <cellStyle name="20% - Énfasis2 5 2 6" xfId="6909" xr:uid="{00000000-0005-0000-0000-00003F030000}"/>
    <cellStyle name="20% - Énfasis2 5 2 6 2" xfId="33568" xr:uid="{00000000-0005-0000-0000-00003F030000}"/>
    <cellStyle name="20% - Énfasis2 5 2 7" xfId="9719" xr:uid="{00000000-0005-0000-0000-000040030000}"/>
    <cellStyle name="20% - Énfasis2 5 2 7 2" xfId="36378" xr:uid="{00000000-0005-0000-0000-000040030000}"/>
    <cellStyle name="20% - Énfasis2 5 2 8" xfId="30849" xr:uid="{00000000-0005-0000-0000-000030030000}"/>
    <cellStyle name="20% - Énfasis2 5 3" xfId="4121" xr:uid="{00000000-0005-0000-0000-000041030000}"/>
    <cellStyle name="20% - Énfasis2 5 3 2" xfId="4122" xr:uid="{00000000-0005-0000-0000-000042030000}"/>
    <cellStyle name="20% - Énfasis2 5 3 2 2" xfId="6910" xr:uid="{00000000-0005-0000-0000-000043030000}"/>
    <cellStyle name="20% - Énfasis2 5 3 2 2 2" xfId="33569" xr:uid="{00000000-0005-0000-0000-000043030000}"/>
    <cellStyle name="20% - Énfasis2 5 3 2 3" xfId="30858" xr:uid="{00000000-0005-0000-0000-000042030000}"/>
    <cellStyle name="20% - Énfasis2 5 3 3" xfId="6911" xr:uid="{00000000-0005-0000-0000-000044030000}"/>
    <cellStyle name="20% - Énfasis2 5 3 3 2" xfId="33570" xr:uid="{00000000-0005-0000-0000-000044030000}"/>
    <cellStyle name="20% - Énfasis2 5 3 4" xfId="30857" xr:uid="{00000000-0005-0000-0000-000041030000}"/>
    <cellStyle name="20% - Énfasis2 5 4" xfId="4123" xr:uid="{00000000-0005-0000-0000-000045030000}"/>
    <cellStyle name="20% - Énfasis2 5 4 2" xfId="4124" xr:uid="{00000000-0005-0000-0000-000046030000}"/>
    <cellStyle name="20% - Énfasis2 5 4 2 2" xfId="6912" xr:uid="{00000000-0005-0000-0000-000047030000}"/>
    <cellStyle name="20% - Énfasis2 5 4 2 2 2" xfId="33571" xr:uid="{00000000-0005-0000-0000-000047030000}"/>
    <cellStyle name="20% - Énfasis2 5 4 2 3" xfId="30860" xr:uid="{00000000-0005-0000-0000-000046030000}"/>
    <cellStyle name="20% - Énfasis2 5 4 3" xfId="6913" xr:uid="{00000000-0005-0000-0000-000048030000}"/>
    <cellStyle name="20% - Énfasis2 5 4 3 2" xfId="33572" xr:uid="{00000000-0005-0000-0000-000048030000}"/>
    <cellStyle name="20% - Énfasis2 5 4 4" xfId="30859" xr:uid="{00000000-0005-0000-0000-000045030000}"/>
    <cellStyle name="20% - Énfasis2 5 5" xfId="4125" xr:uid="{00000000-0005-0000-0000-000049030000}"/>
    <cellStyle name="20% - Énfasis2 5 5 2" xfId="4126" xr:uid="{00000000-0005-0000-0000-00004A030000}"/>
    <cellStyle name="20% - Énfasis2 5 5 2 2" xfId="6914" xr:uid="{00000000-0005-0000-0000-00004B030000}"/>
    <cellStyle name="20% - Énfasis2 5 5 2 2 2" xfId="33573" xr:uid="{00000000-0005-0000-0000-00004B030000}"/>
    <cellStyle name="20% - Énfasis2 5 5 2 3" xfId="30862" xr:uid="{00000000-0005-0000-0000-00004A030000}"/>
    <cellStyle name="20% - Énfasis2 5 5 3" xfId="6915" xr:uid="{00000000-0005-0000-0000-00004C030000}"/>
    <cellStyle name="20% - Énfasis2 5 5 3 2" xfId="33574" xr:uid="{00000000-0005-0000-0000-00004C030000}"/>
    <cellStyle name="20% - Énfasis2 5 5 4" xfId="30861" xr:uid="{00000000-0005-0000-0000-000049030000}"/>
    <cellStyle name="20% - Énfasis2 5 6" xfId="4127" xr:uid="{00000000-0005-0000-0000-00004D030000}"/>
    <cellStyle name="20% - Énfasis2 5 6 2" xfId="6916" xr:uid="{00000000-0005-0000-0000-00004E030000}"/>
    <cellStyle name="20% - Énfasis2 5 6 2 2" xfId="33575" xr:uid="{00000000-0005-0000-0000-00004E030000}"/>
    <cellStyle name="20% - Énfasis2 5 6 3" xfId="30863" xr:uid="{00000000-0005-0000-0000-00004D030000}"/>
    <cellStyle name="20% - Énfasis2 5 7" xfId="6917" xr:uid="{00000000-0005-0000-0000-00004F030000}"/>
    <cellStyle name="20% - Énfasis2 5 7 2" xfId="33576" xr:uid="{00000000-0005-0000-0000-00004F030000}"/>
    <cellStyle name="20% - Énfasis2 5 8" xfId="9720" xr:uid="{00000000-0005-0000-0000-000050030000}"/>
    <cellStyle name="20% - Énfasis2 5 8 2" xfId="36379" xr:uid="{00000000-0005-0000-0000-000050030000}"/>
    <cellStyle name="20% - Énfasis2 5 9" xfId="10825" xr:uid="{00000000-0005-0000-0000-000051030000}"/>
    <cellStyle name="20% - Énfasis2 6" xfId="325" xr:uid="{00000000-0005-0000-0000-000052030000}"/>
    <cellStyle name="20% - Énfasis2 6 10" xfId="28854" xr:uid="{00000000-0005-0000-0000-000052030000}"/>
    <cellStyle name="20% - Énfasis2 6 2" xfId="4128" xr:uid="{00000000-0005-0000-0000-000053030000}"/>
    <cellStyle name="20% - Énfasis2 6 2 2" xfId="4129" xr:uid="{00000000-0005-0000-0000-000054030000}"/>
    <cellStyle name="20% - Énfasis2 6 2 2 2" xfId="4130" xr:uid="{00000000-0005-0000-0000-000055030000}"/>
    <cellStyle name="20% - Énfasis2 6 2 2 2 2" xfId="6918" xr:uid="{00000000-0005-0000-0000-000056030000}"/>
    <cellStyle name="20% - Énfasis2 6 2 2 2 2 2" xfId="33577" xr:uid="{00000000-0005-0000-0000-000056030000}"/>
    <cellStyle name="20% - Énfasis2 6 2 2 2 3" xfId="30866" xr:uid="{00000000-0005-0000-0000-000055030000}"/>
    <cellStyle name="20% - Énfasis2 6 2 2 3" xfId="6919" xr:uid="{00000000-0005-0000-0000-000057030000}"/>
    <cellStyle name="20% - Énfasis2 6 2 2 3 2" xfId="33578" xr:uid="{00000000-0005-0000-0000-000057030000}"/>
    <cellStyle name="20% - Énfasis2 6 2 2 4" xfId="30865" xr:uid="{00000000-0005-0000-0000-000054030000}"/>
    <cellStyle name="20% - Énfasis2 6 2 3" xfId="4131" xr:uid="{00000000-0005-0000-0000-000058030000}"/>
    <cellStyle name="20% - Énfasis2 6 2 3 2" xfId="4132" xr:uid="{00000000-0005-0000-0000-000059030000}"/>
    <cellStyle name="20% - Énfasis2 6 2 3 2 2" xfId="6920" xr:uid="{00000000-0005-0000-0000-00005A030000}"/>
    <cellStyle name="20% - Énfasis2 6 2 3 2 2 2" xfId="33579" xr:uid="{00000000-0005-0000-0000-00005A030000}"/>
    <cellStyle name="20% - Énfasis2 6 2 3 2 3" xfId="30868" xr:uid="{00000000-0005-0000-0000-000059030000}"/>
    <cellStyle name="20% - Énfasis2 6 2 3 3" xfId="6921" xr:uid="{00000000-0005-0000-0000-00005B030000}"/>
    <cellStyle name="20% - Énfasis2 6 2 3 3 2" xfId="33580" xr:uid="{00000000-0005-0000-0000-00005B030000}"/>
    <cellStyle name="20% - Énfasis2 6 2 3 4" xfId="30867" xr:uid="{00000000-0005-0000-0000-000058030000}"/>
    <cellStyle name="20% - Énfasis2 6 2 4" xfId="4133" xr:uid="{00000000-0005-0000-0000-00005C030000}"/>
    <cellStyle name="20% - Énfasis2 6 2 4 2" xfId="4134" xr:uid="{00000000-0005-0000-0000-00005D030000}"/>
    <cellStyle name="20% - Énfasis2 6 2 4 2 2" xfId="6922" xr:uid="{00000000-0005-0000-0000-00005E030000}"/>
    <cellStyle name="20% - Énfasis2 6 2 4 2 2 2" xfId="33581" xr:uid="{00000000-0005-0000-0000-00005E030000}"/>
    <cellStyle name="20% - Énfasis2 6 2 4 2 3" xfId="30870" xr:uid="{00000000-0005-0000-0000-00005D030000}"/>
    <cellStyle name="20% - Énfasis2 6 2 4 3" xfId="6923" xr:uid="{00000000-0005-0000-0000-00005F030000}"/>
    <cellStyle name="20% - Énfasis2 6 2 4 3 2" xfId="33582" xr:uid="{00000000-0005-0000-0000-00005F030000}"/>
    <cellStyle name="20% - Énfasis2 6 2 4 4" xfId="30869" xr:uid="{00000000-0005-0000-0000-00005C030000}"/>
    <cellStyle name="20% - Énfasis2 6 2 5" xfId="4135" xr:uid="{00000000-0005-0000-0000-000060030000}"/>
    <cellStyle name="20% - Énfasis2 6 2 5 2" xfId="6924" xr:uid="{00000000-0005-0000-0000-000061030000}"/>
    <cellStyle name="20% - Énfasis2 6 2 5 2 2" xfId="33583" xr:uid="{00000000-0005-0000-0000-000061030000}"/>
    <cellStyle name="20% - Énfasis2 6 2 5 3" xfId="30871" xr:uid="{00000000-0005-0000-0000-000060030000}"/>
    <cellStyle name="20% - Énfasis2 6 2 6" xfId="6925" xr:uid="{00000000-0005-0000-0000-000062030000}"/>
    <cellStyle name="20% - Énfasis2 6 2 6 2" xfId="33584" xr:uid="{00000000-0005-0000-0000-000062030000}"/>
    <cellStyle name="20% - Énfasis2 6 2 7" xfId="9721" xr:uid="{00000000-0005-0000-0000-000063030000}"/>
    <cellStyle name="20% - Énfasis2 6 2 7 2" xfId="36380" xr:uid="{00000000-0005-0000-0000-000063030000}"/>
    <cellStyle name="20% - Énfasis2 6 2 8" xfId="30864" xr:uid="{00000000-0005-0000-0000-000053030000}"/>
    <cellStyle name="20% - Énfasis2 6 3" xfId="4136" xr:uid="{00000000-0005-0000-0000-000064030000}"/>
    <cellStyle name="20% - Énfasis2 6 3 2" xfId="4137" xr:uid="{00000000-0005-0000-0000-000065030000}"/>
    <cellStyle name="20% - Énfasis2 6 3 2 2" xfId="6926" xr:uid="{00000000-0005-0000-0000-000066030000}"/>
    <cellStyle name="20% - Énfasis2 6 3 2 2 2" xfId="33585" xr:uid="{00000000-0005-0000-0000-000066030000}"/>
    <cellStyle name="20% - Énfasis2 6 3 2 3" xfId="30873" xr:uid="{00000000-0005-0000-0000-000065030000}"/>
    <cellStyle name="20% - Énfasis2 6 3 3" xfId="6927" xr:uid="{00000000-0005-0000-0000-000067030000}"/>
    <cellStyle name="20% - Énfasis2 6 3 3 2" xfId="33586" xr:uid="{00000000-0005-0000-0000-000067030000}"/>
    <cellStyle name="20% - Énfasis2 6 3 4" xfId="30872" xr:uid="{00000000-0005-0000-0000-000064030000}"/>
    <cellStyle name="20% - Énfasis2 6 4" xfId="4138" xr:uid="{00000000-0005-0000-0000-000068030000}"/>
    <cellStyle name="20% - Énfasis2 6 4 2" xfId="4139" xr:uid="{00000000-0005-0000-0000-000069030000}"/>
    <cellStyle name="20% - Énfasis2 6 4 2 2" xfId="6928" xr:uid="{00000000-0005-0000-0000-00006A030000}"/>
    <cellStyle name="20% - Énfasis2 6 4 2 2 2" xfId="33587" xr:uid="{00000000-0005-0000-0000-00006A030000}"/>
    <cellStyle name="20% - Énfasis2 6 4 2 3" xfId="30875" xr:uid="{00000000-0005-0000-0000-000069030000}"/>
    <cellStyle name="20% - Énfasis2 6 4 3" xfId="6929" xr:uid="{00000000-0005-0000-0000-00006B030000}"/>
    <cellStyle name="20% - Énfasis2 6 4 3 2" xfId="33588" xr:uid="{00000000-0005-0000-0000-00006B030000}"/>
    <cellStyle name="20% - Énfasis2 6 4 4" xfId="30874" xr:uid="{00000000-0005-0000-0000-000068030000}"/>
    <cellStyle name="20% - Énfasis2 6 5" xfId="4140" xr:uid="{00000000-0005-0000-0000-00006C030000}"/>
    <cellStyle name="20% - Énfasis2 6 5 2" xfId="4141" xr:uid="{00000000-0005-0000-0000-00006D030000}"/>
    <cellStyle name="20% - Énfasis2 6 5 2 2" xfId="6930" xr:uid="{00000000-0005-0000-0000-00006E030000}"/>
    <cellStyle name="20% - Énfasis2 6 5 2 2 2" xfId="33589" xr:uid="{00000000-0005-0000-0000-00006E030000}"/>
    <cellStyle name="20% - Énfasis2 6 5 2 3" xfId="30877" xr:uid="{00000000-0005-0000-0000-00006D030000}"/>
    <cellStyle name="20% - Énfasis2 6 5 3" xfId="6931" xr:uid="{00000000-0005-0000-0000-00006F030000}"/>
    <cellStyle name="20% - Énfasis2 6 5 3 2" xfId="33590" xr:uid="{00000000-0005-0000-0000-00006F030000}"/>
    <cellStyle name="20% - Énfasis2 6 5 4" xfId="30876" xr:uid="{00000000-0005-0000-0000-00006C030000}"/>
    <cellStyle name="20% - Énfasis2 6 6" xfId="4142" xr:uid="{00000000-0005-0000-0000-000070030000}"/>
    <cellStyle name="20% - Énfasis2 6 6 2" xfId="6932" xr:uid="{00000000-0005-0000-0000-000071030000}"/>
    <cellStyle name="20% - Énfasis2 6 6 2 2" xfId="33591" xr:uid="{00000000-0005-0000-0000-000071030000}"/>
    <cellStyle name="20% - Énfasis2 6 6 3" xfId="30878" xr:uid="{00000000-0005-0000-0000-000070030000}"/>
    <cellStyle name="20% - Énfasis2 6 7" xfId="6933" xr:uid="{00000000-0005-0000-0000-000072030000}"/>
    <cellStyle name="20% - Énfasis2 6 7 2" xfId="33592" xr:uid="{00000000-0005-0000-0000-000072030000}"/>
    <cellStyle name="20% - Énfasis2 6 8" xfId="9722" xr:uid="{00000000-0005-0000-0000-000073030000}"/>
    <cellStyle name="20% - Énfasis2 6 8 2" xfId="36381" xr:uid="{00000000-0005-0000-0000-000073030000}"/>
    <cellStyle name="20% - Énfasis2 6 9" xfId="22126" xr:uid="{00000000-0005-0000-0000-000074030000}"/>
    <cellStyle name="20% - Énfasis2 6 9 2" xfId="38725" xr:uid="{00000000-0005-0000-0000-000074030000}"/>
    <cellStyle name="20% - Énfasis2 7" xfId="386" xr:uid="{00000000-0005-0000-0000-000075030000}"/>
    <cellStyle name="20% - Énfasis2 7 10" xfId="22154" xr:uid="{00000000-0005-0000-0000-000076030000}"/>
    <cellStyle name="20% - Énfasis2 7 10 2" xfId="38753" xr:uid="{00000000-0005-0000-0000-000076030000}"/>
    <cellStyle name="20% - Énfasis2 7 11" xfId="28913" xr:uid="{00000000-0005-0000-0000-000075030000}"/>
    <cellStyle name="20% - Énfasis2 7 2" xfId="4143" xr:uid="{00000000-0005-0000-0000-000077030000}"/>
    <cellStyle name="20% - Énfasis2 7 2 2" xfId="4144" xr:uid="{00000000-0005-0000-0000-000078030000}"/>
    <cellStyle name="20% - Énfasis2 7 2 2 2" xfId="4145" xr:uid="{00000000-0005-0000-0000-000079030000}"/>
    <cellStyle name="20% - Énfasis2 7 2 2 2 2" xfId="6934" xr:uid="{00000000-0005-0000-0000-00007A030000}"/>
    <cellStyle name="20% - Énfasis2 7 2 2 2 2 2" xfId="33593" xr:uid="{00000000-0005-0000-0000-00007A030000}"/>
    <cellStyle name="20% - Énfasis2 7 2 2 2 3" xfId="30881" xr:uid="{00000000-0005-0000-0000-000079030000}"/>
    <cellStyle name="20% - Énfasis2 7 2 2 3" xfId="6935" xr:uid="{00000000-0005-0000-0000-00007B030000}"/>
    <cellStyle name="20% - Énfasis2 7 2 2 3 2" xfId="33594" xr:uid="{00000000-0005-0000-0000-00007B030000}"/>
    <cellStyle name="20% - Énfasis2 7 2 2 4" xfId="30880" xr:uid="{00000000-0005-0000-0000-000078030000}"/>
    <cellStyle name="20% - Énfasis2 7 2 3" xfId="4146" xr:uid="{00000000-0005-0000-0000-00007C030000}"/>
    <cellStyle name="20% - Énfasis2 7 2 3 2" xfId="4147" xr:uid="{00000000-0005-0000-0000-00007D030000}"/>
    <cellStyle name="20% - Énfasis2 7 2 3 2 2" xfId="6936" xr:uid="{00000000-0005-0000-0000-00007E030000}"/>
    <cellStyle name="20% - Énfasis2 7 2 3 2 2 2" xfId="33595" xr:uid="{00000000-0005-0000-0000-00007E030000}"/>
    <cellStyle name="20% - Énfasis2 7 2 3 2 3" xfId="30883" xr:uid="{00000000-0005-0000-0000-00007D030000}"/>
    <cellStyle name="20% - Énfasis2 7 2 3 3" xfId="6937" xr:uid="{00000000-0005-0000-0000-00007F030000}"/>
    <cellStyle name="20% - Énfasis2 7 2 3 3 2" xfId="33596" xr:uid="{00000000-0005-0000-0000-00007F030000}"/>
    <cellStyle name="20% - Énfasis2 7 2 3 4" xfId="30882" xr:uid="{00000000-0005-0000-0000-00007C030000}"/>
    <cellStyle name="20% - Énfasis2 7 2 4" xfId="4148" xr:uid="{00000000-0005-0000-0000-000080030000}"/>
    <cellStyle name="20% - Énfasis2 7 2 4 2" xfId="4149" xr:uid="{00000000-0005-0000-0000-000081030000}"/>
    <cellStyle name="20% - Énfasis2 7 2 4 2 2" xfId="6938" xr:uid="{00000000-0005-0000-0000-000082030000}"/>
    <cellStyle name="20% - Énfasis2 7 2 4 2 2 2" xfId="33597" xr:uid="{00000000-0005-0000-0000-000082030000}"/>
    <cellStyle name="20% - Énfasis2 7 2 4 2 3" xfId="30885" xr:uid="{00000000-0005-0000-0000-000081030000}"/>
    <cellStyle name="20% - Énfasis2 7 2 4 3" xfId="6939" xr:uid="{00000000-0005-0000-0000-000083030000}"/>
    <cellStyle name="20% - Énfasis2 7 2 4 3 2" xfId="33598" xr:uid="{00000000-0005-0000-0000-000083030000}"/>
    <cellStyle name="20% - Énfasis2 7 2 4 4" xfId="30884" xr:uid="{00000000-0005-0000-0000-000080030000}"/>
    <cellStyle name="20% - Énfasis2 7 2 5" xfId="4150" xr:uid="{00000000-0005-0000-0000-000084030000}"/>
    <cellStyle name="20% - Énfasis2 7 2 5 2" xfId="6940" xr:uid="{00000000-0005-0000-0000-000085030000}"/>
    <cellStyle name="20% - Énfasis2 7 2 5 2 2" xfId="33599" xr:uid="{00000000-0005-0000-0000-000085030000}"/>
    <cellStyle name="20% - Énfasis2 7 2 5 3" xfId="30886" xr:uid="{00000000-0005-0000-0000-000084030000}"/>
    <cellStyle name="20% - Énfasis2 7 2 6" xfId="6941" xr:uid="{00000000-0005-0000-0000-000086030000}"/>
    <cellStyle name="20% - Énfasis2 7 2 6 2" xfId="33600" xr:uid="{00000000-0005-0000-0000-000086030000}"/>
    <cellStyle name="20% - Énfasis2 7 2 7" xfId="9723" xr:uid="{00000000-0005-0000-0000-000087030000}"/>
    <cellStyle name="20% - Énfasis2 7 2 7 2" xfId="36382" xr:uid="{00000000-0005-0000-0000-000087030000}"/>
    <cellStyle name="20% - Énfasis2 7 2 8" xfId="30879" xr:uid="{00000000-0005-0000-0000-000077030000}"/>
    <cellStyle name="20% - Énfasis2 7 3" xfId="4151" xr:uid="{00000000-0005-0000-0000-000088030000}"/>
    <cellStyle name="20% - Énfasis2 7 3 2" xfId="4152" xr:uid="{00000000-0005-0000-0000-000089030000}"/>
    <cellStyle name="20% - Énfasis2 7 3 2 2" xfId="6942" xr:uid="{00000000-0005-0000-0000-00008A030000}"/>
    <cellStyle name="20% - Énfasis2 7 3 2 2 2" xfId="33601" xr:uid="{00000000-0005-0000-0000-00008A030000}"/>
    <cellStyle name="20% - Énfasis2 7 3 2 3" xfId="30888" xr:uid="{00000000-0005-0000-0000-000089030000}"/>
    <cellStyle name="20% - Énfasis2 7 3 3" xfId="6943" xr:uid="{00000000-0005-0000-0000-00008B030000}"/>
    <cellStyle name="20% - Énfasis2 7 3 3 2" xfId="33602" xr:uid="{00000000-0005-0000-0000-00008B030000}"/>
    <cellStyle name="20% - Énfasis2 7 3 4" xfId="30887" xr:uid="{00000000-0005-0000-0000-000088030000}"/>
    <cellStyle name="20% - Énfasis2 7 4" xfId="4153" xr:uid="{00000000-0005-0000-0000-00008C030000}"/>
    <cellStyle name="20% - Énfasis2 7 4 2" xfId="4154" xr:uid="{00000000-0005-0000-0000-00008D030000}"/>
    <cellStyle name="20% - Énfasis2 7 4 2 2" xfId="6944" xr:uid="{00000000-0005-0000-0000-00008E030000}"/>
    <cellStyle name="20% - Énfasis2 7 4 2 2 2" xfId="33603" xr:uid="{00000000-0005-0000-0000-00008E030000}"/>
    <cellStyle name="20% - Énfasis2 7 4 2 3" xfId="30890" xr:uid="{00000000-0005-0000-0000-00008D030000}"/>
    <cellStyle name="20% - Énfasis2 7 4 3" xfId="6945" xr:uid="{00000000-0005-0000-0000-00008F030000}"/>
    <cellStyle name="20% - Énfasis2 7 4 3 2" xfId="33604" xr:uid="{00000000-0005-0000-0000-00008F030000}"/>
    <cellStyle name="20% - Énfasis2 7 4 4" xfId="30889" xr:uid="{00000000-0005-0000-0000-00008C030000}"/>
    <cellStyle name="20% - Énfasis2 7 5" xfId="4155" xr:uid="{00000000-0005-0000-0000-000090030000}"/>
    <cellStyle name="20% - Énfasis2 7 5 2" xfId="4156" xr:uid="{00000000-0005-0000-0000-000091030000}"/>
    <cellStyle name="20% - Énfasis2 7 5 2 2" xfId="6946" xr:uid="{00000000-0005-0000-0000-000092030000}"/>
    <cellStyle name="20% - Énfasis2 7 5 2 2 2" xfId="33605" xr:uid="{00000000-0005-0000-0000-000092030000}"/>
    <cellStyle name="20% - Énfasis2 7 5 2 3" xfId="30892" xr:uid="{00000000-0005-0000-0000-000091030000}"/>
    <cellStyle name="20% - Énfasis2 7 5 3" xfId="6947" xr:uid="{00000000-0005-0000-0000-000093030000}"/>
    <cellStyle name="20% - Énfasis2 7 5 3 2" xfId="33606" xr:uid="{00000000-0005-0000-0000-000093030000}"/>
    <cellStyle name="20% - Énfasis2 7 5 4" xfId="30891" xr:uid="{00000000-0005-0000-0000-000090030000}"/>
    <cellStyle name="20% - Énfasis2 7 6" xfId="4157" xr:uid="{00000000-0005-0000-0000-000094030000}"/>
    <cellStyle name="20% - Énfasis2 7 6 2" xfId="6948" xr:uid="{00000000-0005-0000-0000-000095030000}"/>
    <cellStyle name="20% - Énfasis2 7 6 2 2" xfId="33607" xr:uid="{00000000-0005-0000-0000-000095030000}"/>
    <cellStyle name="20% - Énfasis2 7 6 3" xfId="30893" xr:uid="{00000000-0005-0000-0000-000094030000}"/>
    <cellStyle name="20% - Énfasis2 7 7" xfId="6949" xr:uid="{00000000-0005-0000-0000-000096030000}"/>
    <cellStyle name="20% - Énfasis2 7 7 2" xfId="33608" xr:uid="{00000000-0005-0000-0000-000096030000}"/>
    <cellStyle name="20% - Énfasis2 7 8" xfId="9724" xr:uid="{00000000-0005-0000-0000-000097030000}"/>
    <cellStyle name="20% - Énfasis2 7 8 2" xfId="36383" xr:uid="{00000000-0005-0000-0000-000097030000}"/>
    <cellStyle name="20% - Énfasis2 7 9" xfId="10728" xr:uid="{00000000-0005-0000-0000-000098030000}"/>
    <cellStyle name="20% - Énfasis2 8" xfId="414" xr:uid="{00000000-0005-0000-0000-000099030000}"/>
    <cellStyle name="20% - Énfasis2 8 2" xfId="4158" xr:uid="{00000000-0005-0000-0000-00009A030000}"/>
    <cellStyle name="20% - Énfasis2 9" xfId="475" xr:uid="{00000000-0005-0000-0000-00009B030000}"/>
    <cellStyle name="20% - Énfasis2 9 2" xfId="4159" xr:uid="{00000000-0005-0000-0000-00009C030000}"/>
    <cellStyle name="20% - Énfasis2 9 2 2" xfId="4160" xr:uid="{00000000-0005-0000-0000-00009D030000}"/>
    <cellStyle name="20% - Énfasis2 9 2 2 2" xfId="4161" xr:uid="{00000000-0005-0000-0000-00009E030000}"/>
    <cellStyle name="20% - Énfasis2 9 2 2 2 2" xfId="6950" xr:uid="{00000000-0005-0000-0000-00009F030000}"/>
    <cellStyle name="20% - Énfasis2 9 2 2 2 2 2" xfId="33609" xr:uid="{00000000-0005-0000-0000-00009F030000}"/>
    <cellStyle name="20% - Énfasis2 9 2 2 2 3" xfId="30896" xr:uid="{00000000-0005-0000-0000-00009E030000}"/>
    <cellStyle name="20% - Énfasis2 9 2 2 3" xfId="6951" xr:uid="{00000000-0005-0000-0000-0000A0030000}"/>
    <cellStyle name="20% - Énfasis2 9 2 2 3 2" xfId="33610" xr:uid="{00000000-0005-0000-0000-0000A0030000}"/>
    <cellStyle name="20% - Énfasis2 9 2 2 4" xfId="30895" xr:uid="{00000000-0005-0000-0000-00009D030000}"/>
    <cellStyle name="20% - Énfasis2 9 2 3" xfId="4162" xr:uid="{00000000-0005-0000-0000-0000A1030000}"/>
    <cellStyle name="20% - Énfasis2 9 2 3 2" xfId="4163" xr:uid="{00000000-0005-0000-0000-0000A2030000}"/>
    <cellStyle name="20% - Énfasis2 9 2 3 2 2" xfId="6952" xr:uid="{00000000-0005-0000-0000-0000A3030000}"/>
    <cellStyle name="20% - Énfasis2 9 2 3 2 2 2" xfId="33611" xr:uid="{00000000-0005-0000-0000-0000A3030000}"/>
    <cellStyle name="20% - Énfasis2 9 2 3 2 3" xfId="30898" xr:uid="{00000000-0005-0000-0000-0000A2030000}"/>
    <cellStyle name="20% - Énfasis2 9 2 3 3" xfId="6953" xr:uid="{00000000-0005-0000-0000-0000A4030000}"/>
    <cellStyle name="20% - Énfasis2 9 2 3 3 2" xfId="33612" xr:uid="{00000000-0005-0000-0000-0000A4030000}"/>
    <cellStyle name="20% - Énfasis2 9 2 3 4" xfId="30897" xr:uid="{00000000-0005-0000-0000-0000A1030000}"/>
    <cellStyle name="20% - Énfasis2 9 2 4" xfId="4164" xr:uid="{00000000-0005-0000-0000-0000A5030000}"/>
    <cellStyle name="20% - Énfasis2 9 2 4 2" xfId="4165" xr:uid="{00000000-0005-0000-0000-0000A6030000}"/>
    <cellStyle name="20% - Énfasis2 9 2 4 2 2" xfId="6954" xr:uid="{00000000-0005-0000-0000-0000A7030000}"/>
    <cellStyle name="20% - Énfasis2 9 2 4 2 2 2" xfId="33613" xr:uid="{00000000-0005-0000-0000-0000A7030000}"/>
    <cellStyle name="20% - Énfasis2 9 2 4 2 3" xfId="30900" xr:uid="{00000000-0005-0000-0000-0000A6030000}"/>
    <cellStyle name="20% - Énfasis2 9 2 4 3" xfId="6955" xr:uid="{00000000-0005-0000-0000-0000A8030000}"/>
    <cellStyle name="20% - Énfasis2 9 2 4 3 2" xfId="33614" xr:uid="{00000000-0005-0000-0000-0000A8030000}"/>
    <cellStyle name="20% - Énfasis2 9 2 4 4" xfId="30899" xr:uid="{00000000-0005-0000-0000-0000A5030000}"/>
    <cellStyle name="20% - Énfasis2 9 2 5" xfId="4166" xr:uid="{00000000-0005-0000-0000-0000A9030000}"/>
    <cellStyle name="20% - Énfasis2 9 2 5 2" xfId="6956" xr:uid="{00000000-0005-0000-0000-0000AA030000}"/>
    <cellStyle name="20% - Énfasis2 9 2 5 2 2" xfId="33615" xr:uid="{00000000-0005-0000-0000-0000AA030000}"/>
    <cellStyle name="20% - Énfasis2 9 2 5 3" xfId="30901" xr:uid="{00000000-0005-0000-0000-0000A9030000}"/>
    <cellStyle name="20% - Énfasis2 9 2 6" xfId="6957" xr:uid="{00000000-0005-0000-0000-0000AB030000}"/>
    <cellStyle name="20% - Énfasis2 9 2 6 2" xfId="33616" xr:uid="{00000000-0005-0000-0000-0000AB030000}"/>
    <cellStyle name="20% - Énfasis2 9 2 7" xfId="9725" xr:uid="{00000000-0005-0000-0000-0000AC030000}"/>
    <cellStyle name="20% - Énfasis2 9 2 7 2" xfId="36384" xr:uid="{00000000-0005-0000-0000-0000AC030000}"/>
    <cellStyle name="20% - Énfasis2 9 2 8" xfId="30894" xr:uid="{00000000-0005-0000-0000-00009C030000}"/>
    <cellStyle name="20% - Énfasis2 9 3" xfId="4167" xr:uid="{00000000-0005-0000-0000-0000AD030000}"/>
    <cellStyle name="20% - Énfasis2 9 3 2" xfId="4168" xr:uid="{00000000-0005-0000-0000-0000AE030000}"/>
    <cellStyle name="20% - Énfasis2 9 3 2 2" xfId="6958" xr:uid="{00000000-0005-0000-0000-0000AF030000}"/>
    <cellStyle name="20% - Énfasis2 9 3 2 2 2" xfId="33617" xr:uid="{00000000-0005-0000-0000-0000AF030000}"/>
    <cellStyle name="20% - Énfasis2 9 3 2 3" xfId="30903" xr:uid="{00000000-0005-0000-0000-0000AE030000}"/>
    <cellStyle name="20% - Énfasis2 9 3 3" xfId="6959" xr:uid="{00000000-0005-0000-0000-0000B0030000}"/>
    <cellStyle name="20% - Énfasis2 9 3 3 2" xfId="33618" xr:uid="{00000000-0005-0000-0000-0000B0030000}"/>
    <cellStyle name="20% - Énfasis2 9 3 4" xfId="30902" xr:uid="{00000000-0005-0000-0000-0000AD030000}"/>
    <cellStyle name="20% - Énfasis2 9 4" xfId="4169" xr:uid="{00000000-0005-0000-0000-0000B1030000}"/>
    <cellStyle name="20% - Énfasis2 9 4 2" xfId="4170" xr:uid="{00000000-0005-0000-0000-0000B2030000}"/>
    <cellStyle name="20% - Énfasis2 9 4 2 2" xfId="6960" xr:uid="{00000000-0005-0000-0000-0000B3030000}"/>
    <cellStyle name="20% - Énfasis2 9 4 2 2 2" xfId="33619" xr:uid="{00000000-0005-0000-0000-0000B3030000}"/>
    <cellStyle name="20% - Énfasis2 9 4 2 3" xfId="30905" xr:uid="{00000000-0005-0000-0000-0000B2030000}"/>
    <cellStyle name="20% - Énfasis2 9 4 3" xfId="6961" xr:uid="{00000000-0005-0000-0000-0000B4030000}"/>
    <cellStyle name="20% - Énfasis2 9 4 3 2" xfId="33620" xr:uid="{00000000-0005-0000-0000-0000B4030000}"/>
    <cellStyle name="20% - Énfasis2 9 4 4" xfId="30904" xr:uid="{00000000-0005-0000-0000-0000B1030000}"/>
    <cellStyle name="20% - Énfasis2 9 5" xfId="4171" xr:uid="{00000000-0005-0000-0000-0000B5030000}"/>
    <cellStyle name="20% - Énfasis2 9 5 2" xfId="4172" xr:uid="{00000000-0005-0000-0000-0000B6030000}"/>
    <cellStyle name="20% - Énfasis2 9 5 2 2" xfId="6962" xr:uid="{00000000-0005-0000-0000-0000B7030000}"/>
    <cellStyle name="20% - Énfasis2 9 5 2 2 2" xfId="33621" xr:uid="{00000000-0005-0000-0000-0000B7030000}"/>
    <cellStyle name="20% - Énfasis2 9 5 2 3" xfId="30907" xr:uid="{00000000-0005-0000-0000-0000B6030000}"/>
    <cellStyle name="20% - Énfasis2 9 5 3" xfId="6963" xr:uid="{00000000-0005-0000-0000-0000B8030000}"/>
    <cellStyle name="20% - Énfasis2 9 5 3 2" xfId="33622" xr:uid="{00000000-0005-0000-0000-0000B8030000}"/>
    <cellStyle name="20% - Énfasis2 9 5 4" xfId="30906" xr:uid="{00000000-0005-0000-0000-0000B5030000}"/>
    <cellStyle name="20% - Énfasis2 9 6" xfId="4173" xr:uid="{00000000-0005-0000-0000-0000B9030000}"/>
    <cellStyle name="20% - Énfasis2 9 6 2" xfId="6964" xr:uid="{00000000-0005-0000-0000-0000BA030000}"/>
    <cellStyle name="20% - Énfasis2 9 6 2 2" xfId="33623" xr:uid="{00000000-0005-0000-0000-0000BA030000}"/>
    <cellStyle name="20% - Énfasis2 9 6 3" xfId="30908" xr:uid="{00000000-0005-0000-0000-0000B9030000}"/>
    <cellStyle name="20% - Énfasis2 9 7" xfId="6965" xr:uid="{00000000-0005-0000-0000-0000BB030000}"/>
    <cellStyle name="20% - Énfasis2 9 7 2" xfId="33624" xr:uid="{00000000-0005-0000-0000-0000BB030000}"/>
    <cellStyle name="20% - Énfasis2 9 8" xfId="9726" xr:uid="{00000000-0005-0000-0000-0000BC030000}"/>
    <cellStyle name="20% - Énfasis2 9 8 2" xfId="36385" xr:uid="{00000000-0005-0000-0000-0000BC030000}"/>
    <cellStyle name="20% - Énfasis2 9 9" xfId="28948" xr:uid="{00000000-0005-0000-0000-00009B030000}"/>
    <cellStyle name="20% - Énfasis3" xfId="9" builtinId="38" customBuiltin="1"/>
    <cellStyle name="20% - Énfasis3 10" xfId="4174" xr:uid="{00000000-0005-0000-0000-0000BE030000}"/>
    <cellStyle name="20% - Énfasis3 10 2" xfId="4175" xr:uid="{00000000-0005-0000-0000-0000BF030000}"/>
    <cellStyle name="20% - Énfasis3 10 2 2" xfId="4176" xr:uid="{00000000-0005-0000-0000-0000C0030000}"/>
    <cellStyle name="20% - Énfasis3 10 2 2 2" xfId="6966" xr:uid="{00000000-0005-0000-0000-0000C1030000}"/>
    <cellStyle name="20% - Énfasis3 10 2 2 2 2" xfId="33625" xr:uid="{00000000-0005-0000-0000-0000C1030000}"/>
    <cellStyle name="20% - Énfasis3 10 2 2 3" xfId="30911" xr:uid="{00000000-0005-0000-0000-0000C0030000}"/>
    <cellStyle name="20% - Énfasis3 10 2 3" xfId="6967" xr:uid="{00000000-0005-0000-0000-0000C2030000}"/>
    <cellStyle name="20% - Énfasis3 10 2 3 2" xfId="33626" xr:uid="{00000000-0005-0000-0000-0000C2030000}"/>
    <cellStyle name="20% - Énfasis3 10 2 4" xfId="30910" xr:uid="{00000000-0005-0000-0000-0000BF030000}"/>
    <cellStyle name="20% - Énfasis3 10 3" xfId="4177" xr:uid="{00000000-0005-0000-0000-0000C3030000}"/>
    <cellStyle name="20% - Énfasis3 10 3 2" xfId="4178" xr:uid="{00000000-0005-0000-0000-0000C4030000}"/>
    <cellStyle name="20% - Énfasis3 10 3 2 2" xfId="6968" xr:uid="{00000000-0005-0000-0000-0000C5030000}"/>
    <cellStyle name="20% - Énfasis3 10 3 2 2 2" xfId="33627" xr:uid="{00000000-0005-0000-0000-0000C5030000}"/>
    <cellStyle name="20% - Énfasis3 10 3 2 3" xfId="30913" xr:uid="{00000000-0005-0000-0000-0000C4030000}"/>
    <cellStyle name="20% - Énfasis3 10 3 3" xfId="6969" xr:uid="{00000000-0005-0000-0000-0000C6030000}"/>
    <cellStyle name="20% - Énfasis3 10 3 3 2" xfId="33628" xr:uid="{00000000-0005-0000-0000-0000C6030000}"/>
    <cellStyle name="20% - Énfasis3 10 3 4" xfId="30912" xr:uid="{00000000-0005-0000-0000-0000C3030000}"/>
    <cellStyle name="20% - Énfasis3 10 4" xfId="4179" xr:uid="{00000000-0005-0000-0000-0000C7030000}"/>
    <cellStyle name="20% - Énfasis3 10 4 2" xfId="4180" xr:uid="{00000000-0005-0000-0000-0000C8030000}"/>
    <cellStyle name="20% - Énfasis3 10 4 2 2" xfId="6970" xr:uid="{00000000-0005-0000-0000-0000C9030000}"/>
    <cellStyle name="20% - Énfasis3 10 4 2 2 2" xfId="33629" xr:uid="{00000000-0005-0000-0000-0000C9030000}"/>
    <cellStyle name="20% - Énfasis3 10 4 2 3" xfId="30915" xr:uid="{00000000-0005-0000-0000-0000C8030000}"/>
    <cellStyle name="20% - Énfasis3 10 4 3" xfId="6971" xr:uid="{00000000-0005-0000-0000-0000CA030000}"/>
    <cellStyle name="20% - Énfasis3 10 4 3 2" xfId="33630" xr:uid="{00000000-0005-0000-0000-0000CA030000}"/>
    <cellStyle name="20% - Énfasis3 10 4 4" xfId="30914" xr:uid="{00000000-0005-0000-0000-0000C7030000}"/>
    <cellStyle name="20% - Énfasis3 10 5" xfId="4181" xr:uid="{00000000-0005-0000-0000-0000CB030000}"/>
    <cellStyle name="20% - Énfasis3 10 5 2" xfId="6972" xr:uid="{00000000-0005-0000-0000-0000CC030000}"/>
    <cellStyle name="20% - Énfasis3 10 5 2 2" xfId="33631" xr:uid="{00000000-0005-0000-0000-0000CC030000}"/>
    <cellStyle name="20% - Énfasis3 10 5 3" xfId="30916" xr:uid="{00000000-0005-0000-0000-0000CB030000}"/>
    <cellStyle name="20% - Énfasis3 10 6" xfId="6973" xr:uid="{00000000-0005-0000-0000-0000CD030000}"/>
    <cellStyle name="20% - Énfasis3 10 6 2" xfId="33632" xr:uid="{00000000-0005-0000-0000-0000CD030000}"/>
    <cellStyle name="20% - Énfasis3 10 7" xfId="9727" xr:uid="{00000000-0005-0000-0000-0000CE030000}"/>
    <cellStyle name="20% - Énfasis3 10 7 2" xfId="36386" xr:uid="{00000000-0005-0000-0000-0000CE030000}"/>
    <cellStyle name="20% - Énfasis3 10 8" xfId="30909" xr:uid="{00000000-0005-0000-0000-0000BE030000}"/>
    <cellStyle name="20% - Énfasis3 11" xfId="4182" xr:uid="{00000000-0005-0000-0000-0000CF030000}"/>
    <cellStyle name="20% - Énfasis3 11 2" xfId="4183" xr:uid="{00000000-0005-0000-0000-0000D0030000}"/>
    <cellStyle name="20% - Énfasis3 11 2 2" xfId="4184" xr:uid="{00000000-0005-0000-0000-0000D1030000}"/>
    <cellStyle name="20% - Énfasis3 11 2 2 2" xfId="6974" xr:uid="{00000000-0005-0000-0000-0000D2030000}"/>
    <cellStyle name="20% - Énfasis3 11 2 2 2 2" xfId="33633" xr:uid="{00000000-0005-0000-0000-0000D2030000}"/>
    <cellStyle name="20% - Énfasis3 11 2 2 3" xfId="30919" xr:uid="{00000000-0005-0000-0000-0000D1030000}"/>
    <cellStyle name="20% - Énfasis3 11 2 3" xfId="6975" xr:uid="{00000000-0005-0000-0000-0000D3030000}"/>
    <cellStyle name="20% - Énfasis3 11 2 3 2" xfId="33634" xr:uid="{00000000-0005-0000-0000-0000D3030000}"/>
    <cellStyle name="20% - Énfasis3 11 2 4" xfId="30918" xr:uid="{00000000-0005-0000-0000-0000D0030000}"/>
    <cellStyle name="20% - Énfasis3 11 3" xfId="4185" xr:uid="{00000000-0005-0000-0000-0000D4030000}"/>
    <cellStyle name="20% - Énfasis3 11 3 2" xfId="6976" xr:uid="{00000000-0005-0000-0000-0000D5030000}"/>
    <cellStyle name="20% - Énfasis3 11 3 2 2" xfId="33635" xr:uid="{00000000-0005-0000-0000-0000D5030000}"/>
    <cellStyle name="20% - Énfasis3 11 3 3" xfId="30920" xr:uid="{00000000-0005-0000-0000-0000D4030000}"/>
    <cellStyle name="20% - Énfasis3 11 4" xfId="6977" xr:uid="{00000000-0005-0000-0000-0000D6030000}"/>
    <cellStyle name="20% - Énfasis3 11 4 2" xfId="33636" xr:uid="{00000000-0005-0000-0000-0000D6030000}"/>
    <cellStyle name="20% - Énfasis3 11 5" xfId="9728" xr:uid="{00000000-0005-0000-0000-0000D7030000}"/>
    <cellStyle name="20% - Énfasis3 11 5 2" xfId="36387" xr:uid="{00000000-0005-0000-0000-0000D7030000}"/>
    <cellStyle name="20% - Énfasis3 11 6" xfId="30917" xr:uid="{00000000-0005-0000-0000-0000CF030000}"/>
    <cellStyle name="20% - Énfasis3 12" xfId="4186" xr:uid="{00000000-0005-0000-0000-0000D8030000}"/>
    <cellStyle name="20% - Énfasis3 12 2" xfId="4187" xr:uid="{00000000-0005-0000-0000-0000D9030000}"/>
    <cellStyle name="20% - Énfasis3 12 2 2" xfId="6978" xr:uid="{00000000-0005-0000-0000-0000DA030000}"/>
    <cellStyle name="20% - Énfasis3 12 2 2 2" xfId="33637" xr:uid="{00000000-0005-0000-0000-0000DA030000}"/>
    <cellStyle name="20% - Énfasis3 12 2 3" xfId="30922" xr:uid="{00000000-0005-0000-0000-0000D9030000}"/>
    <cellStyle name="20% - Énfasis3 12 3" xfId="6979" xr:uid="{00000000-0005-0000-0000-0000DB030000}"/>
    <cellStyle name="20% - Énfasis3 12 3 2" xfId="33638" xr:uid="{00000000-0005-0000-0000-0000DB030000}"/>
    <cellStyle name="20% - Énfasis3 12 4" xfId="30921" xr:uid="{00000000-0005-0000-0000-0000D8030000}"/>
    <cellStyle name="20% - Énfasis3 13" xfId="4188" xr:uid="{00000000-0005-0000-0000-0000DC030000}"/>
    <cellStyle name="20% - Énfasis3 13 2" xfId="4189" xr:uid="{00000000-0005-0000-0000-0000DD030000}"/>
    <cellStyle name="20% - Énfasis3 13 2 2" xfId="6980" xr:uid="{00000000-0005-0000-0000-0000DE030000}"/>
    <cellStyle name="20% - Énfasis3 13 2 2 2" xfId="33639" xr:uid="{00000000-0005-0000-0000-0000DE030000}"/>
    <cellStyle name="20% - Énfasis3 13 2 3" xfId="30924" xr:uid="{00000000-0005-0000-0000-0000DD030000}"/>
    <cellStyle name="20% - Énfasis3 13 3" xfId="6981" xr:uid="{00000000-0005-0000-0000-0000DF030000}"/>
    <cellStyle name="20% - Énfasis3 13 3 2" xfId="33640" xr:uid="{00000000-0005-0000-0000-0000DF030000}"/>
    <cellStyle name="20% - Énfasis3 13 4" xfId="30923" xr:uid="{00000000-0005-0000-0000-0000DC030000}"/>
    <cellStyle name="20% - Énfasis3 14" xfId="4190" xr:uid="{00000000-0005-0000-0000-0000E0030000}"/>
    <cellStyle name="20% - Énfasis3 14 2" xfId="4191" xr:uid="{00000000-0005-0000-0000-0000E1030000}"/>
    <cellStyle name="20% - Énfasis3 14 2 2" xfId="6982" xr:uid="{00000000-0005-0000-0000-0000E2030000}"/>
    <cellStyle name="20% - Énfasis3 14 2 2 2" xfId="33641" xr:uid="{00000000-0005-0000-0000-0000E2030000}"/>
    <cellStyle name="20% - Énfasis3 14 2 3" xfId="30926" xr:uid="{00000000-0005-0000-0000-0000E1030000}"/>
    <cellStyle name="20% - Énfasis3 14 3" xfId="6983" xr:uid="{00000000-0005-0000-0000-0000E3030000}"/>
    <cellStyle name="20% - Énfasis3 14 3 2" xfId="33642" xr:uid="{00000000-0005-0000-0000-0000E3030000}"/>
    <cellStyle name="20% - Énfasis3 14 4" xfId="30925" xr:uid="{00000000-0005-0000-0000-0000E0030000}"/>
    <cellStyle name="20% - Énfasis3 15" xfId="4192" xr:uid="{00000000-0005-0000-0000-0000E4030000}"/>
    <cellStyle name="20% - Énfasis3 15 2" xfId="6984" xr:uid="{00000000-0005-0000-0000-0000E5030000}"/>
    <cellStyle name="20% - Énfasis3 15 2 2" xfId="33643" xr:uid="{00000000-0005-0000-0000-0000E5030000}"/>
    <cellStyle name="20% - Énfasis3 15 3" xfId="30927" xr:uid="{00000000-0005-0000-0000-0000E4030000}"/>
    <cellStyle name="20% - Énfasis3 16" xfId="6985" xr:uid="{00000000-0005-0000-0000-0000E6030000}"/>
    <cellStyle name="20% - Énfasis3 16 2" xfId="33644" xr:uid="{00000000-0005-0000-0000-0000E6030000}"/>
    <cellStyle name="20% - Énfasis3 17" xfId="9729" xr:uid="{00000000-0005-0000-0000-0000E7030000}"/>
    <cellStyle name="20% - Énfasis3 17 2" xfId="36388" xr:uid="{00000000-0005-0000-0000-0000E7030000}"/>
    <cellStyle name="20% - Énfasis3 18" xfId="10092" xr:uid="{00000000-0005-0000-0000-0000E8030000}"/>
    <cellStyle name="20% - Énfasis3 18 2" xfId="36735" xr:uid="{00000000-0005-0000-0000-0000E8030000}"/>
    <cellStyle name="20% - Énfasis3 19" xfId="10166" xr:uid="{00000000-0005-0000-0000-0000E9030000}"/>
    <cellStyle name="20% - Énfasis3 19 2" xfId="36770" xr:uid="{00000000-0005-0000-0000-0000E9030000}"/>
    <cellStyle name="20% - Énfasis3 2" xfId="10" xr:uid="{00000000-0005-0000-0000-0000EA030000}"/>
    <cellStyle name="20% - Énfasis3 2 10" xfId="4193" xr:uid="{00000000-0005-0000-0000-0000EB030000}"/>
    <cellStyle name="20% - Énfasis3 2 10 2" xfId="6986" xr:uid="{00000000-0005-0000-0000-0000EC030000}"/>
    <cellStyle name="20% - Énfasis3 2 10 2 2" xfId="33645" xr:uid="{00000000-0005-0000-0000-0000EC030000}"/>
    <cellStyle name="20% - Énfasis3 2 10 3" xfId="30928" xr:uid="{00000000-0005-0000-0000-0000EB030000}"/>
    <cellStyle name="20% - Énfasis3 2 11" xfId="6987" xr:uid="{00000000-0005-0000-0000-0000ED030000}"/>
    <cellStyle name="20% - Énfasis3 2 11 2" xfId="33646" xr:uid="{00000000-0005-0000-0000-0000ED030000}"/>
    <cellStyle name="20% - Énfasis3 2 12" xfId="256" xr:uid="{00000000-0005-0000-0000-0000EE030000}"/>
    <cellStyle name="20% - Énfasis3 2 12 2" xfId="28787" xr:uid="{00000000-0005-0000-0000-0000EE030000}"/>
    <cellStyle name="20% - Énfasis3 2 13" xfId="15961" xr:uid="{00000000-0005-0000-0000-0000EF030000}"/>
    <cellStyle name="20% - Énfasis3 2 14" xfId="124" xr:uid="{00000000-0005-0000-0000-0000F0030000}"/>
    <cellStyle name="20% - Énfasis3 2 15" xfId="28683" xr:uid="{00000000-0005-0000-0000-0000EA030000}"/>
    <cellStyle name="20% - Énfasis3 2 2" xfId="11" xr:uid="{00000000-0005-0000-0000-0000F1030000}"/>
    <cellStyle name="20% - Énfasis3 2 2 10" xfId="286" xr:uid="{00000000-0005-0000-0000-0000F2030000}"/>
    <cellStyle name="20% - Énfasis3 2 2 10 2" xfId="28815" xr:uid="{00000000-0005-0000-0000-0000F2030000}"/>
    <cellStyle name="20% - Énfasis3 2 2 11" xfId="28684" xr:uid="{00000000-0005-0000-0000-0000F1030000}"/>
    <cellStyle name="20% - Énfasis3 2 2 2" xfId="466" xr:uid="{00000000-0005-0000-0000-0000F3030000}"/>
    <cellStyle name="20% - Énfasis3 2 2 2 10" xfId="28941" xr:uid="{00000000-0005-0000-0000-0000F3030000}"/>
    <cellStyle name="20% - Énfasis3 2 2 2 2" xfId="570" xr:uid="{00000000-0005-0000-0000-0000F4030000}"/>
    <cellStyle name="20% - Énfasis3 2 2 2 2 2" xfId="571" xr:uid="{00000000-0005-0000-0000-0000F5030000}"/>
    <cellStyle name="20% - Énfasis3 2 2 2 2 2 2" xfId="4194" xr:uid="{00000000-0005-0000-0000-0000F6030000}"/>
    <cellStyle name="20% - Énfasis3 2 2 2 2 2 2 2" xfId="6988" xr:uid="{00000000-0005-0000-0000-0000F7030000}"/>
    <cellStyle name="20% - Énfasis3 2 2 2 2 2 2 2 2" xfId="33647" xr:uid="{00000000-0005-0000-0000-0000F7030000}"/>
    <cellStyle name="20% - Énfasis3 2 2 2 2 2 2 3" xfId="30929" xr:uid="{00000000-0005-0000-0000-0000F6030000}"/>
    <cellStyle name="20% - Énfasis3 2 2 2 2 2 3" xfId="6989" xr:uid="{00000000-0005-0000-0000-0000F8030000}"/>
    <cellStyle name="20% - Énfasis3 2 2 2 2 2 3 2" xfId="33648" xr:uid="{00000000-0005-0000-0000-0000F8030000}"/>
    <cellStyle name="20% - Énfasis3 2 2 2 2 3" xfId="4195" xr:uid="{00000000-0005-0000-0000-0000F9030000}"/>
    <cellStyle name="20% - Énfasis3 2 2 2 2 3 2" xfId="4196" xr:uid="{00000000-0005-0000-0000-0000FA030000}"/>
    <cellStyle name="20% - Énfasis3 2 2 2 2 3 2 2" xfId="6990" xr:uid="{00000000-0005-0000-0000-0000FB030000}"/>
    <cellStyle name="20% - Énfasis3 2 2 2 2 3 2 2 2" xfId="33649" xr:uid="{00000000-0005-0000-0000-0000FB030000}"/>
    <cellStyle name="20% - Énfasis3 2 2 2 2 3 2 3" xfId="30931" xr:uid="{00000000-0005-0000-0000-0000FA030000}"/>
    <cellStyle name="20% - Énfasis3 2 2 2 2 3 3" xfId="6991" xr:uid="{00000000-0005-0000-0000-0000FC030000}"/>
    <cellStyle name="20% - Énfasis3 2 2 2 2 3 3 2" xfId="33650" xr:uid="{00000000-0005-0000-0000-0000FC030000}"/>
    <cellStyle name="20% - Énfasis3 2 2 2 2 3 4" xfId="30930" xr:uid="{00000000-0005-0000-0000-0000F9030000}"/>
    <cellStyle name="20% - Énfasis3 2 2 2 2 4" xfId="4197" xr:uid="{00000000-0005-0000-0000-0000FD030000}"/>
    <cellStyle name="20% - Énfasis3 2 2 2 2 4 2" xfId="4198" xr:uid="{00000000-0005-0000-0000-0000FE030000}"/>
    <cellStyle name="20% - Énfasis3 2 2 2 2 4 2 2" xfId="6992" xr:uid="{00000000-0005-0000-0000-0000FF030000}"/>
    <cellStyle name="20% - Énfasis3 2 2 2 2 4 2 2 2" xfId="33651" xr:uid="{00000000-0005-0000-0000-0000FF030000}"/>
    <cellStyle name="20% - Énfasis3 2 2 2 2 4 2 3" xfId="30933" xr:uid="{00000000-0005-0000-0000-0000FE030000}"/>
    <cellStyle name="20% - Énfasis3 2 2 2 2 4 3" xfId="6993" xr:uid="{00000000-0005-0000-0000-000000040000}"/>
    <cellStyle name="20% - Énfasis3 2 2 2 2 4 3 2" xfId="33652" xr:uid="{00000000-0005-0000-0000-000000040000}"/>
    <cellStyle name="20% - Énfasis3 2 2 2 2 4 4" xfId="30932" xr:uid="{00000000-0005-0000-0000-0000FD030000}"/>
    <cellStyle name="20% - Énfasis3 2 2 2 2 5" xfId="4199" xr:uid="{00000000-0005-0000-0000-000001040000}"/>
    <cellStyle name="20% - Énfasis3 2 2 2 2 5 2" xfId="6994" xr:uid="{00000000-0005-0000-0000-000002040000}"/>
    <cellStyle name="20% - Énfasis3 2 2 2 2 5 2 2" xfId="33653" xr:uid="{00000000-0005-0000-0000-000002040000}"/>
    <cellStyle name="20% - Énfasis3 2 2 2 2 5 3" xfId="30934" xr:uid="{00000000-0005-0000-0000-000001040000}"/>
    <cellStyle name="20% - Énfasis3 2 2 2 2 6" xfId="6995" xr:uid="{00000000-0005-0000-0000-000003040000}"/>
    <cellStyle name="20% - Énfasis3 2 2 2 2 6 2" xfId="33654" xr:uid="{00000000-0005-0000-0000-000003040000}"/>
    <cellStyle name="20% - Énfasis3 2 2 2 2 7" xfId="9730" xr:uid="{00000000-0005-0000-0000-000004040000}"/>
    <cellStyle name="20% - Énfasis3 2 2 2 2 7 2" xfId="36389" xr:uid="{00000000-0005-0000-0000-000004040000}"/>
    <cellStyle name="20% - Énfasis3 2 2 2 3" xfId="572" xr:uid="{00000000-0005-0000-0000-000005040000}"/>
    <cellStyle name="20% - Énfasis3 2 2 2 3 2" xfId="4200" xr:uid="{00000000-0005-0000-0000-000006040000}"/>
    <cellStyle name="20% - Énfasis3 2 2 2 3 2 2" xfId="6996" xr:uid="{00000000-0005-0000-0000-000007040000}"/>
    <cellStyle name="20% - Énfasis3 2 2 2 3 2 2 2" xfId="33655" xr:uid="{00000000-0005-0000-0000-000007040000}"/>
    <cellStyle name="20% - Énfasis3 2 2 2 3 2 3" xfId="30935" xr:uid="{00000000-0005-0000-0000-000006040000}"/>
    <cellStyle name="20% - Énfasis3 2 2 2 3 3" xfId="6997" xr:uid="{00000000-0005-0000-0000-000008040000}"/>
    <cellStyle name="20% - Énfasis3 2 2 2 3 3 2" xfId="33656" xr:uid="{00000000-0005-0000-0000-000008040000}"/>
    <cellStyle name="20% - Énfasis3 2 2 2 4" xfId="4201" xr:uid="{00000000-0005-0000-0000-000009040000}"/>
    <cellStyle name="20% - Énfasis3 2 2 2 4 2" xfId="4202" xr:uid="{00000000-0005-0000-0000-00000A040000}"/>
    <cellStyle name="20% - Énfasis3 2 2 2 4 2 2" xfId="6998" xr:uid="{00000000-0005-0000-0000-00000B040000}"/>
    <cellStyle name="20% - Énfasis3 2 2 2 4 2 2 2" xfId="33657" xr:uid="{00000000-0005-0000-0000-00000B040000}"/>
    <cellStyle name="20% - Énfasis3 2 2 2 4 2 3" xfId="30937" xr:uid="{00000000-0005-0000-0000-00000A040000}"/>
    <cellStyle name="20% - Énfasis3 2 2 2 4 3" xfId="6999" xr:uid="{00000000-0005-0000-0000-00000C040000}"/>
    <cellStyle name="20% - Énfasis3 2 2 2 4 3 2" xfId="33658" xr:uid="{00000000-0005-0000-0000-00000C040000}"/>
    <cellStyle name="20% - Énfasis3 2 2 2 4 4" xfId="30936" xr:uid="{00000000-0005-0000-0000-000009040000}"/>
    <cellStyle name="20% - Énfasis3 2 2 2 5" xfId="4203" xr:uid="{00000000-0005-0000-0000-00000D040000}"/>
    <cellStyle name="20% - Énfasis3 2 2 2 5 2" xfId="4204" xr:uid="{00000000-0005-0000-0000-00000E040000}"/>
    <cellStyle name="20% - Énfasis3 2 2 2 5 2 2" xfId="7000" xr:uid="{00000000-0005-0000-0000-00000F040000}"/>
    <cellStyle name="20% - Énfasis3 2 2 2 5 2 2 2" xfId="33659" xr:uid="{00000000-0005-0000-0000-00000F040000}"/>
    <cellStyle name="20% - Énfasis3 2 2 2 5 2 3" xfId="30939" xr:uid="{00000000-0005-0000-0000-00000E040000}"/>
    <cellStyle name="20% - Énfasis3 2 2 2 5 3" xfId="7001" xr:uid="{00000000-0005-0000-0000-000010040000}"/>
    <cellStyle name="20% - Énfasis3 2 2 2 5 3 2" xfId="33660" xr:uid="{00000000-0005-0000-0000-000010040000}"/>
    <cellStyle name="20% - Énfasis3 2 2 2 5 4" xfId="30938" xr:uid="{00000000-0005-0000-0000-00000D040000}"/>
    <cellStyle name="20% - Énfasis3 2 2 2 6" xfId="4205" xr:uid="{00000000-0005-0000-0000-000011040000}"/>
    <cellStyle name="20% - Énfasis3 2 2 2 6 2" xfId="7002" xr:uid="{00000000-0005-0000-0000-000012040000}"/>
    <cellStyle name="20% - Énfasis3 2 2 2 6 2 2" xfId="33661" xr:uid="{00000000-0005-0000-0000-000012040000}"/>
    <cellStyle name="20% - Énfasis3 2 2 2 6 3" xfId="30940" xr:uid="{00000000-0005-0000-0000-000011040000}"/>
    <cellStyle name="20% - Énfasis3 2 2 2 7" xfId="7003" xr:uid="{00000000-0005-0000-0000-000013040000}"/>
    <cellStyle name="20% - Énfasis3 2 2 2 7 2" xfId="33662" xr:uid="{00000000-0005-0000-0000-000013040000}"/>
    <cellStyle name="20% - Énfasis3 2 2 2 8" xfId="9731" xr:uid="{00000000-0005-0000-0000-000014040000}"/>
    <cellStyle name="20% - Énfasis3 2 2 2 8 2" xfId="36390" xr:uid="{00000000-0005-0000-0000-000014040000}"/>
    <cellStyle name="20% - Énfasis3 2 2 2 9" xfId="22176" xr:uid="{00000000-0005-0000-0000-000015040000}"/>
    <cellStyle name="20% - Énfasis3 2 2 2 9 2" xfId="38765" xr:uid="{00000000-0005-0000-0000-000015040000}"/>
    <cellStyle name="20% - Énfasis3 2 2 3" xfId="573" xr:uid="{00000000-0005-0000-0000-000016040000}"/>
    <cellStyle name="20% - Énfasis3 2 2 3 2" xfId="574" xr:uid="{00000000-0005-0000-0000-000017040000}"/>
    <cellStyle name="20% - Énfasis3 2 2 3 2 2" xfId="4206" xr:uid="{00000000-0005-0000-0000-000018040000}"/>
    <cellStyle name="20% - Énfasis3 2 2 3 2 2 2" xfId="7004" xr:uid="{00000000-0005-0000-0000-000019040000}"/>
    <cellStyle name="20% - Énfasis3 2 2 3 2 2 2 2" xfId="33663" xr:uid="{00000000-0005-0000-0000-000019040000}"/>
    <cellStyle name="20% - Énfasis3 2 2 3 2 2 3" xfId="30941" xr:uid="{00000000-0005-0000-0000-000018040000}"/>
    <cellStyle name="20% - Énfasis3 2 2 3 2 3" xfId="7005" xr:uid="{00000000-0005-0000-0000-00001A040000}"/>
    <cellStyle name="20% - Énfasis3 2 2 3 2 3 2" xfId="33664" xr:uid="{00000000-0005-0000-0000-00001A040000}"/>
    <cellStyle name="20% - Énfasis3 2 2 3 3" xfId="4207" xr:uid="{00000000-0005-0000-0000-00001B040000}"/>
    <cellStyle name="20% - Énfasis3 2 2 3 3 2" xfId="4208" xr:uid="{00000000-0005-0000-0000-00001C040000}"/>
    <cellStyle name="20% - Énfasis3 2 2 3 3 2 2" xfId="7006" xr:uid="{00000000-0005-0000-0000-00001D040000}"/>
    <cellStyle name="20% - Énfasis3 2 2 3 3 2 2 2" xfId="33665" xr:uid="{00000000-0005-0000-0000-00001D040000}"/>
    <cellStyle name="20% - Énfasis3 2 2 3 3 2 3" xfId="30943" xr:uid="{00000000-0005-0000-0000-00001C040000}"/>
    <cellStyle name="20% - Énfasis3 2 2 3 3 3" xfId="7007" xr:uid="{00000000-0005-0000-0000-00001E040000}"/>
    <cellStyle name="20% - Énfasis3 2 2 3 3 3 2" xfId="33666" xr:uid="{00000000-0005-0000-0000-00001E040000}"/>
    <cellStyle name="20% - Énfasis3 2 2 3 3 4" xfId="30942" xr:uid="{00000000-0005-0000-0000-00001B040000}"/>
    <cellStyle name="20% - Énfasis3 2 2 3 4" xfId="4209" xr:uid="{00000000-0005-0000-0000-00001F040000}"/>
    <cellStyle name="20% - Énfasis3 2 2 3 4 2" xfId="4210" xr:uid="{00000000-0005-0000-0000-000020040000}"/>
    <cellStyle name="20% - Énfasis3 2 2 3 4 2 2" xfId="7008" xr:uid="{00000000-0005-0000-0000-000021040000}"/>
    <cellStyle name="20% - Énfasis3 2 2 3 4 2 2 2" xfId="33667" xr:uid="{00000000-0005-0000-0000-000021040000}"/>
    <cellStyle name="20% - Énfasis3 2 2 3 4 2 3" xfId="30945" xr:uid="{00000000-0005-0000-0000-000020040000}"/>
    <cellStyle name="20% - Énfasis3 2 2 3 4 3" xfId="7009" xr:uid="{00000000-0005-0000-0000-000022040000}"/>
    <cellStyle name="20% - Énfasis3 2 2 3 4 3 2" xfId="33668" xr:uid="{00000000-0005-0000-0000-000022040000}"/>
    <cellStyle name="20% - Énfasis3 2 2 3 4 4" xfId="30944" xr:uid="{00000000-0005-0000-0000-00001F040000}"/>
    <cellStyle name="20% - Énfasis3 2 2 3 5" xfId="4211" xr:uid="{00000000-0005-0000-0000-000023040000}"/>
    <cellStyle name="20% - Énfasis3 2 2 3 5 2" xfId="7010" xr:uid="{00000000-0005-0000-0000-000024040000}"/>
    <cellStyle name="20% - Énfasis3 2 2 3 5 2 2" xfId="33669" xr:uid="{00000000-0005-0000-0000-000024040000}"/>
    <cellStyle name="20% - Énfasis3 2 2 3 5 3" xfId="30946" xr:uid="{00000000-0005-0000-0000-000023040000}"/>
    <cellStyle name="20% - Énfasis3 2 2 3 6" xfId="7011" xr:uid="{00000000-0005-0000-0000-000025040000}"/>
    <cellStyle name="20% - Énfasis3 2 2 3 6 2" xfId="33670" xr:uid="{00000000-0005-0000-0000-000025040000}"/>
    <cellStyle name="20% - Énfasis3 2 2 3 7" xfId="9732" xr:uid="{00000000-0005-0000-0000-000026040000}"/>
    <cellStyle name="20% - Énfasis3 2 2 3 7 2" xfId="36391" xr:uid="{00000000-0005-0000-0000-000026040000}"/>
    <cellStyle name="20% - Énfasis3 2 2 4" xfId="575" xr:uid="{00000000-0005-0000-0000-000027040000}"/>
    <cellStyle name="20% - Énfasis3 2 2 4 2" xfId="576" xr:uid="{00000000-0005-0000-0000-000028040000}"/>
    <cellStyle name="20% - Énfasis3 2 2 4 2 2" xfId="4212" xr:uid="{00000000-0005-0000-0000-000029040000}"/>
    <cellStyle name="20% - Énfasis3 2 2 4 2 2 2" xfId="7012" xr:uid="{00000000-0005-0000-0000-00002A040000}"/>
    <cellStyle name="20% - Énfasis3 2 2 4 2 2 2 2" xfId="33671" xr:uid="{00000000-0005-0000-0000-00002A040000}"/>
    <cellStyle name="20% - Énfasis3 2 2 4 2 2 3" xfId="30947" xr:uid="{00000000-0005-0000-0000-000029040000}"/>
    <cellStyle name="20% - Énfasis3 2 2 4 2 3" xfId="7013" xr:uid="{00000000-0005-0000-0000-00002B040000}"/>
    <cellStyle name="20% - Énfasis3 2 2 4 2 3 2" xfId="33672" xr:uid="{00000000-0005-0000-0000-00002B040000}"/>
    <cellStyle name="20% - Énfasis3 2 2 4 3" xfId="4213" xr:uid="{00000000-0005-0000-0000-00002C040000}"/>
    <cellStyle name="20% - Énfasis3 2 2 4 3 2" xfId="7014" xr:uid="{00000000-0005-0000-0000-00002D040000}"/>
    <cellStyle name="20% - Énfasis3 2 2 4 3 2 2" xfId="33673" xr:uid="{00000000-0005-0000-0000-00002D040000}"/>
    <cellStyle name="20% - Énfasis3 2 2 4 3 3" xfId="30948" xr:uid="{00000000-0005-0000-0000-00002C040000}"/>
    <cellStyle name="20% - Énfasis3 2 2 4 4" xfId="7015" xr:uid="{00000000-0005-0000-0000-00002E040000}"/>
    <cellStyle name="20% - Énfasis3 2 2 4 4 2" xfId="33674" xr:uid="{00000000-0005-0000-0000-00002E040000}"/>
    <cellStyle name="20% - Énfasis3 2 2 4 5" xfId="9733" xr:uid="{00000000-0005-0000-0000-00002F040000}"/>
    <cellStyle name="20% - Énfasis3 2 2 4 5 2" xfId="36392" xr:uid="{00000000-0005-0000-0000-00002F040000}"/>
    <cellStyle name="20% - Énfasis3 2 2 5" xfId="577" xr:uid="{00000000-0005-0000-0000-000030040000}"/>
    <cellStyle name="20% - Énfasis3 2 2 6" xfId="4214" xr:uid="{00000000-0005-0000-0000-000031040000}"/>
    <cellStyle name="20% - Énfasis3 2 2 6 2" xfId="4215" xr:uid="{00000000-0005-0000-0000-000032040000}"/>
    <cellStyle name="20% - Énfasis3 2 2 6 2 2" xfId="7016" xr:uid="{00000000-0005-0000-0000-000033040000}"/>
    <cellStyle name="20% - Énfasis3 2 2 6 2 2 2" xfId="33675" xr:uid="{00000000-0005-0000-0000-000033040000}"/>
    <cellStyle name="20% - Énfasis3 2 2 6 2 3" xfId="30950" xr:uid="{00000000-0005-0000-0000-000032040000}"/>
    <cellStyle name="20% - Énfasis3 2 2 6 3" xfId="7017" xr:uid="{00000000-0005-0000-0000-000034040000}"/>
    <cellStyle name="20% - Énfasis3 2 2 6 3 2" xfId="33676" xr:uid="{00000000-0005-0000-0000-000034040000}"/>
    <cellStyle name="20% - Énfasis3 2 2 6 4" xfId="30949" xr:uid="{00000000-0005-0000-0000-000031040000}"/>
    <cellStyle name="20% - Énfasis3 2 2 7" xfId="4216" xr:uid="{00000000-0005-0000-0000-000035040000}"/>
    <cellStyle name="20% - Énfasis3 2 2 7 2" xfId="7018" xr:uid="{00000000-0005-0000-0000-000036040000}"/>
    <cellStyle name="20% - Énfasis3 2 2 7 2 2" xfId="33677" xr:uid="{00000000-0005-0000-0000-000036040000}"/>
    <cellStyle name="20% - Énfasis3 2 2 7 3" xfId="30951" xr:uid="{00000000-0005-0000-0000-000035040000}"/>
    <cellStyle name="20% - Énfasis3 2 2 8" xfId="7019" xr:uid="{00000000-0005-0000-0000-000037040000}"/>
    <cellStyle name="20% - Énfasis3 2 2 8 2" xfId="33678" xr:uid="{00000000-0005-0000-0000-000037040000}"/>
    <cellStyle name="20% - Énfasis3 2 2 9" xfId="16482" xr:uid="{00000000-0005-0000-0000-000038040000}"/>
    <cellStyle name="20% - Énfasis3 2 2 9 2" xfId="37785" xr:uid="{00000000-0005-0000-0000-000038040000}"/>
    <cellStyle name="20% - Énfasis3 2 3" xfId="343" xr:uid="{00000000-0005-0000-0000-000039040000}"/>
    <cellStyle name="20% - Énfasis3 2 3 10" xfId="28872" xr:uid="{00000000-0005-0000-0000-000039040000}"/>
    <cellStyle name="20% - Énfasis3 2 3 2" xfId="578" xr:uid="{00000000-0005-0000-0000-00003A040000}"/>
    <cellStyle name="20% - Énfasis3 2 3 2 2" xfId="579" xr:uid="{00000000-0005-0000-0000-00003B040000}"/>
    <cellStyle name="20% - Énfasis3 2 3 2 2 2" xfId="4217" xr:uid="{00000000-0005-0000-0000-00003C040000}"/>
    <cellStyle name="20% - Énfasis3 2 3 2 2 2 2" xfId="7020" xr:uid="{00000000-0005-0000-0000-00003D040000}"/>
    <cellStyle name="20% - Énfasis3 2 3 2 2 2 2 2" xfId="33679" xr:uid="{00000000-0005-0000-0000-00003D040000}"/>
    <cellStyle name="20% - Énfasis3 2 3 2 2 2 3" xfId="30952" xr:uid="{00000000-0005-0000-0000-00003C040000}"/>
    <cellStyle name="20% - Énfasis3 2 3 2 2 3" xfId="7021" xr:uid="{00000000-0005-0000-0000-00003E040000}"/>
    <cellStyle name="20% - Énfasis3 2 3 2 2 3 2" xfId="33680" xr:uid="{00000000-0005-0000-0000-00003E040000}"/>
    <cellStyle name="20% - Énfasis3 2 3 2 3" xfId="4218" xr:uid="{00000000-0005-0000-0000-00003F040000}"/>
    <cellStyle name="20% - Énfasis3 2 3 2 3 2" xfId="4219" xr:uid="{00000000-0005-0000-0000-000040040000}"/>
    <cellStyle name="20% - Énfasis3 2 3 2 3 2 2" xfId="7022" xr:uid="{00000000-0005-0000-0000-000041040000}"/>
    <cellStyle name="20% - Énfasis3 2 3 2 3 2 2 2" xfId="33681" xr:uid="{00000000-0005-0000-0000-000041040000}"/>
    <cellStyle name="20% - Énfasis3 2 3 2 3 2 3" xfId="30954" xr:uid="{00000000-0005-0000-0000-000040040000}"/>
    <cellStyle name="20% - Énfasis3 2 3 2 3 3" xfId="7023" xr:uid="{00000000-0005-0000-0000-000042040000}"/>
    <cellStyle name="20% - Énfasis3 2 3 2 3 3 2" xfId="33682" xr:uid="{00000000-0005-0000-0000-000042040000}"/>
    <cellStyle name="20% - Énfasis3 2 3 2 3 4" xfId="30953" xr:uid="{00000000-0005-0000-0000-00003F040000}"/>
    <cellStyle name="20% - Énfasis3 2 3 2 4" xfId="4220" xr:uid="{00000000-0005-0000-0000-000043040000}"/>
    <cellStyle name="20% - Énfasis3 2 3 2 4 2" xfId="4221" xr:uid="{00000000-0005-0000-0000-000044040000}"/>
    <cellStyle name="20% - Énfasis3 2 3 2 4 2 2" xfId="7024" xr:uid="{00000000-0005-0000-0000-000045040000}"/>
    <cellStyle name="20% - Énfasis3 2 3 2 4 2 2 2" xfId="33683" xr:uid="{00000000-0005-0000-0000-000045040000}"/>
    <cellStyle name="20% - Énfasis3 2 3 2 4 2 3" xfId="30956" xr:uid="{00000000-0005-0000-0000-000044040000}"/>
    <cellStyle name="20% - Énfasis3 2 3 2 4 3" xfId="7025" xr:uid="{00000000-0005-0000-0000-000046040000}"/>
    <cellStyle name="20% - Énfasis3 2 3 2 4 3 2" xfId="33684" xr:uid="{00000000-0005-0000-0000-000046040000}"/>
    <cellStyle name="20% - Énfasis3 2 3 2 4 4" xfId="30955" xr:uid="{00000000-0005-0000-0000-000043040000}"/>
    <cellStyle name="20% - Énfasis3 2 3 2 5" xfId="4222" xr:uid="{00000000-0005-0000-0000-000047040000}"/>
    <cellStyle name="20% - Énfasis3 2 3 2 5 2" xfId="7026" xr:uid="{00000000-0005-0000-0000-000048040000}"/>
    <cellStyle name="20% - Énfasis3 2 3 2 5 2 2" xfId="33685" xr:uid="{00000000-0005-0000-0000-000048040000}"/>
    <cellStyle name="20% - Énfasis3 2 3 2 5 3" xfId="30957" xr:uid="{00000000-0005-0000-0000-000047040000}"/>
    <cellStyle name="20% - Énfasis3 2 3 2 6" xfId="7027" xr:uid="{00000000-0005-0000-0000-000049040000}"/>
    <cellStyle name="20% - Énfasis3 2 3 2 6 2" xfId="33686" xr:uid="{00000000-0005-0000-0000-000049040000}"/>
    <cellStyle name="20% - Énfasis3 2 3 2 7" xfId="9734" xr:uid="{00000000-0005-0000-0000-00004A040000}"/>
    <cellStyle name="20% - Énfasis3 2 3 2 7 2" xfId="36393" xr:uid="{00000000-0005-0000-0000-00004A040000}"/>
    <cellStyle name="20% - Énfasis3 2 3 3" xfId="580" xr:uid="{00000000-0005-0000-0000-00004B040000}"/>
    <cellStyle name="20% - Énfasis3 2 3 3 2" xfId="4223" xr:uid="{00000000-0005-0000-0000-00004C040000}"/>
    <cellStyle name="20% - Énfasis3 2 3 3 2 2" xfId="7028" xr:uid="{00000000-0005-0000-0000-00004D040000}"/>
    <cellStyle name="20% - Énfasis3 2 3 3 2 2 2" xfId="33687" xr:uid="{00000000-0005-0000-0000-00004D040000}"/>
    <cellStyle name="20% - Énfasis3 2 3 3 2 3" xfId="30958" xr:uid="{00000000-0005-0000-0000-00004C040000}"/>
    <cellStyle name="20% - Énfasis3 2 3 3 3" xfId="7029" xr:uid="{00000000-0005-0000-0000-00004E040000}"/>
    <cellStyle name="20% - Énfasis3 2 3 3 3 2" xfId="33688" xr:uid="{00000000-0005-0000-0000-00004E040000}"/>
    <cellStyle name="20% - Énfasis3 2 3 4" xfId="4224" xr:uid="{00000000-0005-0000-0000-00004F040000}"/>
    <cellStyle name="20% - Énfasis3 2 3 4 2" xfId="4225" xr:uid="{00000000-0005-0000-0000-000050040000}"/>
    <cellStyle name="20% - Énfasis3 2 3 4 2 2" xfId="7030" xr:uid="{00000000-0005-0000-0000-000051040000}"/>
    <cellStyle name="20% - Énfasis3 2 3 4 2 2 2" xfId="33689" xr:uid="{00000000-0005-0000-0000-000051040000}"/>
    <cellStyle name="20% - Énfasis3 2 3 4 2 3" xfId="30960" xr:uid="{00000000-0005-0000-0000-000050040000}"/>
    <cellStyle name="20% - Énfasis3 2 3 4 3" xfId="7031" xr:uid="{00000000-0005-0000-0000-000052040000}"/>
    <cellStyle name="20% - Énfasis3 2 3 4 3 2" xfId="33690" xr:uid="{00000000-0005-0000-0000-000052040000}"/>
    <cellStyle name="20% - Énfasis3 2 3 4 4" xfId="30959" xr:uid="{00000000-0005-0000-0000-00004F040000}"/>
    <cellStyle name="20% - Énfasis3 2 3 5" xfId="4226" xr:uid="{00000000-0005-0000-0000-000053040000}"/>
    <cellStyle name="20% - Énfasis3 2 3 5 2" xfId="4227" xr:uid="{00000000-0005-0000-0000-000054040000}"/>
    <cellStyle name="20% - Énfasis3 2 3 5 2 2" xfId="7032" xr:uid="{00000000-0005-0000-0000-000055040000}"/>
    <cellStyle name="20% - Énfasis3 2 3 5 2 2 2" xfId="33691" xr:uid="{00000000-0005-0000-0000-000055040000}"/>
    <cellStyle name="20% - Énfasis3 2 3 5 2 3" xfId="30962" xr:uid="{00000000-0005-0000-0000-000054040000}"/>
    <cellStyle name="20% - Énfasis3 2 3 5 3" xfId="7033" xr:uid="{00000000-0005-0000-0000-000056040000}"/>
    <cellStyle name="20% - Énfasis3 2 3 5 3 2" xfId="33692" xr:uid="{00000000-0005-0000-0000-000056040000}"/>
    <cellStyle name="20% - Énfasis3 2 3 5 4" xfId="30961" xr:uid="{00000000-0005-0000-0000-000053040000}"/>
    <cellStyle name="20% - Énfasis3 2 3 6" xfId="4228" xr:uid="{00000000-0005-0000-0000-000057040000}"/>
    <cellStyle name="20% - Énfasis3 2 3 6 2" xfId="7034" xr:uid="{00000000-0005-0000-0000-000058040000}"/>
    <cellStyle name="20% - Énfasis3 2 3 6 2 2" xfId="33693" xr:uid="{00000000-0005-0000-0000-000058040000}"/>
    <cellStyle name="20% - Énfasis3 2 3 6 3" xfId="30963" xr:uid="{00000000-0005-0000-0000-000057040000}"/>
    <cellStyle name="20% - Énfasis3 2 3 7" xfId="7035" xr:uid="{00000000-0005-0000-0000-000059040000}"/>
    <cellStyle name="20% - Énfasis3 2 3 7 2" xfId="33694" xr:uid="{00000000-0005-0000-0000-000059040000}"/>
    <cellStyle name="20% - Énfasis3 2 3 8" xfId="9735" xr:uid="{00000000-0005-0000-0000-00005A040000}"/>
    <cellStyle name="20% - Énfasis3 2 3 8 2" xfId="36394" xr:uid="{00000000-0005-0000-0000-00005A040000}"/>
    <cellStyle name="20% - Énfasis3 2 3 9" xfId="22136" xr:uid="{00000000-0005-0000-0000-00005B040000}"/>
    <cellStyle name="20% - Énfasis3 2 3 9 2" xfId="38735" xr:uid="{00000000-0005-0000-0000-00005B040000}"/>
    <cellStyle name="20% - Énfasis3 2 4" xfId="405" xr:uid="{00000000-0005-0000-0000-00005C040000}"/>
    <cellStyle name="20% - Énfasis3 2 4 10" xfId="28931" xr:uid="{00000000-0005-0000-0000-00005C040000}"/>
    <cellStyle name="20% - Énfasis3 2 4 2" xfId="581" xr:uid="{00000000-0005-0000-0000-00005D040000}"/>
    <cellStyle name="20% - Énfasis3 2 4 2 2" xfId="4229" xr:uid="{00000000-0005-0000-0000-00005E040000}"/>
    <cellStyle name="20% - Énfasis3 2 4 2 2 2" xfId="4230" xr:uid="{00000000-0005-0000-0000-00005F040000}"/>
    <cellStyle name="20% - Énfasis3 2 4 2 2 2 2" xfId="7036" xr:uid="{00000000-0005-0000-0000-000060040000}"/>
    <cellStyle name="20% - Énfasis3 2 4 2 2 2 2 2" xfId="33695" xr:uid="{00000000-0005-0000-0000-000060040000}"/>
    <cellStyle name="20% - Énfasis3 2 4 2 2 2 3" xfId="30965" xr:uid="{00000000-0005-0000-0000-00005F040000}"/>
    <cellStyle name="20% - Énfasis3 2 4 2 2 3" xfId="7037" xr:uid="{00000000-0005-0000-0000-000061040000}"/>
    <cellStyle name="20% - Énfasis3 2 4 2 2 3 2" xfId="33696" xr:uid="{00000000-0005-0000-0000-000061040000}"/>
    <cellStyle name="20% - Énfasis3 2 4 2 2 4" xfId="30964" xr:uid="{00000000-0005-0000-0000-00005E040000}"/>
    <cellStyle name="20% - Énfasis3 2 4 2 3" xfId="4231" xr:uid="{00000000-0005-0000-0000-000062040000}"/>
    <cellStyle name="20% - Énfasis3 2 4 2 3 2" xfId="4232" xr:uid="{00000000-0005-0000-0000-000063040000}"/>
    <cellStyle name="20% - Énfasis3 2 4 2 3 2 2" xfId="7038" xr:uid="{00000000-0005-0000-0000-000064040000}"/>
    <cellStyle name="20% - Énfasis3 2 4 2 3 2 2 2" xfId="33697" xr:uid="{00000000-0005-0000-0000-000064040000}"/>
    <cellStyle name="20% - Énfasis3 2 4 2 3 2 3" xfId="30967" xr:uid="{00000000-0005-0000-0000-000063040000}"/>
    <cellStyle name="20% - Énfasis3 2 4 2 3 3" xfId="7039" xr:uid="{00000000-0005-0000-0000-000065040000}"/>
    <cellStyle name="20% - Énfasis3 2 4 2 3 3 2" xfId="33698" xr:uid="{00000000-0005-0000-0000-000065040000}"/>
    <cellStyle name="20% - Énfasis3 2 4 2 3 4" xfId="30966" xr:uid="{00000000-0005-0000-0000-000062040000}"/>
    <cellStyle name="20% - Énfasis3 2 4 2 4" xfId="4233" xr:uid="{00000000-0005-0000-0000-000066040000}"/>
    <cellStyle name="20% - Énfasis3 2 4 2 4 2" xfId="4234" xr:uid="{00000000-0005-0000-0000-000067040000}"/>
    <cellStyle name="20% - Énfasis3 2 4 2 4 2 2" xfId="7040" xr:uid="{00000000-0005-0000-0000-000068040000}"/>
    <cellStyle name="20% - Énfasis3 2 4 2 4 2 2 2" xfId="33699" xr:uid="{00000000-0005-0000-0000-000068040000}"/>
    <cellStyle name="20% - Énfasis3 2 4 2 4 2 3" xfId="30969" xr:uid="{00000000-0005-0000-0000-000067040000}"/>
    <cellStyle name="20% - Énfasis3 2 4 2 4 3" xfId="7041" xr:uid="{00000000-0005-0000-0000-000069040000}"/>
    <cellStyle name="20% - Énfasis3 2 4 2 4 3 2" xfId="33700" xr:uid="{00000000-0005-0000-0000-000069040000}"/>
    <cellStyle name="20% - Énfasis3 2 4 2 4 4" xfId="30968" xr:uid="{00000000-0005-0000-0000-000066040000}"/>
    <cellStyle name="20% - Énfasis3 2 4 2 5" xfId="4235" xr:uid="{00000000-0005-0000-0000-00006A040000}"/>
    <cellStyle name="20% - Énfasis3 2 4 2 5 2" xfId="7042" xr:uid="{00000000-0005-0000-0000-00006B040000}"/>
    <cellStyle name="20% - Énfasis3 2 4 2 5 2 2" xfId="33701" xr:uid="{00000000-0005-0000-0000-00006B040000}"/>
    <cellStyle name="20% - Énfasis3 2 4 2 5 3" xfId="30970" xr:uid="{00000000-0005-0000-0000-00006A040000}"/>
    <cellStyle name="20% - Énfasis3 2 4 2 6" xfId="7043" xr:uid="{00000000-0005-0000-0000-00006C040000}"/>
    <cellStyle name="20% - Énfasis3 2 4 2 6 2" xfId="33702" xr:uid="{00000000-0005-0000-0000-00006C040000}"/>
    <cellStyle name="20% - Énfasis3 2 4 2 7" xfId="9736" xr:uid="{00000000-0005-0000-0000-00006D040000}"/>
    <cellStyle name="20% - Énfasis3 2 4 2 7 2" xfId="36395" xr:uid="{00000000-0005-0000-0000-00006D040000}"/>
    <cellStyle name="20% - Énfasis3 2 4 3" xfId="4236" xr:uid="{00000000-0005-0000-0000-00006E040000}"/>
    <cellStyle name="20% - Énfasis3 2 4 3 2" xfId="4237" xr:uid="{00000000-0005-0000-0000-00006F040000}"/>
    <cellStyle name="20% - Énfasis3 2 4 3 2 2" xfId="7044" xr:uid="{00000000-0005-0000-0000-000070040000}"/>
    <cellStyle name="20% - Énfasis3 2 4 3 2 2 2" xfId="33703" xr:uid="{00000000-0005-0000-0000-000070040000}"/>
    <cellStyle name="20% - Énfasis3 2 4 3 2 3" xfId="30972" xr:uid="{00000000-0005-0000-0000-00006F040000}"/>
    <cellStyle name="20% - Énfasis3 2 4 3 3" xfId="7045" xr:uid="{00000000-0005-0000-0000-000071040000}"/>
    <cellStyle name="20% - Énfasis3 2 4 3 3 2" xfId="33704" xr:uid="{00000000-0005-0000-0000-000071040000}"/>
    <cellStyle name="20% - Énfasis3 2 4 3 4" xfId="30971" xr:uid="{00000000-0005-0000-0000-00006E040000}"/>
    <cellStyle name="20% - Énfasis3 2 4 4" xfId="4238" xr:uid="{00000000-0005-0000-0000-000072040000}"/>
    <cellStyle name="20% - Énfasis3 2 4 4 2" xfId="4239" xr:uid="{00000000-0005-0000-0000-000073040000}"/>
    <cellStyle name="20% - Énfasis3 2 4 4 2 2" xfId="7046" xr:uid="{00000000-0005-0000-0000-000074040000}"/>
    <cellStyle name="20% - Énfasis3 2 4 4 2 2 2" xfId="33705" xr:uid="{00000000-0005-0000-0000-000074040000}"/>
    <cellStyle name="20% - Énfasis3 2 4 4 2 3" xfId="30974" xr:uid="{00000000-0005-0000-0000-000073040000}"/>
    <cellStyle name="20% - Énfasis3 2 4 4 3" xfId="7047" xr:uid="{00000000-0005-0000-0000-000075040000}"/>
    <cellStyle name="20% - Énfasis3 2 4 4 3 2" xfId="33706" xr:uid="{00000000-0005-0000-0000-000075040000}"/>
    <cellStyle name="20% - Énfasis3 2 4 4 4" xfId="30973" xr:uid="{00000000-0005-0000-0000-000072040000}"/>
    <cellStyle name="20% - Énfasis3 2 4 5" xfId="4240" xr:uid="{00000000-0005-0000-0000-000076040000}"/>
    <cellStyle name="20% - Énfasis3 2 4 5 2" xfId="4241" xr:uid="{00000000-0005-0000-0000-000077040000}"/>
    <cellStyle name="20% - Énfasis3 2 4 5 2 2" xfId="7048" xr:uid="{00000000-0005-0000-0000-000078040000}"/>
    <cellStyle name="20% - Énfasis3 2 4 5 2 2 2" xfId="33707" xr:uid="{00000000-0005-0000-0000-000078040000}"/>
    <cellStyle name="20% - Énfasis3 2 4 5 2 3" xfId="30976" xr:uid="{00000000-0005-0000-0000-000077040000}"/>
    <cellStyle name="20% - Énfasis3 2 4 5 3" xfId="7049" xr:uid="{00000000-0005-0000-0000-000079040000}"/>
    <cellStyle name="20% - Énfasis3 2 4 5 3 2" xfId="33708" xr:uid="{00000000-0005-0000-0000-000079040000}"/>
    <cellStyle name="20% - Énfasis3 2 4 5 4" xfId="30975" xr:uid="{00000000-0005-0000-0000-000076040000}"/>
    <cellStyle name="20% - Énfasis3 2 4 6" xfId="4242" xr:uid="{00000000-0005-0000-0000-00007A040000}"/>
    <cellStyle name="20% - Énfasis3 2 4 6 2" xfId="7050" xr:uid="{00000000-0005-0000-0000-00007B040000}"/>
    <cellStyle name="20% - Énfasis3 2 4 6 2 2" xfId="33709" xr:uid="{00000000-0005-0000-0000-00007B040000}"/>
    <cellStyle name="20% - Énfasis3 2 4 6 3" xfId="30977" xr:uid="{00000000-0005-0000-0000-00007A040000}"/>
    <cellStyle name="20% - Énfasis3 2 4 7" xfId="7051" xr:uid="{00000000-0005-0000-0000-00007C040000}"/>
    <cellStyle name="20% - Énfasis3 2 4 7 2" xfId="33710" xr:uid="{00000000-0005-0000-0000-00007C040000}"/>
    <cellStyle name="20% - Énfasis3 2 4 8" xfId="9737" xr:uid="{00000000-0005-0000-0000-00007D040000}"/>
    <cellStyle name="20% - Énfasis3 2 4 8 2" xfId="36396" xr:uid="{00000000-0005-0000-0000-00007D040000}"/>
    <cellStyle name="20% - Énfasis3 2 4 9" xfId="22166" xr:uid="{00000000-0005-0000-0000-00007E040000}"/>
    <cellStyle name="20% - Énfasis3 2 4 9 2" xfId="38764" xr:uid="{00000000-0005-0000-0000-00007E040000}"/>
    <cellStyle name="20% - Énfasis3 2 5" xfId="416" xr:uid="{00000000-0005-0000-0000-00007F040000}"/>
    <cellStyle name="20% - Énfasis3 2 5 2" xfId="582" xr:uid="{00000000-0005-0000-0000-000080040000}"/>
    <cellStyle name="20% - Énfasis3 2 5 2 2" xfId="4243" xr:uid="{00000000-0005-0000-0000-000081040000}"/>
    <cellStyle name="20% - Énfasis3 2 5 2 2 2" xfId="4244" xr:uid="{00000000-0005-0000-0000-000082040000}"/>
    <cellStyle name="20% - Énfasis3 2 5 2 2 2 2" xfId="7052" xr:uid="{00000000-0005-0000-0000-000083040000}"/>
    <cellStyle name="20% - Énfasis3 2 5 2 2 2 2 2" xfId="33711" xr:uid="{00000000-0005-0000-0000-000083040000}"/>
    <cellStyle name="20% - Énfasis3 2 5 2 2 2 3" xfId="30979" xr:uid="{00000000-0005-0000-0000-000082040000}"/>
    <cellStyle name="20% - Énfasis3 2 5 2 2 3" xfId="7053" xr:uid="{00000000-0005-0000-0000-000084040000}"/>
    <cellStyle name="20% - Énfasis3 2 5 2 2 3 2" xfId="33712" xr:uid="{00000000-0005-0000-0000-000084040000}"/>
    <cellStyle name="20% - Énfasis3 2 5 2 2 4" xfId="30978" xr:uid="{00000000-0005-0000-0000-000081040000}"/>
    <cellStyle name="20% - Énfasis3 2 5 2 3" xfId="4245" xr:uid="{00000000-0005-0000-0000-000085040000}"/>
    <cellStyle name="20% - Énfasis3 2 5 2 3 2" xfId="4246" xr:uid="{00000000-0005-0000-0000-000086040000}"/>
    <cellStyle name="20% - Énfasis3 2 5 2 3 2 2" xfId="7054" xr:uid="{00000000-0005-0000-0000-000087040000}"/>
    <cellStyle name="20% - Énfasis3 2 5 2 3 2 2 2" xfId="33713" xr:uid="{00000000-0005-0000-0000-000087040000}"/>
    <cellStyle name="20% - Énfasis3 2 5 2 3 2 3" xfId="30981" xr:uid="{00000000-0005-0000-0000-000086040000}"/>
    <cellStyle name="20% - Énfasis3 2 5 2 3 3" xfId="7055" xr:uid="{00000000-0005-0000-0000-000088040000}"/>
    <cellStyle name="20% - Énfasis3 2 5 2 3 3 2" xfId="33714" xr:uid="{00000000-0005-0000-0000-000088040000}"/>
    <cellStyle name="20% - Énfasis3 2 5 2 3 4" xfId="30980" xr:uid="{00000000-0005-0000-0000-000085040000}"/>
    <cellStyle name="20% - Énfasis3 2 5 2 4" xfId="4247" xr:uid="{00000000-0005-0000-0000-000089040000}"/>
    <cellStyle name="20% - Énfasis3 2 5 2 4 2" xfId="4248" xr:uid="{00000000-0005-0000-0000-00008A040000}"/>
    <cellStyle name="20% - Énfasis3 2 5 2 4 2 2" xfId="7056" xr:uid="{00000000-0005-0000-0000-00008B040000}"/>
    <cellStyle name="20% - Énfasis3 2 5 2 4 2 2 2" xfId="33715" xr:uid="{00000000-0005-0000-0000-00008B040000}"/>
    <cellStyle name="20% - Énfasis3 2 5 2 4 2 3" xfId="30983" xr:uid="{00000000-0005-0000-0000-00008A040000}"/>
    <cellStyle name="20% - Énfasis3 2 5 2 4 3" xfId="7057" xr:uid="{00000000-0005-0000-0000-00008C040000}"/>
    <cellStyle name="20% - Énfasis3 2 5 2 4 3 2" xfId="33716" xr:uid="{00000000-0005-0000-0000-00008C040000}"/>
    <cellStyle name="20% - Énfasis3 2 5 2 4 4" xfId="30982" xr:uid="{00000000-0005-0000-0000-000089040000}"/>
    <cellStyle name="20% - Énfasis3 2 5 2 5" xfId="4249" xr:uid="{00000000-0005-0000-0000-00008D040000}"/>
    <cellStyle name="20% - Énfasis3 2 5 2 5 2" xfId="7058" xr:uid="{00000000-0005-0000-0000-00008E040000}"/>
    <cellStyle name="20% - Énfasis3 2 5 2 5 2 2" xfId="33717" xr:uid="{00000000-0005-0000-0000-00008E040000}"/>
    <cellStyle name="20% - Énfasis3 2 5 2 5 3" xfId="30984" xr:uid="{00000000-0005-0000-0000-00008D040000}"/>
    <cellStyle name="20% - Énfasis3 2 5 2 6" xfId="7059" xr:uid="{00000000-0005-0000-0000-00008F040000}"/>
    <cellStyle name="20% - Énfasis3 2 5 2 6 2" xfId="33718" xr:uid="{00000000-0005-0000-0000-00008F040000}"/>
    <cellStyle name="20% - Énfasis3 2 5 2 7" xfId="9738" xr:uid="{00000000-0005-0000-0000-000090040000}"/>
    <cellStyle name="20% - Énfasis3 2 5 2 7 2" xfId="36397" xr:uid="{00000000-0005-0000-0000-000090040000}"/>
    <cellStyle name="20% - Énfasis3 2 5 3" xfId="4250" xr:uid="{00000000-0005-0000-0000-000091040000}"/>
    <cellStyle name="20% - Énfasis3 2 5 3 2" xfId="4251" xr:uid="{00000000-0005-0000-0000-000092040000}"/>
    <cellStyle name="20% - Énfasis3 2 5 3 2 2" xfId="7060" xr:uid="{00000000-0005-0000-0000-000093040000}"/>
    <cellStyle name="20% - Énfasis3 2 5 3 2 2 2" xfId="33719" xr:uid="{00000000-0005-0000-0000-000093040000}"/>
    <cellStyle name="20% - Énfasis3 2 5 3 2 3" xfId="30986" xr:uid="{00000000-0005-0000-0000-000092040000}"/>
    <cellStyle name="20% - Énfasis3 2 5 3 3" xfId="7061" xr:uid="{00000000-0005-0000-0000-000094040000}"/>
    <cellStyle name="20% - Énfasis3 2 5 3 3 2" xfId="33720" xr:uid="{00000000-0005-0000-0000-000094040000}"/>
    <cellStyle name="20% - Énfasis3 2 5 3 4" xfId="30985" xr:uid="{00000000-0005-0000-0000-000091040000}"/>
    <cellStyle name="20% - Énfasis3 2 5 4" xfId="4252" xr:uid="{00000000-0005-0000-0000-000095040000}"/>
    <cellStyle name="20% - Énfasis3 2 5 4 2" xfId="4253" xr:uid="{00000000-0005-0000-0000-000096040000}"/>
    <cellStyle name="20% - Énfasis3 2 5 4 2 2" xfId="7062" xr:uid="{00000000-0005-0000-0000-000097040000}"/>
    <cellStyle name="20% - Énfasis3 2 5 4 2 2 2" xfId="33721" xr:uid="{00000000-0005-0000-0000-000097040000}"/>
    <cellStyle name="20% - Énfasis3 2 5 4 2 3" xfId="30988" xr:uid="{00000000-0005-0000-0000-000096040000}"/>
    <cellStyle name="20% - Énfasis3 2 5 4 3" xfId="7063" xr:uid="{00000000-0005-0000-0000-000098040000}"/>
    <cellStyle name="20% - Énfasis3 2 5 4 3 2" xfId="33722" xr:uid="{00000000-0005-0000-0000-000098040000}"/>
    <cellStyle name="20% - Énfasis3 2 5 4 4" xfId="30987" xr:uid="{00000000-0005-0000-0000-000095040000}"/>
    <cellStyle name="20% - Énfasis3 2 5 5" xfId="4254" xr:uid="{00000000-0005-0000-0000-000099040000}"/>
    <cellStyle name="20% - Énfasis3 2 5 5 2" xfId="4255" xr:uid="{00000000-0005-0000-0000-00009A040000}"/>
    <cellStyle name="20% - Énfasis3 2 5 5 2 2" xfId="7064" xr:uid="{00000000-0005-0000-0000-00009B040000}"/>
    <cellStyle name="20% - Énfasis3 2 5 5 2 2 2" xfId="33723" xr:uid="{00000000-0005-0000-0000-00009B040000}"/>
    <cellStyle name="20% - Énfasis3 2 5 5 2 3" xfId="30990" xr:uid="{00000000-0005-0000-0000-00009A040000}"/>
    <cellStyle name="20% - Énfasis3 2 5 5 3" xfId="7065" xr:uid="{00000000-0005-0000-0000-00009C040000}"/>
    <cellStyle name="20% - Énfasis3 2 5 5 3 2" xfId="33724" xr:uid="{00000000-0005-0000-0000-00009C040000}"/>
    <cellStyle name="20% - Énfasis3 2 5 5 4" xfId="30989" xr:uid="{00000000-0005-0000-0000-000099040000}"/>
    <cellStyle name="20% - Énfasis3 2 5 6" xfId="4256" xr:uid="{00000000-0005-0000-0000-00009D040000}"/>
    <cellStyle name="20% - Énfasis3 2 5 6 2" xfId="7066" xr:uid="{00000000-0005-0000-0000-00009E040000}"/>
    <cellStyle name="20% - Énfasis3 2 5 6 2 2" xfId="33725" xr:uid="{00000000-0005-0000-0000-00009E040000}"/>
    <cellStyle name="20% - Énfasis3 2 5 6 3" xfId="30991" xr:uid="{00000000-0005-0000-0000-00009D040000}"/>
    <cellStyle name="20% - Énfasis3 2 5 7" xfId="7067" xr:uid="{00000000-0005-0000-0000-00009F040000}"/>
    <cellStyle name="20% - Énfasis3 2 5 7 2" xfId="33726" xr:uid="{00000000-0005-0000-0000-00009F040000}"/>
    <cellStyle name="20% - Énfasis3 2 5 8" xfId="9739" xr:uid="{00000000-0005-0000-0000-0000A0040000}"/>
    <cellStyle name="20% - Énfasis3 2 5 8 2" xfId="36398" xr:uid="{00000000-0005-0000-0000-0000A0040000}"/>
    <cellStyle name="20% - Énfasis3 2 5 9" xfId="28939" xr:uid="{00000000-0005-0000-0000-00007F040000}"/>
    <cellStyle name="20% - Énfasis3 2 6" xfId="583" xr:uid="{00000000-0005-0000-0000-0000A1040000}"/>
    <cellStyle name="20% - Énfasis3 2 6 2" xfId="4257" xr:uid="{00000000-0005-0000-0000-0000A2040000}"/>
    <cellStyle name="20% - Énfasis3 2 6 2 2" xfId="4258" xr:uid="{00000000-0005-0000-0000-0000A3040000}"/>
    <cellStyle name="20% - Énfasis3 2 6 2 2 2" xfId="7068" xr:uid="{00000000-0005-0000-0000-0000A4040000}"/>
    <cellStyle name="20% - Énfasis3 2 6 2 2 2 2" xfId="33727" xr:uid="{00000000-0005-0000-0000-0000A4040000}"/>
    <cellStyle name="20% - Énfasis3 2 6 2 2 3" xfId="30993" xr:uid="{00000000-0005-0000-0000-0000A3040000}"/>
    <cellStyle name="20% - Énfasis3 2 6 2 3" xfId="7069" xr:uid="{00000000-0005-0000-0000-0000A5040000}"/>
    <cellStyle name="20% - Énfasis3 2 6 2 3 2" xfId="33728" xr:uid="{00000000-0005-0000-0000-0000A5040000}"/>
    <cellStyle name="20% - Énfasis3 2 6 2 4" xfId="30992" xr:uid="{00000000-0005-0000-0000-0000A2040000}"/>
    <cellStyle name="20% - Énfasis3 2 6 3" xfId="4259" xr:uid="{00000000-0005-0000-0000-0000A6040000}"/>
    <cellStyle name="20% - Énfasis3 2 6 3 2" xfId="4260" xr:uid="{00000000-0005-0000-0000-0000A7040000}"/>
    <cellStyle name="20% - Énfasis3 2 6 3 2 2" xfId="7070" xr:uid="{00000000-0005-0000-0000-0000A8040000}"/>
    <cellStyle name="20% - Énfasis3 2 6 3 2 2 2" xfId="33729" xr:uid="{00000000-0005-0000-0000-0000A8040000}"/>
    <cellStyle name="20% - Énfasis3 2 6 3 2 3" xfId="30995" xr:uid="{00000000-0005-0000-0000-0000A7040000}"/>
    <cellStyle name="20% - Énfasis3 2 6 3 3" xfId="7071" xr:uid="{00000000-0005-0000-0000-0000A9040000}"/>
    <cellStyle name="20% - Énfasis3 2 6 3 3 2" xfId="33730" xr:uid="{00000000-0005-0000-0000-0000A9040000}"/>
    <cellStyle name="20% - Énfasis3 2 6 3 4" xfId="30994" xr:uid="{00000000-0005-0000-0000-0000A6040000}"/>
    <cellStyle name="20% - Énfasis3 2 6 4" xfId="4261" xr:uid="{00000000-0005-0000-0000-0000AA040000}"/>
    <cellStyle name="20% - Énfasis3 2 6 4 2" xfId="4262" xr:uid="{00000000-0005-0000-0000-0000AB040000}"/>
    <cellStyle name="20% - Énfasis3 2 6 4 2 2" xfId="7072" xr:uid="{00000000-0005-0000-0000-0000AC040000}"/>
    <cellStyle name="20% - Énfasis3 2 6 4 2 2 2" xfId="33731" xr:uid="{00000000-0005-0000-0000-0000AC040000}"/>
    <cellStyle name="20% - Énfasis3 2 6 4 2 3" xfId="30997" xr:uid="{00000000-0005-0000-0000-0000AB040000}"/>
    <cellStyle name="20% - Énfasis3 2 6 4 3" xfId="7073" xr:uid="{00000000-0005-0000-0000-0000AD040000}"/>
    <cellStyle name="20% - Énfasis3 2 6 4 3 2" xfId="33732" xr:uid="{00000000-0005-0000-0000-0000AD040000}"/>
    <cellStyle name="20% - Énfasis3 2 6 4 4" xfId="30996" xr:uid="{00000000-0005-0000-0000-0000AA040000}"/>
    <cellStyle name="20% - Énfasis3 2 6 5" xfId="4263" xr:uid="{00000000-0005-0000-0000-0000AE040000}"/>
    <cellStyle name="20% - Énfasis3 2 6 5 2" xfId="7074" xr:uid="{00000000-0005-0000-0000-0000AF040000}"/>
    <cellStyle name="20% - Énfasis3 2 6 5 2 2" xfId="33733" xr:uid="{00000000-0005-0000-0000-0000AF040000}"/>
    <cellStyle name="20% - Énfasis3 2 6 5 3" xfId="30998" xr:uid="{00000000-0005-0000-0000-0000AE040000}"/>
    <cellStyle name="20% - Énfasis3 2 6 6" xfId="7075" xr:uid="{00000000-0005-0000-0000-0000B0040000}"/>
    <cellStyle name="20% - Énfasis3 2 6 6 2" xfId="33734" xr:uid="{00000000-0005-0000-0000-0000B0040000}"/>
    <cellStyle name="20% - Énfasis3 2 6 7" xfId="9740" xr:uid="{00000000-0005-0000-0000-0000B1040000}"/>
    <cellStyle name="20% - Énfasis3 2 6 7 2" xfId="36399" xr:uid="{00000000-0005-0000-0000-0000B1040000}"/>
    <cellStyle name="20% - Énfasis3 2 7" xfId="4264" xr:uid="{00000000-0005-0000-0000-0000B2040000}"/>
    <cellStyle name="20% - Énfasis3 2 7 2" xfId="4265" xr:uid="{00000000-0005-0000-0000-0000B3040000}"/>
    <cellStyle name="20% - Énfasis3 2 7 2 2" xfId="4266" xr:uid="{00000000-0005-0000-0000-0000B4040000}"/>
    <cellStyle name="20% - Énfasis3 2 7 2 2 2" xfId="7076" xr:uid="{00000000-0005-0000-0000-0000B5040000}"/>
    <cellStyle name="20% - Énfasis3 2 7 2 2 2 2" xfId="33735" xr:uid="{00000000-0005-0000-0000-0000B5040000}"/>
    <cellStyle name="20% - Énfasis3 2 7 2 2 3" xfId="31001" xr:uid="{00000000-0005-0000-0000-0000B4040000}"/>
    <cellStyle name="20% - Énfasis3 2 7 2 3" xfId="7077" xr:uid="{00000000-0005-0000-0000-0000B6040000}"/>
    <cellStyle name="20% - Énfasis3 2 7 2 3 2" xfId="33736" xr:uid="{00000000-0005-0000-0000-0000B6040000}"/>
    <cellStyle name="20% - Énfasis3 2 7 2 4" xfId="31000" xr:uid="{00000000-0005-0000-0000-0000B3040000}"/>
    <cellStyle name="20% - Énfasis3 2 7 3" xfId="4267" xr:uid="{00000000-0005-0000-0000-0000B7040000}"/>
    <cellStyle name="20% - Énfasis3 2 7 3 2" xfId="7078" xr:uid="{00000000-0005-0000-0000-0000B8040000}"/>
    <cellStyle name="20% - Énfasis3 2 7 3 2 2" xfId="33737" xr:uid="{00000000-0005-0000-0000-0000B8040000}"/>
    <cellStyle name="20% - Énfasis3 2 7 3 3" xfId="31002" xr:uid="{00000000-0005-0000-0000-0000B7040000}"/>
    <cellStyle name="20% - Énfasis3 2 7 4" xfId="7079" xr:uid="{00000000-0005-0000-0000-0000B9040000}"/>
    <cellStyle name="20% - Énfasis3 2 7 4 2" xfId="33738" xr:uid="{00000000-0005-0000-0000-0000B9040000}"/>
    <cellStyle name="20% - Énfasis3 2 7 5" xfId="9741" xr:uid="{00000000-0005-0000-0000-0000BA040000}"/>
    <cellStyle name="20% - Énfasis3 2 7 5 2" xfId="36400" xr:uid="{00000000-0005-0000-0000-0000BA040000}"/>
    <cellStyle name="20% - Énfasis3 2 7 6" xfId="30999" xr:uid="{00000000-0005-0000-0000-0000B2040000}"/>
    <cellStyle name="20% - Énfasis3 2 8" xfId="4268" xr:uid="{00000000-0005-0000-0000-0000BB040000}"/>
    <cellStyle name="20% - Énfasis3 2 9" xfId="4269" xr:uid="{00000000-0005-0000-0000-0000BC040000}"/>
    <cellStyle name="20% - Énfasis3 2 9 2" xfId="4270" xr:uid="{00000000-0005-0000-0000-0000BD040000}"/>
    <cellStyle name="20% - Énfasis3 2 9 2 2" xfId="7080" xr:uid="{00000000-0005-0000-0000-0000BE040000}"/>
    <cellStyle name="20% - Énfasis3 2 9 2 2 2" xfId="33739" xr:uid="{00000000-0005-0000-0000-0000BE040000}"/>
    <cellStyle name="20% - Énfasis3 2 9 2 3" xfId="31004" xr:uid="{00000000-0005-0000-0000-0000BD040000}"/>
    <cellStyle name="20% - Énfasis3 2 9 3" xfId="7081" xr:uid="{00000000-0005-0000-0000-0000BF040000}"/>
    <cellStyle name="20% - Énfasis3 2 9 3 2" xfId="33740" xr:uid="{00000000-0005-0000-0000-0000BF040000}"/>
    <cellStyle name="20% - Énfasis3 2 9 4" xfId="31003" xr:uid="{00000000-0005-0000-0000-0000BC040000}"/>
    <cellStyle name="20% - Énfasis3 20" xfId="232" xr:uid="{00000000-0005-0000-0000-0000C0040000}"/>
    <cellStyle name="20% - Énfasis3 20 2" xfId="28771" xr:uid="{00000000-0005-0000-0000-0000C0040000}"/>
    <cellStyle name="20% - Énfasis3 21" xfId="16504" xr:uid="{00000000-0005-0000-0000-0000C1040000}"/>
    <cellStyle name="20% - Énfasis3 21 2" xfId="37795" xr:uid="{00000000-0005-0000-0000-0000C1040000}"/>
    <cellStyle name="20% - Énfasis3 22" xfId="183" xr:uid="{00000000-0005-0000-0000-0000C2040000}"/>
    <cellStyle name="20% - Énfasis3 22 2" xfId="28756" xr:uid="{00000000-0005-0000-0000-0000C2040000}"/>
    <cellStyle name="20% - Énfasis3 23" xfId="28668" xr:uid="{00000000-0005-0000-0000-000076730000}"/>
    <cellStyle name="20% - Énfasis3 24" xfId="39825" xr:uid="{1EEDB79F-A94B-4F55-9C76-C1B407E0B9BD}"/>
    <cellStyle name="20% - Énfasis3 3" xfId="12" xr:uid="{00000000-0005-0000-0000-0000C3040000}"/>
    <cellStyle name="20% - Énfasis3 3 10" xfId="300" xr:uid="{00000000-0005-0000-0000-0000C4040000}"/>
    <cellStyle name="20% - Énfasis3 3 10 2" xfId="28829" xr:uid="{00000000-0005-0000-0000-0000C4040000}"/>
    <cellStyle name="20% - Énfasis3 3 11" xfId="28685" xr:uid="{00000000-0005-0000-0000-0000C3040000}"/>
    <cellStyle name="20% - Énfasis3 3 2" xfId="357" xr:uid="{00000000-0005-0000-0000-0000C5040000}"/>
    <cellStyle name="20% - Énfasis3 3 2 10" xfId="28886" xr:uid="{00000000-0005-0000-0000-0000C5040000}"/>
    <cellStyle name="20% - Énfasis3 3 2 2" xfId="584" xr:uid="{00000000-0005-0000-0000-0000C6040000}"/>
    <cellStyle name="20% - Énfasis3 3 2 2 2" xfId="585" xr:uid="{00000000-0005-0000-0000-0000C7040000}"/>
    <cellStyle name="20% - Énfasis3 3 2 2 2 2" xfId="4271" xr:uid="{00000000-0005-0000-0000-0000C8040000}"/>
    <cellStyle name="20% - Énfasis3 3 2 2 2 2 2" xfId="7082" xr:uid="{00000000-0005-0000-0000-0000C9040000}"/>
    <cellStyle name="20% - Énfasis3 3 2 2 2 2 2 2" xfId="33741" xr:uid="{00000000-0005-0000-0000-0000C9040000}"/>
    <cellStyle name="20% - Énfasis3 3 2 2 2 2 3" xfId="31005" xr:uid="{00000000-0005-0000-0000-0000C8040000}"/>
    <cellStyle name="20% - Énfasis3 3 2 2 2 3" xfId="7083" xr:uid="{00000000-0005-0000-0000-0000CA040000}"/>
    <cellStyle name="20% - Énfasis3 3 2 2 2 3 2" xfId="33742" xr:uid="{00000000-0005-0000-0000-0000CA040000}"/>
    <cellStyle name="20% - Énfasis3 3 2 2 3" xfId="4272" xr:uid="{00000000-0005-0000-0000-0000CB040000}"/>
    <cellStyle name="20% - Énfasis3 3 2 2 3 2" xfId="4273" xr:uid="{00000000-0005-0000-0000-0000CC040000}"/>
    <cellStyle name="20% - Énfasis3 3 2 2 3 2 2" xfId="7084" xr:uid="{00000000-0005-0000-0000-0000CD040000}"/>
    <cellStyle name="20% - Énfasis3 3 2 2 3 2 2 2" xfId="33743" xr:uid="{00000000-0005-0000-0000-0000CD040000}"/>
    <cellStyle name="20% - Énfasis3 3 2 2 3 2 3" xfId="31007" xr:uid="{00000000-0005-0000-0000-0000CC040000}"/>
    <cellStyle name="20% - Énfasis3 3 2 2 3 3" xfId="7085" xr:uid="{00000000-0005-0000-0000-0000CE040000}"/>
    <cellStyle name="20% - Énfasis3 3 2 2 3 3 2" xfId="33744" xr:uid="{00000000-0005-0000-0000-0000CE040000}"/>
    <cellStyle name="20% - Énfasis3 3 2 2 3 4" xfId="31006" xr:uid="{00000000-0005-0000-0000-0000CB040000}"/>
    <cellStyle name="20% - Énfasis3 3 2 2 4" xfId="4274" xr:uid="{00000000-0005-0000-0000-0000CF040000}"/>
    <cellStyle name="20% - Énfasis3 3 2 2 4 2" xfId="4275" xr:uid="{00000000-0005-0000-0000-0000D0040000}"/>
    <cellStyle name="20% - Énfasis3 3 2 2 4 2 2" xfId="7086" xr:uid="{00000000-0005-0000-0000-0000D1040000}"/>
    <cellStyle name="20% - Énfasis3 3 2 2 4 2 2 2" xfId="33745" xr:uid="{00000000-0005-0000-0000-0000D1040000}"/>
    <cellStyle name="20% - Énfasis3 3 2 2 4 2 3" xfId="31009" xr:uid="{00000000-0005-0000-0000-0000D0040000}"/>
    <cellStyle name="20% - Énfasis3 3 2 2 4 3" xfId="7087" xr:uid="{00000000-0005-0000-0000-0000D2040000}"/>
    <cellStyle name="20% - Énfasis3 3 2 2 4 3 2" xfId="33746" xr:uid="{00000000-0005-0000-0000-0000D2040000}"/>
    <cellStyle name="20% - Énfasis3 3 2 2 4 4" xfId="31008" xr:uid="{00000000-0005-0000-0000-0000CF040000}"/>
    <cellStyle name="20% - Énfasis3 3 2 2 5" xfId="4276" xr:uid="{00000000-0005-0000-0000-0000D3040000}"/>
    <cellStyle name="20% - Énfasis3 3 2 2 5 2" xfId="7088" xr:uid="{00000000-0005-0000-0000-0000D4040000}"/>
    <cellStyle name="20% - Énfasis3 3 2 2 5 2 2" xfId="33747" xr:uid="{00000000-0005-0000-0000-0000D4040000}"/>
    <cellStyle name="20% - Énfasis3 3 2 2 5 3" xfId="31010" xr:uid="{00000000-0005-0000-0000-0000D3040000}"/>
    <cellStyle name="20% - Énfasis3 3 2 2 6" xfId="7089" xr:uid="{00000000-0005-0000-0000-0000D5040000}"/>
    <cellStyle name="20% - Énfasis3 3 2 2 6 2" xfId="33748" xr:uid="{00000000-0005-0000-0000-0000D5040000}"/>
    <cellStyle name="20% - Énfasis3 3 2 2 7" xfId="9742" xr:uid="{00000000-0005-0000-0000-0000D6040000}"/>
    <cellStyle name="20% - Énfasis3 3 2 2 7 2" xfId="36401" xr:uid="{00000000-0005-0000-0000-0000D6040000}"/>
    <cellStyle name="20% - Énfasis3 3 2 3" xfId="586" xr:uid="{00000000-0005-0000-0000-0000D7040000}"/>
    <cellStyle name="20% - Énfasis3 3 2 3 2" xfId="4277" xr:uid="{00000000-0005-0000-0000-0000D8040000}"/>
    <cellStyle name="20% - Énfasis3 3 2 3 2 2" xfId="7090" xr:uid="{00000000-0005-0000-0000-0000D9040000}"/>
    <cellStyle name="20% - Énfasis3 3 2 3 2 2 2" xfId="33749" xr:uid="{00000000-0005-0000-0000-0000D9040000}"/>
    <cellStyle name="20% - Énfasis3 3 2 3 2 3" xfId="31011" xr:uid="{00000000-0005-0000-0000-0000D8040000}"/>
    <cellStyle name="20% - Énfasis3 3 2 3 3" xfId="7091" xr:uid="{00000000-0005-0000-0000-0000DA040000}"/>
    <cellStyle name="20% - Énfasis3 3 2 3 3 2" xfId="33750" xr:uid="{00000000-0005-0000-0000-0000DA040000}"/>
    <cellStyle name="20% - Énfasis3 3 2 4" xfId="4278" xr:uid="{00000000-0005-0000-0000-0000DB040000}"/>
    <cellStyle name="20% - Énfasis3 3 2 4 2" xfId="4279" xr:uid="{00000000-0005-0000-0000-0000DC040000}"/>
    <cellStyle name="20% - Énfasis3 3 2 4 2 2" xfId="7092" xr:uid="{00000000-0005-0000-0000-0000DD040000}"/>
    <cellStyle name="20% - Énfasis3 3 2 4 2 2 2" xfId="33751" xr:uid="{00000000-0005-0000-0000-0000DD040000}"/>
    <cellStyle name="20% - Énfasis3 3 2 4 2 3" xfId="31013" xr:uid="{00000000-0005-0000-0000-0000DC040000}"/>
    <cellStyle name="20% - Énfasis3 3 2 4 3" xfId="7093" xr:uid="{00000000-0005-0000-0000-0000DE040000}"/>
    <cellStyle name="20% - Énfasis3 3 2 4 3 2" xfId="33752" xr:uid="{00000000-0005-0000-0000-0000DE040000}"/>
    <cellStyle name="20% - Énfasis3 3 2 4 4" xfId="31012" xr:uid="{00000000-0005-0000-0000-0000DB040000}"/>
    <cellStyle name="20% - Énfasis3 3 2 5" xfId="4280" xr:uid="{00000000-0005-0000-0000-0000DF040000}"/>
    <cellStyle name="20% - Énfasis3 3 2 5 2" xfId="4281" xr:uid="{00000000-0005-0000-0000-0000E0040000}"/>
    <cellStyle name="20% - Énfasis3 3 2 5 2 2" xfId="7094" xr:uid="{00000000-0005-0000-0000-0000E1040000}"/>
    <cellStyle name="20% - Énfasis3 3 2 5 2 2 2" xfId="33753" xr:uid="{00000000-0005-0000-0000-0000E1040000}"/>
    <cellStyle name="20% - Énfasis3 3 2 5 2 3" xfId="31015" xr:uid="{00000000-0005-0000-0000-0000E0040000}"/>
    <cellStyle name="20% - Énfasis3 3 2 5 3" xfId="7095" xr:uid="{00000000-0005-0000-0000-0000E2040000}"/>
    <cellStyle name="20% - Énfasis3 3 2 5 3 2" xfId="33754" xr:uid="{00000000-0005-0000-0000-0000E2040000}"/>
    <cellStyle name="20% - Énfasis3 3 2 5 4" xfId="31014" xr:uid="{00000000-0005-0000-0000-0000DF040000}"/>
    <cellStyle name="20% - Énfasis3 3 2 6" xfId="4282" xr:uid="{00000000-0005-0000-0000-0000E3040000}"/>
    <cellStyle name="20% - Énfasis3 3 2 6 2" xfId="7096" xr:uid="{00000000-0005-0000-0000-0000E4040000}"/>
    <cellStyle name="20% - Énfasis3 3 2 6 2 2" xfId="33755" xr:uid="{00000000-0005-0000-0000-0000E4040000}"/>
    <cellStyle name="20% - Énfasis3 3 2 6 3" xfId="31016" xr:uid="{00000000-0005-0000-0000-0000E3040000}"/>
    <cellStyle name="20% - Énfasis3 3 2 7" xfId="7097" xr:uid="{00000000-0005-0000-0000-0000E5040000}"/>
    <cellStyle name="20% - Énfasis3 3 2 7 2" xfId="33756" xr:uid="{00000000-0005-0000-0000-0000E5040000}"/>
    <cellStyle name="20% - Énfasis3 3 2 8" xfId="9743" xr:uid="{00000000-0005-0000-0000-0000E6040000}"/>
    <cellStyle name="20% - Énfasis3 3 2 8 2" xfId="36402" xr:uid="{00000000-0005-0000-0000-0000E6040000}"/>
    <cellStyle name="20% - Énfasis3 3 2 9" xfId="22142" xr:uid="{00000000-0005-0000-0000-0000E7040000}"/>
    <cellStyle name="20% - Énfasis3 3 2 9 2" xfId="38741" xr:uid="{00000000-0005-0000-0000-0000E7040000}"/>
    <cellStyle name="20% - Énfasis3 3 3" xfId="587" xr:uid="{00000000-0005-0000-0000-0000E8040000}"/>
    <cellStyle name="20% - Énfasis3 3 3 2" xfId="588" xr:uid="{00000000-0005-0000-0000-0000E9040000}"/>
    <cellStyle name="20% - Énfasis3 3 3 2 2" xfId="4283" xr:uid="{00000000-0005-0000-0000-0000EA040000}"/>
    <cellStyle name="20% - Énfasis3 3 3 2 2 2" xfId="7098" xr:uid="{00000000-0005-0000-0000-0000EB040000}"/>
    <cellStyle name="20% - Énfasis3 3 3 2 2 2 2" xfId="33757" xr:uid="{00000000-0005-0000-0000-0000EB040000}"/>
    <cellStyle name="20% - Énfasis3 3 3 2 2 3" xfId="31017" xr:uid="{00000000-0005-0000-0000-0000EA040000}"/>
    <cellStyle name="20% - Énfasis3 3 3 2 3" xfId="7099" xr:uid="{00000000-0005-0000-0000-0000EC040000}"/>
    <cellStyle name="20% - Énfasis3 3 3 2 3 2" xfId="33758" xr:uid="{00000000-0005-0000-0000-0000EC040000}"/>
    <cellStyle name="20% - Énfasis3 3 3 3" xfId="4284" xr:uid="{00000000-0005-0000-0000-0000ED040000}"/>
    <cellStyle name="20% - Énfasis3 3 3 3 2" xfId="4285" xr:uid="{00000000-0005-0000-0000-0000EE040000}"/>
    <cellStyle name="20% - Énfasis3 3 3 3 2 2" xfId="7100" xr:uid="{00000000-0005-0000-0000-0000EF040000}"/>
    <cellStyle name="20% - Énfasis3 3 3 3 2 2 2" xfId="33759" xr:uid="{00000000-0005-0000-0000-0000EF040000}"/>
    <cellStyle name="20% - Énfasis3 3 3 3 2 3" xfId="31019" xr:uid="{00000000-0005-0000-0000-0000EE040000}"/>
    <cellStyle name="20% - Énfasis3 3 3 3 3" xfId="7101" xr:uid="{00000000-0005-0000-0000-0000F0040000}"/>
    <cellStyle name="20% - Énfasis3 3 3 3 3 2" xfId="33760" xr:uid="{00000000-0005-0000-0000-0000F0040000}"/>
    <cellStyle name="20% - Énfasis3 3 3 3 4" xfId="31018" xr:uid="{00000000-0005-0000-0000-0000ED040000}"/>
    <cellStyle name="20% - Énfasis3 3 3 4" xfId="4286" xr:uid="{00000000-0005-0000-0000-0000F1040000}"/>
    <cellStyle name="20% - Énfasis3 3 3 4 2" xfId="4287" xr:uid="{00000000-0005-0000-0000-0000F2040000}"/>
    <cellStyle name="20% - Énfasis3 3 3 4 2 2" xfId="7102" xr:uid="{00000000-0005-0000-0000-0000F3040000}"/>
    <cellStyle name="20% - Énfasis3 3 3 4 2 2 2" xfId="33761" xr:uid="{00000000-0005-0000-0000-0000F3040000}"/>
    <cellStyle name="20% - Énfasis3 3 3 4 2 3" xfId="31021" xr:uid="{00000000-0005-0000-0000-0000F2040000}"/>
    <cellStyle name="20% - Énfasis3 3 3 4 3" xfId="7103" xr:uid="{00000000-0005-0000-0000-0000F4040000}"/>
    <cellStyle name="20% - Énfasis3 3 3 4 3 2" xfId="33762" xr:uid="{00000000-0005-0000-0000-0000F4040000}"/>
    <cellStyle name="20% - Énfasis3 3 3 4 4" xfId="31020" xr:uid="{00000000-0005-0000-0000-0000F1040000}"/>
    <cellStyle name="20% - Énfasis3 3 3 5" xfId="4288" xr:uid="{00000000-0005-0000-0000-0000F5040000}"/>
    <cellStyle name="20% - Énfasis3 3 3 5 2" xfId="7104" xr:uid="{00000000-0005-0000-0000-0000F6040000}"/>
    <cellStyle name="20% - Énfasis3 3 3 5 2 2" xfId="33763" xr:uid="{00000000-0005-0000-0000-0000F6040000}"/>
    <cellStyle name="20% - Énfasis3 3 3 5 3" xfId="31022" xr:uid="{00000000-0005-0000-0000-0000F5040000}"/>
    <cellStyle name="20% - Énfasis3 3 3 6" xfId="7105" xr:uid="{00000000-0005-0000-0000-0000F7040000}"/>
    <cellStyle name="20% - Énfasis3 3 3 6 2" xfId="33764" xr:uid="{00000000-0005-0000-0000-0000F7040000}"/>
    <cellStyle name="20% - Énfasis3 3 3 7" xfId="9744" xr:uid="{00000000-0005-0000-0000-0000F8040000}"/>
    <cellStyle name="20% - Énfasis3 3 3 7 2" xfId="36403" xr:uid="{00000000-0005-0000-0000-0000F8040000}"/>
    <cellStyle name="20% - Énfasis3 3 3 8" xfId="22180" xr:uid="{00000000-0005-0000-0000-0000F9040000}"/>
    <cellStyle name="20% - Énfasis3 3 4" xfId="589" xr:uid="{00000000-0005-0000-0000-0000FA040000}"/>
    <cellStyle name="20% - Énfasis3 3 4 2" xfId="590" xr:uid="{00000000-0005-0000-0000-0000FB040000}"/>
    <cellStyle name="20% - Énfasis3 3 4 2 2" xfId="4289" xr:uid="{00000000-0005-0000-0000-0000FC040000}"/>
    <cellStyle name="20% - Énfasis3 3 4 2 2 2" xfId="7106" xr:uid="{00000000-0005-0000-0000-0000FD040000}"/>
    <cellStyle name="20% - Énfasis3 3 4 2 2 2 2" xfId="33765" xr:uid="{00000000-0005-0000-0000-0000FD040000}"/>
    <cellStyle name="20% - Énfasis3 3 4 2 2 3" xfId="31023" xr:uid="{00000000-0005-0000-0000-0000FC040000}"/>
    <cellStyle name="20% - Énfasis3 3 4 2 3" xfId="7107" xr:uid="{00000000-0005-0000-0000-0000FE040000}"/>
    <cellStyle name="20% - Énfasis3 3 4 2 3 2" xfId="33766" xr:uid="{00000000-0005-0000-0000-0000FE040000}"/>
    <cellStyle name="20% - Énfasis3 3 4 3" xfId="4290" xr:uid="{00000000-0005-0000-0000-0000FF040000}"/>
    <cellStyle name="20% - Énfasis3 3 4 3 2" xfId="7108" xr:uid="{00000000-0005-0000-0000-000000050000}"/>
    <cellStyle name="20% - Énfasis3 3 4 3 2 2" xfId="33767" xr:uid="{00000000-0005-0000-0000-000000050000}"/>
    <cellStyle name="20% - Énfasis3 3 4 3 3" xfId="31024" xr:uid="{00000000-0005-0000-0000-0000FF040000}"/>
    <cellStyle name="20% - Énfasis3 3 4 4" xfId="7109" xr:uid="{00000000-0005-0000-0000-000001050000}"/>
    <cellStyle name="20% - Énfasis3 3 4 4 2" xfId="33768" xr:uid="{00000000-0005-0000-0000-000001050000}"/>
    <cellStyle name="20% - Énfasis3 3 4 5" xfId="9745" xr:uid="{00000000-0005-0000-0000-000002050000}"/>
    <cellStyle name="20% - Énfasis3 3 4 5 2" xfId="36404" xr:uid="{00000000-0005-0000-0000-000002050000}"/>
    <cellStyle name="20% - Énfasis3 3 5" xfId="591" xr:uid="{00000000-0005-0000-0000-000003050000}"/>
    <cellStyle name="20% - Énfasis3 3 6" xfId="4291" xr:uid="{00000000-0005-0000-0000-000004050000}"/>
    <cellStyle name="20% - Énfasis3 3 6 2" xfId="4292" xr:uid="{00000000-0005-0000-0000-000005050000}"/>
    <cellStyle name="20% - Énfasis3 3 6 2 2" xfId="7110" xr:uid="{00000000-0005-0000-0000-000006050000}"/>
    <cellStyle name="20% - Énfasis3 3 6 2 2 2" xfId="33769" xr:uid="{00000000-0005-0000-0000-000006050000}"/>
    <cellStyle name="20% - Énfasis3 3 6 2 3" xfId="31026" xr:uid="{00000000-0005-0000-0000-000005050000}"/>
    <cellStyle name="20% - Énfasis3 3 6 3" xfId="7111" xr:uid="{00000000-0005-0000-0000-000007050000}"/>
    <cellStyle name="20% - Énfasis3 3 6 3 2" xfId="33770" xr:uid="{00000000-0005-0000-0000-000007050000}"/>
    <cellStyle name="20% - Énfasis3 3 6 4" xfId="31025" xr:uid="{00000000-0005-0000-0000-000004050000}"/>
    <cellStyle name="20% - Énfasis3 3 7" xfId="4293" xr:uid="{00000000-0005-0000-0000-000008050000}"/>
    <cellStyle name="20% - Énfasis3 3 7 2" xfId="7112" xr:uid="{00000000-0005-0000-0000-000009050000}"/>
    <cellStyle name="20% - Énfasis3 3 7 2 2" xfId="33771" xr:uid="{00000000-0005-0000-0000-000009050000}"/>
    <cellStyle name="20% - Énfasis3 3 7 3" xfId="31027" xr:uid="{00000000-0005-0000-0000-000008050000}"/>
    <cellStyle name="20% - Énfasis3 3 8" xfId="7113" xr:uid="{00000000-0005-0000-0000-00000A050000}"/>
    <cellStyle name="20% - Énfasis3 3 8 2" xfId="33772" xr:uid="{00000000-0005-0000-0000-00000A050000}"/>
    <cellStyle name="20% - Énfasis3 3 9" xfId="16470" xr:uid="{00000000-0005-0000-0000-00000B050000}"/>
    <cellStyle name="20% - Énfasis3 3 9 2" xfId="37773" xr:uid="{00000000-0005-0000-0000-00000B050000}"/>
    <cellStyle name="20% - Énfasis3 4" xfId="315" xr:uid="{00000000-0005-0000-0000-00000C050000}"/>
    <cellStyle name="20% - Énfasis3 4 10" xfId="10776" xr:uid="{00000000-0005-0000-0000-00000D050000}"/>
    <cellStyle name="20% - Énfasis3 4 11" xfId="22116" xr:uid="{00000000-0005-0000-0000-00000E050000}"/>
    <cellStyle name="20% - Énfasis3 4 11 2" xfId="38715" xr:uid="{00000000-0005-0000-0000-00000E050000}"/>
    <cellStyle name="20% - Énfasis3 4 12" xfId="28844" xr:uid="{00000000-0005-0000-0000-00000C050000}"/>
    <cellStyle name="20% - Énfasis3 4 2" xfId="372" xr:uid="{00000000-0005-0000-0000-00000F050000}"/>
    <cellStyle name="20% - Énfasis3 4 2 2" xfId="4294" xr:uid="{00000000-0005-0000-0000-000010050000}"/>
    <cellStyle name="20% - Énfasis3 4 2 2 2" xfId="4295" xr:uid="{00000000-0005-0000-0000-000011050000}"/>
    <cellStyle name="20% - Énfasis3 4 2 2 2 2" xfId="4296" xr:uid="{00000000-0005-0000-0000-000012050000}"/>
    <cellStyle name="20% - Énfasis3 4 2 2 2 2 2" xfId="7114" xr:uid="{00000000-0005-0000-0000-000013050000}"/>
    <cellStyle name="20% - Énfasis3 4 2 2 2 2 2 2" xfId="33773" xr:uid="{00000000-0005-0000-0000-000013050000}"/>
    <cellStyle name="20% - Énfasis3 4 2 2 2 2 3" xfId="31030" xr:uid="{00000000-0005-0000-0000-000012050000}"/>
    <cellStyle name="20% - Énfasis3 4 2 2 2 3" xfId="7115" xr:uid="{00000000-0005-0000-0000-000014050000}"/>
    <cellStyle name="20% - Énfasis3 4 2 2 2 3 2" xfId="33774" xr:uid="{00000000-0005-0000-0000-000014050000}"/>
    <cellStyle name="20% - Énfasis3 4 2 2 2 4" xfId="31029" xr:uid="{00000000-0005-0000-0000-000011050000}"/>
    <cellStyle name="20% - Énfasis3 4 2 2 3" xfId="4297" xr:uid="{00000000-0005-0000-0000-000015050000}"/>
    <cellStyle name="20% - Énfasis3 4 2 2 3 2" xfId="4298" xr:uid="{00000000-0005-0000-0000-000016050000}"/>
    <cellStyle name="20% - Énfasis3 4 2 2 3 2 2" xfId="7116" xr:uid="{00000000-0005-0000-0000-000017050000}"/>
    <cellStyle name="20% - Énfasis3 4 2 2 3 2 2 2" xfId="33775" xr:uid="{00000000-0005-0000-0000-000017050000}"/>
    <cellStyle name="20% - Énfasis3 4 2 2 3 2 3" xfId="31032" xr:uid="{00000000-0005-0000-0000-000016050000}"/>
    <cellStyle name="20% - Énfasis3 4 2 2 3 3" xfId="7117" xr:uid="{00000000-0005-0000-0000-000018050000}"/>
    <cellStyle name="20% - Énfasis3 4 2 2 3 3 2" xfId="33776" xr:uid="{00000000-0005-0000-0000-000018050000}"/>
    <cellStyle name="20% - Énfasis3 4 2 2 3 4" xfId="31031" xr:uid="{00000000-0005-0000-0000-000015050000}"/>
    <cellStyle name="20% - Énfasis3 4 2 2 4" xfId="4299" xr:uid="{00000000-0005-0000-0000-000019050000}"/>
    <cellStyle name="20% - Énfasis3 4 2 2 4 2" xfId="4300" xr:uid="{00000000-0005-0000-0000-00001A050000}"/>
    <cellStyle name="20% - Énfasis3 4 2 2 4 2 2" xfId="7118" xr:uid="{00000000-0005-0000-0000-00001B050000}"/>
    <cellStyle name="20% - Énfasis3 4 2 2 4 2 2 2" xfId="33777" xr:uid="{00000000-0005-0000-0000-00001B050000}"/>
    <cellStyle name="20% - Énfasis3 4 2 2 4 2 3" xfId="31034" xr:uid="{00000000-0005-0000-0000-00001A050000}"/>
    <cellStyle name="20% - Énfasis3 4 2 2 4 3" xfId="7119" xr:uid="{00000000-0005-0000-0000-00001C050000}"/>
    <cellStyle name="20% - Énfasis3 4 2 2 4 3 2" xfId="33778" xr:uid="{00000000-0005-0000-0000-00001C050000}"/>
    <cellStyle name="20% - Énfasis3 4 2 2 4 4" xfId="31033" xr:uid="{00000000-0005-0000-0000-000019050000}"/>
    <cellStyle name="20% - Énfasis3 4 2 2 5" xfId="4301" xr:uid="{00000000-0005-0000-0000-00001D050000}"/>
    <cellStyle name="20% - Énfasis3 4 2 2 5 2" xfId="7120" xr:uid="{00000000-0005-0000-0000-00001E050000}"/>
    <cellStyle name="20% - Énfasis3 4 2 2 5 2 2" xfId="33779" xr:uid="{00000000-0005-0000-0000-00001E050000}"/>
    <cellStyle name="20% - Énfasis3 4 2 2 5 3" xfId="31035" xr:uid="{00000000-0005-0000-0000-00001D050000}"/>
    <cellStyle name="20% - Énfasis3 4 2 2 6" xfId="7121" xr:uid="{00000000-0005-0000-0000-00001F050000}"/>
    <cellStyle name="20% - Énfasis3 4 2 2 6 2" xfId="33780" xr:uid="{00000000-0005-0000-0000-00001F050000}"/>
    <cellStyle name="20% - Énfasis3 4 2 2 7" xfId="9746" xr:uid="{00000000-0005-0000-0000-000020050000}"/>
    <cellStyle name="20% - Énfasis3 4 2 2 7 2" xfId="36405" xr:uid="{00000000-0005-0000-0000-000020050000}"/>
    <cellStyle name="20% - Énfasis3 4 2 2 8" xfId="31028" xr:uid="{00000000-0005-0000-0000-000010050000}"/>
    <cellStyle name="20% - Énfasis3 4 2 3" xfId="4302" xr:uid="{00000000-0005-0000-0000-000021050000}"/>
    <cellStyle name="20% - Énfasis3 4 2 3 2" xfId="4303" xr:uid="{00000000-0005-0000-0000-000022050000}"/>
    <cellStyle name="20% - Énfasis3 4 2 3 2 2" xfId="7122" xr:uid="{00000000-0005-0000-0000-000023050000}"/>
    <cellStyle name="20% - Énfasis3 4 2 3 2 2 2" xfId="33781" xr:uid="{00000000-0005-0000-0000-000023050000}"/>
    <cellStyle name="20% - Énfasis3 4 2 3 2 3" xfId="31037" xr:uid="{00000000-0005-0000-0000-000022050000}"/>
    <cellStyle name="20% - Énfasis3 4 2 3 3" xfId="7123" xr:uid="{00000000-0005-0000-0000-000024050000}"/>
    <cellStyle name="20% - Énfasis3 4 2 3 3 2" xfId="33782" xr:uid="{00000000-0005-0000-0000-000024050000}"/>
    <cellStyle name="20% - Énfasis3 4 2 3 4" xfId="31036" xr:uid="{00000000-0005-0000-0000-000021050000}"/>
    <cellStyle name="20% - Énfasis3 4 2 4" xfId="4304" xr:uid="{00000000-0005-0000-0000-000025050000}"/>
    <cellStyle name="20% - Énfasis3 4 2 4 2" xfId="4305" xr:uid="{00000000-0005-0000-0000-000026050000}"/>
    <cellStyle name="20% - Énfasis3 4 2 4 2 2" xfId="7124" xr:uid="{00000000-0005-0000-0000-000027050000}"/>
    <cellStyle name="20% - Énfasis3 4 2 4 2 2 2" xfId="33783" xr:uid="{00000000-0005-0000-0000-000027050000}"/>
    <cellStyle name="20% - Énfasis3 4 2 4 2 3" xfId="31039" xr:uid="{00000000-0005-0000-0000-000026050000}"/>
    <cellStyle name="20% - Énfasis3 4 2 4 3" xfId="7125" xr:uid="{00000000-0005-0000-0000-000028050000}"/>
    <cellStyle name="20% - Énfasis3 4 2 4 3 2" xfId="33784" xr:uid="{00000000-0005-0000-0000-000028050000}"/>
    <cellStyle name="20% - Énfasis3 4 2 4 4" xfId="31038" xr:uid="{00000000-0005-0000-0000-000025050000}"/>
    <cellStyle name="20% - Énfasis3 4 2 5" xfId="4306" xr:uid="{00000000-0005-0000-0000-000029050000}"/>
    <cellStyle name="20% - Énfasis3 4 2 5 2" xfId="4307" xr:uid="{00000000-0005-0000-0000-00002A050000}"/>
    <cellStyle name="20% - Énfasis3 4 2 5 2 2" xfId="7126" xr:uid="{00000000-0005-0000-0000-00002B050000}"/>
    <cellStyle name="20% - Énfasis3 4 2 5 2 2 2" xfId="33785" xr:uid="{00000000-0005-0000-0000-00002B050000}"/>
    <cellStyle name="20% - Énfasis3 4 2 5 2 3" xfId="31041" xr:uid="{00000000-0005-0000-0000-00002A050000}"/>
    <cellStyle name="20% - Énfasis3 4 2 5 3" xfId="7127" xr:uid="{00000000-0005-0000-0000-00002C050000}"/>
    <cellStyle name="20% - Énfasis3 4 2 5 3 2" xfId="33786" xr:uid="{00000000-0005-0000-0000-00002C050000}"/>
    <cellStyle name="20% - Énfasis3 4 2 5 4" xfId="31040" xr:uid="{00000000-0005-0000-0000-000029050000}"/>
    <cellStyle name="20% - Énfasis3 4 2 6" xfId="4308" xr:uid="{00000000-0005-0000-0000-00002D050000}"/>
    <cellStyle name="20% - Énfasis3 4 2 6 2" xfId="7128" xr:uid="{00000000-0005-0000-0000-00002E050000}"/>
    <cellStyle name="20% - Énfasis3 4 2 6 2 2" xfId="33787" xr:uid="{00000000-0005-0000-0000-00002E050000}"/>
    <cellStyle name="20% - Énfasis3 4 2 6 3" xfId="31042" xr:uid="{00000000-0005-0000-0000-00002D050000}"/>
    <cellStyle name="20% - Énfasis3 4 2 7" xfId="7129" xr:uid="{00000000-0005-0000-0000-00002F050000}"/>
    <cellStyle name="20% - Énfasis3 4 2 7 2" xfId="33788" xr:uid="{00000000-0005-0000-0000-00002F050000}"/>
    <cellStyle name="20% - Énfasis3 4 2 8" xfId="9747" xr:uid="{00000000-0005-0000-0000-000030050000}"/>
    <cellStyle name="20% - Énfasis3 4 2 8 2" xfId="36406" xr:uid="{00000000-0005-0000-0000-000030050000}"/>
    <cellStyle name="20% - Énfasis3 4 2 9" xfId="28901" xr:uid="{00000000-0005-0000-0000-00000F050000}"/>
    <cellStyle name="20% - Énfasis3 4 3" xfId="4309" xr:uid="{00000000-0005-0000-0000-000031050000}"/>
    <cellStyle name="20% - Énfasis3 4 3 2" xfId="4310" xr:uid="{00000000-0005-0000-0000-000032050000}"/>
    <cellStyle name="20% - Énfasis3 4 3 2 2" xfId="4311" xr:uid="{00000000-0005-0000-0000-000033050000}"/>
    <cellStyle name="20% - Énfasis3 4 3 2 2 2" xfId="7130" xr:uid="{00000000-0005-0000-0000-000034050000}"/>
    <cellStyle name="20% - Énfasis3 4 3 2 2 2 2" xfId="33789" xr:uid="{00000000-0005-0000-0000-000034050000}"/>
    <cellStyle name="20% - Énfasis3 4 3 2 2 3" xfId="31045" xr:uid="{00000000-0005-0000-0000-000033050000}"/>
    <cellStyle name="20% - Énfasis3 4 3 2 3" xfId="7131" xr:uid="{00000000-0005-0000-0000-000035050000}"/>
    <cellStyle name="20% - Énfasis3 4 3 2 3 2" xfId="33790" xr:uid="{00000000-0005-0000-0000-000035050000}"/>
    <cellStyle name="20% - Énfasis3 4 3 2 4" xfId="31044" xr:uid="{00000000-0005-0000-0000-000032050000}"/>
    <cellStyle name="20% - Énfasis3 4 3 3" xfId="4312" xr:uid="{00000000-0005-0000-0000-000036050000}"/>
    <cellStyle name="20% - Énfasis3 4 3 3 2" xfId="4313" xr:uid="{00000000-0005-0000-0000-000037050000}"/>
    <cellStyle name="20% - Énfasis3 4 3 3 2 2" xfId="7132" xr:uid="{00000000-0005-0000-0000-000038050000}"/>
    <cellStyle name="20% - Énfasis3 4 3 3 2 2 2" xfId="33791" xr:uid="{00000000-0005-0000-0000-000038050000}"/>
    <cellStyle name="20% - Énfasis3 4 3 3 2 3" xfId="31047" xr:uid="{00000000-0005-0000-0000-000037050000}"/>
    <cellStyle name="20% - Énfasis3 4 3 3 3" xfId="7133" xr:uid="{00000000-0005-0000-0000-000039050000}"/>
    <cellStyle name="20% - Énfasis3 4 3 3 3 2" xfId="33792" xr:uid="{00000000-0005-0000-0000-000039050000}"/>
    <cellStyle name="20% - Énfasis3 4 3 3 4" xfId="31046" xr:uid="{00000000-0005-0000-0000-000036050000}"/>
    <cellStyle name="20% - Énfasis3 4 3 4" xfId="4314" xr:uid="{00000000-0005-0000-0000-00003A050000}"/>
    <cellStyle name="20% - Énfasis3 4 3 4 2" xfId="4315" xr:uid="{00000000-0005-0000-0000-00003B050000}"/>
    <cellStyle name="20% - Énfasis3 4 3 4 2 2" xfId="7134" xr:uid="{00000000-0005-0000-0000-00003C050000}"/>
    <cellStyle name="20% - Énfasis3 4 3 4 2 2 2" xfId="33793" xr:uid="{00000000-0005-0000-0000-00003C050000}"/>
    <cellStyle name="20% - Énfasis3 4 3 4 2 3" xfId="31049" xr:uid="{00000000-0005-0000-0000-00003B050000}"/>
    <cellStyle name="20% - Énfasis3 4 3 4 3" xfId="7135" xr:uid="{00000000-0005-0000-0000-00003D050000}"/>
    <cellStyle name="20% - Énfasis3 4 3 4 3 2" xfId="33794" xr:uid="{00000000-0005-0000-0000-00003D050000}"/>
    <cellStyle name="20% - Énfasis3 4 3 4 4" xfId="31048" xr:uid="{00000000-0005-0000-0000-00003A050000}"/>
    <cellStyle name="20% - Énfasis3 4 3 5" xfId="4316" xr:uid="{00000000-0005-0000-0000-00003E050000}"/>
    <cellStyle name="20% - Énfasis3 4 3 5 2" xfId="7136" xr:uid="{00000000-0005-0000-0000-00003F050000}"/>
    <cellStyle name="20% - Énfasis3 4 3 5 2 2" xfId="33795" xr:uid="{00000000-0005-0000-0000-00003F050000}"/>
    <cellStyle name="20% - Énfasis3 4 3 5 3" xfId="31050" xr:uid="{00000000-0005-0000-0000-00003E050000}"/>
    <cellStyle name="20% - Énfasis3 4 3 6" xfId="7137" xr:uid="{00000000-0005-0000-0000-000040050000}"/>
    <cellStyle name="20% - Énfasis3 4 3 6 2" xfId="33796" xr:uid="{00000000-0005-0000-0000-000040050000}"/>
    <cellStyle name="20% - Énfasis3 4 3 7" xfId="9748" xr:uid="{00000000-0005-0000-0000-000041050000}"/>
    <cellStyle name="20% - Énfasis3 4 3 7 2" xfId="36407" xr:uid="{00000000-0005-0000-0000-000041050000}"/>
    <cellStyle name="20% - Énfasis3 4 3 8" xfId="31043" xr:uid="{00000000-0005-0000-0000-000031050000}"/>
    <cellStyle name="20% - Énfasis3 4 4" xfId="4317" xr:uid="{00000000-0005-0000-0000-000042050000}"/>
    <cellStyle name="20% - Énfasis3 4 4 2" xfId="4318" xr:uid="{00000000-0005-0000-0000-000043050000}"/>
    <cellStyle name="20% - Énfasis3 4 4 2 2" xfId="7138" xr:uid="{00000000-0005-0000-0000-000044050000}"/>
    <cellStyle name="20% - Énfasis3 4 4 2 2 2" xfId="33797" xr:uid="{00000000-0005-0000-0000-000044050000}"/>
    <cellStyle name="20% - Énfasis3 4 4 2 3" xfId="31052" xr:uid="{00000000-0005-0000-0000-000043050000}"/>
    <cellStyle name="20% - Énfasis3 4 4 3" xfId="7139" xr:uid="{00000000-0005-0000-0000-000045050000}"/>
    <cellStyle name="20% - Énfasis3 4 4 3 2" xfId="33798" xr:uid="{00000000-0005-0000-0000-000045050000}"/>
    <cellStyle name="20% - Énfasis3 4 4 4" xfId="31051" xr:uid="{00000000-0005-0000-0000-000042050000}"/>
    <cellStyle name="20% - Énfasis3 4 5" xfId="4319" xr:uid="{00000000-0005-0000-0000-000046050000}"/>
    <cellStyle name="20% - Énfasis3 4 5 2" xfId="4320" xr:uid="{00000000-0005-0000-0000-000047050000}"/>
    <cellStyle name="20% - Énfasis3 4 5 2 2" xfId="7140" xr:uid="{00000000-0005-0000-0000-000048050000}"/>
    <cellStyle name="20% - Énfasis3 4 5 2 2 2" xfId="33799" xr:uid="{00000000-0005-0000-0000-000048050000}"/>
    <cellStyle name="20% - Énfasis3 4 5 2 3" xfId="31054" xr:uid="{00000000-0005-0000-0000-000047050000}"/>
    <cellStyle name="20% - Énfasis3 4 5 3" xfId="7141" xr:uid="{00000000-0005-0000-0000-000049050000}"/>
    <cellStyle name="20% - Énfasis3 4 5 3 2" xfId="33800" xr:uid="{00000000-0005-0000-0000-000049050000}"/>
    <cellStyle name="20% - Énfasis3 4 5 4" xfId="31053" xr:uid="{00000000-0005-0000-0000-000046050000}"/>
    <cellStyle name="20% - Énfasis3 4 6" xfId="4321" xr:uid="{00000000-0005-0000-0000-00004A050000}"/>
    <cellStyle name="20% - Énfasis3 4 6 2" xfId="4322" xr:uid="{00000000-0005-0000-0000-00004B050000}"/>
    <cellStyle name="20% - Énfasis3 4 6 2 2" xfId="7142" xr:uid="{00000000-0005-0000-0000-00004C050000}"/>
    <cellStyle name="20% - Énfasis3 4 6 2 2 2" xfId="33801" xr:uid="{00000000-0005-0000-0000-00004C050000}"/>
    <cellStyle name="20% - Énfasis3 4 6 2 3" xfId="31056" xr:uid="{00000000-0005-0000-0000-00004B050000}"/>
    <cellStyle name="20% - Énfasis3 4 6 3" xfId="7143" xr:uid="{00000000-0005-0000-0000-00004D050000}"/>
    <cellStyle name="20% - Énfasis3 4 6 3 2" xfId="33802" xr:uid="{00000000-0005-0000-0000-00004D050000}"/>
    <cellStyle name="20% - Énfasis3 4 6 4" xfId="31055" xr:uid="{00000000-0005-0000-0000-00004A050000}"/>
    <cellStyle name="20% - Énfasis3 4 7" xfId="4323" xr:uid="{00000000-0005-0000-0000-00004E050000}"/>
    <cellStyle name="20% - Énfasis3 4 7 2" xfId="7144" xr:uid="{00000000-0005-0000-0000-00004F050000}"/>
    <cellStyle name="20% - Énfasis3 4 7 2 2" xfId="33803" xr:uid="{00000000-0005-0000-0000-00004F050000}"/>
    <cellStyle name="20% - Énfasis3 4 7 3" xfId="31057" xr:uid="{00000000-0005-0000-0000-00004E050000}"/>
    <cellStyle name="20% - Énfasis3 4 8" xfId="7145" xr:uid="{00000000-0005-0000-0000-000050050000}"/>
    <cellStyle name="20% - Énfasis3 4 8 2" xfId="33804" xr:uid="{00000000-0005-0000-0000-000050050000}"/>
    <cellStyle name="20% - Énfasis3 4 9" xfId="9749" xr:uid="{00000000-0005-0000-0000-000051050000}"/>
    <cellStyle name="20% - Énfasis3 4 9 2" xfId="36408" xr:uid="{00000000-0005-0000-0000-000051050000}"/>
    <cellStyle name="20% - Énfasis3 5" xfId="269" xr:uid="{00000000-0005-0000-0000-000052050000}"/>
    <cellStyle name="20% - Énfasis3 5 10" xfId="22101" xr:uid="{00000000-0005-0000-0000-000053050000}"/>
    <cellStyle name="20% - Énfasis3 5 10 2" xfId="38700" xr:uid="{00000000-0005-0000-0000-000053050000}"/>
    <cellStyle name="20% - Énfasis3 5 11" xfId="28799" xr:uid="{00000000-0005-0000-0000-000052050000}"/>
    <cellStyle name="20% - Énfasis3 5 2" xfId="4324" xr:uid="{00000000-0005-0000-0000-000054050000}"/>
    <cellStyle name="20% - Énfasis3 5 2 2" xfId="4325" xr:uid="{00000000-0005-0000-0000-000055050000}"/>
    <cellStyle name="20% - Énfasis3 5 2 2 2" xfId="4326" xr:uid="{00000000-0005-0000-0000-000056050000}"/>
    <cellStyle name="20% - Énfasis3 5 2 2 2 2" xfId="7146" xr:uid="{00000000-0005-0000-0000-000057050000}"/>
    <cellStyle name="20% - Énfasis3 5 2 2 2 2 2" xfId="33805" xr:uid="{00000000-0005-0000-0000-000057050000}"/>
    <cellStyle name="20% - Énfasis3 5 2 2 2 3" xfId="31060" xr:uid="{00000000-0005-0000-0000-000056050000}"/>
    <cellStyle name="20% - Énfasis3 5 2 2 3" xfId="7147" xr:uid="{00000000-0005-0000-0000-000058050000}"/>
    <cellStyle name="20% - Énfasis3 5 2 2 3 2" xfId="33806" xr:uid="{00000000-0005-0000-0000-000058050000}"/>
    <cellStyle name="20% - Énfasis3 5 2 2 4" xfId="31059" xr:uid="{00000000-0005-0000-0000-000055050000}"/>
    <cellStyle name="20% - Énfasis3 5 2 3" xfId="4327" xr:uid="{00000000-0005-0000-0000-000059050000}"/>
    <cellStyle name="20% - Énfasis3 5 2 3 2" xfId="4328" xr:uid="{00000000-0005-0000-0000-00005A050000}"/>
    <cellStyle name="20% - Énfasis3 5 2 3 2 2" xfId="7148" xr:uid="{00000000-0005-0000-0000-00005B050000}"/>
    <cellStyle name="20% - Énfasis3 5 2 3 2 2 2" xfId="33807" xr:uid="{00000000-0005-0000-0000-00005B050000}"/>
    <cellStyle name="20% - Énfasis3 5 2 3 2 3" xfId="31062" xr:uid="{00000000-0005-0000-0000-00005A050000}"/>
    <cellStyle name="20% - Énfasis3 5 2 3 3" xfId="7149" xr:uid="{00000000-0005-0000-0000-00005C050000}"/>
    <cellStyle name="20% - Énfasis3 5 2 3 3 2" xfId="33808" xr:uid="{00000000-0005-0000-0000-00005C050000}"/>
    <cellStyle name="20% - Énfasis3 5 2 3 4" xfId="31061" xr:uid="{00000000-0005-0000-0000-000059050000}"/>
    <cellStyle name="20% - Énfasis3 5 2 4" xfId="4329" xr:uid="{00000000-0005-0000-0000-00005D050000}"/>
    <cellStyle name="20% - Énfasis3 5 2 4 2" xfId="4330" xr:uid="{00000000-0005-0000-0000-00005E050000}"/>
    <cellStyle name="20% - Énfasis3 5 2 4 2 2" xfId="7150" xr:uid="{00000000-0005-0000-0000-00005F050000}"/>
    <cellStyle name="20% - Énfasis3 5 2 4 2 2 2" xfId="33809" xr:uid="{00000000-0005-0000-0000-00005F050000}"/>
    <cellStyle name="20% - Énfasis3 5 2 4 2 3" xfId="31064" xr:uid="{00000000-0005-0000-0000-00005E050000}"/>
    <cellStyle name="20% - Énfasis3 5 2 4 3" xfId="7151" xr:uid="{00000000-0005-0000-0000-000060050000}"/>
    <cellStyle name="20% - Énfasis3 5 2 4 3 2" xfId="33810" xr:uid="{00000000-0005-0000-0000-000060050000}"/>
    <cellStyle name="20% - Énfasis3 5 2 4 4" xfId="31063" xr:uid="{00000000-0005-0000-0000-00005D050000}"/>
    <cellStyle name="20% - Énfasis3 5 2 5" xfId="4331" xr:uid="{00000000-0005-0000-0000-000061050000}"/>
    <cellStyle name="20% - Énfasis3 5 2 5 2" xfId="7152" xr:uid="{00000000-0005-0000-0000-000062050000}"/>
    <cellStyle name="20% - Énfasis3 5 2 5 2 2" xfId="33811" xr:uid="{00000000-0005-0000-0000-000062050000}"/>
    <cellStyle name="20% - Énfasis3 5 2 5 3" xfId="31065" xr:uid="{00000000-0005-0000-0000-000061050000}"/>
    <cellStyle name="20% - Énfasis3 5 2 6" xfId="7153" xr:uid="{00000000-0005-0000-0000-000063050000}"/>
    <cellStyle name="20% - Énfasis3 5 2 6 2" xfId="33812" xr:uid="{00000000-0005-0000-0000-000063050000}"/>
    <cellStyle name="20% - Énfasis3 5 2 7" xfId="9750" xr:uid="{00000000-0005-0000-0000-000064050000}"/>
    <cellStyle name="20% - Énfasis3 5 2 7 2" xfId="36409" xr:uid="{00000000-0005-0000-0000-000064050000}"/>
    <cellStyle name="20% - Énfasis3 5 2 8" xfId="31058" xr:uid="{00000000-0005-0000-0000-000054050000}"/>
    <cellStyle name="20% - Énfasis3 5 3" xfId="4332" xr:uid="{00000000-0005-0000-0000-000065050000}"/>
    <cellStyle name="20% - Énfasis3 5 3 2" xfId="4333" xr:uid="{00000000-0005-0000-0000-000066050000}"/>
    <cellStyle name="20% - Énfasis3 5 3 2 2" xfId="7154" xr:uid="{00000000-0005-0000-0000-000067050000}"/>
    <cellStyle name="20% - Énfasis3 5 3 2 2 2" xfId="33813" xr:uid="{00000000-0005-0000-0000-000067050000}"/>
    <cellStyle name="20% - Énfasis3 5 3 2 3" xfId="31067" xr:uid="{00000000-0005-0000-0000-000066050000}"/>
    <cellStyle name="20% - Énfasis3 5 3 3" xfId="7155" xr:uid="{00000000-0005-0000-0000-000068050000}"/>
    <cellStyle name="20% - Énfasis3 5 3 3 2" xfId="33814" xr:uid="{00000000-0005-0000-0000-000068050000}"/>
    <cellStyle name="20% - Énfasis3 5 3 4" xfId="31066" xr:uid="{00000000-0005-0000-0000-000065050000}"/>
    <cellStyle name="20% - Énfasis3 5 4" xfId="4334" xr:uid="{00000000-0005-0000-0000-000069050000}"/>
    <cellStyle name="20% - Énfasis3 5 4 2" xfId="4335" xr:uid="{00000000-0005-0000-0000-00006A050000}"/>
    <cellStyle name="20% - Énfasis3 5 4 2 2" xfId="7156" xr:uid="{00000000-0005-0000-0000-00006B050000}"/>
    <cellStyle name="20% - Énfasis3 5 4 2 2 2" xfId="33815" xr:uid="{00000000-0005-0000-0000-00006B050000}"/>
    <cellStyle name="20% - Énfasis3 5 4 2 3" xfId="31069" xr:uid="{00000000-0005-0000-0000-00006A050000}"/>
    <cellStyle name="20% - Énfasis3 5 4 3" xfId="7157" xr:uid="{00000000-0005-0000-0000-00006C050000}"/>
    <cellStyle name="20% - Énfasis3 5 4 3 2" xfId="33816" xr:uid="{00000000-0005-0000-0000-00006C050000}"/>
    <cellStyle name="20% - Énfasis3 5 4 4" xfId="31068" xr:uid="{00000000-0005-0000-0000-000069050000}"/>
    <cellStyle name="20% - Énfasis3 5 5" xfId="4336" xr:uid="{00000000-0005-0000-0000-00006D050000}"/>
    <cellStyle name="20% - Énfasis3 5 5 2" xfId="4337" xr:uid="{00000000-0005-0000-0000-00006E050000}"/>
    <cellStyle name="20% - Énfasis3 5 5 2 2" xfId="7158" xr:uid="{00000000-0005-0000-0000-00006F050000}"/>
    <cellStyle name="20% - Énfasis3 5 5 2 2 2" xfId="33817" xr:uid="{00000000-0005-0000-0000-00006F050000}"/>
    <cellStyle name="20% - Énfasis3 5 5 2 3" xfId="31071" xr:uid="{00000000-0005-0000-0000-00006E050000}"/>
    <cellStyle name="20% - Énfasis3 5 5 3" xfId="7159" xr:uid="{00000000-0005-0000-0000-000070050000}"/>
    <cellStyle name="20% - Énfasis3 5 5 3 2" xfId="33818" xr:uid="{00000000-0005-0000-0000-000070050000}"/>
    <cellStyle name="20% - Énfasis3 5 5 4" xfId="31070" xr:uid="{00000000-0005-0000-0000-00006D050000}"/>
    <cellStyle name="20% - Énfasis3 5 6" xfId="4338" xr:uid="{00000000-0005-0000-0000-000071050000}"/>
    <cellStyle name="20% - Énfasis3 5 6 2" xfId="7160" xr:uid="{00000000-0005-0000-0000-000072050000}"/>
    <cellStyle name="20% - Énfasis3 5 6 2 2" xfId="33819" xr:uid="{00000000-0005-0000-0000-000072050000}"/>
    <cellStyle name="20% - Énfasis3 5 6 3" xfId="31072" xr:uid="{00000000-0005-0000-0000-000071050000}"/>
    <cellStyle name="20% - Énfasis3 5 7" xfId="7161" xr:uid="{00000000-0005-0000-0000-000073050000}"/>
    <cellStyle name="20% - Énfasis3 5 7 2" xfId="33820" xr:uid="{00000000-0005-0000-0000-000073050000}"/>
    <cellStyle name="20% - Énfasis3 5 8" xfId="9751" xr:uid="{00000000-0005-0000-0000-000074050000}"/>
    <cellStyle name="20% - Énfasis3 5 8 2" xfId="36410" xr:uid="{00000000-0005-0000-0000-000074050000}"/>
    <cellStyle name="20% - Énfasis3 5 9" xfId="10829" xr:uid="{00000000-0005-0000-0000-000075050000}"/>
    <cellStyle name="20% - Énfasis3 6" xfId="327" xr:uid="{00000000-0005-0000-0000-000076050000}"/>
    <cellStyle name="20% - Énfasis3 6 10" xfId="28856" xr:uid="{00000000-0005-0000-0000-000076050000}"/>
    <cellStyle name="20% - Énfasis3 6 2" xfId="4339" xr:uid="{00000000-0005-0000-0000-000077050000}"/>
    <cellStyle name="20% - Énfasis3 6 2 2" xfId="4340" xr:uid="{00000000-0005-0000-0000-000078050000}"/>
    <cellStyle name="20% - Énfasis3 6 2 2 2" xfId="4341" xr:uid="{00000000-0005-0000-0000-000079050000}"/>
    <cellStyle name="20% - Énfasis3 6 2 2 2 2" xfId="7162" xr:uid="{00000000-0005-0000-0000-00007A050000}"/>
    <cellStyle name="20% - Énfasis3 6 2 2 2 2 2" xfId="33821" xr:uid="{00000000-0005-0000-0000-00007A050000}"/>
    <cellStyle name="20% - Énfasis3 6 2 2 2 3" xfId="31075" xr:uid="{00000000-0005-0000-0000-000079050000}"/>
    <cellStyle name="20% - Énfasis3 6 2 2 3" xfId="7163" xr:uid="{00000000-0005-0000-0000-00007B050000}"/>
    <cellStyle name="20% - Énfasis3 6 2 2 3 2" xfId="33822" xr:uid="{00000000-0005-0000-0000-00007B050000}"/>
    <cellStyle name="20% - Énfasis3 6 2 2 4" xfId="31074" xr:uid="{00000000-0005-0000-0000-000078050000}"/>
    <cellStyle name="20% - Énfasis3 6 2 3" xfId="4342" xr:uid="{00000000-0005-0000-0000-00007C050000}"/>
    <cellStyle name="20% - Énfasis3 6 2 3 2" xfId="4343" xr:uid="{00000000-0005-0000-0000-00007D050000}"/>
    <cellStyle name="20% - Énfasis3 6 2 3 2 2" xfId="7164" xr:uid="{00000000-0005-0000-0000-00007E050000}"/>
    <cellStyle name="20% - Énfasis3 6 2 3 2 2 2" xfId="33823" xr:uid="{00000000-0005-0000-0000-00007E050000}"/>
    <cellStyle name="20% - Énfasis3 6 2 3 2 3" xfId="31077" xr:uid="{00000000-0005-0000-0000-00007D050000}"/>
    <cellStyle name="20% - Énfasis3 6 2 3 3" xfId="7165" xr:uid="{00000000-0005-0000-0000-00007F050000}"/>
    <cellStyle name="20% - Énfasis3 6 2 3 3 2" xfId="33824" xr:uid="{00000000-0005-0000-0000-00007F050000}"/>
    <cellStyle name="20% - Énfasis3 6 2 3 4" xfId="31076" xr:uid="{00000000-0005-0000-0000-00007C050000}"/>
    <cellStyle name="20% - Énfasis3 6 2 4" xfId="4344" xr:uid="{00000000-0005-0000-0000-000080050000}"/>
    <cellStyle name="20% - Énfasis3 6 2 4 2" xfId="4345" xr:uid="{00000000-0005-0000-0000-000081050000}"/>
    <cellStyle name="20% - Énfasis3 6 2 4 2 2" xfId="7166" xr:uid="{00000000-0005-0000-0000-000082050000}"/>
    <cellStyle name="20% - Énfasis3 6 2 4 2 2 2" xfId="33825" xr:uid="{00000000-0005-0000-0000-000082050000}"/>
    <cellStyle name="20% - Énfasis3 6 2 4 2 3" xfId="31079" xr:uid="{00000000-0005-0000-0000-000081050000}"/>
    <cellStyle name="20% - Énfasis3 6 2 4 3" xfId="7167" xr:uid="{00000000-0005-0000-0000-000083050000}"/>
    <cellStyle name="20% - Énfasis3 6 2 4 3 2" xfId="33826" xr:uid="{00000000-0005-0000-0000-000083050000}"/>
    <cellStyle name="20% - Énfasis3 6 2 4 4" xfId="31078" xr:uid="{00000000-0005-0000-0000-000080050000}"/>
    <cellStyle name="20% - Énfasis3 6 2 5" xfId="4346" xr:uid="{00000000-0005-0000-0000-000084050000}"/>
    <cellStyle name="20% - Énfasis3 6 2 5 2" xfId="7168" xr:uid="{00000000-0005-0000-0000-000085050000}"/>
    <cellStyle name="20% - Énfasis3 6 2 5 2 2" xfId="33827" xr:uid="{00000000-0005-0000-0000-000085050000}"/>
    <cellStyle name="20% - Énfasis3 6 2 5 3" xfId="31080" xr:uid="{00000000-0005-0000-0000-000084050000}"/>
    <cellStyle name="20% - Énfasis3 6 2 6" xfId="7169" xr:uid="{00000000-0005-0000-0000-000086050000}"/>
    <cellStyle name="20% - Énfasis3 6 2 6 2" xfId="33828" xr:uid="{00000000-0005-0000-0000-000086050000}"/>
    <cellStyle name="20% - Énfasis3 6 2 7" xfId="9752" xr:uid="{00000000-0005-0000-0000-000087050000}"/>
    <cellStyle name="20% - Énfasis3 6 2 7 2" xfId="36411" xr:uid="{00000000-0005-0000-0000-000087050000}"/>
    <cellStyle name="20% - Énfasis3 6 2 8" xfId="31073" xr:uid="{00000000-0005-0000-0000-000077050000}"/>
    <cellStyle name="20% - Énfasis3 6 3" xfId="4347" xr:uid="{00000000-0005-0000-0000-000088050000}"/>
    <cellStyle name="20% - Énfasis3 6 3 2" xfId="4348" xr:uid="{00000000-0005-0000-0000-000089050000}"/>
    <cellStyle name="20% - Énfasis3 6 3 2 2" xfId="7170" xr:uid="{00000000-0005-0000-0000-00008A050000}"/>
    <cellStyle name="20% - Énfasis3 6 3 2 2 2" xfId="33829" xr:uid="{00000000-0005-0000-0000-00008A050000}"/>
    <cellStyle name="20% - Énfasis3 6 3 2 3" xfId="31082" xr:uid="{00000000-0005-0000-0000-000089050000}"/>
    <cellStyle name="20% - Énfasis3 6 3 3" xfId="7171" xr:uid="{00000000-0005-0000-0000-00008B050000}"/>
    <cellStyle name="20% - Énfasis3 6 3 3 2" xfId="33830" xr:uid="{00000000-0005-0000-0000-00008B050000}"/>
    <cellStyle name="20% - Énfasis3 6 3 4" xfId="31081" xr:uid="{00000000-0005-0000-0000-000088050000}"/>
    <cellStyle name="20% - Énfasis3 6 4" xfId="4349" xr:uid="{00000000-0005-0000-0000-00008C050000}"/>
    <cellStyle name="20% - Énfasis3 6 4 2" xfId="4350" xr:uid="{00000000-0005-0000-0000-00008D050000}"/>
    <cellStyle name="20% - Énfasis3 6 4 2 2" xfId="7172" xr:uid="{00000000-0005-0000-0000-00008E050000}"/>
    <cellStyle name="20% - Énfasis3 6 4 2 2 2" xfId="33831" xr:uid="{00000000-0005-0000-0000-00008E050000}"/>
    <cellStyle name="20% - Énfasis3 6 4 2 3" xfId="31084" xr:uid="{00000000-0005-0000-0000-00008D050000}"/>
    <cellStyle name="20% - Énfasis3 6 4 3" xfId="7173" xr:uid="{00000000-0005-0000-0000-00008F050000}"/>
    <cellStyle name="20% - Énfasis3 6 4 3 2" xfId="33832" xr:uid="{00000000-0005-0000-0000-00008F050000}"/>
    <cellStyle name="20% - Énfasis3 6 4 4" xfId="31083" xr:uid="{00000000-0005-0000-0000-00008C050000}"/>
    <cellStyle name="20% - Énfasis3 6 5" xfId="4351" xr:uid="{00000000-0005-0000-0000-000090050000}"/>
    <cellStyle name="20% - Énfasis3 6 5 2" xfId="4352" xr:uid="{00000000-0005-0000-0000-000091050000}"/>
    <cellStyle name="20% - Énfasis3 6 5 2 2" xfId="7174" xr:uid="{00000000-0005-0000-0000-000092050000}"/>
    <cellStyle name="20% - Énfasis3 6 5 2 2 2" xfId="33833" xr:uid="{00000000-0005-0000-0000-000092050000}"/>
    <cellStyle name="20% - Énfasis3 6 5 2 3" xfId="31086" xr:uid="{00000000-0005-0000-0000-000091050000}"/>
    <cellStyle name="20% - Énfasis3 6 5 3" xfId="7175" xr:uid="{00000000-0005-0000-0000-000093050000}"/>
    <cellStyle name="20% - Énfasis3 6 5 3 2" xfId="33834" xr:uid="{00000000-0005-0000-0000-000093050000}"/>
    <cellStyle name="20% - Énfasis3 6 5 4" xfId="31085" xr:uid="{00000000-0005-0000-0000-000090050000}"/>
    <cellStyle name="20% - Énfasis3 6 6" xfId="4353" xr:uid="{00000000-0005-0000-0000-000094050000}"/>
    <cellStyle name="20% - Énfasis3 6 6 2" xfId="7176" xr:uid="{00000000-0005-0000-0000-000095050000}"/>
    <cellStyle name="20% - Énfasis3 6 6 2 2" xfId="33835" xr:uid="{00000000-0005-0000-0000-000095050000}"/>
    <cellStyle name="20% - Énfasis3 6 6 3" xfId="31087" xr:uid="{00000000-0005-0000-0000-000094050000}"/>
    <cellStyle name="20% - Énfasis3 6 7" xfId="7177" xr:uid="{00000000-0005-0000-0000-000096050000}"/>
    <cellStyle name="20% - Énfasis3 6 7 2" xfId="33836" xr:uid="{00000000-0005-0000-0000-000096050000}"/>
    <cellStyle name="20% - Énfasis3 6 8" xfId="9753" xr:uid="{00000000-0005-0000-0000-000097050000}"/>
    <cellStyle name="20% - Énfasis3 6 8 2" xfId="36412" xr:uid="{00000000-0005-0000-0000-000097050000}"/>
    <cellStyle name="20% - Énfasis3 6 9" xfId="22128" xr:uid="{00000000-0005-0000-0000-000098050000}"/>
    <cellStyle name="20% - Énfasis3 6 9 2" xfId="38727" xr:uid="{00000000-0005-0000-0000-000098050000}"/>
    <cellStyle name="20% - Énfasis3 7" xfId="388" xr:uid="{00000000-0005-0000-0000-000099050000}"/>
    <cellStyle name="20% - Énfasis3 7 10" xfId="22156" xr:uid="{00000000-0005-0000-0000-00009A050000}"/>
    <cellStyle name="20% - Énfasis3 7 10 2" xfId="38755" xr:uid="{00000000-0005-0000-0000-00009A050000}"/>
    <cellStyle name="20% - Énfasis3 7 11" xfId="28915" xr:uid="{00000000-0005-0000-0000-000099050000}"/>
    <cellStyle name="20% - Énfasis3 7 2" xfId="4354" xr:uid="{00000000-0005-0000-0000-00009B050000}"/>
    <cellStyle name="20% - Énfasis3 7 2 2" xfId="4355" xr:uid="{00000000-0005-0000-0000-00009C050000}"/>
    <cellStyle name="20% - Énfasis3 7 2 2 2" xfId="4356" xr:uid="{00000000-0005-0000-0000-00009D050000}"/>
    <cellStyle name="20% - Énfasis3 7 2 2 2 2" xfId="7178" xr:uid="{00000000-0005-0000-0000-00009E050000}"/>
    <cellStyle name="20% - Énfasis3 7 2 2 2 2 2" xfId="33837" xr:uid="{00000000-0005-0000-0000-00009E050000}"/>
    <cellStyle name="20% - Énfasis3 7 2 2 2 3" xfId="31090" xr:uid="{00000000-0005-0000-0000-00009D050000}"/>
    <cellStyle name="20% - Énfasis3 7 2 2 3" xfId="7179" xr:uid="{00000000-0005-0000-0000-00009F050000}"/>
    <cellStyle name="20% - Énfasis3 7 2 2 3 2" xfId="33838" xr:uid="{00000000-0005-0000-0000-00009F050000}"/>
    <cellStyle name="20% - Énfasis3 7 2 2 4" xfId="31089" xr:uid="{00000000-0005-0000-0000-00009C050000}"/>
    <cellStyle name="20% - Énfasis3 7 2 3" xfId="4357" xr:uid="{00000000-0005-0000-0000-0000A0050000}"/>
    <cellStyle name="20% - Énfasis3 7 2 3 2" xfId="4358" xr:uid="{00000000-0005-0000-0000-0000A1050000}"/>
    <cellStyle name="20% - Énfasis3 7 2 3 2 2" xfId="7180" xr:uid="{00000000-0005-0000-0000-0000A2050000}"/>
    <cellStyle name="20% - Énfasis3 7 2 3 2 2 2" xfId="33839" xr:uid="{00000000-0005-0000-0000-0000A2050000}"/>
    <cellStyle name="20% - Énfasis3 7 2 3 2 3" xfId="31092" xr:uid="{00000000-0005-0000-0000-0000A1050000}"/>
    <cellStyle name="20% - Énfasis3 7 2 3 3" xfId="7181" xr:uid="{00000000-0005-0000-0000-0000A3050000}"/>
    <cellStyle name="20% - Énfasis3 7 2 3 3 2" xfId="33840" xr:uid="{00000000-0005-0000-0000-0000A3050000}"/>
    <cellStyle name="20% - Énfasis3 7 2 3 4" xfId="31091" xr:uid="{00000000-0005-0000-0000-0000A0050000}"/>
    <cellStyle name="20% - Énfasis3 7 2 4" xfId="4359" xr:uid="{00000000-0005-0000-0000-0000A4050000}"/>
    <cellStyle name="20% - Énfasis3 7 2 4 2" xfId="4360" xr:uid="{00000000-0005-0000-0000-0000A5050000}"/>
    <cellStyle name="20% - Énfasis3 7 2 4 2 2" xfId="7182" xr:uid="{00000000-0005-0000-0000-0000A6050000}"/>
    <cellStyle name="20% - Énfasis3 7 2 4 2 2 2" xfId="33841" xr:uid="{00000000-0005-0000-0000-0000A6050000}"/>
    <cellStyle name="20% - Énfasis3 7 2 4 2 3" xfId="31094" xr:uid="{00000000-0005-0000-0000-0000A5050000}"/>
    <cellStyle name="20% - Énfasis3 7 2 4 3" xfId="7183" xr:uid="{00000000-0005-0000-0000-0000A7050000}"/>
    <cellStyle name="20% - Énfasis3 7 2 4 3 2" xfId="33842" xr:uid="{00000000-0005-0000-0000-0000A7050000}"/>
    <cellStyle name="20% - Énfasis3 7 2 4 4" xfId="31093" xr:uid="{00000000-0005-0000-0000-0000A4050000}"/>
    <cellStyle name="20% - Énfasis3 7 2 5" xfId="4361" xr:uid="{00000000-0005-0000-0000-0000A8050000}"/>
    <cellStyle name="20% - Énfasis3 7 2 5 2" xfId="7184" xr:uid="{00000000-0005-0000-0000-0000A9050000}"/>
    <cellStyle name="20% - Énfasis3 7 2 5 2 2" xfId="33843" xr:uid="{00000000-0005-0000-0000-0000A9050000}"/>
    <cellStyle name="20% - Énfasis3 7 2 5 3" xfId="31095" xr:uid="{00000000-0005-0000-0000-0000A8050000}"/>
    <cellStyle name="20% - Énfasis3 7 2 6" xfId="7185" xr:uid="{00000000-0005-0000-0000-0000AA050000}"/>
    <cellStyle name="20% - Énfasis3 7 2 6 2" xfId="33844" xr:uid="{00000000-0005-0000-0000-0000AA050000}"/>
    <cellStyle name="20% - Énfasis3 7 2 7" xfId="9754" xr:uid="{00000000-0005-0000-0000-0000AB050000}"/>
    <cellStyle name="20% - Énfasis3 7 2 7 2" xfId="36413" xr:uid="{00000000-0005-0000-0000-0000AB050000}"/>
    <cellStyle name="20% - Énfasis3 7 2 8" xfId="31088" xr:uid="{00000000-0005-0000-0000-00009B050000}"/>
    <cellStyle name="20% - Énfasis3 7 3" xfId="4362" xr:uid="{00000000-0005-0000-0000-0000AC050000}"/>
    <cellStyle name="20% - Énfasis3 7 3 2" xfId="4363" xr:uid="{00000000-0005-0000-0000-0000AD050000}"/>
    <cellStyle name="20% - Énfasis3 7 3 2 2" xfId="7186" xr:uid="{00000000-0005-0000-0000-0000AE050000}"/>
    <cellStyle name="20% - Énfasis3 7 3 2 2 2" xfId="33845" xr:uid="{00000000-0005-0000-0000-0000AE050000}"/>
    <cellStyle name="20% - Énfasis3 7 3 2 3" xfId="31097" xr:uid="{00000000-0005-0000-0000-0000AD050000}"/>
    <cellStyle name="20% - Énfasis3 7 3 3" xfId="7187" xr:uid="{00000000-0005-0000-0000-0000AF050000}"/>
    <cellStyle name="20% - Énfasis3 7 3 3 2" xfId="33846" xr:uid="{00000000-0005-0000-0000-0000AF050000}"/>
    <cellStyle name="20% - Énfasis3 7 3 4" xfId="31096" xr:uid="{00000000-0005-0000-0000-0000AC050000}"/>
    <cellStyle name="20% - Énfasis3 7 4" xfId="4364" xr:uid="{00000000-0005-0000-0000-0000B0050000}"/>
    <cellStyle name="20% - Énfasis3 7 4 2" xfId="4365" xr:uid="{00000000-0005-0000-0000-0000B1050000}"/>
    <cellStyle name="20% - Énfasis3 7 4 2 2" xfId="7188" xr:uid="{00000000-0005-0000-0000-0000B2050000}"/>
    <cellStyle name="20% - Énfasis3 7 4 2 2 2" xfId="33847" xr:uid="{00000000-0005-0000-0000-0000B2050000}"/>
    <cellStyle name="20% - Énfasis3 7 4 2 3" xfId="31099" xr:uid="{00000000-0005-0000-0000-0000B1050000}"/>
    <cellStyle name="20% - Énfasis3 7 4 3" xfId="7189" xr:uid="{00000000-0005-0000-0000-0000B3050000}"/>
    <cellStyle name="20% - Énfasis3 7 4 3 2" xfId="33848" xr:uid="{00000000-0005-0000-0000-0000B3050000}"/>
    <cellStyle name="20% - Énfasis3 7 4 4" xfId="31098" xr:uid="{00000000-0005-0000-0000-0000B0050000}"/>
    <cellStyle name="20% - Énfasis3 7 5" xfId="4366" xr:uid="{00000000-0005-0000-0000-0000B4050000}"/>
    <cellStyle name="20% - Énfasis3 7 5 2" xfId="4367" xr:uid="{00000000-0005-0000-0000-0000B5050000}"/>
    <cellStyle name="20% - Énfasis3 7 5 2 2" xfId="7190" xr:uid="{00000000-0005-0000-0000-0000B6050000}"/>
    <cellStyle name="20% - Énfasis3 7 5 2 2 2" xfId="33849" xr:uid="{00000000-0005-0000-0000-0000B6050000}"/>
    <cellStyle name="20% - Énfasis3 7 5 2 3" xfId="31101" xr:uid="{00000000-0005-0000-0000-0000B5050000}"/>
    <cellStyle name="20% - Énfasis3 7 5 3" xfId="7191" xr:uid="{00000000-0005-0000-0000-0000B7050000}"/>
    <cellStyle name="20% - Énfasis3 7 5 3 2" xfId="33850" xr:uid="{00000000-0005-0000-0000-0000B7050000}"/>
    <cellStyle name="20% - Énfasis3 7 5 4" xfId="31100" xr:uid="{00000000-0005-0000-0000-0000B4050000}"/>
    <cellStyle name="20% - Énfasis3 7 6" xfId="4368" xr:uid="{00000000-0005-0000-0000-0000B8050000}"/>
    <cellStyle name="20% - Énfasis3 7 6 2" xfId="7192" xr:uid="{00000000-0005-0000-0000-0000B9050000}"/>
    <cellStyle name="20% - Énfasis3 7 6 2 2" xfId="33851" xr:uid="{00000000-0005-0000-0000-0000B9050000}"/>
    <cellStyle name="20% - Énfasis3 7 6 3" xfId="31102" xr:uid="{00000000-0005-0000-0000-0000B8050000}"/>
    <cellStyle name="20% - Énfasis3 7 7" xfId="7193" xr:uid="{00000000-0005-0000-0000-0000BA050000}"/>
    <cellStyle name="20% - Énfasis3 7 7 2" xfId="33852" xr:uid="{00000000-0005-0000-0000-0000BA050000}"/>
    <cellStyle name="20% - Énfasis3 7 8" xfId="9755" xr:uid="{00000000-0005-0000-0000-0000BB050000}"/>
    <cellStyle name="20% - Énfasis3 7 8 2" xfId="36414" xr:uid="{00000000-0005-0000-0000-0000BB050000}"/>
    <cellStyle name="20% - Énfasis3 7 9" xfId="10732" xr:uid="{00000000-0005-0000-0000-0000BC050000}"/>
    <cellStyle name="20% - Énfasis3 8" xfId="415" xr:uid="{00000000-0005-0000-0000-0000BD050000}"/>
    <cellStyle name="20% - Énfasis3 8 2" xfId="4369" xr:uid="{00000000-0005-0000-0000-0000BE050000}"/>
    <cellStyle name="20% - Énfasis3 9" xfId="477" xr:uid="{00000000-0005-0000-0000-0000BF050000}"/>
    <cellStyle name="20% - Énfasis3 9 2" xfId="4370" xr:uid="{00000000-0005-0000-0000-0000C0050000}"/>
    <cellStyle name="20% - Énfasis3 9 2 2" xfId="4371" xr:uid="{00000000-0005-0000-0000-0000C1050000}"/>
    <cellStyle name="20% - Énfasis3 9 2 2 2" xfId="4372" xr:uid="{00000000-0005-0000-0000-0000C2050000}"/>
    <cellStyle name="20% - Énfasis3 9 2 2 2 2" xfId="7194" xr:uid="{00000000-0005-0000-0000-0000C3050000}"/>
    <cellStyle name="20% - Énfasis3 9 2 2 2 2 2" xfId="33853" xr:uid="{00000000-0005-0000-0000-0000C3050000}"/>
    <cellStyle name="20% - Énfasis3 9 2 2 2 3" xfId="31105" xr:uid="{00000000-0005-0000-0000-0000C2050000}"/>
    <cellStyle name="20% - Énfasis3 9 2 2 3" xfId="7195" xr:uid="{00000000-0005-0000-0000-0000C4050000}"/>
    <cellStyle name="20% - Énfasis3 9 2 2 3 2" xfId="33854" xr:uid="{00000000-0005-0000-0000-0000C4050000}"/>
    <cellStyle name="20% - Énfasis3 9 2 2 4" xfId="31104" xr:uid="{00000000-0005-0000-0000-0000C1050000}"/>
    <cellStyle name="20% - Énfasis3 9 2 3" xfId="4373" xr:uid="{00000000-0005-0000-0000-0000C5050000}"/>
    <cellStyle name="20% - Énfasis3 9 2 3 2" xfId="4374" xr:uid="{00000000-0005-0000-0000-0000C6050000}"/>
    <cellStyle name="20% - Énfasis3 9 2 3 2 2" xfId="7196" xr:uid="{00000000-0005-0000-0000-0000C7050000}"/>
    <cellStyle name="20% - Énfasis3 9 2 3 2 2 2" xfId="33855" xr:uid="{00000000-0005-0000-0000-0000C7050000}"/>
    <cellStyle name="20% - Énfasis3 9 2 3 2 3" xfId="31107" xr:uid="{00000000-0005-0000-0000-0000C6050000}"/>
    <cellStyle name="20% - Énfasis3 9 2 3 3" xfId="7197" xr:uid="{00000000-0005-0000-0000-0000C8050000}"/>
    <cellStyle name="20% - Énfasis3 9 2 3 3 2" xfId="33856" xr:uid="{00000000-0005-0000-0000-0000C8050000}"/>
    <cellStyle name="20% - Énfasis3 9 2 3 4" xfId="31106" xr:uid="{00000000-0005-0000-0000-0000C5050000}"/>
    <cellStyle name="20% - Énfasis3 9 2 4" xfId="4375" xr:uid="{00000000-0005-0000-0000-0000C9050000}"/>
    <cellStyle name="20% - Énfasis3 9 2 4 2" xfId="4376" xr:uid="{00000000-0005-0000-0000-0000CA050000}"/>
    <cellStyle name="20% - Énfasis3 9 2 4 2 2" xfId="7198" xr:uid="{00000000-0005-0000-0000-0000CB050000}"/>
    <cellStyle name="20% - Énfasis3 9 2 4 2 2 2" xfId="33857" xr:uid="{00000000-0005-0000-0000-0000CB050000}"/>
    <cellStyle name="20% - Énfasis3 9 2 4 2 3" xfId="31109" xr:uid="{00000000-0005-0000-0000-0000CA050000}"/>
    <cellStyle name="20% - Énfasis3 9 2 4 3" xfId="7199" xr:uid="{00000000-0005-0000-0000-0000CC050000}"/>
    <cellStyle name="20% - Énfasis3 9 2 4 3 2" xfId="33858" xr:uid="{00000000-0005-0000-0000-0000CC050000}"/>
    <cellStyle name="20% - Énfasis3 9 2 4 4" xfId="31108" xr:uid="{00000000-0005-0000-0000-0000C9050000}"/>
    <cellStyle name="20% - Énfasis3 9 2 5" xfId="4377" xr:uid="{00000000-0005-0000-0000-0000CD050000}"/>
    <cellStyle name="20% - Énfasis3 9 2 5 2" xfId="7200" xr:uid="{00000000-0005-0000-0000-0000CE050000}"/>
    <cellStyle name="20% - Énfasis3 9 2 5 2 2" xfId="33859" xr:uid="{00000000-0005-0000-0000-0000CE050000}"/>
    <cellStyle name="20% - Énfasis3 9 2 5 3" xfId="31110" xr:uid="{00000000-0005-0000-0000-0000CD050000}"/>
    <cellStyle name="20% - Énfasis3 9 2 6" xfId="7201" xr:uid="{00000000-0005-0000-0000-0000CF050000}"/>
    <cellStyle name="20% - Énfasis3 9 2 6 2" xfId="33860" xr:uid="{00000000-0005-0000-0000-0000CF050000}"/>
    <cellStyle name="20% - Énfasis3 9 2 7" xfId="9756" xr:uid="{00000000-0005-0000-0000-0000D0050000}"/>
    <cellStyle name="20% - Énfasis3 9 2 7 2" xfId="36415" xr:uid="{00000000-0005-0000-0000-0000D0050000}"/>
    <cellStyle name="20% - Énfasis3 9 2 8" xfId="31103" xr:uid="{00000000-0005-0000-0000-0000C0050000}"/>
    <cellStyle name="20% - Énfasis3 9 3" xfId="4378" xr:uid="{00000000-0005-0000-0000-0000D1050000}"/>
    <cellStyle name="20% - Énfasis3 9 3 2" xfId="4379" xr:uid="{00000000-0005-0000-0000-0000D2050000}"/>
    <cellStyle name="20% - Énfasis3 9 3 2 2" xfId="7202" xr:uid="{00000000-0005-0000-0000-0000D3050000}"/>
    <cellStyle name="20% - Énfasis3 9 3 2 2 2" xfId="33861" xr:uid="{00000000-0005-0000-0000-0000D3050000}"/>
    <cellStyle name="20% - Énfasis3 9 3 2 3" xfId="31112" xr:uid="{00000000-0005-0000-0000-0000D2050000}"/>
    <cellStyle name="20% - Énfasis3 9 3 3" xfId="7203" xr:uid="{00000000-0005-0000-0000-0000D4050000}"/>
    <cellStyle name="20% - Énfasis3 9 3 3 2" xfId="33862" xr:uid="{00000000-0005-0000-0000-0000D4050000}"/>
    <cellStyle name="20% - Énfasis3 9 3 4" xfId="31111" xr:uid="{00000000-0005-0000-0000-0000D1050000}"/>
    <cellStyle name="20% - Énfasis3 9 4" xfId="4380" xr:uid="{00000000-0005-0000-0000-0000D5050000}"/>
    <cellStyle name="20% - Énfasis3 9 4 2" xfId="4381" xr:uid="{00000000-0005-0000-0000-0000D6050000}"/>
    <cellStyle name="20% - Énfasis3 9 4 2 2" xfId="7204" xr:uid="{00000000-0005-0000-0000-0000D7050000}"/>
    <cellStyle name="20% - Énfasis3 9 4 2 2 2" xfId="33863" xr:uid="{00000000-0005-0000-0000-0000D7050000}"/>
    <cellStyle name="20% - Énfasis3 9 4 2 3" xfId="31114" xr:uid="{00000000-0005-0000-0000-0000D6050000}"/>
    <cellStyle name="20% - Énfasis3 9 4 3" xfId="7205" xr:uid="{00000000-0005-0000-0000-0000D8050000}"/>
    <cellStyle name="20% - Énfasis3 9 4 3 2" xfId="33864" xr:uid="{00000000-0005-0000-0000-0000D8050000}"/>
    <cellStyle name="20% - Énfasis3 9 4 4" xfId="31113" xr:uid="{00000000-0005-0000-0000-0000D5050000}"/>
    <cellStyle name="20% - Énfasis3 9 5" xfId="4382" xr:uid="{00000000-0005-0000-0000-0000D9050000}"/>
    <cellStyle name="20% - Énfasis3 9 5 2" xfId="4383" xr:uid="{00000000-0005-0000-0000-0000DA050000}"/>
    <cellStyle name="20% - Énfasis3 9 5 2 2" xfId="7206" xr:uid="{00000000-0005-0000-0000-0000DB050000}"/>
    <cellStyle name="20% - Énfasis3 9 5 2 2 2" xfId="33865" xr:uid="{00000000-0005-0000-0000-0000DB050000}"/>
    <cellStyle name="20% - Énfasis3 9 5 2 3" xfId="31116" xr:uid="{00000000-0005-0000-0000-0000DA050000}"/>
    <cellStyle name="20% - Énfasis3 9 5 3" xfId="7207" xr:uid="{00000000-0005-0000-0000-0000DC050000}"/>
    <cellStyle name="20% - Énfasis3 9 5 3 2" xfId="33866" xr:uid="{00000000-0005-0000-0000-0000DC050000}"/>
    <cellStyle name="20% - Énfasis3 9 5 4" xfId="31115" xr:uid="{00000000-0005-0000-0000-0000D9050000}"/>
    <cellStyle name="20% - Énfasis3 9 6" xfId="4384" xr:uid="{00000000-0005-0000-0000-0000DD050000}"/>
    <cellStyle name="20% - Énfasis3 9 6 2" xfId="7208" xr:uid="{00000000-0005-0000-0000-0000DE050000}"/>
    <cellStyle name="20% - Énfasis3 9 6 2 2" xfId="33867" xr:uid="{00000000-0005-0000-0000-0000DE050000}"/>
    <cellStyle name="20% - Énfasis3 9 6 3" xfId="31117" xr:uid="{00000000-0005-0000-0000-0000DD050000}"/>
    <cellStyle name="20% - Énfasis3 9 7" xfId="7209" xr:uid="{00000000-0005-0000-0000-0000DF050000}"/>
    <cellStyle name="20% - Énfasis3 9 7 2" xfId="33868" xr:uid="{00000000-0005-0000-0000-0000DF050000}"/>
    <cellStyle name="20% - Énfasis3 9 8" xfId="9757" xr:uid="{00000000-0005-0000-0000-0000E0050000}"/>
    <cellStyle name="20% - Énfasis3 9 8 2" xfId="36416" xr:uid="{00000000-0005-0000-0000-0000E0050000}"/>
    <cellStyle name="20% - Énfasis3 9 9" xfId="28950" xr:uid="{00000000-0005-0000-0000-0000BF050000}"/>
    <cellStyle name="20% - Énfasis4" xfId="13" builtinId="42" customBuiltin="1"/>
    <cellStyle name="20% - Énfasis4 10" xfId="4385" xr:uid="{00000000-0005-0000-0000-0000E2050000}"/>
    <cellStyle name="20% - Énfasis4 10 2" xfId="4386" xr:uid="{00000000-0005-0000-0000-0000E3050000}"/>
    <cellStyle name="20% - Énfasis4 10 2 2" xfId="4387" xr:uid="{00000000-0005-0000-0000-0000E4050000}"/>
    <cellStyle name="20% - Énfasis4 10 2 2 2" xfId="7210" xr:uid="{00000000-0005-0000-0000-0000E5050000}"/>
    <cellStyle name="20% - Énfasis4 10 2 2 2 2" xfId="33869" xr:uid="{00000000-0005-0000-0000-0000E5050000}"/>
    <cellStyle name="20% - Énfasis4 10 2 2 3" xfId="31120" xr:uid="{00000000-0005-0000-0000-0000E4050000}"/>
    <cellStyle name="20% - Énfasis4 10 2 3" xfId="7211" xr:uid="{00000000-0005-0000-0000-0000E6050000}"/>
    <cellStyle name="20% - Énfasis4 10 2 3 2" xfId="33870" xr:uid="{00000000-0005-0000-0000-0000E6050000}"/>
    <cellStyle name="20% - Énfasis4 10 2 4" xfId="31119" xr:uid="{00000000-0005-0000-0000-0000E3050000}"/>
    <cellStyle name="20% - Énfasis4 10 3" xfId="4388" xr:uid="{00000000-0005-0000-0000-0000E7050000}"/>
    <cellStyle name="20% - Énfasis4 10 3 2" xfId="4389" xr:uid="{00000000-0005-0000-0000-0000E8050000}"/>
    <cellStyle name="20% - Énfasis4 10 3 2 2" xfId="7212" xr:uid="{00000000-0005-0000-0000-0000E9050000}"/>
    <cellStyle name="20% - Énfasis4 10 3 2 2 2" xfId="33871" xr:uid="{00000000-0005-0000-0000-0000E9050000}"/>
    <cellStyle name="20% - Énfasis4 10 3 2 3" xfId="31122" xr:uid="{00000000-0005-0000-0000-0000E8050000}"/>
    <cellStyle name="20% - Énfasis4 10 3 3" xfId="7213" xr:uid="{00000000-0005-0000-0000-0000EA050000}"/>
    <cellStyle name="20% - Énfasis4 10 3 3 2" xfId="33872" xr:uid="{00000000-0005-0000-0000-0000EA050000}"/>
    <cellStyle name="20% - Énfasis4 10 3 4" xfId="31121" xr:uid="{00000000-0005-0000-0000-0000E7050000}"/>
    <cellStyle name="20% - Énfasis4 10 4" xfId="4390" xr:uid="{00000000-0005-0000-0000-0000EB050000}"/>
    <cellStyle name="20% - Énfasis4 10 4 2" xfId="4391" xr:uid="{00000000-0005-0000-0000-0000EC050000}"/>
    <cellStyle name="20% - Énfasis4 10 4 2 2" xfId="7214" xr:uid="{00000000-0005-0000-0000-0000ED050000}"/>
    <cellStyle name="20% - Énfasis4 10 4 2 2 2" xfId="33873" xr:uid="{00000000-0005-0000-0000-0000ED050000}"/>
    <cellStyle name="20% - Énfasis4 10 4 2 3" xfId="31124" xr:uid="{00000000-0005-0000-0000-0000EC050000}"/>
    <cellStyle name="20% - Énfasis4 10 4 3" xfId="7215" xr:uid="{00000000-0005-0000-0000-0000EE050000}"/>
    <cellStyle name="20% - Énfasis4 10 4 3 2" xfId="33874" xr:uid="{00000000-0005-0000-0000-0000EE050000}"/>
    <cellStyle name="20% - Énfasis4 10 4 4" xfId="31123" xr:uid="{00000000-0005-0000-0000-0000EB050000}"/>
    <cellStyle name="20% - Énfasis4 10 5" xfId="4392" xr:uid="{00000000-0005-0000-0000-0000EF050000}"/>
    <cellStyle name="20% - Énfasis4 10 5 2" xfId="7216" xr:uid="{00000000-0005-0000-0000-0000F0050000}"/>
    <cellStyle name="20% - Énfasis4 10 5 2 2" xfId="33875" xr:uid="{00000000-0005-0000-0000-0000F0050000}"/>
    <cellStyle name="20% - Énfasis4 10 5 3" xfId="31125" xr:uid="{00000000-0005-0000-0000-0000EF050000}"/>
    <cellStyle name="20% - Énfasis4 10 6" xfId="7217" xr:uid="{00000000-0005-0000-0000-0000F1050000}"/>
    <cellStyle name="20% - Énfasis4 10 6 2" xfId="33876" xr:uid="{00000000-0005-0000-0000-0000F1050000}"/>
    <cellStyle name="20% - Énfasis4 10 7" xfId="9758" xr:uid="{00000000-0005-0000-0000-0000F2050000}"/>
    <cellStyle name="20% - Énfasis4 10 7 2" xfId="36417" xr:uid="{00000000-0005-0000-0000-0000F2050000}"/>
    <cellStyle name="20% - Énfasis4 10 8" xfId="31118" xr:uid="{00000000-0005-0000-0000-0000E2050000}"/>
    <cellStyle name="20% - Énfasis4 11" xfId="4393" xr:uid="{00000000-0005-0000-0000-0000F3050000}"/>
    <cellStyle name="20% - Énfasis4 11 2" xfId="4394" xr:uid="{00000000-0005-0000-0000-0000F4050000}"/>
    <cellStyle name="20% - Énfasis4 11 2 2" xfId="4395" xr:uid="{00000000-0005-0000-0000-0000F5050000}"/>
    <cellStyle name="20% - Énfasis4 11 2 2 2" xfId="7218" xr:uid="{00000000-0005-0000-0000-0000F6050000}"/>
    <cellStyle name="20% - Énfasis4 11 2 2 2 2" xfId="33877" xr:uid="{00000000-0005-0000-0000-0000F6050000}"/>
    <cellStyle name="20% - Énfasis4 11 2 2 3" xfId="31128" xr:uid="{00000000-0005-0000-0000-0000F5050000}"/>
    <cellStyle name="20% - Énfasis4 11 2 3" xfId="7219" xr:uid="{00000000-0005-0000-0000-0000F7050000}"/>
    <cellStyle name="20% - Énfasis4 11 2 3 2" xfId="33878" xr:uid="{00000000-0005-0000-0000-0000F7050000}"/>
    <cellStyle name="20% - Énfasis4 11 2 4" xfId="31127" xr:uid="{00000000-0005-0000-0000-0000F4050000}"/>
    <cellStyle name="20% - Énfasis4 11 3" xfId="4396" xr:uid="{00000000-0005-0000-0000-0000F8050000}"/>
    <cellStyle name="20% - Énfasis4 11 3 2" xfId="7220" xr:uid="{00000000-0005-0000-0000-0000F9050000}"/>
    <cellStyle name="20% - Énfasis4 11 3 2 2" xfId="33879" xr:uid="{00000000-0005-0000-0000-0000F9050000}"/>
    <cellStyle name="20% - Énfasis4 11 3 3" xfId="31129" xr:uid="{00000000-0005-0000-0000-0000F8050000}"/>
    <cellStyle name="20% - Énfasis4 11 4" xfId="7221" xr:uid="{00000000-0005-0000-0000-0000FA050000}"/>
    <cellStyle name="20% - Énfasis4 11 4 2" xfId="33880" xr:uid="{00000000-0005-0000-0000-0000FA050000}"/>
    <cellStyle name="20% - Énfasis4 11 5" xfId="9759" xr:uid="{00000000-0005-0000-0000-0000FB050000}"/>
    <cellStyle name="20% - Énfasis4 11 5 2" xfId="36418" xr:uid="{00000000-0005-0000-0000-0000FB050000}"/>
    <cellStyle name="20% - Énfasis4 11 6" xfId="31126" xr:uid="{00000000-0005-0000-0000-0000F3050000}"/>
    <cellStyle name="20% - Énfasis4 12" xfId="4397" xr:uid="{00000000-0005-0000-0000-0000FC050000}"/>
    <cellStyle name="20% - Énfasis4 12 2" xfId="4398" xr:uid="{00000000-0005-0000-0000-0000FD050000}"/>
    <cellStyle name="20% - Énfasis4 12 2 2" xfId="7222" xr:uid="{00000000-0005-0000-0000-0000FE050000}"/>
    <cellStyle name="20% - Énfasis4 12 2 2 2" xfId="33881" xr:uid="{00000000-0005-0000-0000-0000FE050000}"/>
    <cellStyle name="20% - Énfasis4 12 2 3" xfId="31131" xr:uid="{00000000-0005-0000-0000-0000FD050000}"/>
    <cellStyle name="20% - Énfasis4 12 3" xfId="7223" xr:uid="{00000000-0005-0000-0000-0000FF050000}"/>
    <cellStyle name="20% - Énfasis4 12 3 2" xfId="33882" xr:uid="{00000000-0005-0000-0000-0000FF050000}"/>
    <cellStyle name="20% - Énfasis4 12 4" xfId="31130" xr:uid="{00000000-0005-0000-0000-0000FC050000}"/>
    <cellStyle name="20% - Énfasis4 13" xfId="4399" xr:uid="{00000000-0005-0000-0000-000000060000}"/>
    <cellStyle name="20% - Énfasis4 13 2" xfId="4400" xr:uid="{00000000-0005-0000-0000-000001060000}"/>
    <cellStyle name="20% - Énfasis4 13 2 2" xfId="7224" xr:uid="{00000000-0005-0000-0000-000002060000}"/>
    <cellStyle name="20% - Énfasis4 13 2 2 2" xfId="33883" xr:uid="{00000000-0005-0000-0000-000002060000}"/>
    <cellStyle name="20% - Énfasis4 13 2 3" xfId="31133" xr:uid="{00000000-0005-0000-0000-000001060000}"/>
    <cellStyle name="20% - Énfasis4 13 3" xfId="7225" xr:uid="{00000000-0005-0000-0000-000003060000}"/>
    <cellStyle name="20% - Énfasis4 13 3 2" xfId="33884" xr:uid="{00000000-0005-0000-0000-000003060000}"/>
    <cellStyle name="20% - Énfasis4 13 4" xfId="31132" xr:uid="{00000000-0005-0000-0000-000000060000}"/>
    <cellStyle name="20% - Énfasis4 14" xfId="4401" xr:uid="{00000000-0005-0000-0000-000004060000}"/>
    <cellStyle name="20% - Énfasis4 14 2" xfId="4402" xr:uid="{00000000-0005-0000-0000-000005060000}"/>
    <cellStyle name="20% - Énfasis4 14 2 2" xfId="7226" xr:uid="{00000000-0005-0000-0000-000006060000}"/>
    <cellStyle name="20% - Énfasis4 14 2 2 2" xfId="33885" xr:uid="{00000000-0005-0000-0000-000006060000}"/>
    <cellStyle name="20% - Énfasis4 14 2 3" xfId="31135" xr:uid="{00000000-0005-0000-0000-000005060000}"/>
    <cellStyle name="20% - Énfasis4 14 3" xfId="7227" xr:uid="{00000000-0005-0000-0000-000007060000}"/>
    <cellStyle name="20% - Énfasis4 14 3 2" xfId="33886" xr:uid="{00000000-0005-0000-0000-000007060000}"/>
    <cellStyle name="20% - Énfasis4 14 4" xfId="31134" xr:uid="{00000000-0005-0000-0000-000004060000}"/>
    <cellStyle name="20% - Énfasis4 15" xfId="4403" xr:uid="{00000000-0005-0000-0000-000008060000}"/>
    <cellStyle name="20% - Énfasis4 15 2" xfId="7228" xr:uid="{00000000-0005-0000-0000-000009060000}"/>
    <cellStyle name="20% - Énfasis4 15 2 2" xfId="33887" xr:uid="{00000000-0005-0000-0000-000009060000}"/>
    <cellStyle name="20% - Énfasis4 15 3" xfId="31136" xr:uid="{00000000-0005-0000-0000-000008060000}"/>
    <cellStyle name="20% - Énfasis4 16" xfId="7229" xr:uid="{00000000-0005-0000-0000-00000A060000}"/>
    <cellStyle name="20% - Énfasis4 16 2" xfId="33888" xr:uid="{00000000-0005-0000-0000-00000A060000}"/>
    <cellStyle name="20% - Énfasis4 17" xfId="9760" xr:uid="{00000000-0005-0000-0000-00000B060000}"/>
    <cellStyle name="20% - Énfasis4 17 2" xfId="36419" xr:uid="{00000000-0005-0000-0000-00000B060000}"/>
    <cellStyle name="20% - Énfasis4 18" xfId="10096" xr:uid="{00000000-0005-0000-0000-00000C060000}"/>
    <cellStyle name="20% - Énfasis4 18 2" xfId="36737" xr:uid="{00000000-0005-0000-0000-00000C060000}"/>
    <cellStyle name="20% - Énfasis4 19" xfId="10168" xr:uid="{00000000-0005-0000-0000-00000D060000}"/>
    <cellStyle name="20% - Énfasis4 19 2" xfId="36772" xr:uid="{00000000-0005-0000-0000-00000D060000}"/>
    <cellStyle name="20% - Énfasis4 2" xfId="14" xr:uid="{00000000-0005-0000-0000-00000E060000}"/>
    <cellStyle name="20% - Énfasis4 2 10" xfId="7230" xr:uid="{00000000-0005-0000-0000-00000F060000}"/>
    <cellStyle name="20% - Énfasis4 2 10 2" xfId="33889" xr:uid="{00000000-0005-0000-0000-00000F060000}"/>
    <cellStyle name="20% - Énfasis4 2 11" xfId="258" xr:uid="{00000000-0005-0000-0000-000010060000}"/>
    <cellStyle name="20% - Énfasis4 2 11 2" xfId="28789" xr:uid="{00000000-0005-0000-0000-000010060000}"/>
    <cellStyle name="20% - Énfasis4 2 12" xfId="16493" xr:uid="{00000000-0005-0000-0000-000011060000}"/>
    <cellStyle name="20% - Énfasis4 2 13" xfId="125" xr:uid="{00000000-0005-0000-0000-000012060000}"/>
    <cellStyle name="20% - Énfasis4 2 14" xfId="28686" xr:uid="{00000000-0005-0000-0000-00000E060000}"/>
    <cellStyle name="20% - Énfasis4 2 2" xfId="15" xr:uid="{00000000-0005-0000-0000-000013060000}"/>
    <cellStyle name="20% - Énfasis4 2 2 10" xfId="28687" xr:uid="{00000000-0005-0000-0000-000013060000}"/>
    <cellStyle name="20% - Énfasis4 2 2 2" xfId="592" xr:uid="{00000000-0005-0000-0000-000014060000}"/>
    <cellStyle name="20% - Énfasis4 2 2 2 2" xfId="593" xr:uid="{00000000-0005-0000-0000-000015060000}"/>
    <cellStyle name="20% - Énfasis4 2 2 2 2 2" xfId="594" xr:uid="{00000000-0005-0000-0000-000016060000}"/>
    <cellStyle name="20% - Énfasis4 2 2 2 2 2 2" xfId="7231" xr:uid="{00000000-0005-0000-0000-000017060000}"/>
    <cellStyle name="20% - Énfasis4 2 2 2 2 2 2 2" xfId="33890" xr:uid="{00000000-0005-0000-0000-000017060000}"/>
    <cellStyle name="20% - Énfasis4 2 2 2 2 3" xfId="7232" xr:uid="{00000000-0005-0000-0000-000018060000}"/>
    <cellStyle name="20% - Énfasis4 2 2 2 2 3 2" xfId="33891" xr:uid="{00000000-0005-0000-0000-000018060000}"/>
    <cellStyle name="20% - Énfasis4 2 2 2 3" xfId="595" xr:uid="{00000000-0005-0000-0000-000019060000}"/>
    <cellStyle name="20% - Énfasis4 2 2 2 3 2" xfId="4404" xr:uid="{00000000-0005-0000-0000-00001A060000}"/>
    <cellStyle name="20% - Énfasis4 2 2 2 3 2 2" xfId="7233" xr:uid="{00000000-0005-0000-0000-00001B060000}"/>
    <cellStyle name="20% - Énfasis4 2 2 2 3 2 2 2" xfId="33892" xr:uid="{00000000-0005-0000-0000-00001B060000}"/>
    <cellStyle name="20% - Énfasis4 2 2 2 3 2 3" xfId="31137" xr:uid="{00000000-0005-0000-0000-00001A060000}"/>
    <cellStyle name="20% - Énfasis4 2 2 2 3 3" xfId="7234" xr:uid="{00000000-0005-0000-0000-00001C060000}"/>
    <cellStyle name="20% - Énfasis4 2 2 2 3 3 2" xfId="33893" xr:uid="{00000000-0005-0000-0000-00001C060000}"/>
    <cellStyle name="20% - Énfasis4 2 2 2 4" xfId="4405" xr:uid="{00000000-0005-0000-0000-00001D060000}"/>
    <cellStyle name="20% - Énfasis4 2 2 2 4 2" xfId="4406" xr:uid="{00000000-0005-0000-0000-00001E060000}"/>
    <cellStyle name="20% - Énfasis4 2 2 2 4 2 2" xfId="7235" xr:uid="{00000000-0005-0000-0000-00001F060000}"/>
    <cellStyle name="20% - Énfasis4 2 2 2 4 2 2 2" xfId="33894" xr:uid="{00000000-0005-0000-0000-00001F060000}"/>
    <cellStyle name="20% - Énfasis4 2 2 2 4 2 3" xfId="31139" xr:uid="{00000000-0005-0000-0000-00001E060000}"/>
    <cellStyle name="20% - Énfasis4 2 2 2 4 3" xfId="7236" xr:uid="{00000000-0005-0000-0000-000020060000}"/>
    <cellStyle name="20% - Énfasis4 2 2 2 4 3 2" xfId="33895" xr:uid="{00000000-0005-0000-0000-000020060000}"/>
    <cellStyle name="20% - Énfasis4 2 2 2 4 4" xfId="31138" xr:uid="{00000000-0005-0000-0000-00001D060000}"/>
    <cellStyle name="20% - Énfasis4 2 2 2 5" xfId="4407" xr:uid="{00000000-0005-0000-0000-000021060000}"/>
    <cellStyle name="20% - Énfasis4 2 2 2 5 2" xfId="7237" xr:uid="{00000000-0005-0000-0000-000022060000}"/>
    <cellStyle name="20% - Énfasis4 2 2 2 5 2 2" xfId="33896" xr:uid="{00000000-0005-0000-0000-000022060000}"/>
    <cellStyle name="20% - Énfasis4 2 2 2 5 3" xfId="31140" xr:uid="{00000000-0005-0000-0000-000021060000}"/>
    <cellStyle name="20% - Énfasis4 2 2 2 6" xfId="7238" xr:uid="{00000000-0005-0000-0000-000023060000}"/>
    <cellStyle name="20% - Énfasis4 2 2 2 6 2" xfId="33897" xr:uid="{00000000-0005-0000-0000-000023060000}"/>
    <cellStyle name="20% - Énfasis4 2 2 2 7" xfId="9761" xr:uid="{00000000-0005-0000-0000-000024060000}"/>
    <cellStyle name="20% - Énfasis4 2 2 2 7 2" xfId="36420" xr:uid="{00000000-0005-0000-0000-000024060000}"/>
    <cellStyle name="20% - Énfasis4 2 2 3" xfId="596" xr:uid="{00000000-0005-0000-0000-000025060000}"/>
    <cellStyle name="20% - Énfasis4 2 2 3 2" xfId="597" xr:uid="{00000000-0005-0000-0000-000026060000}"/>
    <cellStyle name="20% - Énfasis4 2 2 3 2 2" xfId="4408" xr:uid="{00000000-0005-0000-0000-000027060000}"/>
    <cellStyle name="20% - Énfasis4 2 2 3 2 2 2" xfId="7239" xr:uid="{00000000-0005-0000-0000-000028060000}"/>
    <cellStyle name="20% - Énfasis4 2 2 3 2 2 2 2" xfId="33898" xr:uid="{00000000-0005-0000-0000-000028060000}"/>
    <cellStyle name="20% - Énfasis4 2 2 3 2 2 3" xfId="31141" xr:uid="{00000000-0005-0000-0000-000027060000}"/>
    <cellStyle name="20% - Énfasis4 2 2 3 2 3" xfId="7240" xr:uid="{00000000-0005-0000-0000-000029060000}"/>
    <cellStyle name="20% - Énfasis4 2 2 3 2 3 2" xfId="33899" xr:uid="{00000000-0005-0000-0000-000029060000}"/>
    <cellStyle name="20% - Énfasis4 2 2 3 3" xfId="4409" xr:uid="{00000000-0005-0000-0000-00002A060000}"/>
    <cellStyle name="20% - Énfasis4 2 2 3 3 2" xfId="7241" xr:uid="{00000000-0005-0000-0000-00002B060000}"/>
    <cellStyle name="20% - Énfasis4 2 2 3 3 2 2" xfId="33900" xr:uid="{00000000-0005-0000-0000-00002B060000}"/>
    <cellStyle name="20% - Énfasis4 2 2 3 3 3" xfId="31142" xr:uid="{00000000-0005-0000-0000-00002A060000}"/>
    <cellStyle name="20% - Énfasis4 2 2 3 4" xfId="7242" xr:uid="{00000000-0005-0000-0000-00002C060000}"/>
    <cellStyle name="20% - Énfasis4 2 2 3 4 2" xfId="33901" xr:uid="{00000000-0005-0000-0000-00002C060000}"/>
    <cellStyle name="20% - Énfasis4 2 2 3 5" xfId="9762" xr:uid="{00000000-0005-0000-0000-00002D060000}"/>
    <cellStyle name="20% - Énfasis4 2 2 3 5 2" xfId="36421" xr:uid="{00000000-0005-0000-0000-00002D060000}"/>
    <cellStyle name="20% - Énfasis4 2 2 4" xfId="598" xr:uid="{00000000-0005-0000-0000-00002E060000}"/>
    <cellStyle name="20% - Énfasis4 2 2 4 2" xfId="599" xr:uid="{00000000-0005-0000-0000-00002F060000}"/>
    <cellStyle name="20% - Énfasis4 2 2 5" xfId="600" xr:uid="{00000000-0005-0000-0000-000030060000}"/>
    <cellStyle name="20% - Énfasis4 2 2 5 2" xfId="4410" xr:uid="{00000000-0005-0000-0000-000031060000}"/>
    <cellStyle name="20% - Énfasis4 2 2 5 2 2" xfId="7243" xr:uid="{00000000-0005-0000-0000-000032060000}"/>
    <cellStyle name="20% - Énfasis4 2 2 5 2 2 2" xfId="33902" xr:uid="{00000000-0005-0000-0000-000032060000}"/>
    <cellStyle name="20% - Énfasis4 2 2 5 2 3" xfId="31143" xr:uid="{00000000-0005-0000-0000-000031060000}"/>
    <cellStyle name="20% - Énfasis4 2 2 5 3" xfId="7244" xr:uid="{00000000-0005-0000-0000-000033060000}"/>
    <cellStyle name="20% - Énfasis4 2 2 5 3 2" xfId="33903" xr:uid="{00000000-0005-0000-0000-000033060000}"/>
    <cellStyle name="20% - Énfasis4 2 2 6" xfId="4411" xr:uid="{00000000-0005-0000-0000-000034060000}"/>
    <cellStyle name="20% - Énfasis4 2 2 6 2" xfId="7245" xr:uid="{00000000-0005-0000-0000-000035060000}"/>
    <cellStyle name="20% - Énfasis4 2 2 6 2 2" xfId="33904" xr:uid="{00000000-0005-0000-0000-000035060000}"/>
    <cellStyle name="20% - Énfasis4 2 2 6 3" xfId="31144" xr:uid="{00000000-0005-0000-0000-000034060000}"/>
    <cellStyle name="20% - Énfasis4 2 2 7" xfId="7246" xr:uid="{00000000-0005-0000-0000-000036060000}"/>
    <cellStyle name="20% - Énfasis4 2 2 7 2" xfId="33905" xr:uid="{00000000-0005-0000-0000-000036060000}"/>
    <cellStyle name="20% - Énfasis4 2 2 8" xfId="16480" xr:uid="{00000000-0005-0000-0000-000037060000}"/>
    <cellStyle name="20% - Énfasis4 2 2 8 2" xfId="37783" xr:uid="{00000000-0005-0000-0000-000037060000}"/>
    <cellStyle name="20% - Énfasis4 2 2 9" xfId="288" xr:uid="{00000000-0005-0000-0000-000038060000}"/>
    <cellStyle name="20% - Énfasis4 2 2 9 2" xfId="28817" xr:uid="{00000000-0005-0000-0000-000038060000}"/>
    <cellStyle name="20% - Énfasis4 2 3" xfId="345" xr:uid="{00000000-0005-0000-0000-000039060000}"/>
    <cellStyle name="20% - Énfasis4 2 3 2" xfId="601" xr:uid="{00000000-0005-0000-0000-00003A060000}"/>
    <cellStyle name="20% - Énfasis4 2 3 2 2" xfId="602" xr:uid="{00000000-0005-0000-0000-00003B060000}"/>
    <cellStyle name="20% - Énfasis4 2 3 2 2 2" xfId="4412" xr:uid="{00000000-0005-0000-0000-00003C060000}"/>
    <cellStyle name="20% - Énfasis4 2 3 2 2 2 2" xfId="7247" xr:uid="{00000000-0005-0000-0000-00003D060000}"/>
    <cellStyle name="20% - Énfasis4 2 3 2 2 2 2 2" xfId="33906" xr:uid="{00000000-0005-0000-0000-00003D060000}"/>
    <cellStyle name="20% - Énfasis4 2 3 2 2 2 3" xfId="31145" xr:uid="{00000000-0005-0000-0000-00003C060000}"/>
    <cellStyle name="20% - Énfasis4 2 3 2 2 3" xfId="7248" xr:uid="{00000000-0005-0000-0000-00003E060000}"/>
    <cellStyle name="20% - Énfasis4 2 3 2 2 3 2" xfId="33907" xr:uid="{00000000-0005-0000-0000-00003E060000}"/>
    <cellStyle name="20% - Énfasis4 2 3 2 3" xfId="4413" xr:uid="{00000000-0005-0000-0000-00003F060000}"/>
    <cellStyle name="20% - Énfasis4 2 3 2 3 2" xfId="4414" xr:uid="{00000000-0005-0000-0000-000040060000}"/>
    <cellStyle name="20% - Énfasis4 2 3 2 3 2 2" xfId="7249" xr:uid="{00000000-0005-0000-0000-000041060000}"/>
    <cellStyle name="20% - Énfasis4 2 3 2 3 2 2 2" xfId="33908" xr:uid="{00000000-0005-0000-0000-000041060000}"/>
    <cellStyle name="20% - Énfasis4 2 3 2 3 2 3" xfId="31147" xr:uid="{00000000-0005-0000-0000-000040060000}"/>
    <cellStyle name="20% - Énfasis4 2 3 2 3 3" xfId="7250" xr:uid="{00000000-0005-0000-0000-000042060000}"/>
    <cellStyle name="20% - Énfasis4 2 3 2 3 3 2" xfId="33909" xr:uid="{00000000-0005-0000-0000-000042060000}"/>
    <cellStyle name="20% - Énfasis4 2 3 2 3 4" xfId="31146" xr:uid="{00000000-0005-0000-0000-00003F060000}"/>
    <cellStyle name="20% - Énfasis4 2 3 2 4" xfId="4415" xr:uid="{00000000-0005-0000-0000-000043060000}"/>
    <cellStyle name="20% - Énfasis4 2 3 2 4 2" xfId="4416" xr:uid="{00000000-0005-0000-0000-000044060000}"/>
    <cellStyle name="20% - Énfasis4 2 3 2 4 2 2" xfId="7251" xr:uid="{00000000-0005-0000-0000-000045060000}"/>
    <cellStyle name="20% - Énfasis4 2 3 2 4 2 2 2" xfId="33910" xr:uid="{00000000-0005-0000-0000-000045060000}"/>
    <cellStyle name="20% - Énfasis4 2 3 2 4 2 3" xfId="31149" xr:uid="{00000000-0005-0000-0000-000044060000}"/>
    <cellStyle name="20% - Énfasis4 2 3 2 4 3" xfId="7252" xr:uid="{00000000-0005-0000-0000-000046060000}"/>
    <cellStyle name="20% - Énfasis4 2 3 2 4 3 2" xfId="33911" xr:uid="{00000000-0005-0000-0000-000046060000}"/>
    <cellStyle name="20% - Énfasis4 2 3 2 4 4" xfId="31148" xr:uid="{00000000-0005-0000-0000-000043060000}"/>
    <cellStyle name="20% - Énfasis4 2 3 2 5" xfId="4417" xr:uid="{00000000-0005-0000-0000-000047060000}"/>
    <cellStyle name="20% - Énfasis4 2 3 2 5 2" xfId="7253" xr:uid="{00000000-0005-0000-0000-000048060000}"/>
    <cellStyle name="20% - Énfasis4 2 3 2 5 2 2" xfId="33912" xr:uid="{00000000-0005-0000-0000-000048060000}"/>
    <cellStyle name="20% - Énfasis4 2 3 2 5 3" xfId="31150" xr:uid="{00000000-0005-0000-0000-000047060000}"/>
    <cellStyle name="20% - Énfasis4 2 3 2 6" xfId="7254" xr:uid="{00000000-0005-0000-0000-000049060000}"/>
    <cellStyle name="20% - Énfasis4 2 3 2 6 2" xfId="33913" xr:uid="{00000000-0005-0000-0000-000049060000}"/>
    <cellStyle name="20% - Énfasis4 2 3 2 7" xfId="9763" xr:uid="{00000000-0005-0000-0000-00004A060000}"/>
    <cellStyle name="20% - Énfasis4 2 3 2 7 2" xfId="36422" xr:uid="{00000000-0005-0000-0000-00004A060000}"/>
    <cellStyle name="20% - Énfasis4 2 3 3" xfId="603" xr:uid="{00000000-0005-0000-0000-00004B060000}"/>
    <cellStyle name="20% - Énfasis4 2 3 3 2" xfId="4418" xr:uid="{00000000-0005-0000-0000-00004C060000}"/>
    <cellStyle name="20% - Énfasis4 2 3 3 2 2" xfId="7255" xr:uid="{00000000-0005-0000-0000-00004D060000}"/>
    <cellStyle name="20% - Énfasis4 2 3 3 2 2 2" xfId="33914" xr:uid="{00000000-0005-0000-0000-00004D060000}"/>
    <cellStyle name="20% - Énfasis4 2 3 3 2 3" xfId="31151" xr:uid="{00000000-0005-0000-0000-00004C060000}"/>
    <cellStyle name="20% - Énfasis4 2 3 3 3" xfId="7256" xr:uid="{00000000-0005-0000-0000-00004E060000}"/>
    <cellStyle name="20% - Énfasis4 2 3 3 3 2" xfId="33915" xr:uid="{00000000-0005-0000-0000-00004E060000}"/>
    <cellStyle name="20% - Énfasis4 2 3 4" xfId="4419" xr:uid="{00000000-0005-0000-0000-00004F060000}"/>
    <cellStyle name="20% - Énfasis4 2 3 4 2" xfId="4420" xr:uid="{00000000-0005-0000-0000-000050060000}"/>
    <cellStyle name="20% - Énfasis4 2 3 4 2 2" xfId="7257" xr:uid="{00000000-0005-0000-0000-000051060000}"/>
    <cellStyle name="20% - Énfasis4 2 3 4 2 2 2" xfId="33916" xr:uid="{00000000-0005-0000-0000-000051060000}"/>
    <cellStyle name="20% - Énfasis4 2 3 4 2 3" xfId="31153" xr:uid="{00000000-0005-0000-0000-000050060000}"/>
    <cellStyle name="20% - Énfasis4 2 3 4 3" xfId="7258" xr:uid="{00000000-0005-0000-0000-000052060000}"/>
    <cellStyle name="20% - Énfasis4 2 3 4 3 2" xfId="33917" xr:uid="{00000000-0005-0000-0000-000052060000}"/>
    <cellStyle name="20% - Énfasis4 2 3 4 4" xfId="31152" xr:uid="{00000000-0005-0000-0000-00004F060000}"/>
    <cellStyle name="20% - Énfasis4 2 3 5" xfId="4421" xr:uid="{00000000-0005-0000-0000-000053060000}"/>
    <cellStyle name="20% - Énfasis4 2 3 5 2" xfId="4422" xr:uid="{00000000-0005-0000-0000-000054060000}"/>
    <cellStyle name="20% - Énfasis4 2 3 5 2 2" xfId="7259" xr:uid="{00000000-0005-0000-0000-000055060000}"/>
    <cellStyle name="20% - Énfasis4 2 3 5 2 2 2" xfId="33918" xr:uid="{00000000-0005-0000-0000-000055060000}"/>
    <cellStyle name="20% - Énfasis4 2 3 5 2 3" xfId="31155" xr:uid="{00000000-0005-0000-0000-000054060000}"/>
    <cellStyle name="20% - Énfasis4 2 3 5 3" xfId="7260" xr:uid="{00000000-0005-0000-0000-000056060000}"/>
    <cellStyle name="20% - Énfasis4 2 3 5 3 2" xfId="33919" xr:uid="{00000000-0005-0000-0000-000056060000}"/>
    <cellStyle name="20% - Énfasis4 2 3 5 4" xfId="31154" xr:uid="{00000000-0005-0000-0000-000053060000}"/>
    <cellStyle name="20% - Énfasis4 2 3 6" xfId="4423" xr:uid="{00000000-0005-0000-0000-000057060000}"/>
    <cellStyle name="20% - Énfasis4 2 3 6 2" xfId="7261" xr:uid="{00000000-0005-0000-0000-000058060000}"/>
    <cellStyle name="20% - Énfasis4 2 3 6 2 2" xfId="33920" xr:uid="{00000000-0005-0000-0000-000058060000}"/>
    <cellStyle name="20% - Énfasis4 2 3 6 3" xfId="31156" xr:uid="{00000000-0005-0000-0000-000057060000}"/>
    <cellStyle name="20% - Énfasis4 2 3 7" xfId="7262" xr:uid="{00000000-0005-0000-0000-000059060000}"/>
    <cellStyle name="20% - Énfasis4 2 3 7 2" xfId="33921" xr:uid="{00000000-0005-0000-0000-000059060000}"/>
    <cellStyle name="20% - Énfasis4 2 3 8" xfId="9764" xr:uid="{00000000-0005-0000-0000-00005A060000}"/>
    <cellStyle name="20% - Énfasis4 2 3 8 2" xfId="36423" xr:uid="{00000000-0005-0000-0000-00005A060000}"/>
    <cellStyle name="20% - Énfasis4 2 3 9" xfId="28874" xr:uid="{00000000-0005-0000-0000-000039060000}"/>
    <cellStyle name="20% - Énfasis4 2 4" xfId="407" xr:uid="{00000000-0005-0000-0000-00005B060000}"/>
    <cellStyle name="20% - Énfasis4 2 4 2" xfId="604" xr:uid="{00000000-0005-0000-0000-00005C060000}"/>
    <cellStyle name="20% - Énfasis4 2 4 2 2" xfId="4424" xr:uid="{00000000-0005-0000-0000-00005D060000}"/>
    <cellStyle name="20% - Énfasis4 2 4 2 2 2" xfId="4425" xr:uid="{00000000-0005-0000-0000-00005E060000}"/>
    <cellStyle name="20% - Énfasis4 2 4 2 2 2 2" xfId="7263" xr:uid="{00000000-0005-0000-0000-00005F060000}"/>
    <cellStyle name="20% - Énfasis4 2 4 2 2 2 2 2" xfId="33922" xr:uid="{00000000-0005-0000-0000-00005F060000}"/>
    <cellStyle name="20% - Énfasis4 2 4 2 2 2 3" xfId="31158" xr:uid="{00000000-0005-0000-0000-00005E060000}"/>
    <cellStyle name="20% - Énfasis4 2 4 2 2 3" xfId="7264" xr:uid="{00000000-0005-0000-0000-000060060000}"/>
    <cellStyle name="20% - Énfasis4 2 4 2 2 3 2" xfId="33923" xr:uid="{00000000-0005-0000-0000-000060060000}"/>
    <cellStyle name="20% - Énfasis4 2 4 2 2 4" xfId="31157" xr:uid="{00000000-0005-0000-0000-00005D060000}"/>
    <cellStyle name="20% - Énfasis4 2 4 2 3" xfId="4426" xr:uid="{00000000-0005-0000-0000-000061060000}"/>
    <cellStyle name="20% - Énfasis4 2 4 2 3 2" xfId="4427" xr:uid="{00000000-0005-0000-0000-000062060000}"/>
    <cellStyle name="20% - Énfasis4 2 4 2 3 2 2" xfId="7265" xr:uid="{00000000-0005-0000-0000-000063060000}"/>
    <cellStyle name="20% - Énfasis4 2 4 2 3 2 2 2" xfId="33924" xr:uid="{00000000-0005-0000-0000-000063060000}"/>
    <cellStyle name="20% - Énfasis4 2 4 2 3 2 3" xfId="31160" xr:uid="{00000000-0005-0000-0000-000062060000}"/>
    <cellStyle name="20% - Énfasis4 2 4 2 3 3" xfId="7266" xr:uid="{00000000-0005-0000-0000-000064060000}"/>
    <cellStyle name="20% - Énfasis4 2 4 2 3 3 2" xfId="33925" xr:uid="{00000000-0005-0000-0000-000064060000}"/>
    <cellStyle name="20% - Énfasis4 2 4 2 3 4" xfId="31159" xr:uid="{00000000-0005-0000-0000-000061060000}"/>
    <cellStyle name="20% - Énfasis4 2 4 2 4" xfId="4428" xr:uid="{00000000-0005-0000-0000-000065060000}"/>
    <cellStyle name="20% - Énfasis4 2 4 2 4 2" xfId="4429" xr:uid="{00000000-0005-0000-0000-000066060000}"/>
    <cellStyle name="20% - Énfasis4 2 4 2 4 2 2" xfId="7267" xr:uid="{00000000-0005-0000-0000-000067060000}"/>
    <cellStyle name="20% - Énfasis4 2 4 2 4 2 2 2" xfId="33926" xr:uid="{00000000-0005-0000-0000-000067060000}"/>
    <cellStyle name="20% - Énfasis4 2 4 2 4 2 3" xfId="31162" xr:uid="{00000000-0005-0000-0000-000066060000}"/>
    <cellStyle name="20% - Énfasis4 2 4 2 4 3" xfId="7268" xr:uid="{00000000-0005-0000-0000-000068060000}"/>
    <cellStyle name="20% - Énfasis4 2 4 2 4 3 2" xfId="33927" xr:uid="{00000000-0005-0000-0000-000068060000}"/>
    <cellStyle name="20% - Énfasis4 2 4 2 4 4" xfId="31161" xr:uid="{00000000-0005-0000-0000-000065060000}"/>
    <cellStyle name="20% - Énfasis4 2 4 2 5" xfId="4430" xr:uid="{00000000-0005-0000-0000-000069060000}"/>
    <cellStyle name="20% - Énfasis4 2 4 2 5 2" xfId="7269" xr:uid="{00000000-0005-0000-0000-00006A060000}"/>
    <cellStyle name="20% - Énfasis4 2 4 2 5 2 2" xfId="33928" xr:uid="{00000000-0005-0000-0000-00006A060000}"/>
    <cellStyle name="20% - Énfasis4 2 4 2 5 3" xfId="31163" xr:uid="{00000000-0005-0000-0000-000069060000}"/>
    <cellStyle name="20% - Énfasis4 2 4 2 6" xfId="7270" xr:uid="{00000000-0005-0000-0000-00006B060000}"/>
    <cellStyle name="20% - Énfasis4 2 4 2 6 2" xfId="33929" xr:uid="{00000000-0005-0000-0000-00006B060000}"/>
    <cellStyle name="20% - Énfasis4 2 4 2 7" xfId="9765" xr:uid="{00000000-0005-0000-0000-00006C060000}"/>
    <cellStyle name="20% - Énfasis4 2 4 2 7 2" xfId="36424" xr:uid="{00000000-0005-0000-0000-00006C060000}"/>
    <cellStyle name="20% - Énfasis4 2 4 3" xfId="4431" xr:uid="{00000000-0005-0000-0000-00006D060000}"/>
    <cellStyle name="20% - Énfasis4 2 4 3 2" xfId="4432" xr:uid="{00000000-0005-0000-0000-00006E060000}"/>
    <cellStyle name="20% - Énfasis4 2 4 3 2 2" xfId="7271" xr:uid="{00000000-0005-0000-0000-00006F060000}"/>
    <cellStyle name="20% - Énfasis4 2 4 3 2 2 2" xfId="33930" xr:uid="{00000000-0005-0000-0000-00006F060000}"/>
    <cellStyle name="20% - Énfasis4 2 4 3 2 3" xfId="31165" xr:uid="{00000000-0005-0000-0000-00006E060000}"/>
    <cellStyle name="20% - Énfasis4 2 4 3 3" xfId="7272" xr:uid="{00000000-0005-0000-0000-000070060000}"/>
    <cellStyle name="20% - Énfasis4 2 4 3 3 2" xfId="33931" xr:uid="{00000000-0005-0000-0000-000070060000}"/>
    <cellStyle name="20% - Énfasis4 2 4 3 4" xfId="31164" xr:uid="{00000000-0005-0000-0000-00006D060000}"/>
    <cellStyle name="20% - Énfasis4 2 4 4" xfId="4433" xr:uid="{00000000-0005-0000-0000-000071060000}"/>
    <cellStyle name="20% - Énfasis4 2 4 4 2" xfId="4434" xr:uid="{00000000-0005-0000-0000-000072060000}"/>
    <cellStyle name="20% - Énfasis4 2 4 4 2 2" xfId="7273" xr:uid="{00000000-0005-0000-0000-000073060000}"/>
    <cellStyle name="20% - Énfasis4 2 4 4 2 2 2" xfId="33932" xr:uid="{00000000-0005-0000-0000-000073060000}"/>
    <cellStyle name="20% - Énfasis4 2 4 4 2 3" xfId="31167" xr:uid="{00000000-0005-0000-0000-000072060000}"/>
    <cellStyle name="20% - Énfasis4 2 4 4 3" xfId="7274" xr:uid="{00000000-0005-0000-0000-000074060000}"/>
    <cellStyle name="20% - Énfasis4 2 4 4 3 2" xfId="33933" xr:uid="{00000000-0005-0000-0000-000074060000}"/>
    <cellStyle name="20% - Énfasis4 2 4 4 4" xfId="31166" xr:uid="{00000000-0005-0000-0000-000071060000}"/>
    <cellStyle name="20% - Énfasis4 2 4 5" xfId="4435" xr:uid="{00000000-0005-0000-0000-000075060000}"/>
    <cellStyle name="20% - Énfasis4 2 4 5 2" xfId="4436" xr:uid="{00000000-0005-0000-0000-000076060000}"/>
    <cellStyle name="20% - Énfasis4 2 4 5 2 2" xfId="7275" xr:uid="{00000000-0005-0000-0000-000077060000}"/>
    <cellStyle name="20% - Énfasis4 2 4 5 2 2 2" xfId="33934" xr:uid="{00000000-0005-0000-0000-000077060000}"/>
    <cellStyle name="20% - Énfasis4 2 4 5 2 3" xfId="31169" xr:uid="{00000000-0005-0000-0000-000076060000}"/>
    <cellStyle name="20% - Énfasis4 2 4 5 3" xfId="7276" xr:uid="{00000000-0005-0000-0000-000078060000}"/>
    <cellStyle name="20% - Énfasis4 2 4 5 3 2" xfId="33935" xr:uid="{00000000-0005-0000-0000-000078060000}"/>
    <cellStyle name="20% - Énfasis4 2 4 5 4" xfId="31168" xr:uid="{00000000-0005-0000-0000-000075060000}"/>
    <cellStyle name="20% - Énfasis4 2 4 6" xfId="4437" xr:uid="{00000000-0005-0000-0000-000079060000}"/>
    <cellStyle name="20% - Énfasis4 2 4 6 2" xfId="7277" xr:uid="{00000000-0005-0000-0000-00007A060000}"/>
    <cellStyle name="20% - Énfasis4 2 4 6 2 2" xfId="33936" xr:uid="{00000000-0005-0000-0000-00007A060000}"/>
    <cellStyle name="20% - Énfasis4 2 4 6 3" xfId="31170" xr:uid="{00000000-0005-0000-0000-000079060000}"/>
    <cellStyle name="20% - Énfasis4 2 4 7" xfId="7278" xr:uid="{00000000-0005-0000-0000-00007B060000}"/>
    <cellStyle name="20% - Énfasis4 2 4 7 2" xfId="33937" xr:uid="{00000000-0005-0000-0000-00007B060000}"/>
    <cellStyle name="20% - Énfasis4 2 4 8" xfId="9766" xr:uid="{00000000-0005-0000-0000-00007C060000}"/>
    <cellStyle name="20% - Énfasis4 2 4 8 2" xfId="36425" xr:uid="{00000000-0005-0000-0000-00007C060000}"/>
    <cellStyle name="20% - Énfasis4 2 4 9" xfId="28933" xr:uid="{00000000-0005-0000-0000-00005B060000}"/>
    <cellStyle name="20% - Énfasis4 2 5" xfId="605" xr:uid="{00000000-0005-0000-0000-00007D060000}"/>
    <cellStyle name="20% - Énfasis4 2 5 2" xfId="606" xr:uid="{00000000-0005-0000-0000-00007E060000}"/>
    <cellStyle name="20% - Énfasis4 2 5 2 2" xfId="4438" xr:uid="{00000000-0005-0000-0000-00007F060000}"/>
    <cellStyle name="20% - Énfasis4 2 5 2 2 2" xfId="7279" xr:uid="{00000000-0005-0000-0000-000080060000}"/>
    <cellStyle name="20% - Énfasis4 2 5 2 2 2 2" xfId="33938" xr:uid="{00000000-0005-0000-0000-000080060000}"/>
    <cellStyle name="20% - Énfasis4 2 5 2 2 3" xfId="31171" xr:uid="{00000000-0005-0000-0000-00007F060000}"/>
    <cellStyle name="20% - Énfasis4 2 5 2 3" xfId="7280" xr:uid="{00000000-0005-0000-0000-000081060000}"/>
    <cellStyle name="20% - Énfasis4 2 5 2 3 2" xfId="33939" xr:uid="{00000000-0005-0000-0000-000081060000}"/>
    <cellStyle name="20% - Énfasis4 2 5 3" xfId="4439" xr:uid="{00000000-0005-0000-0000-000082060000}"/>
    <cellStyle name="20% - Énfasis4 2 5 3 2" xfId="4440" xr:uid="{00000000-0005-0000-0000-000083060000}"/>
    <cellStyle name="20% - Énfasis4 2 5 3 2 2" xfId="7281" xr:uid="{00000000-0005-0000-0000-000084060000}"/>
    <cellStyle name="20% - Énfasis4 2 5 3 2 2 2" xfId="33940" xr:uid="{00000000-0005-0000-0000-000084060000}"/>
    <cellStyle name="20% - Énfasis4 2 5 3 2 3" xfId="31173" xr:uid="{00000000-0005-0000-0000-000083060000}"/>
    <cellStyle name="20% - Énfasis4 2 5 3 3" xfId="7282" xr:uid="{00000000-0005-0000-0000-000085060000}"/>
    <cellStyle name="20% - Énfasis4 2 5 3 3 2" xfId="33941" xr:uid="{00000000-0005-0000-0000-000085060000}"/>
    <cellStyle name="20% - Énfasis4 2 5 3 4" xfId="31172" xr:uid="{00000000-0005-0000-0000-000082060000}"/>
    <cellStyle name="20% - Énfasis4 2 5 4" xfId="4441" xr:uid="{00000000-0005-0000-0000-000086060000}"/>
    <cellStyle name="20% - Énfasis4 2 5 4 2" xfId="4442" xr:uid="{00000000-0005-0000-0000-000087060000}"/>
    <cellStyle name="20% - Énfasis4 2 5 4 2 2" xfId="7283" xr:uid="{00000000-0005-0000-0000-000088060000}"/>
    <cellStyle name="20% - Énfasis4 2 5 4 2 2 2" xfId="33942" xr:uid="{00000000-0005-0000-0000-000088060000}"/>
    <cellStyle name="20% - Énfasis4 2 5 4 2 3" xfId="31175" xr:uid="{00000000-0005-0000-0000-000087060000}"/>
    <cellStyle name="20% - Énfasis4 2 5 4 3" xfId="7284" xr:uid="{00000000-0005-0000-0000-000089060000}"/>
    <cellStyle name="20% - Énfasis4 2 5 4 3 2" xfId="33943" xr:uid="{00000000-0005-0000-0000-000089060000}"/>
    <cellStyle name="20% - Énfasis4 2 5 4 4" xfId="31174" xr:uid="{00000000-0005-0000-0000-000086060000}"/>
    <cellStyle name="20% - Énfasis4 2 5 5" xfId="4443" xr:uid="{00000000-0005-0000-0000-00008A060000}"/>
    <cellStyle name="20% - Énfasis4 2 5 5 2" xfId="7285" xr:uid="{00000000-0005-0000-0000-00008B060000}"/>
    <cellStyle name="20% - Énfasis4 2 5 5 2 2" xfId="33944" xr:uid="{00000000-0005-0000-0000-00008B060000}"/>
    <cellStyle name="20% - Énfasis4 2 5 5 3" xfId="31176" xr:uid="{00000000-0005-0000-0000-00008A060000}"/>
    <cellStyle name="20% - Énfasis4 2 5 6" xfId="7286" xr:uid="{00000000-0005-0000-0000-00008C060000}"/>
    <cellStyle name="20% - Énfasis4 2 5 6 2" xfId="33945" xr:uid="{00000000-0005-0000-0000-00008C060000}"/>
    <cellStyle name="20% - Énfasis4 2 5 7" xfId="9767" xr:uid="{00000000-0005-0000-0000-00008D060000}"/>
    <cellStyle name="20% - Énfasis4 2 5 7 2" xfId="36426" xr:uid="{00000000-0005-0000-0000-00008D060000}"/>
    <cellStyle name="20% - Énfasis4 2 6" xfId="607" xr:uid="{00000000-0005-0000-0000-00008E060000}"/>
    <cellStyle name="20% - Énfasis4 2 6 2" xfId="4444" xr:uid="{00000000-0005-0000-0000-00008F060000}"/>
    <cellStyle name="20% - Énfasis4 2 6 2 2" xfId="4445" xr:uid="{00000000-0005-0000-0000-000090060000}"/>
    <cellStyle name="20% - Énfasis4 2 6 2 2 2" xfId="7287" xr:uid="{00000000-0005-0000-0000-000091060000}"/>
    <cellStyle name="20% - Énfasis4 2 6 2 2 2 2" xfId="33946" xr:uid="{00000000-0005-0000-0000-000091060000}"/>
    <cellStyle name="20% - Énfasis4 2 6 2 2 3" xfId="31178" xr:uid="{00000000-0005-0000-0000-000090060000}"/>
    <cellStyle name="20% - Énfasis4 2 6 2 3" xfId="7288" xr:uid="{00000000-0005-0000-0000-000092060000}"/>
    <cellStyle name="20% - Énfasis4 2 6 2 3 2" xfId="33947" xr:uid="{00000000-0005-0000-0000-000092060000}"/>
    <cellStyle name="20% - Énfasis4 2 6 2 4" xfId="31177" xr:uid="{00000000-0005-0000-0000-00008F060000}"/>
    <cellStyle name="20% - Énfasis4 2 6 3" xfId="4446" xr:uid="{00000000-0005-0000-0000-000093060000}"/>
    <cellStyle name="20% - Énfasis4 2 6 3 2" xfId="7289" xr:uid="{00000000-0005-0000-0000-000094060000}"/>
    <cellStyle name="20% - Énfasis4 2 6 3 2 2" xfId="33948" xr:uid="{00000000-0005-0000-0000-000094060000}"/>
    <cellStyle name="20% - Énfasis4 2 6 3 3" xfId="31179" xr:uid="{00000000-0005-0000-0000-000093060000}"/>
    <cellStyle name="20% - Énfasis4 2 6 4" xfId="7290" xr:uid="{00000000-0005-0000-0000-000095060000}"/>
    <cellStyle name="20% - Énfasis4 2 6 4 2" xfId="33949" xr:uid="{00000000-0005-0000-0000-000095060000}"/>
    <cellStyle name="20% - Énfasis4 2 6 5" xfId="9768" xr:uid="{00000000-0005-0000-0000-000096060000}"/>
    <cellStyle name="20% - Énfasis4 2 6 5 2" xfId="36427" xr:uid="{00000000-0005-0000-0000-000096060000}"/>
    <cellStyle name="20% - Énfasis4 2 7" xfId="4447" xr:uid="{00000000-0005-0000-0000-000097060000}"/>
    <cellStyle name="20% - Énfasis4 2 8" xfId="4448" xr:uid="{00000000-0005-0000-0000-000098060000}"/>
    <cellStyle name="20% - Énfasis4 2 8 2" xfId="4449" xr:uid="{00000000-0005-0000-0000-000099060000}"/>
    <cellStyle name="20% - Énfasis4 2 8 2 2" xfId="7291" xr:uid="{00000000-0005-0000-0000-00009A060000}"/>
    <cellStyle name="20% - Énfasis4 2 8 2 2 2" xfId="33950" xr:uid="{00000000-0005-0000-0000-00009A060000}"/>
    <cellStyle name="20% - Énfasis4 2 8 2 3" xfId="31181" xr:uid="{00000000-0005-0000-0000-000099060000}"/>
    <cellStyle name="20% - Énfasis4 2 8 3" xfId="7292" xr:uid="{00000000-0005-0000-0000-00009B060000}"/>
    <cellStyle name="20% - Énfasis4 2 8 3 2" xfId="33951" xr:uid="{00000000-0005-0000-0000-00009B060000}"/>
    <cellStyle name="20% - Énfasis4 2 8 4" xfId="31180" xr:uid="{00000000-0005-0000-0000-000098060000}"/>
    <cellStyle name="20% - Énfasis4 2 9" xfId="4450" xr:uid="{00000000-0005-0000-0000-00009C060000}"/>
    <cellStyle name="20% - Énfasis4 2 9 2" xfId="7293" xr:uid="{00000000-0005-0000-0000-00009D060000}"/>
    <cellStyle name="20% - Énfasis4 2 9 2 2" xfId="33952" xr:uid="{00000000-0005-0000-0000-00009D060000}"/>
    <cellStyle name="20% - Énfasis4 2 9 3" xfId="31182" xr:uid="{00000000-0005-0000-0000-00009C060000}"/>
    <cellStyle name="20% - Énfasis4 20" xfId="236" xr:uid="{00000000-0005-0000-0000-00009E060000}"/>
    <cellStyle name="20% - Énfasis4 20 2" xfId="28773" xr:uid="{00000000-0005-0000-0000-00009E060000}"/>
    <cellStyle name="20% - Énfasis4 21" xfId="16516" xr:uid="{00000000-0005-0000-0000-00009F060000}"/>
    <cellStyle name="20% - Énfasis4 21 2" xfId="37804" xr:uid="{00000000-0005-0000-0000-00009F060000}"/>
    <cellStyle name="20% - Énfasis4 22" xfId="185" xr:uid="{00000000-0005-0000-0000-0000A0060000}"/>
    <cellStyle name="20% - Énfasis4 22 2" xfId="28758" xr:uid="{00000000-0005-0000-0000-0000A0060000}"/>
    <cellStyle name="20% - Énfasis4 23" xfId="28670" xr:uid="{00000000-0005-0000-0000-00007B750000}"/>
    <cellStyle name="20% - Énfasis4 24" xfId="39828" xr:uid="{3ADA6C70-1644-4A56-B2A2-375A47F00470}"/>
    <cellStyle name="20% - Énfasis4 3" xfId="16" xr:uid="{00000000-0005-0000-0000-0000A1060000}"/>
    <cellStyle name="20% - Énfasis4 3 10" xfId="302" xr:uid="{00000000-0005-0000-0000-0000A2060000}"/>
    <cellStyle name="20% - Énfasis4 3 10 2" xfId="28831" xr:uid="{00000000-0005-0000-0000-0000A2060000}"/>
    <cellStyle name="20% - Énfasis4 3 11" xfId="28688" xr:uid="{00000000-0005-0000-0000-0000A1060000}"/>
    <cellStyle name="20% - Énfasis4 3 2" xfId="359" xr:uid="{00000000-0005-0000-0000-0000A3060000}"/>
    <cellStyle name="20% - Énfasis4 3 2 10" xfId="28888" xr:uid="{00000000-0005-0000-0000-0000A3060000}"/>
    <cellStyle name="20% - Énfasis4 3 2 2" xfId="608" xr:uid="{00000000-0005-0000-0000-0000A4060000}"/>
    <cellStyle name="20% - Énfasis4 3 2 2 2" xfId="609" xr:uid="{00000000-0005-0000-0000-0000A5060000}"/>
    <cellStyle name="20% - Énfasis4 3 2 2 2 2" xfId="4451" xr:uid="{00000000-0005-0000-0000-0000A6060000}"/>
    <cellStyle name="20% - Énfasis4 3 2 2 2 2 2" xfId="7294" xr:uid="{00000000-0005-0000-0000-0000A7060000}"/>
    <cellStyle name="20% - Énfasis4 3 2 2 2 2 2 2" xfId="33953" xr:uid="{00000000-0005-0000-0000-0000A7060000}"/>
    <cellStyle name="20% - Énfasis4 3 2 2 2 2 3" xfId="31183" xr:uid="{00000000-0005-0000-0000-0000A6060000}"/>
    <cellStyle name="20% - Énfasis4 3 2 2 2 3" xfId="7295" xr:uid="{00000000-0005-0000-0000-0000A8060000}"/>
    <cellStyle name="20% - Énfasis4 3 2 2 2 3 2" xfId="33954" xr:uid="{00000000-0005-0000-0000-0000A8060000}"/>
    <cellStyle name="20% - Énfasis4 3 2 2 3" xfId="4452" xr:uid="{00000000-0005-0000-0000-0000A9060000}"/>
    <cellStyle name="20% - Énfasis4 3 2 2 3 2" xfId="4453" xr:uid="{00000000-0005-0000-0000-0000AA060000}"/>
    <cellStyle name="20% - Énfasis4 3 2 2 3 2 2" xfId="7296" xr:uid="{00000000-0005-0000-0000-0000AB060000}"/>
    <cellStyle name="20% - Énfasis4 3 2 2 3 2 2 2" xfId="33955" xr:uid="{00000000-0005-0000-0000-0000AB060000}"/>
    <cellStyle name="20% - Énfasis4 3 2 2 3 2 3" xfId="31185" xr:uid="{00000000-0005-0000-0000-0000AA060000}"/>
    <cellStyle name="20% - Énfasis4 3 2 2 3 3" xfId="7297" xr:uid="{00000000-0005-0000-0000-0000AC060000}"/>
    <cellStyle name="20% - Énfasis4 3 2 2 3 3 2" xfId="33956" xr:uid="{00000000-0005-0000-0000-0000AC060000}"/>
    <cellStyle name="20% - Énfasis4 3 2 2 3 4" xfId="31184" xr:uid="{00000000-0005-0000-0000-0000A9060000}"/>
    <cellStyle name="20% - Énfasis4 3 2 2 4" xfId="4454" xr:uid="{00000000-0005-0000-0000-0000AD060000}"/>
    <cellStyle name="20% - Énfasis4 3 2 2 4 2" xfId="4455" xr:uid="{00000000-0005-0000-0000-0000AE060000}"/>
    <cellStyle name="20% - Énfasis4 3 2 2 4 2 2" xfId="7298" xr:uid="{00000000-0005-0000-0000-0000AF060000}"/>
    <cellStyle name="20% - Énfasis4 3 2 2 4 2 2 2" xfId="33957" xr:uid="{00000000-0005-0000-0000-0000AF060000}"/>
    <cellStyle name="20% - Énfasis4 3 2 2 4 2 3" xfId="31187" xr:uid="{00000000-0005-0000-0000-0000AE060000}"/>
    <cellStyle name="20% - Énfasis4 3 2 2 4 3" xfId="7299" xr:uid="{00000000-0005-0000-0000-0000B0060000}"/>
    <cellStyle name="20% - Énfasis4 3 2 2 4 3 2" xfId="33958" xr:uid="{00000000-0005-0000-0000-0000B0060000}"/>
    <cellStyle name="20% - Énfasis4 3 2 2 4 4" xfId="31186" xr:uid="{00000000-0005-0000-0000-0000AD060000}"/>
    <cellStyle name="20% - Énfasis4 3 2 2 5" xfId="4456" xr:uid="{00000000-0005-0000-0000-0000B1060000}"/>
    <cellStyle name="20% - Énfasis4 3 2 2 5 2" xfId="7300" xr:uid="{00000000-0005-0000-0000-0000B2060000}"/>
    <cellStyle name="20% - Énfasis4 3 2 2 5 2 2" xfId="33959" xr:uid="{00000000-0005-0000-0000-0000B2060000}"/>
    <cellStyle name="20% - Énfasis4 3 2 2 5 3" xfId="31188" xr:uid="{00000000-0005-0000-0000-0000B1060000}"/>
    <cellStyle name="20% - Énfasis4 3 2 2 6" xfId="7301" xr:uid="{00000000-0005-0000-0000-0000B3060000}"/>
    <cellStyle name="20% - Énfasis4 3 2 2 6 2" xfId="33960" xr:uid="{00000000-0005-0000-0000-0000B3060000}"/>
    <cellStyle name="20% - Énfasis4 3 2 2 7" xfId="9769" xr:uid="{00000000-0005-0000-0000-0000B4060000}"/>
    <cellStyle name="20% - Énfasis4 3 2 2 7 2" xfId="36428" xr:uid="{00000000-0005-0000-0000-0000B4060000}"/>
    <cellStyle name="20% - Énfasis4 3 2 3" xfId="610" xr:uid="{00000000-0005-0000-0000-0000B5060000}"/>
    <cellStyle name="20% - Énfasis4 3 2 3 2" xfId="4457" xr:uid="{00000000-0005-0000-0000-0000B6060000}"/>
    <cellStyle name="20% - Énfasis4 3 2 3 2 2" xfId="7302" xr:uid="{00000000-0005-0000-0000-0000B7060000}"/>
    <cellStyle name="20% - Énfasis4 3 2 3 2 2 2" xfId="33961" xr:uid="{00000000-0005-0000-0000-0000B7060000}"/>
    <cellStyle name="20% - Énfasis4 3 2 3 2 3" xfId="31189" xr:uid="{00000000-0005-0000-0000-0000B6060000}"/>
    <cellStyle name="20% - Énfasis4 3 2 3 3" xfId="7303" xr:uid="{00000000-0005-0000-0000-0000B8060000}"/>
    <cellStyle name="20% - Énfasis4 3 2 3 3 2" xfId="33962" xr:uid="{00000000-0005-0000-0000-0000B8060000}"/>
    <cellStyle name="20% - Énfasis4 3 2 4" xfId="4458" xr:uid="{00000000-0005-0000-0000-0000B9060000}"/>
    <cellStyle name="20% - Énfasis4 3 2 4 2" xfId="4459" xr:uid="{00000000-0005-0000-0000-0000BA060000}"/>
    <cellStyle name="20% - Énfasis4 3 2 4 2 2" xfId="7304" xr:uid="{00000000-0005-0000-0000-0000BB060000}"/>
    <cellStyle name="20% - Énfasis4 3 2 4 2 2 2" xfId="33963" xr:uid="{00000000-0005-0000-0000-0000BB060000}"/>
    <cellStyle name="20% - Énfasis4 3 2 4 2 3" xfId="31191" xr:uid="{00000000-0005-0000-0000-0000BA060000}"/>
    <cellStyle name="20% - Énfasis4 3 2 4 3" xfId="7305" xr:uid="{00000000-0005-0000-0000-0000BC060000}"/>
    <cellStyle name="20% - Énfasis4 3 2 4 3 2" xfId="33964" xr:uid="{00000000-0005-0000-0000-0000BC060000}"/>
    <cellStyle name="20% - Énfasis4 3 2 4 4" xfId="31190" xr:uid="{00000000-0005-0000-0000-0000B9060000}"/>
    <cellStyle name="20% - Énfasis4 3 2 5" xfId="4460" xr:uid="{00000000-0005-0000-0000-0000BD060000}"/>
    <cellStyle name="20% - Énfasis4 3 2 5 2" xfId="4461" xr:uid="{00000000-0005-0000-0000-0000BE060000}"/>
    <cellStyle name="20% - Énfasis4 3 2 5 2 2" xfId="7306" xr:uid="{00000000-0005-0000-0000-0000BF060000}"/>
    <cellStyle name="20% - Énfasis4 3 2 5 2 2 2" xfId="33965" xr:uid="{00000000-0005-0000-0000-0000BF060000}"/>
    <cellStyle name="20% - Énfasis4 3 2 5 2 3" xfId="31193" xr:uid="{00000000-0005-0000-0000-0000BE060000}"/>
    <cellStyle name="20% - Énfasis4 3 2 5 3" xfId="7307" xr:uid="{00000000-0005-0000-0000-0000C0060000}"/>
    <cellStyle name="20% - Énfasis4 3 2 5 3 2" xfId="33966" xr:uid="{00000000-0005-0000-0000-0000C0060000}"/>
    <cellStyle name="20% - Énfasis4 3 2 5 4" xfId="31192" xr:uid="{00000000-0005-0000-0000-0000BD060000}"/>
    <cellStyle name="20% - Énfasis4 3 2 6" xfId="4462" xr:uid="{00000000-0005-0000-0000-0000C1060000}"/>
    <cellStyle name="20% - Énfasis4 3 2 6 2" xfId="7308" xr:uid="{00000000-0005-0000-0000-0000C2060000}"/>
    <cellStyle name="20% - Énfasis4 3 2 6 2 2" xfId="33967" xr:uid="{00000000-0005-0000-0000-0000C2060000}"/>
    <cellStyle name="20% - Énfasis4 3 2 6 3" xfId="31194" xr:uid="{00000000-0005-0000-0000-0000C1060000}"/>
    <cellStyle name="20% - Énfasis4 3 2 7" xfId="7309" xr:uid="{00000000-0005-0000-0000-0000C3060000}"/>
    <cellStyle name="20% - Énfasis4 3 2 7 2" xfId="33968" xr:uid="{00000000-0005-0000-0000-0000C3060000}"/>
    <cellStyle name="20% - Énfasis4 3 2 8" xfId="9770" xr:uid="{00000000-0005-0000-0000-0000C4060000}"/>
    <cellStyle name="20% - Énfasis4 3 2 8 2" xfId="36429" xr:uid="{00000000-0005-0000-0000-0000C4060000}"/>
    <cellStyle name="20% - Énfasis4 3 2 9" xfId="22144" xr:uid="{00000000-0005-0000-0000-0000C5060000}"/>
    <cellStyle name="20% - Énfasis4 3 2 9 2" xfId="38743" xr:uid="{00000000-0005-0000-0000-0000C5060000}"/>
    <cellStyle name="20% - Énfasis4 3 3" xfId="611" xr:uid="{00000000-0005-0000-0000-0000C6060000}"/>
    <cellStyle name="20% - Énfasis4 3 3 2" xfId="612" xr:uid="{00000000-0005-0000-0000-0000C7060000}"/>
    <cellStyle name="20% - Énfasis4 3 3 2 2" xfId="4463" xr:uid="{00000000-0005-0000-0000-0000C8060000}"/>
    <cellStyle name="20% - Énfasis4 3 3 2 2 2" xfId="7310" xr:uid="{00000000-0005-0000-0000-0000C9060000}"/>
    <cellStyle name="20% - Énfasis4 3 3 2 2 2 2" xfId="33969" xr:uid="{00000000-0005-0000-0000-0000C9060000}"/>
    <cellStyle name="20% - Énfasis4 3 3 2 2 3" xfId="31195" xr:uid="{00000000-0005-0000-0000-0000C8060000}"/>
    <cellStyle name="20% - Énfasis4 3 3 2 3" xfId="7311" xr:uid="{00000000-0005-0000-0000-0000CA060000}"/>
    <cellStyle name="20% - Énfasis4 3 3 2 3 2" xfId="33970" xr:uid="{00000000-0005-0000-0000-0000CA060000}"/>
    <cellStyle name="20% - Énfasis4 3 3 3" xfId="4464" xr:uid="{00000000-0005-0000-0000-0000CB060000}"/>
    <cellStyle name="20% - Énfasis4 3 3 3 2" xfId="4465" xr:uid="{00000000-0005-0000-0000-0000CC060000}"/>
    <cellStyle name="20% - Énfasis4 3 3 3 2 2" xfId="7312" xr:uid="{00000000-0005-0000-0000-0000CD060000}"/>
    <cellStyle name="20% - Énfasis4 3 3 3 2 2 2" xfId="33971" xr:uid="{00000000-0005-0000-0000-0000CD060000}"/>
    <cellStyle name="20% - Énfasis4 3 3 3 2 3" xfId="31197" xr:uid="{00000000-0005-0000-0000-0000CC060000}"/>
    <cellStyle name="20% - Énfasis4 3 3 3 3" xfId="7313" xr:uid="{00000000-0005-0000-0000-0000CE060000}"/>
    <cellStyle name="20% - Énfasis4 3 3 3 3 2" xfId="33972" xr:uid="{00000000-0005-0000-0000-0000CE060000}"/>
    <cellStyle name="20% - Énfasis4 3 3 3 4" xfId="31196" xr:uid="{00000000-0005-0000-0000-0000CB060000}"/>
    <cellStyle name="20% - Énfasis4 3 3 4" xfId="4466" xr:uid="{00000000-0005-0000-0000-0000CF060000}"/>
    <cellStyle name="20% - Énfasis4 3 3 4 2" xfId="4467" xr:uid="{00000000-0005-0000-0000-0000D0060000}"/>
    <cellStyle name="20% - Énfasis4 3 3 4 2 2" xfId="7314" xr:uid="{00000000-0005-0000-0000-0000D1060000}"/>
    <cellStyle name="20% - Énfasis4 3 3 4 2 2 2" xfId="33973" xr:uid="{00000000-0005-0000-0000-0000D1060000}"/>
    <cellStyle name="20% - Énfasis4 3 3 4 2 3" xfId="31199" xr:uid="{00000000-0005-0000-0000-0000D0060000}"/>
    <cellStyle name="20% - Énfasis4 3 3 4 3" xfId="7315" xr:uid="{00000000-0005-0000-0000-0000D2060000}"/>
    <cellStyle name="20% - Énfasis4 3 3 4 3 2" xfId="33974" xr:uid="{00000000-0005-0000-0000-0000D2060000}"/>
    <cellStyle name="20% - Énfasis4 3 3 4 4" xfId="31198" xr:uid="{00000000-0005-0000-0000-0000CF060000}"/>
    <cellStyle name="20% - Énfasis4 3 3 5" xfId="4468" xr:uid="{00000000-0005-0000-0000-0000D3060000}"/>
    <cellStyle name="20% - Énfasis4 3 3 5 2" xfId="7316" xr:uid="{00000000-0005-0000-0000-0000D4060000}"/>
    <cellStyle name="20% - Énfasis4 3 3 5 2 2" xfId="33975" xr:uid="{00000000-0005-0000-0000-0000D4060000}"/>
    <cellStyle name="20% - Énfasis4 3 3 5 3" xfId="31200" xr:uid="{00000000-0005-0000-0000-0000D3060000}"/>
    <cellStyle name="20% - Énfasis4 3 3 6" xfId="7317" xr:uid="{00000000-0005-0000-0000-0000D5060000}"/>
    <cellStyle name="20% - Énfasis4 3 3 6 2" xfId="33976" xr:uid="{00000000-0005-0000-0000-0000D5060000}"/>
    <cellStyle name="20% - Énfasis4 3 3 7" xfId="9771" xr:uid="{00000000-0005-0000-0000-0000D6060000}"/>
    <cellStyle name="20% - Énfasis4 3 3 7 2" xfId="36430" xr:uid="{00000000-0005-0000-0000-0000D6060000}"/>
    <cellStyle name="20% - Énfasis4 3 3 8" xfId="22181" xr:uid="{00000000-0005-0000-0000-0000D7060000}"/>
    <cellStyle name="20% - Énfasis4 3 4" xfId="613" xr:uid="{00000000-0005-0000-0000-0000D8060000}"/>
    <cellStyle name="20% - Énfasis4 3 4 2" xfId="614" xr:uid="{00000000-0005-0000-0000-0000D9060000}"/>
    <cellStyle name="20% - Énfasis4 3 4 2 2" xfId="4469" xr:uid="{00000000-0005-0000-0000-0000DA060000}"/>
    <cellStyle name="20% - Énfasis4 3 4 2 2 2" xfId="7318" xr:uid="{00000000-0005-0000-0000-0000DB060000}"/>
    <cellStyle name="20% - Énfasis4 3 4 2 2 2 2" xfId="33977" xr:uid="{00000000-0005-0000-0000-0000DB060000}"/>
    <cellStyle name="20% - Énfasis4 3 4 2 2 3" xfId="31201" xr:uid="{00000000-0005-0000-0000-0000DA060000}"/>
    <cellStyle name="20% - Énfasis4 3 4 2 3" xfId="7319" xr:uid="{00000000-0005-0000-0000-0000DC060000}"/>
    <cellStyle name="20% - Énfasis4 3 4 2 3 2" xfId="33978" xr:uid="{00000000-0005-0000-0000-0000DC060000}"/>
    <cellStyle name="20% - Énfasis4 3 4 3" xfId="4470" xr:uid="{00000000-0005-0000-0000-0000DD060000}"/>
    <cellStyle name="20% - Énfasis4 3 4 3 2" xfId="7320" xr:uid="{00000000-0005-0000-0000-0000DE060000}"/>
    <cellStyle name="20% - Énfasis4 3 4 3 2 2" xfId="33979" xr:uid="{00000000-0005-0000-0000-0000DE060000}"/>
    <cellStyle name="20% - Énfasis4 3 4 3 3" xfId="31202" xr:uid="{00000000-0005-0000-0000-0000DD060000}"/>
    <cellStyle name="20% - Énfasis4 3 4 4" xfId="7321" xr:uid="{00000000-0005-0000-0000-0000DF060000}"/>
    <cellStyle name="20% - Énfasis4 3 4 4 2" xfId="33980" xr:uid="{00000000-0005-0000-0000-0000DF060000}"/>
    <cellStyle name="20% - Énfasis4 3 4 5" xfId="9772" xr:uid="{00000000-0005-0000-0000-0000E0060000}"/>
    <cellStyle name="20% - Énfasis4 3 4 5 2" xfId="36431" xr:uid="{00000000-0005-0000-0000-0000E0060000}"/>
    <cellStyle name="20% - Énfasis4 3 5" xfId="615" xr:uid="{00000000-0005-0000-0000-0000E1060000}"/>
    <cellStyle name="20% - Énfasis4 3 6" xfId="4471" xr:uid="{00000000-0005-0000-0000-0000E2060000}"/>
    <cellStyle name="20% - Énfasis4 3 6 2" xfId="4472" xr:uid="{00000000-0005-0000-0000-0000E3060000}"/>
    <cellStyle name="20% - Énfasis4 3 6 2 2" xfId="7322" xr:uid="{00000000-0005-0000-0000-0000E4060000}"/>
    <cellStyle name="20% - Énfasis4 3 6 2 2 2" xfId="33981" xr:uid="{00000000-0005-0000-0000-0000E4060000}"/>
    <cellStyle name="20% - Énfasis4 3 6 2 3" xfId="31204" xr:uid="{00000000-0005-0000-0000-0000E3060000}"/>
    <cellStyle name="20% - Énfasis4 3 6 3" xfId="7323" xr:uid="{00000000-0005-0000-0000-0000E5060000}"/>
    <cellStyle name="20% - Énfasis4 3 6 3 2" xfId="33982" xr:uid="{00000000-0005-0000-0000-0000E5060000}"/>
    <cellStyle name="20% - Énfasis4 3 6 4" xfId="31203" xr:uid="{00000000-0005-0000-0000-0000E2060000}"/>
    <cellStyle name="20% - Énfasis4 3 7" xfId="4473" xr:uid="{00000000-0005-0000-0000-0000E6060000}"/>
    <cellStyle name="20% - Énfasis4 3 7 2" xfId="7324" xr:uid="{00000000-0005-0000-0000-0000E7060000}"/>
    <cellStyle name="20% - Énfasis4 3 7 2 2" xfId="33983" xr:uid="{00000000-0005-0000-0000-0000E7060000}"/>
    <cellStyle name="20% - Énfasis4 3 7 3" xfId="31205" xr:uid="{00000000-0005-0000-0000-0000E6060000}"/>
    <cellStyle name="20% - Énfasis4 3 8" xfId="7325" xr:uid="{00000000-0005-0000-0000-0000E8060000}"/>
    <cellStyle name="20% - Énfasis4 3 8 2" xfId="33984" xr:uid="{00000000-0005-0000-0000-0000E8060000}"/>
    <cellStyle name="20% - Énfasis4 3 9" xfId="16468" xr:uid="{00000000-0005-0000-0000-0000E9060000}"/>
    <cellStyle name="20% - Énfasis4 3 9 2" xfId="37771" xr:uid="{00000000-0005-0000-0000-0000E9060000}"/>
    <cellStyle name="20% - Énfasis4 4" xfId="317" xr:uid="{00000000-0005-0000-0000-0000EA060000}"/>
    <cellStyle name="20% - Énfasis4 4 10" xfId="10777" xr:uid="{00000000-0005-0000-0000-0000EB060000}"/>
    <cellStyle name="20% - Énfasis4 4 11" xfId="22118" xr:uid="{00000000-0005-0000-0000-0000EC060000}"/>
    <cellStyle name="20% - Énfasis4 4 11 2" xfId="38717" xr:uid="{00000000-0005-0000-0000-0000EC060000}"/>
    <cellStyle name="20% - Énfasis4 4 12" xfId="28846" xr:uid="{00000000-0005-0000-0000-0000EA060000}"/>
    <cellStyle name="20% - Énfasis4 4 2" xfId="374" xr:uid="{00000000-0005-0000-0000-0000ED060000}"/>
    <cellStyle name="20% - Énfasis4 4 2 2" xfId="4474" xr:uid="{00000000-0005-0000-0000-0000EE060000}"/>
    <cellStyle name="20% - Énfasis4 4 2 2 2" xfId="4475" xr:uid="{00000000-0005-0000-0000-0000EF060000}"/>
    <cellStyle name="20% - Énfasis4 4 2 2 2 2" xfId="4476" xr:uid="{00000000-0005-0000-0000-0000F0060000}"/>
    <cellStyle name="20% - Énfasis4 4 2 2 2 2 2" xfId="7326" xr:uid="{00000000-0005-0000-0000-0000F1060000}"/>
    <cellStyle name="20% - Énfasis4 4 2 2 2 2 2 2" xfId="33985" xr:uid="{00000000-0005-0000-0000-0000F1060000}"/>
    <cellStyle name="20% - Énfasis4 4 2 2 2 2 3" xfId="31208" xr:uid="{00000000-0005-0000-0000-0000F0060000}"/>
    <cellStyle name="20% - Énfasis4 4 2 2 2 3" xfId="7327" xr:uid="{00000000-0005-0000-0000-0000F2060000}"/>
    <cellStyle name="20% - Énfasis4 4 2 2 2 3 2" xfId="33986" xr:uid="{00000000-0005-0000-0000-0000F2060000}"/>
    <cellStyle name="20% - Énfasis4 4 2 2 2 4" xfId="31207" xr:uid="{00000000-0005-0000-0000-0000EF060000}"/>
    <cellStyle name="20% - Énfasis4 4 2 2 3" xfId="4477" xr:uid="{00000000-0005-0000-0000-0000F3060000}"/>
    <cellStyle name="20% - Énfasis4 4 2 2 3 2" xfId="4478" xr:uid="{00000000-0005-0000-0000-0000F4060000}"/>
    <cellStyle name="20% - Énfasis4 4 2 2 3 2 2" xfId="7328" xr:uid="{00000000-0005-0000-0000-0000F5060000}"/>
    <cellStyle name="20% - Énfasis4 4 2 2 3 2 2 2" xfId="33987" xr:uid="{00000000-0005-0000-0000-0000F5060000}"/>
    <cellStyle name="20% - Énfasis4 4 2 2 3 2 3" xfId="31210" xr:uid="{00000000-0005-0000-0000-0000F4060000}"/>
    <cellStyle name="20% - Énfasis4 4 2 2 3 3" xfId="7329" xr:uid="{00000000-0005-0000-0000-0000F6060000}"/>
    <cellStyle name="20% - Énfasis4 4 2 2 3 3 2" xfId="33988" xr:uid="{00000000-0005-0000-0000-0000F6060000}"/>
    <cellStyle name="20% - Énfasis4 4 2 2 3 4" xfId="31209" xr:uid="{00000000-0005-0000-0000-0000F3060000}"/>
    <cellStyle name="20% - Énfasis4 4 2 2 4" xfId="4479" xr:uid="{00000000-0005-0000-0000-0000F7060000}"/>
    <cellStyle name="20% - Énfasis4 4 2 2 4 2" xfId="4480" xr:uid="{00000000-0005-0000-0000-0000F8060000}"/>
    <cellStyle name="20% - Énfasis4 4 2 2 4 2 2" xfId="7330" xr:uid="{00000000-0005-0000-0000-0000F9060000}"/>
    <cellStyle name="20% - Énfasis4 4 2 2 4 2 2 2" xfId="33989" xr:uid="{00000000-0005-0000-0000-0000F9060000}"/>
    <cellStyle name="20% - Énfasis4 4 2 2 4 2 3" xfId="31212" xr:uid="{00000000-0005-0000-0000-0000F8060000}"/>
    <cellStyle name="20% - Énfasis4 4 2 2 4 3" xfId="7331" xr:uid="{00000000-0005-0000-0000-0000FA060000}"/>
    <cellStyle name="20% - Énfasis4 4 2 2 4 3 2" xfId="33990" xr:uid="{00000000-0005-0000-0000-0000FA060000}"/>
    <cellStyle name="20% - Énfasis4 4 2 2 4 4" xfId="31211" xr:uid="{00000000-0005-0000-0000-0000F7060000}"/>
    <cellStyle name="20% - Énfasis4 4 2 2 5" xfId="4481" xr:uid="{00000000-0005-0000-0000-0000FB060000}"/>
    <cellStyle name="20% - Énfasis4 4 2 2 5 2" xfId="7332" xr:uid="{00000000-0005-0000-0000-0000FC060000}"/>
    <cellStyle name="20% - Énfasis4 4 2 2 5 2 2" xfId="33991" xr:uid="{00000000-0005-0000-0000-0000FC060000}"/>
    <cellStyle name="20% - Énfasis4 4 2 2 5 3" xfId="31213" xr:uid="{00000000-0005-0000-0000-0000FB060000}"/>
    <cellStyle name="20% - Énfasis4 4 2 2 6" xfId="7333" xr:uid="{00000000-0005-0000-0000-0000FD060000}"/>
    <cellStyle name="20% - Énfasis4 4 2 2 6 2" xfId="33992" xr:uid="{00000000-0005-0000-0000-0000FD060000}"/>
    <cellStyle name="20% - Énfasis4 4 2 2 7" xfId="9773" xr:uid="{00000000-0005-0000-0000-0000FE060000}"/>
    <cellStyle name="20% - Énfasis4 4 2 2 7 2" xfId="36432" xr:uid="{00000000-0005-0000-0000-0000FE060000}"/>
    <cellStyle name="20% - Énfasis4 4 2 2 8" xfId="31206" xr:uid="{00000000-0005-0000-0000-0000EE060000}"/>
    <cellStyle name="20% - Énfasis4 4 2 3" xfId="4482" xr:uid="{00000000-0005-0000-0000-0000FF060000}"/>
    <cellStyle name="20% - Énfasis4 4 2 3 2" xfId="4483" xr:uid="{00000000-0005-0000-0000-000000070000}"/>
    <cellStyle name="20% - Énfasis4 4 2 3 2 2" xfId="7334" xr:uid="{00000000-0005-0000-0000-000001070000}"/>
    <cellStyle name="20% - Énfasis4 4 2 3 2 2 2" xfId="33993" xr:uid="{00000000-0005-0000-0000-000001070000}"/>
    <cellStyle name="20% - Énfasis4 4 2 3 2 3" xfId="31215" xr:uid="{00000000-0005-0000-0000-000000070000}"/>
    <cellStyle name="20% - Énfasis4 4 2 3 3" xfId="7335" xr:uid="{00000000-0005-0000-0000-000002070000}"/>
    <cellStyle name="20% - Énfasis4 4 2 3 3 2" xfId="33994" xr:uid="{00000000-0005-0000-0000-000002070000}"/>
    <cellStyle name="20% - Énfasis4 4 2 3 4" xfId="31214" xr:uid="{00000000-0005-0000-0000-0000FF060000}"/>
    <cellStyle name="20% - Énfasis4 4 2 4" xfId="4484" xr:uid="{00000000-0005-0000-0000-000003070000}"/>
    <cellStyle name="20% - Énfasis4 4 2 4 2" xfId="4485" xr:uid="{00000000-0005-0000-0000-000004070000}"/>
    <cellStyle name="20% - Énfasis4 4 2 4 2 2" xfId="7336" xr:uid="{00000000-0005-0000-0000-000005070000}"/>
    <cellStyle name="20% - Énfasis4 4 2 4 2 2 2" xfId="33995" xr:uid="{00000000-0005-0000-0000-000005070000}"/>
    <cellStyle name="20% - Énfasis4 4 2 4 2 3" xfId="31217" xr:uid="{00000000-0005-0000-0000-000004070000}"/>
    <cellStyle name="20% - Énfasis4 4 2 4 3" xfId="7337" xr:uid="{00000000-0005-0000-0000-000006070000}"/>
    <cellStyle name="20% - Énfasis4 4 2 4 3 2" xfId="33996" xr:uid="{00000000-0005-0000-0000-000006070000}"/>
    <cellStyle name="20% - Énfasis4 4 2 4 4" xfId="31216" xr:uid="{00000000-0005-0000-0000-000003070000}"/>
    <cellStyle name="20% - Énfasis4 4 2 5" xfId="4486" xr:uid="{00000000-0005-0000-0000-000007070000}"/>
    <cellStyle name="20% - Énfasis4 4 2 5 2" xfId="4487" xr:uid="{00000000-0005-0000-0000-000008070000}"/>
    <cellStyle name="20% - Énfasis4 4 2 5 2 2" xfId="7338" xr:uid="{00000000-0005-0000-0000-000009070000}"/>
    <cellStyle name="20% - Énfasis4 4 2 5 2 2 2" xfId="33997" xr:uid="{00000000-0005-0000-0000-000009070000}"/>
    <cellStyle name="20% - Énfasis4 4 2 5 2 3" xfId="31219" xr:uid="{00000000-0005-0000-0000-000008070000}"/>
    <cellStyle name="20% - Énfasis4 4 2 5 3" xfId="7339" xr:uid="{00000000-0005-0000-0000-00000A070000}"/>
    <cellStyle name="20% - Énfasis4 4 2 5 3 2" xfId="33998" xr:uid="{00000000-0005-0000-0000-00000A070000}"/>
    <cellStyle name="20% - Énfasis4 4 2 5 4" xfId="31218" xr:uid="{00000000-0005-0000-0000-000007070000}"/>
    <cellStyle name="20% - Énfasis4 4 2 6" xfId="4488" xr:uid="{00000000-0005-0000-0000-00000B070000}"/>
    <cellStyle name="20% - Énfasis4 4 2 6 2" xfId="7340" xr:uid="{00000000-0005-0000-0000-00000C070000}"/>
    <cellStyle name="20% - Énfasis4 4 2 6 2 2" xfId="33999" xr:uid="{00000000-0005-0000-0000-00000C070000}"/>
    <cellStyle name="20% - Énfasis4 4 2 6 3" xfId="31220" xr:uid="{00000000-0005-0000-0000-00000B070000}"/>
    <cellStyle name="20% - Énfasis4 4 2 7" xfId="7341" xr:uid="{00000000-0005-0000-0000-00000D070000}"/>
    <cellStyle name="20% - Énfasis4 4 2 7 2" xfId="34000" xr:uid="{00000000-0005-0000-0000-00000D070000}"/>
    <cellStyle name="20% - Énfasis4 4 2 8" xfId="9774" xr:uid="{00000000-0005-0000-0000-00000E070000}"/>
    <cellStyle name="20% - Énfasis4 4 2 8 2" xfId="36433" xr:uid="{00000000-0005-0000-0000-00000E070000}"/>
    <cellStyle name="20% - Énfasis4 4 2 9" xfId="28903" xr:uid="{00000000-0005-0000-0000-0000ED060000}"/>
    <cellStyle name="20% - Énfasis4 4 3" xfId="4489" xr:uid="{00000000-0005-0000-0000-00000F070000}"/>
    <cellStyle name="20% - Énfasis4 4 3 2" xfId="4490" xr:uid="{00000000-0005-0000-0000-000010070000}"/>
    <cellStyle name="20% - Énfasis4 4 3 2 2" xfId="4491" xr:uid="{00000000-0005-0000-0000-000011070000}"/>
    <cellStyle name="20% - Énfasis4 4 3 2 2 2" xfId="7342" xr:uid="{00000000-0005-0000-0000-000012070000}"/>
    <cellStyle name="20% - Énfasis4 4 3 2 2 2 2" xfId="34001" xr:uid="{00000000-0005-0000-0000-000012070000}"/>
    <cellStyle name="20% - Énfasis4 4 3 2 2 3" xfId="31223" xr:uid="{00000000-0005-0000-0000-000011070000}"/>
    <cellStyle name="20% - Énfasis4 4 3 2 3" xfId="7343" xr:uid="{00000000-0005-0000-0000-000013070000}"/>
    <cellStyle name="20% - Énfasis4 4 3 2 3 2" xfId="34002" xr:uid="{00000000-0005-0000-0000-000013070000}"/>
    <cellStyle name="20% - Énfasis4 4 3 2 4" xfId="31222" xr:uid="{00000000-0005-0000-0000-000010070000}"/>
    <cellStyle name="20% - Énfasis4 4 3 3" xfId="4492" xr:uid="{00000000-0005-0000-0000-000014070000}"/>
    <cellStyle name="20% - Énfasis4 4 3 3 2" xfId="4493" xr:uid="{00000000-0005-0000-0000-000015070000}"/>
    <cellStyle name="20% - Énfasis4 4 3 3 2 2" xfId="7344" xr:uid="{00000000-0005-0000-0000-000016070000}"/>
    <cellStyle name="20% - Énfasis4 4 3 3 2 2 2" xfId="34003" xr:uid="{00000000-0005-0000-0000-000016070000}"/>
    <cellStyle name="20% - Énfasis4 4 3 3 2 3" xfId="31225" xr:uid="{00000000-0005-0000-0000-000015070000}"/>
    <cellStyle name="20% - Énfasis4 4 3 3 3" xfId="7345" xr:uid="{00000000-0005-0000-0000-000017070000}"/>
    <cellStyle name="20% - Énfasis4 4 3 3 3 2" xfId="34004" xr:uid="{00000000-0005-0000-0000-000017070000}"/>
    <cellStyle name="20% - Énfasis4 4 3 3 4" xfId="31224" xr:uid="{00000000-0005-0000-0000-000014070000}"/>
    <cellStyle name="20% - Énfasis4 4 3 4" xfId="4494" xr:uid="{00000000-0005-0000-0000-000018070000}"/>
    <cellStyle name="20% - Énfasis4 4 3 4 2" xfId="4495" xr:uid="{00000000-0005-0000-0000-000019070000}"/>
    <cellStyle name="20% - Énfasis4 4 3 4 2 2" xfId="7346" xr:uid="{00000000-0005-0000-0000-00001A070000}"/>
    <cellStyle name="20% - Énfasis4 4 3 4 2 2 2" xfId="34005" xr:uid="{00000000-0005-0000-0000-00001A070000}"/>
    <cellStyle name="20% - Énfasis4 4 3 4 2 3" xfId="31227" xr:uid="{00000000-0005-0000-0000-000019070000}"/>
    <cellStyle name="20% - Énfasis4 4 3 4 3" xfId="7347" xr:uid="{00000000-0005-0000-0000-00001B070000}"/>
    <cellStyle name="20% - Énfasis4 4 3 4 3 2" xfId="34006" xr:uid="{00000000-0005-0000-0000-00001B070000}"/>
    <cellStyle name="20% - Énfasis4 4 3 4 4" xfId="31226" xr:uid="{00000000-0005-0000-0000-000018070000}"/>
    <cellStyle name="20% - Énfasis4 4 3 5" xfId="4496" xr:uid="{00000000-0005-0000-0000-00001C070000}"/>
    <cellStyle name="20% - Énfasis4 4 3 5 2" xfId="7348" xr:uid="{00000000-0005-0000-0000-00001D070000}"/>
    <cellStyle name="20% - Énfasis4 4 3 5 2 2" xfId="34007" xr:uid="{00000000-0005-0000-0000-00001D070000}"/>
    <cellStyle name="20% - Énfasis4 4 3 5 3" xfId="31228" xr:uid="{00000000-0005-0000-0000-00001C070000}"/>
    <cellStyle name="20% - Énfasis4 4 3 6" xfId="7349" xr:uid="{00000000-0005-0000-0000-00001E070000}"/>
    <cellStyle name="20% - Énfasis4 4 3 6 2" xfId="34008" xr:uid="{00000000-0005-0000-0000-00001E070000}"/>
    <cellStyle name="20% - Énfasis4 4 3 7" xfId="9775" xr:uid="{00000000-0005-0000-0000-00001F070000}"/>
    <cellStyle name="20% - Énfasis4 4 3 7 2" xfId="36434" xr:uid="{00000000-0005-0000-0000-00001F070000}"/>
    <cellStyle name="20% - Énfasis4 4 3 8" xfId="31221" xr:uid="{00000000-0005-0000-0000-00000F070000}"/>
    <cellStyle name="20% - Énfasis4 4 4" xfId="4497" xr:uid="{00000000-0005-0000-0000-000020070000}"/>
    <cellStyle name="20% - Énfasis4 4 4 2" xfId="4498" xr:uid="{00000000-0005-0000-0000-000021070000}"/>
    <cellStyle name="20% - Énfasis4 4 4 2 2" xfId="7350" xr:uid="{00000000-0005-0000-0000-000022070000}"/>
    <cellStyle name="20% - Énfasis4 4 4 2 2 2" xfId="34009" xr:uid="{00000000-0005-0000-0000-000022070000}"/>
    <cellStyle name="20% - Énfasis4 4 4 2 3" xfId="31230" xr:uid="{00000000-0005-0000-0000-000021070000}"/>
    <cellStyle name="20% - Énfasis4 4 4 3" xfId="7351" xr:uid="{00000000-0005-0000-0000-000023070000}"/>
    <cellStyle name="20% - Énfasis4 4 4 3 2" xfId="34010" xr:uid="{00000000-0005-0000-0000-000023070000}"/>
    <cellStyle name="20% - Énfasis4 4 4 4" xfId="31229" xr:uid="{00000000-0005-0000-0000-000020070000}"/>
    <cellStyle name="20% - Énfasis4 4 5" xfId="4499" xr:uid="{00000000-0005-0000-0000-000024070000}"/>
    <cellStyle name="20% - Énfasis4 4 5 2" xfId="4500" xr:uid="{00000000-0005-0000-0000-000025070000}"/>
    <cellStyle name="20% - Énfasis4 4 5 2 2" xfId="7352" xr:uid="{00000000-0005-0000-0000-000026070000}"/>
    <cellStyle name="20% - Énfasis4 4 5 2 2 2" xfId="34011" xr:uid="{00000000-0005-0000-0000-000026070000}"/>
    <cellStyle name="20% - Énfasis4 4 5 2 3" xfId="31232" xr:uid="{00000000-0005-0000-0000-000025070000}"/>
    <cellStyle name="20% - Énfasis4 4 5 3" xfId="7353" xr:uid="{00000000-0005-0000-0000-000027070000}"/>
    <cellStyle name="20% - Énfasis4 4 5 3 2" xfId="34012" xr:uid="{00000000-0005-0000-0000-000027070000}"/>
    <cellStyle name="20% - Énfasis4 4 5 4" xfId="31231" xr:uid="{00000000-0005-0000-0000-000024070000}"/>
    <cellStyle name="20% - Énfasis4 4 6" xfId="4501" xr:uid="{00000000-0005-0000-0000-000028070000}"/>
    <cellStyle name="20% - Énfasis4 4 6 2" xfId="4502" xr:uid="{00000000-0005-0000-0000-000029070000}"/>
    <cellStyle name="20% - Énfasis4 4 6 2 2" xfId="7354" xr:uid="{00000000-0005-0000-0000-00002A070000}"/>
    <cellStyle name="20% - Énfasis4 4 6 2 2 2" xfId="34013" xr:uid="{00000000-0005-0000-0000-00002A070000}"/>
    <cellStyle name="20% - Énfasis4 4 6 2 3" xfId="31234" xr:uid="{00000000-0005-0000-0000-000029070000}"/>
    <cellStyle name="20% - Énfasis4 4 6 3" xfId="7355" xr:uid="{00000000-0005-0000-0000-00002B070000}"/>
    <cellStyle name="20% - Énfasis4 4 6 3 2" xfId="34014" xr:uid="{00000000-0005-0000-0000-00002B070000}"/>
    <cellStyle name="20% - Énfasis4 4 6 4" xfId="31233" xr:uid="{00000000-0005-0000-0000-000028070000}"/>
    <cellStyle name="20% - Énfasis4 4 7" xfId="4503" xr:uid="{00000000-0005-0000-0000-00002C070000}"/>
    <cellStyle name="20% - Énfasis4 4 7 2" xfId="7356" xr:uid="{00000000-0005-0000-0000-00002D070000}"/>
    <cellStyle name="20% - Énfasis4 4 7 2 2" xfId="34015" xr:uid="{00000000-0005-0000-0000-00002D070000}"/>
    <cellStyle name="20% - Énfasis4 4 7 3" xfId="31235" xr:uid="{00000000-0005-0000-0000-00002C070000}"/>
    <cellStyle name="20% - Énfasis4 4 8" xfId="7357" xr:uid="{00000000-0005-0000-0000-00002E070000}"/>
    <cellStyle name="20% - Énfasis4 4 8 2" xfId="34016" xr:uid="{00000000-0005-0000-0000-00002E070000}"/>
    <cellStyle name="20% - Énfasis4 4 9" xfId="9776" xr:uid="{00000000-0005-0000-0000-00002F070000}"/>
    <cellStyle name="20% - Énfasis4 4 9 2" xfId="36435" xr:uid="{00000000-0005-0000-0000-00002F070000}"/>
    <cellStyle name="20% - Énfasis4 5" xfId="271" xr:uid="{00000000-0005-0000-0000-000030070000}"/>
    <cellStyle name="20% - Énfasis4 5 10" xfId="22103" xr:uid="{00000000-0005-0000-0000-000031070000}"/>
    <cellStyle name="20% - Énfasis4 5 10 2" xfId="38702" xr:uid="{00000000-0005-0000-0000-000031070000}"/>
    <cellStyle name="20% - Énfasis4 5 11" xfId="28801" xr:uid="{00000000-0005-0000-0000-000030070000}"/>
    <cellStyle name="20% - Énfasis4 5 2" xfId="4504" xr:uid="{00000000-0005-0000-0000-000032070000}"/>
    <cellStyle name="20% - Énfasis4 5 2 2" xfId="4505" xr:uid="{00000000-0005-0000-0000-000033070000}"/>
    <cellStyle name="20% - Énfasis4 5 2 2 2" xfId="4506" xr:uid="{00000000-0005-0000-0000-000034070000}"/>
    <cellStyle name="20% - Énfasis4 5 2 2 2 2" xfId="7358" xr:uid="{00000000-0005-0000-0000-000035070000}"/>
    <cellStyle name="20% - Énfasis4 5 2 2 2 2 2" xfId="34017" xr:uid="{00000000-0005-0000-0000-000035070000}"/>
    <cellStyle name="20% - Énfasis4 5 2 2 2 3" xfId="31238" xr:uid="{00000000-0005-0000-0000-000034070000}"/>
    <cellStyle name="20% - Énfasis4 5 2 2 3" xfId="7359" xr:uid="{00000000-0005-0000-0000-000036070000}"/>
    <cellStyle name="20% - Énfasis4 5 2 2 3 2" xfId="34018" xr:uid="{00000000-0005-0000-0000-000036070000}"/>
    <cellStyle name="20% - Énfasis4 5 2 2 4" xfId="31237" xr:uid="{00000000-0005-0000-0000-000033070000}"/>
    <cellStyle name="20% - Énfasis4 5 2 3" xfId="4507" xr:uid="{00000000-0005-0000-0000-000037070000}"/>
    <cellStyle name="20% - Énfasis4 5 2 3 2" xfId="4508" xr:uid="{00000000-0005-0000-0000-000038070000}"/>
    <cellStyle name="20% - Énfasis4 5 2 3 2 2" xfId="7360" xr:uid="{00000000-0005-0000-0000-000039070000}"/>
    <cellStyle name="20% - Énfasis4 5 2 3 2 2 2" xfId="34019" xr:uid="{00000000-0005-0000-0000-000039070000}"/>
    <cellStyle name="20% - Énfasis4 5 2 3 2 3" xfId="31240" xr:uid="{00000000-0005-0000-0000-000038070000}"/>
    <cellStyle name="20% - Énfasis4 5 2 3 3" xfId="7361" xr:uid="{00000000-0005-0000-0000-00003A070000}"/>
    <cellStyle name="20% - Énfasis4 5 2 3 3 2" xfId="34020" xr:uid="{00000000-0005-0000-0000-00003A070000}"/>
    <cellStyle name="20% - Énfasis4 5 2 3 4" xfId="31239" xr:uid="{00000000-0005-0000-0000-000037070000}"/>
    <cellStyle name="20% - Énfasis4 5 2 4" xfId="4509" xr:uid="{00000000-0005-0000-0000-00003B070000}"/>
    <cellStyle name="20% - Énfasis4 5 2 4 2" xfId="4510" xr:uid="{00000000-0005-0000-0000-00003C070000}"/>
    <cellStyle name="20% - Énfasis4 5 2 4 2 2" xfId="7362" xr:uid="{00000000-0005-0000-0000-00003D070000}"/>
    <cellStyle name="20% - Énfasis4 5 2 4 2 2 2" xfId="34021" xr:uid="{00000000-0005-0000-0000-00003D070000}"/>
    <cellStyle name="20% - Énfasis4 5 2 4 2 3" xfId="31242" xr:uid="{00000000-0005-0000-0000-00003C070000}"/>
    <cellStyle name="20% - Énfasis4 5 2 4 3" xfId="7363" xr:uid="{00000000-0005-0000-0000-00003E070000}"/>
    <cellStyle name="20% - Énfasis4 5 2 4 3 2" xfId="34022" xr:uid="{00000000-0005-0000-0000-00003E070000}"/>
    <cellStyle name="20% - Énfasis4 5 2 4 4" xfId="31241" xr:uid="{00000000-0005-0000-0000-00003B070000}"/>
    <cellStyle name="20% - Énfasis4 5 2 5" xfId="4511" xr:uid="{00000000-0005-0000-0000-00003F070000}"/>
    <cellStyle name="20% - Énfasis4 5 2 5 2" xfId="7364" xr:uid="{00000000-0005-0000-0000-000040070000}"/>
    <cellStyle name="20% - Énfasis4 5 2 5 2 2" xfId="34023" xr:uid="{00000000-0005-0000-0000-000040070000}"/>
    <cellStyle name="20% - Énfasis4 5 2 5 3" xfId="31243" xr:uid="{00000000-0005-0000-0000-00003F070000}"/>
    <cellStyle name="20% - Énfasis4 5 2 6" xfId="7365" xr:uid="{00000000-0005-0000-0000-000041070000}"/>
    <cellStyle name="20% - Énfasis4 5 2 6 2" xfId="34024" xr:uid="{00000000-0005-0000-0000-000041070000}"/>
    <cellStyle name="20% - Énfasis4 5 2 7" xfId="9777" xr:uid="{00000000-0005-0000-0000-000042070000}"/>
    <cellStyle name="20% - Énfasis4 5 2 7 2" xfId="36436" xr:uid="{00000000-0005-0000-0000-000042070000}"/>
    <cellStyle name="20% - Énfasis4 5 2 8" xfId="31236" xr:uid="{00000000-0005-0000-0000-000032070000}"/>
    <cellStyle name="20% - Énfasis4 5 3" xfId="4512" xr:uid="{00000000-0005-0000-0000-000043070000}"/>
    <cellStyle name="20% - Énfasis4 5 3 2" xfId="4513" xr:uid="{00000000-0005-0000-0000-000044070000}"/>
    <cellStyle name="20% - Énfasis4 5 3 2 2" xfId="7366" xr:uid="{00000000-0005-0000-0000-000045070000}"/>
    <cellStyle name="20% - Énfasis4 5 3 2 2 2" xfId="34025" xr:uid="{00000000-0005-0000-0000-000045070000}"/>
    <cellStyle name="20% - Énfasis4 5 3 2 3" xfId="31245" xr:uid="{00000000-0005-0000-0000-000044070000}"/>
    <cellStyle name="20% - Énfasis4 5 3 3" xfId="7367" xr:uid="{00000000-0005-0000-0000-000046070000}"/>
    <cellStyle name="20% - Énfasis4 5 3 3 2" xfId="34026" xr:uid="{00000000-0005-0000-0000-000046070000}"/>
    <cellStyle name="20% - Énfasis4 5 3 4" xfId="31244" xr:uid="{00000000-0005-0000-0000-000043070000}"/>
    <cellStyle name="20% - Énfasis4 5 4" xfId="4514" xr:uid="{00000000-0005-0000-0000-000047070000}"/>
    <cellStyle name="20% - Énfasis4 5 4 2" xfId="4515" xr:uid="{00000000-0005-0000-0000-000048070000}"/>
    <cellStyle name="20% - Énfasis4 5 4 2 2" xfId="7368" xr:uid="{00000000-0005-0000-0000-000049070000}"/>
    <cellStyle name="20% - Énfasis4 5 4 2 2 2" xfId="34027" xr:uid="{00000000-0005-0000-0000-000049070000}"/>
    <cellStyle name="20% - Énfasis4 5 4 2 3" xfId="31247" xr:uid="{00000000-0005-0000-0000-000048070000}"/>
    <cellStyle name="20% - Énfasis4 5 4 3" xfId="7369" xr:uid="{00000000-0005-0000-0000-00004A070000}"/>
    <cellStyle name="20% - Énfasis4 5 4 3 2" xfId="34028" xr:uid="{00000000-0005-0000-0000-00004A070000}"/>
    <cellStyle name="20% - Énfasis4 5 4 4" xfId="31246" xr:uid="{00000000-0005-0000-0000-000047070000}"/>
    <cellStyle name="20% - Énfasis4 5 5" xfId="4516" xr:uid="{00000000-0005-0000-0000-00004B070000}"/>
    <cellStyle name="20% - Énfasis4 5 5 2" xfId="4517" xr:uid="{00000000-0005-0000-0000-00004C070000}"/>
    <cellStyle name="20% - Énfasis4 5 5 2 2" xfId="7370" xr:uid="{00000000-0005-0000-0000-00004D070000}"/>
    <cellStyle name="20% - Énfasis4 5 5 2 2 2" xfId="34029" xr:uid="{00000000-0005-0000-0000-00004D070000}"/>
    <cellStyle name="20% - Énfasis4 5 5 2 3" xfId="31249" xr:uid="{00000000-0005-0000-0000-00004C070000}"/>
    <cellStyle name="20% - Énfasis4 5 5 3" xfId="7371" xr:uid="{00000000-0005-0000-0000-00004E070000}"/>
    <cellStyle name="20% - Énfasis4 5 5 3 2" xfId="34030" xr:uid="{00000000-0005-0000-0000-00004E070000}"/>
    <cellStyle name="20% - Énfasis4 5 5 4" xfId="31248" xr:uid="{00000000-0005-0000-0000-00004B070000}"/>
    <cellStyle name="20% - Énfasis4 5 6" xfId="4518" xr:uid="{00000000-0005-0000-0000-00004F070000}"/>
    <cellStyle name="20% - Énfasis4 5 6 2" xfId="7372" xr:uid="{00000000-0005-0000-0000-000050070000}"/>
    <cellStyle name="20% - Énfasis4 5 6 2 2" xfId="34031" xr:uid="{00000000-0005-0000-0000-000050070000}"/>
    <cellStyle name="20% - Énfasis4 5 6 3" xfId="31250" xr:uid="{00000000-0005-0000-0000-00004F070000}"/>
    <cellStyle name="20% - Énfasis4 5 7" xfId="7373" xr:uid="{00000000-0005-0000-0000-000051070000}"/>
    <cellStyle name="20% - Énfasis4 5 7 2" xfId="34032" xr:uid="{00000000-0005-0000-0000-000051070000}"/>
    <cellStyle name="20% - Énfasis4 5 8" xfId="9778" xr:uid="{00000000-0005-0000-0000-000052070000}"/>
    <cellStyle name="20% - Énfasis4 5 8 2" xfId="36437" xr:uid="{00000000-0005-0000-0000-000052070000}"/>
    <cellStyle name="20% - Énfasis4 5 9" xfId="10833" xr:uid="{00000000-0005-0000-0000-000053070000}"/>
    <cellStyle name="20% - Énfasis4 6" xfId="329" xr:uid="{00000000-0005-0000-0000-000054070000}"/>
    <cellStyle name="20% - Énfasis4 6 10" xfId="28858" xr:uid="{00000000-0005-0000-0000-000054070000}"/>
    <cellStyle name="20% - Énfasis4 6 2" xfId="4519" xr:uid="{00000000-0005-0000-0000-000055070000}"/>
    <cellStyle name="20% - Énfasis4 6 2 2" xfId="4520" xr:uid="{00000000-0005-0000-0000-000056070000}"/>
    <cellStyle name="20% - Énfasis4 6 2 2 2" xfId="4521" xr:uid="{00000000-0005-0000-0000-000057070000}"/>
    <cellStyle name="20% - Énfasis4 6 2 2 2 2" xfId="7374" xr:uid="{00000000-0005-0000-0000-000058070000}"/>
    <cellStyle name="20% - Énfasis4 6 2 2 2 2 2" xfId="34033" xr:uid="{00000000-0005-0000-0000-000058070000}"/>
    <cellStyle name="20% - Énfasis4 6 2 2 2 3" xfId="31253" xr:uid="{00000000-0005-0000-0000-000057070000}"/>
    <cellStyle name="20% - Énfasis4 6 2 2 3" xfId="7375" xr:uid="{00000000-0005-0000-0000-000059070000}"/>
    <cellStyle name="20% - Énfasis4 6 2 2 3 2" xfId="34034" xr:uid="{00000000-0005-0000-0000-000059070000}"/>
    <cellStyle name="20% - Énfasis4 6 2 2 4" xfId="31252" xr:uid="{00000000-0005-0000-0000-000056070000}"/>
    <cellStyle name="20% - Énfasis4 6 2 3" xfId="4522" xr:uid="{00000000-0005-0000-0000-00005A070000}"/>
    <cellStyle name="20% - Énfasis4 6 2 3 2" xfId="4523" xr:uid="{00000000-0005-0000-0000-00005B070000}"/>
    <cellStyle name="20% - Énfasis4 6 2 3 2 2" xfId="7376" xr:uid="{00000000-0005-0000-0000-00005C070000}"/>
    <cellStyle name="20% - Énfasis4 6 2 3 2 2 2" xfId="34035" xr:uid="{00000000-0005-0000-0000-00005C070000}"/>
    <cellStyle name="20% - Énfasis4 6 2 3 2 3" xfId="31255" xr:uid="{00000000-0005-0000-0000-00005B070000}"/>
    <cellStyle name="20% - Énfasis4 6 2 3 3" xfId="7377" xr:uid="{00000000-0005-0000-0000-00005D070000}"/>
    <cellStyle name="20% - Énfasis4 6 2 3 3 2" xfId="34036" xr:uid="{00000000-0005-0000-0000-00005D070000}"/>
    <cellStyle name="20% - Énfasis4 6 2 3 4" xfId="31254" xr:uid="{00000000-0005-0000-0000-00005A070000}"/>
    <cellStyle name="20% - Énfasis4 6 2 4" xfId="4524" xr:uid="{00000000-0005-0000-0000-00005E070000}"/>
    <cellStyle name="20% - Énfasis4 6 2 4 2" xfId="4525" xr:uid="{00000000-0005-0000-0000-00005F070000}"/>
    <cellStyle name="20% - Énfasis4 6 2 4 2 2" xfId="7378" xr:uid="{00000000-0005-0000-0000-000060070000}"/>
    <cellStyle name="20% - Énfasis4 6 2 4 2 2 2" xfId="34037" xr:uid="{00000000-0005-0000-0000-000060070000}"/>
    <cellStyle name="20% - Énfasis4 6 2 4 2 3" xfId="31257" xr:uid="{00000000-0005-0000-0000-00005F070000}"/>
    <cellStyle name="20% - Énfasis4 6 2 4 3" xfId="7379" xr:uid="{00000000-0005-0000-0000-000061070000}"/>
    <cellStyle name="20% - Énfasis4 6 2 4 3 2" xfId="34038" xr:uid="{00000000-0005-0000-0000-000061070000}"/>
    <cellStyle name="20% - Énfasis4 6 2 4 4" xfId="31256" xr:uid="{00000000-0005-0000-0000-00005E070000}"/>
    <cellStyle name="20% - Énfasis4 6 2 5" xfId="4526" xr:uid="{00000000-0005-0000-0000-000062070000}"/>
    <cellStyle name="20% - Énfasis4 6 2 5 2" xfId="7380" xr:uid="{00000000-0005-0000-0000-000063070000}"/>
    <cellStyle name="20% - Énfasis4 6 2 5 2 2" xfId="34039" xr:uid="{00000000-0005-0000-0000-000063070000}"/>
    <cellStyle name="20% - Énfasis4 6 2 5 3" xfId="31258" xr:uid="{00000000-0005-0000-0000-000062070000}"/>
    <cellStyle name="20% - Énfasis4 6 2 6" xfId="7381" xr:uid="{00000000-0005-0000-0000-000064070000}"/>
    <cellStyle name="20% - Énfasis4 6 2 6 2" xfId="34040" xr:uid="{00000000-0005-0000-0000-000064070000}"/>
    <cellStyle name="20% - Énfasis4 6 2 7" xfId="9779" xr:uid="{00000000-0005-0000-0000-000065070000}"/>
    <cellStyle name="20% - Énfasis4 6 2 7 2" xfId="36438" xr:uid="{00000000-0005-0000-0000-000065070000}"/>
    <cellStyle name="20% - Énfasis4 6 2 8" xfId="31251" xr:uid="{00000000-0005-0000-0000-000055070000}"/>
    <cellStyle name="20% - Énfasis4 6 3" xfId="4527" xr:uid="{00000000-0005-0000-0000-000066070000}"/>
    <cellStyle name="20% - Énfasis4 6 3 2" xfId="4528" xr:uid="{00000000-0005-0000-0000-000067070000}"/>
    <cellStyle name="20% - Énfasis4 6 3 2 2" xfId="7382" xr:uid="{00000000-0005-0000-0000-000068070000}"/>
    <cellStyle name="20% - Énfasis4 6 3 2 2 2" xfId="34041" xr:uid="{00000000-0005-0000-0000-000068070000}"/>
    <cellStyle name="20% - Énfasis4 6 3 2 3" xfId="31260" xr:uid="{00000000-0005-0000-0000-000067070000}"/>
    <cellStyle name="20% - Énfasis4 6 3 3" xfId="7383" xr:uid="{00000000-0005-0000-0000-000069070000}"/>
    <cellStyle name="20% - Énfasis4 6 3 3 2" xfId="34042" xr:uid="{00000000-0005-0000-0000-000069070000}"/>
    <cellStyle name="20% - Énfasis4 6 3 4" xfId="31259" xr:uid="{00000000-0005-0000-0000-000066070000}"/>
    <cellStyle name="20% - Énfasis4 6 4" xfId="4529" xr:uid="{00000000-0005-0000-0000-00006A070000}"/>
    <cellStyle name="20% - Énfasis4 6 4 2" xfId="4530" xr:uid="{00000000-0005-0000-0000-00006B070000}"/>
    <cellStyle name="20% - Énfasis4 6 4 2 2" xfId="7384" xr:uid="{00000000-0005-0000-0000-00006C070000}"/>
    <cellStyle name="20% - Énfasis4 6 4 2 2 2" xfId="34043" xr:uid="{00000000-0005-0000-0000-00006C070000}"/>
    <cellStyle name="20% - Énfasis4 6 4 2 3" xfId="31262" xr:uid="{00000000-0005-0000-0000-00006B070000}"/>
    <cellStyle name="20% - Énfasis4 6 4 3" xfId="7385" xr:uid="{00000000-0005-0000-0000-00006D070000}"/>
    <cellStyle name="20% - Énfasis4 6 4 3 2" xfId="34044" xr:uid="{00000000-0005-0000-0000-00006D070000}"/>
    <cellStyle name="20% - Énfasis4 6 4 4" xfId="31261" xr:uid="{00000000-0005-0000-0000-00006A070000}"/>
    <cellStyle name="20% - Énfasis4 6 5" xfId="4531" xr:uid="{00000000-0005-0000-0000-00006E070000}"/>
    <cellStyle name="20% - Énfasis4 6 5 2" xfId="4532" xr:uid="{00000000-0005-0000-0000-00006F070000}"/>
    <cellStyle name="20% - Énfasis4 6 5 2 2" xfId="7386" xr:uid="{00000000-0005-0000-0000-000070070000}"/>
    <cellStyle name="20% - Énfasis4 6 5 2 2 2" xfId="34045" xr:uid="{00000000-0005-0000-0000-000070070000}"/>
    <cellStyle name="20% - Énfasis4 6 5 2 3" xfId="31264" xr:uid="{00000000-0005-0000-0000-00006F070000}"/>
    <cellStyle name="20% - Énfasis4 6 5 3" xfId="7387" xr:uid="{00000000-0005-0000-0000-000071070000}"/>
    <cellStyle name="20% - Énfasis4 6 5 3 2" xfId="34046" xr:uid="{00000000-0005-0000-0000-000071070000}"/>
    <cellStyle name="20% - Énfasis4 6 5 4" xfId="31263" xr:uid="{00000000-0005-0000-0000-00006E070000}"/>
    <cellStyle name="20% - Énfasis4 6 6" xfId="4533" xr:uid="{00000000-0005-0000-0000-000072070000}"/>
    <cellStyle name="20% - Énfasis4 6 6 2" xfId="7388" xr:uid="{00000000-0005-0000-0000-000073070000}"/>
    <cellStyle name="20% - Énfasis4 6 6 2 2" xfId="34047" xr:uid="{00000000-0005-0000-0000-000073070000}"/>
    <cellStyle name="20% - Énfasis4 6 6 3" xfId="31265" xr:uid="{00000000-0005-0000-0000-000072070000}"/>
    <cellStyle name="20% - Énfasis4 6 7" xfId="7389" xr:uid="{00000000-0005-0000-0000-000074070000}"/>
    <cellStyle name="20% - Énfasis4 6 7 2" xfId="34048" xr:uid="{00000000-0005-0000-0000-000074070000}"/>
    <cellStyle name="20% - Énfasis4 6 8" xfId="9780" xr:uid="{00000000-0005-0000-0000-000075070000}"/>
    <cellStyle name="20% - Énfasis4 6 8 2" xfId="36439" xr:uid="{00000000-0005-0000-0000-000075070000}"/>
    <cellStyle name="20% - Énfasis4 6 9" xfId="22130" xr:uid="{00000000-0005-0000-0000-000076070000}"/>
    <cellStyle name="20% - Énfasis4 6 9 2" xfId="38729" xr:uid="{00000000-0005-0000-0000-000076070000}"/>
    <cellStyle name="20% - Énfasis4 7" xfId="390" xr:uid="{00000000-0005-0000-0000-000077070000}"/>
    <cellStyle name="20% - Énfasis4 7 10" xfId="22158" xr:uid="{00000000-0005-0000-0000-000078070000}"/>
    <cellStyle name="20% - Énfasis4 7 10 2" xfId="38757" xr:uid="{00000000-0005-0000-0000-000078070000}"/>
    <cellStyle name="20% - Énfasis4 7 11" xfId="28917" xr:uid="{00000000-0005-0000-0000-000077070000}"/>
    <cellStyle name="20% - Énfasis4 7 2" xfId="4534" xr:uid="{00000000-0005-0000-0000-000079070000}"/>
    <cellStyle name="20% - Énfasis4 7 2 2" xfId="4535" xr:uid="{00000000-0005-0000-0000-00007A070000}"/>
    <cellStyle name="20% - Énfasis4 7 2 2 2" xfId="4536" xr:uid="{00000000-0005-0000-0000-00007B070000}"/>
    <cellStyle name="20% - Énfasis4 7 2 2 2 2" xfId="7390" xr:uid="{00000000-0005-0000-0000-00007C070000}"/>
    <cellStyle name="20% - Énfasis4 7 2 2 2 2 2" xfId="34049" xr:uid="{00000000-0005-0000-0000-00007C070000}"/>
    <cellStyle name="20% - Énfasis4 7 2 2 2 3" xfId="31268" xr:uid="{00000000-0005-0000-0000-00007B070000}"/>
    <cellStyle name="20% - Énfasis4 7 2 2 3" xfId="7391" xr:uid="{00000000-0005-0000-0000-00007D070000}"/>
    <cellStyle name="20% - Énfasis4 7 2 2 3 2" xfId="34050" xr:uid="{00000000-0005-0000-0000-00007D070000}"/>
    <cellStyle name="20% - Énfasis4 7 2 2 4" xfId="31267" xr:uid="{00000000-0005-0000-0000-00007A070000}"/>
    <cellStyle name="20% - Énfasis4 7 2 3" xfId="4537" xr:uid="{00000000-0005-0000-0000-00007E070000}"/>
    <cellStyle name="20% - Énfasis4 7 2 3 2" xfId="4538" xr:uid="{00000000-0005-0000-0000-00007F070000}"/>
    <cellStyle name="20% - Énfasis4 7 2 3 2 2" xfId="7392" xr:uid="{00000000-0005-0000-0000-000080070000}"/>
    <cellStyle name="20% - Énfasis4 7 2 3 2 2 2" xfId="34051" xr:uid="{00000000-0005-0000-0000-000080070000}"/>
    <cellStyle name="20% - Énfasis4 7 2 3 2 3" xfId="31270" xr:uid="{00000000-0005-0000-0000-00007F070000}"/>
    <cellStyle name="20% - Énfasis4 7 2 3 3" xfId="7393" xr:uid="{00000000-0005-0000-0000-000081070000}"/>
    <cellStyle name="20% - Énfasis4 7 2 3 3 2" xfId="34052" xr:uid="{00000000-0005-0000-0000-000081070000}"/>
    <cellStyle name="20% - Énfasis4 7 2 3 4" xfId="31269" xr:uid="{00000000-0005-0000-0000-00007E070000}"/>
    <cellStyle name="20% - Énfasis4 7 2 4" xfId="4539" xr:uid="{00000000-0005-0000-0000-000082070000}"/>
    <cellStyle name="20% - Énfasis4 7 2 4 2" xfId="4540" xr:uid="{00000000-0005-0000-0000-000083070000}"/>
    <cellStyle name="20% - Énfasis4 7 2 4 2 2" xfId="7394" xr:uid="{00000000-0005-0000-0000-000084070000}"/>
    <cellStyle name="20% - Énfasis4 7 2 4 2 2 2" xfId="34053" xr:uid="{00000000-0005-0000-0000-000084070000}"/>
    <cellStyle name="20% - Énfasis4 7 2 4 2 3" xfId="31272" xr:uid="{00000000-0005-0000-0000-000083070000}"/>
    <cellStyle name="20% - Énfasis4 7 2 4 3" xfId="7395" xr:uid="{00000000-0005-0000-0000-000085070000}"/>
    <cellStyle name="20% - Énfasis4 7 2 4 3 2" xfId="34054" xr:uid="{00000000-0005-0000-0000-000085070000}"/>
    <cellStyle name="20% - Énfasis4 7 2 4 4" xfId="31271" xr:uid="{00000000-0005-0000-0000-000082070000}"/>
    <cellStyle name="20% - Énfasis4 7 2 5" xfId="4541" xr:uid="{00000000-0005-0000-0000-000086070000}"/>
    <cellStyle name="20% - Énfasis4 7 2 5 2" xfId="7396" xr:uid="{00000000-0005-0000-0000-000087070000}"/>
    <cellStyle name="20% - Énfasis4 7 2 5 2 2" xfId="34055" xr:uid="{00000000-0005-0000-0000-000087070000}"/>
    <cellStyle name="20% - Énfasis4 7 2 5 3" xfId="31273" xr:uid="{00000000-0005-0000-0000-000086070000}"/>
    <cellStyle name="20% - Énfasis4 7 2 6" xfId="7397" xr:uid="{00000000-0005-0000-0000-000088070000}"/>
    <cellStyle name="20% - Énfasis4 7 2 6 2" xfId="34056" xr:uid="{00000000-0005-0000-0000-000088070000}"/>
    <cellStyle name="20% - Énfasis4 7 2 7" xfId="9781" xr:uid="{00000000-0005-0000-0000-000089070000}"/>
    <cellStyle name="20% - Énfasis4 7 2 7 2" xfId="36440" xr:uid="{00000000-0005-0000-0000-000089070000}"/>
    <cellStyle name="20% - Énfasis4 7 2 8" xfId="31266" xr:uid="{00000000-0005-0000-0000-000079070000}"/>
    <cellStyle name="20% - Énfasis4 7 3" xfId="4542" xr:uid="{00000000-0005-0000-0000-00008A070000}"/>
    <cellStyle name="20% - Énfasis4 7 3 2" xfId="4543" xr:uid="{00000000-0005-0000-0000-00008B070000}"/>
    <cellStyle name="20% - Énfasis4 7 3 2 2" xfId="7398" xr:uid="{00000000-0005-0000-0000-00008C070000}"/>
    <cellStyle name="20% - Énfasis4 7 3 2 2 2" xfId="34057" xr:uid="{00000000-0005-0000-0000-00008C070000}"/>
    <cellStyle name="20% - Énfasis4 7 3 2 3" xfId="31275" xr:uid="{00000000-0005-0000-0000-00008B070000}"/>
    <cellStyle name="20% - Énfasis4 7 3 3" xfId="7399" xr:uid="{00000000-0005-0000-0000-00008D070000}"/>
    <cellStyle name="20% - Énfasis4 7 3 3 2" xfId="34058" xr:uid="{00000000-0005-0000-0000-00008D070000}"/>
    <cellStyle name="20% - Énfasis4 7 3 4" xfId="31274" xr:uid="{00000000-0005-0000-0000-00008A070000}"/>
    <cellStyle name="20% - Énfasis4 7 4" xfId="4544" xr:uid="{00000000-0005-0000-0000-00008E070000}"/>
    <cellStyle name="20% - Énfasis4 7 4 2" xfId="4545" xr:uid="{00000000-0005-0000-0000-00008F070000}"/>
    <cellStyle name="20% - Énfasis4 7 4 2 2" xfId="7400" xr:uid="{00000000-0005-0000-0000-000090070000}"/>
    <cellStyle name="20% - Énfasis4 7 4 2 2 2" xfId="34059" xr:uid="{00000000-0005-0000-0000-000090070000}"/>
    <cellStyle name="20% - Énfasis4 7 4 2 3" xfId="31277" xr:uid="{00000000-0005-0000-0000-00008F070000}"/>
    <cellStyle name="20% - Énfasis4 7 4 3" xfId="7401" xr:uid="{00000000-0005-0000-0000-000091070000}"/>
    <cellStyle name="20% - Énfasis4 7 4 3 2" xfId="34060" xr:uid="{00000000-0005-0000-0000-000091070000}"/>
    <cellStyle name="20% - Énfasis4 7 4 4" xfId="31276" xr:uid="{00000000-0005-0000-0000-00008E070000}"/>
    <cellStyle name="20% - Énfasis4 7 5" xfId="4546" xr:uid="{00000000-0005-0000-0000-000092070000}"/>
    <cellStyle name="20% - Énfasis4 7 5 2" xfId="4547" xr:uid="{00000000-0005-0000-0000-000093070000}"/>
    <cellStyle name="20% - Énfasis4 7 5 2 2" xfId="7402" xr:uid="{00000000-0005-0000-0000-000094070000}"/>
    <cellStyle name="20% - Énfasis4 7 5 2 2 2" xfId="34061" xr:uid="{00000000-0005-0000-0000-000094070000}"/>
    <cellStyle name="20% - Énfasis4 7 5 2 3" xfId="31279" xr:uid="{00000000-0005-0000-0000-000093070000}"/>
    <cellStyle name="20% - Énfasis4 7 5 3" xfId="7403" xr:uid="{00000000-0005-0000-0000-000095070000}"/>
    <cellStyle name="20% - Énfasis4 7 5 3 2" xfId="34062" xr:uid="{00000000-0005-0000-0000-000095070000}"/>
    <cellStyle name="20% - Énfasis4 7 5 4" xfId="31278" xr:uid="{00000000-0005-0000-0000-000092070000}"/>
    <cellStyle name="20% - Énfasis4 7 6" xfId="4548" xr:uid="{00000000-0005-0000-0000-000096070000}"/>
    <cellStyle name="20% - Énfasis4 7 6 2" xfId="7404" xr:uid="{00000000-0005-0000-0000-000097070000}"/>
    <cellStyle name="20% - Énfasis4 7 6 2 2" xfId="34063" xr:uid="{00000000-0005-0000-0000-000097070000}"/>
    <cellStyle name="20% - Énfasis4 7 6 3" xfId="31280" xr:uid="{00000000-0005-0000-0000-000096070000}"/>
    <cellStyle name="20% - Énfasis4 7 7" xfId="7405" xr:uid="{00000000-0005-0000-0000-000098070000}"/>
    <cellStyle name="20% - Énfasis4 7 7 2" xfId="34064" xr:uid="{00000000-0005-0000-0000-000098070000}"/>
    <cellStyle name="20% - Énfasis4 7 8" xfId="9782" xr:uid="{00000000-0005-0000-0000-000099070000}"/>
    <cellStyle name="20% - Énfasis4 7 8 2" xfId="36441" xr:uid="{00000000-0005-0000-0000-000099070000}"/>
    <cellStyle name="20% - Énfasis4 7 9" xfId="10736" xr:uid="{00000000-0005-0000-0000-00009A070000}"/>
    <cellStyle name="20% - Énfasis4 8" xfId="417" xr:uid="{00000000-0005-0000-0000-00009B070000}"/>
    <cellStyle name="20% - Énfasis4 8 2" xfId="4549" xr:uid="{00000000-0005-0000-0000-00009C070000}"/>
    <cellStyle name="20% - Énfasis4 9" xfId="479" xr:uid="{00000000-0005-0000-0000-00009D070000}"/>
    <cellStyle name="20% - Énfasis4 9 2" xfId="4550" xr:uid="{00000000-0005-0000-0000-00009E070000}"/>
    <cellStyle name="20% - Énfasis4 9 2 2" xfId="4551" xr:uid="{00000000-0005-0000-0000-00009F070000}"/>
    <cellStyle name="20% - Énfasis4 9 2 2 2" xfId="4552" xr:uid="{00000000-0005-0000-0000-0000A0070000}"/>
    <cellStyle name="20% - Énfasis4 9 2 2 2 2" xfId="7406" xr:uid="{00000000-0005-0000-0000-0000A1070000}"/>
    <cellStyle name="20% - Énfasis4 9 2 2 2 2 2" xfId="34065" xr:uid="{00000000-0005-0000-0000-0000A1070000}"/>
    <cellStyle name="20% - Énfasis4 9 2 2 2 3" xfId="31283" xr:uid="{00000000-0005-0000-0000-0000A0070000}"/>
    <cellStyle name="20% - Énfasis4 9 2 2 3" xfId="7407" xr:uid="{00000000-0005-0000-0000-0000A2070000}"/>
    <cellStyle name="20% - Énfasis4 9 2 2 3 2" xfId="34066" xr:uid="{00000000-0005-0000-0000-0000A2070000}"/>
    <cellStyle name="20% - Énfasis4 9 2 2 4" xfId="31282" xr:uid="{00000000-0005-0000-0000-00009F070000}"/>
    <cellStyle name="20% - Énfasis4 9 2 3" xfId="4553" xr:uid="{00000000-0005-0000-0000-0000A3070000}"/>
    <cellStyle name="20% - Énfasis4 9 2 3 2" xfId="4554" xr:uid="{00000000-0005-0000-0000-0000A4070000}"/>
    <cellStyle name="20% - Énfasis4 9 2 3 2 2" xfId="7408" xr:uid="{00000000-0005-0000-0000-0000A5070000}"/>
    <cellStyle name="20% - Énfasis4 9 2 3 2 2 2" xfId="34067" xr:uid="{00000000-0005-0000-0000-0000A5070000}"/>
    <cellStyle name="20% - Énfasis4 9 2 3 2 3" xfId="31285" xr:uid="{00000000-0005-0000-0000-0000A4070000}"/>
    <cellStyle name="20% - Énfasis4 9 2 3 3" xfId="7409" xr:uid="{00000000-0005-0000-0000-0000A6070000}"/>
    <cellStyle name="20% - Énfasis4 9 2 3 3 2" xfId="34068" xr:uid="{00000000-0005-0000-0000-0000A6070000}"/>
    <cellStyle name="20% - Énfasis4 9 2 3 4" xfId="31284" xr:uid="{00000000-0005-0000-0000-0000A3070000}"/>
    <cellStyle name="20% - Énfasis4 9 2 4" xfId="4555" xr:uid="{00000000-0005-0000-0000-0000A7070000}"/>
    <cellStyle name="20% - Énfasis4 9 2 4 2" xfId="4556" xr:uid="{00000000-0005-0000-0000-0000A8070000}"/>
    <cellStyle name="20% - Énfasis4 9 2 4 2 2" xfId="7410" xr:uid="{00000000-0005-0000-0000-0000A9070000}"/>
    <cellStyle name="20% - Énfasis4 9 2 4 2 2 2" xfId="34069" xr:uid="{00000000-0005-0000-0000-0000A9070000}"/>
    <cellStyle name="20% - Énfasis4 9 2 4 2 3" xfId="31287" xr:uid="{00000000-0005-0000-0000-0000A8070000}"/>
    <cellStyle name="20% - Énfasis4 9 2 4 3" xfId="7411" xr:uid="{00000000-0005-0000-0000-0000AA070000}"/>
    <cellStyle name="20% - Énfasis4 9 2 4 3 2" xfId="34070" xr:uid="{00000000-0005-0000-0000-0000AA070000}"/>
    <cellStyle name="20% - Énfasis4 9 2 4 4" xfId="31286" xr:uid="{00000000-0005-0000-0000-0000A7070000}"/>
    <cellStyle name="20% - Énfasis4 9 2 5" xfId="4557" xr:uid="{00000000-0005-0000-0000-0000AB070000}"/>
    <cellStyle name="20% - Énfasis4 9 2 5 2" xfId="7412" xr:uid="{00000000-0005-0000-0000-0000AC070000}"/>
    <cellStyle name="20% - Énfasis4 9 2 5 2 2" xfId="34071" xr:uid="{00000000-0005-0000-0000-0000AC070000}"/>
    <cellStyle name="20% - Énfasis4 9 2 5 3" xfId="31288" xr:uid="{00000000-0005-0000-0000-0000AB070000}"/>
    <cellStyle name="20% - Énfasis4 9 2 6" xfId="7413" xr:uid="{00000000-0005-0000-0000-0000AD070000}"/>
    <cellStyle name="20% - Énfasis4 9 2 6 2" xfId="34072" xr:uid="{00000000-0005-0000-0000-0000AD070000}"/>
    <cellStyle name="20% - Énfasis4 9 2 7" xfId="9783" xr:uid="{00000000-0005-0000-0000-0000AE070000}"/>
    <cellStyle name="20% - Énfasis4 9 2 7 2" xfId="36442" xr:uid="{00000000-0005-0000-0000-0000AE070000}"/>
    <cellStyle name="20% - Énfasis4 9 2 8" xfId="31281" xr:uid="{00000000-0005-0000-0000-00009E070000}"/>
    <cellStyle name="20% - Énfasis4 9 3" xfId="4558" xr:uid="{00000000-0005-0000-0000-0000AF070000}"/>
    <cellStyle name="20% - Énfasis4 9 3 2" xfId="4559" xr:uid="{00000000-0005-0000-0000-0000B0070000}"/>
    <cellStyle name="20% - Énfasis4 9 3 2 2" xfId="7414" xr:uid="{00000000-0005-0000-0000-0000B1070000}"/>
    <cellStyle name="20% - Énfasis4 9 3 2 2 2" xfId="34073" xr:uid="{00000000-0005-0000-0000-0000B1070000}"/>
    <cellStyle name="20% - Énfasis4 9 3 2 3" xfId="31290" xr:uid="{00000000-0005-0000-0000-0000B0070000}"/>
    <cellStyle name="20% - Énfasis4 9 3 3" xfId="7415" xr:uid="{00000000-0005-0000-0000-0000B2070000}"/>
    <cellStyle name="20% - Énfasis4 9 3 3 2" xfId="34074" xr:uid="{00000000-0005-0000-0000-0000B2070000}"/>
    <cellStyle name="20% - Énfasis4 9 3 4" xfId="31289" xr:uid="{00000000-0005-0000-0000-0000AF070000}"/>
    <cellStyle name="20% - Énfasis4 9 4" xfId="4560" xr:uid="{00000000-0005-0000-0000-0000B3070000}"/>
    <cellStyle name="20% - Énfasis4 9 4 2" xfId="4561" xr:uid="{00000000-0005-0000-0000-0000B4070000}"/>
    <cellStyle name="20% - Énfasis4 9 4 2 2" xfId="7416" xr:uid="{00000000-0005-0000-0000-0000B5070000}"/>
    <cellStyle name="20% - Énfasis4 9 4 2 2 2" xfId="34075" xr:uid="{00000000-0005-0000-0000-0000B5070000}"/>
    <cellStyle name="20% - Énfasis4 9 4 2 3" xfId="31292" xr:uid="{00000000-0005-0000-0000-0000B4070000}"/>
    <cellStyle name="20% - Énfasis4 9 4 3" xfId="7417" xr:uid="{00000000-0005-0000-0000-0000B6070000}"/>
    <cellStyle name="20% - Énfasis4 9 4 3 2" xfId="34076" xr:uid="{00000000-0005-0000-0000-0000B6070000}"/>
    <cellStyle name="20% - Énfasis4 9 4 4" xfId="31291" xr:uid="{00000000-0005-0000-0000-0000B3070000}"/>
    <cellStyle name="20% - Énfasis4 9 5" xfId="4562" xr:uid="{00000000-0005-0000-0000-0000B7070000}"/>
    <cellStyle name="20% - Énfasis4 9 5 2" xfId="4563" xr:uid="{00000000-0005-0000-0000-0000B8070000}"/>
    <cellStyle name="20% - Énfasis4 9 5 2 2" xfId="7418" xr:uid="{00000000-0005-0000-0000-0000B9070000}"/>
    <cellStyle name="20% - Énfasis4 9 5 2 2 2" xfId="34077" xr:uid="{00000000-0005-0000-0000-0000B9070000}"/>
    <cellStyle name="20% - Énfasis4 9 5 2 3" xfId="31294" xr:uid="{00000000-0005-0000-0000-0000B8070000}"/>
    <cellStyle name="20% - Énfasis4 9 5 3" xfId="7419" xr:uid="{00000000-0005-0000-0000-0000BA070000}"/>
    <cellStyle name="20% - Énfasis4 9 5 3 2" xfId="34078" xr:uid="{00000000-0005-0000-0000-0000BA070000}"/>
    <cellStyle name="20% - Énfasis4 9 5 4" xfId="31293" xr:uid="{00000000-0005-0000-0000-0000B7070000}"/>
    <cellStyle name="20% - Énfasis4 9 6" xfId="4564" xr:uid="{00000000-0005-0000-0000-0000BB070000}"/>
    <cellStyle name="20% - Énfasis4 9 6 2" xfId="7420" xr:uid="{00000000-0005-0000-0000-0000BC070000}"/>
    <cellStyle name="20% - Énfasis4 9 6 2 2" xfId="34079" xr:uid="{00000000-0005-0000-0000-0000BC070000}"/>
    <cellStyle name="20% - Énfasis4 9 6 3" xfId="31295" xr:uid="{00000000-0005-0000-0000-0000BB070000}"/>
    <cellStyle name="20% - Énfasis4 9 7" xfId="7421" xr:uid="{00000000-0005-0000-0000-0000BD070000}"/>
    <cellStyle name="20% - Énfasis4 9 7 2" xfId="34080" xr:uid="{00000000-0005-0000-0000-0000BD070000}"/>
    <cellStyle name="20% - Énfasis4 9 8" xfId="9784" xr:uid="{00000000-0005-0000-0000-0000BE070000}"/>
    <cellStyle name="20% - Énfasis4 9 8 2" xfId="36443" xr:uid="{00000000-0005-0000-0000-0000BE070000}"/>
    <cellStyle name="20% - Énfasis4 9 9" xfId="28952" xr:uid="{00000000-0005-0000-0000-00009D070000}"/>
    <cellStyle name="20% - Énfasis5" xfId="17" builtinId="46" customBuiltin="1"/>
    <cellStyle name="20% - Énfasis5 10" xfId="4565" xr:uid="{00000000-0005-0000-0000-0000C0070000}"/>
    <cellStyle name="20% - Énfasis5 10 2" xfId="4566" xr:uid="{00000000-0005-0000-0000-0000C1070000}"/>
    <cellStyle name="20% - Énfasis5 10 2 2" xfId="4567" xr:uid="{00000000-0005-0000-0000-0000C2070000}"/>
    <cellStyle name="20% - Énfasis5 10 2 2 2" xfId="7422" xr:uid="{00000000-0005-0000-0000-0000C3070000}"/>
    <cellStyle name="20% - Énfasis5 10 2 2 2 2" xfId="34081" xr:uid="{00000000-0005-0000-0000-0000C3070000}"/>
    <cellStyle name="20% - Énfasis5 10 2 2 3" xfId="31298" xr:uid="{00000000-0005-0000-0000-0000C2070000}"/>
    <cellStyle name="20% - Énfasis5 10 2 3" xfId="7423" xr:uid="{00000000-0005-0000-0000-0000C4070000}"/>
    <cellStyle name="20% - Énfasis5 10 2 3 2" xfId="34082" xr:uid="{00000000-0005-0000-0000-0000C4070000}"/>
    <cellStyle name="20% - Énfasis5 10 2 4" xfId="31297" xr:uid="{00000000-0005-0000-0000-0000C1070000}"/>
    <cellStyle name="20% - Énfasis5 10 3" xfId="4568" xr:uid="{00000000-0005-0000-0000-0000C5070000}"/>
    <cellStyle name="20% - Énfasis5 10 3 2" xfId="4569" xr:uid="{00000000-0005-0000-0000-0000C6070000}"/>
    <cellStyle name="20% - Énfasis5 10 3 2 2" xfId="7424" xr:uid="{00000000-0005-0000-0000-0000C7070000}"/>
    <cellStyle name="20% - Énfasis5 10 3 2 2 2" xfId="34083" xr:uid="{00000000-0005-0000-0000-0000C7070000}"/>
    <cellStyle name="20% - Énfasis5 10 3 2 3" xfId="31300" xr:uid="{00000000-0005-0000-0000-0000C6070000}"/>
    <cellStyle name="20% - Énfasis5 10 3 3" xfId="7425" xr:uid="{00000000-0005-0000-0000-0000C8070000}"/>
    <cellStyle name="20% - Énfasis5 10 3 3 2" xfId="34084" xr:uid="{00000000-0005-0000-0000-0000C8070000}"/>
    <cellStyle name="20% - Énfasis5 10 3 4" xfId="31299" xr:uid="{00000000-0005-0000-0000-0000C5070000}"/>
    <cellStyle name="20% - Énfasis5 10 4" xfId="4570" xr:uid="{00000000-0005-0000-0000-0000C9070000}"/>
    <cellStyle name="20% - Énfasis5 10 4 2" xfId="4571" xr:uid="{00000000-0005-0000-0000-0000CA070000}"/>
    <cellStyle name="20% - Énfasis5 10 4 2 2" xfId="7426" xr:uid="{00000000-0005-0000-0000-0000CB070000}"/>
    <cellStyle name="20% - Énfasis5 10 4 2 2 2" xfId="34085" xr:uid="{00000000-0005-0000-0000-0000CB070000}"/>
    <cellStyle name="20% - Énfasis5 10 4 2 3" xfId="31302" xr:uid="{00000000-0005-0000-0000-0000CA070000}"/>
    <cellStyle name="20% - Énfasis5 10 4 3" xfId="7427" xr:uid="{00000000-0005-0000-0000-0000CC070000}"/>
    <cellStyle name="20% - Énfasis5 10 4 3 2" xfId="34086" xr:uid="{00000000-0005-0000-0000-0000CC070000}"/>
    <cellStyle name="20% - Énfasis5 10 4 4" xfId="31301" xr:uid="{00000000-0005-0000-0000-0000C9070000}"/>
    <cellStyle name="20% - Énfasis5 10 5" xfId="4572" xr:uid="{00000000-0005-0000-0000-0000CD070000}"/>
    <cellStyle name="20% - Énfasis5 10 5 2" xfId="7428" xr:uid="{00000000-0005-0000-0000-0000CE070000}"/>
    <cellStyle name="20% - Énfasis5 10 5 2 2" xfId="34087" xr:uid="{00000000-0005-0000-0000-0000CE070000}"/>
    <cellStyle name="20% - Énfasis5 10 5 3" xfId="31303" xr:uid="{00000000-0005-0000-0000-0000CD070000}"/>
    <cellStyle name="20% - Énfasis5 10 6" xfId="7429" xr:uid="{00000000-0005-0000-0000-0000CF070000}"/>
    <cellStyle name="20% - Énfasis5 10 6 2" xfId="34088" xr:uid="{00000000-0005-0000-0000-0000CF070000}"/>
    <cellStyle name="20% - Énfasis5 10 7" xfId="9785" xr:uid="{00000000-0005-0000-0000-0000D0070000}"/>
    <cellStyle name="20% - Énfasis5 10 7 2" xfId="36444" xr:uid="{00000000-0005-0000-0000-0000D0070000}"/>
    <cellStyle name="20% - Énfasis5 10 8" xfId="31296" xr:uid="{00000000-0005-0000-0000-0000C0070000}"/>
    <cellStyle name="20% - Énfasis5 11" xfId="4573" xr:uid="{00000000-0005-0000-0000-0000D1070000}"/>
    <cellStyle name="20% - Énfasis5 11 2" xfId="4574" xr:uid="{00000000-0005-0000-0000-0000D2070000}"/>
    <cellStyle name="20% - Énfasis5 11 2 2" xfId="4575" xr:uid="{00000000-0005-0000-0000-0000D3070000}"/>
    <cellStyle name="20% - Énfasis5 11 2 2 2" xfId="7430" xr:uid="{00000000-0005-0000-0000-0000D4070000}"/>
    <cellStyle name="20% - Énfasis5 11 2 2 2 2" xfId="34089" xr:uid="{00000000-0005-0000-0000-0000D4070000}"/>
    <cellStyle name="20% - Énfasis5 11 2 2 3" xfId="31306" xr:uid="{00000000-0005-0000-0000-0000D3070000}"/>
    <cellStyle name="20% - Énfasis5 11 2 3" xfId="7431" xr:uid="{00000000-0005-0000-0000-0000D5070000}"/>
    <cellStyle name="20% - Énfasis5 11 2 3 2" xfId="34090" xr:uid="{00000000-0005-0000-0000-0000D5070000}"/>
    <cellStyle name="20% - Énfasis5 11 2 4" xfId="31305" xr:uid="{00000000-0005-0000-0000-0000D2070000}"/>
    <cellStyle name="20% - Énfasis5 11 3" xfId="4576" xr:uid="{00000000-0005-0000-0000-0000D6070000}"/>
    <cellStyle name="20% - Énfasis5 11 3 2" xfId="7432" xr:uid="{00000000-0005-0000-0000-0000D7070000}"/>
    <cellStyle name="20% - Énfasis5 11 3 2 2" xfId="34091" xr:uid="{00000000-0005-0000-0000-0000D7070000}"/>
    <cellStyle name="20% - Énfasis5 11 3 3" xfId="31307" xr:uid="{00000000-0005-0000-0000-0000D6070000}"/>
    <cellStyle name="20% - Énfasis5 11 4" xfId="7433" xr:uid="{00000000-0005-0000-0000-0000D8070000}"/>
    <cellStyle name="20% - Énfasis5 11 4 2" xfId="34092" xr:uid="{00000000-0005-0000-0000-0000D8070000}"/>
    <cellStyle name="20% - Énfasis5 11 5" xfId="9786" xr:uid="{00000000-0005-0000-0000-0000D9070000}"/>
    <cellStyle name="20% - Énfasis5 11 5 2" xfId="36445" xr:uid="{00000000-0005-0000-0000-0000D9070000}"/>
    <cellStyle name="20% - Énfasis5 11 6" xfId="31304" xr:uid="{00000000-0005-0000-0000-0000D1070000}"/>
    <cellStyle name="20% - Énfasis5 12" xfId="4577" xr:uid="{00000000-0005-0000-0000-0000DA070000}"/>
    <cellStyle name="20% - Énfasis5 12 2" xfId="4578" xr:uid="{00000000-0005-0000-0000-0000DB070000}"/>
    <cellStyle name="20% - Énfasis5 12 2 2" xfId="7434" xr:uid="{00000000-0005-0000-0000-0000DC070000}"/>
    <cellStyle name="20% - Énfasis5 12 2 2 2" xfId="34093" xr:uid="{00000000-0005-0000-0000-0000DC070000}"/>
    <cellStyle name="20% - Énfasis5 12 2 3" xfId="31309" xr:uid="{00000000-0005-0000-0000-0000DB070000}"/>
    <cellStyle name="20% - Énfasis5 12 3" xfId="7435" xr:uid="{00000000-0005-0000-0000-0000DD070000}"/>
    <cellStyle name="20% - Énfasis5 12 3 2" xfId="34094" xr:uid="{00000000-0005-0000-0000-0000DD070000}"/>
    <cellStyle name="20% - Énfasis5 12 4" xfId="31308" xr:uid="{00000000-0005-0000-0000-0000DA070000}"/>
    <cellStyle name="20% - Énfasis5 13" xfId="4579" xr:uid="{00000000-0005-0000-0000-0000DE070000}"/>
    <cellStyle name="20% - Énfasis5 13 2" xfId="4580" xr:uid="{00000000-0005-0000-0000-0000DF070000}"/>
    <cellStyle name="20% - Énfasis5 13 2 2" xfId="7436" xr:uid="{00000000-0005-0000-0000-0000E0070000}"/>
    <cellStyle name="20% - Énfasis5 13 2 2 2" xfId="34095" xr:uid="{00000000-0005-0000-0000-0000E0070000}"/>
    <cellStyle name="20% - Énfasis5 13 2 3" xfId="31311" xr:uid="{00000000-0005-0000-0000-0000DF070000}"/>
    <cellStyle name="20% - Énfasis5 13 3" xfId="7437" xr:uid="{00000000-0005-0000-0000-0000E1070000}"/>
    <cellStyle name="20% - Énfasis5 13 3 2" xfId="34096" xr:uid="{00000000-0005-0000-0000-0000E1070000}"/>
    <cellStyle name="20% - Énfasis5 13 4" xfId="31310" xr:uid="{00000000-0005-0000-0000-0000DE070000}"/>
    <cellStyle name="20% - Énfasis5 14" xfId="4581" xr:uid="{00000000-0005-0000-0000-0000E2070000}"/>
    <cellStyle name="20% - Énfasis5 14 2" xfId="4582" xr:uid="{00000000-0005-0000-0000-0000E3070000}"/>
    <cellStyle name="20% - Énfasis5 14 2 2" xfId="7438" xr:uid="{00000000-0005-0000-0000-0000E4070000}"/>
    <cellStyle name="20% - Énfasis5 14 2 2 2" xfId="34097" xr:uid="{00000000-0005-0000-0000-0000E4070000}"/>
    <cellStyle name="20% - Énfasis5 14 2 3" xfId="31313" xr:uid="{00000000-0005-0000-0000-0000E3070000}"/>
    <cellStyle name="20% - Énfasis5 14 3" xfId="7439" xr:uid="{00000000-0005-0000-0000-0000E5070000}"/>
    <cellStyle name="20% - Énfasis5 14 3 2" xfId="34098" xr:uid="{00000000-0005-0000-0000-0000E5070000}"/>
    <cellStyle name="20% - Énfasis5 14 4" xfId="31312" xr:uid="{00000000-0005-0000-0000-0000E2070000}"/>
    <cellStyle name="20% - Énfasis5 15" xfId="4583" xr:uid="{00000000-0005-0000-0000-0000E6070000}"/>
    <cellStyle name="20% - Énfasis5 15 2" xfId="7440" xr:uid="{00000000-0005-0000-0000-0000E7070000}"/>
    <cellStyle name="20% - Énfasis5 15 2 2" xfId="34099" xr:uid="{00000000-0005-0000-0000-0000E7070000}"/>
    <cellStyle name="20% - Énfasis5 15 3" xfId="31314" xr:uid="{00000000-0005-0000-0000-0000E6070000}"/>
    <cellStyle name="20% - Énfasis5 16" xfId="7441" xr:uid="{00000000-0005-0000-0000-0000E8070000}"/>
    <cellStyle name="20% - Énfasis5 16 2" xfId="34100" xr:uid="{00000000-0005-0000-0000-0000E8070000}"/>
    <cellStyle name="20% - Énfasis5 17" xfId="9787" xr:uid="{00000000-0005-0000-0000-0000E9070000}"/>
    <cellStyle name="20% - Énfasis5 17 2" xfId="36446" xr:uid="{00000000-0005-0000-0000-0000E9070000}"/>
    <cellStyle name="20% - Énfasis5 18" xfId="10100" xr:uid="{00000000-0005-0000-0000-0000EA070000}"/>
    <cellStyle name="20% - Énfasis5 18 2" xfId="36739" xr:uid="{00000000-0005-0000-0000-0000EA070000}"/>
    <cellStyle name="20% - Énfasis5 19" xfId="10170" xr:uid="{00000000-0005-0000-0000-0000EB070000}"/>
    <cellStyle name="20% - Énfasis5 19 2" xfId="36774" xr:uid="{00000000-0005-0000-0000-0000EB070000}"/>
    <cellStyle name="20% - Énfasis5 2" xfId="18" xr:uid="{00000000-0005-0000-0000-0000EC070000}"/>
    <cellStyle name="20% - Énfasis5 2 10" xfId="7442" xr:uid="{00000000-0005-0000-0000-0000ED070000}"/>
    <cellStyle name="20% - Énfasis5 2 10 2" xfId="34101" xr:uid="{00000000-0005-0000-0000-0000ED070000}"/>
    <cellStyle name="20% - Énfasis5 2 11" xfId="260" xr:uid="{00000000-0005-0000-0000-0000EE070000}"/>
    <cellStyle name="20% - Énfasis5 2 11 2" xfId="28791" xr:uid="{00000000-0005-0000-0000-0000EE070000}"/>
    <cellStyle name="20% - Énfasis5 2 12" xfId="16492" xr:uid="{00000000-0005-0000-0000-0000EF070000}"/>
    <cellStyle name="20% - Énfasis5 2 13" xfId="126" xr:uid="{00000000-0005-0000-0000-0000F0070000}"/>
    <cellStyle name="20% - Énfasis5 2 14" xfId="28689" xr:uid="{00000000-0005-0000-0000-0000EC070000}"/>
    <cellStyle name="20% - Énfasis5 2 2" xfId="19" xr:uid="{00000000-0005-0000-0000-0000F1070000}"/>
    <cellStyle name="20% - Énfasis5 2 2 10" xfId="28690" xr:uid="{00000000-0005-0000-0000-0000F1070000}"/>
    <cellStyle name="20% - Énfasis5 2 2 2" xfId="616" xr:uid="{00000000-0005-0000-0000-0000F2070000}"/>
    <cellStyle name="20% - Énfasis5 2 2 2 2" xfId="617" xr:uid="{00000000-0005-0000-0000-0000F3070000}"/>
    <cellStyle name="20% - Énfasis5 2 2 2 2 2" xfId="618" xr:uid="{00000000-0005-0000-0000-0000F4070000}"/>
    <cellStyle name="20% - Énfasis5 2 2 2 2 2 2" xfId="7443" xr:uid="{00000000-0005-0000-0000-0000F5070000}"/>
    <cellStyle name="20% - Énfasis5 2 2 2 2 2 2 2" xfId="34102" xr:uid="{00000000-0005-0000-0000-0000F5070000}"/>
    <cellStyle name="20% - Énfasis5 2 2 2 2 3" xfId="7444" xr:uid="{00000000-0005-0000-0000-0000F6070000}"/>
    <cellStyle name="20% - Énfasis5 2 2 2 2 3 2" xfId="34103" xr:uid="{00000000-0005-0000-0000-0000F6070000}"/>
    <cellStyle name="20% - Énfasis5 2 2 2 3" xfId="619" xr:uid="{00000000-0005-0000-0000-0000F7070000}"/>
    <cellStyle name="20% - Énfasis5 2 2 2 3 2" xfId="4584" xr:uid="{00000000-0005-0000-0000-0000F8070000}"/>
    <cellStyle name="20% - Énfasis5 2 2 2 3 2 2" xfId="7445" xr:uid="{00000000-0005-0000-0000-0000F9070000}"/>
    <cellStyle name="20% - Énfasis5 2 2 2 3 2 2 2" xfId="34104" xr:uid="{00000000-0005-0000-0000-0000F9070000}"/>
    <cellStyle name="20% - Énfasis5 2 2 2 3 2 3" xfId="31315" xr:uid="{00000000-0005-0000-0000-0000F8070000}"/>
    <cellStyle name="20% - Énfasis5 2 2 2 3 3" xfId="7446" xr:uid="{00000000-0005-0000-0000-0000FA070000}"/>
    <cellStyle name="20% - Énfasis5 2 2 2 3 3 2" xfId="34105" xr:uid="{00000000-0005-0000-0000-0000FA070000}"/>
    <cellStyle name="20% - Énfasis5 2 2 2 4" xfId="4585" xr:uid="{00000000-0005-0000-0000-0000FB070000}"/>
    <cellStyle name="20% - Énfasis5 2 2 2 4 2" xfId="4586" xr:uid="{00000000-0005-0000-0000-0000FC070000}"/>
    <cellStyle name="20% - Énfasis5 2 2 2 4 2 2" xfId="7447" xr:uid="{00000000-0005-0000-0000-0000FD070000}"/>
    <cellStyle name="20% - Énfasis5 2 2 2 4 2 2 2" xfId="34106" xr:uid="{00000000-0005-0000-0000-0000FD070000}"/>
    <cellStyle name="20% - Énfasis5 2 2 2 4 2 3" xfId="31317" xr:uid="{00000000-0005-0000-0000-0000FC070000}"/>
    <cellStyle name="20% - Énfasis5 2 2 2 4 3" xfId="7448" xr:uid="{00000000-0005-0000-0000-0000FE070000}"/>
    <cellStyle name="20% - Énfasis5 2 2 2 4 3 2" xfId="34107" xr:uid="{00000000-0005-0000-0000-0000FE070000}"/>
    <cellStyle name="20% - Énfasis5 2 2 2 4 4" xfId="31316" xr:uid="{00000000-0005-0000-0000-0000FB070000}"/>
    <cellStyle name="20% - Énfasis5 2 2 2 5" xfId="4587" xr:uid="{00000000-0005-0000-0000-0000FF070000}"/>
    <cellStyle name="20% - Énfasis5 2 2 2 5 2" xfId="7449" xr:uid="{00000000-0005-0000-0000-000000080000}"/>
    <cellStyle name="20% - Énfasis5 2 2 2 5 2 2" xfId="34108" xr:uid="{00000000-0005-0000-0000-000000080000}"/>
    <cellStyle name="20% - Énfasis5 2 2 2 5 3" xfId="31318" xr:uid="{00000000-0005-0000-0000-0000FF070000}"/>
    <cellStyle name="20% - Énfasis5 2 2 2 6" xfId="7450" xr:uid="{00000000-0005-0000-0000-000001080000}"/>
    <cellStyle name="20% - Énfasis5 2 2 2 6 2" xfId="34109" xr:uid="{00000000-0005-0000-0000-000001080000}"/>
    <cellStyle name="20% - Énfasis5 2 2 2 7" xfId="9788" xr:uid="{00000000-0005-0000-0000-000002080000}"/>
    <cellStyle name="20% - Énfasis5 2 2 2 7 2" xfId="36447" xr:uid="{00000000-0005-0000-0000-000002080000}"/>
    <cellStyle name="20% - Énfasis5 2 2 3" xfId="620" xr:uid="{00000000-0005-0000-0000-000003080000}"/>
    <cellStyle name="20% - Énfasis5 2 2 3 2" xfId="621" xr:uid="{00000000-0005-0000-0000-000004080000}"/>
    <cellStyle name="20% - Énfasis5 2 2 3 2 2" xfId="4588" xr:uid="{00000000-0005-0000-0000-000005080000}"/>
    <cellStyle name="20% - Énfasis5 2 2 3 2 2 2" xfId="7451" xr:uid="{00000000-0005-0000-0000-000006080000}"/>
    <cellStyle name="20% - Énfasis5 2 2 3 2 2 2 2" xfId="34110" xr:uid="{00000000-0005-0000-0000-000006080000}"/>
    <cellStyle name="20% - Énfasis5 2 2 3 2 2 3" xfId="31319" xr:uid="{00000000-0005-0000-0000-000005080000}"/>
    <cellStyle name="20% - Énfasis5 2 2 3 2 3" xfId="7452" xr:uid="{00000000-0005-0000-0000-000007080000}"/>
    <cellStyle name="20% - Énfasis5 2 2 3 2 3 2" xfId="34111" xr:uid="{00000000-0005-0000-0000-000007080000}"/>
    <cellStyle name="20% - Énfasis5 2 2 3 3" xfId="4589" xr:uid="{00000000-0005-0000-0000-000008080000}"/>
    <cellStyle name="20% - Énfasis5 2 2 3 3 2" xfId="7453" xr:uid="{00000000-0005-0000-0000-000009080000}"/>
    <cellStyle name="20% - Énfasis5 2 2 3 3 2 2" xfId="34112" xr:uid="{00000000-0005-0000-0000-000009080000}"/>
    <cellStyle name="20% - Énfasis5 2 2 3 3 3" xfId="31320" xr:uid="{00000000-0005-0000-0000-000008080000}"/>
    <cellStyle name="20% - Énfasis5 2 2 3 4" xfId="7454" xr:uid="{00000000-0005-0000-0000-00000A080000}"/>
    <cellStyle name="20% - Énfasis5 2 2 3 4 2" xfId="34113" xr:uid="{00000000-0005-0000-0000-00000A080000}"/>
    <cellStyle name="20% - Énfasis5 2 2 3 5" xfId="9789" xr:uid="{00000000-0005-0000-0000-00000B080000}"/>
    <cellStyle name="20% - Énfasis5 2 2 3 5 2" xfId="36448" xr:uid="{00000000-0005-0000-0000-00000B080000}"/>
    <cellStyle name="20% - Énfasis5 2 2 4" xfId="622" xr:uid="{00000000-0005-0000-0000-00000C080000}"/>
    <cellStyle name="20% - Énfasis5 2 2 4 2" xfId="623" xr:uid="{00000000-0005-0000-0000-00000D080000}"/>
    <cellStyle name="20% - Énfasis5 2 2 5" xfId="624" xr:uid="{00000000-0005-0000-0000-00000E080000}"/>
    <cellStyle name="20% - Énfasis5 2 2 5 2" xfId="4590" xr:uid="{00000000-0005-0000-0000-00000F080000}"/>
    <cellStyle name="20% - Énfasis5 2 2 5 2 2" xfId="7455" xr:uid="{00000000-0005-0000-0000-000010080000}"/>
    <cellStyle name="20% - Énfasis5 2 2 5 2 2 2" xfId="34114" xr:uid="{00000000-0005-0000-0000-000010080000}"/>
    <cellStyle name="20% - Énfasis5 2 2 5 2 3" xfId="31321" xr:uid="{00000000-0005-0000-0000-00000F080000}"/>
    <cellStyle name="20% - Énfasis5 2 2 5 3" xfId="7456" xr:uid="{00000000-0005-0000-0000-000011080000}"/>
    <cellStyle name="20% - Énfasis5 2 2 5 3 2" xfId="34115" xr:uid="{00000000-0005-0000-0000-000011080000}"/>
    <cellStyle name="20% - Énfasis5 2 2 6" xfId="4591" xr:uid="{00000000-0005-0000-0000-000012080000}"/>
    <cellStyle name="20% - Énfasis5 2 2 6 2" xfId="7457" xr:uid="{00000000-0005-0000-0000-000013080000}"/>
    <cellStyle name="20% - Énfasis5 2 2 6 2 2" xfId="34116" xr:uid="{00000000-0005-0000-0000-000013080000}"/>
    <cellStyle name="20% - Énfasis5 2 2 6 3" xfId="31322" xr:uid="{00000000-0005-0000-0000-000012080000}"/>
    <cellStyle name="20% - Énfasis5 2 2 7" xfId="7458" xr:uid="{00000000-0005-0000-0000-000014080000}"/>
    <cellStyle name="20% - Énfasis5 2 2 7 2" xfId="34117" xr:uid="{00000000-0005-0000-0000-000014080000}"/>
    <cellStyle name="20% - Énfasis5 2 2 8" xfId="16478" xr:uid="{00000000-0005-0000-0000-000015080000}"/>
    <cellStyle name="20% - Énfasis5 2 2 8 2" xfId="37781" xr:uid="{00000000-0005-0000-0000-000015080000}"/>
    <cellStyle name="20% - Énfasis5 2 2 9" xfId="290" xr:uid="{00000000-0005-0000-0000-000016080000}"/>
    <cellStyle name="20% - Énfasis5 2 2 9 2" xfId="28819" xr:uid="{00000000-0005-0000-0000-000016080000}"/>
    <cellStyle name="20% - Énfasis5 2 3" xfId="347" xr:uid="{00000000-0005-0000-0000-000017080000}"/>
    <cellStyle name="20% - Énfasis5 2 3 2" xfId="625" xr:uid="{00000000-0005-0000-0000-000018080000}"/>
    <cellStyle name="20% - Énfasis5 2 3 2 2" xfId="626" xr:uid="{00000000-0005-0000-0000-000019080000}"/>
    <cellStyle name="20% - Énfasis5 2 3 2 2 2" xfId="4592" xr:uid="{00000000-0005-0000-0000-00001A080000}"/>
    <cellStyle name="20% - Énfasis5 2 3 2 2 2 2" xfId="7459" xr:uid="{00000000-0005-0000-0000-00001B080000}"/>
    <cellStyle name="20% - Énfasis5 2 3 2 2 2 2 2" xfId="34118" xr:uid="{00000000-0005-0000-0000-00001B080000}"/>
    <cellStyle name="20% - Énfasis5 2 3 2 2 2 3" xfId="31323" xr:uid="{00000000-0005-0000-0000-00001A080000}"/>
    <cellStyle name="20% - Énfasis5 2 3 2 2 3" xfId="7460" xr:uid="{00000000-0005-0000-0000-00001C080000}"/>
    <cellStyle name="20% - Énfasis5 2 3 2 2 3 2" xfId="34119" xr:uid="{00000000-0005-0000-0000-00001C080000}"/>
    <cellStyle name="20% - Énfasis5 2 3 2 3" xfId="4593" xr:uid="{00000000-0005-0000-0000-00001D080000}"/>
    <cellStyle name="20% - Énfasis5 2 3 2 3 2" xfId="4594" xr:uid="{00000000-0005-0000-0000-00001E080000}"/>
    <cellStyle name="20% - Énfasis5 2 3 2 3 2 2" xfId="7461" xr:uid="{00000000-0005-0000-0000-00001F080000}"/>
    <cellStyle name="20% - Énfasis5 2 3 2 3 2 2 2" xfId="34120" xr:uid="{00000000-0005-0000-0000-00001F080000}"/>
    <cellStyle name="20% - Énfasis5 2 3 2 3 2 3" xfId="31325" xr:uid="{00000000-0005-0000-0000-00001E080000}"/>
    <cellStyle name="20% - Énfasis5 2 3 2 3 3" xfId="7462" xr:uid="{00000000-0005-0000-0000-000020080000}"/>
    <cellStyle name="20% - Énfasis5 2 3 2 3 3 2" xfId="34121" xr:uid="{00000000-0005-0000-0000-000020080000}"/>
    <cellStyle name="20% - Énfasis5 2 3 2 3 4" xfId="31324" xr:uid="{00000000-0005-0000-0000-00001D080000}"/>
    <cellStyle name="20% - Énfasis5 2 3 2 4" xfId="4595" xr:uid="{00000000-0005-0000-0000-000021080000}"/>
    <cellStyle name="20% - Énfasis5 2 3 2 4 2" xfId="4596" xr:uid="{00000000-0005-0000-0000-000022080000}"/>
    <cellStyle name="20% - Énfasis5 2 3 2 4 2 2" xfId="7463" xr:uid="{00000000-0005-0000-0000-000023080000}"/>
    <cellStyle name="20% - Énfasis5 2 3 2 4 2 2 2" xfId="34122" xr:uid="{00000000-0005-0000-0000-000023080000}"/>
    <cellStyle name="20% - Énfasis5 2 3 2 4 2 3" xfId="31327" xr:uid="{00000000-0005-0000-0000-000022080000}"/>
    <cellStyle name="20% - Énfasis5 2 3 2 4 3" xfId="7464" xr:uid="{00000000-0005-0000-0000-000024080000}"/>
    <cellStyle name="20% - Énfasis5 2 3 2 4 3 2" xfId="34123" xr:uid="{00000000-0005-0000-0000-000024080000}"/>
    <cellStyle name="20% - Énfasis5 2 3 2 4 4" xfId="31326" xr:uid="{00000000-0005-0000-0000-000021080000}"/>
    <cellStyle name="20% - Énfasis5 2 3 2 5" xfId="4597" xr:uid="{00000000-0005-0000-0000-000025080000}"/>
    <cellStyle name="20% - Énfasis5 2 3 2 5 2" xfId="7465" xr:uid="{00000000-0005-0000-0000-000026080000}"/>
    <cellStyle name="20% - Énfasis5 2 3 2 5 2 2" xfId="34124" xr:uid="{00000000-0005-0000-0000-000026080000}"/>
    <cellStyle name="20% - Énfasis5 2 3 2 5 3" xfId="31328" xr:uid="{00000000-0005-0000-0000-000025080000}"/>
    <cellStyle name="20% - Énfasis5 2 3 2 6" xfId="7466" xr:uid="{00000000-0005-0000-0000-000027080000}"/>
    <cellStyle name="20% - Énfasis5 2 3 2 6 2" xfId="34125" xr:uid="{00000000-0005-0000-0000-000027080000}"/>
    <cellStyle name="20% - Énfasis5 2 3 2 7" xfId="9790" xr:uid="{00000000-0005-0000-0000-000028080000}"/>
    <cellStyle name="20% - Énfasis5 2 3 2 7 2" xfId="36449" xr:uid="{00000000-0005-0000-0000-000028080000}"/>
    <cellStyle name="20% - Énfasis5 2 3 3" xfId="627" xr:uid="{00000000-0005-0000-0000-000029080000}"/>
    <cellStyle name="20% - Énfasis5 2 3 3 2" xfId="4598" xr:uid="{00000000-0005-0000-0000-00002A080000}"/>
    <cellStyle name="20% - Énfasis5 2 3 3 2 2" xfId="7467" xr:uid="{00000000-0005-0000-0000-00002B080000}"/>
    <cellStyle name="20% - Énfasis5 2 3 3 2 2 2" xfId="34126" xr:uid="{00000000-0005-0000-0000-00002B080000}"/>
    <cellStyle name="20% - Énfasis5 2 3 3 2 3" xfId="31329" xr:uid="{00000000-0005-0000-0000-00002A080000}"/>
    <cellStyle name="20% - Énfasis5 2 3 3 3" xfId="7468" xr:uid="{00000000-0005-0000-0000-00002C080000}"/>
    <cellStyle name="20% - Énfasis5 2 3 3 3 2" xfId="34127" xr:uid="{00000000-0005-0000-0000-00002C080000}"/>
    <cellStyle name="20% - Énfasis5 2 3 4" xfId="4599" xr:uid="{00000000-0005-0000-0000-00002D080000}"/>
    <cellStyle name="20% - Énfasis5 2 3 4 2" xfId="4600" xr:uid="{00000000-0005-0000-0000-00002E080000}"/>
    <cellStyle name="20% - Énfasis5 2 3 4 2 2" xfId="7469" xr:uid="{00000000-0005-0000-0000-00002F080000}"/>
    <cellStyle name="20% - Énfasis5 2 3 4 2 2 2" xfId="34128" xr:uid="{00000000-0005-0000-0000-00002F080000}"/>
    <cellStyle name="20% - Énfasis5 2 3 4 2 3" xfId="31331" xr:uid="{00000000-0005-0000-0000-00002E080000}"/>
    <cellStyle name="20% - Énfasis5 2 3 4 3" xfId="7470" xr:uid="{00000000-0005-0000-0000-000030080000}"/>
    <cellStyle name="20% - Énfasis5 2 3 4 3 2" xfId="34129" xr:uid="{00000000-0005-0000-0000-000030080000}"/>
    <cellStyle name="20% - Énfasis5 2 3 4 4" xfId="31330" xr:uid="{00000000-0005-0000-0000-00002D080000}"/>
    <cellStyle name="20% - Énfasis5 2 3 5" xfId="4601" xr:uid="{00000000-0005-0000-0000-000031080000}"/>
    <cellStyle name="20% - Énfasis5 2 3 5 2" xfId="4602" xr:uid="{00000000-0005-0000-0000-000032080000}"/>
    <cellStyle name="20% - Énfasis5 2 3 5 2 2" xfId="7471" xr:uid="{00000000-0005-0000-0000-000033080000}"/>
    <cellStyle name="20% - Énfasis5 2 3 5 2 2 2" xfId="34130" xr:uid="{00000000-0005-0000-0000-000033080000}"/>
    <cellStyle name="20% - Énfasis5 2 3 5 2 3" xfId="31333" xr:uid="{00000000-0005-0000-0000-000032080000}"/>
    <cellStyle name="20% - Énfasis5 2 3 5 3" xfId="7472" xr:uid="{00000000-0005-0000-0000-000034080000}"/>
    <cellStyle name="20% - Énfasis5 2 3 5 3 2" xfId="34131" xr:uid="{00000000-0005-0000-0000-000034080000}"/>
    <cellStyle name="20% - Énfasis5 2 3 5 4" xfId="31332" xr:uid="{00000000-0005-0000-0000-000031080000}"/>
    <cellStyle name="20% - Énfasis5 2 3 6" xfId="4603" xr:uid="{00000000-0005-0000-0000-000035080000}"/>
    <cellStyle name="20% - Énfasis5 2 3 6 2" xfId="7473" xr:uid="{00000000-0005-0000-0000-000036080000}"/>
    <cellStyle name="20% - Énfasis5 2 3 6 2 2" xfId="34132" xr:uid="{00000000-0005-0000-0000-000036080000}"/>
    <cellStyle name="20% - Énfasis5 2 3 6 3" xfId="31334" xr:uid="{00000000-0005-0000-0000-000035080000}"/>
    <cellStyle name="20% - Énfasis5 2 3 7" xfId="7474" xr:uid="{00000000-0005-0000-0000-000037080000}"/>
    <cellStyle name="20% - Énfasis5 2 3 7 2" xfId="34133" xr:uid="{00000000-0005-0000-0000-000037080000}"/>
    <cellStyle name="20% - Énfasis5 2 3 8" xfId="9791" xr:uid="{00000000-0005-0000-0000-000038080000}"/>
    <cellStyle name="20% - Énfasis5 2 3 8 2" xfId="36450" xr:uid="{00000000-0005-0000-0000-000038080000}"/>
    <cellStyle name="20% - Énfasis5 2 3 9" xfId="28876" xr:uid="{00000000-0005-0000-0000-000017080000}"/>
    <cellStyle name="20% - Énfasis5 2 4" xfId="409" xr:uid="{00000000-0005-0000-0000-000039080000}"/>
    <cellStyle name="20% - Énfasis5 2 4 2" xfId="628" xr:uid="{00000000-0005-0000-0000-00003A080000}"/>
    <cellStyle name="20% - Énfasis5 2 4 2 2" xfId="4604" xr:uid="{00000000-0005-0000-0000-00003B080000}"/>
    <cellStyle name="20% - Énfasis5 2 4 2 2 2" xfId="4605" xr:uid="{00000000-0005-0000-0000-00003C080000}"/>
    <cellStyle name="20% - Énfasis5 2 4 2 2 2 2" xfId="7475" xr:uid="{00000000-0005-0000-0000-00003D080000}"/>
    <cellStyle name="20% - Énfasis5 2 4 2 2 2 2 2" xfId="34134" xr:uid="{00000000-0005-0000-0000-00003D080000}"/>
    <cellStyle name="20% - Énfasis5 2 4 2 2 2 3" xfId="31336" xr:uid="{00000000-0005-0000-0000-00003C080000}"/>
    <cellStyle name="20% - Énfasis5 2 4 2 2 3" xfId="7476" xr:uid="{00000000-0005-0000-0000-00003E080000}"/>
    <cellStyle name="20% - Énfasis5 2 4 2 2 3 2" xfId="34135" xr:uid="{00000000-0005-0000-0000-00003E080000}"/>
    <cellStyle name="20% - Énfasis5 2 4 2 2 4" xfId="31335" xr:uid="{00000000-0005-0000-0000-00003B080000}"/>
    <cellStyle name="20% - Énfasis5 2 4 2 3" xfId="4606" xr:uid="{00000000-0005-0000-0000-00003F080000}"/>
    <cellStyle name="20% - Énfasis5 2 4 2 3 2" xfId="4607" xr:uid="{00000000-0005-0000-0000-000040080000}"/>
    <cellStyle name="20% - Énfasis5 2 4 2 3 2 2" xfId="7477" xr:uid="{00000000-0005-0000-0000-000041080000}"/>
    <cellStyle name="20% - Énfasis5 2 4 2 3 2 2 2" xfId="34136" xr:uid="{00000000-0005-0000-0000-000041080000}"/>
    <cellStyle name="20% - Énfasis5 2 4 2 3 2 3" xfId="31338" xr:uid="{00000000-0005-0000-0000-000040080000}"/>
    <cellStyle name="20% - Énfasis5 2 4 2 3 3" xfId="7478" xr:uid="{00000000-0005-0000-0000-000042080000}"/>
    <cellStyle name="20% - Énfasis5 2 4 2 3 3 2" xfId="34137" xr:uid="{00000000-0005-0000-0000-000042080000}"/>
    <cellStyle name="20% - Énfasis5 2 4 2 3 4" xfId="31337" xr:uid="{00000000-0005-0000-0000-00003F080000}"/>
    <cellStyle name="20% - Énfasis5 2 4 2 4" xfId="4608" xr:uid="{00000000-0005-0000-0000-000043080000}"/>
    <cellStyle name="20% - Énfasis5 2 4 2 4 2" xfId="4609" xr:uid="{00000000-0005-0000-0000-000044080000}"/>
    <cellStyle name="20% - Énfasis5 2 4 2 4 2 2" xfId="7479" xr:uid="{00000000-0005-0000-0000-000045080000}"/>
    <cellStyle name="20% - Énfasis5 2 4 2 4 2 2 2" xfId="34138" xr:uid="{00000000-0005-0000-0000-000045080000}"/>
    <cellStyle name="20% - Énfasis5 2 4 2 4 2 3" xfId="31340" xr:uid="{00000000-0005-0000-0000-000044080000}"/>
    <cellStyle name="20% - Énfasis5 2 4 2 4 3" xfId="7480" xr:uid="{00000000-0005-0000-0000-000046080000}"/>
    <cellStyle name="20% - Énfasis5 2 4 2 4 3 2" xfId="34139" xr:uid="{00000000-0005-0000-0000-000046080000}"/>
    <cellStyle name="20% - Énfasis5 2 4 2 4 4" xfId="31339" xr:uid="{00000000-0005-0000-0000-000043080000}"/>
    <cellStyle name="20% - Énfasis5 2 4 2 5" xfId="4610" xr:uid="{00000000-0005-0000-0000-000047080000}"/>
    <cellStyle name="20% - Énfasis5 2 4 2 5 2" xfId="7481" xr:uid="{00000000-0005-0000-0000-000048080000}"/>
    <cellStyle name="20% - Énfasis5 2 4 2 5 2 2" xfId="34140" xr:uid="{00000000-0005-0000-0000-000048080000}"/>
    <cellStyle name="20% - Énfasis5 2 4 2 5 3" xfId="31341" xr:uid="{00000000-0005-0000-0000-000047080000}"/>
    <cellStyle name="20% - Énfasis5 2 4 2 6" xfId="7482" xr:uid="{00000000-0005-0000-0000-000049080000}"/>
    <cellStyle name="20% - Énfasis5 2 4 2 6 2" xfId="34141" xr:uid="{00000000-0005-0000-0000-000049080000}"/>
    <cellStyle name="20% - Énfasis5 2 4 2 7" xfId="9792" xr:uid="{00000000-0005-0000-0000-00004A080000}"/>
    <cellStyle name="20% - Énfasis5 2 4 2 7 2" xfId="36451" xr:uid="{00000000-0005-0000-0000-00004A080000}"/>
    <cellStyle name="20% - Énfasis5 2 4 3" xfId="4611" xr:uid="{00000000-0005-0000-0000-00004B080000}"/>
    <cellStyle name="20% - Énfasis5 2 4 3 2" xfId="4612" xr:uid="{00000000-0005-0000-0000-00004C080000}"/>
    <cellStyle name="20% - Énfasis5 2 4 3 2 2" xfId="7483" xr:uid="{00000000-0005-0000-0000-00004D080000}"/>
    <cellStyle name="20% - Énfasis5 2 4 3 2 2 2" xfId="34142" xr:uid="{00000000-0005-0000-0000-00004D080000}"/>
    <cellStyle name="20% - Énfasis5 2 4 3 2 3" xfId="31343" xr:uid="{00000000-0005-0000-0000-00004C080000}"/>
    <cellStyle name="20% - Énfasis5 2 4 3 3" xfId="7484" xr:uid="{00000000-0005-0000-0000-00004E080000}"/>
    <cellStyle name="20% - Énfasis5 2 4 3 3 2" xfId="34143" xr:uid="{00000000-0005-0000-0000-00004E080000}"/>
    <cellStyle name="20% - Énfasis5 2 4 3 4" xfId="31342" xr:uid="{00000000-0005-0000-0000-00004B080000}"/>
    <cellStyle name="20% - Énfasis5 2 4 4" xfId="4613" xr:uid="{00000000-0005-0000-0000-00004F080000}"/>
    <cellStyle name="20% - Énfasis5 2 4 4 2" xfId="4614" xr:uid="{00000000-0005-0000-0000-000050080000}"/>
    <cellStyle name="20% - Énfasis5 2 4 4 2 2" xfId="7485" xr:uid="{00000000-0005-0000-0000-000051080000}"/>
    <cellStyle name="20% - Énfasis5 2 4 4 2 2 2" xfId="34144" xr:uid="{00000000-0005-0000-0000-000051080000}"/>
    <cellStyle name="20% - Énfasis5 2 4 4 2 3" xfId="31345" xr:uid="{00000000-0005-0000-0000-000050080000}"/>
    <cellStyle name="20% - Énfasis5 2 4 4 3" xfId="7486" xr:uid="{00000000-0005-0000-0000-000052080000}"/>
    <cellStyle name="20% - Énfasis5 2 4 4 3 2" xfId="34145" xr:uid="{00000000-0005-0000-0000-000052080000}"/>
    <cellStyle name="20% - Énfasis5 2 4 4 4" xfId="31344" xr:uid="{00000000-0005-0000-0000-00004F080000}"/>
    <cellStyle name="20% - Énfasis5 2 4 5" xfId="4615" xr:uid="{00000000-0005-0000-0000-000053080000}"/>
    <cellStyle name="20% - Énfasis5 2 4 5 2" xfId="4616" xr:uid="{00000000-0005-0000-0000-000054080000}"/>
    <cellStyle name="20% - Énfasis5 2 4 5 2 2" xfId="7487" xr:uid="{00000000-0005-0000-0000-000055080000}"/>
    <cellStyle name="20% - Énfasis5 2 4 5 2 2 2" xfId="34146" xr:uid="{00000000-0005-0000-0000-000055080000}"/>
    <cellStyle name="20% - Énfasis5 2 4 5 2 3" xfId="31347" xr:uid="{00000000-0005-0000-0000-000054080000}"/>
    <cellStyle name="20% - Énfasis5 2 4 5 3" xfId="7488" xr:uid="{00000000-0005-0000-0000-000056080000}"/>
    <cellStyle name="20% - Énfasis5 2 4 5 3 2" xfId="34147" xr:uid="{00000000-0005-0000-0000-000056080000}"/>
    <cellStyle name="20% - Énfasis5 2 4 5 4" xfId="31346" xr:uid="{00000000-0005-0000-0000-000053080000}"/>
    <cellStyle name="20% - Énfasis5 2 4 6" xfId="4617" xr:uid="{00000000-0005-0000-0000-000057080000}"/>
    <cellStyle name="20% - Énfasis5 2 4 6 2" xfId="7489" xr:uid="{00000000-0005-0000-0000-000058080000}"/>
    <cellStyle name="20% - Énfasis5 2 4 6 2 2" xfId="34148" xr:uid="{00000000-0005-0000-0000-000058080000}"/>
    <cellStyle name="20% - Énfasis5 2 4 6 3" xfId="31348" xr:uid="{00000000-0005-0000-0000-000057080000}"/>
    <cellStyle name="20% - Énfasis5 2 4 7" xfId="7490" xr:uid="{00000000-0005-0000-0000-000059080000}"/>
    <cellStyle name="20% - Énfasis5 2 4 7 2" xfId="34149" xr:uid="{00000000-0005-0000-0000-000059080000}"/>
    <cellStyle name="20% - Énfasis5 2 4 8" xfId="9793" xr:uid="{00000000-0005-0000-0000-00005A080000}"/>
    <cellStyle name="20% - Énfasis5 2 4 8 2" xfId="36452" xr:uid="{00000000-0005-0000-0000-00005A080000}"/>
    <cellStyle name="20% - Énfasis5 2 4 9" xfId="28935" xr:uid="{00000000-0005-0000-0000-000039080000}"/>
    <cellStyle name="20% - Énfasis5 2 5" xfId="629" xr:uid="{00000000-0005-0000-0000-00005B080000}"/>
    <cellStyle name="20% - Énfasis5 2 5 2" xfId="630" xr:uid="{00000000-0005-0000-0000-00005C080000}"/>
    <cellStyle name="20% - Énfasis5 2 5 2 2" xfId="4618" xr:uid="{00000000-0005-0000-0000-00005D080000}"/>
    <cellStyle name="20% - Énfasis5 2 5 2 2 2" xfId="7491" xr:uid="{00000000-0005-0000-0000-00005E080000}"/>
    <cellStyle name="20% - Énfasis5 2 5 2 2 2 2" xfId="34150" xr:uid="{00000000-0005-0000-0000-00005E080000}"/>
    <cellStyle name="20% - Énfasis5 2 5 2 2 3" xfId="31349" xr:uid="{00000000-0005-0000-0000-00005D080000}"/>
    <cellStyle name="20% - Énfasis5 2 5 2 3" xfId="7492" xr:uid="{00000000-0005-0000-0000-00005F080000}"/>
    <cellStyle name="20% - Énfasis5 2 5 2 3 2" xfId="34151" xr:uid="{00000000-0005-0000-0000-00005F080000}"/>
    <cellStyle name="20% - Énfasis5 2 5 3" xfId="4619" xr:uid="{00000000-0005-0000-0000-000060080000}"/>
    <cellStyle name="20% - Énfasis5 2 5 3 2" xfId="4620" xr:uid="{00000000-0005-0000-0000-000061080000}"/>
    <cellStyle name="20% - Énfasis5 2 5 3 2 2" xfId="7493" xr:uid="{00000000-0005-0000-0000-000062080000}"/>
    <cellStyle name="20% - Énfasis5 2 5 3 2 2 2" xfId="34152" xr:uid="{00000000-0005-0000-0000-000062080000}"/>
    <cellStyle name="20% - Énfasis5 2 5 3 2 3" xfId="31351" xr:uid="{00000000-0005-0000-0000-000061080000}"/>
    <cellStyle name="20% - Énfasis5 2 5 3 3" xfId="7494" xr:uid="{00000000-0005-0000-0000-000063080000}"/>
    <cellStyle name="20% - Énfasis5 2 5 3 3 2" xfId="34153" xr:uid="{00000000-0005-0000-0000-000063080000}"/>
    <cellStyle name="20% - Énfasis5 2 5 3 4" xfId="31350" xr:uid="{00000000-0005-0000-0000-000060080000}"/>
    <cellStyle name="20% - Énfasis5 2 5 4" xfId="4621" xr:uid="{00000000-0005-0000-0000-000064080000}"/>
    <cellStyle name="20% - Énfasis5 2 5 4 2" xfId="4622" xr:uid="{00000000-0005-0000-0000-000065080000}"/>
    <cellStyle name="20% - Énfasis5 2 5 4 2 2" xfId="7495" xr:uid="{00000000-0005-0000-0000-000066080000}"/>
    <cellStyle name="20% - Énfasis5 2 5 4 2 2 2" xfId="34154" xr:uid="{00000000-0005-0000-0000-000066080000}"/>
    <cellStyle name="20% - Énfasis5 2 5 4 2 3" xfId="31353" xr:uid="{00000000-0005-0000-0000-000065080000}"/>
    <cellStyle name="20% - Énfasis5 2 5 4 3" xfId="7496" xr:uid="{00000000-0005-0000-0000-000067080000}"/>
    <cellStyle name="20% - Énfasis5 2 5 4 3 2" xfId="34155" xr:uid="{00000000-0005-0000-0000-000067080000}"/>
    <cellStyle name="20% - Énfasis5 2 5 4 4" xfId="31352" xr:uid="{00000000-0005-0000-0000-000064080000}"/>
    <cellStyle name="20% - Énfasis5 2 5 5" xfId="4623" xr:uid="{00000000-0005-0000-0000-000068080000}"/>
    <cellStyle name="20% - Énfasis5 2 5 5 2" xfId="7497" xr:uid="{00000000-0005-0000-0000-000069080000}"/>
    <cellStyle name="20% - Énfasis5 2 5 5 2 2" xfId="34156" xr:uid="{00000000-0005-0000-0000-000069080000}"/>
    <cellStyle name="20% - Énfasis5 2 5 5 3" xfId="31354" xr:uid="{00000000-0005-0000-0000-000068080000}"/>
    <cellStyle name="20% - Énfasis5 2 5 6" xfId="7498" xr:uid="{00000000-0005-0000-0000-00006A080000}"/>
    <cellStyle name="20% - Énfasis5 2 5 6 2" xfId="34157" xr:uid="{00000000-0005-0000-0000-00006A080000}"/>
    <cellStyle name="20% - Énfasis5 2 5 7" xfId="9794" xr:uid="{00000000-0005-0000-0000-00006B080000}"/>
    <cellStyle name="20% - Énfasis5 2 5 7 2" xfId="36453" xr:uid="{00000000-0005-0000-0000-00006B080000}"/>
    <cellStyle name="20% - Énfasis5 2 6" xfId="631" xr:uid="{00000000-0005-0000-0000-00006C080000}"/>
    <cellStyle name="20% - Énfasis5 2 6 2" xfId="4624" xr:uid="{00000000-0005-0000-0000-00006D080000}"/>
    <cellStyle name="20% - Énfasis5 2 6 2 2" xfId="4625" xr:uid="{00000000-0005-0000-0000-00006E080000}"/>
    <cellStyle name="20% - Énfasis5 2 6 2 2 2" xfId="7499" xr:uid="{00000000-0005-0000-0000-00006F080000}"/>
    <cellStyle name="20% - Énfasis5 2 6 2 2 2 2" xfId="34158" xr:uid="{00000000-0005-0000-0000-00006F080000}"/>
    <cellStyle name="20% - Énfasis5 2 6 2 2 3" xfId="31356" xr:uid="{00000000-0005-0000-0000-00006E080000}"/>
    <cellStyle name="20% - Énfasis5 2 6 2 3" xfId="7500" xr:uid="{00000000-0005-0000-0000-000070080000}"/>
    <cellStyle name="20% - Énfasis5 2 6 2 3 2" xfId="34159" xr:uid="{00000000-0005-0000-0000-000070080000}"/>
    <cellStyle name="20% - Énfasis5 2 6 2 4" xfId="31355" xr:uid="{00000000-0005-0000-0000-00006D080000}"/>
    <cellStyle name="20% - Énfasis5 2 6 3" xfId="4626" xr:uid="{00000000-0005-0000-0000-000071080000}"/>
    <cellStyle name="20% - Énfasis5 2 6 3 2" xfId="7501" xr:uid="{00000000-0005-0000-0000-000072080000}"/>
    <cellStyle name="20% - Énfasis5 2 6 3 2 2" xfId="34160" xr:uid="{00000000-0005-0000-0000-000072080000}"/>
    <cellStyle name="20% - Énfasis5 2 6 3 3" xfId="31357" xr:uid="{00000000-0005-0000-0000-000071080000}"/>
    <cellStyle name="20% - Énfasis5 2 6 4" xfId="7502" xr:uid="{00000000-0005-0000-0000-000073080000}"/>
    <cellStyle name="20% - Énfasis5 2 6 4 2" xfId="34161" xr:uid="{00000000-0005-0000-0000-000073080000}"/>
    <cellStyle name="20% - Énfasis5 2 6 5" xfId="9795" xr:uid="{00000000-0005-0000-0000-000074080000}"/>
    <cellStyle name="20% - Énfasis5 2 6 5 2" xfId="36454" xr:uid="{00000000-0005-0000-0000-000074080000}"/>
    <cellStyle name="20% - Énfasis5 2 7" xfId="4627" xr:uid="{00000000-0005-0000-0000-000075080000}"/>
    <cellStyle name="20% - Énfasis5 2 8" xfId="4628" xr:uid="{00000000-0005-0000-0000-000076080000}"/>
    <cellStyle name="20% - Énfasis5 2 8 2" xfId="4629" xr:uid="{00000000-0005-0000-0000-000077080000}"/>
    <cellStyle name="20% - Énfasis5 2 8 2 2" xfId="7503" xr:uid="{00000000-0005-0000-0000-000078080000}"/>
    <cellStyle name="20% - Énfasis5 2 8 2 2 2" xfId="34162" xr:uid="{00000000-0005-0000-0000-000078080000}"/>
    <cellStyle name="20% - Énfasis5 2 8 2 3" xfId="31359" xr:uid="{00000000-0005-0000-0000-000077080000}"/>
    <cellStyle name="20% - Énfasis5 2 8 3" xfId="7504" xr:uid="{00000000-0005-0000-0000-000079080000}"/>
    <cellStyle name="20% - Énfasis5 2 8 3 2" xfId="34163" xr:uid="{00000000-0005-0000-0000-000079080000}"/>
    <cellStyle name="20% - Énfasis5 2 8 4" xfId="31358" xr:uid="{00000000-0005-0000-0000-000076080000}"/>
    <cellStyle name="20% - Énfasis5 2 9" xfId="4630" xr:uid="{00000000-0005-0000-0000-00007A080000}"/>
    <cellStyle name="20% - Énfasis5 2 9 2" xfId="7505" xr:uid="{00000000-0005-0000-0000-00007B080000}"/>
    <cellStyle name="20% - Énfasis5 2 9 2 2" xfId="34164" xr:uid="{00000000-0005-0000-0000-00007B080000}"/>
    <cellStyle name="20% - Énfasis5 2 9 3" xfId="31360" xr:uid="{00000000-0005-0000-0000-00007A080000}"/>
    <cellStyle name="20% - Énfasis5 20" xfId="240" xr:uid="{00000000-0005-0000-0000-00007C080000}"/>
    <cellStyle name="20% - Énfasis5 20 2" xfId="28775" xr:uid="{00000000-0005-0000-0000-00007C080000}"/>
    <cellStyle name="20% - Énfasis5 21" xfId="16512" xr:uid="{00000000-0005-0000-0000-00007D080000}"/>
    <cellStyle name="20% - Énfasis5 21 2" xfId="37800" xr:uid="{00000000-0005-0000-0000-00007D080000}"/>
    <cellStyle name="20% - Énfasis5 22" xfId="187" xr:uid="{00000000-0005-0000-0000-00007E080000}"/>
    <cellStyle name="20% - Énfasis5 22 2" xfId="28760" xr:uid="{00000000-0005-0000-0000-00007E080000}"/>
    <cellStyle name="20% - Énfasis5 23" xfId="28672" xr:uid="{00000000-0005-0000-0000-000038770000}"/>
    <cellStyle name="20% - Énfasis5 24" xfId="39831" xr:uid="{996D2907-2BC4-4175-A45B-8068DC74B7D0}"/>
    <cellStyle name="20% - Énfasis5 3" xfId="20" xr:uid="{00000000-0005-0000-0000-00007F080000}"/>
    <cellStyle name="20% - Énfasis5 3 10" xfId="304" xr:uid="{00000000-0005-0000-0000-000080080000}"/>
    <cellStyle name="20% - Énfasis5 3 10 2" xfId="28833" xr:uid="{00000000-0005-0000-0000-000080080000}"/>
    <cellStyle name="20% - Énfasis5 3 11" xfId="28691" xr:uid="{00000000-0005-0000-0000-00007F080000}"/>
    <cellStyle name="20% - Énfasis5 3 2" xfId="361" xr:uid="{00000000-0005-0000-0000-000081080000}"/>
    <cellStyle name="20% - Énfasis5 3 2 10" xfId="28890" xr:uid="{00000000-0005-0000-0000-000081080000}"/>
    <cellStyle name="20% - Énfasis5 3 2 2" xfId="632" xr:uid="{00000000-0005-0000-0000-000082080000}"/>
    <cellStyle name="20% - Énfasis5 3 2 2 2" xfId="633" xr:uid="{00000000-0005-0000-0000-000083080000}"/>
    <cellStyle name="20% - Énfasis5 3 2 2 2 2" xfId="4631" xr:uid="{00000000-0005-0000-0000-000084080000}"/>
    <cellStyle name="20% - Énfasis5 3 2 2 2 2 2" xfId="7506" xr:uid="{00000000-0005-0000-0000-000085080000}"/>
    <cellStyle name="20% - Énfasis5 3 2 2 2 2 2 2" xfId="34165" xr:uid="{00000000-0005-0000-0000-000085080000}"/>
    <cellStyle name="20% - Énfasis5 3 2 2 2 2 3" xfId="31361" xr:uid="{00000000-0005-0000-0000-000084080000}"/>
    <cellStyle name="20% - Énfasis5 3 2 2 2 3" xfId="7507" xr:uid="{00000000-0005-0000-0000-000086080000}"/>
    <cellStyle name="20% - Énfasis5 3 2 2 2 3 2" xfId="34166" xr:uid="{00000000-0005-0000-0000-000086080000}"/>
    <cellStyle name="20% - Énfasis5 3 2 2 3" xfId="4632" xr:uid="{00000000-0005-0000-0000-000087080000}"/>
    <cellStyle name="20% - Énfasis5 3 2 2 3 2" xfId="4633" xr:uid="{00000000-0005-0000-0000-000088080000}"/>
    <cellStyle name="20% - Énfasis5 3 2 2 3 2 2" xfId="7508" xr:uid="{00000000-0005-0000-0000-000089080000}"/>
    <cellStyle name="20% - Énfasis5 3 2 2 3 2 2 2" xfId="34167" xr:uid="{00000000-0005-0000-0000-000089080000}"/>
    <cellStyle name="20% - Énfasis5 3 2 2 3 2 3" xfId="31363" xr:uid="{00000000-0005-0000-0000-000088080000}"/>
    <cellStyle name="20% - Énfasis5 3 2 2 3 3" xfId="7509" xr:uid="{00000000-0005-0000-0000-00008A080000}"/>
    <cellStyle name="20% - Énfasis5 3 2 2 3 3 2" xfId="34168" xr:uid="{00000000-0005-0000-0000-00008A080000}"/>
    <cellStyle name="20% - Énfasis5 3 2 2 3 4" xfId="31362" xr:uid="{00000000-0005-0000-0000-000087080000}"/>
    <cellStyle name="20% - Énfasis5 3 2 2 4" xfId="4634" xr:uid="{00000000-0005-0000-0000-00008B080000}"/>
    <cellStyle name="20% - Énfasis5 3 2 2 4 2" xfId="4635" xr:uid="{00000000-0005-0000-0000-00008C080000}"/>
    <cellStyle name="20% - Énfasis5 3 2 2 4 2 2" xfId="7510" xr:uid="{00000000-0005-0000-0000-00008D080000}"/>
    <cellStyle name="20% - Énfasis5 3 2 2 4 2 2 2" xfId="34169" xr:uid="{00000000-0005-0000-0000-00008D080000}"/>
    <cellStyle name="20% - Énfasis5 3 2 2 4 2 3" xfId="31365" xr:uid="{00000000-0005-0000-0000-00008C080000}"/>
    <cellStyle name="20% - Énfasis5 3 2 2 4 3" xfId="7511" xr:uid="{00000000-0005-0000-0000-00008E080000}"/>
    <cellStyle name="20% - Énfasis5 3 2 2 4 3 2" xfId="34170" xr:uid="{00000000-0005-0000-0000-00008E080000}"/>
    <cellStyle name="20% - Énfasis5 3 2 2 4 4" xfId="31364" xr:uid="{00000000-0005-0000-0000-00008B080000}"/>
    <cellStyle name="20% - Énfasis5 3 2 2 5" xfId="4636" xr:uid="{00000000-0005-0000-0000-00008F080000}"/>
    <cellStyle name="20% - Énfasis5 3 2 2 5 2" xfId="7512" xr:uid="{00000000-0005-0000-0000-000090080000}"/>
    <cellStyle name="20% - Énfasis5 3 2 2 5 2 2" xfId="34171" xr:uid="{00000000-0005-0000-0000-000090080000}"/>
    <cellStyle name="20% - Énfasis5 3 2 2 5 3" xfId="31366" xr:uid="{00000000-0005-0000-0000-00008F080000}"/>
    <cellStyle name="20% - Énfasis5 3 2 2 6" xfId="7513" xr:uid="{00000000-0005-0000-0000-000091080000}"/>
    <cellStyle name="20% - Énfasis5 3 2 2 6 2" xfId="34172" xr:uid="{00000000-0005-0000-0000-000091080000}"/>
    <cellStyle name="20% - Énfasis5 3 2 2 7" xfId="9796" xr:uid="{00000000-0005-0000-0000-000092080000}"/>
    <cellStyle name="20% - Énfasis5 3 2 2 7 2" xfId="36455" xr:uid="{00000000-0005-0000-0000-000092080000}"/>
    <cellStyle name="20% - Énfasis5 3 2 3" xfId="634" xr:uid="{00000000-0005-0000-0000-000093080000}"/>
    <cellStyle name="20% - Énfasis5 3 2 3 2" xfId="4637" xr:uid="{00000000-0005-0000-0000-000094080000}"/>
    <cellStyle name="20% - Énfasis5 3 2 3 2 2" xfId="7514" xr:uid="{00000000-0005-0000-0000-000095080000}"/>
    <cellStyle name="20% - Énfasis5 3 2 3 2 2 2" xfId="34173" xr:uid="{00000000-0005-0000-0000-000095080000}"/>
    <cellStyle name="20% - Énfasis5 3 2 3 2 3" xfId="31367" xr:uid="{00000000-0005-0000-0000-000094080000}"/>
    <cellStyle name="20% - Énfasis5 3 2 3 3" xfId="7515" xr:uid="{00000000-0005-0000-0000-000096080000}"/>
    <cellStyle name="20% - Énfasis5 3 2 3 3 2" xfId="34174" xr:uid="{00000000-0005-0000-0000-000096080000}"/>
    <cellStyle name="20% - Énfasis5 3 2 4" xfId="4638" xr:uid="{00000000-0005-0000-0000-000097080000}"/>
    <cellStyle name="20% - Énfasis5 3 2 4 2" xfId="4639" xr:uid="{00000000-0005-0000-0000-000098080000}"/>
    <cellStyle name="20% - Énfasis5 3 2 4 2 2" xfId="7516" xr:uid="{00000000-0005-0000-0000-000099080000}"/>
    <cellStyle name="20% - Énfasis5 3 2 4 2 2 2" xfId="34175" xr:uid="{00000000-0005-0000-0000-000099080000}"/>
    <cellStyle name="20% - Énfasis5 3 2 4 2 3" xfId="31369" xr:uid="{00000000-0005-0000-0000-000098080000}"/>
    <cellStyle name="20% - Énfasis5 3 2 4 3" xfId="7517" xr:uid="{00000000-0005-0000-0000-00009A080000}"/>
    <cellStyle name="20% - Énfasis5 3 2 4 3 2" xfId="34176" xr:uid="{00000000-0005-0000-0000-00009A080000}"/>
    <cellStyle name="20% - Énfasis5 3 2 4 4" xfId="31368" xr:uid="{00000000-0005-0000-0000-000097080000}"/>
    <cellStyle name="20% - Énfasis5 3 2 5" xfId="4640" xr:uid="{00000000-0005-0000-0000-00009B080000}"/>
    <cellStyle name="20% - Énfasis5 3 2 5 2" xfId="4641" xr:uid="{00000000-0005-0000-0000-00009C080000}"/>
    <cellStyle name="20% - Énfasis5 3 2 5 2 2" xfId="7518" xr:uid="{00000000-0005-0000-0000-00009D080000}"/>
    <cellStyle name="20% - Énfasis5 3 2 5 2 2 2" xfId="34177" xr:uid="{00000000-0005-0000-0000-00009D080000}"/>
    <cellStyle name="20% - Énfasis5 3 2 5 2 3" xfId="31371" xr:uid="{00000000-0005-0000-0000-00009C080000}"/>
    <cellStyle name="20% - Énfasis5 3 2 5 3" xfId="7519" xr:uid="{00000000-0005-0000-0000-00009E080000}"/>
    <cellStyle name="20% - Énfasis5 3 2 5 3 2" xfId="34178" xr:uid="{00000000-0005-0000-0000-00009E080000}"/>
    <cellStyle name="20% - Énfasis5 3 2 5 4" xfId="31370" xr:uid="{00000000-0005-0000-0000-00009B080000}"/>
    <cellStyle name="20% - Énfasis5 3 2 6" xfId="4642" xr:uid="{00000000-0005-0000-0000-00009F080000}"/>
    <cellStyle name="20% - Énfasis5 3 2 6 2" xfId="7520" xr:uid="{00000000-0005-0000-0000-0000A0080000}"/>
    <cellStyle name="20% - Énfasis5 3 2 6 2 2" xfId="34179" xr:uid="{00000000-0005-0000-0000-0000A0080000}"/>
    <cellStyle name="20% - Énfasis5 3 2 6 3" xfId="31372" xr:uid="{00000000-0005-0000-0000-00009F080000}"/>
    <cellStyle name="20% - Énfasis5 3 2 7" xfId="7521" xr:uid="{00000000-0005-0000-0000-0000A1080000}"/>
    <cellStyle name="20% - Énfasis5 3 2 7 2" xfId="34180" xr:uid="{00000000-0005-0000-0000-0000A1080000}"/>
    <cellStyle name="20% - Énfasis5 3 2 8" xfId="9797" xr:uid="{00000000-0005-0000-0000-0000A2080000}"/>
    <cellStyle name="20% - Énfasis5 3 2 8 2" xfId="36456" xr:uid="{00000000-0005-0000-0000-0000A2080000}"/>
    <cellStyle name="20% - Énfasis5 3 2 9" xfId="22146" xr:uid="{00000000-0005-0000-0000-0000A3080000}"/>
    <cellStyle name="20% - Énfasis5 3 2 9 2" xfId="38745" xr:uid="{00000000-0005-0000-0000-0000A3080000}"/>
    <cellStyle name="20% - Énfasis5 3 3" xfId="635" xr:uid="{00000000-0005-0000-0000-0000A4080000}"/>
    <cellStyle name="20% - Énfasis5 3 3 2" xfId="636" xr:uid="{00000000-0005-0000-0000-0000A5080000}"/>
    <cellStyle name="20% - Énfasis5 3 3 2 2" xfId="4643" xr:uid="{00000000-0005-0000-0000-0000A6080000}"/>
    <cellStyle name="20% - Énfasis5 3 3 2 2 2" xfId="7522" xr:uid="{00000000-0005-0000-0000-0000A7080000}"/>
    <cellStyle name="20% - Énfasis5 3 3 2 2 2 2" xfId="34181" xr:uid="{00000000-0005-0000-0000-0000A7080000}"/>
    <cellStyle name="20% - Énfasis5 3 3 2 2 3" xfId="31373" xr:uid="{00000000-0005-0000-0000-0000A6080000}"/>
    <cellStyle name="20% - Énfasis5 3 3 2 3" xfId="7523" xr:uid="{00000000-0005-0000-0000-0000A8080000}"/>
    <cellStyle name="20% - Énfasis5 3 3 2 3 2" xfId="34182" xr:uid="{00000000-0005-0000-0000-0000A8080000}"/>
    <cellStyle name="20% - Énfasis5 3 3 3" xfId="4644" xr:uid="{00000000-0005-0000-0000-0000A9080000}"/>
    <cellStyle name="20% - Énfasis5 3 3 3 2" xfId="4645" xr:uid="{00000000-0005-0000-0000-0000AA080000}"/>
    <cellStyle name="20% - Énfasis5 3 3 3 2 2" xfId="7524" xr:uid="{00000000-0005-0000-0000-0000AB080000}"/>
    <cellStyle name="20% - Énfasis5 3 3 3 2 2 2" xfId="34183" xr:uid="{00000000-0005-0000-0000-0000AB080000}"/>
    <cellStyle name="20% - Énfasis5 3 3 3 2 3" xfId="31375" xr:uid="{00000000-0005-0000-0000-0000AA080000}"/>
    <cellStyle name="20% - Énfasis5 3 3 3 3" xfId="7525" xr:uid="{00000000-0005-0000-0000-0000AC080000}"/>
    <cellStyle name="20% - Énfasis5 3 3 3 3 2" xfId="34184" xr:uid="{00000000-0005-0000-0000-0000AC080000}"/>
    <cellStyle name="20% - Énfasis5 3 3 3 4" xfId="31374" xr:uid="{00000000-0005-0000-0000-0000A9080000}"/>
    <cellStyle name="20% - Énfasis5 3 3 4" xfId="4646" xr:uid="{00000000-0005-0000-0000-0000AD080000}"/>
    <cellStyle name="20% - Énfasis5 3 3 4 2" xfId="4647" xr:uid="{00000000-0005-0000-0000-0000AE080000}"/>
    <cellStyle name="20% - Énfasis5 3 3 4 2 2" xfId="7526" xr:uid="{00000000-0005-0000-0000-0000AF080000}"/>
    <cellStyle name="20% - Énfasis5 3 3 4 2 2 2" xfId="34185" xr:uid="{00000000-0005-0000-0000-0000AF080000}"/>
    <cellStyle name="20% - Énfasis5 3 3 4 2 3" xfId="31377" xr:uid="{00000000-0005-0000-0000-0000AE080000}"/>
    <cellStyle name="20% - Énfasis5 3 3 4 3" xfId="7527" xr:uid="{00000000-0005-0000-0000-0000B0080000}"/>
    <cellStyle name="20% - Énfasis5 3 3 4 3 2" xfId="34186" xr:uid="{00000000-0005-0000-0000-0000B0080000}"/>
    <cellStyle name="20% - Énfasis5 3 3 4 4" xfId="31376" xr:uid="{00000000-0005-0000-0000-0000AD080000}"/>
    <cellStyle name="20% - Énfasis5 3 3 5" xfId="4648" xr:uid="{00000000-0005-0000-0000-0000B1080000}"/>
    <cellStyle name="20% - Énfasis5 3 3 5 2" xfId="7528" xr:uid="{00000000-0005-0000-0000-0000B2080000}"/>
    <cellStyle name="20% - Énfasis5 3 3 5 2 2" xfId="34187" xr:uid="{00000000-0005-0000-0000-0000B2080000}"/>
    <cellStyle name="20% - Énfasis5 3 3 5 3" xfId="31378" xr:uid="{00000000-0005-0000-0000-0000B1080000}"/>
    <cellStyle name="20% - Énfasis5 3 3 6" xfId="7529" xr:uid="{00000000-0005-0000-0000-0000B3080000}"/>
    <cellStyle name="20% - Énfasis5 3 3 6 2" xfId="34188" xr:uid="{00000000-0005-0000-0000-0000B3080000}"/>
    <cellStyle name="20% - Énfasis5 3 3 7" xfId="9798" xr:uid="{00000000-0005-0000-0000-0000B4080000}"/>
    <cellStyle name="20% - Énfasis5 3 3 7 2" xfId="36457" xr:uid="{00000000-0005-0000-0000-0000B4080000}"/>
    <cellStyle name="20% - Énfasis5 3 3 8" xfId="22182" xr:uid="{00000000-0005-0000-0000-0000B5080000}"/>
    <cellStyle name="20% - Énfasis5 3 4" xfId="637" xr:uid="{00000000-0005-0000-0000-0000B6080000}"/>
    <cellStyle name="20% - Énfasis5 3 4 2" xfId="638" xr:uid="{00000000-0005-0000-0000-0000B7080000}"/>
    <cellStyle name="20% - Énfasis5 3 4 2 2" xfId="4649" xr:uid="{00000000-0005-0000-0000-0000B8080000}"/>
    <cellStyle name="20% - Énfasis5 3 4 2 2 2" xfId="7530" xr:uid="{00000000-0005-0000-0000-0000B9080000}"/>
    <cellStyle name="20% - Énfasis5 3 4 2 2 2 2" xfId="34189" xr:uid="{00000000-0005-0000-0000-0000B9080000}"/>
    <cellStyle name="20% - Énfasis5 3 4 2 2 3" xfId="31379" xr:uid="{00000000-0005-0000-0000-0000B8080000}"/>
    <cellStyle name="20% - Énfasis5 3 4 2 3" xfId="7531" xr:uid="{00000000-0005-0000-0000-0000BA080000}"/>
    <cellStyle name="20% - Énfasis5 3 4 2 3 2" xfId="34190" xr:uid="{00000000-0005-0000-0000-0000BA080000}"/>
    <cellStyle name="20% - Énfasis5 3 4 3" xfId="4650" xr:uid="{00000000-0005-0000-0000-0000BB080000}"/>
    <cellStyle name="20% - Énfasis5 3 4 3 2" xfId="7532" xr:uid="{00000000-0005-0000-0000-0000BC080000}"/>
    <cellStyle name="20% - Énfasis5 3 4 3 2 2" xfId="34191" xr:uid="{00000000-0005-0000-0000-0000BC080000}"/>
    <cellStyle name="20% - Énfasis5 3 4 3 3" xfId="31380" xr:uid="{00000000-0005-0000-0000-0000BB080000}"/>
    <cellStyle name="20% - Énfasis5 3 4 4" xfId="7533" xr:uid="{00000000-0005-0000-0000-0000BD080000}"/>
    <cellStyle name="20% - Énfasis5 3 4 4 2" xfId="34192" xr:uid="{00000000-0005-0000-0000-0000BD080000}"/>
    <cellStyle name="20% - Énfasis5 3 4 5" xfId="9799" xr:uid="{00000000-0005-0000-0000-0000BE080000}"/>
    <cellStyle name="20% - Énfasis5 3 4 5 2" xfId="36458" xr:uid="{00000000-0005-0000-0000-0000BE080000}"/>
    <cellStyle name="20% - Énfasis5 3 5" xfId="639" xr:uid="{00000000-0005-0000-0000-0000BF080000}"/>
    <cellStyle name="20% - Énfasis5 3 6" xfId="4651" xr:uid="{00000000-0005-0000-0000-0000C0080000}"/>
    <cellStyle name="20% - Énfasis5 3 6 2" xfId="4652" xr:uid="{00000000-0005-0000-0000-0000C1080000}"/>
    <cellStyle name="20% - Énfasis5 3 6 2 2" xfId="7534" xr:uid="{00000000-0005-0000-0000-0000C2080000}"/>
    <cellStyle name="20% - Énfasis5 3 6 2 2 2" xfId="34193" xr:uid="{00000000-0005-0000-0000-0000C2080000}"/>
    <cellStyle name="20% - Énfasis5 3 6 2 3" xfId="31382" xr:uid="{00000000-0005-0000-0000-0000C1080000}"/>
    <cellStyle name="20% - Énfasis5 3 6 3" xfId="7535" xr:uid="{00000000-0005-0000-0000-0000C3080000}"/>
    <cellStyle name="20% - Énfasis5 3 6 3 2" xfId="34194" xr:uid="{00000000-0005-0000-0000-0000C3080000}"/>
    <cellStyle name="20% - Énfasis5 3 6 4" xfId="31381" xr:uid="{00000000-0005-0000-0000-0000C0080000}"/>
    <cellStyle name="20% - Énfasis5 3 7" xfId="4653" xr:uid="{00000000-0005-0000-0000-0000C4080000}"/>
    <cellStyle name="20% - Énfasis5 3 7 2" xfId="7536" xr:uid="{00000000-0005-0000-0000-0000C5080000}"/>
    <cellStyle name="20% - Énfasis5 3 7 2 2" xfId="34195" xr:uid="{00000000-0005-0000-0000-0000C5080000}"/>
    <cellStyle name="20% - Énfasis5 3 7 3" xfId="31383" xr:uid="{00000000-0005-0000-0000-0000C4080000}"/>
    <cellStyle name="20% - Énfasis5 3 8" xfId="7537" xr:uid="{00000000-0005-0000-0000-0000C6080000}"/>
    <cellStyle name="20% - Énfasis5 3 8 2" xfId="34196" xr:uid="{00000000-0005-0000-0000-0000C6080000}"/>
    <cellStyle name="20% - Énfasis5 3 9" xfId="16466" xr:uid="{00000000-0005-0000-0000-0000C7080000}"/>
    <cellStyle name="20% - Énfasis5 3 9 2" xfId="37769" xr:uid="{00000000-0005-0000-0000-0000C7080000}"/>
    <cellStyle name="20% - Énfasis5 4" xfId="319" xr:uid="{00000000-0005-0000-0000-0000C8080000}"/>
    <cellStyle name="20% - Énfasis5 4 10" xfId="10778" xr:uid="{00000000-0005-0000-0000-0000C9080000}"/>
    <cellStyle name="20% - Énfasis5 4 11" xfId="22120" xr:uid="{00000000-0005-0000-0000-0000CA080000}"/>
    <cellStyle name="20% - Énfasis5 4 11 2" xfId="38719" xr:uid="{00000000-0005-0000-0000-0000CA080000}"/>
    <cellStyle name="20% - Énfasis5 4 12" xfId="28848" xr:uid="{00000000-0005-0000-0000-0000C8080000}"/>
    <cellStyle name="20% - Énfasis5 4 2" xfId="376" xr:uid="{00000000-0005-0000-0000-0000CB080000}"/>
    <cellStyle name="20% - Énfasis5 4 2 2" xfId="4654" xr:uid="{00000000-0005-0000-0000-0000CC080000}"/>
    <cellStyle name="20% - Énfasis5 4 2 2 2" xfId="4655" xr:uid="{00000000-0005-0000-0000-0000CD080000}"/>
    <cellStyle name="20% - Énfasis5 4 2 2 2 2" xfId="4656" xr:uid="{00000000-0005-0000-0000-0000CE080000}"/>
    <cellStyle name="20% - Énfasis5 4 2 2 2 2 2" xfId="7538" xr:uid="{00000000-0005-0000-0000-0000CF080000}"/>
    <cellStyle name="20% - Énfasis5 4 2 2 2 2 2 2" xfId="34197" xr:uid="{00000000-0005-0000-0000-0000CF080000}"/>
    <cellStyle name="20% - Énfasis5 4 2 2 2 2 3" xfId="31386" xr:uid="{00000000-0005-0000-0000-0000CE080000}"/>
    <cellStyle name="20% - Énfasis5 4 2 2 2 3" xfId="7539" xr:uid="{00000000-0005-0000-0000-0000D0080000}"/>
    <cellStyle name="20% - Énfasis5 4 2 2 2 3 2" xfId="34198" xr:uid="{00000000-0005-0000-0000-0000D0080000}"/>
    <cellStyle name="20% - Énfasis5 4 2 2 2 4" xfId="31385" xr:uid="{00000000-0005-0000-0000-0000CD080000}"/>
    <cellStyle name="20% - Énfasis5 4 2 2 3" xfId="4657" xr:uid="{00000000-0005-0000-0000-0000D1080000}"/>
    <cellStyle name="20% - Énfasis5 4 2 2 3 2" xfId="4658" xr:uid="{00000000-0005-0000-0000-0000D2080000}"/>
    <cellStyle name="20% - Énfasis5 4 2 2 3 2 2" xfId="7540" xr:uid="{00000000-0005-0000-0000-0000D3080000}"/>
    <cellStyle name="20% - Énfasis5 4 2 2 3 2 2 2" xfId="34199" xr:uid="{00000000-0005-0000-0000-0000D3080000}"/>
    <cellStyle name="20% - Énfasis5 4 2 2 3 2 3" xfId="31388" xr:uid="{00000000-0005-0000-0000-0000D2080000}"/>
    <cellStyle name="20% - Énfasis5 4 2 2 3 3" xfId="7541" xr:uid="{00000000-0005-0000-0000-0000D4080000}"/>
    <cellStyle name="20% - Énfasis5 4 2 2 3 3 2" xfId="34200" xr:uid="{00000000-0005-0000-0000-0000D4080000}"/>
    <cellStyle name="20% - Énfasis5 4 2 2 3 4" xfId="31387" xr:uid="{00000000-0005-0000-0000-0000D1080000}"/>
    <cellStyle name="20% - Énfasis5 4 2 2 4" xfId="4659" xr:uid="{00000000-0005-0000-0000-0000D5080000}"/>
    <cellStyle name="20% - Énfasis5 4 2 2 4 2" xfId="4660" xr:uid="{00000000-0005-0000-0000-0000D6080000}"/>
    <cellStyle name="20% - Énfasis5 4 2 2 4 2 2" xfId="7542" xr:uid="{00000000-0005-0000-0000-0000D7080000}"/>
    <cellStyle name="20% - Énfasis5 4 2 2 4 2 2 2" xfId="34201" xr:uid="{00000000-0005-0000-0000-0000D7080000}"/>
    <cellStyle name="20% - Énfasis5 4 2 2 4 2 3" xfId="31390" xr:uid="{00000000-0005-0000-0000-0000D6080000}"/>
    <cellStyle name="20% - Énfasis5 4 2 2 4 3" xfId="7543" xr:uid="{00000000-0005-0000-0000-0000D8080000}"/>
    <cellStyle name="20% - Énfasis5 4 2 2 4 3 2" xfId="34202" xr:uid="{00000000-0005-0000-0000-0000D8080000}"/>
    <cellStyle name="20% - Énfasis5 4 2 2 4 4" xfId="31389" xr:uid="{00000000-0005-0000-0000-0000D5080000}"/>
    <cellStyle name="20% - Énfasis5 4 2 2 5" xfId="4661" xr:uid="{00000000-0005-0000-0000-0000D9080000}"/>
    <cellStyle name="20% - Énfasis5 4 2 2 5 2" xfId="7544" xr:uid="{00000000-0005-0000-0000-0000DA080000}"/>
    <cellStyle name="20% - Énfasis5 4 2 2 5 2 2" xfId="34203" xr:uid="{00000000-0005-0000-0000-0000DA080000}"/>
    <cellStyle name="20% - Énfasis5 4 2 2 5 3" xfId="31391" xr:uid="{00000000-0005-0000-0000-0000D9080000}"/>
    <cellStyle name="20% - Énfasis5 4 2 2 6" xfId="7545" xr:uid="{00000000-0005-0000-0000-0000DB080000}"/>
    <cellStyle name="20% - Énfasis5 4 2 2 6 2" xfId="34204" xr:uid="{00000000-0005-0000-0000-0000DB080000}"/>
    <cellStyle name="20% - Énfasis5 4 2 2 7" xfId="9800" xr:uid="{00000000-0005-0000-0000-0000DC080000}"/>
    <cellStyle name="20% - Énfasis5 4 2 2 7 2" xfId="36459" xr:uid="{00000000-0005-0000-0000-0000DC080000}"/>
    <cellStyle name="20% - Énfasis5 4 2 2 8" xfId="31384" xr:uid="{00000000-0005-0000-0000-0000CC080000}"/>
    <cellStyle name="20% - Énfasis5 4 2 3" xfId="4662" xr:uid="{00000000-0005-0000-0000-0000DD080000}"/>
    <cellStyle name="20% - Énfasis5 4 2 3 2" xfId="4663" xr:uid="{00000000-0005-0000-0000-0000DE080000}"/>
    <cellStyle name="20% - Énfasis5 4 2 3 2 2" xfId="7546" xr:uid="{00000000-0005-0000-0000-0000DF080000}"/>
    <cellStyle name="20% - Énfasis5 4 2 3 2 2 2" xfId="34205" xr:uid="{00000000-0005-0000-0000-0000DF080000}"/>
    <cellStyle name="20% - Énfasis5 4 2 3 2 3" xfId="31393" xr:uid="{00000000-0005-0000-0000-0000DE080000}"/>
    <cellStyle name="20% - Énfasis5 4 2 3 3" xfId="7547" xr:uid="{00000000-0005-0000-0000-0000E0080000}"/>
    <cellStyle name="20% - Énfasis5 4 2 3 3 2" xfId="34206" xr:uid="{00000000-0005-0000-0000-0000E0080000}"/>
    <cellStyle name="20% - Énfasis5 4 2 3 4" xfId="31392" xr:uid="{00000000-0005-0000-0000-0000DD080000}"/>
    <cellStyle name="20% - Énfasis5 4 2 4" xfId="4664" xr:uid="{00000000-0005-0000-0000-0000E1080000}"/>
    <cellStyle name="20% - Énfasis5 4 2 4 2" xfId="4665" xr:uid="{00000000-0005-0000-0000-0000E2080000}"/>
    <cellStyle name="20% - Énfasis5 4 2 4 2 2" xfId="7548" xr:uid="{00000000-0005-0000-0000-0000E3080000}"/>
    <cellStyle name="20% - Énfasis5 4 2 4 2 2 2" xfId="34207" xr:uid="{00000000-0005-0000-0000-0000E3080000}"/>
    <cellStyle name="20% - Énfasis5 4 2 4 2 3" xfId="31395" xr:uid="{00000000-0005-0000-0000-0000E2080000}"/>
    <cellStyle name="20% - Énfasis5 4 2 4 3" xfId="7549" xr:uid="{00000000-0005-0000-0000-0000E4080000}"/>
    <cellStyle name="20% - Énfasis5 4 2 4 3 2" xfId="34208" xr:uid="{00000000-0005-0000-0000-0000E4080000}"/>
    <cellStyle name="20% - Énfasis5 4 2 4 4" xfId="31394" xr:uid="{00000000-0005-0000-0000-0000E1080000}"/>
    <cellStyle name="20% - Énfasis5 4 2 5" xfId="4666" xr:uid="{00000000-0005-0000-0000-0000E5080000}"/>
    <cellStyle name="20% - Énfasis5 4 2 5 2" xfId="4667" xr:uid="{00000000-0005-0000-0000-0000E6080000}"/>
    <cellStyle name="20% - Énfasis5 4 2 5 2 2" xfId="7550" xr:uid="{00000000-0005-0000-0000-0000E7080000}"/>
    <cellStyle name="20% - Énfasis5 4 2 5 2 2 2" xfId="34209" xr:uid="{00000000-0005-0000-0000-0000E7080000}"/>
    <cellStyle name="20% - Énfasis5 4 2 5 2 3" xfId="31397" xr:uid="{00000000-0005-0000-0000-0000E6080000}"/>
    <cellStyle name="20% - Énfasis5 4 2 5 3" xfId="7551" xr:uid="{00000000-0005-0000-0000-0000E8080000}"/>
    <cellStyle name="20% - Énfasis5 4 2 5 3 2" xfId="34210" xr:uid="{00000000-0005-0000-0000-0000E8080000}"/>
    <cellStyle name="20% - Énfasis5 4 2 5 4" xfId="31396" xr:uid="{00000000-0005-0000-0000-0000E5080000}"/>
    <cellStyle name="20% - Énfasis5 4 2 6" xfId="4668" xr:uid="{00000000-0005-0000-0000-0000E9080000}"/>
    <cellStyle name="20% - Énfasis5 4 2 6 2" xfId="7552" xr:uid="{00000000-0005-0000-0000-0000EA080000}"/>
    <cellStyle name="20% - Énfasis5 4 2 6 2 2" xfId="34211" xr:uid="{00000000-0005-0000-0000-0000EA080000}"/>
    <cellStyle name="20% - Énfasis5 4 2 6 3" xfId="31398" xr:uid="{00000000-0005-0000-0000-0000E9080000}"/>
    <cellStyle name="20% - Énfasis5 4 2 7" xfId="7553" xr:uid="{00000000-0005-0000-0000-0000EB080000}"/>
    <cellStyle name="20% - Énfasis5 4 2 7 2" xfId="34212" xr:uid="{00000000-0005-0000-0000-0000EB080000}"/>
    <cellStyle name="20% - Énfasis5 4 2 8" xfId="9801" xr:uid="{00000000-0005-0000-0000-0000EC080000}"/>
    <cellStyle name="20% - Énfasis5 4 2 8 2" xfId="36460" xr:uid="{00000000-0005-0000-0000-0000EC080000}"/>
    <cellStyle name="20% - Énfasis5 4 2 9" xfId="28905" xr:uid="{00000000-0005-0000-0000-0000CB080000}"/>
    <cellStyle name="20% - Énfasis5 4 3" xfId="4669" xr:uid="{00000000-0005-0000-0000-0000ED080000}"/>
    <cellStyle name="20% - Énfasis5 4 3 2" xfId="4670" xr:uid="{00000000-0005-0000-0000-0000EE080000}"/>
    <cellStyle name="20% - Énfasis5 4 3 2 2" xfId="4671" xr:uid="{00000000-0005-0000-0000-0000EF080000}"/>
    <cellStyle name="20% - Énfasis5 4 3 2 2 2" xfId="7554" xr:uid="{00000000-0005-0000-0000-0000F0080000}"/>
    <cellStyle name="20% - Énfasis5 4 3 2 2 2 2" xfId="34213" xr:uid="{00000000-0005-0000-0000-0000F0080000}"/>
    <cellStyle name="20% - Énfasis5 4 3 2 2 3" xfId="31401" xr:uid="{00000000-0005-0000-0000-0000EF080000}"/>
    <cellStyle name="20% - Énfasis5 4 3 2 3" xfId="7555" xr:uid="{00000000-0005-0000-0000-0000F1080000}"/>
    <cellStyle name="20% - Énfasis5 4 3 2 3 2" xfId="34214" xr:uid="{00000000-0005-0000-0000-0000F1080000}"/>
    <cellStyle name="20% - Énfasis5 4 3 2 4" xfId="31400" xr:uid="{00000000-0005-0000-0000-0000EE080000}"/>
    <cellStyle name="20% - Énfasis5 4 3 3" xfId="4672" xr:uid="{00000000-0005-0000-0000-0000F2080000}"/>
    <cellStyle name="20% - Énfasis5 4 3 3 2" xfId="4673" xr:uid="{00000000-0005-0000-0000-0000F3080000}"/>
    <cellStyle name="20% - Énfasis5 4 3 3 2 2" xfId="7556" xr:uid="{00000000-0005-0000-0000-0000F4080000}"/>
    <cellStyle name="20% - Énfasis5 4 3 3 2 2 2" xfId="34215" xr:uid="{00000000-0005-0000-0000-0000F4080000}"/>
    <cellStyle name="20% - Énfasis5 4 3 3 2 3" xfId="31403" xr:uid="{00000000-0005-0000-0000-0000F3080000}"/>
    <cellStyle name="20% - Énfasis5 4 3 3 3" xfId="7557" xr:uid="{00000000-0005-0000-0000-0000F5080000}"/>
    <cellStyle name="20% - Énfasis5 4 3 3 3 2" xfId="34216" xr:uid="{00000000-0005-0000-0000-0000F5080000}"/>
    <cellStyle name="20% - Énfasis5 4 3 3 4" xfId="31402" xr:uid="{00000000-0005-0000-0000-0000F2080000}"/>
    <cellStyle name="20% - Énfasis5 4 3 4" xfId="4674" xr:uid="{00000000-0005-0000-0000-0000F6080000}"/>
    <cellStyle name="20% - Énfasis5 4 3 4 2" xfId="4675" xr:uid="{00000000-0005-0000-0000-0000F7080000}"/>
    <cellStyle name="20% - Énfasis5 4 3 4 2 2" xfId="7558" xr:uid="{00000000-0005-0000-0000-0000F8080000}"/>
    <cellStyle name="20% - Énfasis5 4 3 4 2 2 2" xfId="34217" xr:uid="{00000000-0005-0000-0000-0000F8080000}"/>
    <cellStyle name="20% - Énfasis5 4 3 4 2 3" xfId="31405" xr:uid="{00000000-0005-0000-0000-0000F7080000}"/>
    <cellStyle name="20% - Énfasis5 4 3 4 3" xfId="7559" xr:uid="{00000000-0005-0000-0000-0000F9080000}"/>
    <cellStyle name="20% - Énfasis5 4 3 4 3 2" xfId="34218" xr:uid="{00000000-0005-0000-0000-0000F9080000}"/>
    <cellStyle name="20% - Énfasis5 4 3 4 4" xfId="31404" xr:uid="{00000000-0005-0000-0000-0000F6080000}"/>
    <cellStyle name="20% - Énfasis5 4 3 5" xfId="4676" xr:uid="{00000000-0005-0000-0000-0000FA080000}"/>
    <cellStyle name="20% - Énfasis5 4 3 5 2" xfId="7560" xr:uid="{00000000-0005-0000-0000-0000FB080000}"/>
    <cellStyle name="20% - Énfasis5 4 3 5 2 2" xfId="34219" xr:uid="{00000000-0005-0000-0000-0000FB080000}"/>
    <cellStyle name="20% - Énfasis5 4 3 5 3" xfId="31406" xr:uid="{00000000-0005-0000-0000-0000FA080000}"/>
    <cellStyle name="20% - Énfasis5 4 3 6" xfId="7561" xr:uid="{00000000-0005-0000-0000-0000FC080000}"/>
    <cellStyle name="20% - Énfasis5 4 3 6 2" xfId="34220" xr:uid="{00000000-0005-0000-0000-0000FC080000}"/>
    <cellStyle name="20% - Énfasis5 4 3 7" xfId="9802" xr:uid="{00000000-0005-0000-0000-0000FD080000}"/>
    <cellStyle name="20% - Énfasis5 4 3 7 2" xfId="36461" xr:uid="{00000000-0005-0000-0000-0000FD080000}"/>
    <cellStyle name="20% - Énfasis5 4 3 8" xfId="31399" xr:uid="{00000000-0005-0000-0000-0000ED080000}"/>
    <cellStyle name="20% - Énfasis5 4 4" xfId="4677" xr:uid="{00000000-0005-0000-0000-0000FE080000}"/>
    <cellStyle name="20% - Énfasis5 4 4 2" xfId="4678" xr:uid="{00000000-0005-0000-0000-0000FF080000}"/>
    <cellStyle name="20% - Énfasis5 4 4 2 2" xfId="7562" xr:uid="{00000000-0005-0000-0000-000000090000}"/>
    <cellStyle name="20% - Énfasis5 4 4 2 2 2" xfId="34221" xr:uid="{00000000-0005-0000-0000-000000090000}"/>
    <cellStyle name="20% - Énfasis5 4 4 2 3" xfId="31408" xr:uid="{00000000-0005-0000-0000-0000FF080000}"/>
    <cellStyle name="20% - Énfasis5 4 4 3" xfId="7563" xr:uid="{00000000-0005-0000-0000-000001090000}"/>
    <cellStyle name="20% - Énfasis5 4 4 3 2" xfId="34222" xr:uid="{00000000-0005-0000-0000-000001090000}"/>
    <cellStyle name="20% - Énfasis5 4 4 4" xfId="31407" xr:uid="{00000000-0005-0000-0000-0000FE080000}"/>
    <cellStyle name="20% - Énfasis5 4 5" xfId="4679" xr:uid="{00000000-0005-0000-0000-000002090000}"/>
    <cellStyle name="20% - Énfasis5 4 5 2" xfId="4680" xr:uid="{00000000-0005-0000-0000-000003090000}"/>
    <cellStyle name="20% - Énfasis5 4 5 2 2" xfId="7564" xr:uid="{00000000-0005-0000-0000-000004090000}"/>
    <cellStyle name="20% - Énfasis5 4 5 2 2 2" xfId="34223" xr:uid="{00000000-0005-0000-0000-000004090000}"/>
    <cellStyle name="20% - Énfasis5 4 5 2 3" xfId="31410" xr:uid="{00000000-0005-0000-0000-000003090000}"/>
    <cellStyle name="20% - Énfasis5 4 5 3" xfId="7565" xr:uid="{00000000-0005-0000-0000-000005090000}"/>
    <cellStyle name="20% - Énfasis5 4 5 3 2" xfId="34224" xr:uid="{00000000-0005-0000-0000-000005090000}"/>
    <cellStyle name="20% - Énfasis5 4 5 4" xfId="31409" xr:uid="{00000000-0005-0000-0000-000002090000}"/>
    <cellStyle name="20% - Énfasis5 4 6" xfId="4681" xr:uid="{00000000-0005-0000-0000-000006090000}"/>
    <cellStyle name="20% - Énfasis5 4 6 2" xfId="4682" xr:uid="{00000000-0005-0000-0000-000007090000}"/>
    <cellStyle name="20% - Énfasis5 4 6 2 2" xfId="7566" xr:uid="{00000000-0005-0000-0000-000008090000}"/>
    <cellStyle name="20% - Énfasis5 4 6 2 2 2" xfId="34225" xr:uid="{00000000-0005-0000-0000-000008090000}"/>
    <cellStyle name="20% - Énfasis5 4 6 2 3" xfId="31412" xr:uid="{00000000-0005-0000-0000-000007090000}"/>
    <cellStyle name="20% - Énfasis5 4 6 3" xfId="7567" xr:uid="{00000000-0005-0000-0000-000009090000}"/>
    <cellStyle name="20% - Énfasis5 4 6 3 2" xfId="34226" xr:uid="{00000000-0005-0000-0000-000009090000}"/>
    <cellStyle name="20% - Énfasis5 4 6 4" xfId="31411" xr:uid="{00000000-0005-0000-0000-000006090000}"/>
    <cellStyle name="20% - Énfasis5 4 7" xfId="4683" xr:uid="{00000000-0005-0000-0000-00000A090000}"/>
    <cellStyle name="20% - Énfasis5 4 7 2" xfId="7568" xr:uid="{00000000-0005-0000-0000-00000B090000}"/>
    <cellStyle name="20% - Énfasis5 4 7 2 2" xfId="34227" xr:uid="{00000000-0005-0000-0000-00000B090000}"/>
    <cellStyle name="20% - Énfasis5 4 7 3" xfId="31413" xr:uid="{00000000-0005-0000-0000-00000A090000}"/>
    <cellStyle name="20% - Énfasis5 4 8" xfId="7569" xr:uid="{00000000-0005-0000-0000-00000C090000}"/>
    <cellStyle name="20% - Énfasis5 4 8 2" xfId="34228" xr:uid="{00000000-0005-0000-0000-00000C090000}"/>
    <cellStyle name="20% - Énfasis5 4 9" xfId="9803" xr:uid="{00000000-0005-0000-0000-00000D090000}"/>
    <cellStyle name="20% - Énfasis5 4 9 2" xfId="36462" xr:uid="{00000000-0005-0000-0000-00000D090000}"/>
    <cellStyle name="20% - Énfasis5 5" xfId="273" xr:uid="{00000000-0005-0000-0000-00000E090000}"/>
    <cellStyle name="20% - Énfasis5 5 10" xfId="22105" xr:uid="{00000000-0005-0000-0000-00000F090000}"/>
    <cellStyle name="20% - Énfasis5 5 10 2" xfId="38704" xr:uid="{00000000-0005-0000-0000-00000F090000}"/>
    <cellStyle name="20% - Énfasis5 5 11" xfId="28803" xr:uid="{00000000-0005-0000-0000-00000E090000}"/>
    <cellStyle name="20% - Énfasis5 5 2" xfId="4684" xr:uid="{00000000-0005-0000-0000-000010090000}"/>
    <cellStyle name="20% - Énfasis5 5 2 2" xfId="4685" xr:uid="{00000000-0005-0000-0000-000011090000}"/>
    <cellStyle name="20% - Énfasis5 5 2 2 2" xfId="4686" xr:uid="{00000000-0005-0000-0000-000012090000}"/>
    <cellStyle name="20% - Énfasis5 5 2 2 2 2" xfId="7570" xr:uid="{00000000-0005-0000-0000-000013090000}"/>
    <cellStyle name="20% - Énfasis5 5 2 2 2 2 2" xfId="34229" xr:uid="{00000000-0005-0000-0000-000013090000}"/>
    <cellStyle name="20% - Énfasis5 5 2 2 2 3" xfId="31416" xr:uid="{00000000-0005-0000-0000-000012090000}"/>
    <cellStyle name="20% - Énfasis5 5 2 2 3" xfId="7571" xr:uid="{00000000-0005-0000-0000-000014090000}"/>
    <cellStyle name="20% - Énfasis5 5 2 2 3 2" xfId="34230" xr:uid="{00000000-0005-0000-0000-000014090000}"/>
    <cellStyle name="20% - Énfasis5 5 2 2 4" xfId="31415" xr:uid="{00000000-0005-0000-0000-000011090000}"/>
    <cellStyle name="20% - Énfasis5 5 2 3" xfId="4687" xr:uid="{00000000-0005-0000-0000-000015090000}"/>
    <cellStyle name="20% - Énfasis5 5 2 3 2" xfId="4688" xr:uid="{00000000-0005-0000-0000-000016090000}"/>
    <cellStyle name="20% - Énfasis5 5 2 3 2 2" xfId="7572" xr:uid="{00000000-0005-0000-0000-000017090000}"/>
    <cellStyle name="20% - Énfasis5 5 2 3 2 2 2" xfId="34231" xr:uid="{00000000-0005-0000-0000-000017090000}"/>
    <cellStyle name="20% - Énfasis5 5 2 3 2 3" xfId="31418" xr:uid="{00000000-0005-0000-0000-000016090000}"/>
    <cellStyle name="20% - Énfasis5 5 2 3 3" xfId="7573" xr:uid="{00000000-0005-0000-0000-000018090000}"/>
    <cellStyle name="20% - Énfasis5 5 2 3 3 2" xfId="34232" xr:uid="{00000000-0005-0000-0000-000018090000}"/>
    <cellStyle name="20% - Énfasis5 5 2 3 4" xfId="31417" xr:uid="{00000000-0005-0000-0000-000015090000}"/>
    <cellStyle name="20% - Énfasis5 5 2 4" xfId="4689" xr:uid="{00000000-0005-0000-0000-000019090000}"/>
    <cellStyle name="20% - Énfasis5 5 2 4 2" xfId="4690" xr:uid="{00000000-0005-0000-0000-00001A090000}"/>
    <cellStyle name="20% - Énfasis5 5 2 4 2 2" xfId="7574" xr:uid="{00000000-0005-0000-0000-00001B090000}"/>
    <cellStyle name="20% - Énfasis5 5 2 4 2 2 2" xfId="34233" xr:uid="{00000000-0005-0000-0000-00001B090000}"/>
    <cellStyle name="20% - Énfasis5 5 2 4 2 3" xfId="31420" xr:uid="{00000000-0005-0000-0000-00001A090000}"/>
    <cellStyle name="20% - Énfasis5 5 2 4 3" xfId="7575" xr:uid="{00000000-0005-0000-0000-00001C090000}"/>
    <cellStyle name="20% - Énfasis5 5 2 4 3 2" xfId="34234" xr:uid="{00000000-0005-0000-0000-00001C090000}"/>
    <cellStyle name="20% - Énfasis5 5 2 4 4" xfId="31419" xr:uid="{00000000-0005-0000-0000-000019090000}"/>
    <cellStyle name="20% - Énfasis5 5 2 5" xfId="4691" xr:uid="{00000000-0005-0000-0000-00001D090000}"/>
    <cellStyle name="20% - Énfasis5 5 2 5 2" xfId="7576" xr:uid="{00000000-0005-0000-0000-00001E090000}"/>
    <cellStyle name="20% - Énfasis5 5 2 5 2 2" xfId="34235" xr:uid="{00000000-0005-0000-0000-00001E090000}"/>
    <cellStyle name="20% - Énfasis5 5 2 5 3" xfId="31421" xr:uid="{00000000-0005-0000-0000-00001D090000}"/>
    <cellStyle name="20% - Énfasis5 5 2 6" xfId="7577" xr:uid="{00000000-0005-0000-0000-00001F090000}"/>
    <cellStyle name="20% - Énfasis5 5 2 6 2" xfId="34236" xr:uid="{00000000-0005-0000-0000-00001F090000}"/>
    <cellStyle name="20% - Énfasis5 5 2 7" xfId="9804" xr:uid="{00000000-0005-0000-0000-000020090000}"/>
    <cellStyle name="20% - Énfasis5 5 2 7 2" xfId="36463" xr:uid="{00000000-0005-0000-0000-000020090000}"/>
    <cellStyle name="20% - Énfasis5 5 2 8" xfId="31414" xr:uid="{00000000-0005-0000-0000-000010090000}"/>
    <cellStyle name="20% - Énfasis5 5 3" xfId="4692" xr:uid="{00000000-0005-0000-0000-000021090000}"/>
    <cellStyle name="20% - Énfasis5 5 3 2" xfId="4693" xr:uid="{00000000-0005-0000-0000-000022090000}"/>
    <cellStyle name="20% - Énfasis5 5 3 2 2" xfId="7578" xr:uid="{00000000-0005-0000-0000-000023090000}"/>
    <cellStyle name="20% - Énfasis5 5 3 2 2 2" xfId="34237" xr:uid="{00000000-0005-0000-0000-000023090000}"/>
    <cellStyle name="20% - Énfasis5 5 3 2 3" xfId="31423" xr:uid="{00000000-0005-0000-0000-000022090000}"/>
    <cellStyle name="20% - Énfasis5 5 3 3" xfId="7579" xr:uid="{00000000-0005-0000-0000-000024090000}"/>
    <cellStyle name="20% - Énfasis5 5 3 3 2" xfId="34238" xr:uid="{00000000-0005-0000-0000-000024090000}"/>
    <cellStyle name="20% - Énfasis5 5 3 4" xfId="31422" xr:uid="{00000000-0005-0000-0000-000021090000}"/>
    <cellStyle name="20% - Énfasis5 5 4" xfId="4694" xr:uid="{00000000-0005-0000-0000-000025090000}"/>
    <cellStyle name="20% - Énfasis5 5 4 2" xfId="4695" xr:uid="{00000000-0005-0000-0000-000026090000}"/>
    <cellStyle name="20% - Énfasis5 5 4 2 2" xfId="7580" xr:uid="{00000000-0005-0000-0000-000027090000}"/>
    <cellStyle name="20% - Énfasis5 5 4 2 2 2" xfId="34239" xr:uid="{00000000-0005-0000-0000-000027090000}"/>
    <cellStyle name="20% - Énfasis5 5 4 2 3" xfId="31425" xr:uid="{00000000-0005-0000-0000-000026090000}"/>
    <cellStyle name="20% - Énfasis5 5 4 3" xfId="7581" xr:uid="{00000000-0005-0000-0000-000028090000}"/>
    <cellStyle name="20% - Énfasis5 5 4 3 2" xfId="34240" xr:uid="{00000000-0005-0000-0000-000028090000}"/>
    <cellStyle name="20% - Énfasis5 5 4 4" xfId="31424" xr:uid="{00000000-0005-0000-0000-000025090000}"/>
    <cellStyle name="20% - Énfasis5 5 5" xfId="4696" xr:uid="{00000000-0005-0000-0000-000029090000}"/>
    <cellStyle name="20% - Énfasis5 5 5 2" xfId="4697" xr:uid="{00000000-0005-0000-0000-00002A090000}"/>
    <cellStyle name="20% - Énfasis5 5 5 2 2" xfId="7582" xr:uid="{00000000-0005-0000-0000-00002B090000}"/>
    <cellStyle name="20% - Énfasis5 5 5 2 2 2" xfId="34241" xr:uid="{00000000-0005-0000-0000-00002B090000}"/>
    <cellStyle name="20% - Énfasis5 5 5 2 3" xfId="31427" xr:uid="{00000000-0005-0000-0000-00002A090000}"/>
    <cellStyle name="20% - Énfasis5 5 5 3" xfId="7583" xr:uid="{00000000-0005-0000-0000-00002C090000}"/>
    <cellStyle name="20% - Énfasis5 5 5 3 2" xfId="34242" xr:uid="{00000000-0005-0000-0000-00002C090000}"/>
    <cellStyle name="20% - Énfasis5 5 5 4" xfId="31426" xr:uid="{00000000-0005-0000-0000-000029090000}"/>
    <cellStyle name="20% - Énfasis5 5 6" xfId="4698" xr:uid="{00000000-0005-0000-0000-00002D090000}"/>
    <cellStyle name="20% - Énfasis5 5 6 2" xfId="7584" xr:uid="{00000000-0005-0000-0000-00002E090000}"/>
    <cellStyle name="20% - Énfasis5 5 6 2 2" xfId="34243" xr:uid="{00000000-0005-0000-0000-00002E090000}"/>
    <cellStyle name="20% - Énfasis5 5 6 3" xfId="31428" xr:uid="{00000000-0005-0000-0000-00002D090000}"/>
    <cellStyle name="20% - Énfasis5 5 7" xfId="7585" xr:uid="{00000000-0005-0000-0000-00002F090000}"/>
    <cellStyle name="20% - Énfasis5 5 7 2" xfId="34244" xr:uid="{00000000-0005-0000-0000-00002F090000}"/>
    <cellStyle name="20% - Énfasis5 5 8" xfId="9805" xr:uid="{00000000-0005-0000-0000-000030090000}"/>
    <cellStyle name="20% - Énfasis5 5 8 2" xfId="36464" xr:uid="{00000000-0005-0000-0000-000030090000}"/>
    <cellStyle name="20% - Énfasis5 5 9" xfId="10837" xr:uid="{00000000-0005-0000-0000-000031090000}"/>
    <cellStyle name="20% - Énfasis5 6" xfId="331" xr:uid="{00000000-0005-0000-0000-000032090000}"/>
    <cellStyle name="20% - Énfasis5 6 10" xfId="28860" xr:uid="{00000000-0005-0000-0000-000032090000}"/>
    <cellStyle name="20% - Énfasis5 6 2" xfId="4699" xr:uid="{00000000-0005-0000-0000-000033090000}"/>
    <cellStyle name="20% - Énfasis5 6 2 2" xfId="4700" xr:uid="{00000000-0005-0000-0000-000034090000}"/>
    <cellStyle name="20% - Énfasis5 6 2 2 2" xfId="4701" xr:uid="{00000000-0005-0000-0000-000035090000}"/>
    <cellStyle name="20% - Énfasis5 6 2 2 2 2" xfId="7586" xr:uid="{00000000-0005-0000-0000-000036090000}"/>
    <cellStyle name="20% - Énfasis5 6 2 2 2 2 2" xfId="34245" xr:uid="{00000000-0005-0000-0000-000036090000}"/>
    <cellStyle name="20% - Énfasis5 6 2 2 2 3" xfId="31431" xr:uid="{00000000-0005-0000-0000-000035090000}"/>
    <cellStyle name="20% - Énfasis5 6 2 2 3" xfId="7587" xr:uid="{00000000-0005-0000-0000-000037090000}"/>
    <cellStyle name="20% - Énfasis5 6 2 2 3 2" xfId="34246" xr:uid="{00000000-0005-0000-0000-000037090000}"/>
    <cellStyle name="20% - Énfasis5 6 2 2 4" xfId="31430" xr:uid="{00000000-0005-0000-0000-000034090000}"/>
    <cellStyle name="20% - Énfasis5 6 2 3" xfId="4702" xr:uid="{00000000-0005-0000-0000-000038090000}"/>
    <cellStyle name="20% - Énfasis5 6 2 3 2" xfId="4703" xr:uid="{00000000-0005-0000-0000-000039090000}"/>
    <cellStyle name="20% - Énfasis5 6 2 3 2 2" xfId="7588" xr:uid="{00000000-0005-0000-0000-00003A090000}"/>
    <cellStyle name="20% - Énfasis5 6 2 3 2 2 2" xfId="34247" xr:uid="{00000000-0005-0000-0000-00003A090000}"/>
    <cellStyle name="20% - Énfasis5 6 2 3 2 3" xfId="31433" xr:uid="{00000000-0005-0000-0000-000039090000}"/>
    <cellStyle name="20% - Énfasis5 6 2 3 3" xfId="7589" xr:uid="{00000000-0005-0000-0000-00003B090000}"/>
    <cellStyle name="20% - Énfasis5 6 2 3 3 2" xfId="34248" xr:uid="{00000000-0005-0000-0000-00003B090000}"/>
    <cellStyle name="20% - Énfasis5 6 2 3 4" xfId="31432" xr:uid="{00000000-0005-0000-0000-000038090000}"/>
    <cellStyle name="20% - Énfasis5 6 2 4" xfId="4704" xr:uid="{00000000-0005-0000-0000-00003C090000}"/>
    <cellStyle name="20% - Énfasis5 6 2 4 2" xfId="4705" xr:uid="{00000000-0005-0000-0000-00003D090000}"/>
    <cellStyle name="20% - Énfasis5 6 2 4 2 2" xfId="7590" xr:uid="{00000000-0005-0000-0000-00003E090000}"/>
    <cellStyle name="20% - Énfasis5 6 2 4 2 2 2" xfId="34249" xr:uid="{00000000-0005-0000-0000-00003E090000}"/>
    <cellStyle name="20% - Énfasis5 6 2 4 2 3" xfId="31435" xr:uid="{00000000-0005-0000-0000-00003D090000}"/>
    <cellStyle name="20% - Énfasis5 6 2 4 3" xfId="7591" xr:uid="{00000000-0005-0000-0000-00003F090000}"/>
    <cellStyle name="20% - Énfasis5 6 2 4 3 2" xfId="34250" xr:uid="{00000000-0005-0000-0000-00003F090000}"/>
    <cellStyle name="20% - Énfasis5 6 2 4 4" xfId="31434" xr:uid="{00000000-0005-0000-0000-00003C090000}"/>
    <cellStyle name="20% - Énfasis5 6 2 5" xfId="4706" xr:uid="{00000000-0005-0000-0000-000040090000}"/>
    <cellStyle name="20% - Énfasis5 6 2 5 2" xfId="7592" xr:uid="{00000000-0005-0000-0000-000041090000}"/>
    <cellStyle name="20% - Énfasis5 6 2 5 2 2" xfId="34251" xr:uid="{00000000-0005-0000-0000-000041090000}"/>
    <cellStyle name="20% - Énfasis5 6 2 5 3" xfId="31436" xr:uid="{00000000-0005-0000-0000-000040090000}"/>
    <cellStyle name="20% - Énfasis5 6 2 6" xfId="7593" xr:uid="{00000000-0005-0000-0000-000042090000}"/>
    <cellStyle name="20% - Énfasis5 6 2 6 2" xfId="34252" xr:uid="{00000000-0005-0000-0000-000042090000}"/>
    <cellStyle name="20% - Énfasis5 6 2 7" xfId="9806" xr:uid="{00000000-0005-0000-0000-000043090000}"/>
    <cellStyle name="20% - Énfasis5 6 2 7 2" xfId="36465" xr:uid="{00000000-0005-0000-0000-000043090000}"/>
    <cellStyle name="20% - Énfasis5 6 2 8" xfId="31429" xr:uid="{00000000-0005-0000-0000-000033090000}"/>
    <cellStyle name="20% - Énfasis5 6 3" xfId="4707" xr:uid="{00000000-0005-0000-0000-000044090000}"/>
    <cellStyle name="20% - Énfasis5 6 3 2" xfId="4708" xr:uid="{00000000-0005-0000-0000-000045090000}"/>
    <cellStyle name="20% - Énfasis5 6 3 2 2" xfId="7594" xr:uid="{00000000-0005-0000-0000-000046090000}"/>
    <cellStyle name="20% - Énfasis5 6 3 2 2 2" xfId="34253" xr:uid="{00000000-0005-0000-0000-000046090000}"/>
    <cellStyle name="20% - Énfasis5 6 3 2 3" xfId="31438" xr:uid="{00000000-0005-0000-0000-000045090000}"/>
    <cellStyle name="20% - Énfasis5 6 3 3" xfId="7595" xr:uid="{00000000-0005-0000-0000-000047090000}"/>
    <cellStyle name="20% - Énfasis5 6 3 3 2" xfId="34254" xr:uid="{00000000-0005-0000-0000-000047090000}"/>
    <cellStyle name="20% - Énfasis5 6 3 4" xfId="31437" xr:uid="{00000000-0005-0000-0000-000044090000}"/>
    <cellStyle name="20% - Énfasis5 6 4" xfId="4709" xr:uid="{00000000-0005-0000-0000-000048090000}"/>
    <cellStyle name="20% - Énfasis5 6 4 2" xfId="4710" xr:uid="{00000000-0005-0000-0000-000049090000}"/>
    <cellStyle name="20% - Énfasis5 6 4 2 2" xfId="7596" xr:uid="{00000000-0005-0000-0000-00004A090000}"/>
    <cellStyle name="20% - Énfasis5 6 4 2 2 2" xfId="34255" xr:uid="{00000000-0005-0000-0000-00004A090000}"/>
    <cellStyle name="20% - Énfasis5 6 4 2 3" xfId="31440" xr:uid="{00000000-0005-0000-0000-000049090000}"/>
    <cellStyle name="20% - Énfasis5 6 4 3" xfId="7597" xr:uid="{00000000-0005-0000-0000-00004B090000}"/>
    <cellStyle name="20% - Énfasis5 6 4 3 2" xfId="34256" xr:uid="{00000000-0005-0000-0000-00004B090000}"/>
    <cellStyle name="20% - Énfasis5 6 4 4" xfId="31439" xr:uid="{00000000-0005-0000-0000-000048090000}"/>
    <cellStyle name="20% - Énfasis5 6 5" xfId="4711" xr:uid="{00000000-0005-0000-0000-00004C090000}"/>
    <cellStyle name="20% - Énfasis5 6 5 2" xfId="4712" xr:uid="{00000000-0005-0000-0000-00004D090000}"/>
    <cellStyle name="20% - Énfasis5 6 5 2 2" xfId="7598" xr:uid="{00000000-0005-0000-0000-00004E090000}"/>
    <cellStyle name="20% - Énfasis5 6 5 2 2 2" xfId="34257" xr:uid="{00000000-0005-0000-0000-00004E090000}"/>
    <cellStyle name="20% - Énfasis5 6 5 2 3" xfId="31442" xr:uid="{00000000-0005-0000-0000-00004D090000}"/>
    <cellStyle name="20% - Énfasis5 6 5 3" xfId="7599" xr:uid="{00000000-0005-0000-0000-00004F090000}"/>
    <cellStyle name="20% - Énfasis5 6 5 3 2" xfId="34258" xr:uid="{00000000-0005-0000-0000-00004F090000}"/>
    <cellStyle name="20% - Énfasis5 6 5 4" xfId="31441" xr:uid="{00000000-0005-0000-0000-00004C090000}"/>
    <cellStyle name="20% - Énfasis5 6 6" xfId="4713" xr:uid="{00000000-0005-0000-0000-000050090000}"/>
    <cellStyle name="20% - Énfasis5 6 6 2" xfId="7600" xr:uid="{00000000-0005-0000-0000-000051090000}"/>
    <cellStyle name="20% - Énfasis5 6 6 2 2" xfId="34259" xr:uid="{00000000-0005-0000-0000-000051090000}"/>
    <cellStyle name="20% - Énfasis5 6 6 3" xfId="31443" xr:uid="{00000000-0005-0000-0000-000050090000}"/>
    <cellStyle name="20% - Énfasis5 6 7" xfId="7601" xr:uid="{00000000-0005-0000-0000-000052090000}"/>
    <cellStyle name="20% - Énfasis5 6 7 2" xfId="34260" xr:uid="{00000000-0005-0000-0000-000052090000}"/>
    <cellStyle name="20% - Énfasis5 6 8" xfId="9807" xr:uid="{00000000-0005-0000-0000-000053090000}"/>
    <cellStyle name="20% - Énfasis5 6 8 2" xfId="36466" xr:uid="{00000000-0005-0000-0000-000053090000}"/>
    <cellStyle name="20% - Énfasis5 6 9" xfId="22132" xr:uid="{00000000-0005-0000-0000-000054090000}"/>
    <cellStyle name="20% - Énfasis5 6 9 2" xfId="38731" xr:uid="{00000000-0005-0000-0000-000054090000}"/>
    <cellStyle name="20% - Énfasis5 7" xfId="392" xr:uid="{00000000-0005-0000-0000-000055090000}"/>
    <cellStyle name="20% - Énfasis5 7 10" xfId="22160" xr:uid="{00000000-0005-0000-0000-000056090000}"/>
    <cellStyle name="20% - Énfasis5 7 10 2" xfId="38759" xr:uid="{00000000-0005-0000-0000-000056090000}"/>
    <cellStyle name="20% - Énfasis5 7 11" xfId="28919" xr:uid="{00000000-0005-0000-0000-000055090000}"/>
    <cellStyle name="20% - Énfasis5 7 2" xfId="4714" xr:uid="{00000000-0005-0000-0000-000057090000}"/>
    <cellStyle name="20% - Énfasis5 7 2 2" xfId="4715" xr:uid="{00000000-0005-0000-0000-000058090000}"/>
    <cellStyle name="20% - Énfasis5 7 2 2 2" xfId="4716" xr:uid="{00000000-0005-0000-0000-000059090000}"/>
    <cellStyle name="20% - Énfasis5 7 2 2 2 2" xfId="7602" xr:uid="{00000000-0005-0000-0000-00005A090000}"/>
    <cellStyle name="20% - Énfasis5 7 2 2 2 2 2" xfId="34261" xr:uid="{00000000-0005-0000-0000-00005A090000}"/>
    <cellStyle name="20% - Énfasis5 7 2 2 2 3" xfId="31446" xr:uid="{00000000-0005-0000-0000-000059090000}"/>
    <cellStyle name="20% - Énfasis5 7 2 2 3" xfId="7603" xr:uid="{00000000-0005-0000-0000-00005B090000}"/>
    <cellStyle name="20% - Énfasis5 7 2 2 3 2" xfId="34262" xr:uid="{00000000-0005-0000-0000-00005B090000}"/>
    <cellStyle name="20% - Énfasis5 7 2 2 4" xfId="31445" xr:uid="{00000000-0005-0000-0000-000058090000}"/>
    <cellStyle name="20% - Énfasis5 7 2 3" xfId="4717" xr:uid="{00000000-0005-0000-0000-00005C090000}"/>
    <cellStyle name="20% - Énfasis5 7 2 3 2" xfId="4718" xr:uid="{00000000-0005-0000-0000-00005D090000}"/>
    <cellStyle name="20% - Énfasis5 7 2 3 2 2" xfId="7604" xr:uid="{00000000-0005-0000-0000-00005E090000}"/>
    <cellStyle name="20% - Énfasis5 7 2 3 2 2 2" xfId="34263" xr:uid="{00000000-0005-0000-0000-00005E090000}"/>
    <cellStyle name="20% - Énfasis5 7 2 3 2 3" xfId="31448" xr:uid="{00000000-0005-0000-0000-00005D090000}"/>
    <cellStyle name="20% - Énfasis5 7 2 3 3" xfId="7605" xr:uid="{00000000-0005-0000-0000-00005F090000}"/>
    <cellStyle name="20% - Énfasis5 7 2 3 3 2" xfId="34264" xr:uid="{00000000-0005-0000-0000-00005F090000}"/>
    <cellStyle name="20% - Énfasis5 7 2 3 4" xfId="31447" xr:uid="{00000000-0005-0000-0000-00005C090000}"/>
    <cellStyle name="20% - Énfasis5 7 2 4" xfId="4719" xr:uid="{00000000-0005-0000-0000-000060090000}"/>
    <cellStyle name="20% - Énfasis5 7 2 4 2" xfId="4720" xr:uid="{00000000-0005-0000-0000-000061090000}"/>
    <cellStyle name="20% - Énfasis5 7 2 4 2 2" xfId="7606" xr:uid="{00000000-0005-0000-0000-000062090000}"/>
    <cellStyle name="20% - Énfasis5 7 2 4 2 2 2" xfId="34265" xr:uid="{00000000-0005-0000-0000-000062090000}"/>
    <cellStyle name="20% - Énfasis5 7 2 4 2 3" xfId="31450" xr:uid="{00000000-0005-0000-0000-000061090000}"/>
    <cellStyle name="20% - Énfasis5 7 2 4 3" xfId="7607" xr:uid="{00000000-0005-0000-0000-000063090000}"/>
    <cellStyle name="20% - Énfasis5 7 2 4 3 2" xfId="34266" xr:uid="{00000000-0005-0000-0000-000063090000}"/>
    <cellStyle name="20% - Énfasis5 7 2 4 4" xfId="31449" xr:uid="{00000000-0005-0000-0000-000060090000}"/>
    <cellStyle name="20% - Énfasis5 7 2 5" xfId="4721" xr:uid="{00000000-0005-0000-0000-000064090000}"/>
    <cellStyle name="20% - Énfasis5 7 2 5 2" xfId="7608" xr:uid="{00000000-0005-0000-0000-000065090000}"/>
    <cellStyle name="20% - Énfasis5 7 2 5 2 2" xfId="34267" xr:uid="{00000000-0005-0000-0000-000065090000}"/>
    <cellStyle name="20% - Énfasis5 7 2 5 3" xfId="31451" xr:uid="{00000000-0005-0000-0000-000064090000}"/>
    <cellStyle name="20% - Énfasis5 7 2 6" xfId="7609" xr:uid="{00000000-0005-0000-0000-000066090000}"/>
    <cellStyle name="20% - Énfasis5 7 2 6 2" xfId="34268" xr:uid="{00000000-0005-0000-0000-000066090000}"/>
    <cellStyle name="20% - Énfasis5 7 2 7" xfId="9808" xr:uid="{00000000-0005-0000-0000-000067090000}"/>
    <cellStyle name="20% - Énfasis5 7 2 7 2" xfId="36467" xr:uid="{00000000-0005-0000-0000-000067090000}"/>
    <cellStyle name="20% - Énfasis5 7 2 8" xfId="31444" xr:uid="{00000000-0005-0000-0000-000057090000}"/>
    <cellStyle name="20% - Énfasis5 7 3" xfId="4722" xr:uid="{00000000-0005-0000-0000-000068090000}"/>
    <cellStyle name="20% - Énfasis5 7 3 2" xfId="4723" xr:uid="{00000000-0005-0000-0000-000069090000}"/>
    <cellStyle name="20% - Énfasis5 7 3 2 2" xfId="7610" xr:uid="{00000000-0005-0000-0000-00006A090000}"/>
    <cellStyle name="20% - Énfasis5 7 3 2 2 2" xfId="34269" xr:uid="{00000000-0005-0000-0000-00006A090000}"/>
    <cellStyle name="20% - Énfasis5 7 3 2 3" xfId="31453" xr:uid="{00000000-0005-0000-0000-000069090000}"/>
    <cellStyle name="20% - Énfasis5 7 3 3" xfId="7611" xr:uid="{00000000-0005-0000-0000-00006B090000}"/>
    <cellStyle name="20% - Énfasis5 7 3 3 2" xfId="34270" xr:uid="{00000000-0005-0000-0000-00006B090000}"/>
    <cellStyle name="20% - Énfasis5 7 3 4" xfId="31452" xr:uid="{00000000-0005-0000-0000-000068090000}"/>
    <cellStyle name="20% - Énfasis5 7 4" xfId="4724" xr:uid="{00000000-0005-0000-0000-00006C090000}"/>
    <cellStyle name="20% - Énfasis5 7 4 2" xfId="4725" xr:uid="{00000000-0005-0000-0000-00006D090000}"/>
    <cellStyle name="20% - Énfasis5 7 4 2 2" xfId="7612" xr:uid="{00000000-0005-0000-0000-00006E090000}"/>
    <cellStyle name="20% - Énfasis5 7 4 2 2 2" xfId="34271" xr:uid="{00000000-0005-0000-0000-00006E090000}"/>
    <cellStyle name="20% - Énfasis5 7 4 2 3" xfId="31455" xr:uid="{00000000-0005-0000-0000-00006D090000}"/>
    <cellStyle name="20% - Énfasis5 7 4 3" xfId="7613" xr:uid="{00000000-0005-0000-0000-00006F090000}"/>
    <cellStyle name="20% - Énfasis5 7 4 3 2" xfId="34272" xr:uid="{00000000-0005-0000-0000-00006F090000}"/>
    <cellStyle name="20% - Énfasis5 7 4 4" xfId="31454" xr:uid="{00000000-0005-0000-0000-00006C090000}"/>
    <cellStyle name="20% - Énfasis5 7 5" xfId="4726" xr:uid="{00000000-0005-0000-0000-000070090000}"/>
    <cellStyle name="20% - Énfasis5 7 5 2" xfId="4727" xr:uid="{00000000-0005-0000-0000-000071090000}"/>
    <cellStyle name="20% - Énfasis5 7 5 2 2" xfId="7614" xr:uid="{00000000-0005-0000-0000-000072090000}"/>
    <cellStyle name="20% - Énfasis5 7 5 2 2 2" xfId="34273" xr:uid="{00000000-0005-0000-0000-000072090000}"/>
    <cellStyle name="20% - Énfasis5 7 5 2 3" xfId="31457" xr:uid="{00000000-0005-0000-0000-000071090000}"/>
    <cellStyle name="20% - Énfasis5 7 5 3" xfId="7615" xr:uid="{00000000-0005-0000-0000-000073090000}"/>
    <cellStyle name="20% - Énfasis5 7 5 3 2" xfId="34274" xr:uid="{00000000-0005-0000-0000-000073090000}"/>
    <cellStyle name="20% - Énfasis5 7 5 4" xfId="31456" xr:uid="{00000000-0005-0000-0000-000070090000}"/>
    <cellStyle name="20% - Énfasis5 7 6" xfId="4728" xr:uid="{00000000-0005-0000-0000-000074090000}"/>
    <cellStyle name="20% - Énfasis5 7 6 2" xfId="7616" xr:uid="{00000000-0005-0000-0000-000075090000}"/>
    <cellStyle name="20% - Énfasis5 7 6 2 2" xfId="34275" xr:uid="{00000000-0005-0000-0000-000075090000}"/>
    <cellStyle name="20% - Énfasis5 7 6 3" xfId="31458" xr:uid="{00000000-0005-0000-0000-000074090000}"/>
    <cellStyle name="20% - Énfasis5 7 7" xfId="7617" xr:uid="{00000000-0005-0000-0000-000076090000}"/>
    <cellStyle name="20% - Énfasis5 7 7 2" xfId="34276" xr:uid="{00000000-0005-0000-0000-000076090000}"/>
    <cellStyle name="20% - Énfasis5 7 8" xfId="9809" xr:uid="{00000000-0005-0000-0000-000077090000}"/>
    <cellStyle name="20% - Énfasis5 7 8 2" xfId="36468" xr:uid="{00000000-0005-0000-0000-000077090000}"/>
    <cellStyle name="20% - Énfasis5 7 9" xfId="10740" xr:uid="{00000000-0005-0000-0000-000078090000}"/>
    <cellStyle name="20% - Énfasis5 8" xfId="418" xr:uid="{00000000-0005-0000-0000-000079090000}"/>
    <cellStyle name="20% - Énfasis5 8 2" xfId="4729" xr:uid="{00000000-0005-0000-0000-00007A090000}"/>
    <cellStyle name="20% - Énfasis5 9" xfId="481" xr:uid="{00000000-0005-0000-0000-00007B090000}"/>
    <cellStyle name="20% - Énfasis5 9 2" xfId="4730" xr:uid="{00000000-0005-0000-0000-00007C090000}"/>
    <cellStyle name="20% - Énfasis5 9 2 2" xfId="4731" xr:uid="{00000000-0005-0000-0000-00007D090000}"/>
    <cellStyle name="20% - Énfasis5 9 2 2 2" xfId="4732" xr:uid="{00000000-0005-0000-0000-00007E090000}"/>
    <cellStyle name="20% - Énfasis5 9 2 2 2 2" xfId="7618" xr:uid="{00000000-0005-0000-0000-00007F090000}"/>
    <cellStyle name="20% - Énfasis5 9 2 2 2 2 2" xfId="34277" xr:uid="{00000000-0005-0000-0000-00007F090000}"/>
    <cellStyle name="20% - Énfasis5 9 2 2 2 3" xfId="31461" xr:uid="{00000000-0005-0000-0000-00007E090000}"/>
    <cellStyle name="20% - Énfasis5 9 2 2 3" xfId="7619" xr:uid="{00000000-0005-0000-0000-000080090000}"/>
    <cellStyle name="20% - Énfasis5 9 2 2 3 2" xfId="34278" xr:uid="{00000000-0005-0000-0000-000080090000}"/>
    <cellStyle name="20% - Énfasis5 9 2 2 4" xfId="31460" xr:uid="{00000000-0005-0000-0000-00007D090000}"/>
    <cellStyle name="20% - Énfasis5 9 2 3" xfId="4733" xr:uid="{00000000-0005-0000-0000-000081090000}"/>
    <cellStyle name="20% - Énfasis5 9 2 3 2" xfId="4734" xr:uid="{00000000-0005-0000-0000-000082090000}"/>
    <cellStyle name="20% - Énfasis5 9 2 3 2 2" xfId="7620" xr:uid="{00000000-0005-0000-0000-000083090000}"/>
    <cellStyle name="20% - Énfasis5 9 2 3 2 2 2" xfId="34279" xr:uid="{00000000-0005-0000-0000-000083090000}"/>
    <cellStyle name="20% - Énfasis5 9 2 3 2 3" xfId="31463" xr:uid="{00000000-0005-0000-0000-000082090000}"/>
    <cellStyle name="20% - Énfasis5 9 2 3 3" xfId="7621" xr:uid="{00000000-0005-0000-0000-000084090000}"/>
    <cellStyle name="20% - Énfasis5 9 2 3 3 2" xfId="34280" xr:uid="{00000000-0005-0000-0000-000084090000}"/>
    <cellStyle name="20% - Énfasis5 9 2 3 4" xfId="31462" xr:uid="{00000000-0005-0000-0000-000081090000}"/>
    <cellStyle name="20% - Énfasis5 9 2 4" xfId="4735" xr:uid="{00000000-0005-0000-0000-000085090000}"/>
    <cellStyle name="20% - Énfasis5 9 2 4 2" xfId="4736" xr:uid="{00000000-0005-0000-0000-000086090000}"/>
    <cellStyle name="20% - Énfasis5 9 2 4 2 2" xfId="7622" xr:uid="{00000000-0005-0000-0000-000087090000}"/>
    <cellStyle name="20% - Énfasis5 9 2 4 2 2 2" xfId="34281" xr:uid="{00000000-0005-0000-0000-000087090000}"/>
    <cellStyle name="20% - Énfasis5 9 2 4 2 3" xfId="31465" xr:uid="{00000000-0005-0000-0000-000086090000}"/>
    <cellStyle name="20% - Énfasis5 9 2 4 3" xfId="7623" xr:uid="{00000000-0005-0000-0000-000088090000}"/>
    <cellStyle name="20% - Énfasis5 9 2 4 3 2" xfId="34282" xr:uid="{00000000-0005-0000-0000-000088090000}"/>
    <cellStyle name="20% - Énfasis5 9 2 4 4" xfId="31464" xr:uid="{00000000-0005-0000-0000-000085090000}"/>
    <cellStyle name="20% - Énfasis5 9 2 5" xfId="4737" xr:uid="{00000000-0005-0000-0000-000089090000}"/>
    <cellStyle name="20% - Énfasis5 9 2 5 2" xfId="7624" xr:uid="{00000000-0005-0000-0000-00008A090000}"/>
    <cellStyle name="20% - Énfasis5 9 2 5 2 2" xfId="34283" xr:uid="{00000000-0005-0000-0000-00008A090000}"/>
    <cellStyle name="20% - Énfasis5 9 2 5 3" xfId="31466" xr:uid="{00000000-0005-0000-0000-000089090000}"/>
    <cellStyle name="20% - Énfasis5 9 2 6" xfId="7625" xr:uid="{00000000-0005-0000-0000-00008B090000}"/>
    <cellStyle name="20% - Énfasis5 9 2 6 2" xfId="34284" xr:uid="{00000000-0005-0000-0000-00008B090000}"/>
    <cellStyle name="20% - Énfasis5 9 2 7" xfId="9810" xr:uid="{00000000-0005-0000-0000-00008C090000}"/>
    <cellStyle name="20% - Énfasis5 9 2 7 2" xfId="36469" xr:uid="{00000000-0005-0000-0000-00008C090000}"/>
    <cellStyle name="20% - Énfasis5 9 2 8" xfId="31459" xr:uid="{00000000-0005-0000-0000-00007C090000}"/>
    <cellStyle name="20% - Énfasis5 9 3" xfId="4738" xr:uid="{00000000-0005-0000-0000-00008D090000}"/>
    <cellStyle name="20% - Énfasis5 9 3 2" xfId="4739" xr:uid="{00000000-0005-0000-0000-00008E090000}"/>
    <cellStyle name="20% - Énfasis5 9 3 2 2" xfId="7626" xr:uid="{00000000-0005-0000-0000-00008F090000}"/>
    <cellStyle name="20% - Énfasis5 9 3 2 2 2" xfId="34285" xr:uid="{00000000-0005-0000-0000-00008F090000}"/>
    <cellStyle name="20% - Énfasis5 9 3 2 3" xfId="31468" xr:uid="{00000000-0005-0000-0000-00008E090000}"/>
    <cellStyle name="20% - Énfasis5 9 3 3" xfId="7627" xr:uid="{00000000-0005-0000-0000-000090090000}"/>
    <cellStyle name="20% - Énfasis5 9 3 3 2" xfId="34286" xr:uid="{00000000-0005-0000-0000-000090090000}"/>
    <cellStyle name="20% - Énfasis5 9 3 4" xfId="31467" xr:uid="{00000000-0005-0000-0000-00008D090000}"/>
    <cellStyle name="20% - Énfasis5 9 4" xfId="4740" xr:uid="{00000000-0005-0000-0000-000091090000}"/>
    <cellStyle name="20% - Énfasis5 9 4 2" xfId="4741" xr:uid="{00000000-0005-0000-0000-000092090000}"/>
    <cellStyle name="20% - Énfasis5 9 4 2 2" xfId="7628" xr:uid="{00000000-0005-0000-0000-000093090000}"/>
    <cellStyle name="20% - Énfasis5 9 4 2 2 2" xfId="34287" xr:uid="{00000000-0005-0000-0000-000093090000}"/>
    <cellStyle name="20% - Énfasis5 9 4 2 3" xfId="31470" xr:uid="{00000000-0005-0000-0000-000092090000}"/>
    <cellStyle name="20% - Énfasis5 9 4 3" xfId="7629" xr:uid="{00000000-0005-0000-0000-000094090000}"/>
    <cellStyle name="20% - Énfasis5 9 4 3 2" xfId="34288" xr:uid="{00000000-0005-0000-0000-000094090000}"/>
    <cellStyle name="20% - Énfasis5 9 4 4" xfId="31469" xr:uid="{00000000-0005-0000-0000-000091090000}"/>
    <cellStyle name="20% - Énfasis5 9 5" xfId="4742" xr:uid="{00000000-0005-0000-0000-000095090000}"/>
    <cellStyle name="20% - Énfasis5 9 5 2" xfId="4743" xr:uid="{00000000-0005-0000-0000-000096090000}"/>
    <cellStyle name="20% - Énfasis5 9 5 2 2" xfId="7630" xr:uid="{00000000-0005-0000-0000-000097090000}"/>
    <cellStyle name="20% - Énfasis5 9 5 2 2 2" xfId="34289" xr:uid="{00000000-0005-0000-0000-000097090000}"/>
    <cellStyle name="20% - Énfasis5 9 5 2 3" xfId="31472" xr:uid="{00000000-0005-0000-0000-000096090000}"/>
    <cellStyle name="20% - Énfasis5 9 5 3" xfId="7631" xr:uid="{00000000-0005-0000-0000-000098090000}"/>
    <cellStyle name="20% - Énfasis5 9 5 3 2" xfId="34290" xr:uid="{00000000-0005-0000-0000-000098090000}"/>
    <cellStyle name="20% - Énfasis5 9 5 4" xfId="31471" xr:uid="{00000000-0005-0000-0000-000095090000}"/>
    <cellStyle name="20% - Énfasis5 9 6" xfId="4744" xr:uid="{00000000-0005-0000-0000-000099090000}"/>
    <cellStyle name="20% - Énfasis5 9 6 2" xfId="7632" xr:uid="{00000000-0005-0000-0000-00009A090000}"/>
    <cellStyle name="20% - Énfasis5 9 6 2 2" xfId="34291" xr:uid="{00000000-0005-0000-0000-00009A090000}"/>
    <cellStyle name="20% - Énfasis5 9 6 3" xfId="31473" xr:uid="{00000000-0005-0000-0000-000099090000}"/>
    <cellStyle name="20% - Énfasis5 9 7" xfId="7633" xr:uid="{00000000-0005-0000-0000-00009B090000}"/>
    <cellStyle name="20% - Énfasis5 9 7 2" xfId="34292" xr:uid="{00000000-0005-0000-0000-00009B090000}"/>
    <cellStyle name="20% - Énfasis5 9 8" xfId="9811" xr:uid="{00000000-0005-0000-0000-00009C090000}"/>
    <cellStyle name="20% - Énfasis5 9 8 2" xfId="36470" xr:uid="{00000000-0005-0000-0000-00009C090000}"/>
    <cellStyle name="20% - Énfasis5 9 9" xfId="28954" xr:uid="{00000000-0005-0000-0000-00007B090000}"/>
    <cellStyle name="20% - Énfasis6" xfId="21" builtinId="50" customBuiltin="1"/>
    <cellStyle name="20% - Énfasis6 10" xfId="4745" xr:uid="{00000000-0005-0000-0000-00009E090000}"/>
    <cellStyle name="20% - Énfasis6 10 2" xfId="4746" xr:uid="{00000000-0005-0000-0000-00009F090000}"/>
    <cellStyle name="20% - Énfasis6 10 2 2" xfId="4747" xr:uid="{00000000-0005-0000-0000-0000A0090000}"/>
    <cellStyle name="20% - Énfasis6 10 2 2 2" xfId="7634" xr:uid="{00000000-0005-0000-0000-0000A1090000}"/>
    <cellStyle name="20% - Énfasis6 10 2 2 2 2" xfId="34293" xr:uid="{00000000-0005-0000-0000-0000A1090000}"/>
    <cellStyle name="20% - Énfasis6 10 2 2 3" xfId="31476" xr:uid="{00000000-0005-0000-0000-0000A0090000}"/>
    <cellStyle name="20% - Énfasis6 10 2 3" xfId="7635" xr:uid="{00000000-0005-0000-0000-0000A2090000}"/>
    <cellStyle name="20% - Énfasis6 10 2 3 2" xfId="34294" xr:uid="{00000000-0005-0000-0000-0000A2090000}"/>
    <cellStyle name="20% - Énfasis6 10 2 4" xfId="31475" xr:uid="{00000000-0005-0000-0000-00009F090000}"/>
    <cellStyle name="20% - Énfasis6 10 3" xfId="4748" xr:uid="{00000000-0005-0000-0000-0000A3090000}"/>
    <cellStyle name="20% - Énfasis6 10 3 2" xfId="4749" xr:uid="{00000000-0005-0000-0000-0000A4090000}"/>
    <cellStyle name="20% - Énfasis6 10 3 2 2" xfId="7636" xr:uid="{00000000-0005-0000-0000-0000A5090000}"/>
    <cellStyle name="20% - Énfasis6 10 3 2 2 2" xfId="34295" xr:uid="{00000000-0005-0000-0000-0000A5090000}"/>
    <cellStyle name="20% - Énfasis6 10 3 2 3" xfId="31478" xr:uid="{00000000-0005-0000-0000-0000A4090000}"/>
    <cellStyle name="20% - Énfasis6 10 3 3" xfId="7637" xr:uid="{00000000-0005-0000-0000-0000A6090000}"/>
    <cellStyle name="20% - Énfasis6 10 3 3 2" xfId="34296" xr:uid="{00000000-0005-0000-0000-0000A6090000}"/>
    <cellStyle name="20% - Énfasis6 10 3 4" xfId="31477" xr:uid="{00000000-0005-0000-0000-0000A3090000}"/>
    <cellStyle name="20% - Énfasis6 10 4" xfId="4750" xr:uid="{00000000-0005-0000-0000-0000A7090000}"/>
    <cellStyle name="20% - Énfasis6 10 4 2" xfId="4751" xr:uid="{00000000-0005-0000-0000-0000A8090000}"/>
    <cellStyle name="20% - Énfasis6 10 4 2 2" xfId="7638" xr:uid="{00000000-0005-0000-0000-0000A9090000}"/>
    <cellStyle name="20% - Énfasis6 10 4 2 2 2" xfId="34297" xr:uid="{00000000-0005-0000-0000-0000A9090000}"/>
    <cellStyle name="20% - Énfasis6 10 4 2 3" xfId="31480" xr:uid="{00000000-0005-0000-0000-0000A8090000}"/>
    <cellStyle name="20% - Énfasis6 10 4 3" xfId="7639" xr:uid="{00000000-0005-0000-0000-0000AA090000}"/>
    <cellStyle name="20% - Énfasis6 10 4 3 2" xfId="34298" xr:uid="{00000000-0005-0000-0000-0000AA090000}"/>
    <cellStyle name="20% - Énfasis6 10 4 4" xfId="31479" xr:uid="{00000000-0005-0000-0000-0000A7090000}"/>
    <cellStyle name="20% - Énfasis6 10 5" xfId="4752" xr:uid="{00000000-0005-0000-0000-0000AB090000}"/>
    <cellStyle name="20% - Énfasis6 10 5 2" xfId="7640" xr:uid="{00000000-0005-0000-0000-0000AC090000}"/>
    <cellStyle name="20% - Énfasis6 10 5 2 2" xfId="34299" xr:uid="{00000000-0005-0000-0000-0000AC090000}"/>
    <cellStyle name="20% - Énfasis6 10 5 3" xfId="31481" xr:uid="{00000000-0005-0000-0000-0000AB090000}"/>
    <cellStyle name="20% - Énfasis6 10 6" xfId="7641" xr:uid="{00000000-0005-0000-0000-0000AD090000}"/>
    <cellStyle name="20% - Énfasis6 10 6 2" xfId="34300" xr:uid="{00000000-0005-0000-0000-0000AD090000}"/>
    <cellStyle name="20% - Énfasis6 10 7" xfId="9812" xr:uid="{00000000-0005-0000-0000-0000AE090000}"/>
    <cellStyle name="20% - Énfasis6 10 7 2" xfId="36471" xr:uid="{00000000-0005-0000-0000-0000AE090000}"/>
    <cellStyle name="20% - Énfasis6 10 8" xfId="31474" xr:uid="{00000000-0005-0000-0000-00009E090000}"/>
    <cellStyle name="20% - Énfasis6 11" xfId="4753" xr:uid="{00000000-0005-0000-0000-0000AF090000}"/>
    <cellStyle name="20% - Énfasis6 11 2" xfId="4754" xr:uid="{00000000-0005-0000-0000-0000B0090000}"/>
    <cellStyle name="20% - Énfasis6 11 2 2" xfId="4755" xr:uid="{00000000-0005-0000-0000-0000B1090000}"/>
    <cellStyle name="20% - Énfasis6 11 2 2 2" xfId="7642" xr:uid="{00000000-0005-0000-0000-0000B2090000}"/>
    <cellStyle name="20% - Énfasis6 11 2 2 2 2" xfId="34301" xr:uid="{00000000-0005-0000-0000-0000B2090000}"/>
    <cellStyle name="20% - Énfasis6 11 2 2 3" xfId="31484" xr:uid="{00000000-0005-0000-0000-0000B1090000}"/>
    <cellStyle name="20% - Énfasis6 11 2 3" xfId="7643" xr:uid="{00000000-0005-0000-0000-0000B3090000}"/>
    <cellStyle name="20% - Énfasis6 11 2 3 2" xfId="34302" xr:uid="{00000000-0005-0000-0000-0000B3090000}"/>
    <cellStyle name="20% - Énfasis6 11 2 4" xfId="31483" xr:uid="{00000000-0005-0000-0000-0000B0090000}"/>
    <cellStyle name="20% - Énfasis6 11 3" xfId="4756" xr:uid="{00000000-0005-0000-0000-0000B4090000}"/>
    <cellStyle name="20% - Énfasis6 11 3 2" xfId="7644" xr:uid="{00000000-0005-0000-0000-0000B5090000}"/>
    <cellStyle name="20% - Énfasis6 11 3 2 2" xfId="34303" xr:uid="{00000000-0005-0000-0000-0000B5090000}"/>
    <cellStyle name="20% - Énfasis6 11 3 3" xfId="31485" xr:uid="{00000000-0005-0000-0000-0000B4090000}"/>
    <cellStyle name="20% - Énfasis6 11 4" xfId="7645" xr:uid="{00000000-0005-0000-0000-0000B6090000}"/>
    <cellStyle name="20% - Énfasis6 11 4 2" xfId="34304" xr:uid="{00000000-0005-0000-0000-0000B6090000}"/>
    <cellStyle name="20% - Énfasis6 11 5" xfId="9813" xr:uid="{00000000-0005-0000-0000-0000B7090000}"/>
    <cellStyle name="20% - Énfasis6 11 5 2" xfId="36472" xr:uid="{00000000-0005-0000-0000-0000B7090000}"/>
    <cellStyle name="20% - Énfasis6 11 6" xfId="31482" xr:uid="{00000000-0005-0000-0000-0000AF090000}"/>
    <cellStyle name="20% - Énfasis6 12" xfId="4757" xr:uid="{00000000-0005-0000-0000-0000B8090000}"/>
    <cellStyle name="20% - Énfasis6 12 2" xfId="4758" xr:uid="{00000000-0005-0000-0000-0000B9090000}"/>
    <cellStyle name="20% - Énfasis6 12 2 2" xfId="7646" xr:uid="{00000000-0005-0000-0000-0000BA090000}"/>
    <cellStyle name="20% - Énfasis6 12 2 2 2" xfId="34305" xr:uid="{00000000-0005-0000-0000-0000BA090000}"/>
    <cellStyle name="20% - Énfasis6 12 2 3" xfId="31487" xr:uid="{00000000-0005-0000-0000-0000B9090000}"/>
    <cellStyle name="20% - Énfasis6 12 3" xfId="7647" xr:uid="{00000000-0005-0000-0000-0000BB090000}"/>
    <cellStyle name="20% - Énfasis6 12 3 2" xfId="34306" xr:uid="{00000000-0005-0000-0000-0000BB090000}"/>
    <cellStyle name="20% - Énfasis6 12 4" xfId="31486" xr:uid="{00000000-0005-0000-0000-0000B8090000}"/>
    <cellStyle name="20% - Énfasis6 13" xfId="4759" xr:uid="{00000000-0005-0000-0000-0000BC090000}"/>
    <cellStyle name="20% - Énfasis6 13 2" xfId="4760" xr:uid="{00000000-0005-0000-0000-0000BD090000}"/>
    <cellStyle name="20% - Énfasis6 13 2 2" xfId="7648" xr:uid="{00000000-0005-0000-0000-0000BE090000}"/>
    <cellStyle name="20% - Énfasis6 13 2 2 2" xfId="34307" xr:uid="{00000000-0005-0000-0000-0000BE090000}"/>
    <cellStyle name="20% - Énfasis6 13 2 3" xfId="31489" xr:uid="{00000000-0005-0000-0000-0000BD090000}"/>
    <cellStyle name="20% - Énfasis6 13 3" xfId="7649" xr:uid="{00000000-0005-0000-0000-0000BF090000}"/>
    <cellStyle name="20% - Énfasis6 13 3 2" xfId="34308" xr:uid="{00000000-0005-0000-0000-0000BF090000}"/>
    <cellStyle name="20% - Énfasis6 13 4" xfId="31488" xr:uid="{00000000-0005-0000-0000-0000BC090000}"/>
    <cellStyle name="20% - Énfasis6 14" xfId="4761" xr:uid="{00000000-0005-0000-0000-0000C0090000}"/>
    <cellStyle name="20% - Énfasis6 14 2" xfId="4762" xr:uid="{00000000-0005-0000-0000-0000C1090000}"/>
    <cellStyle name="20% - Énfasis6 14 2 2" xfId="7650" xr:uid="{00000000-0005-0000-0000-0000C2090000}"/>
    <cellStyle name="20% - Énfasis6 14 2 2 2" xfId="34309" xr:uid="{00000000-0005-0000-0000-0000C2090000}"/>
    <cellStyle name="20% - Énfasis6 14 2 3" xfId="31491" xr:uid="{00000000-0005-0000-0000-0000C1090000}"/>
    <cellStyle name="20% - Énfasis6 14 3" xfId="7651" xr:uid="{00000000-0005-0000-0000-0000C3090000}"/>
    <cellStyle name="20% - Énfasis6 14 3 2" xfId="34310" xr:uid="{00000000-0005-0000-0000-0000C3090000}"/>
    <cellStyle name="20% - Énfasis6 14 4" xfId="31490" xr:uid="{00000000-0005-0000-0000-0000C0090000}"/>
    <cellStyle name="20% - Énfasis6 15" xfId="4763" xr:uid="{00000000-0005-0000-0000-0000C4090000}"/>
    <cellStyle name="20% - Énfasis6 15 2" xfId="7652" xr:uid="{00000000-0005-0000-0000-0000C5090000}"/>
    <cellStyle name="20% - Énfasis6 15 2 2" xfId="34311" xr:uid="{00000000-0005-0000-0000-0000C5090000}"/>
    <cellStyle name="20% - Énfasis6 15 3" xfId="31492" xr:uid="{00000000-0005-0000-0000-0000C4090000}"/>
    <cellStyle name="20% - Énfasis6 16" xfId="7653" xr:uid="{00000000-0005-0000-0000-0000C6090000}"/>
    <cellStyle name="20% - Énfasis6 16 2" xfId="34312" xr:uid="{00000000-0005-0000-0000-0000C6090000}"/>
    <cellStyle name="20% - Énfasis6 17" xfId="9814" xr:uid="{00000000-0005-0000-0000-0000C7090000}"/>
    <cellStyle name="20% - Énfasis6 17 2" xfId="36473" xr:uid="{00000000-0005-0000-0000-0000C7090000}"/>
    <cellStyle name="20% - Énfasis6 18" xfId="10104" xr:uid="{00000000-0005-0000-0000-0000C8090000}"/>
    <cellStyle name="20% - Énfasis6 18 2" xfId="36741" xr:uid="{00000000-0005-0000-0000-0000C8090000}"/>
    <cellStyle name="20% - Énfasis6 19" xfId="10172" xr:uid="{00000000-0005-0000-0000-0000C9090000}"/>
    <cellStyle name="20% - Énfasis6 19 2" xfId="36776" xr:uid="{00000000-0005-0000-0000-0000C9090000}"/>
    <cellStyle name="20% - Énfasis6 2" xfId="22" xr:uid="{00000000-0005-0000-0000-0000CA090000}"/>
    <cellStyle name="20% - Énfasis6 2 10" xfId="7654" xr:uid="{00000000-0005-0000-0000-0000CB090000}"/>
    <cellStyle name="20% - Énfasis6 2 10 2" xfId="34313" xr:uid="{00000000-0005-0000-0000-0000CB090000}"/>
    <cellStyle name="20% - Énfasis6 2 11" xfId="262" xr:uid="{00000000-0005-0000-0000-0000CC090000}"/>
    <cellStyle name="20% - Énfasis6 2 11 2" xfId="28793" xr:uid="{00000000-0005-0000-0000-0000CC090000}"/>
    <cellStyle name="20% - Énfasis6 2 12" xfId="16491" xr:uid="{00000000-0005-0000-0000-0000CD090000}"/>
    <cellStyle name="20% - Énfasis6 2 13" xfId="127" xr:uid="{00000000-0005-0000-0000-0000CE090000}"/>
    <cellStyle name="20% - Énfasis6 2 14" xfId="28692" xr:uid="{00000000-0005-0000-0000-0000CA090000}"/>
    <cellStyle name="20% - Énfasis6 2 2" xfId="23" xr:uid="{00000000-0005-0000-0000-0000CF090000}"/>
    <cellStyle name="20% - Énfasis6 2 2 10" xfId="28693" xr:uid="{00000000-0005-0000-0000-0000CF090000}"/>
    <cellStyle name="20% - Énfasis6 2 2 2" xfId="640" xr:uid="{00000000-0005-0000-0000-0000D0090000}"/>
    <cellStyle name="20% - Énfasis6 2 2 2 2" xfId="641" xr:uid="{00000000-0005-0000-0000-0000D1090000}"/>
    <cellStyle name="20% - Énfasis6 2 2 2 2 2" xfId="642" xr:uid="{00000000-0005-0000-0000-0000D2090000}"/>
    <cellStyle name="20% - Énfasis6 2 2 2 2 2 2" xfId="7655" xr:uid="{00000000-0005-0000-0000-0000D3090000}"/>
    <cellStyle name="20% - Énfasis6 2 2 2 2 2 2 2" xfId="34314" xr:uid="{00000000-0005-0000-0000-0000D3090000}"/>
    <cellStyle name="20% - Énfasis6 2 2 2 2 3" xfId="7656" xr:uid="{00000000-0005-0000-0000-0000D4090000}"/>
    <cellStyle name="20% - Énfasis6 2 2 2 2 3 2" xfId="34315" xr:uid="{00000000-0005-0000-0000-0000D4090000}"/>
    <cellStyle name="20% - Énfasis6 2 2 2 3" xfId="643" xr:uid="{00000000-0005-0000-0000-0000D5090000}"/>
    <cellStyle name="20% - Énfasis6 2 2 2 3 2" xfId="4764" xr:uid="{00000000-0005-0000-0000-0000D6090000}"/>
    <cellStyle name="20% - Énfasis6 2 2 2 3 2 2" xfId="7657" xr:uid="{00000000-0005-0000-0000-0000D7090000}"/>
    <cellStyle name="20% - Énfasis6 2 2 2 3 2 2 2" xfId="34316" xr:uid="{00000000-0005-0000-0000-0000D7090000}"/>
    <cellStyle name="20% - Énfasis6 2 2 2 3 2 3" xfId="31493" xr:uid="{00000000-0005-0000-0000-0000D6090000}"/>
    <cellStyle name="20% - Énfasis6 2 2 2 3 3" xfId="7658" xr:uid="{00000000-0005-0000-0000-0000D8090000}"/>
    <cellStyle name="20% - Énfasis6 2 2 2 3 3 2" xfId="34317" xr:uid="{00000000-0005-0000-0000-0000D8090000}"/>
    <cellStyle name="20% - Énfasis6 2 2 2 4" xfId="4765" xr:uid="{00000000-0005-0000-0000-0000D9090000}"/>
    <cellStyle name="20% - Énfasis6 2 2 2 4 2" xfId="4766" xr:uid="{00000000-0005-0000-0000-0000DA090000}"/>
    <cellStyle name="20% - Énfasis6 2 2 2 4 2 2" xfId="7659" xr:uid="{00000000-0005-0000-0000-0000DB090000}"/>
    <cellStyle name="20% - Énfasis6 2 2 2 4 2 2 2" xfId="34318" xr:uid="{00000000-0005-0000-0000-0000DB090000}"/>
    <cellStyle name="20% - Énfasis6 2 2 2 4 2 3" xfId="31495" xr:uid="{00000000-0005-0000-0000-0000DA090000}"/>
    <cellStyle name="20% - Énfasis6 2 2 2 4 3" xfId="7660" xr:uid="{00000000-0005-0000-0000-0000DC090000}"/>
    <cellStyle name="20% - Énfasis6 2 2 2 4 3 2" xfId="34319" xr:uid="{00000000-0005-0000-0000-0000DC090000}"/>
    <cellStyle name="20% - Énfasis6 2 2 2 4 4" xfId="31494" xr:uid="{00000000-0005-0000-0000-0000D9090000}"/>
    <cellStyle name="20% - Énfasis6 2 2 2 5" xfId="4767" xr:uid="{00000000-0005-0000-0000-0000DD090000}"/>
    <cellStyle name="20% - Énfasis6 2 2 2 5 2" xfId="7661" xr:uid="{00000000-0005-0000-0000-0000DE090000}"/>
    <cellStyle name="20% - Énfasis6 2 2 2 5 2 2" xfId="34320" xr:uid="{00000000-0005-0000-0000-0000DE090000}"/>
    <cellStyle name="20% - Énfasis6 2 2 2 5 3" xfId="31496" xr:uid="{00000000-0005-0000-0000-0000DD090000}"/>
    <cellStyle name="20% - Énfasis6 2 2 2 6" xfId="7662" xr:uid="{00000000-0005-0000-0000-0000DF090000}"/>
    <cellStyle name="20% - Énfasis6 2 2 2 6 2" xfId="34321" xr:uid="{00000000-0005-0000-0000-0000DF090000}"/>
    <cellStyle name="20% - Énfasis6 2 2 2 7" xfId="9815" xr:uid="{00000000-0005-0000-0000-0000E0090000}"/>
    <cellStyle name="20% - Énfasis6 2 2 2 7 2" xfId="36474" xr:uid="{00000000-0005-0000-0000-0000E0090000}"/>
    <cellStyle name="20% - Énfasis6 2 2 3" xfId="644" xr:uid="{00000000-0005-0000-0000-0000E1090000}"/>
    <cellStyle name="20% - Énfasis6 2 2 3 2" xfId="645" xr:uid="{00000000-0005-0000-0000-0000E2090000}"/>
    <cellStyle name="20% - Énfasis6 2 2 3 2 2" xfId="4768" xr:uid="{00000000-0005-0000-0000-0000E3090000}"/>
    <cellStyle name="20% - Énfasis6 2 2 3 2 2 2" xfId="7663" xr:uid="{00000000-0005-0000-0000-0000E4090000}"/>
    <cellStyle name="20% - Énfasis6 2 2 3 2 2 2 2" xfId="34322" xr:uid="{00000000-0005-0000-0000-0000E4090000}"/>
    <cellStyle name="20% - Énfasis6 2 2 3 2 2 3" xfId="31497" xr:uid="{00000000-0005-0000-0000-0000E3090000}"/>
    <cellStyle name="20% - Énfasis6 2 2 3 2 3" xfId="7664" xr:uid="{00000000-0005-0000-0000-0000E5090000}"/>
    <cellStyle name="20% - Énfasis6 2 2 3 2 3 2" xfId="34323" xr:uid="{00000000-0005-0000-0000-0000E5090000}"/>
    <cellStyle name="20% - Énfasis6 2 2 3 3" xfId="4769" xr:uid="{00000000-0005-0000-0000-0000E6090000}"/>
    <cellStyle name="20% - Énfasis6 2 2 3 3 2" xfId="7665" xr:uid="{00000000-0005-0000-0000-0000E7090000}"/>
    <cellStyle name="20% - Énfasis6 2 2 3 3 2 2" xfId="34324" xr:uid="{00000000-0005-0000-0000-0000E7090000}"/>
    <cellStyle name="20% - Énfasis6 2 2 3 3 3" xfId="31498" xr:uid="{00000000-0005-0000-0000-0000E6090000}"/>
    <cellStyle name="20% - Énfasis6 2 2 3 4" xfId="7666" xr:uid="{00000000-0005-0000-0000-0000E8090000}"/>
    <cellStyle name="20% - Énfasis6 2 2 3 4 2" xfId="34325" xr:uid="{00000000-0005-0000-0000-0000E8090000}"/>
    <cellStyle name="20% - Énfasis6 2 2 3 5" xfId="9816" xr:uid="{00000000-0005-0000-0000-0000E9090000}"/>
    <cellStyle name="20% - Énfasis6 2 2 3 5 2" xfId="36475" xr:uid="{00000000-0005-0000-0000-0000E9090000}"/>
    <cellStyle name="20% - Énfasis6 2 2 4" xfId="646" xr:uid="{00000000-0005-0000-0000-0000EA090000}"/>
    <cellStyle name="20% - Énfasis6 2 2 4 2" xfId="647" xr:uid="{00000000-0005-0000-0000-0000EB090000}"/>
    <cellStyle name="20% - Énfasis6 2 2 5" xfId="648" xr:uid="{00000000-0005-0000-0000-0000EC090000}"/>
    <cellStyle name="20% - Énfasis6 2 2 5 2" xfId="4770" xr:uid="{00000000-0005-0000-0000-0000ED090000}"/>
    <cellStyle name="20% - Énfasis6 2 2 5 2 2" xfId="7667" xr:uid="{00000000-0005-0000-0000-0000EE090000}"/>
    <cellStyle name="20% - Énfasis6 2 2 5 2 2 2" xfId="34326" xr:uid="{00000000-0005-0000-0000-0000EE090000}"/>
    <cellStyle name="20% - Énfasis6 2 2 5 2 3" xfId="31499" xr:uid="{00000000-0005-0000-0000-0000ED090000}"/>
    <cellStyle name="20% - Énfasis6 2 2 5 3" xfId="7668" xr:uid="{00000000-0005-0000-0000-0000EF090000}"/>
    <cellStyle name="20% - Énfasis6 2 2 5 3 2" xfId="34327" xr:uid="{00000000-0005-0000-0000-0000EF090000}"/>
    <cellStyle name="20% - Énfasis6 2 2 6" xfId="4771" xr:uid="{00000000-0005-0000-0000-0000F0090000}"/>
    <cellStyle name="20% - Énfasis6 2 2 6 2" xfId="7669" xr:uid="{00000000-0005-0000-0000-0000F1090000}"/>
    <cellStyle name="20% - Énfasis6 2 2 6 2 2" xfId="34328" xr:uid="{00000000-0005-0000-0000-0000F1090000}"/>
    <cellStyle name="20% - Énfasis6 2 2 6 3" xfId="31500" xr:uid="{00000000-0005-0000-0000-0000F0090000}"/>
    <cellStyle name="20% - Énfasis6 2 2 7" xfId="7670" xr:uid="{00000000-0005-0000-0000-0000F2090000}"/>
    <cellStyle name="20% - Énfasis6 2 2 7 2" xfId="34329" xr:uid="{00000000-0005-0000-0000-0000F2090000}"/>
    <cellStyle name="20% - Énfasis6 2 2 8" xfId="16476" xr:uid="{00000000-0005-0000-0000-0000F3090000}"/>
    <cellStyle name="20% - Énfasis6 2 2 8 2" xfId="37779" xr:uid="{00000000-0005-0000-0000-0000F3090000}"/>
    <cellStyle name="20% - Énfasis6 2 2 9" xfId="292" xr:uid="{00000000-0005-0000-0000-0000F4090000}"/>
    <cellStyle name="20% - Énfasis6 2 2 9 2" xfId="28821" xr:uid="{00000000-0005-0000-0000-0000F4090000}"/>
    <cellStyle name="20% - Énfasis6 2 3" xfId="349" xr:uid="{00000000-0005-0000-0000-0000F5090000}"/>
    <cellStyle name="20% - Énfasis6 2 3 2" xfId="649" xr:uid="{00000000-0005-0000-0000-0000F6090000}"/>
    <cellStyle name="20% - Énfasis6 2 3 2 2" xfId="650" xr:uid="{00000000-0005-0000-0000-0000F7090000}"/>
    <cellStyle name="20% - Énfasis6 2 3 2 2 2" xfId="4772" xr:uid="{00000000-0005-0000-0000-0000F8090000}"/>
    <cellStyle name="20% - Énfasis6 2 3 2 2 2 2" xfId="7671" xr:uid="{00000000-0005-0000-0000-0000F9090000}"/>
    <cellStyle name="20% - Énfasis6 2 3 2 2 2 2 2" xfId="34330" xr:uid="{00000000-0005-0000-0000-0000F9090000}"/>
    <cellStyle name="20% - Énfasis6 2 3 2 2 2 3" xfId="31501" xr:uid="{00000000-0005-0000-0000-0000F8090000}"/>
    <cellStyle name="20% - Énfasis6 2 3 2 2 3" xfId="7672" xr:uid="{00000000-0005-0000-0000-0000FA090000}"/>
    <cellStyle name="20% - Énfasis6 2 3 2 2 3 2" xfId="34331" xr:uid="{00000000-0005-0000-0000-0000FA090000}"/>
    <cellStyle name="20% - Énfasis6 2 3 2 3" xfId="4773" xr:uid="{00000000-0005-0000-0000-0000FB090000}"/>
    <cellStyle name="20% - Énfasis6 2 3 2 3 2" xfId="4774" xr:uid="{00000000-0005-0000-0000-0000FC090000}"/>
    <cellStyle name="20% - Énfasis6 2 3 2 3 2 2" xfId="7673" xr:uid="{00000000-0005-0000-0000-0000FD090000}"/>
    <cellStyle name="20% - Énfasis6 2 3 2 3 2 2 2" xfId="34332" xr:uid="{00000000-0005-0000-0000-0000FD090000}"/>
    <cellStyle name="20% - Énfasis6 2 3 2 3 2 3" xfId="31503" xr:uid="{00000000-0005-0000-0000-0000FC090000}"/>
    <cellStyle name="20% - Énfasis6 2 3 2 3 3" xfId="7674" xr:uid="{00000000-0005-0000-0000-0000FE090000}"/>
    <cellStyle name="20% - Énfasis6 2 3 2 3 3 2" xfId="34333" xr:uid="{00000000-0005-0000-0000-0000FE090000}"/>
    <cellStyle name="20% - Énfasis6 2 3 2 3 4" xfId="31502" xr:uid="{00000000-0005-0000-0000-0000FB090000}"/>
    <cellStyle name="20% - Énfasis6 2 3 2 4" xfId="4775" xr:uid="{00000000-0005-0000-0000-0000FF090000}"/>
    <cellStyle name="20% - Énfasis6 2 3 2 4 2" xfId="4776" xr:uid="{00000000-0005-0000-0000-0000000A0000}"/>
    <cellStyle name="20% - Énfasis6 2 3 2 4 2 2" xfId="7675" xr:uid="{00000000-0005-0000-0000-0000010A0000}"/>
    <cellStyle name="20% - Énfasis6 2 3 2 4 2 2 2" xfId="34334" xr:uid="{00000000-0005-0000-0000-0000010A0000}"/>
    <cellStyle name="20% - Énfasis6 2 3 2 4 2 3" xfId="31505" xr:uid="{00000000-0005-0000-0000-0000000A0000}"/>
    <cellStyle name="20% - Énfasis6 2 3 2 4 3" xfId="7676" xr:uid="{00000000-0005-0000-0000-0000020A0000}"/>
    <cellStyle name="20% - Énfasis6 2 3 2 4 3 2" xfId="34335" xr:uid="{00000000-0005-0000-0000-0000020A0000}"/>
    <cellStyle name="20% - Énfasis6 2 3 2 4 4" xfId="31504" xr:uid="{00000000-0005-0000-0000-0000FF090000}"/>
    <cellStyle name="20% - Énfasis6 2 3 2 5" xfId="4777" xr:uid="{00000000-0005-0000-0000-0000030A0000}"/>
    <cellStyle name="20% - Énfasis6 2 3 2 5 2" xfId="7677" xr:uid="{00000000-0005-0000-0000-0000040A0000}"/>
    <cellStyle name="20% - Énfasis6 2 3 2 5 2 2" xfId="34336" xr:uid="{00000000-0005-0000-0000-0000040A0000}"/>
    <cellStyle name="20% - Énfasis6 2 3 2 5 3" xfId="31506" xr:uid="{00000000-0005-0000-0000-0000030A0000}"/>
    <cellStyle name="20% - Énfasis6 2 3 2 6" xfId="7678" xr:uid="{00000000-0005-0000-0000-0000050A0000}"/>
    <cellStyle name="20% - Énfasis6 2 3 2 6 2" xfId="34337" xr:uid="{00000000-0005-0000-0000-0000050A0000}"/>
    <cellStyle name="20% - Énfasis6 2 3 2 7" xfId="9817" xr:uid="{00000000-0005-0000-0000-0000060A0000}"/>
    <cellStyle name="20% - Énfasis6 2 3 2 7 2" xfId="36476" xr:uid="{00000000-0005-0000-0000-0000060A0000}"/>
    <cellStyle name="20% - Énfasis6 2 3 3" xfId="651" xr:uid="{00000000-0005-0000-0000-0000070A0000}"/>
    <cellStyle name="20% - Énfasis6 2 3 3 2" xfId="4778" xr:uid="{00000000-0005-0000-0000-0000080A0000}"/>
    <cellStyle name="20% - Énfasis6 2 3 3 2 2" xfId="7679" xr:uid="{00000000-0005-0000-0000-0000090A0000}"/>
    <cellStyle name="20% - Énfasis6 2 3 3 2 2 2" xfId="34338" xr:uid="{00000000-0005-0000-0000-0000090A0000}"/>
    <cellStyle name="20% - Énfasis6 2 3 3 2 3" xfId="31507" xr:uid="{00000000-0005-0000-0000-0000080A0000}"/>
    <cellStyle name="20% - Énfasis6 2 3 3 3" xfId="7680" xr:uid="{00000000-0005-0000-0000-00000A0A0000}"/>
    <cellStyle name="20% - Énfasis6 2 3 3 3 2" xfId="34339" xr:uid="{00000000-0005-0000-0000-00000A0A0000}"/>
    <cellStyle name="20% - Énfasis6 2 3 4" xfId="4779" xr:uid="{00000000-0005-0000-0000-00000B0A0000}"/>
    <cellStyle name="20% - Énfasis6 2 3 4 2" xfId="4780" xr:uid="{00000000-0005-0000-0000-00000C0A0000}"/>
    <cellStyle name="20% - Énfasis6 2 3 4 2 2" xfId="7681" xr:uid="{00000000-0005-0000-0000-00000D0A0000}"/>
    <cellStyle name="20% - Énfasis6 2 3 4 2 2 2" xfId="34340" xr:uid="{00000000-0005-0000-0000-00000D0A0000}"/>
    <cellStyle name="20% - Énfasis6 2 3 4 2 3" xfId="31509" xr:uid="{00000000-0005-0000-0000-00000C0A0000}"/>
    <cellStyle name="20% - Énfasis6 2 3 4 3" xfId="7682" xr:uid="{00000000-0005-0000-0000-00000E0A0000}"/>
    <cellStyle name="20% - Énfasis6 2 3 4 3 2" xfId="34341" xr:uid="{00000000-0005-0000-0000-00000E0A0000}"/>
    <cellStyle name="20% - Énfasis6 2 3 4 4" xfId="31508" xr:uid="{00000000-0005-0000-0000-00000B0A0000}"/>
    <cellStyle name="20% - Énfasis6 2 3 5" xfId="4781" xr:uid="{00000000-0005-0000-0000-00000F0A0000}"/>
    <cellStyle name="20% - Énfasis6 2 3 5 2" xfId="4782" xr:uid="{00000000-0005-0000-0000-0000100A0000}"/>
    <cellStyle name="20% - Énfasis6 2 3 5 2 2" xfId="7683" xr:uid="{00000000-0005-0000-0000-0000110A0000}"/>
    <cellStyle name="20% - Énfasis6 2 3 5 2 2 2" xfId="34342" xr:uid="{00000000-0005-0000-0000-0000110A0000}"/>
    <cellStyle name="20% - Énfasis6 2 3 5 2 3" xfId="31511" xr:uid="{00000000-0005-0000-0000-0000100A0000}"/>
    <cellStyle name="20% - Énfasis6 2 3 5 3" xfId="7684" xr:uid="{00000000-0005-0000-0000-0000120A0000}"/>
    <cellStyle name="20% - Énfasis6 2 3 5 3 2" xfId="34343" xr:uid="{00000000-0005-0000-0000-0000120A0000}"/>
    <cellStyle name="20% - Énfasis6 2 3 5 4" xfId="31510" xr:uid="{00000000-0005-0000-0000-00000F0A0000}"/>
    <cellStyle name="20% - Énfasis6 2 3 6" xfId="4783" xr:uid="{00000000-0005-0000-0000-0000130A0000}"/>
    <cellStyle name="20% - Énfasis6 2 3 6 2" xfId="7685" xr:uid="{00000000-0005-0000-0000-0000140A0000}"/>
    <cellStyle name="20% - Énfasis6 2 3 6 2 2" xfId="34344" xr:uid="{00000000-0005-0000-0000-0000140A0000}"/>
    <cellStyle name="20% - Énfasis6 2 3 6 3" xfId="31512" xr:uid="{00000000-0005-0000-0000-0000130A0000}"/>
    <cellStyle name="20% - Énfasis6 2 3 7" xfId="7686" xr:uid="{00000000-0005-0000-0000-0000150A0000}"/>
    <cellStyle name="20% - Énfasis6 2 3 7 2" xfId="34345" xr:uid="{00000000-0005-0000-0000-0000150A0000}"/>
    <cellStyle name="20% - Énfasis6 2 3 8" xfId="9818" xr:uid="{00000000-0005-0000-0000-0000160A0000}"/>
    <cellStyle name="20% - Énfasis6 2 3 8 2" xfId="36477" xr:uid="{00000000-0005-0000-0000-0000160A0000}"/>
    <cellStyle name="20% - Énfasis6 2 3 9" xfId="28878" xr:uid="{00000000-0005-0000-0000-0000F5090000}"/>
    <cellStyle name="20% - Énfasis6 2 4" xfId="411" xr:uid="{00000000-0005-0000-0000-0000170A0000}"/>
    <cellStyle name="20% - Énfasis6 2 4 2" xfId="652" xr:uid="{00000000-0005-0000-0000-0000180A0000}"/>
    <cellStyle name="20% - Énfasis6 2 4 2 2" xfId="4784" xr:uid="{00000000-0005-0000-0000-0000190A0000}"/>
    <cellStyle name="20% - Énfasis6 2 4 2 2 2" xfId="4785" xr:uid="{00000000-0005-0000-0000-00001A0A0000}"/>
    <cellStyle name="20% - Énfasis6 2 4 2 2 2 2" xfId="7687" xr:uid="{00000000-0005-0000-0000-00001B0A0000}"/>
    <cellStyle name="20% - Énfasis6 2 4 2 2 2 2 2" xfId="34346" xr:uid="{00000000-0005-0000-0000-00001B0A0000}"/>
    <cellStyle name="20% - Énfasis6 2 4 2 2 2 3" xfId="31514" xr:uid="{00000000-0005-0000-0000-00001A0A0000}"/>
    <cellStyle name="20% - Énfasis6 2 4 2 2 3" xfId="7688" xr:uid="{00000000-0005-0000-0000-00001C0A0000}"/>
    <cellStyle name="20% - Énfasis6 2 4 2 2 3 2" xfId="34347" xr:uid="{00000000-0005-0000-0000-00001C0A0000}"/>
    <cellStyle name="20% - Énfasis6 2 4 2 2 4" xfId="31513" xr:uid="{00000000-0005-0000-0000-0000190A0000}"/>
    <cellStyle name="20% - Énfasis6 2 4 2 3" xfId="4786" xr:uid="{00000000-0005-0000-0000-00001D0A0000}"/>
    <cellStyle name="20% - Énfasis6 2 4 2 3 2" xfId="4787" xr:uid="{00000000-0005-0000-0000-00001E0A0000}"/>
    <cellStyle name="20% - Énfasis6 2 4 2 3 2 2" xfId="7689" xr:uid="{00000000-0005-0000-0000-00001F0A0000}"/>
    <cellStyle name="20% - Énfasis6 2 4 2 3 2 2 2" xfId="34348" xr:uid="{00000000-0005-0000-0000-00001F0A0000}"/>
    <cellStyle name="20% - Énfasis6 2 4 2 3 2 3" xfId="31516" xr:uid="{00000000-0005-0000-0000-00001E0A0000}"/>
    <cellStyle name="20% - Énfasis6 2 4 2 3 3" xfId="7690" xr:uid="{00000000-0005-0000-0000-0000200A0000}"/>
    <cellStyle name="20% - Énfasis6 2 4 2 3 3 2" xfId="34349" xr:uid="{00000000-0005-0000-0000-0000200A0000}"/>
    <cellStyle name="20% - Énfasis6 2 4 2 3 4" xfId="31515" xr:uid="{00000000-0005-0000-0000-00001D0A0000}"/>
    <cellStyle name="20% - Énfasis6 2 4 2 4" xfId="4788" xr:uid="{00000000-0005-0000-0000-0000210A0000}"/>
    <cellStyle name="20% - Énfasis6 2 4 2 4 2" xfId="4789" xr:uid="{00000000-0005-0000-0000-0000220A0000}"/>
    <cellStyle name="20% - Énfasis6 2 4 2 4 2 2" xfId="7691" xr:uid="{00000000-0005-0000-0000-0000230A0000}"/>
    <cellStyle name="20% - Énfasis6 2 4 2 4 2 2 2" xfId="34350" xr:uid="{00000000-0005-0000-0000-0000230A0000}"/>
    <cellStyle name="20% - Énfasis6 2 4 2 4 2 3" xfId="31518" xr:uid="{00000000-0005-0000-0000-0000220A0000}"/>
    <cellStyle name="20% - Énfasis6 2 4 2 4 3" xfId="7692" xr:uid="{00000000-0005-0000-0000-0000240A0000}"/>
    <cellStyle name="20% - Énfasis6 2 4 2 4 3 2" xfId="34351" xr:uid="{00000000-0005-0000-0000-0000240A0000}"/>
    <cellStyle name="20% - Énfasis6 2 4 2 4 4" xfId="31517" xr:uid="{00000000-0005-0000-0000-0000210A0000}"/>
    <cellStyle name="20% - Énfasis6 2 4 2 5" xfId="4790" xr:uid="{00000000-0005-0000-0000-0000250A0000}"/>
    <cellStyle name="20% - Énfasis6 2 4 2 5 2" xfId="7693" xr:uid="{00000000-0005-0000-0000-0000260A0000}"/>
    <cellStyle name="20% - Énfasis6 2 4 2 5 2 2" xfId="34352" xr:uid="{00000000-0005-0000-0000-0000260A0000}"/>
    <cellStyle name="20% - Énfasis6 2 4 2 5 3" xfId="31519" xr:uid="{00000000-0005-0000-0000-0000250A0000}"/>
    <cellStyle name="20% - Énfasis6 2 4 2 6" xfId="7694" xr:uid="{00000000-0005-0000-0000-0000270A0000}"/>
    <cellStyle name="20% - Énfasis6 2 4 2 6 2" xfId="34353" xr:uid="{00000000-0005-0000-0000-0000270A0000}"/>
    <cellStyle name="20% - Énfasis6 2 4 2 7" xfId="9819" xr:uid="{00000000-0005-0000-0000-0000280A0000}"/>
    <cellStyle name="20% - Énfasis6 2 4 2 7 2" xfId="36478" xr:uid="{00000000-0005-0000-0000-0000280A0000}"/>
    <cellStyle name="20% - Énfasis6 2 4 3" xfId="4791" xr:uid="{00000000-0005-0000-0000-0000290A0000}"/>
    <cellStyle name="20% - Énfasis6 2 4 3 2" xfId="4792" xr:uid="{00000000-0005-0000-0000-00002A0A0000}"/>
    <cellStyle name="20% - Énfasis6 2 4 3 2 2" xfId="7695" xr:uid="{00000000-0005-0000-0000-00002B0A0000}"/>
    <cellStyle name="20% - Énfasis6 2 4 3 2 2 2" xfId="34354" xr:uid="{00000000-0005-0000-0000-00002B0A0000}"/>
    <cellStyle name="20% - Énfasis6 2 4 3 2 3" xfId="31521" xr:uid="{00000000-0005-0000-0000-00002A0A0000}"/>
    <cellStyle name="20% - Énfasis6 2 4 3 3" xfId="7696" xr:uid="{00000000-0005-0000-0000-00002C0A0000}"/>
    <cellStyle name="20% - Énfasis6 2 4 3 3 2" xfId="34355" xr:uid="{00000000-0005-0000-0000-00002C0A0000}"/>
    <cellStyle name="20% - Énfasis6 2 4 3 4" xfId="31520" xr:uid="{00000000-0005-0000-0000-0000290A0000}"/>
    <cellStyle name="20% - Énfasis6 2 4 4" xfId="4793" xr:uid="{00000000-0005-0000-0000-00002D0A0000}"/>
    <cellStyle name="20% - Énfasis6 2 4 4 2" xfId="4794" xr:uid="{00000000-0005-0000-0000-00002E0A0000}"/>
    <cellStyle name="20% - Énfasis6 2 4 4 2 2" xfId="7697" xr:uid="{00000000-0005-0000-0000-00002F0A0000}"/>
    <cellStyle name="20% - Énfasis6 2 4 4 2 2 2" xfId="34356" xr:uid="{00000000-0005-0000-0000-00002F0A0000}"/>
    <cellStyle name="20% - Énfasis6 2 4 4 2 3" xfId="31523" xr:uid="{00000000-0005-0000-0000-00002E0A0000}"/>
    <cellStyle name="20% - Énfasis6 2 4 4 3" xfId="7698" xr:uid="{00000000-0005-0000-0000-0000300A0000}"/>
    <cellStyle name="20% - Énfasis6 2 4 4 3 2" xfId="34357" xr:uid="{00000000-0005-0000-0000-0000300A0000}"/>
    <cellStyle name="20% - Énfasis6 2 4 4 4" xfId="31522" xr:uid="{00000000-0005-0000-0000-00002D0A0000}"/>
    <cellStyle name="20% - Énfasis6 2 4 5" xfId="4795" xr:uid="{00000000-0005-0000-0000-0000310A0000}"/>
    <cellStyle name="20% - Énfasis6 2 4 5 2" xfId="4796" xr:uid="{00000000-0005-0000-0000-0000320A0000}"/>
    <cellStyle name="20% - Énfasis6 2 4 5 2 2" xfId="7699" xr:uid="{00000000-0005-0000-0000-0000330A0000}"/>
    <cellStyle name="20% - Énfasis6 2 4 5 2 2 2" xfId="34358" xr:uid="{00000000-0005-0000-0000-0000330A0000}"/>
    <cellStyle name="20% - Énfasis6 2 4 5 2 3" xfId="31525" xr:uid="{00000000-0005-0000-0000-0000320A0000}"/>
    <cellStyle name="20% - Énfasis6 2 4 5 3" xfId="7700" xr:uid="{00000000-0005-0000-0000-0000340A0000}"/>
    <cellStyle name="20% - Énfasis6 2 4 5 3 2" xfId="34359" xr:uid="{00000000-0005-0000-0000-0000340A0000}"/>
    <cellStyle name="20% - Énfasis6 2 4 5 4" xfId="31524" xr:uid="{00000000-0005-0000-0000-0000310A0000}"/>
    <cellStyle name="20% - Énfasis6 2 4 6" xfId="4797" xr:uid="{00000000-0005-0000-0000-0000350A0000}"/>
    <cellStyle name="20% - Énfasis6 2 4 6 2" xfId="7701" xr:uid="{00000000-0005-0000-0000-0000360A0000}"/>
    <cellStyle name="20% - Énfasis6 2 4 6 2 2" xfId="34360" xr:uid="{00000000-0005-0000-0000-0000360A0000}"/>
    <cellStyle name="20% - Énfasis6 2 4 6 3" xfId="31526" xr:uid="{00000000-0005-0000-0000-0000350A0000}"/>
    <cellStyle name="20% - Énfasis6 2 4 7" xfId="7702" xr:uid="{00000000-0005-0000-0000-0000370A0000}"/>
    <cellStyle name="20% - Énfasis6 2 4 7 2" xfId="34361" xr:uid="{00000000-0005-0000-0000-0000370A0000}"/>
    <cellStyle name="20% - Énfasis6 2 4 8" xfId="9820" xr:uid="{00000000-0005-0000-0000-0000380A0000}"/>
    <cellStyle name="20% - Énfasis6 2 4 8 2" xfId="36479" xr:uid="{00000000-0005-0000-0000-0000380A0000}"/>
    <cellStyle name="20% - Énfasis6 2 4 9" xfId="28937" xr:uid="{00000000-0005-0000-0000-0000170A0000}"/>
    <cellStyle name="20% - Énfasis6 2 5" xfId="653" xr:uid="{00000000-0005-0000-0000-0000390A0000}"/>
    <cellStyle name="20% - Énfasis6 2 5 2" xfId="654" xr:uid="{00000000-0005-0000-0000-00003A0A0000}"/>
    <cellStyle name="20% - Énfasis6 2 5 2 2" xfId="4798" xr:uid="{00000000-0005-0000-0000-00003B0A0000}"/>
    <cellStyle name="20% - Énfasis6 2 5 2 2 2" xfId="7703" xr:uid="{00000000-0005-0000-0000-00003C0A0000}"/>
    <cellStyle name="20% - Énfasis6 2 5 2 2 2 2" xfId="34362" xr:uid="{00000000-0005-0000-0000-00003C0A0000}"/>
    <cellStyle name="20% - Énfasis6 2 5 2 2 3" xfId="31527" xr:uid="{00000000-0005-0000-0000-00003B0A0000}"/>
    <cellStyle name="20% - Énfasis6 2 5 2 3" xfId="7704" xr:uid="{00000000-0005-0000-0000-00003D0A0000}"/>
    <cellStyle name="20% - Énfasis6 2 5 2 3 2" xfId="34363" xr:uid="{00000000-0005-0000-0000-00003D0A0000}"/>
    <cellStyle name="20% - Énfasis6 2 5 3" xfId="4799" xr:uid="{00000000-0005-0000-0000-00003E0A0000}"/>
    <cellStyle name="20% - Énfasis6 2 5 3 2" xfId="4800" xr:uid="{00000000-0005-0000-0000-00003F0A0000}"/>
    <cellStyle name="20% - Énfasis6 2 5 3 2 2" xfId="7705" xr:uid="{00000000-0005-0000-0000-0000400A0000}"/>
    <cellStyle name="20% - Énfasis6 2 5 3 2 2 2" xfId="34364" xr:uid="{00000000-0005-0000-0000-0000400A0000}"/>
    <cellStyle name="20% - Énfasis6 2 5 3 2 3" xfId="31529" xr:uid="{00000000-0005-0000-0000-00003F0A0000}"/>
    <cellStyle name="20% - Énfasis6 2 5 3 3" xfId="7706" xr:uid="{00000000-0005-0000-0000-0000410A0000}"/>
    <cellStyle name="20% - Énfasis6 2 5 3 3 2" xfId="34365" xr:uid="{00000000-0005-0000-0000-0000410A0000}"/>
    <cellStyle name="20% - Énfasis6 2 5 3 4" xfId="31528" xr:uid="{00000000-0005-0000-0000-00003E0A0000}"/>
    <cellStyle name="20% - Énfasis6 2 5 4" xfId="4801" xr:uid="{00000000-0005-0000-0000-0000420A0000}"/>
    <cellStyle name="20% - Énfasis6 2 5 4 2" xfId="4802" xr:uid="{00000000-0005-0000-0000-0000430A0000}"/>
    <cellStyle name="20% - Énfasis6 2 5 4 2 2" xfId="7707" xr:uid="{00000000-0005-0000-0000-0000440A0000}"/>
    <cellStyle name="20% - Énfasis6 2 5 4 2 2 2" xfId="34366" xr:uid="{00000000-0005-0000-0000-0000440A0000}"/>
    <cellStyle name="20% - Énfasis6 2 5 4 2 3" xfId="31531" xr:uid="{00000000-0005-0000-0000-0000430A0000}"/>
    <cellStyle name="20% - Énfasis6 2 5 4 3" xfId="7708" xr:uid="{00000000-0005-0000-0000-0000450A0000}"/>
    <cellStyle name="20% - Énfasis6 2 5 4 3 2" xfId="34367" xr:uid="{00000000-0005-0000-0000-0000450A0000}"/>
    <cellStyle name="20% - Énfasis6 2 5 4 4" xfId="31530" xr:uid="{00000000-0005-0000-0000-0000420A0000}"/>
    <cellStyle name="20% - Énfasis6 2 5 5" xfId="4803" xr:uid="{00000000-0005-0000-0000-0000460A0000}"/>
    <cellStyle name="20% - Énfasis6 2 5 5 2" xfId="7709" xr:uid="{00000000-0005-0000-0000-0000470A0000}"/>
    <cellStyle name="20% - Énfasis6 2 5 5 2 2" xfId="34368" xr:uid="{00000000-0005-0000-0000-0000470A0000}"/>
    <cellStyle name="20% - Énfasis6 2 5 5 3" xfId="31532" xr:uid="{00000000-0005-0000-0000-0000460A0000}"/>
    <cellStyle name="20% - Énfasis6 2 5 6" xfId="7710" xr:uid="{00000000-0005-0000-0000-0000480A0000}"/>
    <cellStyle name="20% - Énfasis6 2 5 6 2" xfId="34369" xr:uid="{00000000-0005-0000-0000-0000480A0000}"/>
    <cellStyle name="20% - Énfasis6 2 5 7" xfId="9821" xr:uid="{00000000-0005-0000-0000-0000490A0000}"/>
    <cellStyle name="20% - Énfasis6 2 5 7 2" xfId="36480" xr:uid="{00000000-0005-0000-0000-0000490A0000}"/>
    <cellStyle name="20% - Énfasis6 2 6" xfId="655" xr:uid="{00000000-0005-0000-0000-00004A0A0000}"/>
    <cellStyle name="20% - Énfasis6 2 6 2" xfId="4804" xr:uid="{00000000-0005-0000-0000-00004B0A0000}"/>
    <cellStyle name="20% - Énfasis6 2 6 2 2" xfId="4805" xr:uid="{00000000-0005-0000-0000-00004C0A0000}"/>
    <cellStyle name="20% - Énfasis6 2 6 2 2 2" xfId="7711" xr:uid="{00000000-0005-0000-0000-00004D0A0000}"/>
    <cellStyle name="20% - Énfasis6 2 6 2 2 2 2" xfId="34370" xr:uid="{00000000-0005-0000-0000-00004D0A0000}"/>
    <cellStyle name="20% - Énfasis6 2 6 2 2 3" xfId="31534" xr:uid="{00000000-0005-0000-0000-00004C0A0000}"/>
    <cellStyle name="20% - Énfasis6 2 6 2 3" xfId="7712" xr:uid="{00000000-0005-0000-0000-00004E0A0000}"/>
    <cellStyle name="20% - Énfasis6 2 6 2 3 2" xfId="34371" xr:uid="{00000000-0005-0000-0000-00004E0A0000}"/>
    <cellStyle name="20% - Énfasis6 2 6 2 4" xfId="31533" xr:uid="{00000000-0005-0000-0000-00004B0A0000}"/>
    <cellStyle name="20% - Énfasis6 2 6 3" xfId="4806" xr:uid="{00000000-0005-0000-0000-00004F0A0000}"/>
    <cellStyle name="20% - Énfasis6 2 6 3 2" xfId="7713" xr:uid="{00000000-0005-0000-0000-0000500A0000}"/>
    <cellStyle name="20% - Énfasis6 2 6 3 2 2" xfId="34372" xr:uid="{00000000-0005-0000-0000-0000500A0000}"/>
    <cellStyle name="20% - Énfasis6 2 6 3 3" xfId="31535" xr:uid="{00000000-0005-0000-0000-00004F0A0000}"/>
    <cellStyle name="20% - Énfasis6 2 6 4" xfId="7714" xr:uid="{00000000-0005-0000-0000-0000510A0000}"/>
    <cellStyle name="20% - Énfasis6 2 6 4 2" xfId="34373" xr:uid="{00000000-0005-0000-0000-0000510A0000}"/>
    <cellStyle name="20% - Énfasis6 2 6 5" xfId="9822" xr:uid="{00000000-0005-0000-0000-0000520A0000}"/>
    <cellStyle name="20% - Énfasis6 2 6 5 2" xfId="36481" xr:uid="{00000000-0005-0000-0000-0000520A0000}"/>
    <cellStyle name="20% - Énfasis6 2 7" xfId="4807" xr:uid="{00000000-0005-0000-0000-0000530A0000}"/>
    <cellStyle name="20% - Énfasis6 2 8" xfId="4808" xr:uid="{00000000-0005-0000-0000-0000540A0000}"/>
    <cellStyle name="20% - Énfasis6 2 8 2" xfId="4809" xr:uid="{00000000-0005-0000-0000-0000550A0000}"/>
    <cellStyle name="20% - Énfasis6 2 8 2 2" xfId="7715" xr:uid="{00000000-0005-0000-0000-0000560A0000}"/>
    <cellStyle name="20% - Énfasis6 2 8 2 2 2" xfId="34374" xr:uid="{00000000-0005-0000-0000-0000560A0000}"/>
    <cellStyle name="20% - Énfasis6 2 8 2 3" xfId="31537" xr:uid="{00000000-0005-0000-0000-0000550A0000}"/>
    <cellStyle name="20% - Énfasis6 2 8 3" xfId="7716" xr:uid="{00000000-0005-0000-0000-0000570A0000}"/>
    <cellStyle name="20% - Énfasis6 2 8 3 2" xfId="34375" xr:uid="{00000000-0005-0000-0000-0000570A0000}"/>
    <cellStyle name="20% - Énfasis6 2 8 4" xfId="31536" xr:uid="{00000000-0005-0000-0000-0000540A0000}"/>
    <cellStyle name="20% - Énfasis6 2 9" xfId="4810" xr:uid="{00000000-0005-0000-0000-0000580A0000}"/>
    <cellStyle name="20% - Énfasis6 2 9 2" xfId="7717" xr:uid="{00000000-0005-0000-0000-0000590A0000}"/>
    <cellStyle name="20% - Énfasis6 2 9 2 2" xfId="34376" xr:uid="{00000000-0005-0000-0000-0000590A0000}"/>
    <cellStyle name="20% - Énfasis6 2 9 3" xfId="31538" xr:uid="{00000000-0005-0000-0000-0000580A0000}"/>
    <cellStyle name="20% - Énfasis6 20" xfId="244" xr:uid="{00000000-0005-0000-0000-00005A0A0000}"/>
    <cellStyle name="20% - Énfasis6 20 2" xfId="28777" xr:uid="{00000000-0005-0000-0000-00005A0A0000}"/>
    <cellStyle name="20% - Énfasis6 21" xfId="16511" xr:uid="{00000000-0005-0000-0000-00005B0A0000}"/>
    <cellStyle name="20% - Énfasis6 21 2" xfId="37799" xr:uid="{00000000-0005-0000-0000-00005B0A0000}"/>
    <cellStyle name="20% - Énfasis6 22" xfId="189" xr:uid="{00000000-0005-0000-0000-00005C0A0000}"/>
    <cellStyle name="20% - Énfasis6 22 2" xfId="28762" xr:uid="{00000000-0005-0000-0000-00005C0A0000}"/>
    <cellStyle name="20% - Énfasis6 23" xfId="28674" xr:uid="{00000000-0005-0000-0000-0000F5780000}"/>
    <cellStyle name="20% - Énfasis6 24" xfId="39834" xr:uid="{8E564B6E-DE72-465C-9AE2-2B18A28225E5}"/>
    <cellStyle name="20% - Énfasis6 3" xfId="24" xr:uid="{00000000-0005-0000-0000-00005D0A0000}"/>
    <cellStyle name="20% - Énfasis6 3 10" xfId="306" xr:uid="{00000000-0005-0000-0000-00005E0A0000}"/>
    <cellStyle name="20% - Énfasis6 3 10 2" xfId="28835" xr:uid="{00000000-0005-0000-0000-00005E0A0000}"/>
    <cellStyle name="20% - Énfasis6 3 11" xfId="28694" xr:uid="{00000000-0005-0000-0000-00005D0A0000}"/>
    <cellStyle name="20% - Énfasis6 3 2" xfId="363" xr:uid="{00000000-0005-0000-0000-00005F0A0000}"/>
    <cellStyle name="20% - Énfasis6 3 2 10" xfId="28892" xr:uid="{00000000-0005-0000-0000-00005F0A0000}"/>
    <cellStyle name="20% - Énfasis6 3 2 2" xfId="656" xr:uid="{00000000-0005-0000-0000-0000600A0000}"/>
    <cellStyle name="20% - Énfasis6 3 2 2 2" xfId="657" xr:uid="{00000000-0005-0000-0000-0000610A0000}"/>
    <cellStyle name="20% - Énfasis6 3 2 2 2 2" xfId="4811" xr:uid="{00000000-0005-0000-0000-0000620A0000}"/>
    <cellStyle name="20% - Énfasis6 3 2 2 2 2 2" xfId="7718" xr:uid="{00000000-0005-0000-0000-0000630A0000}"/>
    <cellStyle name="20% - Énfasis6 3 2 2 2 2 2 2" xfId="34377" xr:uid="{00000000-0005-0000-0000-0000630A0000}"/>
    <cellStyle name="20% - Énfasis6 3 2 2 2 2 3" xfId="31539" xr:uid="{00000000-0005-0000-0000-0000620A0000}"/>
    <cellStyle name="20% - Énfasis6 3 2 2 2 3" xfId="7719" xr:uid="{00000000-0005-0000-0000-0000640A0000}"/>
    <cellStyle name="20% - Énfasis6 3 2 2 2 3 2" xfId="34378" xr:uid="{00000000-0005-0000-0000-0000640A0000}"/>
    <cellStyle name="20% - Énfasis6 3 2 2 3" xfId="4812" xr:uid="{00000000-0005-0000-0000-0000650A0000}"/>
    <cellStyle name="20% - Énfasis6 3 2 2 3 2" xfId="4813" xr:uid="{00000000-0005-0000-0000-0000660A0000}"/>
    <cellStyle name="20% - Énfasis6 3 2 2 3 2 2" xfId="7720" xr:uid="{00000000-0005-0000-0000-0000670A0000}"/>
    <cellStyle name="20% - Énfasis6 3 2 2 3 2 2 2" xfId="34379" xr:uid="{00000000-0005-0000-0000-0000670A0000}"/>
    <cellStyle name="20% - Énfasis6 3 2 2 3 2 3" xfId="31541" xr:uid="{00000000-0005-0000-0000-0000660A0000}"/>
    <cellStyle name="20% - Énfasis6 3 2 2 3 3" xfId="7721" xr:uid="{00000000-0005-0000-0000-0000680A0000}"/>
    <cellStyle name="20% - Énfasis6 3 2 2 3 3 2" xfId="34380" xr:uid="{00000000-0005-0000-0000-0000680A0000}"/>
    <cellStyle name="20% - Énfasis6 3 2 2 3 4" xfId="31540" xr:uid="{00000000-0005-0000-0000-0000650A0000}"/>
    <cellStyle name="20% - Énfasis6 3 2 2 4" xfId="4814" xr:uid="{00000000-0005-0000-0000-0000690A0000}"/>
    <cellStyle name="20% - Énfasis6 3 2 2 4 2" xfId="4815" xr:uid="{00000000-0005-0000-0000-00006A0A0000}"/>
    <cellStyle name="20% - Énfasis6 3 2 2 4 2 2" xfId="7722" xr:uid="{00000000-0005-0000-0000-00006B0A0000}"/>
    <cellStyle name="20% - Énfasis6 3 2 2 4 2 2 2" xfId="34381" xr:uid="{00000000-0005-0000-0000-00006B0A0000}"/>
    <cellStyle name="20% - Énfasis6 3 2 2 4 2 3" xfId="31543" xr:uid="{00000000-0005-0000-0000-00006A0A0000}"/>
    <cellStyle name="20% - Énfasis6 3 2 2 4 3" xfId="7723" xr:uid="{00000000-0005-0000-0000-00006C0A0000}"/>
    <cellStyle name="20% - Énfasis6 3 2 2 4 3 2" xfId="34382" xr:uid="{00000000-0005-0000-0000-00006C0A0000}"/>
    <cellStyle name="20% - Énfasis6 3 2 2 4 4" xfId="31542" xr:uid="{00000000-0005-0000-0000-0000690A0000}"/>
    <cellStyle name="20% - Énfasis6 3 2 2 5" xfId="4816" xr:uid="{00000000-0005-0000-0000-00006D0A0000}"/>
    <cellStyle name="20% - Énfasis6 3 2 2 5 2" xfId="7724" xr:uid="{00000000-0005-0000-0000-00006E0A0000}"/>
    <cellStyle name="20% - Énfasis6 3 2 2 5 2 2" xfId="34383" xr:uid="{00000000-0005-0000-0000-00006E0A0000}"/>
    <cellStyle name="20% - Énfasis6 3 2 2 5 3" xfId="31544" xr:uid="{00000000-0005-0000-0000-00006D0A0000}"/>
    <cellStyle name="20% - Énfasis6 3 2 2 6" xfId="7725" xr:uid="{00000000-0005-0000-0000-00006F0A0000}"/>
    <cellStyle name="20% - Énfasis6 3 2 2 6 2" xfId="34384" xr:uid="{00000000-0005-0000-0000-00006F0A0000}"/>
    <cellStyle name="20% - Énfasis6 3 2 2 7" xfId="9823" xr:uid="{00000000-0005-0000-0000-0000700A0000}"/>
    <cellStyle name="20% - Énfasis6 3 2 2 7 2" xfId="36482" xr:uid="{00000000-0005-0000-0000-0000700A0000}"/>
    <cellStyle name="20% - Énfasis6 3 2 3" xfId="658" xr:uid="{00000000-0005-0000-0000-0000710A0000}"/>
    <cellStyle name="20% - Énfasis6 3 2 3 2" xfId="4817" xr:uid="{00000000-0005-0000-0000-0000720A0000}"/>
    <cellStyle name="20% - Énfasis6 3 2 3 2 2" xfId="7726" xr:uid="{00000000-0005-0000-0000-0000730A0000}"/>
    <cellStyle name="20% - Énfasis6 3 2 3 2 2 2" xfId="34385" xr:uid="{00000000-0005-0000-0000-0000730A0000}"/>
    <cellStyle name="20% - Énfasis6 3 2 3 2 3" xfId="31545" xr:uid="{00000000-0005-0000-0000-0000720A0000}"/>
    <cellStyle name="20% - Énfasis6 3 2 3 3" xfId="7727" xr:uid="{00000000-0005-0000-0000-0000740A0000}"/>
    <cellStyle name="20% - Énfasis6 3 2 3 3 2" xfId="34386" xr:uid="{00000000-0005-0000-0000-0000740A0000}"/>
    <cellStyle name="20% - Énfasis6 3 2 4" xfId="4818" xr:uid="{00000000-0005-0000-0000-0000750A0000}"/>
    <cellStyle name="20% - Énfasis6 3 2 4 2" xfId="4819" xr:uid="{00000000-0005-0000-0000-0000760A0000}"/>
    <cellStyle name="20% - Énfasis6 3 2 4 2 2" xfId="7728" xr:uid="{00000000-0005-0000-0000-0000770A0000}"/>
    <cellStyle name="20% - Énfasis6 3 2 4 2 2 2" xfId="34387" xr:uid="{00000000-0005-0000-0000-0000770A0000}"/>
    <cellStyle name="20% - Énfasis6 3 2 4 2 3" xfId="31547" xr:uid="{00000000-0005-0000-0000-0000760A0000}"/>
    <cellStyle name="20% - Énfasis6 3 2 4 3" xfId="7729" xr:uid="{00000000-0005-0000-0000-0000780A0000}"/>
    <cellStyle name="20% - Énfasis6 3 2 4 3 2" xfId="34388" xr:uid="{00000000-0005-0000-0000-0000780A0000}"/>
    <cellStyle name="20% - Énfasis6 3 2 4 4" xfId="31546" xr:uid="{00000000-0005-0000-0000-0000750A0000}"/>
    <cellStyle name="20% - Énfasis6 3 2 5" xfId="4820" xr:uid="{00000000-0005-0000-0000-0000790A0000}"/>
    <cellStyle name="20% - Énfasis6 3 2 5 2" xfId="4821" xr:uid="{00000000-0005-0000-0000-00007A0A0000}"/>
    <cellStyle name="20% - Énfasis6 3 2 5 2 2" xfId="7730" xr:uid="{00000000-0005-0000-0000-00007B0A0000}"/>
    <cellStyle name="20% - Énfasis6 3 2 5 2 2 2" xfId="34389" xr:uid="{00000000-0005-0000-0000-00007B0A0000}"/>
    <cellStyle name="20% - Énfasis6 3 2 5 2 3" xfId="31549" xr:uid="{00000000-0005-0000-0000-00007A0A0000}"/>
    <cellStyle name="20% - Énfasis6 3 2 5 3" xfId="7731" xr:uid="{00000000-0005-0000-0000-00007C0A0000}"/>
    <cellStyle name="20% - Énfasis6 3 2 5 3 2" xfId="34390" xr:uid="{00000000-0005-0000-0000-00007C0A0000}"/>
    <cellStyle name="20% - Énfasis6 3 2 5 4" xfId="31548" xr:uid="{00000000-0005-0000-0000-0000790A0000}"/>
    <cellStyle name="20% - Énfasis6 3 2 6" xfId="4822" xr:uid="{00000000-0005-0000-0000-00007D0A0000}"/>
    <cellStyle name="20% - Énfasis6 3 2 6 2" xfId="7732" xr:uid="{00000000-0005-0000-0000-00007E0A0000}"/>
    <cellStyle name="20% - Énfasis6 3 2 6 2 2" xfId="34391" xr:uid="{00000000-0005-0000-0000-00007E0A0000}"/>
    <cellStyle name="20% - Énfasis6 3 2 6 3" xfId="31550" xr:uid="{00000000-0005-0000-0000-00007D0A0000}"/>
    <cellStyle name="20% - Énfasis6 3 2 7" xfId="7733" xr:uid="{00000000-0005-0000-0000-00007F0A0000}"/>
    <cellStyle name="20% - Énfasis6 3 2 7 2" xfId="34392" xr:uid="{00000000-0005-0000-0000-00007F0A0000}"/>
    <cellStyle name="20% - Énfasis6 3 2 8" xfId="9824" xr:uid="{00000000-0005-0000-0000-0000800A0000}"/>
    <cellStyle name="20% - Énfasis6 3 2 8 2" xfId="36483" xr:uid="{00000000-0005-0000-0000-0000800A0000}"/>
    <cellStyle name="20% - Énfasis6 3 2 9" xfId="22148" xr:uid="{00000000-0005-0000-0000-0000810A0000}"/>
    <cellStyle name="20% - Énfasis6 3 2 9 2" xfId="38747" xr:uid="{00000000-0005-0000-0000-0000810A0000}"/>
    <cellStyle name="20% - Énfasis6 3 3" xfId="659" xr:uid="{00000000-0005-0000-0000-0000820A0000}"/>
    <cellStyle name="20% - Énfasis6 3 3 2" xfId="660" xr:uid="{00000000-0005-0000-0000-0000830A0000}"/>
    <cellStyle name="20% - Énfasis6 3 3 2 2" xfId="4823" xr:uid="{00000000-0005-0000-0000-0000840A0000}"/>
    <cellStyle name="20% - Énfasis6 3 3 2 2 2" xfId="7734" xr:uid="{00000000-0005-0000-0000-0000850A0000}"/>
    <cellStyle name="20% - Énfasis6 3 3 2 2 2 2" xfId="34393" xr:uid="{00000000-0005-0000-0000-0000850A0000}"/>
    <cellStyle name="20% - Énfasis6 3 3 2 2 3" xfId="31551" xr:uid="{00000000-0005-0000-0000-0000840A0000}"/>
    <cellStyle name="20% - Énfasis6 3 3 2 3" xfId="7735" xr:uid="{00000000-0005-0000-0000-0000860A0000}"/>
    <cellStyle name="20% - Énfasis6 3 3 2 3 2" xfId="34394" xr:uid="{00000000-0005-0000-0000-0000860A0000}"/>
    <cellStyle name="20% - Énfasis6 3 3 3" xfId="4824" xr:uid="{00000000-0005-0000-0000-0000870A0000}"/>
    <cellStyle name="20% - Énfasis6 3 3 3 2" xfId="4825" xr:uid="{00000000-0005-0000-0000-0000880A0000}"/>
    <cellStyle name="20% - Énfasis6 3 3 3 2 2" xfId="7736" xr:uid="{00000000-0005-0000-0000-0000890A0000}"/>
    <cellStyle name="20% - Énfasis6 3 3 3 2 2 2" xfId="34395" xr:uid="{00000000-0005-0000-0000-0000890A0000}"/>
    <cellStyle name="20% - Énfasis6 3 3 3 2 3" xfId="31553" xr:uid="{00000000-0005-0000-0000-0000880A0000}"/>
    <cellStyle name="20% - Énfasis6 3 3 3 3" xfId="7737" xr:uid="{00000000-0005-0000-0000-00008A0A0000}"/>
    <cellStyle name="20% - Énfasis6 3 3 3 3 2" xfId="34396" xr:uid="{00000000-0005-0000-0000-00008A0A0000}"/>
    <cellStyle name="20% - Énfasis6 3 3 3 4" xfId="31552" xr:uid="{00000000-0005-0000-0000-0000870A0000}"/>
    <cellStyle name="20% - Énfasis6 3 3 4" xfId="4826" xr:uid="{00000000-0005-0000-0000-00008B0A0000}"/>
    <cellStyle name="20% - Énfasis6 3 3 4 2" xfId="4827" xr:uid="{00000000-0005-0000-0000-00008C0A0000}"/>
    <cellStyle name="20% - Énfasis6 3 3 4 2 2" xfId="7738" xr:uid="{00000000-0005-0000-0000-00008D0A0000}"/>
    <cellStyle name="20% - Énfasis6 3 3 4 2 2 2" xfId="34397" xr:uid="{00000000-0005-0000-0000-00008D0A0000}"/>
    <cellStyle name="20% - Énfasis6 3 3 4 2 3" xfId="31555" xr:uid="{00000000-0005-0000-0000-00008C0A0000}"/>
    <cellStyle name="20% - Énfasis6 3 3 4 3" xfId="7739" xr:uid="{00000000-0005-0000-0000-00008E0A0000}"/>
    <cellStyle name="20% - Énfasis6 3 3 4 3 2" xfId="34398" xr:uid="{00000000-0005-0000-0000-00008E0A0000}"/>
    <cellStyle name="20% - Énfasis6 3 3 4 4" xfId="31554" xr:uid="{00000000-0005-0000-0000-00008B0A0000}"/>
    <cellStyle name="20% - Énfasis6 3 3 5" xfId="4828" xr:uid="{00000000-0005-0000-0000-00008F0A0000}"/>
    <cellStyle name="20% - Énfasis6 3 3 5 2" xfId="7740" xr:uid="{00000000-0005-0000-0000-0000900A0000}"/>
    <cellStyle name="20% - Énfasis6 3 3 5 2 2" xfId="34399" xr:uid="{00000000-0005-0000-0000-0000900A0000}"/>
    <cellStyle name="20% - Énfasis6 3 3 5 3" xfId="31556" xr:uid="{00000000-0005-0000-0000-00008F0A0000}"/>
    <cellStyle name="20% - Énfasis6 3 3 6" xfId="7741" xr:uid="{00000000-0005-0000-0000-0000910A0000}"/>
    <cellStyle name="20% - Énfasis6 3 3 6 2" xfId="34400" xr:uid="{00000000-0005-0000-0000-0000910A0000}"/>
    <cellStyle name="20% - Énfasis6 3 3 7" xfId="9825" xr:uid="{00000000-0005-0000-0000-0000920A0000}"/>
    <cellStyle name="20% - Énfasis6 3 3 7 2" xfId="36484" xr:uid="{00000000-0005-0000-0000-0000920A0000}"/>
    <cellStyle name="20% - Énfasis6 3 3 8" xfId="22183" xr:uid="{00000000-0005-0000-0000-0000930A0000}"/>
    <cellStyle name="20% - Énfasis6 3 4" xfId="661" xr:uid="{00000000-0005-0000-0000-0000940A0000}"/>
    <cellStyle name="20% - Énfasis6 3 4 2" xfId="662" xr:uid="{00000000-0005-0000-0000-0000950A0000}"/>
    <cellStyle name="20% - Énfasis6 3 4 2 2" xfId="4829" xr:uid="{00000000-0005-0000-0000-0000960A0000}"/>
    <cellStyle name="20% - Énfasis6 3 4 2 2 2" xfId="7742" xr:uid="{00000000-0005-0000-0000-0000970A0000}"/>
    <cellStyle name="20% - Énfasis6 3 4 2 2 2 2" xfId="34401" xr:uid="{00000000-0005-0000-0000-0000970A0000}"/>
    <cellStyle name="20% - Énfasis6 3 4 2 2 3" xfId="31557" xr:uid="{00000000-0005-0000-0000-0000960A0000}"/>
    <cellStyle name="20% - Énfasis6 3 4 2 3" xfId="7743" xr:uid="{00000000-0005-0000-0000-0000980A0000}"/>
    <cellStyle name="20% - Énfasis6 3 4 2 3 2" xfId="34402" xr:uid="{00000000-0005-0000-0000-0000980A0000}"/>
    <cellStyle name="20% - Énfasis6 3 4 3" xfId="4830" xr:uid="{00000000-0005-0000-0000-0000990A0000}"/>
    <cellStyle name="20% - Énfasis6 3 4 3 2" xfId="7744" xr:uid="{00000000-0005-0000-0000-00009A0A0000}"/>
    <cellStyle name="20% - Énfasis6 3 4 3 2 2" xfId="34403" xr:uid="{00000000-0005-0000-0000-00009A0A0000}"/>
    <cellStyle name="20% - Énfasis6 3 4 3 3" xfId="31558" xr:uid="{00000000-0005-0000-0000-0000990A0000}"/>
    <cellStyle name="20% - Énfasis6 3 4 4" xfId="7745" xr:uid="{00000000-0005-0000-0000-00009B0A0000}"/>
    <cellStyle name="20% - Énfasis6 3 4 4 2" xfId="34404" xr:uid="{00000000-0005-0000-0000-00009B0A0000}"/>
    <cellStyle name="20% - Énfasis6 3 4 5" xfId="9826" xr:uid="{00000000-0005-0000-0000-00009C0A0000}"/>
    <cellStyle name="20% - Énfasis6 3 4 5 2" xfId="36485" xr:uid="{00000000-0005-0000-0000-00009C0A0000}"/>
    <cellStyle name="20% - Énfasis6 3 5" xfId="663" xr:uid="{00000000-0005-0000-0000-00009D0A0000}"/>
    <cellStyle name="20% - Énfasis6 3 6" xfId="4831" xr:uid="{00000000-0005-0000-0000-00009E0A0000}"/>
    <cellStyle name="20% - Énfasis6 3 6 2" xfId="4832" xr:uid="{00000000-0005-0000-0000-00009F0A0000}"/>
    <cellStyle name="20% - Énfasis6 3 6 2 2" xfId="7746" xr:uid="{00000000-0005-0000-0000-0000A00A0000}"/>
    <cellStyle name="20% - Énfasis6 3 6 2 2 2" xfId="34405" xr:uid="{00000000-0005-0000-0000-0000A00A0000}"/>
    <cellStyle name="20% - Énfasis6 3 6 2 3" xfId="31560" xr:uid="{00000000-0005-0000-0000-00009F0A0000}"/>
    <cellStyle name="20% - Énfasis6 3 6 3" xfId="7747" xr:uid="{00000000-0005-0000-0000-0000A10A0000}"/>
    <cellStyle name="20% - Énfasis6 3 6 3 2" xfId="34406" xr:uid="{00000000-0005-0000-0000-0000A10A0000}"/>
    <cellStyle name="20% - Énfasis6 3 6 4" xfId="31559" xr:uid="{00000000-0005-0000-0000-00009E0A0000}"/>
    <cellStyle name="20% - Énfasis6 3 7" xfId="4833" xr:uid="{00000000-0005-0000-0000-0000A20A0000}"/>
    <cellStyle name="20% - Énfasis6 3 7 2" xfId="7748" xr:uid="{00000000-0005-0000-0000-0000A30A0000}"/>
    <cellStyle name="20% - Énfasis6 3 7 2 2" xfId="34407" xr:uid="{00000000-0005-0000-0000-0000A30A0000}"/>
    <cellStyle name="20% - Énfasis6 3 7 3" xfId="31561" xr:uid="{00000000-0005-0000-0000-0000A20A0000}"/>
    <cellStyle name="20% - Énfasis6 3 8" xfId="7749" xr:uid="{00000000-0005-0000-0000-0000A40A0000}"/>
    <cellStyle name="20% - Énfasis6 3 8 2" xfId="34408" xr:uid="{00000000-0005-0000-0000-0000A40A0000}"/>
    <cellStyle name="20% - Énfasis6 3 9" xfId="16464" xr:uid="{00000000-0005-0000-0000-0000A50A0000}"/>
    <cellStyle name="20% - Énfasis6 3 9 2" xfId="37767" xr:uid="{00000000-0005-0000-0000-0000A50A0000}"/>
    <cellStyle name="20% - Énfasis6 4" xfId="321" xr:uid="{00000000-0005-0000-0000-0000A60A0000}"/>
    <cellStyle name="20% - Énfasis6 4 10" xfId="10779" xr:uid="{00000000-0005-0000-0000-0000A70A0000}"/>
    <cellStyle name="20% - Énfasis6 4 11" xfId="22122" xr:uid="{00000000-0005-0000-0000-0000A80A0000}"/>
    <cellStyle name="20% - Énfasis6 4 11 2" xfId="38721" xr:uid="{00000000-0005-0000-0000-0000A80A0000}"/>
    <cellStyle name="20% - Énfasis6 4 12" xfId="28850" xr:uid="{00000000-0005-0000-0000-0000A60A0000}"/>
    <cellStyle name="20% - Énfasis6 4 2" xfId="378" xr:uid="{00000000-0005-0000-0000-0000A90A0000}"/>
    <cellStyle name="20% - Énfasis6 4 2 2" xfId="4834" xr:uid="{00000000-0005-0000-0000-0000AA0A0000}"/>
    <cellStyle name="20% - Énfasis6 4 2 2 2" xfId="4835" xr:uid="{00000000-0005-0000-0000-0000AB0A0000}"/>
    <cellStyle name="20% - Énfasis6 4 2 2 2 2" xfId="4836" xr:uid="{00000000-0005-0000-0000-0000AC0A0000}"/>
    <cellStyle name="20% - Énfasis6 4 2 2 2 2 2" xfId="7750" xr:uid="{00000000-0005-0000-0000-0000AD0A0000}"/>
    <cellStyle name="20% - Énfasis6 4 2 2 2 2 2 2" xfId="34409" xr:uid="{00000000-0005-0000-0000-0000AD0A0000}"/>
    <cellStyle name="20% - Énfasis6 4 2 2 2 2 3" xfId="31564" xr:uid="{00000000-0005-0000-0000-0000AC0A0000}"/>
    <cellStyle name="20% - Énfasis6 4 2 2 2 3" xfId="7751" xr:uid="{00000000-0005-0000-0000-0000AE0A0000}"/>
    <cellStyle name="20% - Énfasis6 4 2 2 2 3 2" xfId="34410" xr:uid="{00000000-0005-0000-0000-0000AE0A0000}"/>
    <cellStyle name="20% - Énfasis6 4 2 2 2 4" xfId="31563" xr:uid="{00000000-0005-0000-0000-0000AB0A0000}"/>
    <cellStyle name="20% - Énfasis6 4 2 2 3" xfId="4837" xr:uid="{00000000-0005-0000-0000-0000AF0A0000}"/>
    <cellStyle name="20% - Énfasis6 4 2 2 3 2" xfId="4838" xr:uid="{00000000-0005-0000-0000-0000B00A0000}"/>
    <cellStyle name="20% - Énfasis6 4 2 2 3 2 2" xfId="7752" xr:uid="{00000000-0005-0000-0000-0000B10A0000}"/>
    <cellStyle name="20% - Énfasis6 4 2 2 3 2 2 2" xfId="34411" xr:uid="{00000000-0005-0000-0000-0000B10A0000}"/>
    <cellStyle name="20% - Énfasis6 4 2 2 3 2 3" xfId="31566" xr:uid="{00000000-0005-0000-0000-0000B00A0000}"/>
    <cellStyle name="20% - Énfasis6 4 2 2 3 3" xfId="7753" xr:uid="{00000000-0005-0000-0000-0000B20A0000}"/>
    <cellStyle name="20% - Énfasis6 4 2 2 3 3 2" xfId="34412" xr:uid="{00000000-0005-0000-0000-0000B20A0000}"/>
    <cellStyle name="20% - Énfasis6 4 2 2 3 4" xfId="31565" xr:uid="{00000000-0005-0000-0000-0000AF0A0000}"/>
    <cellStyle name="20% - Énfasis6 4 2 2 4" xfId="4839" xr:uid="{00000000-0005-0000-0000-0000B30A0000}"/>
    <cellStyle name="20% - Énfasis6 4 2 2 4 2" xfId="4840" xr:uid="{00000000-0005-0000-0000-0000B40A0000}"/>
    <cellStyle name="20% - Énfasis6 4 2 2 4 2 2" xfId="7754" xr:uid="{00000000-0005-0000-0000-0000B50A0000}"/>
    <cellStyle name="20% - Énfasis6 4 2 2 4 2 2 2" xfId="34413" xr:uid="{00000000-0005-0000-0000-0000B50A0000}"/>
    <cellStyle name="20% - Énfasis6 4 2 2 4 2 3" xfId="31568" xr:uid="{00000000-0005-0000-0000-0000B40A0000}"/>
    <cellStyle name="20% - Énfasis6 4 2 2 4 3" xfId="7755" xr:uid="{00000000-0005-0000-0000-0000B60A0000}"/>
    <cellStyle name="20% - Énfasis6 4 2 2 4 3 2" xfId="34414" xr:uid="{00000000-0005-0000-0000-0000B60A0000}"/>
    <cellStyle name="20% - Énfasis6 4 2 2 4 4" xfId="31567" xr:uid="{00000000-0005-0000-0000-0000B30A0000}"/>
    <cellStyle name="20% - Énfasis6 4 2 2 5" xfId="4841" xr:uid="{00000000-0005-0000-0000-0000B70A0000}"/>
    <cellStyle name="20% - Énfasis6 4 2 2 5 2" xfId="7756" xr:uid="{00000000-0005-0000-0000-0000B80A0000}"/>
    <cellStyle name="20% - Énfasis6 4 2 2 5 2 2" xfId="34415" xr:uid="{00000000-0005-0000-0000-0000B80A0000}"/>
    <cellStyle name="20% - Énfasis6 4 2 2 5 3" xfId="31569" xr:uid="{00000000-0005-0000-0000-0000B70A0000}"/>
    <cellStyle name="20% - Énfasis6 4 2 2 6" xfId="7757" xr:uid="{00000000-0005-0000-0000-0000B90A0000}"/>
    <cellStyle name="20% - Énfasis6 4 2 2 6 2" xfId="34416" xr:uid="{00000000-0005-0000-0000-0000B90A0000}"/>
    <cellStyle name="20% - Énfasis6 4 2 2 7" xfId="9827" xr:uid="{00000000-0005-0000-0000-0000BA0A0000}"/>
    <cellStyle name="20% - Énfasis6 4 2 2 7 2" xfId="36486" xr:uid="{00000000-0005-0000-0000-0000BA0A0000}"/>
    <cellStyle name="20% - Énfasis6 4 2 2 8" xfId="31562" xr:uid="{00000000-0005-0000-0000-0000AA0A0000}"/>
    <cellStyle name="20% - Énfasis6 4 2 3" xfId="4842" xr:uid="{00000000-0005-0000-0000-0000BB0A0000}"/>
    <cellStyle name="20% - Énfasis6 4 2 3 2" xfId="4843" xr:uid="{00000000-0005-0000-0000-0000BC0A0000}"/>
    <cellStyle name="20% - Énfasis6 4 2 3 2 2" xfId="7758" xr:uid="{00000000-0005-0000-0000-0000BD0A0000}"/>
    <cellStyle name="20% - Énfasis6 4 2 3 2 2 2" xfId="34417" xr:uid="{00000000-0005-0000-0000-0000BD0A0000}"/>
    <cellStyle name="20% - Énfasis6 4 2 3 2 3" xfId="31571" xr:uid="{00000000-0005-0000-0000-0000BC0A0000}"/>
    <cellStyle name="20% - Énfasis6 4 2 3 3" xfId="7759" xr:uid="{00000000-0005-0000-0000-0000BE0A0000}"/>
    <cellStyle name="20% - Énfasis6 4 2 3 3 2" xfId="34418" xr:uid="{00000000-0005-0000-0000-0000BE0A0000}"/>
    <cellStyle name="20% - Énfasis6 4 2 3 4" xfId="31570" xr:uid="{00000000-0005-0000-0000-0000BB0A0000}"/>
    <cellStyle name="20% - Énfasis6 4 2 4" xfId="4844" xr:uid="{00000000-0005-0000-0000-0000BF0A0000}"/>
    <cellStyle name="20% - Énfasis6 4 2 4 2" xfId="4845" xr:uid="{00000000-0005-0000-0000-0000C00A0000}"/>
    <cellStyle name="20% - Énfasis6 4 2 4 2 2" xfId="7760" xr:uid="{00000000-0005-0000-0000-0000C10A0000}"/>
    <cellStyle name="20% - Énfasis6 4 2 4 2 2 2" xfId="34419" xr:uid="{00000000-0005-0000-0000-0000C10A0000}"/>
    <cellStyle name="20% - Énfasis6 4 2 4 2 3" xfId="31573" xr:uid="{00000000-0005-0000-0000-0000C00A0000}"/>
    <cellStyle name="20% - Énfasis6 4 2 4 3" xfId="7761" xr:uid="{00000000-0005-0000-0000-0000C20A0000}"/>
    <cellStyle name="20% - Énfasis6 4 2 4 3 2" xfId="34420" xr:uid="{00000000-0005-0000-0000-0000C20A0000}"/>
    <cellStyle name="20% - Énfasis6 4 2 4 4" xfId="31572" xr:uid="{00000000-0005-0000-0000-0000BF0A0000}"/>
    <cellStyle name="20% - Énfasis6 4 2 5" xfId="4846" xr:uid="{00000000-0005-0000-0000-0000C30A0000}"/>
    <cellStyle name="20% - Énfasis6 4 2 5 2" xfId="4847" xr:uid="{00000000-0005-0000-0000-0000C40A0000}"/>
    <cellStyle name="20% - Énfasis6 4 2 5 2 2" xfId="7762" xr:uid="{00000000-0005-0000-0000-0000C50A0000}"/>
    <cellStyle name="20% - Énfasis6 4 2 5 2 2 2" xfId="34421" xr:uid="{00000000-0005-0000-0000-0000C50A0000}"/>
    <cellStyle name="20% - Énfasis6 4 2 5 2 3" xfId="31575" xr:uid="{00000000-0005-0000-0000-0000C40A0000}"/>
    <cellStyle name="20% - Énfasis6 4 2 5 3" xfId="7763" xr:uid="{00000000-0005-0000-0000-0000C60A0000}"/>
    <cellStyle name="20% - Énfasis6 4 2 5 3 2" xfId="34422" xr:uid="{00000000-0005-0000-0000-0000C60A0000}"/>
    <cellStyle name="20% - Énfasis6 4 2 5 4" xfId="31574" xr:uid="{00000000-0005-0000-0000-0000C30A0000}"/>
    <cellStyle name="20% - Énfasis6 4 2 6" xfId="4848" xr:uid="{00000000-0005-0000-0000-0000C70A0000}"/>
    <cellStyle name="20% - Énfasis6 4 2 6 2" xfId="7764" xr:uid="{00000000-0005-0000-0000-0000C80A0000}"/>
    <cellStyle name="20% - Énfasis6 4 2 6 2 2" xfId="34423" xr:uid="{00000000-0005-0000-0000-0000C80A0000}"/>
    <cellStyle name="20% - Énfasis6 4 2 6 3" xfId="31576" xr:uid="{00000000-0005-0000-0000-0000C70A0000}"/>
    <cellStyle name="20% - Énfasis6 4 2 7" xfId="7765" xr:uid="{00000000-0005-0000-0000-0000C90A0000}"/>
    <cellStyle name="20% - Énfasis6 4 2 7 2" xfId="34424" xr:uid="{00000000-0005-0000-0000-0000C90A0000}"/>
    <cellStyle name="20% - Énfasis6 4 2 8" xfId="9828" xr:uid="{00000000-0005-0000-0000-0000CA0A0000}"/>
    <cellStyle name="20% - Énfasis6 4 2 8 2" xfId="36487" xr:uid="{00000000-0005-0000-0000-0000CA0A0000}"/>
    <cellStyle name="20% - Énfasis6 4 2 9" xfId="28907" xr:uid="{00000000-0005-0000-0000-0000A90A0000}"/>
    <cellStyle name="20% - Énfasis6 4 3" xfId="4849" xr:uid="{00000000-0005-0000-0000-0000CB0A0000}"/>
    <cellStyle name="20% - Énfasis6 4 3 2" xfId="4850" xr:uid="{00000000-0005-0000-0000-0000CC0A0000}"/>
    <cellStyle name="20% - Énfasis6 4 3 2 2" xfId="4851" xr:uid="{00000000-0005-0000-0000-0000CD0A0000}"/>
    <cellStyle name="20% - Énfasis6 4 3 2 2 2" xfId="7766" xr:uid="{00000000-0005-0000-0000-0000CE0A0000}"/>
    <cellStyle name="20% - Énfasis6 4 3 2 2 2 2" xfId="34425" xr:uid="{00000000-0005-0000-0000-0000CE0A0000}"/>
    <cellStyle name="20% - Énfasis6 4 3 2 2 3" xfId="31579" xr:uid="{00000000-0005-0000-0000-0000CD0A0000}"/>
    <cellStyle name="20% - Énfasis6 4 3 2 3" xfId="7767" xr:uid="{00000000-0005-0000-0000-0000CF0A0000}"/>
    <cellStyle name="20% - Énfasis6 4 3 2 3 2" xfId="34426" xr:uid="{00000000-0005-0000-0000-0000CF0A0000}"/>
    <cellStyle name="20% - Énfasis6 4 3 2 4" xfId="31578" xr:uid="{00000000-0005-0000-0000-0000CC0A0000}"/>
    <cellStyle name="20% - Énfasis6 4 3 3" xfId="4852" xr:uid="{00000000-0005-0000-0000-0000D00A0000}"/>
    <cellStyle name="20% - Énfasis6 4 3 3 2" xfId="4853" xr:uid="{00000000-0005-0000-0000-0000D10A0000}"/>
    <cellStyle name="20% - Énfasis6 4 3 3 2 2" xfId="7768" xr:uid="{00000000-0005-0000-0000-0000D20A0000}"/>
    <cellStyle name="20% - Énfasis6 4 3 3 2 2 2" xfId="34427" xr:uid="{00000000-0005-0000-0000-0000D20A0000}"/>
    <cellStyle name="20% - Énfasis6 4 3 3 2 3" xfId="31581" xr:uid="{00000000-0005-0000-0000-0000D10A0000}"/>
    <cellStyle name="20% - Énfasis6 4 3 3 3" xfId="7769" xr:uid="{00000000-0005-0000-0000-0000D30A0000}"/>
    <cellStyle name="20% - Énfasis6 4 3 3 3 2" xfId="34428" xr:uid="{00000000-0005-0000-0000-0000D30A0000}"/>
    <cellStyle name="20% - Énfasis6 4 3 3 4" xfId="31580" xr:uid="{00000000-0005-0000-0000-0000D00A0000}"/>
    <cellStyle name="20% - Énfasis6 4 3 4" xfId="4854" xr:uid="{00000000-0005-0000-0000-0000D40A0000}"/>
    <cellStyle name="20% - Énfasis6 4 3 4 2" xfId="4855" xr:uid="{00000000-0005-0000-0000-0000D50A0000}"/>
    <cellStyle name="20% - Énfasis6 4 3 4 2 2" xfId="7770" xr:uid="{00000000-0005-0000-0000-0000D60A0000}"/>
    <cellStyle name="20% - Énfasis6 4 3 4 2 2 2" xfId="34429" xr:uid="{00000000-0005-0000-0000-0000D60A0000}"/>
    <cellStyle name="20% - Énfasis6 4 3 4 2 3" xfId="31583" xr:uid="{00000000-0005-0000-0000-0000D50A0000}"/>
    <cellStyle name="20% - Énfasis6 4 3 4 3" xfId="7771" xr:uid="{00000000-0005-0000-0000-0000D70A0000}"/>
    <cellStyle name="20% - Énfasis6 4 3 4 3 2" xfId="34430" xr:uid="{00000000-0005-0000-0000-0000D70A0000}"/>
    <cellStyle name="20% - Énfasis6 4 3 4 4" xfId="31582" xr:uid="{00000000-0005-0000-0000-0000D40A0000}"/>
    <cellStyle name="20% - Énfasis6 4 3 5" xfId="4856" xr:uid="{00000000-0005-0000-0000-0000D80A0000}"/>
    <cellStyle name="20% - Énfasis6 4 3 5 2" xfId="7772" xr:uid="{00000000-0005-0000-0000-0000D90A0000}"/>
    <cellStyle name="20% - Énfasis6 4 3 5 2 2" xfId="34431" xr:uid="{00000000-0005-0000-0000-0000D90A0000}"/>
    <cellStyle name="20% - Énfasis6 4 3 5 3" xfId="31584" xr:uid="{00000000-0005-0000-0000-0000D80A0000}"/>
    <cellStyle name="20% - Énfasis6 4 3 6" xfId="7773" xr:uid="{00000000-0005-0000-0000-0000DA0A0000}"/>
    <cellStyle name="20% - Énfasis6 4 3 6 2" xfId="34432" xr:uid="{00000000-0005-0000-0000-0000DA0A0000}"/>
    <cellStyle name="20% - Énfasis6 4 3 7" xfId="9829" xr:uid="{00000000-0005-0000-0000-0000DB0A0000}"/>
    <cellStyle name="20% - Énfasis6 4 3 7 2" xfId="36488" xr:uid="{00000000-0005-0000-0000-0000DB0A0000}"/>
    <cellStyle name="20% - Énfasis6 4 3 8" xfId="31577" xr:uid="{00000000-0005-0000-0000-0000CB0A0000}"/>
    <cellStyle name="20% - Énfasis6 4 4" xfId="4857" xr:uid="{00000000-0005-0000-0000-0000DC0A0000}"/>
    <cellStyle name="20% - Énfasis6 4 4 2" xfId="4858" xr:uid="{00000000-0005-0000-0000-0000DD0A0000}"/>
    <cellStyle name="20% - Énfasis6 4 4 2 2" xfId="7774" xr:uid="{00000000-0005-0000-0000-0000DE0A0000}"/>
    <cellStyle name="20% - Énfasis6 4 4 2 2 2" xfId="34433" xr:uid="{00000000-0005-0000-0000-0000DE0A0000}"/>
    <cellStyle name="20% - Énfasis6 4 4 2 3" xfId="31586" xr:uid="{00000000-0005-0000-0000-0000DD0A0000}"/>
    <cellStyle name="20% - Énfasis6 4 4 3" xfId="7775" xr:uid="{00000000-0005-0000-0000-0000DF0A0000}"/>
    <cellStyle name="20% - Énfasis6 4 4 3 2" xfId="34434" xr:uid="{00000000-0005-0000-0000-0000DF0A0000}"/>
    <cellStyle name="20% - Énfasis6 4 4 4" xfId="31585" xr:uid="{00000000-0005-0000-0000-0000DC0A0000}"/>
    <cellStyle name="20% - Énfasis6 4 5" xfId="4859" xr:uid="{00000000-0005-0000-0000-0000E00A0000}"/>
    <cellStyle name="20% - Énfasis6 4 5 2" xfId="4860" xr:uid="{00000000-0005-0000-0000-0000E10A0000}"/>
    <cellStyle name="20% - Énfasis6 4 5 2 2" xfId="7776" xr:uid="{00000000-0005-0000-0000-0000E20A0000}"/>
    <cellStyle name="20% - Énfasis6 4 5 2 2 2" xfId="34435" xr:uid="{00000000-0005-0000-0000-0000E20A0000}"/>
    <cellStyle name="20% - Énfasis6 4 5 2 3" xfId="31588" xr:uid="{00000000-0005-0000-0000-0000E10A0000}"/>
    <cellStyle name="20% - Énfasis6 4 5 3" xfId="7777" xr:uid="{00000000-0005-0000-0000-0000E30A0000}"/>
    <cellStyle name="20% - Énfasis6 4 5 3 2" xfId="34436" xr:uid="{00000000-0005-0000-0000-0000E30A0000}"/>
    <cellStyle name="20% - Énfasis6 4 5 4" xfId="31587" xr:uid="{00000000-0005-0000-0000-0000E00A0000}"/>
    <cellStyle name="20% - Énfasis6 4 6" xfId="4861" xr:uid="{00000000-0005-0000-0000-0000E40A0000}"/>
    <cellStyle name="20% - Énfasis6 4 6 2" xfId="4862" xr:uid="{00000000-0005-0000-0000-0000E50A0000}"/>
    <cellStyle name="20% - Énfasis6 4 6 2 2" xfId="7778" xr:uid="{00000000-0005-0000-0000-0000E60A0000}"/>
    <cellStyle name="20% - Énfasis6 4 6 2 2 2" xfId="34437" xr:uid="{00000000-0005-0000-0000-0000E60A0000}"/>
    <cellStyle name="20% - Énfasis6 4 6 2 3" xfId="31590" xr:uid="{00000000-0005-0000-0000-0000E50A0000}"/>
    <cellStyle name="20% - Énfasis6 4 6 3" xfId="7779" xr:uid="{00000000-0005-0000-0000-0000E70A0000}"/>
    <cellStyle name="20% - Énfasis6 4 6 3 2" xfId="34438" xr:uid="{00000000-0005-0000-0000-0000E70A0000}"/>
    <cellStyle name="20% - Énfasis6 4 6 4" xfId="31589" xr:uid="{00000000-0005-0000-0000-0000E40A0000}"/>
    <cellStyle name="20% - Énfasis6 4 7" xfId="4863" xr:uid="{00000000-0005-0000-0000-0000E80A0000}"/>
    <cellStyle name="20% - Énfasis6 4 7 2" xfId="7780" xr:uid="{00000000-0005-0000-0000-0000E90A0000}"/>
    <cellStyle name="20% - Énfasis6 4 7 2 2" xfId="34439" xr:uid="{00000000-0005-0000-0000-0000E90A0000}"/>
    <cellStyle name="20% - Énfasis6 4 7 3" xfId="31591" xr:uid="{00000000-0005-0000-0000-0000E80A0000}"/>
    <cellStyle name="20% - Énfasis6 4 8" xfId="7781" xr:uid="{00000000-0005-0000-0000-0000EA0A0000}"/>
    <cellStyle name="20% - Énfasis6 4 8 2" xfId="34440" xr:uid="{00000000-0005-0000-0000-0000EA0A0000}"/>
    <cellStyle name="20% - Énfasis6 4 9" xfId="9830" xr:uid="{00000000-0005-0000-0000-0000EB0A0000}"/>
    <cellStyle name="20% - Énfasis6 4 9 2" xfId="36489" xr:uid="{00000000-0005-0000-0000-0000EB0A0000}"/>
    <cellStyle name="20% - Énfasis6 5" xfId="275" xr:uid="{00000000-0005-0000-0000-0000EC0A0000}"/>
    <cellStyle name="20% - Énfasis6 5 10" xfId="22107" xr:uid="{00000000-0005-0000-0000-0000ED0A0000}"/>
    <cellStyle name="20% - Énfasis6 5 10 2" xfId="38706" xr:uid="{00000000-0005-0000-0000-0000ED0A0000}"/>
    <cellStyle name="20% - Énfasis6 5 11" xfId="28805" xr:uid="{00000000-0005-0000-0000-0000EC0A0000}"/>
    <cellStyle name="20% - Énfasis6 5 2" xfId="4864" xr:uid="{00000000-0005-0000-0000-0000EE0A0000}"/>
    <cellStyle name="20% - Énfasis6 5 2 2" xfId="4865" xr:uid="{00000000-0005-0000-0000-0000EF0A0000}"/>
    <cellStyle name="20% - Énfasis6 5 2 2 2" xfId="4866" xr:uid="{00000000-0005-0000-0000-0000F00A0000}"/>
    <cellStyle name="20% - Énfasis6 5 2 2 2 2" xfId="7782" xr:uid="{00000000-0005-0000-0000-0000F10A0000}"/>
    <cellStyle name="20% - Énfasis6 5 2 2 2 2 2" xfId="34441" xr:uid="{00000000-0005-0000-0000-0000F10A0000}"/>
    <cellStyle name="20% - Énfasis6 5 2 2 2 3" xfId="31594" xr:uid="{00000000-0005-0000-0000-0000F00A0000}"/>
    <cellStyle name="20% - Énfasis6 5 2 2 3" xfId="7783" xr:uid="{00000000-0005-0000-0000-0000F20A0000}"/>
    <cellStyle name="20% - Énfasis6 5 2 2 3 2" xfId="34442" xr:uid="{00000000-0005-0000-0000-0000F20A0000}"/>
    <cellStyle name="20% - Énfasis6 5 2 2 4" xfId="31593" xr:uid="{00000000-0005-0000-0000-0000EF0A0000}"/>
    <cellStyle name="20% - Énfasis6 5 2 3" xfId="4867" xr:uid="{00000000-0005-0000-0000-0000F30A0000}"/>
    <cellStyle name="20% - Énfasis6 5 2 3 2" xfId="4868" xr:uid="{00000000-0005-0000-0000-0000F40A0000}"/>
    <cellStyle name="20% - Énfasis6 5 2 3 2 2" xfId="7784" xr:uid="{00000000-0005-0000-0000-0000F50A0000}"/>
    <cellStyle name="20% - Énfasis6 5 2 3 2 2 2" xfId="34443" xr:uid="{00000000-0005-0000-0000-0000F50A0000}"/>
    <cellStyle name="20% - Énfasis6 5 2 3 2 3" xfId="31596" xr:uid="{00000000-0005-0000-0000-0000F40A0000}"/>
    <cellStyle name="20% - Énfasis6 5 2 3 3" xfId="7785" xr:uid="{00000000-0005-0000-0000-0000F60A0000}"/>
    <cellStyle name="20% - Énfasis6 5 2 3 3 2" xfId="34444" xr:uid="{00000000-0005-0000-0000-0000F60A0000}"/>
    <cellStyle name="20% - Énfasis6 5 2 3 4" xfId="31595" xr:uid="{00000000-0005-0000-0000-0000F30A0000}"/>
    <cellStyle name="20% - Énfasis6 5 2 4" xfId="4869" xr:uid="{00000000-0005-0000-0000-0000F70A0000}"/>
    <cellStyle name="20% - Énfasis6 5 2 4 2" xfId="4870" xr:uid="{00000000-0005-0000-0000-0000F80A0000}"/>
    <cellStyle name="20% - Énfasis6 5 2 4 2 2" xfId="7786" xr:uid="{00000000-0005-0000-0000-0000F90A0000}"/>
    <cellStyle name="20% - Énfasis6 5 2 4 2 2 2" xfId="34445" xr:uid="{00000000-0005-0000-0000-0000F90A0000}"/>
    <cellStyle name="20% - Énfasis6 5 2 4 2 3" xfId="31598" xr:uid="{00000000-0005-0000-0000-0000F80A0000}"/>
    <cellStyle name="20% - Énfasis6 5 2 4 3" xfId="7787" xr:uid="{00000000-0005-0000-0000-0000FA0A0000}"/>
    <cellStyle name="20% - Énfasis6 5 2 4 3 2" xfId="34446" xr:uid="{00000000-0005-0000-0000-0000FA0A0000}"/>
    <cellStyle name="20% - Énfasis6 5 2 4 4" xfId="31597" xr:uid="{00000000-0005-0000-0000-0000F70A0000}"/>
    <cellStyle name="20% - Énfasis6 5 2 5" xfId="4871" xr:uid="{00000000-0005-0000-0000-0000FB0A0000}"/>
    <cellStyle name="20% - Énfasis6 5 2 5 2" xfId="7788" xr:uid="{00000000-0005-0000-0000-0000FC0A0000}"/>
    <cellStyle name="20% - Énfasis6 5 2 5 2 2" xfId="34447" xr:uid="{00000000-0005-0000-0000-0000FC0A0000}"/>
    <cellStyle name="20% - Énfasis6 5 2 5 3" xfId="31599" xr:uid="{00000000-0005-0000-0000-0000FB0A0000}"/>
    <cellStyle name="20% - Énfasis6 5 2 6" xfId="7789" xr:uid="{00000000-0005-0000-0000-0000FD0A0000}"/>
    <cellStyle name="20% - Énfasis6 5 2 6 2" xfId="34448" xr:uid="{00000000-0005-0000-0000-0000FD0A0000}"/>
    <cellStyle name="20% - Énfasis6 5 2 7" xfId="9831" xr:uid="{00000000-0005-0000-0000-0000FE0A0000}"/>
    <cellStyle name="20% - Énfasis6 5 2 7 2" xfId="36490" xr:uid="{00000000-0005-0000-0000-0000FE0A0000}"/>
    <cellStyle name="20% - Énfasis6 5 2 8" xfId="31592" xr:uid="{00000000-0005-0000-0000-0000EE0A0000}"/>
    <cellStyle name="20% - Énfasis6 5 3" xfId="4872" xr:uid="{00000000-0005-0000-0000-0000FF0A0000}"/>
    <cellStyle name="20% - Énfasis6 5 3 2" xfId="4873" xr:uid="{00000000-0005-0000-0000-0000000B0000}"/>
    <cellStyle name="20% - Énfasis6 5 3 2 2" xfId="7790" xr:uid="{00000000-0005-0000-0000-0000010B0000}"/>
    <cellStyle name="20% - Énfasis6 5 3 2 2 2" xfId="34449" xr:uid="{00000000-0005-0000-0000-0000010B0000}"/>
    <cellStyle name="20% - Énfasis6 5 3 2 3" xfId="31601" xr:uid="{00000000-0005-0000-0000-0000000B0000}"/>
    <cellStyle name="20% - Énfasis6 5 3 3" xfId="7791" xr:uid="{00000000-0005-0000-0000-0000020B0000}"/>
    <cellStyle name="20% - Énfasis6 5 3 3 2" xfId="34450" xr:uid="{00000000-0005-0000-0000-0000020B0000}"/>
    <cellStyle name="20% - Énfasis6 5 3 4" xfId="31600" xr:uid="{00000000-0005-0000-0000-0000FF0A0000}"/>
    <cellStyle name="20% - Énfasis6 5 4" xfId="4874" xr:uid="{00000000-0005-0000-0000-0000030B0000}"/>
    <cellStyle name="20% - Énfasis6 5 4 2" xfId="4875" xr:uid="{00000000-0005-0000-0000-0000040B0000}"/>
    <cellStyle name="20% - Énfasis6 5 4 2 2" xfId="7792" xr:uid="{00000000-0005-0000-0000-0000050B0000}"/>
    <cellStyle name="20% - Énfasis6 5 4 2 2 2" xfId="34451" xr:uid="{00000000-0005-0000-0000-0000050B0000}"/>
    <cellStyle name="20% - Énfasis6 5 4 2 3" xfId="31603" xr:uid="{00000000-0005-0000-0000-0000040B0000}"/>
    <cellStyle name="20% - Énfasis6 5 4 3" xfId="7793" xr:uid="{00000000-0005-0000-0000-0000060B0000}"/>
    <cellStyle name="20% - Énfasis6 5 4 3 2" xfId="34452" xr:uid="{00000000-0005-0000-0000-0000060B0000}"/>
    <cellStyle name="20% - Énfasis6 5 4 4" xfId="31602" xr:uid="{00000000-0005-0000-0000-0000030B0000}"/>
    <cellStyle name="20% - Énfasis6 5 5" xfId="4876" xr:uid="{00000000-0005-0000-0000-0000070B0000}"/>
    <cellStyle name="20% - Énfasis6 5 5 2" xfId="4877" xr:uid="{00000000-0005-0000-0000-0000080B0000}"/>
    <cellStyle name="20% - Énfasis6 5 5 2 2" xfId="7794" xr:uid="{00000000-0005-0000-0000-0000090B0000}"/>
    <cellStyle name="20% - Énfasis6 5 5 2 2 2" xfId="34453" xr:uid="{00000000-0005-0000-0000-0000090B0000}"/>
    <cellStyle name="20% - Énfasis6 5 5 2 3" xfId="31605" xr:uid="{00000000-0005-0000-0000-0000080B0000}"/>
    <cellStyle name="20% - Énfasis6 5 5 3" xfId="7795" xr:uid="{00000000-0005-0000-0000-00000A0B0000}"/>
    <cellStyle name="20% - Énfasis6 5 5 3 2" xfId="34454" xr:uid="{00000000-0005-0000-0000-00000A0B0000}"/>
    <cellStyle name="20% - Énfasis6 5 5 4" xfId="31604" xr:uid="{00000000-0005-0000-0000-0000070B0000}"/>
    <cellStyle name="20% - Énfasis6 5 6" xfId="4878" xr:uid="{00000000-0005-0000-0000-00000B0B0000}"/>
    <cellStyle name="20% - Énfasis6 5 6 2" xfId="7796" xr:uid="{00000000-0005-0000-0000-00000C0B0000}"/>
    <cellStyle name="20% - Énfasis6 5 6 2 2" xfId="34455" xr:uid="{00000000-0005-0000-0000-00000C0B0000}"/>
    <cellStyle name="20% - Énfasis6 5 6 3" xfId="31606" xr:uid="{00000000-0005-0000-0000-00000B0B0000}"/>
    <cellStyle name="20% - Énfasis6 5 7" xfId="7797" xr:uid="{00000000-0005-0000-0000-00000D0B0000}"/>
    <cellStyle name="20% - Énfasis6 5 7 2" xfId="34456" xr:uid="{00000000-0005-0000-0000-00000D0B0000}"/>
    <cellStyle name="20% - Énfasis6 5 8" xfId="9832" xr:uid="{00000000-0005-0000-0000-00000E0B0000}"/>
    <cellStyle name="20% - Énfasis6 5 8 2" xfId="36491" xr:uid="{00000000-0005-0000-0000-00000E0B0000}"/>
    <cellStyle name="20% - Énfasis6 5 9" xfId="10841" xr:uid="{00000000-0005-0000-0000-00000F0B0000}"/>
    <cellStyle name="20% - Énfasis6 6" xfId="333" xr:uid="{00000000-0005-0000-0000-0000100B0000}"/>
    <cellStyle name="20% - Énfasis6 6 10" xfId="28862" xr:uid="{00000000-0005-0000-0000-0000100B0000}"/>
    <cellStyle name="20% - Énfasis6 6 2" xfId="4879" xr:uid="{00000000-0005-0000-0000-0000110B0000}"/>
    <cellStyle name="20% - Énfasis6 6 2 2" xfId="4880" xr:uid="{00000000-0005-0000-0000-0000120B0000}"/>
    <cellStyle name="20% - Énfasis6 6 2 2 2" xfId="4881" xr:uid="{00000000-0005-0000-0000-0000130B0000}"/>
    <cellStyle name="20% - Énfasis6 6 2 2 2 2" xfId="7798" xr:uid="{00000000-0005-0000-0000-0000140B0000}"/>
    <cellStyle name="20% - Énfasis6 6 2 2 2 2 2" xfId="34457" xr:uid="{00000000-0005-0000-0000-0000140B0000}"/>
    <cellStyle name="20% - Énfasis6 6 2 2 2 3" xfId="31609" xr:uid="{00000000-0005-0000-0000-0000130B0000}"/>
    <cellStyle name="20% - Énfasis6 6 2 2 3" xfId="7799" xr:uid="{00000000-0005-0000-0000-0000150B0000}"/>
    <cellStyle name="20% - Énfasis6 6 2 2 3 2" xfId="34458" xr:uid="{00000000-0005-0000-0000-0000150B0000}"/>
    <cellStyle name="20% - Énfasis6 6 2 2 4" xfId="31608" xr:uid="{00000000-0005-0000-0000-0000120B0000}"/>
    <cellStyle name="20% - Énfasis6 6 2 3" xfId="4882" xr:uid="{00000000-0005-0000-0000-0000160B0000}"/>
    <cellStyle name="20% - Énfasis6 6 2 3 2" xfId="4883" xr:uid="{00000000-0005-0000-0000-0000170B0000}"/>
    <cellStyle name="20% - Énfasis6 6 2 3 2 2" xfId="7800" xr:uid="{00000000-0005-0000-0000-0000180B0000}"/>
    <cellStyle name="20% - Énfasis6 6 2 3 2 2 2" xfId="34459" xr:uid="{00000000-0005-0000-0000-0000180B0000}"/>
    <cellStyle name="20% - Énfasis6 6 2 3 2 3" xfId="31611" xr:uid="{00000000-0005-0000-0000-0000170B0000}"/>
    <cellStyle name="20% - Énfasis6 6 2 3 3" xfId="7801" xr:uid="{00000000-0005-0000-0000-0000190B0000}"/>
    <cellStyle name="20% - Énfasis6 6 2 3 3 2" xfId="34460" xr:uid="{00000000-0005-0000-0000-0000190B0000}"/>
    <cellStyle name="20% - Énfasis6 6 2 3 4" xfId="31610" xr:uid="{00000000-0005-0000-0000-0000160B0000}"/>
    <cellStyle name="20% - Énfasis6 6 2 4" xfId="4884" xr:uid="{00000000-0005-0000-0000-00001A0B0000}"/>
    <cellStyle name="20% - Énfasis6 6 2 4 2" xfId="4885" xr:uid="{00000000-0005-0000-0000-00001B0B0000}"/>
    <cellStyle name="20% - Énfasis6 6 2 4 2 2" xfId="7802" xr:uid="{00000000-0005-0000-0000-00001C0B0000}"/>
    <cellStyle name="20% - Énfasis6 6 2 4 2 2 2" xfId="34461" xr:uid="{00000000-0005-0000-0000-00001C0B0000}"/>
    <cellStyle name="20% - Énfasis6 6 2 4 2 3" xfId="31613" xr:uid="{00000000-0005-0000-0000-00001B0B0000}"/>
    <cellStyle name="20% - Énfasis6 6 2 4 3" xfId="7803" xr:uid="{00000000-0005-0000-0000-00001D0B0000}"/>
    <cellStyle name="20% - Énfasis6 6 2 4 3 2" xfId="34462" xr:uid="{00000000-0005-0000-0000-00001D0B0000}"/>
    <cellStyle name="20% - Énfasis6 6 2 4 4" xfId="31612" xr:uid="{00000000-0005-0000-0000-00001A0B0000}"/>
    <cellStyle name="20% - Énfasis6 6 2 5" xfId="4886" xr:uid="{00000000-0005-0000-0000-00001E0B0000}"/>
    <cellStyle name="20% - Énfasis6 6 2 5 2" xfId="7804" xr:uid="{00000000-0005-0000-0000-00001F0B0000}"/>
    <cellStyle name="20% - Énfasis6 6 2 5 2 2" xfId="34463" xr:uid="{00000000-0005-0000-0000-00001F0B0000}"/>
    <cellStyle name="20% - Énfasis6 6 2 5 3" xfId="31614" xr:uid="{00000000-0005-0000-0000-00001E0B0000}"/>
    <cellStyle name="20% - Énfasis6 6 2 6" xfId="7805" xr:uid="{00000000-0005-0000-0000-0000200B0000}"/>
    <cellStyle name="20% - Énfasis6 6 2 6 2" xfId="34464" xr:uid="{00000000-0005-0000-0000-0000200B0000}"/>
    <cellStyle name="20% - Énfasis6 6 2 7" xfId="9833" xr:uid="{00000000-0005-0000-0000-0000210B0000}"/>
    <cellStyle name="20% - Énfasis6 6 2 7 2" xfId="36492" xr:uid="{00000000-0005-0000-0000-0000210B0000}"/>
    <cellStyle name="20% - Énfasis6 6 2 8" xfId="31607" xr:uid="{00000000-0005-0000-0000-0000110B0000}"/>
    <cellStyle name="20% - Énfasis6 6 3" xfId="4887" xr:uid="{00000000-0005-0000-0000-0000220B0000}"/>
    <cellStyle name="20% - Énfasis6 6 3 2" xfId="4888" xr:uid="{00000000-0005-0000-0000-0000230B0000}"/>
    <cellStyle name="20% - Énfasis6 6 3 2 2" xfId="7806" xr:uid="{00000000-0005-0000-0000-0000240B0000}"/>
    <cellStyle name="20% - Énfasis6 6 3 2 2 2" xfId="34465" xr:uid="{00000000-0005-0000-0000-0000240B0000}"/>
    <cellStyle name="20% - Énfasis6 6 3 2 3" xfId="31616" xr:uid="{00000000-0005-0000-0000-0000230B0000}"/>
    <cellStyle name="20% - Énfasis6 6 3 3" xfId="7807" xr:uid="{00000000-0005-0000-0000-0000250B0000}"/>
    <cellStyle name="20% - Énfasis6 6 3 3 2" xfId="34466" xr:uid="{00000000-0005-0000-0000-0000250B0000}"/>
    <cellStyle name="20% - Énfasis6 6 3 4" xfId="31615" xr:uid="{00000000-0005-0000-0000-0000220B0000}"/>
    <cellStyle name="20% - Énfasis6 6 4" xfId="4889" xr:uid="{00000000-0005-0000-0000-0000260B0000}"/>
    <cellStyle name="20% - Énfasis6 6 4 2" xfId="4890" xr:uid="{00000000-0005-0000-0000-0000270B0000}"/>
    <cellStyle name="20% - Énfasis6 6 4 2 2" xfId="7808" xr:uid="{00000000-0005-0000-0000-0000280B0000}"/>
    <cellStyle name="20% - Énfasis6 6 4 2 2 2" xfId="34467" xr:uid="{00000000-0005-0000-0000-0000280B0000}"/>
    <cellStyle name="20% - Énfasis6 6 4 2 3" xfId="31618" xr:uid="{00000000-0005-0000-0000-0000270B0000}"/>
    <cellStyle name="20% - Énfasis6 6 4 3" xfId="7809" xr:uid="{00000000-0005-0000-0000-0000290B0000}"/>
    <cellStyle name="20% - Énfasis6 6 4 3 2" xfId="34468" xr:uid="{00000000-0005-0000-0000-0000290B0000}"/>
    <cellStyle name="20% - Énfasis6 6 4 4" xfId="31617" xr:uid="{00000000-0005-0000-0000-0000260B0000}"/>
    <cellStyle name="20% - Énfasis6 6 5" xfId="4891" xr:uid="{00000000-0005-0000-0000-00002A0B0000}"/>
    <cellStyle name="20% - Énfasis6 6 5 2" xfId="4892" xr:uid="{00000000-0005-0000-0000-00002B0B0000}"/>
    <cellStyle name="20% - Énfasis6 6 5 2 2" xfId="7810" xr:uid="{00000000-0005-0000-0000-00002C0B0000}"/>
    <cellStyle name="20% - Énfasis6 6 5 2 2 2" xfId="34469" xr:uid="{00000000-0005-0000-0000-00002C0B0000}"/>
    <cellStyle name="20% - Énfasis6 6 5 2 3" xfId="31620" xr:uid="{00000000-0005-0000-0000-00002B0B0000}"/>
    <cellStyle name="20% - Énfasis6 6 5 3" xfId="7811" xr:uid="{00000000-0005-0000-0000-00002D0B0000}"/>
    <cellStyle name="20% - Énfasis6 6 5 3 2" xfId="34470" xr:uid="{00000000-0005-0000-0000-00002D0B0000}"/>
    <cellStyle name="20% - Énfasis6 6 5 4" xfId="31619" xr:uid="{00000000-0005-0000-0000-00002A0B0000}"/>
    <cellStyle name="20% - Énfasis6 6 6" xfId="4893" xr:uid="{00000000-0005-0000-0000-00002E0B0000}"/>
    <cellStyle name="20% - Énfasis6 6 6 2" xfId="7812" xr:uid="{00000000-0005-0000-0000-00002F0B0000}"/>
    <cellStyle name="20% - Énfasis6 6 6 2 2" xfId="34471" xr:uid="{00000000-0005-0000-0000-00002F0B0000}"/>
    <cellStyle name="20% - Énfasis6 6 6 3" xfId="31621" xr:uid="{00000000-0005-0000-0000-00002E0B0000}"/>
    <cellStyle name="20% - Énfasis6 6 7" xfId="7813" xr:uid="{00000000-0005-0000-0000-0000300B0000}"/>
    <cellStyle name="20% - Énfasis6 6 7 2" xfId="34472" xr:uid="{00000000-0005-0000-0000-0000300B0000}"/>
    <cellStyle name="20% - Énfasis6 6 8" xfId="9834" xr:uid="{00000000-0005-0000-0000-0000310B0000}"/>
    <cellStyle name="20% - Énfasis6 6 8 2" xfId="36493" xr:uid="{00000000-0005-0000-0000-0000310B0000}"/>
    <cellStyle name="20% - Énfasis6 6 9" xfId="22134" xr:uid="{00000000-0005-0000-0000-0000320B0000}"/>
    <cellStyle name="20% - Énfasis6 6 9 2" xfId="38733" xr:uid="{00000000-0005-0000-0000-0000320B0000}"/>
    <cellStyle name="20% - Énfasis6 7" xfId="394" xr:uid="{00000000-0005-0000-0000-0000330B0000}"/>
    <cellStyle name="20% - Énfasis6 7 10" xfId="22162" xr:uid="{00000000-0005-0000-0000-0000340B0000}"/>
    <cellStyle name="20% - Énfasis6 7 10 2" xfId="38761" xr:uid="{00000000-0005-0000-0000-0000340B0000}"/>
    <cellStyle name="20% - Énfasis6 7 11" xfId="28921" xr:uid="{00000000-0005-0000-0000-0000330B0000}"/>
    <cellStyle name="20% - Énfasis6 7 2" xfId="4894" xr:uid="{00000000-0005-0000-0000-0000350B0000}"/>
    <cellStyle name="20% - Énfasis6 7 2 2" xfId="4895" xr:uid="{00000000-0005-0000-0000-0000360B0000}"/>
    <cellStyle name="20% - Énfasis6 7 2 2 2" xfId="4896" xr:uid="{00000000-0005-0000-0000-0000370B0000}"/>
    <cellStyle name="20% - Énfasis6 7 2 2 2 2" xfId="7814" xr:uid="{00000000-0005-0000-0000-0000380B0000}"/>
    <cellStyle name="20% - Énfasis6 7 2 2 2 2 2" xfId="34473" xr:uid="{00000000-0005-0000-0000-0000380B0000}"/>
    <cellStyle name="20% - Énfasis6 7 2 2 2 3" xfId="31624" xr:uid="{00000000-0005-0000-0000-0000370B0000}"/>
    <cellStyle name="20% - Énfasis6 7 2 2 3" xfId="7815" xr:uid="{00000000-0005-0000-0000-0000390B0000}"/>
    <cellStyle name="20% - Énfasis6 7 2 2 3 2" xfId="34474" xr:uid="{00000000-0005-0000-0000-0000390B0000}"/>
    <cellStyle name="20% - Énfasis6 7 2 2 4" xfId="31623" xr:uid="{00000000-0005-0000-0000-0000360B0000}"/>
    <cellStyle name="20% - Énfasis6 7 2 3" xfId="4897" xr:uid="{00000000-0005-0000-0000-00003A0B0000}"/>
    <cellStyle name="20% - Énfasis6 7 2 3 2" xfId="4898" xr:uid="{00000000-0005-0000-0000-00003B0B0000}"/>
    <cellStyle name="20% - Énfasis6 7 2 3 2 2" xfId="7816" xr:uid="{00000000-0005-0000-0000-00003C0B0000}"/>
    <cellStyle name="20% - Énfasis6 7 2 3 2 2 2" xfId="34475" xr:uid="{00000000-0005-0000-0000-00003C0B0000}"/>
    <cellStyle name="20% - Énfasis6 7 2 3 2 3" xfId="31626" xr:uid="{00000000-0005-0000-0000-00003B0B0000}"/>
    <cellStyle name="20% - Énfasis6 7 2 3 3" xfId="7817" xr:uid="{00000000-0005-0000-0000-00003D0B0000}"/>
    <cellStyle name="20% - Énfasis6 7 2 3 3 2" xfId="34476" xr:uid="{00000000-0005-0000-0000-00003D0B0000}"/>
    <cellStyle name="20% - Énfasis6 7 2 3 4" xfId="31625" xr:uid="{00000000-0005-0000-0000-00003A0B0000}"/>
    <cellStyle name="20% - Énfasis6 7 2 4" xfId="4899" xr:uid="{00000000-0005-0000-0000-00003E0B0000}"/>
    <cellStyle name="20% - Énfasis6 7 2 4 2" xfId="4900" xr:uid="{00000000-0005-0000-0000-00003F0B0000}"/>
    <cellStyle name="20% - Énfasis6 7 2 4 2 2" xfId="7818" xr:uid="{00000000-0005-0000-0000-0000400B0000}"/>
    <cellStyle name="20% - Énfasis6 7 2 4 2 2 2" xfId="34477" xr:uid="{00000000-0005-0000-0000-0000400B0000}"/>
    <cellStyle name="20% - Énfasis6 7 2 4 2 3" xfId="31628" xr:uid="{00000000-0005-0000-0000-00003F0B0000}"/>
    <cellStyle name="20% - Énfasis6 7 2 4 3" xfId="7819" xr:uid="{00000000-0005-0000-0000-0000410B0000}"/>
    <cellStyle name="20% - Énfasis6 7 2 4 3 2" xfId="34478" xr:uid="{00000000-0005-0000-0000-0000410B0000}"/>
    <cellStyle name="20% - Énfasis6 7 2 4 4" xfId="31627" xr:uid="{00000000-0005-0000-0000-00003E0B0000}"/>
    <cellStyle name="20% - Énfasis6 7 2 5" xfId="4901" xr:uid="{00000000-0005-0000-0000-0000420B0000}"/>
    <cellStyle name="20% - Énfasis6 7 2 5 2" xfId="7820" xr:uid="{00000000-0005-0000-0000-0000430B0000}"/>
    <cellStyle name="20% - Énfasis6 7 2 5 2 2" xfId="34479" xr:uid="{00000000-0005-0000-0000-0000430B0000}"/>
    <cellStyle name="20% - Énfasis6 7 2 5 3" xfId="31629" xr:uid="{00000000-0005-0000-0000-0000420B0000}"/>
    <cellStyle name="20% - Énfasis6 7 2 6" xfId="7821" xr:uid="{00000000-0005-0000-0000-0000440B0000}"/>
    <cellStyle name="20% - Énfasis6 7 2 6 2" xfId="34480" xr:uid="{00000000-0005-0000-0000-0000440B0000}"/>
    <cellStyle name="20% - Énfasis6 7 2 7" xfId="9835" xr:uid="{00000000-0005-0000-0000-0000450B0000}"/>
    <cellStyle name="20% - Énfasis6 7 2 7 2" xfId="36494" xr:uid="{00000000-0005-0000-0000-0000450B0000}"/>
    <cellStyle name="20% - Énfasis6 7 2 8" xfId="31622" xr:uid="{00000000-0005-0000-0000-0000350B0000}"/>
    <cellStyle name="20% - Énfasis6 7 3" xfId="4902" xr:uid="{00000000-0005-0000-0000-0000460B0000}"/>
    <cellStyle name="20% - Énfasis6 7 3 2" xfId="4903" xr:uid="{00000000-0005-0000-0000-0000470B0000}"/>
    <cellStyle name="20% - Énfasis6 7 3 2 2" xfId="7822" xr:uid="{00000000-0005-0000-0000-0000480B0000}"/>
    <cellStyle name="20% - Énfasis6 7 3 2 2 2" xfId="34481" xr:uid="{00000000-0005-0000-0000-0000480B0000}"/>
    <cellStyle name="20% - Énfasis6 7 3 2 3" xfId="31631" xr:uid="{00000000-0005-0000-0000-0000470B0000}"/>
    <cellStyle name="20% - Énfasis6 7 3 3" xfId="7823" xr:uid="{00000000-0005-0000-0000-0000490B0000}"/>
    <cellStyle name="20% - Énfasis6 7 3 3 2" xfId="34482" xr:uid="{00000000-0005-0000-0000-0000490B0000}"/>
    <cellStyle name="20% - Énfasis6 7 3 4" xfId="31630" xr:uid="{00000000-0005-0000-0000-0000460B0000}"/>
    <cellStyle name="20% - Énfasis6 7 4" xfId="4904" xr:uid="{00000000-0005-0000-0000-00004A0B0000}"/>
    <cellStyle name="20% - Énfasis6 7 4 2" xfId="4905" xr:uid="{00000000-0005-0000-0000-00004B0B0000}"/>
    <cellStyle name="20% - Énfasis6 7 4 2 2" xfId="7824" xr:uid="{00000000-0005-0000-0000-00004C0B0000}"/>
    <cellStyle name="20% - Énfasis6 7 4 2 2 2" xfId="34483" xr:uid="{00000000-0005-0000-0000-00004C0B0000}"/>
    <cellStyle name="20% - Énfasis6 7 4 2 3" xfId="31633" xr:uid="{00000000-0005-0000-0000-00004B0B0000}"/>
    <cellStyle name="20% - Énfasis6 7 4 3" xfId="7825" xr:uid="{00000000-0005-0000-0000-00004D0B0000}"/>
    <cellStyle name="20% - Énfasis6 7 4 3 2" xfId="34484" xr:uid="{00000000-0005-0000-0000-00004D0B0000}"/>
    <cellStyle name="20% - Énfasis6 7 4 4" xfId="31632" xr:uid="{00000000-0005-0000-0000-00004A0B0000}"/>
    <cellStyle name="20% - Énfasis6 7 5" xfId="4906" xr:uid="{00000000-0005-0000-0000-00004E0B0000}"/>
    <cellStyle name="20% - Énfasis6 7 5 2" xfId="4907" xr:uid="{00000000-0005-0000-0000-00004F0B0000}"/>
    <cellStyle name="20% - Énfasis6 7 5 2 2" xfId="7826" xr:uid="{00000000-0005-0000-0000-0000500B0000}"/>
    <cellStyle name="20% - Énfasis6 7 5 2 2 2" xfId="34485" xr:uid="{00000000-0005-0000-0000-0000500B0000}"/>
    <cellStyle name="20% - Énfasis6 7 5 2 3" xfId="31635" xr:uid="{00000000-0005-0000-0000-00004F0B0000}"/>
    <cellStyle name="20% - Énfasis6 7 5 3" xfId="7827" xr:uid="{00000000-0005-0000-0000-0000510B0000}"/>
    <cellStyle name="20% - Énfasis6 7 5 3 2" xfId="34486" xr:uid="{00000000-0005-0000-0000-0000510B0000}"/>
    <cellStyle name="20% - Énfasis6 7 5 4" xfId="31634" xr:uid="{00000000-0005-0000-0000-00004E0B0000}"/>
    <cellStyle name="20% - Énfasis6 7 6" xfId="4908" xr:uid="{00000000-0005-0000-0000-0000520B0000}"/>
    <cellStyle name="20% - Énfasis6 7 6 2" xfId="7828" xr:uid="{00000000-0005-0000-0000-0000530B0000}"/>
    <cellStyle name="20% - Énfasis6 7 6 2 2" xfId="34487" xr:uid="{00000000-0005-0000-0000-0000530B0000}"/>
    <cellStyle name="20% - Énfasis6 7 6 3" xfId="31636" xr:uid="{00000000-0005-0000-0000-0000520B0000}"/>
    <cellStyle name="20% - Énfasis6 7 7" xfId="7829" xr:uid="{00000000-0005-0000-0000-0000540B0000}"/>
    <cellStyle name="20% - Énfasis6 7 7 2" xfId="34488" xr:uid="{00000000-0005-0000-0000-0000540B0000}"/>
    <cellStyle name="20% - Énfasis6 7 8" xfId="9836" xr:uid="{00000000-0005-0000-0000-0000550B0000}"/>
    <cellStyle name="20% - Énfasis6 7 8 2" xfId="36495" xr:uid="{00000000-0005-0000-0000-0000550B0000}"/>
    <cellStyle name="20% - Énfasis6 7 9" xfId="10744" xr:uid="{00000000-0005-0000-0000-0000560B0000}"/>
    <cellStyle name="20% - Énfasis6 8" xfId="419" xr:uid="{00000000-0005-0000-0000-0000570B0000}"/>
    <cellStyle name="20% - Énfasis6 8 2" xfId="4909" xr:uid="{00000000-0005-0000-0000-0000580B0000}"/>
    <cellStyle name="20% - Énfasis6 9" xfId="483" xr:uid="{00000000-0005-0000-0000-0000590B0000}"/>
    <cellStyle name="20% - Énfasis6 9 2" xfId="4910" xr:uid="{00000000-0005-0000-0000-00005A0B0000}"/>
    <cellStyle name="20% - Énfasis6 9 2 2" xfId="4911" xr:uid="{00000000-0005-0000-0000-00005B0B0000}"/>
    <cellStyle name="20% - Énfasis6 9 2 2 2" xfId="4912" xr:uid="{00000000-0005-0000-0000-00005C0B0000}"/>
    <cellStyle name="20% - Énfasis6 9 2 2 2 2" xfId="7830" xr:uid="{00000000-0005-0000-0000-00005D0B0000}"/>
    <cellStyle name="20% - Énfasis6 9 2 2 2 2 2" xfId="34489" xr:uid="{00000000-0005-0000-0000-00005D0B0000}"/>
    <cellStyle name="20% - Énfasis6 9 2 2 2 3" xfId="31639" xr:uid="{00000000-0005-0000-0000-00005C0B0000}"/>
    <cellStyle name="20% - Énfasis6 9 2 2 3" xfId="7831" xr:uid="{00000000-0005-0000-0000-00005E0B0000}"/>
    <cellStyle name="20% - Énfasis6 9 2 2 3 2" xfId="34490" xr:uid="{00000000-0005-0000-0000-00005E0B0000}"/>
    <cellStyle name="20% - Énfasis6 9 2 2 4" xfId="31638" xr:uid="{00000000-0005-0000-0000-00005B0B0000}"/>
    <cellStyle name="20% - Énfasis6 9 2 3" xfId="4913" xr:uid="{00000000-0005-0000-0000-00005F0B0000}"/>
    <cellStyle name="20% - Énfasis6 9 2 3 2" xfId="4914" xr:uid="{00000000-0005-0000-0000-0000600B0000}"/>
    <cellStyle name="20% - Énfasis6 9 2 3 2 2" xfId="7832" xr:uid="{00000000-0005-0000-0000-0000610B0000}"/>
    <cellStyle name="20% - Énfasis6 9 2 3 2 2 2" xfId="34491" xr:uid="{00000000-0005-0000-0000-0000610B0000}"/>
    <cellStyle name="20% - Énfasis6 9 2 3 2 3" xfId="31641" xr:uid="{00000000-0005-0000-0000-0000600B0000}"/>
    <cellStyle name="20% - Énfasis6 9 2 3 3" xfId="7833" xr:uid="{00000000-0005-0000-0000-0000620B0000}"/>
    <cellStyle name="20% - Énfasis6 9 2 3 3 2" xfId="34492" xr:uid="{00000000-0005-0000-0000-0000620B0000}"/>
    <cellStyle name="20% - Énfasis6 9 2 3 4" xfId="31640" xr:uid="{00000000-0005-0000-0000-00005F0B0000}"/>
    <cellStyle name="20% - Énfasis6 9 2 4" xfId="4915" xr:uid="{00000000-0005-0000-0000-0000630B0000}"/>
    <cellStyle name="20% - Énfasis6 9 2 4 2" xfId="4916" xr:uid="{00000000-0005-0000-0000-0000640B0000}"/>
    <cellStyle name="20% - Énfasis6 9 2 4 2 2" xfId="7834" xr:uid="{00000000-0005-0000-0000-0000650B0000}"/>
    <cellStyle name="20% - Énfasis6 9 2 4 2 2 2" xfId="34493" xr:uid="{00000000-0005-0000-0000-0000650B0000}"/>
    <cellStyle name="20% - Énfasis6 9 2 4 2 3" xfId="31643" xr:uid="{00000000-0005-0000-0000-0000640B0000}"/>
    <cellStyle name="20% - Énfasis6 9 2 4 3" xfId="7835" xr:uid="{00000000-0005-0000-0000-0000660B0000}"/>
    <cellStyle name="20% - Énfasis6 9 2 4 3 2" xfId="34494" xr:uid="{00000000-0005-0000-0000-0000660B0000}"/>
    <cellStyle name="20% - Énfasis6 9 2 4 4" xfId="31642" xr:uid="{00000000-0005-0000-0000-0000630B0000}"/>
    <cellStyle name="20% - Énfasis6 9 2 5" xfId="4917" xr:uid="{00000000-0005-0000-0000-0000670B0000}"/>
    <cellStyle name="20% - Énfasis6 9 2 5 2" xfId="7836" xr:uid="{00000000-0005-0000-0000-0000680B0000}"/>
    <cellStyle name="20% - Énfasis6 9 2 5 2 2" xfId="34495" xr:uid="{00000000-0005-0000-0000-0000680B0000}"/>
    <cellStyle name="20% - Énfasis6 9 2 5 3" xfId="31644" xr:uid="{00000000-0005-0000-0000-0000670B0000}"/>
    <cellStyle name="20% - Énfasis6 9 2 6" xfId="7837" xr:uid="{00000000-0005-0000-0000-0000690B0000}"/>
    <cellStyle name="20% - Énfasis6 9 2 6 2" xfId="34496" xr:uid="{00000000-0005-0000-0000-0000690B0000}"/>
    <cellStyle name="20% - Énfasis6 9 2 7" xfId="9837" xr:uid="{00000000-0005-0000-0000-00006A0B0000}"/>
    <cellStyle name="20% - Énfasis6 9 2 7 2" xfId="36496" xr:uid="{00000000-0005-0000-0000-00006A0B0000}"/>
    <cellStyle name="20% - Énfasis6 9 2 8" xfId="31637" xr:uid="{00000000-0005-0000-0000-00005A0B0000}"/>
    <cellStyle name="20% - Énfasis6 9 3" xfId="4918" xr:uid="{00000000-0005-0000-0000-00006B0B0000}"/>
    <cellStyle name="20% - Énfasis6 9 3 2" xfId="4919" xr:uid="{00000000-0005-0000-0000-00006C0B0000}"/>
    <cellStyle name="20% - Énfasis6 9 3 2 2" xfId="7838" xr:uid="{00000000-0005-0000-0000-00006D0B0000}"/>
    <cellStyle name="20% - Énfasis6 9 3 2 2 2" xfId="34497" xr:uid="{00000000-0005-0000-0000-00006D0B0000}"/>
    <cellStyle name="20% - Énfasis6 9 3 2 3" xfId="31646" xr:uid="{00000000-0005-0000-0000-00006C0B0000}"/>
    <cellStyle name="20% - Énfasis6 9 3 3" xfId="7839" xr:uid="{00000000-0005-0000-0000-00006E0B0000}"/>
    <cellStyle name="20% - Énfasis6 9 3 3 2" xfId="34498" xr:uid="{00000000-0005-0000-0000-00006E0B0000}"/>
    <cellStyle name="20% - Énfasis6 9 3 4" xfId="31645" xr:uid="{00000000-0005-0000-0000-00006B0B0000}"/>
    <cellStyle name="20% - Énfasis6 9 4" xfId="4920" xr:uid="{00000000-0005-0000-0000-00006F0B0000}"/>
    <cellStyle name="20% - Énfasis6 9 4 2" xfId="4921" xr:uid="{00000000-0005-0000-0000-0000700B0000}"/>
    <cellStyle name="20% - Énfasis6 9 4 2 2" xfId="7840" xr:uid="{00000000-0005-0000-0000-0000710B0000}"/>
    <cellStyle name="20% - Énfasis6 9 4 2 2 2" xfId="34499" xr:uid="{00000000-0005-0000-0000-0000710B0000}"/>
    <cellStyle name="20% - Énfasis6 9 4 2 3" xfId="31648" xr:uid="{00000000-0005-0000-0000-0000700B0000}"/>
    <cellStyle name="20% - Énfasis6 9 4 3" xfId="7841" xr:uid="{00000000-0005-0000-0000-0000720B0000}"/>
    <cellStyle name="20% - Énfasis6 9 4 3 2" xfId="34500" xr:uid="{00000000-0005-0000-0000-0000720B0000}"/>
    <cellStyle name="20% - Énfasis6 9 4 4" xfId="31647" xr:uid="{00000000-0005-0000-0000-00006F0B0000}"/>
    <cellStyle name="20% - Énfasis6 9 5" xfId="4922" xr:uid="{00000000-0005-0000-0000-0000730B0000}"/>
    <cellStyle name="20% - Énfasis6 9 5 2" xfId="4923" xr:uid="{00000000-0005-0000-0000-0000740B0000}"/>
    <cellStyle name="20% - Énfasis6 9 5 2 2" xfId="7842" xr:uid="{00000000-0005-0000-0000-0000750B0000}"/>
    <cellStyle name="20% - Énfasis6 9 5 2 2 2" xfId="34501" xr:uid="{00000000-0005-0000-0000-0000750B0000}"/>
    <cellStyle name="20% - Énfasis6 9 5 2 3" xfId="31650" xr:uid="{00000000-0005-0000-0000-0000740B0000}"/>
    <cellStyle name="20% - Énfasis6 9 5 3" xfId="7843" xr:uid="{00000000-0005-0000-0000-0000760B0000}"/>
    <cellStyle name="20% - Énfasis6 9 5 3 2" xfId="34502" xr:uid="{00000000-0005-0000-0000-0000760B0000}"/>
    <cellStyle name="20% - Énfasis6 9 5 4" xfId="31649" xr:uid="{00000000-0005-0000-0000-0000730B0000}"/>
    <cellStyle name="20% - Énfasis6 9 6" xfId="4924" xr:uid="{00000000-0005-0000-0000-0000770B0000}"/>
    <cellStyle name="20% - Énfasis6 9 6 2" xfId="7844" xr:uid="{00000000-0005-0000-0000-0000780B0000}"/>
    <cellStyle name="20% - Énfasis6 9 6 2 2" xfId="34503" xr:uid="{00000000-0005-0000-0000-0000780B0000}"/>
    <cellStyle name="20% - Énfasis6 9 6 3" xfId="31651" xr:uid="{00000000-0005-0000-0000-0000770B0000}"/>
    <cellStyle name="20% - Énfasis6 9 7" xfId="7845" xr:uid="{00000000-0005-0000-0000-0000790B0000}"/>
    <cellStyle name="20% - Énfasis6 9 7 2" xfId="34504" xr:uid="{00000000-0005-0000-0000-0000790B0000}"/>
    <cellStyle name="20% - Énfasis6 9 8" xfId="9838" xr:uid="{00000000-0005-0000-0000-00007A0B0000}"/>
    <cellStyle name="20% - Énfasis6 9 8 2" xfId="36497" xr:uid="{00000000-0005-0000-0000-00007A0B0000}"/>
    <cellStyle name="20% - Énfasis6 9 9" xfId="28956" xr:uid="{00000000-0005-0000-0000-0000590B0000}"/>
    <cellStyle name="40% - Énfasis1" xfId="25" builtinId="31" customBuiltin="1"/>
    <cellStyle name="40% - Énfasis1 10" xfId="4925" xr:uid="{00000000-0005-0000-0000-00007C0B0000}"/>
    <cellStyle name="40% - Énfasis1 10 2" xfId="4926" xr:uid="{00000000-0005-0000-0000-00007D0B0000}"/>
    <cellStyle name="40% - Énfasis1 10 2 2" xfId="4927" xr:uid="{00000000-0005-0000-0000-00007E0B0000}"/>
    <cellStyle name="40% - Énfasis1 10 2 2 2" xfId="7846" xr:uid="{00000000-0005-0000-0000-00007F0B0000}"/>
    <cellStyle name="40% - Énfasis1 10 2 2 2 2" xfId="34505" xr:uid="{00000000-0005-0000-0000-00007F0B0000}"/>
    <cellStyle name="40% - Énfasis1 10 2 2 3" xfId="31654" xr:uid="{00000000-0005-0000-0000-00007E0B0000}"/>
    <cellStyle name="40% - Énfasis1 10 2 3" xfId="7847" xr:uid="{00000000-0005-0000-0000-0000800B0000}"/>
    <cellStyle name="40% - Énfasis1 10 2 3 2" xfId="34506" xr:uid="{00000000-0005-0000-0000-0000800B0000}"/>
    <cellStyle name="40% - Énfasis1 10 2 4" xfId="31653" xr:uid="{00000000-0005-0000-0000-00007D0B0000}"/>
    <cellStyle name="40% - Énfasis1 10 3" xfId="4928" xr:uid="{00000000-0005-0000-0000-0000810B0000}"/>
    <cellStyle name="40% - Énfasis1 10 3 2" xfId="4929" xr:uid="{00000000-0005-0000-0000-0000820B0000}"/>
    <cellStyle name="40% - Énfasis1 10 3 2 2" xfId="7848" xr:uid="{00000000-0005-0000-0000-0000830B0000}"/>
    <cellStyle name="40% - Énfasis1 10 3 2 2 2" xfId="34507" xr:uid="{00000000-0005-0000-0000-0000830B0000}"/>
    <cellStyle name="40% - Énfasis1 10 3 2 3" xfId="31656" xr:uid="{00000000-0005-0000-0000-0000820B0000}"/>
    <cellStyle name="40% - Énfasis1 10 3 3" xfId="7849" xr:uid="{00000000-0005-0000-0000-0000840B0000}"/>
    <cellStyle name="40% - Énfasis1 10 3 3 2" xfId="34508" xr:uid="{00000000-0005-0000-0000-0000840B0000}"/>
    <cellStyle name="40% - Énfasis1 10 3 4" xfId="31655" xr:uid="{00000000-0005-0000-0000-0000810B0000}"/>
    <cellStyle name="40% - Énfasis1 10 4" xfId="4930" xr:uid="{00000000-0005-0000-0000-0000850B0000}"/>
    <cellStyle name="40% - Énfasis1 10 4 2" xfId="4931" xr:uid="{00000000-0005-0000-0000-0000860B0000}"/>
    <cellStyle name="40% - Énfasis1 10 4 2 2" xfId="7850" xr:uid="{00000000-0005-0000-0000-0000870B0000}"/>
    <cellStyle name="40% - Énfasis1 10 4 2 2 2" xfId="34509" xr:uid="{00000000-0005-0000-0000-0000870B0000}"/>
    <cellStyle name="40% - Énfasis1 10 4 2 3" xfId="31658" xr:uid="{00000000-0005-0000-0000-0000860B0000}"/>
    <cellStyle name="40% - Énfasis1 10 4 3" xfId="7851" xr:uid="{00000000-0005-0000-0000-0000880B0000}"/>
    <cellStyle name="40% - Énfasis1 10 4 3 2" xfId="34510" xr:uid="{00000000-0005-0000-0000-0000880B0000}"/>
    <cellStyle name="40% - Énfasis1 10 4 4" xfId="31657" xr:uid="{00000000-0005-0000-0000-0000850B0000}"/>
    <cellStyle name="40% - Énfasis1 10 5" xfId="4932" xr:uid="{00000000-0005-0000-0000-0000890B0000}"/>
    <cellStyle name="40% - Énfasis1 10 5 2" xfId="7852" xr:uid="{00000000-0005-0000-0000-00008A0B0000}"/>
    <cellStyle name="40% - Énfasis1 10 5 2 2" xfId="34511" xr:uid="{00000000-0005-0000-0000-00008A0B0000}"/>
    <cellStyle name="40% - Énfasis1 10 5 3" xfId="31659" xr:uid="{00000000-0005-0000-0000-0000890B0000}"/>
    <cellStyle name="40% - Énfasis1 10 6" xfId="7853" xr:uid="{00000000-0005-0000-0000-00008B0B0000}"/>
    <cellStyle name="40% - Énfasis1 10 6 2" xfId="34512" xr:uid="{00000000-0005-0000-0000-00008B0B0000}"/>
    <cellStyle name="40% - Énfasis1 10 7" xfId="9839" xr:uid="{00000000-0005-0000-0000-00008C0B0000}"/>
    <cellStyle name="40% - Énfasis1 10 7 2" xfId="36498" xr:uid="{00000000-0005-0000-0000-00008C0B0000}"/>
    <cellStyle name="40% - Énfasis1 10 8" xfId="31652" xr:uid="{00000000-0005-0000-0000-00007C0B0000}"/>
    <cellStyle name="40% - Énfasis1 11" xfId="4933" xr:uid="{00000000-0005-0000-0000-00008D0B0000}"/>
    <cellStyle name="40% - Énfasis1 11 2" xfId="4934" xr:uid="{00000000-0005-0000-0000-00008E0B0000}"/>
    <cellStyle name="40% - Énfasis1 11 2 2" xfId="4935" xr:uid="{00000000-0005-0000-0000-00008F0B0000}"/>
    <cellStyle name="40% - Énfasis1 11 2 2 2" xfId="7854" xr:uid="{00000000-0005-0000-0000-0000900B0000}"/>
    <cellStyle name="40% - Énfasis1 11 2 2 2 2" xfId="34513" xr:uid="{00000000-0005-0000-0000-0000900B0000}"/>
    <cellStyle name="40% - Énfasis1 11 2 2 3" xfId="31662" xr:uid="{00000000-0005-0000-0000-00008F0B0000}"/>
    <cellStyle name="40% - Énfasis1 11 2 3" xfId="7855" xr:uid="{00000000-0005-0000-0000-0000910B0000}"/>
    <cellStyle name="40% - Énfasis1 11 2 3 2" xfId="34514" xr:uid="{00000000-0005-0000-0000-0000910B0000}"/>
    <cellStyle name="40% - Énfasis1 11 2 4" xfId="31661" xr:uid="{00000000-0005-0000-0000-00008E0B0000}"/>
    <cellStyle name="40% - Énfasis1 11 3" xfId="4936" xr:uid="{00000000-0005-0000-0000-0000920B0000}"/>
    <cellStyle name="40% - Énfasis1 11 3 2" xfId="7856" xr:uid="{00000000-0005-0000-0000-0000930B0000}"/>
    <cellStyle name="40% - Énfasis1 11 3 2 2" xfId="34515" xr:uid="{00000000-0005-0000-0000-0000930B0000}"/>
    <cellStyle name="40% - Énfasis1 11 3 3" xfId="31663" xr:uid="{00000000-0005-0000-0000-0000920B0000}"/>
    <cellStyle name="40% - Énfasis1 11 4" xfId="7857" xr:uid="{00000000-0005-0000-0000-0000940B0000}"/>
    <cellStyle name="40% - Énfasis1 11 4 2" xfId="34516" xr:uid="{00000000-0005-0000-0000-0000940B0000}"/>
    <cellStyle name="40% - Énfasis1 11 5" xfId="9840" xr:uid="{00000000-0005-0000-0000-0000950B0000}"/>
    <cellStyle name="40% - Énfasis1 11 5 2" xfId="36499" xr:uid="{00000000-0005-0000-0000-0000950B0000}"/>
    <cellStyle name="40% - Énfasis1 11 6" xfId="31660" xr:uid="{00000000-0005-0000-0000-00008D0B0000}"/>
    <cellStyle name="40% - Énfasis1 12" xfId="4937" xr:uid="{00000000-0005-0000-0000-0000960B0000}"/>
    <cellStyle name="40% - Énfasis1 12 2" xfId="4938" xr:uid="{00000000-0005-0000-0000-0000970B0000}"/>
    <cellStyle name="40% - Énfasis1 12 2 2" xfId="7858" xr:uid="{00000000-0005-0000-0000-0000980B0000}"/>
    <cellStyle name="40% - Énfasis1 12 2 2 2" xfId="34517" xr:uid="{00000000-0005-0000-0000-0000980B0000}"/>
    <cellStyle name="40% - Énfasis1 12 2 3" xfId="31665" xr:uid="{00000000-0005-0000-0000-0000970B0000}"/>
    <cellStyle name="40% - Énfasis1 12 3" xfId="7859" xr:uid="{00000000-0005-0000-0000-0000990B0000}"/>
    <cellStyle name="40% - Énfasis1 12 3 2" xfId="34518" xr:uid="{00000000-0005-0000-0000-0000990B0000}"/>
    <cellStyle name="40% - Énfasis1 12 4" xfId="31664" xr:uid="{00000000-0005-0000-0000-0000960B0000}"/>
    <cellStyle name="40% - Énfasis1 13" xfId="4939" xr:uid="{00000000-0005-0000-0000-00009A0B0000}"/>
    <cellStyle name="40% - Énfasis1 13 2" xfId="4940" xr:uid="{00000000-0005-0000-0000-00009B0B0000}"/>
    <cellStyle name="40% - Énfasis1 13 2 2" xfId="7860" xr:uid="{00000000-0005-0000-0000-00009C0B0000}"/>
    <cellStyle name="40% - Énfasis1 13 2 2 2" xfId="34519" xr:uid="{00000000-0005-0000-0000-00009C0B0000}"/>
    <cellStyle name="40% - Énfasis1 13 2 3" xfId="31667" xr:uid="{00000000-0005-0000-0000-00009B0B0000}"/>
    <cellStyle name="40% - Énfasis1 13 3" xfId="7861" xr:uid="{00000000-0005-0000-0000-00009D0B0000}"/>
    <cellStyle name="40% - Énfasis1 13 3 2" xfId="34520" xr:uid="{00000000-0005-0000-0000-00009D0B0000}"/>
    <cellStyle name="40% - Énfasis1 13 4" xfId="31666" xr:uid="{00000000-0005-0000-0000-00009A0B0000}"/>
    <cellStyle name="40% - Énfasis1 14" xfId="4941" xr:uid="{00000000-0005-0000-0000-00009E0B0000}"/>
    <cellStyle name="40% - Énfasis1 14 2" xfId="4942" xr:uid="{00000000-0005-0000-0000-00009F0B0000}"/>
    <cellStyle name="40% - Énfasis1 14 2 2" xfId="7862" xr:uid="{00000000-0005-0000-0000-0000A00B0000}"/>
    <cellStyle name="40% - Énfasis1 14 2 2 2" xfId="34521" xr:uid="{00000000-0005-0000-0000-0000A00B0000}"/>
    <cellStyle name="40% - Énfasis1 14 2 3" xfId="31669" xr:uid="{00000000-0005-0000-0000-00009F0B0000}"/>
    <cellStyle name="40% - Énfasis1 14 3" xfId="7863" xr:uid="{00000000-0005-0000-0000-0000A10B0000}"/>
    <cellStyle name="40% - Énfasis1 14 3 2" xfId="34522" xr:uid="{00000000-0005-0000-0000-0000A10B0000}"/>
    <cellStyle name="40% - Énfasis1 14 4" xfId="31668" xr:uid="{00000000-0005-0000-0000-00009E0B0000}"/>
    <cellStyle name="40% - Énfasis1 15" xfId="4943" xr:uid="{00000000-0005-0000-0000-0000A20B0000}"/>
    <cellStyle name="40% - Énfasis1 15 2" xfId="7864" xr:uid="{00000000-0005-0000-0000-0000A30B0000}"/>
    <cellStyle name="40% - Énfasis1 15 2 2" xfId="34523" xr:uid="{00000000-0005-0000-0000-0000A30B0000}"/>
    <cellStyle name="40% - Énfasis1 15 3" xfId="31670" xr:uid="{00000000-0005-0000-0000-0000A20B0000}"/>
    <cellStyle name="40% - Énfasis1 16" xfId="7865" xr:uid="{00000000-0005-0000-0000-0000A40B0000}"/>
    <cellStyle name="40% - Énfasis1 16 2" xfId="34524" xr:uid="{00000000-0005-0000-0000-0000A40B0000}"/>
    <cellStyle name="40% - Énfasis1 17" xfId="9841" xr:uid="{00000000-0005-0000-0000-0000A50B0000}"/>
    <cellStyle name="40% - Énfasis1 17 2" xfId="36500" xr:uid="{00000000-0005-0000-0000-0000A50B0000}"/>
    <cellStyle name="40% - Énfasis1 18" xfId="10085" xr:uid="{00000000-0005-0000-0000-0000A60B0000}"/>
    <cellStyle name="40% - Énfasis1 18 2" xfId="36732" xr:uid="{00000000-0005-0000-0000-0000A60B0000}"/>
    <cellStyle name="40% - Énfasis1 19" xfId="10163" xr:uid="{00000000-0005-0000-0000-0000A70B0000}"/>
    <cellStyle name="40% - Énfasis1 19 2" xfId="36767" xr:uid="{00000000-0005-0000-0000-0000A70B0000}"/>
    <cellStyle name="40% - Énfasis1 2" xfId="26" xr:uid="{00000000-0005-0000-0000-0000A80B0000}"/>
    <cellStyle name="40% - Énfasis1 2 10" xfId="7866" xr:uid="{00000000-0005-0000-0000-0000A90B0000}"/>
    <cellStyle name="40% - Énfasis1 2 10 2" xfId="34525" xr:uid="{00000000-0005-0000-0000-0000A90B0000}"/>
    <cellStyle name="40% - Énfasis1 2 11" xfId="253" xr:uid="{00000000-0005-0000-0000-0000AA0B0000}"/>
    <cellStyle name="40% - Énfasis1 2 11 2" xfId="28784" xr:uid="{00000000-0005-0000-0000-0000AA0B0000}"/>
    <cellStyle name="40% - Énfasis1 2 12" xfId="16490" xr:uid="{00000000-0005-0000-0000-0000AB0B0000}"/>
    <cellStyle name="40% - Énfasis1 2 13" xfId="128" xr:uid="{00000000-0005-0000-0000-0000AC0B0000}"/>
    <cellStyle name="40% - Énfasis1 2 14" xfId="28695" xr:uid="{00000000-0005-0000-0000-0000A80B0000}"/>
    <cellStyle name="40% - Énfasis1 2 2" xfId="27" xr:uid="{00000000-0005-0000-0000-0000AD0B0000}"/>
    <cellStyle name="40% - Énfasis1 2 2 10" xfId="28696" xr:uid="{00000000-0005-0000-0000-0000AD0B0000}"/>
    <cellStyle name="40% - Énfasis1 2 2 2" xfId="664" xr:uid="{00000000-0005-0000-0000-0000AE0B0000}"/>
    <cellStyle name="40% - Énfasis1 2 2 2 2" xfId="665" xr:uid="{00000000-0005-0000-0000-0000AF0B0000}"/>
    <cellStyle name="40% - Énfasis1 2 2 2 2 2" xfId="666" xr:uid="{00000000-0005-0000-0000-0000B00B0000}"/>
    <cellStyle name="40% - Énfasis1 2 2 2 2 2 2" xfId="7867" xr:uid="{00000000-0005-0000-0000-0000B10B0000}"/>
    <cellStyle name="40% - Énfasis1 2 2 2 2 2 2 2" xfId="34526" xr:uid="{00000000-0005-0000-0000-0000B10B0000}"/>
    <cellStyle name="40% - Énfasis1 2 2 2 2 3" xfId="7868" xr:uid="{00000000-0005-0000-0000-0000B20B0000}"/>
    <cellStyle name="40% - Énfasis1 2 2 2 2 3 2" xfId="34527" xr:uid="{00000000-0005-0000-0000-0000B20B0000}"/>
    <cellStyle name="40% - Énfasis1 2 2 2 3" xfId="667" xr:uid="{00000000-0005-0000-0000-0000B30B0000}"/>
    <cellStyle name="40% - Énfasis1 2 2 2 3 2" xfId="4944" xr:uid="{00000000-0005-0000-0000-0000B40B0000}"/>
    <cellStyle name="40% - Énfasis1 2 2 2 3 2 2" xfId="7869" xr:uid="{00000000-0005-0000-0000-0000B50B0000}"/>
    <cellStyle name="40% - Énfasis1 2 2 2 3 2 2 2" xfId="34528" xr:uid="{00000000-0005-0000-0000-0000B50B0000}"/>
    <cellStyle name="40% - Énfasis1 2 2 2 3 2 3" xfId="31671" xr:uid="{00000000-0005-0000-0000-0000B40B0000}"/>
    <cellStyle name="40% - Énfasis1 2 2 2 3 3" xfId="7870" xr:uid="{00000000-0005-0000-0000-0000B60B0000}"/>
    <cellStyle name="40% - Énfasis1 2 2 2 3 3 2" xfId="34529" xr:uid="{00000000-0005-0000-0000-0000B60B0000}"/>
    <cellStyle name="40% - Énfasis1 2 2 2 4" xfId="4945" xr:uid="{00000000-0005-0000-0000-0000B70B0000}"/>
    <cellStyle name="40% - Énfasis1 2 2 2 4 2" xfId="4946" xr:uid="{00000000-0005-0000-0000-0000B80B0000}"/>
    <cellStyle name="40% - Énfasis1 2 2 2 4 2 2" xfId="7871" xr:uid="{00000000-0005-0000-0000-0000B90B0000}"/>
    <cellStyle name="40% - Énfasis1 2 2 2 4 2 2 2" xfId="34530" xr:uid="{00000000-0005-0000-0000-0000B90B0000}"/>
    <cellStyle name="40% - Énfasis1 2 2 2 4 2 3" xfId="31673" xr:uid="{00000000-0005-0000-0000-0000B80B0000}"/>
    <cellStyle name="40% - Énfasis1 2 2 2 4 3" xfId="7872" xr:uid="{00000000-0005-0000-0000-0000BA0B0000}"/>
    <cellStyle name="40% - Énfasis1 2 2 2 4 3 2" xfId="34531" xr:uid="{00000000-0005-0000-0000-0000BA0B0000}"/>
    <cellStyle name="40% - Énfasis1 2 2 2 4 4" xfId="31672" xr:uid="{00000000-0005-0000-0000-0000B70B0000}"/>
    <cellStyle name="40% - Énfasis1 2 2 2 5" xfId="4947" xr:uid="{00000000-0005-0000-0000-0000BB0B0000}"/>
    <cellStyle name="40% - Énfasis1 2 2 2 5 2" xfId="7873" xr:uid="{00000000-0005-0000-0000-0000BC0B0000}"/>
    <cellStyle name="40% - Énfasis1 2 2 2 5 2 2" xfId="34532" xr:uid="{00000000-0005-0000-0000-0000BC0B0000}"/>
    <cellStyle name="40% - Énfasis1 2 2 2 5 3" xfId="31674" xr:uid="{00000000-0005-0000-0000-0000BB0B0000}"/>
    <cellStyle name="40% - Énfasis1 2 2 2 6" xfId="7874" xr:uid="{00000000-0005-0000-0000-0000BD0B0000}"/>
    <cellStyle name="40% - Énfasis1 2 2 2 6 2" xfId="34533" xr:uid="{00000000-0005-0000-0000-0000BD0B0000}"/>
    <cellStyle name="40% - Énfasis1 2 2 2 7" xfId="9842" xr:uid="{00000000-0005-0000-0000-0000BE0B0000}"/>
    <cellStyle name="40% - Énfasis1 2 2 2 7 2" xfId="36501" xr:uid="{00000000-0005-0000-0000-0000BE0B0000}"/>
    <cellStyle name="40% - Énfasis1 2 2 3" xfId="668" xr:uid="{00000000-0005-0000-0000-0000BF0B0000}"/>
    <cellStyle name="40% - Énfasis1 2 2 3 2" xfId="669" xr:uid="{00000000-0005-0000-0000-0000C00B0000}"/>
    <cellStyle name="40% - Énfasis1 2 2 3 2 2" xfId="4948" xr:uid="{00000000-0005-0000-0000-0000C10B0000}"/>
    <cellStyle name="40% - Énfasis1 2 2 3 2 2 2" xfId="7875" xr:uid="{00000000-0005-0000-0000-0000C20B0000}"/>
    <cellStyle name="40% - Énfasis1 2 2 3 2 2 2 2" xfId="34534" xr:uid="{00000000-0005-0000-0000-0000C20B0000}"/>
    <cellStyle name="40% - Énfasis1 2 2 3 2 2 3" xfId="31675" xr:uid="{00000000-0005-0000-0000-0000C10B0000}"/>
    <cellStyle name="40% - Énfasis1 2 2 3 2 3" xfId="7876" xr:uid="{00000000-0005-0000-0000-0000C30B0000}"/>
    <cellStyle name="40% - Énfasis1 2 2 3 2 3 2" xfId="34535" xr:uid="{00000000-0005-0000-0000-0000C30B0000}"/>
    <cellStyle name="40% - Énfasis1 2 2 3 3" xfId="4949" xr:uid="{00000000-0005-0000-0000-0000C40B0000}"/>
    <cellStyle name="40% - Énfasis1 2 2 3 3 2" xfId="7877" xr:uid="{00000000-0005-0000-0000-0000C50B0000}"/>
    <cellStyle name="40% - Énfasis1 2 2 3 3 2 2" xfId="34536" xr:uid="{00000000-0005-0000-0000-0000C50B0000}"/>
    <cellStyle name="40% - Énfasis1 2 2 3 3 3" xfId="31676" xr:uid="{00000000-0005-0000-0000-0000C40B0000}"/>
    <cellStyle name="40% - Énfasis1 2 2 3 4" xfId="7878" xr:uid="{00000000-0005-0000-0000-0000C60B0000}"/>
    <cellStyle name="40% - Énfasis1 2 2 3 4 2" xfId="34537" xr:uid="{00000000-0005-0000-0000-0000C60B0000}"/>
    <cellStyle name="40% - Énfasis1 2 2 3 5" xfId="9843" xr:uid="{00000000-0005-0000-0000-0000C70B0000}"/>
    <cellStyle name="40% - Énfasis1 2 2 3 5 2" xfId="36502" xr:uid="{00000000-0005-0000-0000-0000C70B0000}"/>
    <cellStyle name="40% - Énfasis1 2 2 4" xfId="670" xr:uid="{00000000-0005-0000-0000-0000C80B0000}"/>
    <cellStyle name="40% - Énfasis1 2 2 4 2" xfId="671" xr:uid="{00000000-0005-0000-0000-0000C90B0000}"/>
    <cellStyle name="40% - Énfasis1 2 2 5" xfId="672" xr:uid="{00000000-0005-0000-0000-0000CA0B0000}"/>
    <cellStyle name="40% - Énfasis1 2 2 5 2" xfId="4950" xr:uid="{00000000-0005-0000-0000-0000CB0B0000}"/>
    <cellStyle name="40% - Énfasis1 2 2 5 2 2" xfId="7879" xr:uid="{00000000-0005-0000-0000-0000CC0B0000}"/>
    <cellStyle name="40% - Énfasis1 2 2 5 2 2 2" xfId="34538" xr:uid="{00000000-0005-0000-0000-0000CC0B0000}"/>
    <cellStyle name="40% - Énfasis1 2 2 5 2 3" xfId="31677" xr:uid="{00000000-0005-0000-0000-0000CB0B0000}"/>
    <cellStyle name="40% - Énfasis1 2 2 5 3" xfId="7880" xr:uid="{00000000-0005-0000-0000-0000CD0B0000}"/>
    <cellStyle name="40% - Énfasis1 2 2 5 3 2" xfId="34539" xr:uid="{00000000-0005-0000-0000-0000CD0B0000}"/>
    <cellStyle name="40% - Énfasis1 2 2 6" xfId="4951" xr:uid="{00000000-0005-0000-0000-0000CE0B0000}"/>
    <cellStyle name="40% - Énfasis1 2 2 6 2" xfId="7881" xr:uid="{00000000-0005-0000-0000-0000CF0B0000}"/>
    <cellStyle name="40% - Énfasis1 2 2 6 2 2" xfId="34540" xr:uid="{00000000-0005-0000-0000-0000CF0B0000}"/>
    <cellStyle name="40% - Énfasis1 2 2 6 3" xfId="31678" xr:uid="{00000000-0005-0000-0000-0000CE0B0000}"/>
    <cellStyle name="40% - Énfasis1 2 2 7" xfId="7882" xr:uid="{00000000-0005-0000-0000-0000D00B0000}"/>
    <cellStyle name="40% - Énfasis1 2 2 7 2" xfId="34541" xr:uid="{00000000-0005-0000-0000-0000D00B0000}"/>
    <cellStyle name="40% - Énfasis1 2 2 8" xfId="16485" xr:uid="{00000000-0005-0000-0000-0000D10B0000}"/>
    <cellStyle name="40% - Énfasis1 2 2 8 2" xfId="37788" xr:uid="{00000000-0005-0000-0000-0000D10B0000}"/>
    <cellStyle name="40% - Énfasis1 2 2 9" xfId="283" xr:uid="{00000000-0005-0000-0000-0000D20B0000}"/>
    <cellStyle name="40% - Énfasis1 2 2 9 2" xfId="28812" xr:uid="{00000000-0005-0000-0000-0000D20B0000}"/>
    <cellStyle name="40% - Énfasis1 2 3" xfId="340" xr:uid="{00000000-0005-0000-0000-0000D30B0000}"/>
    <cellStyle name="40% - Énfasis1 2 3 2" xfId="673" xr:uid="{00000000-0005-0000-0000-0000D40B0000}"/>
    <cellStyle name="40% - Énfasis1 2 3 2 2" xfId="674" xr:uid="{00000000-0005-0000-0000-0000D50B0000}"/>
    <cellStyle name="40% - Énfasis1 2 3 2 2 2" xfId="4952" xr:uid="{00000000-0005-0000-0000-0000D60B0000}"/>
    <cellStyle name="40% - Énfasis1 2 3 2 2 2 2" xfId="7883" xr:uid="{00000000-0005-0000-0000-0000D70B0000}"/>
    <cellStyle name="40% - Énfasis1 2 3 2 2 2 2 2" xfId="34542" xr:uid="{00000000-0005-0000-0000-0000D70B0000}"/>
    <cellStyle name="40% - Énfasis1 2 3 2 2 2 3" xfId="31679" xr:uid="{00000000-0005-0000-0000-0000D60B0000}"/>
    <cellStyle name="40% - Énfasis1 2 3 2 2 3" xfId="7884" xr:uid="{00000000-0005-0000-0000-0000D80B0000}"/>
    <cellStyle name="40% - Énfasis1 2 3 2 2 3 2" xfId="34543" xr:uid="{00000000-0005-0000-0000-0000D80B0000}"/>
    <cellStyle name="40% - Énfasis1 2 3 2 3" xfId="4953" xr:uid="{00000000-0005-0000-0000-0000D90B0000}"/>
    <cellStyle name="40% - Énfasis1 2 3 2 3 2" xfId="4954" xr:uid="{00000000-0005-0000-0000-0000DA0B0000}"/>
    <cellStyle name="40% - Énfasis1 2 3 2 3 2 2" xfId="7885" xr:uid="{00000000-0005-0000-0000-0000DB0B0000}"/>
    <cellStyle name="40% - Énfasis1 2 3 2 3 2 2 2" xfId="34544" xr:uid="{00000000-0005-0000-0000-0000DB0B0000}"/>
    <cellStyle name="40% - Énfasis1 2 3 2 3 2 3" xfId="31681" xr:uid="{00000000-0005-0000-0000-0000DA0B0000}"/>
    <cellStyle name="40% - Énfasis1 2 3 2 3 3" xfId="7886" xr:uid="{00000000-0005-0000-0000-0000DC0B0000}"/>
    <cellStyle name="40% - Énfasis1 2 3 2 3 3 2" xfId="34545" xr:uid="{00000000-0005-0000-0000-0000DC0B0000}"/>
    <cellStyle name="40% - Énfasis1 2 3 2 3 4" xfId="31680" xr:uid="{00000000-0005-0000-0000-0000D90B0000}"/>
    <cellStyle name="40% - Énfasis1 2 3 2 4" xfId="4955" xr:uid="{00000000-0005-0000-0000-0000DD0B0000}"/>
    <cellStyle name="40% - Énfasis1 2 3 2 4 2" xfId="4956" xr:uid="{00000000-0005-0000-0000-0000DE0B0000}"/>
    <cellStyle name="40% - Énfasis1 2 3 2 4 2 2" xfId="7887" xr:uid="{00000000-0005-0000-0000-0000DF0B0000}"/>
    <cellStyle name="40% - Énfasis1 2 3 2 4 2 2 2" xfId="34546" xr:uid="{00000000-0005-0000-0000-0000DF0B0000}"/>
    <cellStyle name="40% - Énfasis1 2 3 2 4 2 3" xfId="31683" xr:uid="{00000000-0005-0000-0000-0000DE0B0000}"/>
    <cellStyle name="40% - Énfasis1 2 3 2 4 3" xfId="7888" xr:uid="{00000000-0005-0000-0000-0000E00B0000}"/>
    <cellStyle name="40% - Énfasis1 2 3 2 4 3 2" xfId="34547" xr:uid="{00000000-0005-0000-0000-0000E00B0000}"/>
    <cellStyle name="40% - Énfasis1 2 3 2 4 4" xfId="31682" xr:uid="{00000000-0005-0000-0000-0000DD0B0000}"/>
    <cellStyle name="40% - Énfasis1 2 3 2 5" xfId="4957" xr:uid="{00000000-0005-0000-0000-0000E10B0000}"/>
    <cellStyle name="40% - Énfasis1 2 3 2 5 2" xfId="7889" xr:uid="{00000000-0005-0000-0000-0000E20B0000}"/>
    <cellStyle name="40% - Énfasis1 2 3 2 5 2 2" xfId="34548" xr:uid="{00000000-0005-0000-0000-0000E20B0000}"/>
    <cellStyle name="40% - Énfasis1 2 3 2 5 3" xfId="31684" xr:uid="{00000000-0005-0000-0000-0000E10B0000}"/>
    <cellStyle name="40% - Énfasis1 2 3 2 6" xfId="7890" xr:uid="{00000000-0005-0000-0000-0000E30B0000}"/>
    <cellStyle name="40% - Énfasis1 2 3 2 6 2" xfId="34549" xr:uid="{00000000-0005-0000-0000-0000E30B0000}"/>
    <cellStyle name="40% - Énfasis1 2 3 2 7" xfId="9844" xr:uid="{00000000-0005-0000-0000-0000E40B0000}"/>
    <cellStyle name="40% - Énfasis1 2 3 2 7 2" xfId="36503" xr:uid="{00000000-0005-0000-0000-0000E40B0000}"/>
    <cellStyle name="40% - Énfasis1 2 3 3" xfId="675" xr:uid="{00000000-0005-0000-0000-0000E50B0000}"/>
    <cellStyle name="40% - Énfasis1 2 3 3 2" xfId="4958" xr:uid="{00000000-0005-0000-0000-0000E60B0000}"/>
    <cellStyle name="40% - Énfasis1 2 3 3 2 2" xfId="7891" xr:uid="{00000000-0005-0000-0000-0000E70B0000}"/>
    <cellStyle name="40% - Énfasis1 2 3 3 2 2 2" xfId="34550" xr:uid="{00000000-0005-0000-0000-0000E70B0000}"/>
    <cellStyle name="40% - Énfasis1 2 3 3 2 3" xfId="31685" xr:uid="{00000000-0005-0000-0000-0000E60B0000}"/>
    <cellStyle name="40% - Énfasis1 2 3 3 3" xfId="7892" xr:uid="{00000000-0005-0000-0000-0000E80B0000}"/>
    <cellStyle name="40% - Énfasis1 2 3 3 3 2" xfId="34551" xr:uid="{00000000-0005-0000-0000-0000E80B0000}"/>
    <cellStyle name="40% - Énfasis1 2 3 4" xfId="4959" xr:uid="{00000000-0005-0000-0000-0000E90B0000}"/>
    <cellStyle name="40% - Énfasis1 2 3 4 2" xfId="4960" xr:uid="{00000000-0005-0000-0000-0000EA0B0000}"/>
    <cellStyle name="40% - Énfasis1 2 3 4 2 2" xfId="7893" xr:uid="{00000000-0005-0000-0000-0000EB0B0000}"/>
    <cellStyle name="40% - Énfasis1 2 3 4 2 2 2" xfId="34552" xr:uid="{00000000-0005-0000-0000-0000EB0B0000}"/>
    <cellStyle name="40% - Énfasis1 2 3 4 2 3" xfId="31687" xr:uid="{00000000-0005-0000-0000-0000EA0B0000}"/>
    <cellStyle name="40% - Énfasis1 2 3 4 3" xfId="7894" xr:uid="{00000000-0005-0000-0000-0000EC0B0000}"/>
    <cellStyle name="40% - Énfasis1 2 3 4 3 2" xfId="34553" xr:uid="{00000000-0005-0000-0000-0000EC0B0000}"/>
    <cellStyle name="40% - Énfasis1 2 3 4 4" xfId="31686" xr:uid="{00000000-0005-0000-0000-0000E90B0000}"/>
    <cellStyle name="40% - Énfasis1 2 3 5" xfId="4961" xr:uid="{00000000-0005-0000-0000-0000ED0B0000}"/>
    <cellStyle name="40% - Énfasis1 2 3 5 2" xfId="4962" xr:uid="{00000000-0005-0000-0000-0000EE0B0000}"/>
    <cellStyle name="40% - Énfasis1 2 3 5 2 2" xfId="7895" xr:uid="{00000000-0005-0000-0000-0000EF0B0000}"/>
    <cellStyle name="40% - Énfasis1 2 3 5 2 2 2" xfId="34554" xr:uid="{00000000-0005-0000-0000-0000EF0B0000}"/>
    <cellStyle name="40% - Énfasis1 2 3 5 2 3" xfId="31689" xr:uid="{00000000-0005-0000-0000-0000EE0B0000}"/>
    <cellStyle name="40% - Énfasis1 2 3 5 3" xfId="7896" xr:uid="{00000000-0005-0000-0000-0000F00B0000}"/>
    <cellStyle name="40% - Énfasis1 2 3 5 3 2" xfId="34555" xr:uid="{00000000-0005-0000-0000-0000F00B0000}"/>
    <cellStyle name="40% - Énfasis1 2 3 5 4" xfId="31688" xr:uid="{00000000-0005-0000-0000-0000ED0B0000}"/>
    <cellStyle name="40% - Énfasis1 2 3 6" xfId="4963" xr:uid="{00000000-0005-0000-0000-0000F10B0000}"/>
    <cellStyle name="40% - Énfasis1 2 3 6 2" xfId="7897" xr:uid="{00000000-0005-0000-0000-0000F20B0000}"/>
    <cellStyle name="40% - Énfasis1 2 3 6 2 2" xfId="34556" xr:uid="{00000000-0005-0000-0000-0000F20B0000}"/>
    <cellStyle name="40% - Énfasis1 2 3 6 3" xfId="31690" xr:uid="{00000000-0005-0000-0000-0000F10B0000}"/>
    <cellStyle name="40% - Énfasis1 2 3 7" xfId="7898" xr:uid="{00000000-0005-0000-0000-0000F30B0000}"/>
    <cellStyle name="40% - Énfasis1 2 3 7 2" xfId="34557" xr:uid="{00000000-0005-0000-0000-0000F30B0000}"/>
    <cellStyle name="40% - Énfasis1 2 3 8" xfId="9845" xr:uid="{00000000-0005-0000-0000-0000F40B0000}"/>
    <cellStyle name="40% - Énfasis1 2 3 8 2" xfId="36504" xr:uid="{00000000-0005-0000-0000-0000F40B0000}"/>
    <cellStyle name="40% - Énfasis1 2 3 9" xfId="28869" xr:uid="{00000000-0005-0000-0000-0000D30B0000}"/>
    <cellStyle name="40% - Énfasis1 2 4" xfId="402" xr:uid="{00000000-0005-0000-0000-0000F50B0000}"/>
    <cellStyle name="40% - Énfasis1 2 4 2" xfId="676" xr:uid="{00000000-0005-0000-0000-0000F60B0000}"/>
    <cellStyle name="40% - Énfasis1 2 4 2 2" xfId="4964" xr:uid="{00000000-0005-0000-0000-0000F70B0000}"/>
    <cellStyle name="40% - Énfasis1 2 4 2 2 2" xfId="4965" xr:uid="{00000000-0005-0000-0000-0000F80B0000}"/>
    <cellStyle name="40% - Énfasis1 2 4 2 2 2 2" xfId="7899" xr:uid="{00000000-0005-0000-0000-0000F90B0000}"/>
    <cellStyle name="40% - Énfasis1 2 4 2 2 2 2 2" xfId="34558" xr:uid="{00000000-0005-0000-0000-0000F90B0000}"/>
    <cellStyle name="40% - Énfasis1 2 4 2 2 2 3" xfId="31692" xr:uid="{00000000-0005-0000-0000-0000F80B0000}"/>
    <cellStyle name="40% - Énfasis1 2 4 2 2 3" xfId="7900" xr:uid="{00000000-0005-0000-0000-0000FA0B0000}"/>
    <cellStyle name="40% - Énfasis1 2 4 2 2 3 2" xfId="34559" xr:uid="{00000000-0005-0000-0000-0000FA0B0000}"/>
    <cellStyle name="40% - Énfasis1 2 4 2 2 4" xfId="31691" xr:uid="{00000000-0005-0000-0000-0000F70B0000}"/>
    <cellStyle name="40% - Énfasis1 2 4 2 3" xfId="4966" xr:uid="{00000000-0005-0000-0000-0000FB0B0000}"/>
    <cellStyle name="40% - Énfasis1 2 4 2 3 2" xfId="4967" xr:uid="{00000000-0005-0000-0000-0000FC0B0000}"/>
    <cellStyle name="40% - Énfasis1 2 4 2 3 2 2" xfId="7901" xr:uid="{00000000-0005-0000-0000-0000FD0B0000}"/>
    <cellStyle name="40% - Énfasis1 2 4 2 3 2 2 2" xfId="34560" xr:uid="{00000000-0005-0000-0000-0000FD0B0000}"/>
    <cellStyle name="40% - Énfasis1 2 4 2 3 2 3" xfId="31694" xr:uid="{00000000-0005-0000-0000-0000FC0B0000}"/>
    <cellStyle name="40% - Énfasis1 2 4 2 3 3" xfId="7902" xr:uid="{00000000-0005-0000-0000-0000FE0B0000}"/>
    <cellStyle name="40% - Énfasis1 2 4 2 3 3 2" xfId="34561" xr:uid="{00000000-0005-0000-0000-0000FE0B0000}"/>
    <cellStyle name="40% - Énfasis1 2 4 2 3 4" xfId="31693" xr:uid="{00000000-0005-0000-0000-0000FB0B0000}"/>
    <cellStyle name="40% - Énfasis1 2 4 2 4" xfId="4968" xr:uid="{00000000-0005-0000-0000-0000FF0B0000}"/>
    <cellStyle name="40% - Énfasis1 2 4 2 4 2" xfId="4969" xr:uid="{00000000-0005-0000-0000-0000000C0000}"/>
    <cellStyle name="40% - Énfasis1 2 4 2 4 2 2" xfId="7903" xr:uid="{00000000-0005-0000-0000-0000010C0000}"/>
    <cellStyle name="40% - Énfasis1 2 4 2 4 2 2 2" xfId="34562" xr:uid="{00000000-0005-0000-0000-0000010C0000}"/>
    <cellStyle name="40% - Énfasis1 2 4 2 4 2 3" xfId="31696" xr:uid="{00000000-0005-0000-0000-0000000C0000}"/>
    <cellStyle name="40% - Énfasis1 2 4 2 4 3" xfId="7904" xr:uid="{00000000-0005-0000-0000-0000020C0000}"/>
    <cellStyle name="40% - Énfasis1 2 4 2 4 3 2" xfId="34563" xr:uid="{00000000-0005-0000-0000-0000020C0000}"/>
    <cellStyle name="40% - Énfasis1 2 4 2 4 4" xfId="31695" xr:uid="{00000000-0005-0000-0000-0000FF0B0000}"/>
    <cellStyle name="40% - Énfasis1 2 4 2 5" xfId="4970" xr:uid="{00000000-0005-0000-0000-0000030C0000}"/>
    <cellStyle name="40% - Énfasis1 2 4 2 5 2" xfId="7905" xr:uid="{00000000-0005-0000-0000-0000040C0000}"/>
    <cellStyle name="40% - Énfasis1 2 4 2 5 2 2" xfId="34564" xr:uid="{00000000-0005-0000-0000-0000040C0000}"/>
    <cellStyle name="40% - Énfasis1 2 4 2 5 3" xfId="31697" xr:uid="{00000000-0005-0000-0000-0000030C0000}"/>
    <cellStyle name="40% - Énfasis1 2 4 2 6" xfId="7906" xr:uid="{00000000-0005-0000-0000-0000050C0000}"/>
    <cellStyle name="40% - Énfasis1 2 4 2 6 2" xfId="34565" xr:uid="{00000000-0005-0000-0000-0000050C0000}"/>
    <cellStyle name="40% - Énfasis1 2 4 2 7" xfId="9846" xr:uid="{00000000-0005-0000-0000-0000060C0000}"/>
    <cellStyle name="40% - Énfasis1 2 4 2 7 2" xfId="36505" xr:uid="{00000000-0005-0000-0000-0000060C0000}"/>
    <cellStyle name="40% - Énfasis1 2 4 3" xfId="4971" xr:uid="{00000000-0005-0000-0000-0000070C0000}"/>
    <cellStyle name="40% - Énfasis1 2 4 3 2" xfId="4972" xr:uid="{00000000-0005-0000-0000-0000080C0000}"/>
    <cellStyle name="40% - Énfasis1 2 4 3 2 2" xfId="7907" xr:uid="{00000000-0005-0000-0000-0000090C0000}"/>
    <cellStyle name="40% - Énfasis1 2 4 3 2 2 2" xfId="34566" xr:uid="{00000000-0005-0000-0000-0000090C0000}"/>
    <cellStyle name="40% - Énfasis1 2 4 3 2 3" xfId="31699" xr:uid="{00000000-0005-0000-0000-0000080C0000}"/>
    <cellStyle name="40% - Énfasis1 2 4 3 3" xfId="7908" xr:uid="{00000000-0005-0000-0000-00000A0C0000}"/>
    <cellStyle name="40% - Énfasis1 2 4 3 3 2" xfId="34567" xr:uid="{00000000-0005-0000-0000-00000A0C0000}"/>
    <cellStyle name="40% - Énfasis1 2 4 3 4" xfId="31698" xr:uid="{00000000-0005-0000-0000-0000070C0000}"/>
    <cellStyle name="40% - Énfasis1 2 4 4" xfId="4973" xr:uid="{00000000-0005-0000-0000-00000B0C0000}"/>
    <cellStyle name="40% - Énfasis1 2 4 4 2" xfId="4974" xr:uid="{00000000-0005-0000-0000-00000C0C0000}"/>
    <cellStyle name="40% - Énfasis1 2 4 4 2 2" xfId="7909" xr:uid="{00000000-0005-0000-0000-00000D0C0000}"/>
    <cellStyle name="40% - Énfasis1 2 4 4 2 2 2" xfId="34568" xr:uid="{00000000-0005-0000-0000-00000D0C0000}"/>
    <cellStyle name="40% - Énfasis1 2 4 4 2 3" xfId="31701" xr:uid="{00000000-0005-0000-0000-00000C0C0000}"/>
    <cellStyle name="40% - Énfasis1 2 4 4 3" xfId="7910" xr:uid="{00000000-0005-0000-0000-00000E0C0000}"/>
    <cellStyle name="40% - Énfasis1 2 4 4 3 2" xfId="34569" xr:uid="{00000000-0005-0000-0000-00000E0C0000}"/>
    <cellStyle name="40% - Énfasis1 2 4 4 4" xfId="31700" xr:uid="{00000000-0005-0000-0000-00000B0C0000}"/>
    <cellStyle name="40% - Énfasis1 2 4 5" xfId="4975" xr:uid="{00000000-0005-0000-0000-00000F0C0000}"/>
    <cellStyle name="40% - Énfasis1 2 4 5 2" xfId="4976" xr:uid="{00000000-0005-0000-0000-0000100C0000}"/>
    <cellStyle name="40% - Énfasis1 2 4 5 2 2" xfId="7911" xr:uid="{00000000-0005-0000-0000-0000110C0000}"/>
    <cellStyle name="40% - Énfasis1 2 4 5 2 2 2" xfId="34570" xr:uid="{00000000-0005-0000-0000-0000110C0000}"/>
    <cellStyle name="40% - Énfasis1 2 4 5 2 3" xfId="31703" xr:uid="{00000000-0005-0000-0000-0000100C0000}"/>
    <cellStyle name="40% - Énfasis1 2 4 5 3" xfId="7912" xr:uid="{00000000-0005-0000-0000-0000120C0000}"/>
    <cellStyle name="40% - Énfasis1 2 4 5 3 2" xfId="34571" xr:uid="{00000000-0005-0000-0000-0000120C0000}"/>
    <cellStyle name="40% - Énfasis1 2 4 5 4" xfId="31702" xr:uid="{00000000-0005-0000-0000-00000F0C0000}"/>
    <cellStyle name="40% - Énfasis1 2 4 6" xfId="4977" xr:uid="{00000000-0005-0000-0000-0000130C0000}"/>
    <cellStyle name="40% - Énfasis1 2 4 6 2" xfId="7913" xr:uid="{00000000-0005-0000-0000-0000140C0000}"/>
    <cellStyle name="40% - Énfasis1 2 4 6 2 2" xfId="34572" xr:uid="{00000000-0005-0000-0000-0000140C0000}"/>
    <cellStyle name="40% - Énfasis1 2 4 6 3" xfId="31704" xr:uid="{00000000-0005-0000-0000-0000130C0000}"/>
    <cellStyle name="40% - Énfasis1 2 4 7" xfId="7914" xr:uid="{00000000-0005-0000-0000-0000150C0000}"/>
    <cellStyle name="40% - Énfasis1 2 4 7 2" xfId="34573" xr:uid="{00000000-0005-0000-0000-0000150C0000}"/>
    <cellStyle name="40% - Énfasis1 2 4 8" xfId="9847" xr:uid="{00000000-0005-0000-0000-0000160C0000}"/>
    <cellStyle name="40% - Énfasis1 2 4 8 2" xfId="36506" xr:uid="{00000000-0005-0000-0000-0000160C0000}"/>
    <cellStyle name="40% - Énfasis1 2 4 9" xfId="28928" xr:uid="{00000000-0005-0000-0000-0000F50B0000}"/>
    <cellStyle name="40% - Énfasis1 2 5" xfId="677" xr:uid="{00000000-0005-0000-0000-0000170C0000}"/>
    <cellStyle name="40% - Énfasis1 2 5 2" xfId="678" xr:uid="{00000000-0005-0000-0000-0000180C0000}"/>
    <cellStyle name="40% - Énfasis1 2 5 2 2" xfId="4978" xr:uid="{00000000-0005-0000-0000-0000190C0000}"/>
    <cellStyle name="40% - Énfasis1 2 5 2 2 2" xfId="7915" xr:uid="{00000000-0005-0000-0000-00001A0C0000}"/>
    <cellStyle name="40% - Énfasis1 2 5 2 2 2 2" xfId="34574" xr:uid="{00000000-0005-0000-0000-00001A0C0000}"/>
    <cellStyle name="40% - Énfasis1 2 5 2 2 3" xfId="31705" xr:uid="{00000000-0005-0000-0000-0000190C0000}"/>
    <cellStyle name="40% - Énfasis1 2 5 2 3" xfId="7916" xr:uid="{00000000-0005-0000-0000-00001B0C0000}"/>
    <cellStyle name="40% - Énfasis1 2 5 2 3 2" xfId="34575" xr:uid="{00000000-0005-0000-0000-00001B0C0000}"/>
    <cellStyle name="40% - Énfasis1 2 5 3" xfId="4979" xr:uid="{00000000-0005-0000-0000-00001C0C0000}"/>
    <cellStyle name="40% - Énfasis1 2 5 3 2" xfId="4980" xr:uid="{00000000-0005-0000-0000-00001D0C0000}"/>
    <cellStyle name="40% - Énfasis1 2 5 3 2 2" xfId="7917" xr:uid="{00000000-0005-0000-0000-00001E0C0000}"/>
    <cellStyle name="40% - Énfasis1 2 5 3 2 2 2" xfId="34576" xr:uid="{00000000-0005-0000-0000-00001E0C0000}"/>
    <cellStyle name="40% - Énfasis1 2 5 3 2 3" xfId="31707" xr:uid="{00000000-0005-0000-0000-00001D0C0000}"/>
    <cellStyle name="40% - Énfasis1 2 5 3 3" xfId="7918" xr:uid="{00000000-0005-0000-0000-00001F0C0000}"/>
    <cellStyle name="40% - Énfasis1 2 5 3 3 2" xfId="34577" xr:uid="{00000000-0005-0000-0000-00001F0C0000}"/>
    <cellStyle name="40% - Énfasis1 2 5 3 4" xfId="31706" xr:uid="{00000000-0005-0000-0000-00001C0C0000}"/>
    <cellStyle name="40% - Énfasis1 2 5 4" xfId="4981" xr:uid="{00000000-0005-0000-0000-0000200C0000}"/>
    <cellStyle name="40% - Énfasis1 2 5 4 2" xfId="4982" xr:uid="{00000000-0005-0000-0000-0000210C0000}"/>
    <cellStyle name="40% - Énfasis1 2 5 4 2 2" xfId="7919" xr:uid="{00000000-0005-0000-0000-0000220C0000}"/>
    <cellStyle name="40% - Énfasis1 2 5 4 2 2 2" xfId="34578" xr:uid="{00000000-0005-0000-0000-0000220C0000}"/>
    <cellStyle name="40% - Énfasis1 2 5 4 2 3" xfId="31709" xr:uid="{00000000-0005-0000-0000-0000210C0000}"/>
    <cellStyle name="40% - Énfasis1 2 5 4 3" xfId="7920" xr:uid="{00000000-0005-0000-0000-0000230C0000}"/>
    <cellStyle name="40% - Énfasis1 2 5 4 3 2" xfId="34579" xr:uid="{00000000-0005-0000-0000-0000230C0000}"/>
    <cellStyle name="40% - Énfasis1 2 5 4 4" xfId="31708" xr:uid="{00000000-0005-0000-0000-0000200C0000}"/>
    <cellStyle name="40% - Énfasis1 2 5 5" xfId="4983" xr:uid="{00000000-0005-0000-0000-0000240C0000}"/>
    <cellStyle name="40% - Énfasis1 2 5 5 2" xfId="7921" xr:uid="{00000000-0005-0000-0000-0000250C0000}"/>
    <cellStyle name="40% - Énfasis1 2 5 5 2 2" xfId="34580" xr:uid="{00000000-0005-0000-0000-0000250C0000}"/>
    <cellStyle name="40% - Énfasis1 2 5 5 3" xfId="31710" xr:uid="{00000000-0005-0000-0000-0000240C0000}"/>
    <cellStyle name="40% - Énfasis1 2 5 6" xfId="7922" xr:uid="{00000000-0005-0000-0000-0000260C0000}"/>
    <cellStyle name="40% - Énfasis1 2 5 6 2" xfId="34581" xr:uid="{00000000-0005-0000-0000-0000260C0000}"/>
    <cellStyle name="40% - Énfasis1 2 5 7" xfId="9848" xr:uid="{00000000-0005-0000-0000-0000270C0000}"/>
    <cellStyle name="40% - Énfasis1 2 5 7 2" xfId="36507" xr:uid="{00000000-0005-0000-0000-0000270C0000}"/>
    <cellStyle name="40% - Énfasis1 2 6" xfId="679" xr:uid="{00000000-0005-0000-0000-0000280C0000}"/>
    <cellStyle name="40% - Énfasis1 2 6 2" xfId="4984" xr:uid="{00000000-0005-0000-0000-0000290C0000}"/>
    <cellStyle name="40% - Énfasis1 2 6 2 2" xfId="4985" xr:uid="{00000000-0005-0000-0000-00002A0C0000}"/>
    <cellStyle name="40% - Énfasis1 2 6 2 2 2" xfId="7923" xr:uid="{00000000-0005-0000-0000-00002B0C0000}"/>
    <cellStyle name="40% - Énfasis1 2 6 2 2 2 2" xfId="34582" xr:uid="{00000000-0005-0000-0000-00002B0C0000}"/>
    <cellStyle name="40% - Énfasis1 2 6 2 2 3" xfId="31712" xr:uid="{00000000-0005-0000-0000-00002A0C0000}"/>
    <cellStyle name="40% - Énfasis1 2 6 2 3" xfId="7924" xr:uid="{00000000-0005-0000-0000-00002C0C0000}"/>
    <cellStyle name="40% - Énfasis1 2 6 2 3 2" xfId="34583" xr:uid="{00000000-0005-0000-0000-00002C0C0000}"/>
    <cellStyle name="40% - Énfasis1 2 6 2 4" xfId="31711" xr:uid="{00000000-0005-0000-0000-0000290C0000}"/>
    <cellStyle name="40% - Énfasis1 2 6 3" xfId="4986" xr:uid="{00000000-0005-0000-0000-00002D0C0000}"/>
    <cellStyle name="40% - Énfasis1 2 6 3 2" xfId="7925" xr:uid="{00000000-0005-0000-0000-00002E0C0000}"/>
    <cellStyle name="40% - Énfasis1 2 6 3 2 2" xfId="34584" xr:uid="{00000000-0005-0000-0000-00002E0C0000}"/>
    <cellStyle name="40% - Énfasis1 2 6 3 3" xfId="31713" xr:uid="{00000000-0005-0000-0000-00002D0C0000}"/>
    <cellStyle name="40% - Énfasis1 2 6 4" xfId="7926" xr:uid="{00000000-0005-0000-0000-00002F0C0000}"/>
    <cellStyle name="40% - Énfasis1 2 6 4 2" xfId="34585" xr:uid="{00000000-0005-0000-0000-00002F0C0000}"/>
    <cellStyle name="40% - Énfasis1 2 6 5" xfId="9849" xr:uid="{00000000-0005-0000-0000-0000300C0000}"/>
    <cellStyle name="40% - Énfasis1 2 6 5 2" xfId="36508" xr:uid="{00000000-0005-0000-0000-0000300C0000}"/>
    <cellStyle name="40% - Énfasis1 2 7" xfId="4987" xr:uid="{00000000-0005-0000-0000-0000310C0000}"/>
    <cellStyle name="40% - Énfasis1 2 8" xfId="4988" xr:uid="{00000000-0005-0000-0000-0000320C0000}"/>
    <cellStyle name="40% - Énfasis1 2 8 2" xfId="4989" xr:uid="{00000000-0005-0000-0000-0000330C0000}"/>
    <cellStyle name="40% - Énfasis1 2 8 2 2" xfId="7927" xr:uid="{00000000-0005-0000-0000-0000340C0000}"/>
    <cellStyle name="40% - Énfasis1 2 8 2 2 2" xfId="34586" xr:uid="{00000000-0005-0000-0000-0000340C0000}"/>
    <cellStyle name="40% - Énfasis1 2 8 2 3" xfId="31715" xr:uid="{00000000-0005-0000-0000-0000330C0000}"/>
    <cellStyle name="40% - Énfasis1 2 8 3" xfId="7928" xr:uid="{00000000-0005-0000-0000-0000350C0000}"/>
    <cellStyle name="40% - Énfasis1 2 8 3 2" xfId="34587" xr:uid="{00000000-0005-0000-0000-0000350C0000}"/>
    <cellStyle name="40% - Énfasis1 2 8 4" xfId="31714" xr:uid="{00000000-0005-0000-0000-0000320C0000}"/>
    <cellStyle name="40% - Énfasis1 2 9" xfId="4990" xr:uid="{00000000-0005-0000-0000-0000360C0000}"/>
    <cellStyle name="40% - Énfasis1 2 9 2" xfId="7929" xr:uid="{00000000-0005-0000-0000-0000370C0000}"/>
    <cellStyle name="40% - Énfasis1 2 9 2 2" xfId="34588" xr:uid="{00000000-0005-0000-0000-0000370C0000}"/>
    <cellStyle name="40% - Énfasis1 2 9 3" xfId="31716" xr:uid="{00000000-0005-0000-0000-0000360C0000}"/>
    <cellStyle name="40% - Énfasis1 20" xfId="225" xr:uid="{00000000-0005-0000-0000-0000380C0000}"/>
    <cellStyle name="40% - Énfasis1 20 2" xfId="28768" xr:uid="{00000000-0005-0000-0000-0000380C0000}"/>
    <cellStyle name="40% - Énfasis1 21" xfId="16514" xr:uid="{00000000-0005-0000-0000-0000390C0000}"/>
    <cellStyle name="40% - Énfasis1 21 2" xfId="37802" xr:uid="{00000000-0005-0000-0000-0000390C0000}"/>
    <cellStyle name="40% - Énfasis1 22" xfId="180" xr:uid="{00000000-0005-0000-0000-00003A0C0000}"/>
    <cellStyle name="40% - Énfasis1 22 2" xfId="28753" xr:uid="{00000000-0005-0000-0000-00003A0C0000}"/>
    <cellStyle name="40% - Énfasis1 23" xfId="28665" xr:uid="{00000000-0005-0000-0000-0000B27A0000}"/>
    <cellStyle name="40% - Énfasis1 24" xfId="39820" xr:uid="{7BB659DA-D845-427D-AAFB-046250B856D0}"/>
    <cellStyle name="40% - Énfasis1 3" xfId="28" xr:uid="{00000000-0005-0000-0000-00003B0C0000}"/>
    <cellStyle name="40% - Énfasis1 3 10" xfId="297" xr:uid="{00000000-0005-0000-0000-00003C0C0000}"/>
    <cellStyle name="40% - Énfasis1 3 10 2" xfId="28826" xr:uid="{00000000-0005-0000-0000-00003C0C0000}"/>
    <cellStyle name="40% - Énfasis1 3 11" xfId="28697" xr:uid="{00000000-0005-0000-0000-00003B0C0000}"/>
    <cellStyle name="40% - Énfasis1 3 2" xfId="354" xr:uid="{00000000-0005-0000-0000-00003D0C0000}"/>
    <cellStyle name="40% - Énfasis1 3 2 10" xfId="28883" xr:uid="{00000000-0005-0000-0000-00003D0C0000}"/>
    <cellStyle name="40% - Énfasis1 3 2 2" xfId="680" xr:uid="{00000000-0005-0000-0000-00003E0C0000}"/>
    <cellStyle name="40% - Énfasis1 3 2 2 2" xfId="681" xr:uid="{00000000-0005-0000-0000-00003F0C0000}"/>
    <cellStyle name="40% - Énfasis1 3 2 2 2 2" xfId="4991" xr:uid="{00000000-0005-0000-0000-0000400C0000}"/>
    <cellStyle name="40% - Énfasis1 3 2 2 2 2 2" xfId="7930" xr:uid="{00000000-0005-0000-0000-0000410C0000}"/>
    <cellStyle name="40% - Énfasis1 3 2 2 2 2 2 2" xfId="34589" xr:uid="{00000000-0005-0000-0000-0000410C0000}"/>
    <cellStyle name="40% - Énfasis1 3 2 2 2 2 3" xfId="31717" xr:uid="{00000000-0005-0000-0000-0000400C0000}"/>
    <cellStyle name="40% - Énfasis1 3 2 2 2 3" xfId="7931" xr:uid="{00000000-0005-0000-0000-0000420C0000}"/>
    <cellStyle name="40% - Énfasis1 3 2 2 2 3 2" xfId="34590" xr:uid="{00000000-0005-0000-0000-0000420C0000}"/>
    <cellStyle name="40% - Énfasis1 3 2 2 3" xfId="4992" xr:uid="{00000000-0005-0000-0000-0000430C0000}"/>
    <cellStyle name="40% - Énfasis1 3 2 2 3 2" xfId="4993" xr:uid="{00000000-0005-0000-0000-0000440C0000}"/>
    <cellStyle name="40% - Énfasis1 3 2 2 3 2 2" xfId="7932" xr:uid="{00000000-0005-0000-0000-0000450C0000}"/>
    <cellStyle name="40% - Énfasis1 3 2 2 3 2 2 2" xfId="34591" xr:uid="{00000000-0005-0000-0000-0000450C0000}"/>
    <cellStyle name="40% - Énfasis1 3 2 2 3 2 3" xfId="31719" xr:uid="{00000000-0005-0000-0000-0000440C0000}"/>
    <cellStyle name="40% - Énfasis1 3 2 2 3 3" xfId="7933" xr:uid="{00000000-0005-0000-0000-0000460C0000}"/>
    <cellStyle name="40% - Énfasis1 3 2 2 3 3 2" xfId="34592" xr:uid="{00000000-0005-0000-0000-0000460C0000}"/>
    <cellStyle name="40% - Énfasis1 3 2 2 3 4" xfId="31718" xr:uid="{00000000-0005-0000-0000-0000430C0000}"/>
    <cellStyle name="40% - Énfasis1 3 2 2 4" xfId="4994" xr:uid="{00000000-0005-0000-0000-0000470C0000}"/>
    <cellStyle name="40% - Énfasis1 3 2 2 4 2" xfId="4995" xr:uid="{00000000-0005-0000-0000-0000480C0000}"/>
    <cellStyle name="40% - Énfasis1 3 2 2 4 2 2" xfId="7934" xr:uid="{00000000-0005-0000-0000-0000490C0000}"/>
    <cellStyle name="40% - Énfasis1 3 2 2 4 2 2 2" xfId="34593" xr:uid="{00000000-0005-0000-0000-0000490C0000}"/>
    <cellStyle name="40% - Énfasis1 3 2 2 4 2 3" xfId="31721" xr:uid="{00000000-0005-0000-0000-0000480C0000}"/>
    <cellStyle name="40% - Énfasis1 3 2 2 4 3" xfId="7935" xr:uid="{00000000-0005-0000-0000-00004A0C0000}"/>
    <cellStyle name="40% - Énfasis1 3 2 2 4 3 2" xfId="34594" xr:uid="{00000000-0005-0000-0000-00004A0C0000}"/>
    <cellStyle name="40% - Énfasis1 3 2 2 4 4" xfId="31720" xr:uid="{00000000-0005-0000-0000-0000470C0000}"/>
    <cellStyle name="40% - Énfasis1 3 2 2 5" xfId="4996" xr:uid="{00000000-0005-0000-0000-00004B0C0000}"/>
    <cellStyle name="40% - Énfasis1 3 2 2 5 2" xfId="7936" xr:uid="{00000000-0005-0000-0000-00004C0C0000}"/>
    <cellStyle name="40% - Énfasis1 3 2 2 5 2 2" xfId="34595" xr:uid="{00000000-0005-0000-0000-00004C0C0000}"/>
    <cellStyle name="40% - Énfasis1 3 2 2 5 3" xfId="31722" xr:uid="{00000000-0005-0000-0000-00004B0C0000}"/>
    <cellStyle name="40% - Énfasis1 3 2 2 6" xfId="7937" xr:uid="{00000000-0005-0000-0000-00004D0C0000}"/>
    <cellStyle name="40% - Énfasis1 3 2 2 6 2" xfId="34596" xr:uid="{00000000-0005-0000-0000-00004D0C0000}"/>
    <cellStyle name="40% - Énfasis1 3 2 2 7" xfId="9850" xr:uid="{00000000-0005-0000-0000-00004E0C0000}"/>
    <cellStyle name="40% - Énfasis1 3 2 2 7 2" xfId="36509" xr:uid="{00000000-0005-0000-0000-00004E0C0000}"/>
    <cellStyle name="40% - Énfasis1 3 2 3" xfId="682" xr:uid="{00000000-0005-0000-0000-00004F0C0000}"/>
    <cellStyle name="40% - Énfasis1 3 2 3 2" xfId="4997" xr:uid="{00000000-0005-0000-0000-0000500C0000}"/>
    <cellStyle name="40% - Énfasis1 3 2 3 2 2" xfId="7938" xr:uid="{00000000-0005-0000-0000-0000510C0000}"/>
    <cellStyle name="40% - Énfasis1 3 2 3 2 2 2" xfId="34597" xr:uid="{00000000-0005-0000-0000-0000510C0000}"/>
    <cellStyle name="40% - Énfasis1 3 2 3 2 3" xfId="31723" xr:uid="{00000000-0005-0000-0000-0000500C0000}"/>
    <cellStyle name="40% - Énfasis1 3 2 3 3" xfId="7939" xr:uid="{00000000-0005-0000-0000-0000520C0000}"/>
    <cellStyle name="40% - Énfasis1 3 2 3 3 2" xfId="34598" xr:uid="{00000000-0005-0000-0000-0000520C0000}"/>
    <cellStyle name="40% - Énfasis1 3 2 4" xfId="4998" xr:uid="{00000000-0005-0000-0000-0000530C0000}"/>
    <cellStyle name="40% - Énfasis1 3 2 4 2" xfId="4999" xr:uid="{00000000-0005-0000-0000-0000540C0000}"/>
    <cellStyle name="40% - Énfasis1 3 2 4 2 2" xfId="7940" xr:uid="{00000000-0005-0000-0000-0000550C0000}"/>
    <cellStyle name="40% - Énfasis1 3 2 4 2 2 2" xfId="34599" xr:uid="{00000000-0005-0000-0000-0000550C0000}"/>
    <cellStyle name="40% - Énfasis1 3 2 4 2 3" xfId="31725" xr:uid="{00000000-0005-0000-0000-0000540C0000}"/>
    <cellStyle name="40% - Énfasis1 3 2 4 3" xfId="7941" xr:uid="{00000000-0005-0000-0000-0000560C0000}"/>
    <cellStyle name="40% - Énfasis1 3 2 4 3 2" xfId="34600" xr:uid="{00000000-0005-0000-0000-0000560C0000}"/>
    <cellStyle name="40% - Énfasis1 3 2 4 4" xfId="31724" xr:uid="{00000000-0005-0000-0000-0000530C0000}"/>
    <cellStyle name="40% - Énfasis1 3 2 5" xfId="5000" xr:uid="{00000000-0005-0000-0000-0000570C0000}"/>
    <cellStyle name="40% - Énfasis1 3 2 5 2" xfId="5001" xr:uid="{00000000-0005-0000-0000-0000580C0000}"/>
    <cellStyle name="40% - Énfasis1 3 2 5 2 2" xfId="7942" xr:uid="{00000000-0005-0000-0000-0000590C0000}"/>
    <cellStyle name="40% - Énfasis1 3 2 5 2 2 2" xfId="34601" xr:uid="{00000000-0005-0000-0000-0000590C0000}"/>
    <cellStyle name="40% - Énfasis1 3 2 5 2 3" xfId="31727" xr:uid="{00000000-0005-0000-0000-0000580C0000}"/>
    <cellStyle name="40% - Énfasis1 3 2 5 3" xfId="7943" xr:uid="{00000000-0005-0000-0000-00005A0C0000}"/>
    <cellStyle name="40% - Énfasis1 3 2 5 3 2" xfId="34602" xr:uid="{00000000-0005-0000-0000-00005A0C0000}"/>
    <cellStyle name="40% - Énfasis1 3 2 5 4" xfId="31726" xr:uid="{00000000-0005-0000-0000-0000570C0000}"/>
    <cellStyle name="40% - Énfasis1 3 2 6" xfId="5002" xr:uid="{00000000-0005-0000-0000-00005B0C0000}"/>
    <cellStyle name="40% - Énfasis1 3 2 6 2" xfId="7944" xr:uid="{00000000-0005-0000-0000-00005C0C0000}"/>
    <cellStyle name="40% - Énfasis1 3 2 6 2 2" xfId="34603" xr:uid="{00000000-0005-0000-0000-00005C0C0000}"/>
    <cellStyle name="40% - Énfasis1 3 2 6 3" xfId="31728" xr:uid="{00000000-0005-0000-0000-00005B0C0000}"/>
    <cellStyle name="40% - Énfasis1 3 2 7" xfId="7945" xr:uid="{00000000-0005-0000-0000-00005D0C0000}"/>
    <cellStyle name="40% - Énfasis1 3 2 7 2" xfId="34604" xr:uid="{00000000-0005-0000-0000-00005D0C0000}"/>
    <cellStyle name="40% - Énfasis1 3 2 8" xfId="9851" xr:uid="{00000000-0005-0000-0000-00005E0C0000}"/>
    <cellStyle name="40% - Énfasis1 3 2 8 2" xfId="36510" xr:uid="{00000000-0005-0000-0000-00005E0C0000}"/>
    <cellStyle name="40% - Énfasis1 3 2 9" xfId="22139" xr:uid="{00000000-0005-0000-0000-00005F0C0000}"/>
    <cellStyle name="40% - Énfasis1 3 2 9 2" xfId="38738" xr:uid="{00000000-0005-0000-0000-00005F0C0000}"/>
    <cellStyle name="40% - Énfasis1 3 3" xfId="683" xr:uid="{00000000-0005-0000-0000-0000600C0000}"/>
    <cellStyle name="40% - Énfasis1 3 3 2" xfId="684" xr:uid="{00000000-0005-0000-0000-0000610C0000}"/>
    <cellStyle name="40% - Énfasis1 3 3 2 2" xfId="5003" xr:uid="{00000000-0005-0000-0000-0000620C0000}"/>
    <cellStyle name="40% - Énfasis1 3 3 2 2 2" xfId="7946" xr:uid="{00000000-0005-0000-0000-0000630C0000}"/>
    <cellStyle name="40% - Énfasis1 3 3 2 2 2 2" xfId="34605" xr:uid="{00000000-0005-0000-0000-0000630C0000}"/>
    <cellStyle name="40% - Énfasis1 3 3 2 2 3" xfId="31729" xr:uid="{00000000-0005-0000-0000-0000620C0000}"/>
    <cellStyle name="40% - Énfasis1 3 3 2 3" xfId="7947" xr:uid="{00000000-0005-0000-0000-0000640C0000}"/>
    <cellStyle name="40% - Énfasis1 3 3 2 3 2" xfId="34606" xr:uid="{00000000-0005-0000-0000-0000640C0000}"/>
    <cellStyle name="40% - Énfasis1 3 3 3" xfId="5004" xr:uid="{00000000-0005-0000-0000-0000650C0000}"/>
    <cellStyle name="40% - Énfasis1 3 3 3 2" xfId="5005" xr:uid="{00000000-0005-0000-0000-0000660C0000}"/>
    <cellStyle name="40% - Énfasis1 3 3 3 2 2" xfId="7948" xr:uid="{00000000-0005-0000-0000-0000670C0000}"/>
    <cellStyle name="40% - Énfasis1 3 3 3 2 2 2" xfId="34607" xr:uid="{00000000-0005-0000-0000-0000670C0000}"/>
    <cellStyle name="40% - Énfasis1 3 3 3 2 3" xfId="31731" xr:uid="{00000000-0005-0000-0000-0000660C0000}"/>
    <cellStyle name="40% - Énfasis1 3 3 3 3" xfId="7949" xr:uid="{00000000-0005-0000-0000-0000680C0000}"/>
    <cellStyle name="40% - Énfasis1 3 3 3 3 2" xfId="34608" xr:uid="{00000000-0005-0000-0000-0000680C0000}"/>
    <cellStyle name="40% - Énfasis1 3 3 3 4" xfId="31730" xr:uid="{00000000-0005-0000-0000-0000650C0000}"/>
    <cellStyle name="40% - Énfasis1 3 3 4" xfId="5006" xr:uid="{00000000-0005-0000-0000-0000690C0000}"/>
    <cellStyle name="40% - Énfasis1 3 3 4 2" xfId="5007" xr:uid="{00000000-0005-0000-0000-00006A0C0000}"/>
    <cellStyle name="40% - Énfasis1 3 3 4 2 2" xfId="7950" xr:uid="{00000000-0005-0000-0000-00006B0C0000}"/>
    <cellStyle name="40% - Énfasis1 3 3 4 2 2 2" xfId="34609" xr:uid="{00000000-0005-0000-0000-00006B0C0000}"/>
    <cellStyle name="40% - Énfasis1 3 3 4 2 3" xfId="31733" xr:uid="{00000000-0005-0000-0000-00006A0C0000}"/>
    <cellStyle name="40% - Énfasis1 3 3 4 3" xfId="7951" xr:uid="{00000000-0005-0000-0000-00006C0C0000}"/>
    <cellStyle name="40% - Énfasis1 3 3 4 3 2" xfId="34610" xr:uid="{00000000-0005-0000-0000-00006C0C0000}"/>
    <cellStyle name="40% - Énfasis1 3 3 4 4" xfId="31732" xr:uid="{00000000-0005-0000-0000-0000690C0000}"/>
    <cellStyle name="40% - Énfasis1 3 3 5" xfId="5008" xr:uid="{00000000-0005-0000-0000-00006D0C0000}"/>
    <cellStyle name="40% - Énfasis1 3 3 5 2" xfId="7952" xr:uid="{00000000-0005-0000-0000-00006E0C0000}"/>
    <cellStyle name="40% - Énfasis1 3 3 5 2 2" xfId="34611" xr:uid="{00000000-0005-0000-0000-00006E0C0000}"/>
    <cellStyle name="40% - Énfasis1 3 3 5 3" xfId="31734" xr:uid="{00000000-0005-0000-0000-00006D0C0000}"/>
    <cellStyle name="40% - Énfasis1 3 3 6" xfId="7953" xr:uid="{00000000-0005-0000-0000-00006F0C0000}"/>
    <cellStyle name="40% - Énfasis1 3 3 6 2" xfId="34612" xr:uid="{00000000-0005-0000-0000-00006F0C0000}"/>
    <cellStyle name="40% - Énfasis1 3 3 7" xfId="9852" xr:uid="{00000000-0005-0000-0000-0000700C0000}"/>
    <cellStyle name="40% - Énfasis1 3 3 7 2" xfId="36511" xr:uid="{00000000-0005-0000-0000-0000700C0000}"/>
    <cellStyle name="40% - Énfasis1 3 3 8" xfId="22184" xr:uid="{00000000-0005-0000-0000-0000710C0000}"/>
    <cellStyle name="40% - Énfasis1 3 4" xfId="685" xr:uid="{00000000-0005-0000-0000-0000720C0000}"/>
    <cellStyle name="40% - Énfasis1 3 4 2" xfId="686" xr:uid="{00000000-0005-0000-0000-0000730C0000}"/>
    <cellStyle name="40% - Énfasis1 3 4 2 2" xfId="5009" xr:uid="{00000000-0005-0000-0000-0000740C0000}"/>
    <cellStyle name="40% - Énfasis1 3 4 2 2 2" xfId="7954" xr:uid="{00000000-0005-0000-0000-0000750C0000}"/>
    <cellStyle name="40% - Énfasis1 3 4 2 2 2 2" xfId="34613" xr:uid="{00000000-0005-0000-0000-0000750C0000}"/>
    <cellStyle name="40% - Énfasis1 3 4 2 2 3" xfId="31735" xr:uid="{00000000-0005-0000-0000-0000740C0000}"/>
    <cellStyle name="40% - Énfasis1 3 4 2 3" xfId="7955" xr:uid="{00000000-0005-0000-0000-0000760C0000}"/>
    <cellStyle name="40% - Énfasis1 3 4 2 3 2" xfId="34614" xr:uid="{00000000-0005-0000-0000-0000760C0000}"/>
    <cellStyle name="40% - Énfasis1 3 4 3" xfId="5010" xr:uid="{00000000-0005-0000-0000-0000770C0000}"/>
    <cellStyle name="40% - Énfasis1 3 4 3 2" xfId="7956" xr:uid="{00000000-0005-0000-0000-0000780C0000}"/>
    <cellStyle name="40% - Énfasis1 3 4 3 2 2" xfId="34615" xr:uid="{00000000-0005-0000-0000-0000780C0000}"/>
    <cellStyle name="40% - Énfasis1 3 4 3 3" xfId="31736" xr:uid="{00000000-0005-0000-0000-0000770C0000}"/>
    <cellStyle name="40% - Énfasis1 3 4 4" xfId="7957" xr:uid="{00000000-0005-0000-0000-0000790C0000}"/>
    <cellStyle name="40% - Énfasis1 3 4 4 2" xfId="34616" xr:uid="{00000000-0005-0000-0000-0000790C0000}"/>
    <cellStyle name="40% - Énfasis1 3 4 5" xfId="9853" xr:uid="{00000000-0005-0000-0000-00007A0C0000}"/>
    <cellStyle name="40% - Énfasis1 3 4 5 2" xfId="36512" xr:uid="{00000000-0005-0000-0000-00007A0C0000}"/>
    <cellStyle name="40% - Énfasis1 3 5" xfId="687" xr:uid="{00000000-0005-0000-0000-00007B0C0000}"/>
    <cellStyle name="40% - Énfasis1 3 6" xfId="5011" xr:uid="{00000000-0005-0000-0000-00007C0C0000}"/>
    <cellStyle name="40% - Énfasis1 3 6 2" xfId="5012" xr:uid="{00000000-0005-0000-0000-00007D0C0000}"/>
    <cellStyle name="40% - Énfasis1 3 6 2 2" xfId="7958" xr:uid="{00000000-0005-0000-0000-00007E0C0000}"/>
    <cellStyle name="40% - Énfasis1 3 6 2 2 2" xfId="34617" xr:uid="{00000000-0005-0000-0000-00007E0C0000}"/>
    <cellStyle name="40% - Énfasis1 3 6 2 3" xfId="31738" xr:uid="{00000000-0005-0000-0000-00007D0C0000}"/>
    <cellStyle name="40% - Énfasis1 3 6 3" xfId="7959" xr:uid="{00000000-0005-0000-0000-00007F0C0000}"/>
    <cellStyle name="40% - Énfasis1 3 6 3 2" xfId="34618" xr:uid="{00000000-0005-0000-0000-00007F0C0000}"/>
    <cellStyle name="40% - Énfasis1 3 6 4" xfId="31737" xr:uid="{00000000-0005-0000-0000-00007C0C0000}"/>
    <cellStyle name="40% - Énfasis1 3 7" xfId="5013" xr:uid="{00000000-0005-0000-0000-0000800C0000}"/>
    <cellStyle name="40% - Énfasis1 3 7 2" xfId="7960" xr:uid="{00000000-0005-0000-0000-0000810C0000}"/>
    <cellStyle name="40% - Énfasis1 3 7 2 2" xfId="34619" xr:uid="{00000000-0005-0000-0000-0000810C0000}"/>
    <cellStyle name="40% - Énfasis1 3 7 3" xfId="31739" xr:uid="{00000000-0005-0000-0000-0000800C0000}"/>
    <cellStyle name="40% - Énfasis1 3 8" xfId="7961" xr:uid="{00000000-0005-0000-0000-0000820C0000}"/>
    <cellStyle name="40% - Énfasis1 3 8 2" xfId="34620" xr:uid="{00000000-0005-0000-0000-0000820C0000}"/>
    <cellStyle name="40% - Énfasis1 3 9" xfId="16473" xr:uid="{00000000-0005-0000-0000-0000830C0000}"/>
    <cellStyle name="40% - Énfasis1 3 9 2" xfId="37776" xr:uid="{00000000-0005-0000-0000-0000830C0000}"/>
    <cellStyle name="40% - Énfasis1 4" xfId="312" xr:uid="{00000000-0005-0000-0000-0000840C0000}"/>
    <cellStyle name="40% - Énfasis1 4 10" xfId="10780" xr:uid="{00000000-0005-0000-0000-0000850C0000}"/>
    <cellStyle name="40% - Énfasis1 4 11" xfId="22113" xr:uid="{00000000-0005-0000-0000-0000860C0000}"/>
    <cellStyle name="40% - Énfasis1 4 11 2" xfId="38712" xr:uid="{00000000-0005-0000-0000-0000860C0000}"/>
    <cellStyle name="40% - Énfasis1 4 12" xfId="28841" xr:uid="{00000000-0005-0000-0000-0000840C0000}"/>
    <cellStyle name="40% - Énfasis1 4 2" xfId="369" xr:uid="{00000000-0005-0000-0000-0000870C0000}"/>
    <cellStyle name="40% - Énfasis1 4 2 2" xfId="5014" xr:uid="{00000000-0005-0000-0000-0000880C0000}"/>
    <cellStyle name="40% - Énfasis1 4 2 2 2" xfId="5015" xr:uid="{00000000-0005-0000-0000-0000890C0000}"/>
    <cellStyle name="40% - Énfasis1 4 2 2 2 2" xfId="5016" xr:uid="{00000000-0005-0000-0000-00008A0C0000}"/>
    <cellStyle name="40% - Énfasis1 4 2 2 2 2 2" xfId="7962" xr:uid="{00000000-0005-0000-0000-00008B0C0000}"/>
    <cellStyle name="40% - Énfasis1 4 2 2 2 2 2 2" xfId="34621" xr:uid="{00000000-0005-0000-0000-00008B0C0000}"/>
    <cellStyle name="40% - Énfasis1 4 2 2 2 2 3" xfId="31742" xr:uid="{00000000-0005-0000-0000-00008A0C0000}"/>
    <cellStyle name="40% - Énfasis1 4 2 2 2 3" xfId="7963" xr:uid="{00000000-0005-0000-0000-00008C0C0000}"/>
    <cellStyle name="40% - Énfasis1 4 2 2 2 3 2" xfId="34622" xr:uid="{00000000-0005-0000-0000-00008C0C0000}"/>
    <cellStyle name="40% - Énfasis1 4 2 2 2 4" xfId="31741" xr:uid="{00000000-0005-0000-0000-0000890C0000}"/>
    <cellStyle name="40% - Énfasis1 4 2 2 3" xfId="5017" xr:uid="{00000000-0005-0000-0000-00008D0C0000}"/>
    <cellStyle name="40% - Énfasis1 4 2 2 3 2" xfId="5018" xr:uid="{00000000-0005-0000-0000-00008E0C0000}"/>
    <cellStyle name="40% - Énfasis1 4 2 2 3 2 2" xfId="7964" xr:uid="{00000000-0005-0000-0000-00008F0C0000}"/>
    <cellStyle name="40% - Énfasis1 4 2 2 3 2 2 2" xfId="34623" xr:uid="{00000000-0005-0000-0000-00008F0C0000}"/>
    <cellStyle name="40% - Énfasis1 4 2 2 3 2 3" xfId="31744" xr:uid="{00000000-0005-0000-0000-00008E0C0000}"/>
    <cellStyle name="40% - Énfasis1 4 2 2 3 3" xfId="7965" xr:uid="{00000000-0005-0000-0000-0000900C0000}"/>
    <cellStyle name="40% - Énfasis1 4 2 2 3 3 2" xfId="34624" xr:uid="{00000000-0005-0000-0000-0000900C0000}"/>
    <cellStyle name="40% - Énfasis1 4 2 2 3 4" xfId="31743" xr:uid="{00000000-0005-0000-0000-00008D0C0000}"/>
    <cellStyle name="40% - Énfasis1 4 2 2 4" xfId="5019" xr:uid="{00000000-0005-0000-0000-0000910C0000}"/>
    <cellStyle name="40% - Énfasis1 4 2 2 4 2" xfId="5020" xr:uid="{00000000-0005-0000-0000-0000920C0000}"/>
    <cellStyle name="40% - Énfasis1 4 2 2 4 2 2" xfId="7966" xr:uid="{00000000-0005-0000-0000-0000930C0000}"/>
    <cellStyle name="40% - Énfasis1 4 2 2 4 2 2 2" xfId="34625" xr:uid="{00000000-0005-0000-0000-0000930C0000}"/>
    <cellStyle name="40% - Énfasis1 4 2 2 4 2 3" xfId="31746" xr:uid="{00000000-0005-0000-0000-0000920C0000}"/>
    <cellStyle name="40% - Énfasis1 4 2 2 4 3" xfId="7967" xr:uid="{00000000-0005-0000-0000-0000940C0000}"/>
    <cellStyle name="40% - Énfasis1 4 2 2 4 3 2" xfId="34626" xr:uid="{00000000-0005-0000-0000-0000940C0000}"/>
    <cellStyle name="40% - Énfasis1 4 2 2 4 4" xfId="31745" xr:uid="{00000000-0005-0000-0000-0000910C0000}"/>
    <cellStyle name="40% - Énfasis1 4 2 2 5" xfId="5021" xr:uid="{00000000-0005-0000-0000-0000950C0000}"/>
    <cellStyle name="40% - Énfasis1 4 2 2 5 2" xfId="7968" xr:uid="{00000000-0005-0000-0000-0000960C0000}"/>
    <cellStyle name="40% - Énfasis1 4 2 2 5 2 2" xfId="34627" xr:uid="{00000000-0005-0000-0000-0000960C0000}"/>
    <cellStyle name="40% - Énfasis1 4 2 2 5 3" xfId="31747" xr:uid="{00000000-0005-0000-0000-0000950C0000}"/>
    <cellStyle name="40% - Énfasis1 4 2 2 6" xfId="7969" xr:uid="{00000000-0005-0000-0000-0000970C0000}"/>
    <cellStyle name="40% - Énfasis1 4 2 2 6 2" xfId="34628" xr:uid="{00000000-0005-0000-0000-0000970C0000}"/>
    <cellStyle name="40% - Énfasis1 4 2 2 7" xfId="9854" xr:uid="{00000000-0005-0000-0000-0000980C0000}"/>
    <cellStyle name="40% - Énfasis1 4 2 2 7 2" xfId="36513" xr:uid="{00000000-0005-0000-0000-0000980C0000}"/>
    <cellStyle name="40% - Énfasis1 4 2 2 8" xfId="31740" xr:uid="{00000000-0005-0000-0000-0000880C0000}"/>
    <cellStyle name="40% - Énfasis1 4 2 3" xfId="5022" xr:uid="{00000000-0005-0000-0000-0000990C0000}"/>
    <cellStyle name="40% - Énfasis1 4 2 3 2" xfId="5023" xr:uid="{00000000-0005-0000-0000-00009A0C0000}"/>
    <cellStyle name="40% - Énfasis1 4 2 3 2 2" xfId="7970" xr:uid="{00000000-0005-0000-0000-00009B0C0000}"/>
    <cellStyle name="40% - Énfasis1 4 2 3 2 2 2" xfId="34629" xr:uid="{00000000-0005-0000-0000-00009B0C0000}"/>
    <cellStyle name="40% - Énfasis1 4 2 3 2 3" xfId="31749" xr:uid="{00000000-0005-0000-0000-00009A0C0000}"/>
    <cellStyle name="40% - Énfasis1 4 2 3 3" xfId="7971" xr:uid="{00000000-0005-0000-0000-00009C0C0000}"/>
    <cellStyle name="40% - Énfasis1 4 2 3 3 2" xfId="34630" xr:uid="{00000000-0005-0000-0000-00009C0C0000}"/>
    <cellStyle name="40% - Énfasis1 4 2 3 4" xfId="31748" xr:uid="{00000000-0005-0000-0000-0000990C0000}"/>
    <cellStyle name="40% - Énfasis1 4 2 4" xfId="5024" xr:uid="{00000000-0005-0000-0000-00009D0C0000}"/>
    <cellStyle name="40% - Énfasis1 4 2 4 2" xfId="5025" xr:uid="{00000000-0005-0000-0000-00009E0C0000}"/>
    <cellStyle name="40% - Énfasis1 4 2 4 2 2" xfId="7972" xr:uid="{00000000-0005-0000-0000-00009F0C0000}"/>
    <cellStyle name="40% - Énfasis1 4 2 4 2 2 2" xfId="34631" xr:uid="{00000000-0005-0000-0000-00009F0C0000}"/>
    <cellStyle name="40% - Énfasis1 4 2 4 2 3" xfId="31751" xr:uid="{00000000-0005-0000-0000-00009E0C0000}"/>
    <cellStyle name="40% - Énfasis1 4 2 4 3" xfId="7973" xr:uid="{00000000-0005-0000-0000-0000A00C0000}"/>
    <cellStyle name="40% - Énfasis1 4 2 4 3 2" xfId="34632" xr:uid="{00000000-0005-0000-0000-0000A00C0000}"/>
    <cellStyle name="40% - Énfasis1 4 2 4 4" xfId="31750" xr:uid="{00000000-0005-0000-0000-00009D0C0000}"/>
    <cellStyle name="40% - Énfasis1 4 2 5" xfId="5026" xr:uid="{00000000-0005-0000-0000-0000A10C0000}"/>
    <cellStyle name="40% - Énfasis1 4 2 5 2" xfId="5027" xr:uid="{00000000-0005-0000-0000-0000A20C0000}"/>
    <cellStyle name="40% - Énfasis1 4 2 5 2 2" xfId="7974" xr:uid="{00000000-0005-0000-0000-0000A30C0000}"/>
    <cellStyle name="40% - Énfasis1 4 2 5 2 2 2" xfId="34633" xr:uid="{00000000-0005-0000-0000-0000A30C0000}"/>
    <cellStyle name="40% - Énfasis1 4 2 5 2 3" xfId="31753" xr:uid="{00000000-0005-0000-0000-0000A20C0000}"/>
    <cellStyle name="40% - Énfasis1 4 2 5 3" xfId="7975" xr:uid="{00000000-0005-0000-0000-0000A40C0000}"/>
    <cellStyle name="40% - Énfasis1 4 2 5 3 2" xfId="34634" xr:uid="{00000000-0005-0000-0000-0000A40C0000}"/>
    <cellStyle name="40% - Énfasis1 4 2 5 4" xfId="31752" xr:uid="{00000000-0005-0000-0000-0000A10C0000}"/>
    <cellStyle name="40% - Énfasis1 4 2 6" xfId="5028" xr:uid="{00000000-0005-0000-0000-0000A50C0000}"/>
    <cellStyle name="40% - Énfasis1 4 2 6 2" xfId="7976" xr:uid="{00000000-0005-0000-0000-0000A60C0000}"/>
    <cellStyle name="40% - Énfasis1 4 2 6 2 2" xfId="34635" xr:uid="{00000000-0005-0000-0000-0000A60C0000}"/>
    <cellStyle name="40% - Énfasis1 4 2 6 3" xfId="31754" xr:uid="{00000000-0005-0000-0000-0000A50C0000}"/>
    <cellStyle name="40% - Énfasis1 4 2 7" xfId="7977" xr:uid="{00000000-0005-0000-0000-0000A70C0000}"/>
    <cellStyle name="40% - Énfasis1 4 2 7 2" xfId="34636" xr:uid="{00000000-0005-0000-0000-0000A70C0000}"/>
    <cellStyle name="40% - Énfasis1 4 2 8" xfId="9855" xr:uid="{00000000-0005-0000-0000-0000A80C0000}"/>
    <cellStyle name="40% - Énfasis1 4 2 8 2" xfId="36514" xr:uid="{00000000-0005-0000-0000-0000A80C0000}"/>
    <cellStyle name="40% - Énfasis1 4 2 9" xfId="28898" xr:uid="{00000000-0005-0000-0000-0000870C0000}"/>
    <cellStyle name="40% - Énfasis1 4 3" xfId="5029" xr:uid="{00000000-0005-0000-0000-0000A90C0000}"/>
    <cellStyle name="40% - Énfasis1 4 3 2" xfId="5030" xr:uid="{00000000-0005-0000-0000-0000AA0C0000}"/>
    <cellStyle name="40% - Énfasis1 4 3 2 2" xfId="5031" xr:uid="{00000000-0005-0000-0000-0000AB0C0000}"/>
    <cellStyle name="40% - Énfasis1 4 3 2 2 2" xfId="7978" xr:uid="{00000000-0005-0000-0000-0000AC0C0000}"/>
    <cellStyle name="40% - Énfasis1 4 3 2 2 2 2" xfId="34637" xr:uid="{00000000-0005-0000-0000-0000AC0C0000}"/>
    <cellStyle name="40% - Énfasis1 4 3 2 2 3" xfId="31757" xr:uid="{00000000-0005-0000-0000-0000AB0C0000}"/>
    <cellStyle name="40% - Énfasis1 4 3 2 3" xfId="7979" xr:uid="{00000000-0005-0000-0000-0000AD0C0000}"/>
    <cellStyle name="40% - Énfasis1 4 3 2 3 2" xfId="34638" xr:uid="{00000000-0005-0000-0000-0000AD0C0000}"/>
    <cellStyle name="40% - Énfasis1 4 3 2 4" xfId="31756" xr:uid="{00000000-0005-0000-0000-0000AA0C0000}"/>
    <cellStyle name="40% - Énfasis1 4 3 3" xfId="5032" xr:uid="{00000000-0005-0000-0000-0000AE0C0000}"/>
    <cellStyle name="40% - Énfasis1 4 3 3 2" xfId="5033" xr:uid="{00000000-0005-0000-0000-0000AF0C0000}"/>
    <cellStyle name="40% - Énfasis1 4 3 3 2 2" xfId="7980" xr:uid="{00000000-0005-0000-0000-0000B00C0000}"/>
    <cellStyle name="40% - Énfasis1 4 3 3 2 2 2" xfId="34639" xr:uid="{00000000-0005-0000-0000-0000B00C0000}"/>
    <cellStyle name="40% - Énfasis1 4 3 3 2 3" xfId="31759" xr:uid="{00000000-0005-0000-0000-0000AF0C0000}"/>
    <cellStyle name="40% - Énfasis1 4 3 3 3" xfId="7981" xr:uid="{00000000-0005-0000-0000-0000B10C0000}"/>
    <cellStyle name="40% - Énfasis1 4 3 3 3 2" xfId="34640" xr:uid="{00000000-0005-0000-0000-0000B10C0000}"/>
    <cellStyle name="40% - Énfasis1 4 3 3 4" xfId="31758" xr:uid="{00000000-0005-0000-0000-0000AE0C0000}"/>
    <cellStyle name="40% - Énfasis1 4 3 4" xfId="5034" xr:uid="{00000000-0005-0000-0000-0000B20C0000}"/>
    <cellStyle name="40% - Énfasis1 4 3 4 2" xfId="5035" xr:uid="{00000000-0005-0000-0000-0000B30C0000}"/>
    <cellStyle name="40% - Énfasis1 4 3 4 2 2" xfId="7982" xr:uid="{00000000-0005-0000-0000-0000B40C0000}"/>
    <cellStyle name="40% - Énfasis1 4 3 4 2 2 2" xfId="34641" xr:uid="{00000000-0005-0000-0000-0000B40C0000}"/>
    <cellStyle name="40% - Énfasis1 4 3 4 2 3" xfId="31761" xr:uid="{00000000-0005-0000-0000-0000B30C0000}"/>
    <cellStyle name="40% - Énfasis1 4 3 4 3" xfId="7983" xr:uid="{00000000-0005-0000-0000-0000B50C0000}"/>
    <cellStyle name="40% - Énfasis1 4 3 4 3 2" xfId="34642" xr:uid="{00000000-0005-0000-0000-0000B50C0000}"/>
    <cellStyle name="40% - Énfasis1 4 3 4 4" xfId="31760" xr:uid="{00000000-0005-0000-0000-0000B20C0000}"/>
    <cellStyle name="40% - Énfasis1 4 3 5" xfId="5036" xr:uid="{00000000-0005-0000-0000-0000B60C0000}"/>
    <cellStyle name="40% - Énfasis1 4 3 5 2" xfId="7984" xr:uid="{00000000-0005-0000-0000-0000B70C0000}"/>
    <cellStyle name="40% - Énfasis1 4 3 5 2 2" xfId="34643" xr:uid="{00000000-0005-0000-0000-0000B70C0000}"/>
    <cellStyle name="40% - Énfasis1 4 3 5 3" xfId="31762" xr:uid="{00000000-0005-0000-0000-0000B60C0000}"/>
    <cellStyle name="40% - Énfasis1 4 3 6" xfId="7985" xr:uid="{00000000-0005-0000-0000-0000B80C0000}"/>
    <cellStyle name="40% - Énfasis1 4 3 6 2" xfId="34644" xr:uid="{00000000-0005-0000-0000-0000B80C0000}"/>
    <cellStyle name="40% - Énfasis1 4 3 7" xfId="9856" xr:uid="{00000000-0005-0000-0000-0000B90C0000}"/>
    <cellStyle name="40% - Énfasis1 4 3 7 2" xfId="36515" xr:uid="{00000000-0005-0000-0000-0000B90C0000}"/>
    <cellStyle name="40% - Énfasis1 4 3 8" xfId="31755" xr:uid="{00000000-0005-0000-0000-0000A90C0000}"/>
    <cellStyle name="40% - Énfasis1 4 4" xfId="5037" xr:uid="{00000000-0005-0000-0000-0000BA0C0000}"/>
    <cellStyle name="40% - Énfasis1 4 4 2" xfId="5038" xr:uid="{00000000-0005-0000-0000-0000BB0C0000}"/>
    <cellStyle name="40% - Énfasis1 4 4 2 2" xfId="7986" xr:uid="{00000000-0005-0000-0000-0000BC0C0000}"/>
    <cellStyle name="40% - Énfasis1 4 4 2 2 2" xfId="34645" xr:uid="{00000000-0005-0000-0000-0000BC0C0000}"/>
    <cellStyle name="40% - Énfasis1 4 4 2 3" xfId="31764" xr:uid="{00000000-0005-0000-0000-0000BB0C0000}"/>
    <cellStyle name="40% - Énfasis1 4 4 3" xfId="7987" xr:uid="{00000000-0005-0000-0000-0000BD0C0000}"/>
    <cellStyle name="40% - Énfasis1 4 4 3 2" xfId="34646" xr:uid="{00000000-0005-0000-0000-0000BD0C0000}"/>
    <cellStyle name="40% - Énfasis1 4 4 4" xfId="31763" xr:uid="{00000000-0005-0000-0000-0000BA0C0000}"/>
    <cellStyle name="40% - Énfasis1 4 5" xfId="5039" xr:uid="{00000000-0005-0000-0000-0000BE0C0000}"/>
    <cellStyle name="40% - Énfasis1 4 5 2" xfId="5040" xr:uid="{00000000-0005-0000-0000-0000BF0C0000}"/>
    <cellStyle name="40% - Énfasis1 4 5 2 2" xfId="7988" xr:uid="{00000000-0005-0000-0000-0000C00C0000}"/>
    <cellStyle name="40% - Énfasis1 4 5 2 2 2" xfId="34647" xr:uid="{00000000-0005-0000-0000-0000C00C0000}"/>
    <cellStyle name="40% - Énfasis1 4 5 2 3" xfId="31766" xr:uid="{00000000-0005-0000-0000-0000BF0C0000}"/>
    <cellStyle name="40% - Énfasis1 4 5 3" xfId="7989" xr:uid="{00000000-0005-0000-0000-0000C10C0000}"/>
    <cellStyle name="40% - Énfasis1 4 5 3 2" xfId="34648" xr:uid="{00000000-0005-0000-0000-0000C10C0000}"/>
    <cellStyle name="40% - Énfasis1 4 5 4" xfId="31765" xr:uid="{00000000-0005-0000-0000-0000BE0C0000}"/>
    <cellStyle name="40% - Énfasis1 4 6" xfId="5041" xr:uid="{00000000-0005-0000-0000-0000C20C0000}"/>
    <cellStyle name="40% - Énfasis1 4 6 2" xfId="5042" xr:uid="{00000000-0005-0000-0000-0000C30C0000}"/>
    <cellStyle name="40% - Énfasis1 4 6 2 2" xfId="7990" xr:uid="{00000000-0005-0000-0000-0000C40C0000}"/>
    <cellStyle name="40% - Énfasis1 4 6 2 2 2" xfId="34649" xr:uid="{00000000-0005-0000-0000-0000C40C0000}"/>
    <cellStyle name="40% - Énfasis1 4 6 2 3" xfId="31768" xr:uid="{00000000-0005-0000-0000-0000C30C0000}"/>
    <cellStyle name="40% - Énfasis1 4 6 3" xfId="7991" xr:uid="{00000000-0005-0000-0000-0000C50C0000}"/>
    <cellStyle name="40% - Énfasis1 4 6 3 2" xfId="34650" xr:uid="{00000000-0005-0000-0000-0000C50C0000}"/>
    <cellStyle name="40% - Énfasis1 4 6 4" xfId="31767" xr:uid="{00000000-0005-0000-0000-0000C20C0000}"/>
    <cellStyle name="40% - Énfasis1 4 7" xfId="5043" xr:uid="{00000000-0005-0000-0000-0000C60C0000}"/>
    <cellStyle name="40% - Énfasis1 4 7 2" xfId="7992" xr:uid="{00000000-0005-0000-0000-0000C70C0000}"/>
    <cellStyle name="40% - Énfasis1 4 7 2 2" xfId="34651" xr:uid="{00000000-0005-0000-0000-0000C70C0000}"/>
    <cellStyle name="40% - Énfasis1 4 7 3" xfId="31769" xr:uid="{00000000-0005-0000-0000-0000C60C0000}"/>
    <cellStyle name="40% - Énfasis1 4 8" xfId="7993" xr:uid="{00000000-0005-0000-0000-0000C80C0000}"/>
    <cellStyle name="40% - Énfasis1 4 8 2" xfId="34652" xr:uid="{00000000-0005-0000-0000-0000C80C0000}"/>
    <cellStyle name="40% - Énfasis1 4 9" xfId="9857" xr:uid="{00000000-0005-0000-0000-0000C90C0000}"/>
    <cellStyle name="40% - Énfasis1 4 9 2" xfId="36516" xr:uid="{00000000-0005-0000-0000-0000C90C0000}"/>
    <cellStyle name="40% - Énfasis1 5" xfId="266" xr:uid="{00000000-0005-0000-0000-0000CA0C0000}"/>
    <cellStyle name="40% - Énfasis1 5 10" xfId="22098" xr:uid="{00000000-0005-0000-0000-0000CB0C0000}"/>
    <cellStyle name="40% - Énfasis1 5 10 2" xfId="38697" xr:uid="{00000000-0005-0000-0000-0000CB0C0000}"/>
    <cellStyle name="40% - Énfasis1 5 11" xfId="28796" xr:uid="{00000000-0005-0000-0000-0000CA0C0000}"/>
    <cellStyle name="40% - Énfasis1 5 2" xfId="5044" xr:uid="{00000000-0005-0000-0000-0000CC0C0000}"/>
    <cellStyle name="40% - Énfasis1 5 2 2" xfId="5045" xr:uid="{00000000-0005-0000-0000-0000CD0C0000}"/>
    <cellStyle name="40% - Énfasis1 5 2 2 2" xfId="5046" xr:uid="{00000000-0005-0000-0000-0000CE0C0000}"/>
    <cellStyle name="40% - Énfasis1 5 2 2 2 2" xfId="7994" xr:uid="{00000000-0005-0000-0000-0000CF0C0000}"/>
    <cellStyle name="40% - Énfasis1 5 2 2 2 2 2" xfId="34653" xr:uid="{00000000-0005-0000-0000-0000CF0C0000}"/>
    <cellStyle name="40% - Énfasis1 5 2 2 2 3" xfId="31772" xr:uid="{00000000-0005-0000-0000-0000CE0C0000}"/>
    <cellStyle name="40% - Énfasis1 5 2 2 3" xfId="7995" xr:uid="{00000000-0005-0000-0000-0000D00C0000}"/>
    <cellStyle name="40% - Énfasis1 5 2 2 3 2" xfId="34654" xr:uid="{00000000-0005-0000-0000-0000D00C0000}"/>
    <cellStyle name="40% - Énfasis1 5 2 2 4" xfId="31771" xr:uid="{00000000-0005-0000-0000-0000CD0C0000}"/>
    <cellStyle name="40% - Énfasis1 5 2 3" xfId="5047" xr:uid="{00000000-0005-0000-0000-0000D10C0000}"/>
    <cellStyle name="40% - Énfasis1 5 2 3 2" xfId="5048" xr:uid="{00000000-0005-0000-0000-0000D20C0000}"/>
    <cellStyle name="40% - Énfasis1 5 2 3 2 2" xfId="7996" xr:uid="{00000000-0005-0000-0000-0000D30C0000}"/>
    <cellStyle name="40% - Énfasis1 5 2 3 2 2 2" xfId="34655" xr:uid="{00000000-0005-0000-0000-0000D30C0000}"/>
    <cellStyle name="40% - Énfasis1 5 2 3 2 3" xfId="31774" xr:uid="{00000000-0005-0000-0000-0000D20C0000}"/>
    <cellStyle name="40% - Énfasis1 5 2 3 3" xfId="7997" xr:uid="{00000000-0005-0000-0000-0000D40C0000}"/>
    <cellStyle name="40% - Énfasis1 5 2 3 3 2" xfId="34656" xr:uid="{00000000-0005-0000-0000-0000D40C0000}"/>
    <cellStyle name="40% - Énfasis1 5 2 3 4" xfId="31773" xr:uid="{00000000-0005-0000-0000-0000D10C0000}"/>
    <cellStyle name="40% - Énfasis1 5 2 4" xfId="5049" xr:uid="{00000000-0005-0000-0000-0000D50C0000}"/>
    <cellStyle name="40% - Énfasis1 5 2 4 2" xfId="5050" xr:uid="{00000000-0005-0000-0000-0000D60C0000}"/>
    <cellStyle name="40% - Énfasis1 5 2 4 2 2" xfId="7998" xr:uid="{00000000-0005-0000-0000-0000D70C0000}"/>
    <cellStyle name="40% - Énfasis1 5 2 4 2 2 2" xfId="34657" xr:uid="{00000000-0005-0000-0000-0000D70C0000}"/>
    <cellStyle name="40% - Énfasis1 5 2 4 2 3" xfId="31776" xr:uid="{00000000-0005-0000-0000-0000D60C0000}"/>
    <cellStyle name="40% - Énfasis1 5 2 4 3" xfId="7999" xr:uid="{00000000-0005-0000-0000-0000D80C0000}"/>
    <cellStyle name="40% - Énfasis1 5 2 4 3 2" xfId="34658" xr:uid="{00000000-0005-0000-0000-0000D80C0000}"/>
    <cellStyle name="40% - Énfasis1 5 2 4 4" xfId="31775" xr:uid="{00000000-0005-0000-0000-0000D50C0000}"/>
    <cellStyle name="40% - Énfasis1 5 2 5" xfId="5051" xr:uid="{00000000-0005-0000-0000-0000D90C0000}"/>
    <cellStyle name="40% - Énfasis1 5 2 5 2" xfId="8000" xr:uid="{00000000-0005-0000-0000-0000DA0C0000}"/>
    <cellStyle name="40% - Énfasis1 5 2 5 2 2" xfId="34659" xr:uid="{00000000-0005-0000-0000-0000DA0C0000}"/>
    <cellStyle name="40% - Énfasis1 5 2 5 3" xfId="31777" xr:uid="{00000000-0005-0000-0000-0000D90C0000}"/>
    <cellStyle name="40% - Énfasis1 5 2 6" xfId="8001" xr:uid="{00000000-0005-0000-0000-0000DB0C0000}"/>
    <cellStyle name="40% - Énfasis1 5 2 6 2" xfId="34660" xr:uid="{00000000-0005-0000-0000-0000DB0C0000}"/>
    <cellStyle name="40% - Énfasis1 5 2 7" xfId="9858" xr:uid="{00000000-0005-0000-0000-0000DC0C0000}"/>
    <cellStyle name="40% - Énfasis1 5 2 7 2" xfId="36517" xr:uid="{00000000-0005-0000-0000-0000DC0C0000}"/>
    <cellStyle name="40% - Énfasis1 5 2 8" xfId="31770" xr:uid="{00000000-0005-0000-0000-0000CC0C0000}"/>
    <cellStyle name="40% - Énfasis1 5 3" xfId="5052" xr:uid="{00000000-0005-0000-0000-0000DD0C0000}"/>
    <cellStyle name="40% - Énfasis1 5 3 2" xfId="5053" xr:uid="{00000000-0005-0000-0000-0000DE0C0000}"/>
    <cellStyle name="40% - Énfasis1 5 3 2 2" xfId="8002" xr:uid="{00000000-0005-0000-0000-0000DF0C0000}"/>
    <cellStyle name="40% - Énfasis1 5 3 2 2 2" xfId="34661" xr:uid="{00000000-0005-0000-0000-0000DF0C0000}"/>
    <cellStyle name="40% - Énfasis1 5 3 2 3" xfId="31779" xr:uid="{00000000-0005-0000-0000-0000DE0C0000}"/>
    <cellStyle name="40% - Énfasis1 5 3 3" xfId="8003" xr:uid="{00000000-0005-0000-0000-0000E00C0000}"/>
    <cellStyle name="40% - Énfasis1 5 3 3 2" xfId="34662" xr:uid="{00000000-0005-0000-0000-0000E00C0000}"/>
    <cellStyle name="40% - Énfasis1 5 3 4" xfId="31778" xr:uid="{00000000-0005-0000-0000-0000DD0C0000}"/>
    <cellStyle name="40% - Énfasis1 5 4" xfId="5054" xr:uid="{00000000-0005-0000-0000-0000E10C0000}"/>
    <cellStyle name="40% - Énfasis1 5 4 2" xfId="5055" xr:uid="{00000000-0005-0000-0000-0000E20C0000}"/>
    <cellStyle name="40% - Énfasis1 5 4 2 2" xfId="8004" xr:uid="{00000000-0005-0000-0000-0000E30C0000}"/>
    <cellStyle name="40% - Énfasis1 5 4 2 2 2" xfId="34663" xr:uid="{00000000-0005-0000-0000-0000E30C0000}"/>
    <cellStyle name="40% - Énfasis1 5 4 2 3" xfId="31781" xr:uid="{00000000-0005-0000-0000-0000E20C0000}"/>
    <cellStyle name="40% - Énfasis1 5 4 3" xfId="8005" xr:uid="{00000000-0005-0000-0000-0000E40C0000}"/>
    <cellStyle name="40% - Énfasis1 5 4 3 2" xfId="34664" xr:uid="{00000000-0005-0000-0000-0000E40C0000}"/>
    <cellStyle name="40% - Énfasis1 5 4 4" xfId="31780" xr:uid="{00000000-0005-0000-0000-0000E10C0000}"/>
    <cellStyle name="40% - Énfasis1 5 5" xfId="5056" xr:uid="{00000000-0005-0000-0000-0000E50C0000}"/>
    <cellStyle name="40% - Énfasis1 5 5 2" xfId="5057" xr:uid="{00000000-0005-0000-0000-0000E60C0000}"/>
    <cellStyle name="40% - Énfasis1 5 5 2 2" xfId="8006" xr:uid="{00000000-0005-0000-0000-0000E70C0000}"/>
    <cellStyle name="40% - Énfasis1 5 5 2 2 2" xfId="34665" xr:uid="{00000000-0005-0000-0000-0000E70C0000}"/>
    <cellStyle name="40% - Énfasis1 5 5 2 3" xfId="31783" xr:uid="{00000000-0005-0000-0000-0000E60C0000}"/>
    <cellStyle name="40% - Énfasis1 5 5 3" xfId="8007" xr:uid="{00000000-0005-0000-0000-0000E80C0000}"/>
    <cellStyle name="40% - Énfasis1 5 5 3 2" xfId="34666" xr:uid="{00000000-0005-0000-0000-0000E80C0000}"/>
    <cellStyle name="40% - Énfasis1 5 5 4" xfId="31782" xr:uid="{00000000-0005-0000-0000-0000E50C0000}"/>
    <cellStyle name="40% - Énfasis1 5 6" xfId="5058" xr:uid="{00000000-0005-0000-0000-0000E90C0000}"/>
    <cellStyle name="40% - Énfasis1 5 6 2" xfId="8008" xr:uid="{00000000-0005-0000-0000-0000EA0C0000}"/>
    <cellStyle name="40% - Énfasis1 5 6 2 2" xfId="34667" xr:uid="{00000000-0005-0000-0000-0000EA0C0000}"/>
    <cellStyle name="40% - Énfasis1 5 6 3" xfId="31784" xr:uid="{00000000-0005-0000-0000-0000E90C0000}"/>
    <cellStyle name="40% - Énfasis1 5 7" xfId="8009" xr:uid="{00000000-0005-0000-0000-0000EB0C0000}"/>
    <cellStyle name="40% - Énfasis1 5 7 2" xfId="34668" xr:uid="{00000000-0005-0000-0000-0000EB0C0000}"/>
    <cellStyle name="40% - Énfasis1 5 8" xfId="9859" xr:uid="{00000000-0005-0000-0000-0000EC0C0000}"/>
    <cellStyle name="40% - Énfasis1 5 8 2" xfId="36518" xr:uid="{00000000-0005-0000-0000-0000EC0C0000}"/>
    <cellStyle name="40% - Énfasis1 5 9" xfId="10822" xr:uid="{00000000-0005-0000-0000-0000ED0C0000}"/>
    <cellStyle name="40% - Énfasis1 6" xfId="324" xr:uid="{00000000-0005-0000-0000-0000EE0C0000}"/>
    <cellStyle name="40% - Énfasis1 6 10" xfId="28853" xr:uid="{00000000-0005-0000-0000-0000EE0C0000}"/>
    <cellStyle name="40% - Énfasis1 6 2" xfId="5059" xr:uid="{00000000-0005-0000-0000-0000EF0C0000}"/>
    <cellStyle name="40% - Énfasis1 6 2 2" xfId="5060" xr:uid="{00000000-0005-0000-0000-0000F00C0000}"/>
    <cellStyle name="40% - Énfasis1 6 2 2 2" xfId="5061" xr:uid="{00000000-0005-0000-0000-0000F10C0000}"/>
    <cellStyle name="40% - Énfasis1 6 2 2 2 2" xfId="8010" xr:uid="{00000000-0005-0000-0000-0000F20C0000}"/>
    <cellStyle name="40% - Énfasis1 6 2 2 2 2 2" xfId="34669" xr:uid="{00000000-0005-0000-0000-0000F20C0000}"/>
    <cellStyle name="40% - Énfasis1 6 2 2 2 3" xfId="31787" xr:uid="{00000000-0005-0000-0000-0000F10C0000}"/>
    <cellStyle name="40% - Énfasis1 6 2 2 3" xfId="8011" xr:uid="{00000000-0005-0000-0000-0000F30C0000}"/>
    <cellStyle name="40% - Énfasis1 6 2 2 3 2" xfId="34670" xr:uid="{00000000-0005-0000-0000-0000F30C0000}"/>
    <cellStyle name="40% - Énfasis1 6 2 2 4" xfId="31786" xr:uid="{00000000-0005-0000-0000-0000F00C0000}"/>
    <cellStyle name="40% - Énfasis1 6 2 3" xfId="5062" xr:uid="{00000000-0005-0000-0000-0000F40C0000}"/>
    <cellStyle name="40% - Énfasis1 6 2 3 2" xfId="5063" xr:uid="{00000000-0005-0000-0000-0000F50C0000}"/>
    <cellStyle name="40% - Énfasis1 6 2 3 2 2" xfId="8012" xr:uid="{00000000-0005-0000-0000-0000F60C0000}"/>
    <cellStyle name="40% - Énfasis1 6 2 3 2 2 2" xfId="34671" xr:uid="{00000000-0005-0000-0000-0000F60C0000}"/>
    <cellStyle name="40% - Énfasis1 6 2 3 2 3" xfId="31789" xr:uid="{00000000-0005-0000-0000-0000F50C0000}"/>
    <cellStyle name="40% - Énfasis1 6 2 3 3" xfId="8013" xr:uid="{00000000-0005-0000-0000-0000F70C0000}"/>
    <cellStyle name="40% - Énfasis1 6 2 3 3 2" xfId="34672" xr:uid="{00000000-0005-0000-0000-0000F70C0000}"/>
    <cellStyle name="40% - Énfasis1 6 2 3 4" xfId="31788" xr:uid="{00000000-0005-0000-0000-0000F40C0000}"/>
    <cellStyle name="40% - Énfasis1 6 2 4" xfId="5064" xr:uid="{00000000-0005-0000-0000-0000F80C0000}"/>
    <cellStyle name="40% - Énfasis1 6 2 4 2" xfId="5065" xr:uid="{00000000-0005-0000-0000-0000F90C0000}"/>
    <cellStyle name="40% - Énfasis1 6 2 4 2 2" xfId="8014" xr:uid="{00000000-0005-0000-0000-0000FA0C0000}"/>
    <cellStyle name="40% - Énfasis1 6 2 4 2 2 2" xfId="34673" xr:uid="{00000000-0005-0000-0000-0000FA0C0000}"/>
    <cellStyle name="40% - Énfasis1 6 2 4 2 3" xfId="31791" xr:uid="{00000000-0005-0000-0000-0000F90C0000}"/>
    <cellStyle name="40% - Énfasis1 6 2 4 3" xfId="8015" xr:uid="{00000000-0005-0000-0000-0000FB0C0000}"/>
    <cellStyle name="40% - Énfasis1 6 2 4 3 2" xfId="34674" xr:uid="{00000000-0005-0000-0000-0000FB0C0000}"/>
    <cellStyle name="40% - Énfasis1 6 2 4 4" xfId="31790" xr:uid="{00000000-0005-0000-0000-0000F80C0000}"/>
    <cellStyle name="40% - Énfasis1 6 2 5" xfId="5066" xr:uid="{00000000-0005-0000-0000-0000FC0C0000}"/>
    <cellStyle name="40% - Énfasis1 6 2 5 2" xfId="8016" xr:uid="{00000000-0005-0000-0000-0000FD0C0000}"/>
    <cellStyle name="40% - Énfasis1 6 2 5 2 2" xfId="34675" xr:uid="{00000000-0005-0000-0000-0000FD0C0000}"/>
    <cellStyle name="40% - Énfasis1 6 2 5 3" xfId="31792" xr:uid="{00000000-0005-0000-0000-0000FC0C0000}"/>
    <cellStyle name="40% - Énfasis1 6 2 6" xfId="8017" xr:uid="{00000000-0005-0000-0000-0000FE0C0000}"/>
    <cellStyle name="40% - Énfasis1 6 2 6 2" xfId="34676" xr:uid="{00000000-0005-0000-0000-0000FE0C0000}"/>
    <cellStyle name="40% - Énfasis1 6 2 7" xfId="9860" xr:uid="{00000000-0005-0000-0000-0000FF0C0000}"/>
    <cellStyle name="40% - Énfasis1 6 2 7 2" xfId="36519" xr:uid="{00000000-0005-0000-0000-0000FF0C0000}"/>
    <cellStyle name="40% - Énfasis1 6 2 8" xfId="31785" xr:uid="{00000000-0005-0000-0000-0000EF0C0000}"/>
    <cellStyle name="40% - Énfasis1 6 3" xfId="5067" xr:uid="{00000000-0005-0000-0000-0000000D0000}"/>
    <cellStyle name="40% - Énfasis1 6 3 2" xfId="5068" xr:uid="{00000000-0005-0000-0000-0000010D0000}"/>
    <cellStyle name="40% - Énfasis1 6 3 2 2" xfId="8018" xr:uid="{00000000-0005-0000-0000-0000020D0000}"/>
    <cellStyle name="40% - Énfasis1 6 3 2 2 2" xfId="34677" xr:uid="{00000000-0005-0000-0000-0000020D0000}"/>
    <cellStyle name="40% - Énfasis1 6 3 2 3" xfId="31794" xr:uid="{00000000-0005-0000-0000-0000010D0000}"/>
    <cellStyle name="40% - Énfasis1 6 3 3" xfId="8019" xr:uid="{00000000-0005-0000-0000-0000030D0000}"/>
    <cellStyle name="40% - Énfasis1 6 3 3 2" xfId="34678" xr:uid="{00000000-0005-0000-0000-0000030D0000}"/>
    <cellStyle name="40% - Énfasis1 6 3 4" xfId="31793" xr:uid="{00000000-0005-0000-0000-0000000D0000}"/>
    <cellStyle name="40% - Énfasis1 6 4" xfId="5069" xr:uid="{00000000-0005-0000-0000-0000040D0000}"/>
    <cellStyle name="40% - Énfasis1 6 4 2" xfId="5070" xr:uid="{00000000-0005-0000-0000-0000050D0000}"/>
    <cellStyle name="40% - Énfasis1 6 4 2 2" xfId="8020" xr:uid="{00000000-0005-0000-0000-0000060D0000}"/>
    <cellStyle name="40% - Énfasis1 6 4 2 2 2" xfId="34679" xr:uid="{00000000-0005-0000-0000-0000060D0000}"/>
    <cellStyle name="40% - Énfasis1 6 4 2 3" xfId="31796" xr:uid="{00000000-0005-0000-0000-0000050D0000}"/>
    <cellStyle name="40% - Énfasis1 6 4 3" xfId="8021" xr:uid="{00000000-0005-0000-0000-0000070D0000}"/>
    <cellStyle name="40% - Énfasis1 6 4 3 2" xfId="34680" xr:uid="{00000000-0005-0000-0000-0000070D0000}"/>
    <cellStyle name="40% - Énfasis1 6 4 4" xfId="31795" xr:uid="{00000000-0005-0000-0000-0000040D0000}"/>
    <cellStyle name="40% - Énfasis1 6 5" xfId="5071" xr:uid="{00000000-0005-0000-0000-0000080D0000}"/>
    <cellStyle name="40% - Énfasis1 6 5 2" xfId="5072" xr:uid="{00000000-0005-0000-0000-0000090D0000}"/>
    <cellStyle name="40% - Énfasis1 6 5 2 2" xfId="8022" xr:uid="{00000000-0005-0000-0000-00000A0D0000}"/>
    <cellStyle name="40% - Énfasis1 6 5 2 2 2" xfId="34681" xr:uid="{00000000-0005-0000-0000-00000A0D0000}"/>
    <cellStyle name="40% - Énfasis1 6 5 2 3" xfId="31798" xr:uid="{00000000-0005-0000-0000-0000090D0000}"/>
    <cellStyle name="40% - Énfasis1 6 5 3" xfId="8023" xr:uid="{00000000-0005-0000-0000-00000B0D0000}"/>
    <cellStyle name="40% - Énfasis1 6 5 3 2" xfId="34682" xr:uid="{00000000-0005-0000-0000-00000B0D0000}"/>
    <cellStyle name="40% - Énfasis1 6 5 4" xfId="31797" xr:uid="{00000000-0005-0000-0000-0000080D0000}"/>
    <cellStyle name="40% - Énfasis1 6 6" xfId="5073" xr:uid="{00000000-0005-0000-0000-00000C0D0000}"/>
    <cellStyle name="40% - Énfasis1 6 6 2" xfId="8024" xr:uid="{00000000-0005-0000-0000-00000D0D0000}"/>
    <cellStyle name="40% - Énfasis1 6 6 2 2" xfId="34683" xr:uid="{00000000-0005-0000-0000-00000D0D0000}"/>
    <cellStyle name="40% - Énfasis1 6 6 3" xfId="31799" xr:uid="{00000000-0005-0000-0000-00000C0D0000}"/>
    <cellStyle name="40% - Énfasis1 6 7" xfId="8025" xr:uid="{00000000-0005-0000-0000-00000E0D0000}"/>
    <cellStyle name="40% - Énfasis1 6 7 2" xfId="34684" xr:uid="{00000000-0005-0000-0000-00000E0D0000}"/>
    <cellStyle name="40% - Énfasis1 6 8" xfId="9861" xr:uid="{00000000-0005-0000-0000-00000F0D0000}"/>
    <cellStyle name="40% - Énfasis1 6 8 2" xfId="36520" xr:uid="{00000000-0005-0000-0000-00000F0D0000}"/>
    <cellStyle name="40% - Énfasis1 6 9" xfId="22125" xr:uid="{00000000-0005-0000-0000-0000100D0000}"/>
    <cellStyle name="40% - Énfasis1 6 9 2" xfId="38724" xr:uid="{00000000-0005-0000-0000-0000100D0000}"/>
    <cellStyle name="40% - Énfasis1 7" xfId="385" xr:uid="{00000000-0005-0000-0000-0000110D0000}"/>
    <cellStyle name="40% - Énfasis1 7 10" xfId="22153" xr:uid="{00000000-0005-0000-0000-0000120D0000}"/>
    <cellStyle name="40% - Énfasis1 7 10 2" xfId="38752" xr:uid="{00000000-0005-0000-0000-0000120D0000}"/>
    <cellStyle name="40% - Énfasis1 7 11" xfId="28912" xr:uid="{00000000-0005-0000-0000-0000110D0000}"/>
    <cellStyle name="40% - Énfasis1 7 2" xfId="5074" xr:uid="{00000000-0005-0000-0000-0000130D0000}"/>
    <cellStyle name="40% - Énfasis1 7 2 2" xfId="5075" xr:uid="{00000000-0005-0000-0000-0000140D0000}"/>
    <cellStyle name="40% - Énfasis1 7 2 2 2" xfId="5076" xr:uid="{00000000-0005-0000-0000-0000150D0000}"/>
    <cellStyle name="40% - Énfasis1 7 2 2 2 2" xfId="8026" xr:uid="{00000000-0005-0000-0000-0000160D0000}"/>
    <cellStyle name="40% - Énfasis1 7 2 2 2 2 2" xfId="34685" xr:uid="{00000000-0005-0000-0000-0000160D0000}"/>
    <cellStyle name="40% - Énfasis1 7 2 2 2 3" xfId="31802" xr:uid="{00000000-0005-0000-0000-0000150D0000}"/>
    <cellStyle name="40% - Énfasis1 7 2 2 3" xfId="8027" xr:uid="{00000000-0005-0000-0000-0000170D0000}"/>
    <cellStyle name="40% - Énfasis1 7 2 2 3 2" xfId="34686" xr:uid="{00000000-0005-0000-0000-0000170D0000}"/>
    <cellStyle name="40% - Énfasis1 7 2 2 4" xfId="31801" xr:uid="{00000000-0005-0000-0000-0000140D0000}"/>
    <cellStyle name="40% - Énfasis1 7 2 3" xfId="5077" xr:uid="{00000000-0005-0000-0000-0000180D0000}"/>
    <cellStyle name="40% - Énfasis1 7 2 3 2" xfId="5078" xr:uid="{00000000-0005-0000-0000-0000190D0000}"/>
    <cellStyle name="40% - Énfasis1 7 2 3 2 2" xfId="8028" xr:uid="{00000000-0005-0000-0000-00001A0D0000}"/>
    <cellStyle name="40% - Énfasis1 7 2 3 2 2 2" xfId="34687" xr:uid="{00000000-0005-0000-0000-00001A0D0000}"/>
    <cellStyle name="40% - Énfasis1 7 2 3 2 3" xfId="31804" xr:uid="{00000000-0005-0000-0000-0000190D0000}"/>
    <cellStyle name="40% - Énfasis1 7 2 3 3" xfId="8029" xr:uid="{00000000-0005-0000-0000-00001B0D0000}"/>
    <cellStyle name="40% - Énfasis1 7 2 3 3 2" xfId="34688" xr:uid="{00000000-0005-0000-0000-00001B0D0000}"/>
    <cellStyle name="40% - Énfasis1 7 2 3 4" xfId="31803" xr:uid="{00000000-0005-0000-0000-0000180D0000}"/>
    <cellStyle name="40% - Énfasis1 7 2 4" xfId="5079" xr:uid="{00000000-0005-0000-0000-00001C0D0000}"/>
    <cellStyle name="40% - Énfasis1 7 2 4 2" xfId="5080" xr:uid="{00000000-0005-0000-0000-00001D0D0000}"/>
    <cellStyle name="40% - Énfasis1 7 2 4 2 2" xfId="8030" xr:uid="{00000000-0005-0000-0000-00001E0D0000}"/>
    <cellStyle name="40% - Énfasis1 7 2 4 2 2 2" xfId="34689" xr:uid="{00000000-0005-0000-0000-00001E0D0000}"/>
    <cellStyle name="40% - Énfasis1 7 2 4 2 3" xfId="31806" xr:uid="{00000000-0005-0000-0000-00001D0D0000}"/>
    <cellStyle name="40% - Énfasis1 7 2 4 3" xfId="8031" xr:uid="{00000000-0005-0000-0000-00001F0D0000}"/>
    <cellStyle name="40% - Énfasis1 7 2 4 3 2" xfId="34690" xr:uid="{00000000-0005-0000-0000-00001F0D0000}"/>
    <cellStyle name="40% - Énfasis1 7 2 4 4" xfId="31805" xr:uid="{00000000-0005-0000-0000-00001C0D0000}"/>
    <cellStyle name="40% - Énfasis1 7 2 5" xfId="5081" xr:uid="{00000000-0005-0000-0000-0000200D0000}"/>
    <cellStyle name="40% - Énfasis1 7 2 5 2" xfId="8032" xr:uid="{00000000-0005-0000-0000-0000210D0000}"/>
    <cellStyle name="40% - Énfasis1 7 2 5 2 2" xfId="34691" xr:uid="{00000000-0005-0000-0000-0000210D0000}"/>
    <cellStyle name="40% - Énfasis1 7 2 5 3" xfId="31807" xr:uid="{00000000-0005-0000-0000-0000200D0000}"/>
    <cellStyle name="40% - Énfasis1 7 2 6" xfId="8033" xr:uid="{00000000-0005-0000-0000-0000220D0000}"/>
    <cellStyle name="40% - Énfasis1 7 2 6 2" xfId="34692" xr:uid="{00000000-0005-0000-0000-0000220D0000}"/>
    <cellStyle name="40% - Énfasis1 7 2 7" xfId="9862" xr:uid="{00000000-0005-0000-0000-0000230D0000}"/>
    <cellStyle name="40% - Énfasis1 7 2 7 2" xfId="36521" xr:uid="{00000000-0005-0000-0000-0000230D0000}"/>
    <cellStyle name="40% - Énfasis1 7 2 8" xfId="31800" xr:uid="{00000000-0005-0000-0000-0000130D0000}"/>
    <cellStyle name="40% - Énfasis1 7 3" xfId="5082" xr:uid="{00000000-0005-0000-0000-0000240D0000}"/>
    <cellStyle name="40% - Énfasis1 7 3 2" xfId="5083" xr:uid="{00000000-0005-0000-0000-0000250D0000}"/>
    <cellStyle name="40% - Énfasis1 7 3 2 2" xfId="8034" xr:uid="{00000000-0005-0000-0000-0000260D0000}"/>
    <cellStyle name="40% - Énfasis1 7 3 2 2 2" xfId="34693" xr:uid="{00000000-0005-0000-0000-0000260D0000}"/>
    <cellStyle name="40% - Énfasis1 7 3 2 3" xfId="31809" xr:uid="{00000000-0005-0000-0000-0000250D0000}"/>
    <cellStyle name="40% - Énfasis1 7 3 3" xfId="8035" xr:uid="{00000000-0005-0000-0000-0000270D0000}"/>
    <cellStyle name="40% - Énfasis1 7 3 3 2" xfId="34694" xr:uid="{00000000-0005-0000-0000-0000270D0000}"/>
    <cellStyle name="40% - Énfasis1 7 3 4" xfId="31808" xr:uid="{00000000-0005-0000-0000-0000240D0000}"/>
    <cellStyle name="40% - Énfasis1 7 4" xfId="5084" xr:uid="{00000000-0005-0000-0000-0000280D0000}"/>
    <cellStyle name="40% - Énfasis1 7 4 2" xfId="5085" xr:uid="{00000000-0005-0000-0000-0000290D0000}"/>
    <cellStyle name="40% - Énfasis1 7 4 2 2" xfId="8036" xr:uid="{00000000-0005-0000-0000-00002A0D0000}"/>
    <cellStyle name="40% - Énfasis1 7 4 2 2 2" xfId="34695" xr:uid="{00000000-0005-0000-0000-00002A0D0000}"/>
    <cellStyle name="40% - Énfasis1 7 4 2 3" xfId="31811" xr:uid="{00000000-0005-0000-0000-0000290D0000}"/>
    <cellStyle name="40% - Énfasis1 7 4 3" xfId="8037" xr:uid="{00000000-0005-0000-0000-00002B0D0000}"/>
    <cellStyle name="40% - Énfasis1 7 4 3 2" xfId="34696" xr:uid="{00000000-0005-0000-0000-00002B0D0000}"/>
    <cellStyle name="40% - Énfasis1 7 4 4" xfId="31810" xr:uid="{00000000-0005-0000-0000-0000280D0000}"/>
    <cellStyle name="40% - Énfasis1 7 5" xfId="5086" xr:uid="{00000000-0005-0000-0000-00002C0D0000}"/>
    <cellStyle name="40% - Énfasis1 7 5 2" xfId="5087" xr:uid="{00000000-0005-0000-0000-00002D0D0000}"/>
    <cellStyle name="40% - Énfasis1 7 5 2 2" xfId="8038" xr:uid="{00000000-0005-0000-0000-00002E0D0000}"/>
    <cellStyle name="40% - Énfasis1 7 5 2 2 2" xfId="34697" xr:uid="{00000000-0005-0000-0000-00002E0D0000}"/>
    <cellStyle name="40% - Énfasis1 7 5 2 3" xfId="31813" xr:uid="{00000000-0005-0000-0000-00002D0D0000}"/>
    <cellStyle name="40% - Énfasis1 7 5 3" xfId="8039" xr:uid="{00000000-0005-0000-0000-00002F0D0000}"/>
    <cellStyle name="40% - Énfasis1 7 5 3 2" xfId="34698" xr:uid="{00000000-0005-0000-0000-00002F0D0000}"/>
    <cellStyle name="40% - Énfasis1 7 5 4" xfId="31812" xr:uid="{00000000-0005-0000-0000-00002C0D0000}"/>
    <cellStyle name="40% - Énfasis1 7 6" xfId="5088" xr:uid="{00000000-0005-0000-0000-0000300D0000}"/>
    <cellStyle name="40% - Énfasis1 7 6 2" xfId="8040" xr:uid="{00000000-0005-0000-0000-0000310D0000}"/>
    <cellStyle name="40% - Énfasis1 7 6 2 2" xfId="34699" xr:uid="{00000000-0005-0000-0000-0000310D0000}"/>
    <cellStyle name="40% - Énfasis1 7 6 3" xfId="31814" xr:uid="{00000000-0005-0000-0000-0000300D0000}"/>
    <cellStyle name="40% - Énfasis1 7 7" xfId="8041" xr:uid="{00000000-0005-0000-0000-0000320D0000}"/>
    <cellStyle name="40% - Énfasis1 7 7 2" xfId="34700" xr:uid="{00000000-0005-0000-0000-0000320D0000}"/>
    <cellStyle name="40% - Énfasis1 7 8" xfId="9863" xr:uid="{00000000-0005-0000-0000-0000330D0000}"/>
    <cellStyle name="40% - Énfasis1 7 8 2" xfId="36522" xr:uid="{00000000-0005-0000-0000-0000330D0000}"/>
    <cellStyle name="40% - Énfasis1 7 9" xfId="10704" xr:uid="{00000000-0005-0000-0000-0000340D0000}"/>
    <cellStyle name="40% - Énfasis1 8" xfId="420" xr:uid="{00000000-0005-0000-0000-0000350D0000}"/>
    <cellStyle name="40% - Énfasis1 8 2" xfId="5089" xr:uid="{00000000-0005-0000-0000-0000360D0000}"/>
    <cellStyle name="40% - Énfasis1 9" xfId="474" xr:uid="{00000000-0005-0000-0000-0000370D0000}"/>
    <cellStyle name="40% - Énfasis1 9 2" xfId="5090" xr:uid="{00000000-0005-0000-0000-0000380D0000}"/>
    <cellStyle name="40% - Énfasis1 9 2 2" xfId="5091" xr:uid="{00000000-0005-0000-0000-0000390D0000}"/>
    <cellStyle name="40% - Énfasis1 9 2 2 2" xfId="5092" xr:uid="{00000000-0005-0000-0000-00003A0D0000}"/>
    <cellStyle name="40% - Énfasis1 9 2 2 2 2" xfId="8042" xr:uid="{00000000-0005-0000-0000-00003B0D0000}"/>
    <cellStyle name="40% - Énfasis1 9 2 2 2 2 2" xfId="34701" xr:uid="{00000000-0005-0000-0000-00003B0D0000}"/>
    <cellStyle name="40% - Énfasis1 9 2 2 2 3" xfId="31817" xr:uid="{00000000-0005-0000-0000-00003A0D0000}"/>
    <cellStyle name="40% - Énfasis1 9 2 2 3" xfId="8043" xr:uid="{00000000-0005-0000-0000-00003C0D0000}"/>
    <cellStyle name="40% - Énfasis1 9 2 2 3 2" xfId="34702" xr:uid="{00000000-0005-0000-0000-00003C0D0000}"/>
    <cellStyle name="40% - Énfasis1 9 2 2 4" xfId="31816" xr:uid="{00000000-0005-0000-0000-0000390D0000}"/>
    <cellStyle name="40% - Énfasis1 9 2 3" xfId="5093" xr:uid="{00000000-0005-0000-0000-00003D0D0000}"/>
    <cellStyle name="40% - Énfasis1 9 2 3 2" xfId="5094" xr:uid="{00000000-0005-0000-0000-00003E0D0000}"/>
    <cellStyle name="40% - Énfasis1 9 2 3 2 2" xfId="8044" xr:uid="{00000000-0005-0000-0000-00003F0D0000}"/>
    <cellStyle name="40% - Énfasis1 9 2 3 2 2 2" xfId="34703" xr:uid="{00000000-0005-0000-0000-00003F0D0000}"/>
    <cellStyle name="40% - Énfasis1 9 2 3 2 3" xfId="31819" xr:uid="{00000000-0005-0000-0000-00003E0D0000}"/>
    <cellStyle name="40% - Énfasis1 9 2 3 3" xfId="8045" xr:uid="{00000000-0005-0000-0000-0000400D0000}"/>
    <cellStyle name="40% - Énfasis1 9 2 3 3 2" xfId="34704" xr:uid="{00000000-0005-0000-0000-0000400D0000}"/>
    <cellStyle name="40% - Énfasis1 9 2 3 4" xfId="31818" xr:uid="{00000000-0005-0000-0000-00003D0D0000}"/>
    <cellStyle name="40% - Énfasis1 9 2 4" xfId="5095" xr:uid="{00000000-0005-0000-0000-0000410D0000}"/>
    <cellStyle name="40% - Énfasis1 9 2 4 2" xfId="5096" xr:uid="{00000000-0005-0000-0000-0000420D0000}"/>
    <cellStyle name="40% - Énfasis1 9 2 4 2 2" xfId="8046" xr:uid="{00000000-0005-0000-0000-0000430D0000}"/>
    <cellStyle name="40% - Énfasis1 9 2 4 2 2 2" xfId="34705" xr:uid="{00000000-0005-0000-0000-0000430D0000}"/>
    <cellStyle name="40% - Énfasis1 9 2 4 2 3" xfId="31821" xr:uid="{00000000-0005-0000-0000-0000420D0000}"/>
    <cellStyle name="40% - Énfasis1 9 2 4 3" xfId="8047" xr:uid="{00000000-0005-0000-0000-0000440D0000}"/>
    <cellStyle name="40% - Énfasis1 9 2 4 3 2" xfId="34706" xr:uid="{00000000-0005-0000-0000-0000440D0000}"/>
    <cellStyle name="40% - Énfasis1 9 2 4 4" xfId="31820" xr:uid="{00000000-0005-0000-0000-0000410D0000}"/>
    <cellStyle name="40% - Énfasis1 9 2 5" xfId="5097" xr:uid="{00000000-0005-0000-0000-0000450D0000}"/>
    <cellStyle name="40% - Énfasis1 9 2 5 2" xfId="8048" xr:uid="{00000000-0005-0000-0000-0000460D0000}"/>
    <cellStyle name="40% - Énfasis1 9 2 5 2 2" xfId="34707" xr:uid="{00000000-0005-0000-0000-0000460D0000}"/>
    <cellStyle name="40% - Énfasis1 9 2 5 3" xfId="31822" xr:uid="{00000000-0005-0000-0000-0000450D0000}"/>
    <cellStyle name="40% - Énfasis1 9 2 6" xfId="8049" xr:uid="{00000000-0005-0000-0000-0000470D0000}"/>
    <cellStyle name="40% - Énfasis1 9 2 6 2" xfId="34708" xr:uid="{00000000-0005-0000-0000-0000470D0000}"/>
    <cellStyle name="40% - Énfasis1 9 2 7" xfId="9864" xr:uid="{00000000-0005-0000-0000-0000480D0000}"/>
    <cellStyle name="40% - Énfasis1 9 2 7 2" xfId="36523" xr:uid="{00000000-0005-0000-0000-0000480D0000}"/>
    <cellStyle name="40% - Énfasis1 9 2 8" xfId="31815" xr:uid="{00000000-0005-0000-0000-0000380D0000}"/>
    <cellStyle name="40% - Énfasis1 9 3" xfId="5098" xr:uid="{00000000-0005-0000-0000-0000490D0000}"/>
    <cellStyle name="40% - Énfasis1 9 3 2" xfId="5099" xr:uid="{00000000-0005-0000-0000-00004A0D0000}"/>
    <cellStyle name="40% - Énfasis1 9 3 2 2" xfId="8050" xr:uid="{00000000-0005-0000-0000-00004B0D0000}"/>
    <cellStyle name="40% - Énfasis1 9 3 2 2 2" xfId="34709" xr:uid="{00000000-0005-0000-0000-00004B0D0000}"/>
    <cellStyle name="40% - Énfasis1 9 3 2 3" xfId="31824" xr:uid="{00000000-0005-0000-0000-00004A0D0000}"/>
    <cellStyle name="40% - Énfasis1 9 3 3" xfId="8051" xr:uid="{00000000-0005-0000-0000-00004C0D0000}"/>
    <cellStyle name="40% - Énfasis1 9 3 3 2" xfId="34710" xr:uid="{00000000-0005-0000-0000-00004C0D0000}"/>
    <cellStyle name="40% - Énfasis1 9 3 4" xfId="31823" xr:uid="{00000000-0005-0000-0000-0000490D0000}"/>
    <cellStyle name="40% - Énfasis1 9 4" xfId="5100" xr:uid="{00000000-0005-0000-0000-00004D0D0000}"/>
    <cellStyle name="40% - Énfasis1 9 4 2" xfId="5101" xr:uid="{00000000-0005-0000-0000-00004E0D0000}"/>
    <cellStyle name="40% - Énfasis1 9 4 2 2" xfId="8052" xr:uid="{00000000-0005-0000-0000-00004F0D0000}"/>
    <cellStyle name="40% - Énfasis1 9 4 2 2 2" xfId="34711" xr:uid="{00000000-0005-0000-0000-00004F0D0000}"/>
    <cellStyle name="40% - Énfasis1 9 4 2 3" xfId="31826" xr:uid="{00000000-0005-0000-0000-00004E0D0000}"/>
    <cellStyle name="40% - Énfasis1 9 4 3" xfId="8053" xr:uid="{00000000-0005-0000-0000-0000500D0000}"/>
    <cellStyle name="40% - Énfasis1 9 4 3 2" xfId="34712" xr:uid="{00000000-0005-0000-0000-0000500D0000}"/>
    <cellStyle name="40% - Énfasis1 9 4 4" xfId="31825" xr:uid="{00000000-0005-0000-0000-00004D0D0000}"/>
    <cellStyle name="40% - Énfasis1 9 5" xfId="5102" xr:uid="{00000000-0005-0000-0000-0000510D0000}"/>
    <cellStyle name="40% - Énfasis1 9 5 2" xfId="5103" xr:uid="{00000000-0005-0000-0000-0000520D0000}"/>
    <cellStyle name="40% - Énfasis1 9 5 2 2" xfId="8054" xr:uid="{00000000-0005-0000-0000-0000530D0000}"/>
    <cellStyle name="40% - Énfasis1 9 5 2 2 2" xfId="34713" xr:uid="{00000000-0005-0000-0000-0000530D0000}"/>
    <cellStyle name="40% - Énfasis1 9 5 2 3" xfId="31828" xr:uid="{00000000-0005-0000-0000-0000520D0000}"/>
    <cellStyle name="40% - Énfasis1 9 5 3" xfId="8055" xr:uid="{00000000-0005-0000-0000-0000540D0000}"/>
    <cellStyle name="40% - Énfasis1 9 5 3 2" xfId="34714" xr:uid="{00000000-0005-0000-0000-0000540D0000}"/>
    <cellStyle name="40% - Énfasis1 9 5 4" xfId="31827" xr:uid="{00000000-0005-0000-0000-0000510D0000}"/>
    <cellStyle name="40% - Énfasis1 9 6" xfId="5104" xr:uid="{00000000-0005-0000-0000-0000550D0000}"/>
    <cellStyle name="40% - Énfasis1 9 6 2" xfId="8056" xr:uid="{00000000-0005-0000-0000-0000560D0000}"/>
    <cellStyle name="40% - Énfasis1 9 6 2 2" xfId="34715" xr:uid="{00000000-0005-0000-0000-0000560D0000}"/>
    <cellStyle name="40% - Énfasis1 9 6 3" xfId="31829" xr:uid="{00000000-0005-0000-0000-0000550D0000}"/>
    <cellStyle name="40% - Énfasis1 9 7" xfId="8057" xr:uid="{00000000-0005-0000-0000-0000570D0000}"/>
    <cellStyle name="40% - Énfasis1 9 7 2" xfId="34716" xr:uid="{00000000-0005-0000-0000-0000570D0000}"/>
    <cellStyle name="40% - Énfasis1 9 8" xfId="9865" xr:uid="{00000000-0005-0000-0000-0000580D0000}"/>
    <cellStyle name="40% - Énfasis1 9 8 2" xfId="36524" xr:uid="{00000000-0005-0000-0000-0000580D0000}"/>
    <cellStyle name="40% - Énfasis1 9 9" xfId="28947" xr:uid="{00000000-0005-0000-0000-0000370D0000}"/>
    <cellStyle name="40% - Énfasis2" xfId="29" builtinId="35" customBuiltin="1"/>
    <cellStyle name="40% - Énfasis2 10" xfId="5105" xr:uid="{00000000-0005-0000-0000-00005A0D0000}"/>
    <cellStyle name="40% - Énfasis2 10 2" xfId="5106" xr:uid="{00000000-0005-0000-0000-00005B0D0000}"/>
    <cellStyle name="40% - Énfasis2 10 2 2" xfId="5107" xr:uid="{00000000-0005-0000-0000-00005C0D0000}"/>
    <cellStyle name="40% - Énfasis2 10 2 2 2" xfId="8058" xr:uid="{00000000-0005-0000-0000-00005D0D0000}"/>
    <cellStyle name="40% - Énfasis2 10 2 2 2 2" xfId="34717" xr:uid="{00000000-0005-0000-0000-00005D0D0000}"/>
    <cellStyle name="40% - Énfasis2 10 2 2 3" xfId="31832" xr:uid="{00000000-0005-0000-0000-00005C0D0000}"/>
    <cellStyle name="40% - Énfasis2 10 2 3" xfId="8059" xr:uid="{00000000-0005-0000-0000-00005E0D0000}"/>
    <cellStyle name="40% - Énfasis2 10 2 3 2" xfId="34718" xr:uid="{00000000-0005-0000-0000-00005E0D0000}"/>
    <cellStyle name="40% - Énfasis2 10 2 4" xfId="31831" xr:uid="{00000000-0005-0000-0000-00005B0D0000}"/>
    <cellStyle name="40% - Énfasis2 10 3" xfId="5108" xr:uid="{00000000-0005-0000-0000-00005F0D0000}"/>
    <cellStyle name="40% - Énfasis2 10 3 2" xfId="5109" xr:uid="{00000000-0005-0000-0000-0000600D0000}"/>
    <cellStyle name="40% - Énfasis2 10 3 2 2" xfId="8060" xr:uid="{00000000-0005-0000-0000-0000610D0000}"/>
    <cellStyle name="40% - Énfasis2 10 3 2 2 2" xfId="34719" xr:uid="{00000000-0005-0000-0000-0000610D0000}"/>
    <cellStyle name="40% - Énfasis2 10 3 2 3" xfId="31834" xr:uid="{00000000-0005-0000-0000-0000600D0000}"/>
    <cellStyle name="40% - Énfasis2 10 3 3" xfId="8061" xr:uid="{00000000-0005-0000-0000-0000620D0000}"/>
    <cellStyle name="40% - Énfasis2 10 3 3 2" xfId="34720" xr:uid="{00000000-0005-0000-0000-0000620D0000}"/>
    <cellStyle name="40% - Énfasis2 10 3 4" xfId="31833" xr:uid="{00000000-0005-0000-0000-00005F0D0000}"/>
    <cellStyle name="40% - Énfasis2 10 4" xfId="5110" xr:uid="{00000000-0005-0000-0000-0000630D0000}"/>
    <cellStyle name="40% - Énfasis2 10 4 2" xfId="5111" xr:uid="{00000000-0005-0000-0000-0000640D0000}"/>
    <cellStyle name="40% - Énfasis2 10 4 2 2" xfId="8062" xr:uid="{00000000-0005-0000-0000-0000650D0000}"/>
    <cellStyle name="40% - Énfasis2 10 4 2 2 2" xfId="34721" xr:uid="{00000000-0005-0000-0000-0000650D0000}"/>
    <cellStyle name="40% - Énfasis2 10 4 2 3" xfId="31836" xr:uid="{00000000-0005-0000-0000-0000640D0000}"/>
    <cellStyle name="40% - Énfasis2 10 4 3" xfId="8063" xr:uid="{00000000-0005-0000-0000-0000660D0000}"/>
    <cellStyle name="40% - Énfasis2 10 4 3 2" xfId="34722" xr:uid="{00000000-0005-0000-0000-0000660D0000}"/>
    <cellStyle name="40% - Énfasis2 10 4 4" xfId="31835" xr:uid="{00000000-0005-0000-0000-0000630D0000}"/>
    <cellStyle name="40% - Énfasis2 10 5" xfId="5112" xr:uid="{00000000-0005-0000-0000-0000670D0000}"/>
    <cellStyle name="40% - Énfasis2 10 5 2" xfId="8064" xr:uid="{00000000-0005-0000-0000-0000680D0000}"/>
    <cellStyle name="40% - Énfasis2 10 5 2 2" xfId="34723" xr:uid="{00000000-0005-0000-0000-0000680D0000}"/>
    <cellStyle name="40% - Énfasis2 10 5 3" xfId="31837" xr:uid="{00000000-0005-0000-0000-0000670D0000}"/>
    <cellStyle name="40% - Énfasis2 10 6" xfId="8065" xr:uid="{00000000-0005-0000-0000-0000690D0000}"/>
    <cellStyle name="40% - Énfasis2 10 6 2" xfId="34724" xr:uid="{00000000-0005-0000-0000-0000690D0000}"/>
    <cellStyle name="40% - Énfasis2 10 7" xfId="9866" xr:uid="{00000000-0005-0000-0000-00006A0D0000}"/>
    <cellStyle name="40% - Énfasis2 10 7 2" xfId="36525" xr:uid="{00000000-0005-0000-0000-00006A0D0000}"/>
    <cellStyle name="40% - Énfasis2 10 8" xfId="31830" xr:uid="{00000000-0005-0000-0000-00005A0D0000}"/>
    <cellStyle name="40% - Énfasis2 11" xfId="5113" xr:uid="{00000000-0005-0000-0000-00006B0D0000}"/>
    <cellStyle name="40% - Énfasis2 11 2" xfId="5114" xr:uid="{00000000-0005-0000-0000-00006C0D0000}"/>
    <cellStyle name="40% - Énfasis2 11 2 2" xfId="5115" xr:uid="{00000000-0005-0000-0000-00006D0D0000}"/>
    <cellStyle name="40% - Énfasis2 11 2 2 2" xfId="8066" xr:uid="{00000000-0005-0000-0000-00006E0D0000}"/>
    <cellStyle name="40% - Énfasis2 11 2 2 2 2" xfId="34725" xr:uid="{00000000-0005-0000-0000-00006E0D0000}"/>
    <cellStyle name="40% - Énfasis2 11 2 2 3" xfId="31840" xr:uid="{00000000-0005-0000-0000-00006D0D0000}"/>
    <cellStyle name="40% - Énfasis2 11 2 3" xfId="8067" xr:uid="{00000000-0005-0000-0000-00006F0D0000}"/>
    <cellStyle name="40% - Énfasis2 11 2 3 2" xfId="34726" xr:uid="{00000000-0005-0000-0000-00006F0D0000}"/>
    <cellStyle name="40% - Énfasis2 11 2 4" xfId="31839" xr:uid="{00000000-0005-0000-0000-00006C0D0000}"/>
    <cellStyle name="40% - Énfasis2 11 3" xfId="5116" xr:uid="{00000000-0005-0000-0000-0000700D0000}"/>
    <cellStyle name="40% - Énfasis2 11 3 2" xfId="8068" xr:uid="{00000000-0005-0000-0000-0000710D0000}"/>
    <cellStyle name="40% - Énfasis2 11 3 2 2" xfId="34727" xr:uid="{00000000-0005-0000-0000-0000710D0000}"/>
    <cellStyle name="40% - Énfasis2 11 3 3" xfId="31841" xr:uid="{00000000-0005-0000-0000-0000700D0000}"/>
    <cellStyle name="40% - Énfasis2 11 4" xfId="8069" xr:uid="{00000000-0005-0000-0000-0000720D0000}"/>
    <cellStyle name="40% - Énfasis2 11 4 2" xfId="34728" xr:uid="{00000000-0005-0000-0000-0000720D0000}"/>
    <cellStyle name="40% - Énfasis2 11 5" xfId="9867" xr:uid="{00000000-0005-0000-0000-0000730D0000}"/>
    <cellStyle name="40% - Énfasis2 11 5 2" xfId="36526" xr:uid="{00000000-0005-0000-0000-0000730D0000}"/>
    <cellStyle name="40% - Énfasis2 11 6" xfId="31838" xr:uid="{00000000-0005-0000-0000-00006B0D0000}"/>
    <cellStyle name="40% - Énfasis2 12" xfId="5117" xr:uid="{00000000-0005-0000-0000-0000740D0000}"/>
    <cellStyle name="40% - Énfasis2 12 2" xfId="5118" xr:uid="{00000000-0005-0000-0000-0000750D0000}"/>
    <cellStyle name="40% - Énfasis2 12 2 2" xfId="8070" xr:uid="{00000000-0005-0000-0000-0000760D0000}"/>
    <cellStyle name="40% - Énfasis2 12 2 2 2" xfId="34729" xr:uid="{00000000-0005-0000-0000-0000760D0000}"/>
    <cellStyle name="40% - Énfasis2 12 2 3" xfId="31843" xr:uid="{00000000-0005-0000-0000-0000750D0000}"/>
    <cellStyle name="40% - Énfasis2 12 3" xfId="8071" xr:uid="{00000000-0005-0000-0000-0000770D0000}"/>
    <cellStyle name="40% - Énfasis2 12 3 2" xfId="34730" xr:uid="{00000000-0005-0000-0000-0000770D0000}"/>
    <cellStyle name="40% - Énfasis2 12 4" xfId="31842" xr:uid="{00000000-0005-0000-0000-0000740D0000}"/>
    <cellStyle name="40% - Énfasis2 13" xfId="5119" xr:uid="{00000000-0005-0000-0000-0000780D0000}"/>
    <cellStyle name="40% - Énfasis2 13 2" xfId="5120" xr:uid="{00000000-0005-0000-0000-0000790D0000}"/>
    <cellStyle name="40% - Énfasis2 13 2 2" xfId="8072" xr:uid="{00000000-0005-0000-0000-00007A0D0000}"/>
    <cellStyle name="40% - Énfasis2 13 2 2 2" xfId="34731" xr:uid="{00000000-0005-0000-0000-00007A0D0000}"/>
    <cellStyle name="40% - Énfasis2 13 2 3" xfId="31845" xr:uid="{00000000-0005-0000-0000-0000790D0000}"/>
    <cellStyle name="40% - Énfasis2 13 3" xfId="8073" xr:uid="{00000000-0005-0000-0000-00007B0D0000}"/>
    <cellStyle name="40% - Énfasis2 13 3 2" xfId="34732" xr:uid="{00000000-0005-0000-0000-00007B0D0000}"/>
    <cellStyle name="40% - Énfasis2 13 4" xfId="31844" xr:uid="{00000000-0005-0000-0000-0000780D0000}"/>
    <cellStyle name="40% - Énfasis2 14" xfId="5121" xr:uid="{00000000-0005-0000-0000-00007C0D0000}"/>
    <cellStyle name="40% - Énfasis2 14 2" xfId="5122" xr:uid="{00000000-0005-0000-0000-00007D0D0000}"/>
    <cellStyle name="40% - Énfasis2 14 2 2" xfId="8074" xr:uid="{00000000-0005-0000-0000-00007E0D0000}"/>
    <cellStyle name="40% - Énfasis2 14 2 2 2" xfId="34733" xr:uid="{00000000-0005-0000-0000-00007E0D0000}"/>
    <cellStyle name="40% - Énfasis2 14 2 3" xfId="31847" xr:uid="{00000000-0005-0000-0000-00007D0D0000}"/>
    <cellStyle name="40% - Énfasis2 14 3" xfId="8075" xr:uid="{00000000-0005-0000-0000-00007F0D0000}"/>
    <cellStyle name="40% - Énfasis2 14 3 2" xfId="34734" xr:uid="{00000000-0005-0000-0000-00007F0D0000}"/>
    <cellStyle name="40% - Énfasis2 14 4" xfId="31846" xr:uid="{00000000-0005-0000-0000-00007C0D0000}"/>
    <cellStyle name="40% - Énfasis2 15" xfId="5123" xr:uid="{00000000-0005-0000-0000-0000800D0000}"/>
    <cellStyle name="40% - Énfasis2 15 2" xfId="8076" xr:uid="{00000000-0005-0000-0000-0000810D0000}"/>
    <cellStyle name="40% - Énfasis2 15 2 2" xfId="34735" xr:uid="{00000000-0005-0000-0000-0000810D0000}"/>
    <cellStyle name="40% - Énfasis2 15 3" xfId="31848" xr:uid="{00000000-0005-0000-0000-0000800D0000}"/>
    <cellStyle name="40% - Énfasis2 16" xfId="8077" xr:uid="{00000000-0005-0000-0000-0000820D0000}"/>
    <cellStyle name="40% - Énfasis2 16 2" xfId="34736" xr:uid="{00000000-0005-0000-0000-0000820D0000}"/>
    <cellStyle name="40% - Énfasis2 17" xfId="9868" xr:uid="{00000000-0005-0000-0000-0000830D0000}"/>
    <cellStyle name="40% - Énfasis2 17 2" xfId="36527" xr:uid="{00000000-0005-0000-0000-0000830D0000}"/>
    <cellStyle name="40% - Énfasis2 18" xfId="10089" xr:uid="{00000000-0005-0000-0000-0000840D0000}"/>
    <cellStyle name="40% - Énfasis2 18 2" xfId="36734" xr:uid="{00000000-0005-0000-0000-0000840D0000}"/>
    <cellStyle name="40% - Énfasis2 19" xfId="10165" xr:uid="{00000000-0005-0000-0000-0000850D0000}"/>
    <cellStyle name="40% - Énfasis2 19 2" xfId="36769" xr:uid="{00000000-0005-0000-0000-0000850D0000}"/>
    <cellStyle name="40% - Énfasis2 2" xfId="30" xr:uid="{00000000-0005-0000-0000-0000860D0000}"/>
    <cellStyle name="40% - Énfasis2 2 10" xfId="8078" xr:uid="{00000000-0005-0000-0000-0000870D0000}"/>
    <cellStyle name="40% - Énfasis2 2 10 2" xfId="34737" xr:uid="{00000000-0005-0000-0000-0000870D0000}"/>
    <cellStyle name="40% - Énfasis2 2 11" xfId="255" xr:uid="{00000000-0005-0000-0000-0000880D0000}"/>
    <cellStyle name="40% - Énfasis2 2 11 2" xfId="28786" xr:uid="{00000000-0005-0000-0000-0000880D0000}"/>
    <cellStyle name="40% - Énfasis2 2 12" xfId="16489" xr:uid="{00000000-0005-0000-0000-0000890D0000}"/>
    <cellStyle name="40% - Énfasis2 2 13" xfId="129" xr:uid="{00000000-0005-0000-0000-00008A0D0000}"/>
    <cellStyle name="40% - Énfasis2 2 14" xfId="28698" xr:uid="{00000000-0005-0000-0000-0000860D0000}"/>
    <cellStyle name="40% - Énfasis2 2 2" xfId="31" xr:uid="{00000000-0005-0000-0000-00008B0D0000}"/>
    <cellStyle name="40% - Énfasis2 2 2 10" xfId="28699" xr:uid="{00000000-0005-0000-0000-00008B0D0000}"/>
    <cellStyle name="40% - Énfasis2 2 2 2" xfId="688" xr:uid="{00000000-0005-0000-0000-00008C0D0000}"/>
    <cellStyle name="40% - Énfasis2 2 2 2 2" xfId="689" xr:uid="{00000000-0005-0000-0000-00008D0D0000}"/>
    <cellStyle name="40% - Énfasis2 2 2 2 2 2" xfId="690" xr:uid="{00000000-0005-0000-0000-00008E0D0000}"/>
    <cellStyle name="40% - Énfasis2 2 2 2 2 2 2" xfId="8079" xr:uid="{00000000-0005-0000-0000-00008F0D0000}"/>
    <cellStyle name="40% - Énfasis2 2 2 2 2 2 2 2" xfId="34738" xr:uid="{00000000-0005-0000-0000-00008F0D0000}"/>
    <cellStyle name="40% - Énfasis2 2 2 2 2 3" xfId="8080" xr:uid="{00000000-0005-0000-0000-0000900D0000}"/>
    <cellStyle name="40% - Énfasis2 2 2 2 2 3 2" xfId="34739" xr:uid="{00000000-0005-0000-0000-0000900D0000}"/>
    <cellStyle name="40% - Énfasis2 2 2 2 3" xfId="691" xr:uid="{00000000-0005-0000-0000-0000910D0000}"/>
    <cellStyle name="40% - Énfasis2 2 2 2 3 2" xfId="5124" xr:uid="{00000000-0005-0000-0000-0000920D0000}"/>
    <cellStyle name="40% - Énfasis2 2 2 2 3 2 2" xfId="8081" xr:uid="{00000000-0005-0000-0000-0000930D0000}"/>
    <cellStyle name="40% - Énfasis2 2 2 2 3 2 2 2" xfId="34740" xr:uid="{00000000-0005-0000-0000-0000930D0000}"/>
    <cellStyle name="40% - Énfasis2 2 2 2 3 2 3" xfId="31849" xr:uid="{00000000-0005-0000-0000-0000920D0000}"/>
    <cellStyle name="40% - Énfasis2 2 2 2 3 3" xfId="8082" xr:uid="{00000000-0005-0000-0000-0000940D0000}"/>
    <cellStyle name="40% - Énfasis2 2 2 2 3 3 2" xfId="34741" xr:uid="{00000000-0005-0000-0000-0000940D0000}"/>
    <cellStyle name="40% - Énfasis2 2 2 2 4" xfId="5125" xr:uid="{00000000-0005-0000-0000-0000950D0000}"/>
    <cellStyle name="40% - Énfasis2 2 2 2 4 2" xfId="5126" xr:uid="{00000000-0005-0000-0000-0000960D0000}"/>
    <cellStyle name="40% - Énfasis2 2 2 2 4 2 2" xfId="8083" xr:uid="{00000000-0005-0000-0000-0000970D0000}"/>
    <cellStyle name="40% - Énfasis2 2 2 2 4 2 2 2" xfId="34742" xr:uid="{00000000-0005-0000-0000-0000970D0000}"/>
    <cellStyle name="40% - Énfasis2 2 2 2 4 2 3" xfId="31851" xr:uid="{00000000-0005-0000-0000-0000960D0000}"/>
    <cellStyle name="40% - Énfasis2 2 2 2 4 3" xfId="8084" xr:uid="{00000000-0005-0000-0000-0000980D0000}"/>
    <cellStyle name="40% - Énfasis2 2 2 2 4 3 2" xfId="34743" xr:uid="{00000000-0005-0000-0000-0000980D0000}"/>
    <cellStyle name="40% - Énfasis2 2 2 2 4 4" xfId="31850" xr:uid="{00000000-0005-0000-0000-0000950D0000}"/>
    <cellStyle name="40% - Énfasis2 2 2 2 5" xfId="5127" xr:uid="{00000000-0005-0000-0000-0000990D0000}"/>
    <cellStyle name="40% - Énfasis2 2 2 2 5 2" xfId="8085" xr:uid="{00000000-0005-0000-0000-00009A0D0000}"/>
    <cellStyle name="40% - Énfasis2 2 2 2 5 2 2" xfId="34744" xr:uid="{00000000-0005-0000-0000-00009A0D0000}"/>
    <cellStyle name="40% - Énfasis2 2 2 2 5 3" xfId="31852" xr:uid="{00000000-0005-0000-0000-0000990D0000}"/>
    <cellStyle name="40% - Énfasis2 2 2 2 6" xfId="8086" xr:uid="{00000000-0005-0000-0000-00009B0D0000}"/>
    <cellStyle name="40% - Énfasis2 2 2 2 6 2" xfId="34745" xr:uid="{00000000-0005-0000-0000-00009B0D0000}"/>
    <cellStyle name="40% - Énfasis2 2 2 2 7" xfId="9869" xr:uid="{00000000-0005-0000-0000-00009C0D0000}"/>
    <cellStyle name="40% - Énfasis2 2 2 2 7 2" xfId="36528" xr:uid="{00000000-0005-0000-0000-00009C0D0000}"/>
    <cellStyle name="40% - Énfasis2 2 2 3" xfId="692" xr:uid="{00000000-0005-0000-0000-00009D0D0000}"/>
    <cellStyle name="40% - Énfasis2 2 2 3 2" xfId="693" xr:uid="{00000000-0005-0000-0000-00009E0D0000}"/>
    <cellStyle name="40% - Énfasis2 2 2 3 2 2" xfId="5128" xr:uid="{00000000-0005-0000-0000-00009F0D0000}"/>
    <cellStyle name="40% - Énfasis2 2 2 3 2 2 2" xfId="8087" xr:uid="{00000000-0005-0000-0000-0000A00D0000}"/>
    <cellStyle name="40% - Énfasis2 2 2 3 2 2 2 2" xfId="34746" xr:uid="{00000000-0005-0000-0000-0000A00D0000}"/>
    <cellStyle name="40% - Énfasis2 2 2 3 2 2 3" xfId="31853" xr:uid="{00000000-0005-0000-0000-00009F0D0000}"/>
    <cellStyle name="40% - Énfasis2 2 2 3 2 3" xfId="8088" xr:uid="{00000000-0005-0000-0000-0000A10D0000}"/>
    <cellStyle name="40% - Énfasis2 2 2 3 2 3 2" xfId="34747" xr:uid="{00000000-0005-0000-0000-0000A10D0000}"/>
    <cellStyle name="40% - Énfasis2 2 2 3 3" xfId="5129" xr:uid="{00000000-0005-0000-0000-0000A20D0000}"/>
    <cellStyle name="40% - Énfasis2 2 2 3 3 2" xfId="8089" xr:uid="{00000000-0005-0000-0000-0000A30D0000}"/>
    <cellStyle name="40% - Énfasis2 2 2 3 3 2 2" xfId="34748" xr:uid="{00000000-0005-0000-0000-0000A30D0000}"/>
    <cellStyle name="40% - Énfasis2 2 2 3 3 3" xfId="31854" xr:uid="{00000000-0005-0000-0000-0000A20D0000}"/>
    <cellStyle name="40% - Énfasis2 2 2 3 4" xfId="8090" xr:uid="{00000000-0005-0000-0000-0000A40D0000}"/>
    <cellStyle name="40% - Énfasis2 2 2 3 4 2" xfId="34749" xr:uid="{00000000-0005-0000-0000-0000A40D0000}"/>
    <cellStyle name="40% - Énfasis2 2 2 3 5" xfId="9870" xr:uid="{00000000-0005-0000-0000-0000A50D0000}"/>
    <cellStyle name="40% - Énfasis2 2 2 3 5 2" xfId="36529" xr:uid="{00000000-0005-0000-0000-0000A50D0000}"/>
    <cellStyle name="40% - Énfasis2 2 2 4" xfId="694" xr:uid="{00000000-0005-0000-0000-0000A60D0000}"/>
    <cellStyle name="40% - Énfasis2 2 2 4 2" xfId="695" xr:uid="{00000000-0005-0000-0000-0000A70D0000}"/>
    <cellStyle name="40% - Énfasis2 2 2 5" xfId="696" xr:uid="{00000000-0005-0000-0000-0000A80D0000}"/>
    <cellStyle name="40% - Énfasis2 2 2 5 2" xfId="5130" xr:uid="{00000000-0005-0000-0000-0000A90D0000}"/>
    <cellStyle name="40% - Énfasis2 2 2 5 2 2" xfId="8091" xr:uid="{00000000-0005-0000-0000-0000AA0D0000}"/>
    <cellStyle name="40% - Énfasis2 2 2 5 2 2 2" xfId="34750" xr:uid="{00000000-0005-0000-0000-0000AA0D0000}"/>
    <cellStyle name="40% - Énfasis2 2 2 5 2 3" xfId="31855" xr:uid="{00000000-0005-0000-0000-0000A90D0000}"/>
    <cellStyle name="40% - Énfasis2 2 2 5 3" xfId="8092" xr:uid="{00000000-0005-0000-0000-0000AB0D0000}"/>
    <cellStyle name="40% - Énfasis2 2 2 5 3 2" xfId="34751" xr:uid="{00000000-0005-0000-0000-0000AB0D0000}"/>
    <cellStyle name="40% - Énfasis2 2 2 6" xfId="5131" xr:uid="{00000000-0005-0000-0000-0000AC0D0000}"/>
    <cellStyle name="40% - Énfasis2 2 2 6 2" xfId="8093" xr:uid="{00000000-0005-0000-0000-0000AD0D0000}"/>
    <cellStyle name="40% - Énfasis2 2 2 6 2 2" xfId="34752" xr:uid="{00000000-0005-0000-0000-0000AD0D0000}"/>
    <cellStyle name="40% - Énfasis2 2 2 6 3" xfId="31856" xr:uid="{00000000-0005-0000-0000-0000AC0D0000}"/>
    <cellStyle name="40% - Énfasis2 2 2 7" xfId="8094" xr:uid="{00000000-0005-0000-0000-0000AE0D0000}"/>
    <cellStyle name="40% - Énfasis2 2 2 7 2" xfId="34753" xr:uid="{00000000-0005-0000-0000-0000AE0D0000}"/>
    <cellStyle name="40% - Énfasis2 2 2 8" xfId="16483" xr:uid="{00000000-0005-0000-0000-0000AF0D0000}"/>
    <cellStyle name="40% - Énfasis2 2 2 8 2" xfId="37786" xr:uid="{00000000-0005-0000-0000-0000AF0D0000}"/>
    <cellStyle name="40% - Énfasis2 2 2 9" xfId="285" xr:uid="{00000000-0005-0000-0000-0000B00D0000}"/>
    <cellStyle name="40% - Énfasis2 2 2 9 2" xfId="28814" xr:uid="{00000000-0005-0000-0000-0000B00D0000}"/>
    <cellStyle name="40% - Énfasis2 2 3" xfId="342" xr:uid="{00000000-0005-0000-0000-0000B10D0000}"/>
    <cellStyle name="40% - Énfasis2 2 3 2" xfId="697" xr:uid="{00000000-0005-0000-0000-0000B20D0000}"/>
    <cellStyle name="40% - Énfasis2 2 3 2 2" xfId="698" xr:uid="{00000000-0005-0000-0000-0000B30D0000}"/>
    <cellStyle name="40% - Énfasis2 2 3 2 2 2" xfId="5132" xr:uid="{00000000-0005-0000-0000-0000B40D0000}"/>
    <cellStyle name="40% - Énfasis2 2 3 2 2 2 2" xfId="8095" xr:uid="{00000000-0005-0000-0000-0000B50D0000}"/>
    <cellStyle name="40% - Énfasis2 2 3 2 2 2 2 2" xfId="34754" xr:uid="{00000000-0005-0000-0000-0000B50D0000}"/>
    <cellStyle name="40% - Énfasis2 2 3 2 2 2 3" xfId="31857" xr:uid="{00000000-0005-0000-0000-0000B40D0000}"/>
    <cellStyle name="40% - Énfasis2 2 3 2 2 3" xfId="8096" xr:uid="{00000000-0005-0000-0000-0000B60D0000}"/>
    <cellStyle name="40% - Énfasis2 2 3 2 2 3 2" xfId="34755" xr:uid="{00000000-0005-0000-0000-0000B60D0000}"/>
    <cellStyle name="40% - Énfasis2 2 3 2 3" xfId="5133" xr:uid="{00000000-0005-0000-0000-0000B70D0000}"/>
    <cellStyle name="40% - Énfasis2 2 3 2 3 2" xfId="5134" xr:uid="{00000000-0005-0000-0000-0000B80D0000}"/>
    <cellStyle name="40% - Énfasis2 2 3 2 3 2 2" xfId="8097" xr:uid="{00000000-0005-0000-0000-0000B90D0000}"/>
    <cellStyle name="40% - Énfasis2 2 3 2 3 2 2 2" xfId="34756" xr:uid="{00000000-0005-0000-0000-0000B90D0000}"/>
    <cellStyle name="40% - Énfasis2 2 3 2 3 2 3" xfId="31859" xr:uid="{00000000-0005-0000-0000-0000B80D0000}"/>
    <cellStyle name="40% - Énfasis2 2 3 2 3 3" xfId="8098" xr:uid="{00000000-0005-0000-0000-0000BA0D0000}"/>
    <cellStyle name="40% - Énfasis2 2 3 2 3 3 2" xfId="34757" xr:uid="{00000000-0005-0000-0000-0000BA0D0000}"/>
    <cellStyle name="40% - Énfasis2 2 3 2 3 4" xfId="31858" xr:uid="{00000000-0005-0000-0000-0000B70D0000}"/>
    <cellStyle name="40% - Énfasis2 2 3 2 4" xfId="5135" xr:uid="{00000000-0005-0000-0000-0000BB0D0000}"/>
    <cellStyle name="40% - Énfasis2 2 3 2 4 2" xfId="5136" xr:uid="{00000000-0005-0000-0000-0000BC0D0000}"/>
    <cellStyle name="40% - Énfasis2 2 3 2 4 2 2" xfId="8099" xr:uid="{00000000-0005-0000-0000-0000BD0D0000}"/>
    <cellStyle name="40% - Énfasis2 2 3 2 4 2 2 2" xfId="34758" xr:uid="{00000000-0005-0000-0000-0000BD0D0000}"/>
    <cellStyle name="40% - Énfasis2 2 3 2 4 2 3" xfId="31861" xr:uid="{00000000-0005-0000-0000-0000BC0D0000}"/>
    <cellStyle name="40% - Énfasis2 2 3 2 4 3" xfId="8100" xr:uid="{00000000-0005-0000-0000-0000BE0D0000}"/>
    <cellStyle name="40% - Énfasis2 2 3 2 4 3 2" xfId="34759" xr:uid="{00000000-0005-0000-0000-0000BE0D0000}"/>
    <cellStyle name="40% - Énfasis2 2 3 2 4 4" xfId="31860" xr:uid="{00000000-0005-0000-0000-0000BB0D0000}"/>
    <cellStyle name="40% - Énfasis2 2 3 2 5" xfId="5137" xr:uid="{00000000-0005-0000-0000-0000BF0D0000}"/>
    <cellStyle name="40% - Énfasis2 2 3 2 5 2" xfId="8101" xr:uid="{00000000-0005-0000-0000-0000C00D0000}"/>
    <cellStyle name="40% - Énfasis2 2 3 2 5 2 2" xfId="34760" xr:uid="{00000000-0005-0000-0000-0000C00D0000}"/>
    <cellStyle name="40% - Énfasis2 2 3 2 5 3" xfId="31862" xr:uid="{00000000-0005-0000-0000-0000BF0D0000}"/>
    <cellStyle name="40% - Énfasis2 2 3 2 6" xfId="8102" xr:uid="{00000000-0005-0000-0000-0000C10D0000}"/>
    <cellStyle name="40% - Énfasis2 2 3 2 6 2" xfId="34761" xr:uid="{00000000-0005-0000-0000-0000C10D0000}"/>
    <cellStyle name="40% - Énfasis2 2 3 2 7" xfId="9871" xr:uid="{00000000-0005-0000-0000-0000C20D0000}"/>
    <cellStyle name="40% - Énfasis2 2 3 2 7 2" xfId="36530" xr:uid="{00000000-0005-0000-0000-0000C20D0000}"/>
    <cellStyle name="40% - Énfasis2 2 3 3" xfId="699" xr:uid="{00000000-0005-0000-0000-0000C30D0000}"/>
    <cellStyle name="40% - Énfasis2 2 3 3 2" xfId="5138" xr:uid="{00000000-0005-0000-0000-0000C40D0000}"/>
    <cellStyle name="40% - Énfasis2 2 3 3 2 2" xfId="8103" xr:uid="{00000000-0005-0000-0000-0000C50D0000}"/>
    <cellStyle name="40% - Énfasis2 2 3 3 2 2 2" xfId="34762" xr:uid="{00000000-0005-0000-0000-0000C50D0000}"/>
    <cellStyle name="40% - Énfasis2 2 3 3 2 3" xfId="31863" xr:uid="{00000000-0005-0000-0000-0000C40D0000}"/>
    <cellStyle name="40% - Énfasis2 2 3 3 3" xfId="8104" xr:uid="{00000000-0005-0000-0000-0000C60D0000}"/>
    <cellStyle name="40% - Énfasis2 2 3 3 3 2" xfId="34763" xr:uid="{00000000-0005-0000-0000-0000C60D0000}"/>
    <cellStyle name="40% - Énfasis2 2 3 4" xfId="5139" xr:uid="{00000000-0005-0000-0000-0000C70D0000}"/>
    <cellStyle name="40% - Énfasis2 2 3 4 2" xfId="5140" xr:uid="{00000000-0005-0000-0000-0000C80D0000}"/>
    <cellStyle name="40% - Énfasis2 2 3 4 2 2" xfId="8105" xr:uid="{00000000-0005-0000-0000-0000C90D0000}"/>
    <cellStyle name="40% - Énfasis2 2 3 4 2 2 2" xfId="34764" xr:uid="{00000000-0005-0000-0000-0000C90D0000}"/>
    <cellStyle name="40% - Énfasis2 2 3 4 2 3" xfId="31865" xr:uid="{00000000-0005-0000-0000-0000C80D0000}"/>
    <cellStyle name="40% - Énfasis2 2 3 4 3" xfId="8106" xr:uid="{00000000-0005-0000-0000-0000CA0D0000}"/>
    <cellStyle name="40% - Énfasis2 2 3 4 3 2" xfId="34765" xr:uid="{00000000-0005-0000-0000-0000CA0D0000}"/>
    <cellStyle name="40% - Énfasis2 2 3 4 4" xfId="31864" xr:uid="{00000000-0005-0000-0000-0000C70D0000}"/>
    <cellStyle name="40% - Énfasis2 2 3 5" xfId="5141" xr:uid="{00000000-0005-0000-0000-0000CB0D0000}"/>
    <cellStyle name="40% - Énfasis2 2 3 5 2" xfId="5142" xr:uid="{00000000-0005-0000-0000-0000CC0D0000}"/>
    <cellStyle name="40% - Énfasis2 2 3 5 2 2" xfId="8107" xr:uid="{00000000-0005-0000-0000-0000CD0D0000}"/>
    <cellStyle name="40% - Énfasis2 2 3 5 2 2 2" xfId="34766" xr:uid="{00000000-0005-0000-0000-0000CD0D0000}"/>
    <cellStyle name="40% - Énfasis2 2 3 5 2 3" xfId="31867" xr:uid="{00000000-0005-0000-0000-0000CC0D0000}"/>
    <cellStyle name="40% - Énfasis2 2 3 5 3" xfId="8108" xr:uid="{00000000-0005-0000-0000-0000CE0D0000}"/>
    <cellStyle name="40% - Énfasis2 2 3 5 3 2" xfId="34767" xr:uid="{00000000-0005-0000-0000-0000CE0D0000}"/>
    <cellStyle name="40% - Énfasis2 2 3 5 4" xfId="31866" xr:uid="{00000000-0005-0000-0000-0000CB0D0000}"/>
    <cellStyle name="40% - Énfasis2 2 3 6" xfId="5143" xr:uid="{00000000-0005-0000-0000-0000CF0D0000}"/>
    <cellStyle name="40% - Énfasis2 2 3 6 2" xfId="8109" xr:uid="{00000000-0005-0000-0000-0000D00D0000}"/>
    <cellStyle name="40% - Énfasis2 2 3 6 2 2" xfId="34768" xr:uid="{00000000-0005-0000-0000-0000D00D0000}"/>
    <cellStyle name="40% - Énfasis2 2 3 6 3" xfId="31868" xr:uid="{00000000-0005-0000-0000-0000CF0D0000}"/>
    <cellStyle name="40% - Énfasis2 2 3 7" xfId="8110" xr:uid="{00000000-0005-0000-0000-0000D10D0000}"/>
    <cellStyle name="40% - Énfasis2 2 3 7 2" xfId="34769" xr:uid="{00000000-0005-0000-0000-0000D10D0000}"/>
    <cellStyle name="40% - Énfasis2 2 3 8" xfId="9872" xr:uid="{00000000-0005-0000-0000-0000D20D0000}"/>
    <cellStyle name="40% - Énfasis2 2 3 8 2" xfId="36531" xr:uid="{00000000-0005-0000-0000-0000D20D0000}"/>
    <cellStyle name="40% - Énfasis2 2 3 9" xfId="28871" xr:uid="{00000000-0005-0000-0000-0000B10D0000}"/>
    <cellStyle name="40% - Énfasis2 2 4" xfId="404" xr:uid="{00000000-0005-0000-0000-0000D30D0000}"/>
    <cellStyle name="40% - Énfasis2 2 4 2" xfId="700" xr:uid="{00000000-0005-0000-0000-0000D40D0000}"/>
    <cellStyle name="40% - Énfasis2 2 4 2 2" xfId="5144" xr:uid="{00000000-0005-0000-0000-0000D50D0000}"/>
    <cellStyle name="40% - Énfasis2 2 4 2 2 2" xfId="5145" xr:uid="{00000000-0005-0000-0000-0000D60D0000}"/>
    <cellStyle name="40% - Énfasis2 2 4 2 2 2 2" xfId="8111" xr:uid="{00000000-0005-0000-0000-0000D70D0000}"/>
    <cellStyle name="40% - Énfasis2 2 4 2 2 2 2 2" xfId="34770" xr:uid="{00000000-0005-0000-0000-0000D70D0000}"/>
    <cellStyle name="40% - Énfasis2 2 4 2 2 2 3" xfId="31870" xr:uid="{00000000-0005-0000-0000-0000D60D0000}"/>
    <cellStyle name="40% - Énfasis2 2 4 2 2 3" xfId="8112" xr:uid="{00000000-0005-0000-0000-0000D80D0000}"/>
    <cellStyle name="40% - Énfasis2 2 4 2 2 3 2" xfId="34771" xr:uid="{00000000-0005-0000-0000-0000D80D0000}"/>
    <cellStyle name="40% - Énfasis2 2 4 2 2 4" xfId="31869" xr:uid="{00000000-0005-0000-0000-0000D50D0000}"/>
    <cellStyle name="40% - Énfasis2 2 4 2 3" xfId="5146" xr:uid="{00000000-0005-0000-0000-0000D90D0000}"/>
    <cellStyle name="40% - Énfasis2 2 4 2 3 2" xfId="5147" xr:uid="{00000000-0005-0000-0000-0000DA0D0000}"/>
    <cellStyle name="40% - Énfasis2 2 4 2 3 2 2" xfId="8113" xr:uid="{00000000-0005-0000-0000-0000DB0D0000}"/>
    <cellStyle name="40% - Énfasis2 2 4 2 3 2 2 2" xfId="34772" xr:uid="{00000000-0005-0000-0000-0000DB0D0000}"/>
    <cellStyle name="40% - Énfasis2 2 4 2 3 2 3" xfId="31872" xr:uid="{00000000-0005-0000-0000-0000DA0D0000}"/>
    <cellStyle name="40% - Énfasis2 2 4 2 3 3" xfId="8114" xr:uid="{00000000-0005-0000-0000-0000DC0D0000}"/>
    <cellStyle name="40% - Énfasis2 2 4 2 3 3 2" xfId="34773" xr:uid="{00000000-0005-0000-0000-0000DC0D0000}"/>
    <cellStyle name="40% - Énfasis2 2 4 2 3 4" xfId="31871" xr:uid="{00000000-0005-0000-0000-0000D90D0000}"/>
    <cellStyle name="40% - Énfasis2 2 4 2 4" xfId="5148" xr:uid="{00000000-0005-0000-0000-0000DD0D0000}"/>
    <cellStyle name="40% - Énfasis2 2 4 2 4 2" xfId="5149" xr:uid="{00000000-0005-0000-0000-0000DE0D0000}"/>
    <cellStyle name="40% - Énfasis2 2 4 2 4 2 2" xfId="8115" xr:uid="{00000000-0005-0000-0000-0000DF0D0000}"/>
    <cellStyle name="40% - Énfasis2 2 4 2 4 2 2 2" xfId="34774" xr:uid="{00000000-0005-0000-0000-0000DF0D0000}"/>
    <cellStyle name="40% - Énfasis2 2 4 2 4 2 3" xfId="31874" xr:uid="{00000000-0005-0000-0000-0000DE0D0000}"/>
    <cellStyle name="40% - Énfasis2 2 4 2 4 3" xfId="8116" xr:uid="{00000000-0005-0000-0000-0000E00D0000}"/>
    <cellStyle name="40% - Énfasis2 2 4 2 4 3 2" xfId="34775" xr:uid="{00000000-0005-0000-0000-0000E00D0000}"/>
    <cellStyle name="40% - Énfasis2 2 4 2 4 4" xfId="31873" xr:uid="{00000000-0005-0000-0000-0000DD0D0000}"/>
    <cellStyle name="40% - Énfasis2 2 4 2 5" xfId="5150" xr:uid="{00000000-0005-0000-0000-0000E10D0000}"/>
    <cellStyle name="40% - Énfasis2 2 4 2 5 2" xfId="8117" xr:uid="{00000000-0005-0000-0000-0000E20D0000}"/>
    <cellStyle name="40% - Énfasis2 2 4 2 5 2 2" xfId="34776" xr:uid="{00000000-0005-0000-0000-0000E20D0000}"/>
    <cellStyle name="40% - Énfasis2 2 4 2 5 3" xfId="31875" xr:uid="{00000000-0005-0000-0000-0000E10D0000}"/>
    <cellStyle name="40% - Énfasis2 2 4 2 6" xfId="8118" xr:uid="{00000000-0005-0000-0000-0000E30D0000}"/>
    <cellStyle name="40% - Énfasis2 2 4 2 6 2" xfId="34777" xr:uid="{00000000-0005-0000-0000-0000E30D0000}"/>
    <cellStyle name="40% - Énfasis2 2 4 2 7" xfId="9873" xr:uid="{00000000-0005-0000-0000-0000E40D0000}"/>
    <cellStyle name="40% - Énfasis2 2 4 2 7 2" xfId="36532" xr:uid="{00000000-0005-0000-0000-0000E40D0000}"/>
    <cellStyle name="40% - Énfasis2 2 4 3" xfId="5151" xr:uid="{00000000-0005-0000-0000-0000E50D0000}"/>
    <cellStyle name="40% - Énfasis2 2 4 3 2" xfId="5152" xr:uid="{00000000-0005-0000-0000-0000E60D0000}"/>
    <cellStyle name="40% - Énfasis2 2 4 3 2 2" xfId="8119" xr:uid="{00000000-0005-0000-0000-0000E70D0000}"/>
    <cellStyle name="40% - Énfasis2 2 4 3 2 2 2" xfId="34778" xr:uid="{00000000-0005-0000-0000-0000E70D0000}"/>
    <cellStyle name="40% - Énfasis2 2 4 3 2 3" xfId="31877" xr:uid="{00000000-0005-0000-0000-0000E60D0000}"/>
    <cellStyle name="40% - Énfasis2 2 4 3 3" xfId="8120" xr:uid="{00000000-0005-0000-0000-0000E80D0000}"/>
    <cellStyle name="40% - Énfasis2 2 4 3 3 2" xfId="34779" xr:uid="{00000000-0005-0000-0000-0000E80D0000}"/>
    <cellStyle name="40% - Énfasis2 2 4 3 4" xfId="31876" xr:uid="{00000000-0005-0000-0000-0000E50D0000}"/>
    <cellStyle name="40% - Énfasis2 2 4 4" xfId="5153" xr:uid="{00000000-0005-0000-0000-0000E90D0000}"/>
    <cellStyle name="40% - Énfasis2 2 4 4 2" xfId="5154" xr:uid="{00000000-0005-0000-0000-0000EA0D0000}"/>
    <cellStyle name="40% - Énfasis2 2 4 4 2 2" xfId="8121" xr:uid="{00000000-0005-0000-0000-0000EB0D0000}"/>
    <cellStyle name="40% - Énfasis2 2 4 4 2 2 2" xfId="34780" xr:uid="{00000000-0005-0000-0000-0000EB0D0000}"/>
    <cellStyle name="40% - Énfasis2 2 4 4 2 3" xfId="31879" xr:uid="{00000000-0005-0000-0000-0000EA0D0000}"/>
    <cellStyle name="40% - Énfasis2 2 4 4 3" xfId="8122" xr:uid="{00000000-0005-0000-0000-0000EC0D0000}"/>
    <cellStyle name="40% - Énfasis2 2 4 4 3 2" xfId="34781" xr:uid="{00000000-0005-0000-0000-0000EC0D0000}"/>
    <cellStyle name="40% - Énfasis2 2 4 4 4" xfId="31878" xr:uid="{00000000-0005-0000-0000-0000E90D0000}"/>
    <cellStyle name="40% - Énfasis2 2 4 5" xfId="5155" xr:uid="{00000000-0005-0000-0000-0000ED0D0000}"/>
    <cellStyle name="40% - Énfasis2 2 4 5 2" xfId="5156" xr:uid="{00000000-0005-0000-0000-0000EE0D0000}"/>
    <cellStyle name="40% - Énfasis2 2 4 5 2 2" xfId="8123" xr:uid="{00000000-0005-0000-0000-0000EF0D0000}"/>
    <cellStyle name="40% - Énfasis2 2 4 5 2 2 2" xfId="34782" xr:uid="{00000000-0005-0000-0000-0000EF0D0000}"/>
    <cellStyle name="40% - Énfasis2 2 4 5 2 3" xfId="31881" xr:uid="{00000000-0005-0000-0000-0000EE0D0000}"/>
    <cellStyle name="40% - Énfasis2 2 4 5 3" xfId="8124" xr:uid="{00000000-0005-0000-0000-0000F00D0000}"/>
    <cellStyle name="40% - Énfasis2 2 4 5 3 2" xfId="34783" xr:uid="{00000000-0005-0000-0000-0000F00D0000}"/>
    <cellStyle name="40% - Énfasis2 2 4 5 4" xfId="31880" xr:uid="{00000000-0005-0000-0000-0000ED0D0000}"/>
    <cellStyle name="40% - Énfasis2 2 4 6" xfId="5157" xr:uid="{00000000-0005-0000-0000-0000F10D0000}"/>
    <cellStyle name="40% - Énfasis2 2 4 6 2" xfId="8125" xr:uid="{00000000-0005-0000-0000-0000F20D0000}"/>
    <cellStyle name="40% - Énfasis2 2 4 6 2 2" xfId="34784" xr:uid="{00000000-0005-0000-0000-0000F20D0000}"/>
    <cellStyle name="40% - Énfasis2 2 4 6 3" xfId="31882" xr:uid="{00000000-0005-0000-0000-0000F10D0000}"/>
    <cellStyle name="40% - Énfasis2 2 4 7" xfId="8126" xr:uid="{00000000-0005-0000-0000-0000F30D0000}"/>
    <cellStyle name="40% - Énfasis2 2 4 7 2" xfId="34785" xr:uid="{00000000-0005-0000-0000-0000F30D0000}"/>
    <cellStyle name="40% - Énfasis2 2 4 8" xfId="9874" xr:uid="{00000000-0005-0000-0000-0000F40D0000}"/>
    <cellStyle name="40% - Énfasis2 2 4 8 2" xfId="36533" xr:uid="{00000000-0005-0000-0000-0000F40D0000}"/>
    <cellStyle name="40% - Énfasis2 2 4 9" xfId="28930" xr:uid="{00000000-0005-0000-0000-0000D30D0000}"/>
    <cellStyle name="40% - Énfasis2 2 5" xfId="701" xr:uid="{00000000-0005-0000-0000-0000F50D0000}"/>
    <cellStyle name="40% - Énfasis2 2 5 2" xfId="702" xr:uid="{00000000-0005-0000-0000-0000F60D0000}"/>
    <cellStyle name="40% - Énfasis2 2 5 2 2" xfId="5158" xr:uid="{00000000-0005-0000-0000-0000F70D0000}"/>
    <cellStyle name="40% - Énfasis2 2 5 2 2 2" xfId="8127" xr:uid="{00000000-0005-0000-0000-0000F80D0000}"/>
    <cellStyle name="40% - Énfasis2 2 5 2 2 2 2" xfId="34786" xr:uid="{00000000-0005-0000-0000-0000F80D0000}"/>
    <cellStyle name="40% - Énfasis2 2 5 2 2 3" xfId="31883" xr:uid="{00000000-0005-0000-0000-0000F70D0000}"/>
    <cellStyle name="40% - Énfasis2 2 5 2 3" xfId="8128" xr:uid="{00000000-0005-0000-0000-0000F90D0000}"/>
    <cellStyle name="40% - Énfasis2 2 5 2 3 2" xfId="34787" xr:uid="{00000000-0005-0000-0000-0000F90D0000}"/>
    <cellStyle name="40% - Énfasis2 2 5 3" xfId="5159" xr:uid="{00000000-0005-0000-0000-0000FA0D0000}"/>
    <cellStyle name="40% - Énfasis2 2 5 3 2" xfId="5160" xr:uid="{00000000-0005-0000-0000-0000FB0D0000}"/>
    <cellStyle name="40% - Énfasis2 2 5 3 2 2" xfId="8129" xr:uid="{00000000-0005-0000-0000-0000FC0D0000}"/>
    <cellStyle name="40% - Énfasis2 2 5 3 2 2 2" xfId="34788" xr:uid="{00000000-0005-0000-0000-0000FC0D0000}"/>
    <cellStyle name="40% - Énfasis2 2 5 3 2 3" xfId="31885" xr:uid="{00000000-0005-0000-0000-0000FB0D0000}"/>
    <cellStyle name="40% - Énfasis2 2 5 3 3" xfId="8130" xr:uid="{00000000-0005-0000-0000-0000FD0D0000}"/>
    <cellStyle name="40% - Énfasis2 2 5 3 3 2" xfId="34789" xr:uid="{00000000-0005-0000-0000-0000FD0D0000}"/>
    <cellStyle name="40% - Énfasis2 2 5 3 4" xfId="31884" xr:uid="{00000000-0005-0000-0000-0000FA0D0000}"/>
    <cellStyle name="40% - Énfasis2 2 5 4" xfId="5161" xr:uid="{00000000-0005-0000-0000-0000FE0D0000}"/>
    <cellStyle name="40% - Énfasis2 2 5 4 2" xfId="5162" xr:uid="{00000000-0005-0000-0000-0000FF0D0000}"/>
    <cellStyle name="40% - Énfasis2 2 5 4 2 2" xfId="8131" xr:uid="{00000000-0005-0000-0000-0000000E0000}"/>
    <cellStyle name="40% - Énfasis2 2 5 4 2 2 2" xfId="34790" xr:uid="{00000000-0005-0000-0000-0000000E0000}"/>
    <cellStyle name="40% - Énfasis2 2 5 4 2 3" xfId="31887" xr:uid="{00000000-0005-0000-0000-0000FF0D0000}"/>
    <cellStyle name="40% - Énfasis2 2 5 4 3" xfId="8132" xr:uid="{00000000-0005-0000-0000-0000010E0000}"/>
    <cellStyle name="40% - Énfasis2 2 5 4 3 2" xfId="34791" xr:uid="{00000000-0005-0000-0000-0000010E0000}"/>
    <cellStyle name="40% - Énfasis2 2 5 4 4" xfId="31886" xr:uid="{00000000-0005-0000-0000-0000FE0D0000}"/>
    <cellStyle name="40% - Énfasis2 2 5 5" xfId="5163" xr:uid="{00000000-0005-0000-0000-0000020E0000}"/>
    <cellStyle name="40% - Énfasis2 2 5 5 2" xfId="8133" xr:uid="{00000000-0005-0000-0000-0000030E0000}"/>
    <cellStyle name="40% - Énfasis2 2 5 5 2 2" xfId="34792" xr:uid="{00000000-0005-0000-0000-0000030E0000}"/>
    <cellStyle name="40% - Énfasis2 2 5 5 3" xfId="31888" xr:uid="{00000000-0005-0000-0000-0000020E0000}"/>
    <cellStyle name="40% - Énfasis2 2 5 6" xfId="8134" xr:uid="{00000000-0005-0000-0000-0000040E0000}"/>
    <cellStyle name="40% - Énfasis2 2 5 6 2" xfId="34793" xr:uid="{00000000-0005-0000-0000-0000040E0000}"/>
    <cellStyle name="40% - Énfasis2 2 5 7" xfId="9875" xr:uid="{00000000-0005-0000-0000-0000050E0000}"/>
    <cellStyle name="40% - Énfasis2 2 5 7 2" xfId="36534" xr:uid="{00000000-0005-0000-0000-0000050E0000}"/>
    <cellStyle name="40% - Énfasis2 2 6" xfId="703" xr:uid="{00000000-0005-0000-0000-0000060E0000}"/>
    <cellStyle name="40% - Énfasis2 2 6 2" xfId="5164" xr:uid="{00000000-0005-0000-0000-0000070E0000}"/>
    <cellStyle name="40% - Énfasis2 2 6 2 2" xfId="5165" xr:uid="{00000000-0005-0000-0000-0000080E0000}"/>
    <cellStyle name="40% - Énfasis2 2 6 2 2 2" xfId="8135" xr:uid="{00000000-0005-0000-0000-0000090E0000}"/>
    <cellStyle name="40% - Énfasis2 2 6 2 2 2 2" xfId="34794" xr:uid="{00000000-0005-0000-0000-0000090E0000}"/>
    <cellStyle name="40% - Énfasis2 2 6 2 2 3" xfId="31890" xr:uid="{00000000-0005-0000-0000-0000080E0000}"/>
    <cellStyle name="40% - Énfasis2 2 6 2 3" xfId="8136" xr:uid="{00000000-0005-0000-0000-00000A0E0000}"/>
    <cellStyle name="40% - Énfasis2 2 6 2 3 2" xfId="34795" xr:uid="{00000000-0005-0000-0000-00000A0E0000}"/>
    <cellStyle name="40% - Énfasis2 2 6 2 4" xfId="31889" xr:uid="{00000000-0005-0000-0000-0000070E0000}"/>
    <cellStyle name="40% - Énfasis2 2 6 3" xfId="5166" xr:uid="{00000000-0005-0000-0000-00000B0E0000}"/>
    <cellStyle name="40% - Énfasis2 2 6 3 2" xfId="8137" xr:uid="{00000000-0005-0000-0000-00000C0E0000}"/>
    <cellStyle name="40% - Énfasis2 2 6 3 2 2" xfId="34796" xr:uid="{00000000-0005-0000-0000-00000C0E0000}"/>
    <cellStyle name="40% - Énfasis2 2 6 3 3" xfId="31891" xr:uid="{00000000-0005-0000-0000-00000B0E0000}"/>
    <cellStyle name="40% - Énfasis2 2 6 4" xfId="8138" xr:uid="{00000000-0005-0000-0000-00000D0E0000}"/>
    <cellStyle name="40% - Énfasis2 2 6 4 2" xfId="34797" xr:uid="{00000000-0005-0000-0000-00000D0E0000}"/>
    <cellStyle name="40% - Énfasis2 2 6 5" xfId="9876" xr:uid="{00000000-0005-0000-0000-00000E0E0000}"/>
    <cellStyle name="40% - Énfasis2 2 6 5 2" xfId="36535" xr:uid="{00000000-0005-0000-0000-00000E0E0000}"/>
    <cellStyle name="40% - Énfasis2 2 7" xfId="5167" xr:uid="{00000000-0005-0000-0000-00000F0E0000}"/>
    <cellStyle name="40% - Énfasis2 2 8" xfId="5168" xr:uid="{00000000-0005-0000-0000-0000100E0000}"/>
    <cellStyle name="40% - Énfasis2 2 8 2" xfId="5169" xr:uid="{00000000-0005-0000-0000-0000110E0000}"/>
    <cellStyle name="40% - Énfasis2 2 8 2 2" xfId="8139" xr:uid="{00000000-0005-0000-0000-0000120E0000}"/>
    <cellStyle name="40% - Énfasis2 2 8 2 2 2" xfId="34798" xr:uid="{00000000-0005-0000-0000-0000120E0000}"/>
    <cellStyle name="40% - Énfasis2 2 8 2 3" xfId="31893" xr:uid="{00000000-0005-0000-0000-0000110E0000}"/>
    <cellStyle name="40% - Énfasis2 2 8 3" xfId="8140" xr:uid="{00000000-0005-0000-0000-0000130E0000}"/>
    <cellStyle name="40% - Énfasis2 2 8 3 2" xfId="34799" xr:uid="{00000000-0005-0000-0000-0000130E0000}"/>
    <cellStyle name="40% - Énfasis2 2 8 4" xfId="31892" xr:uid="{00000000-0005-0000-0000-0000100E0000}"/>
    <cellStyle name="40% - Énfasis2 2 9" xfId="5170" xr:uid="{00000000-0005-0000-0000-0000140E0000}"/>
    <cellStyle name="40% - Énfasis2 2 9 2" xfId="8141" xr:uid="{00000000-0005-0000-0000-0000150E0000}"/>
    <cellStyle name="40% - Énfasis2 2 9 2 2" xfId="34800" xr:uid="{00000000-0005-0000-0000-0000150E0000}"/>
    <cellStyle name="40% - Énfasis2 2 9 3" xfId="31894" xr:uid="{00000000-0005-0000-0000-0000140E0000}"/>
    <cellStyle name="40% - Énfasis2 20" xfId="229" xr:uid="{00000000-0005-0000-0000-0000160E0000}"/>
    <cellStyle name="40% - Énfasis2 20 2" xfId="28770" xr:uid="{00000000-0005-0000-0000-0000160E0000}"/>
    <cellStyle name="40% - Énfasis2 21" xfId="16505" xr:uid="{00000000-0005-0000-0000-0000170E0000}"/>
    <cellStyle name="40% - Énfasis2 21 2" xfId="37796" xr:uid="{00000000-0005-0000-0000-0000170E0000}"/>
    <cellStyle name="40% - Énfasis2 22" xfId="182" xr:uid="{00000000-0005-0000-0000-0000180E0000}"/>
    <cellStyle name="40% - Énfasis2 22 2" xfId="28755" xr:uid="{00000000-0005-0000-0000-0000180E0000}"/>
    <cellStyle name="40% - Énfasis2 23" xfId="28667" xr:uid="{00000000-0005-0000-0000-00006F7C0000}"/>
    <cellStyle name="40% - Énfasis2 24" xfId="39823" xr:uid="{4CE0E8A2-B40E-403E-80EF-D5662FF5195C}"/>
    <cellStyle name="40% - Énfasis2 3" xfId="32" xr:uid="{00000000-0005-0000-0000-0000190E0000}"/>
    <cellStyle name="40% - Énfasis2 3 10" xfId="299" xr:uid="{00000000-0005-0000-0000-00001A0E0000}"/>
    <cellStyle name="40% - Énfasis2 3 10 2" xfId="28828" xr:uid="{00000000-0005-0000-0000-00001A0E0000}"/>
    <cellStyle name="40% - Énfasis2 3 11" xfId="28700" xr:uid="{00000000-0005-0000-0000-0000190E0000}"/>
    <cellStyle name="40% - Énfasis2 3 2" xfId="356" xr:uid="{00000000-0005-0000-0000-00001B0E0000}"/>
    <cellStyle name="40% - Énfasis2 3 2 10" xfId="28885" xr:uid="{00000000-0005-0000-0000-00001B0E0000}"/>
    <cellStyle name="40% - Énfasis2 3 2 2" xfId="704" xr:uid="{00000000-0005-0000-0000-00001C0E0000}"/>
    <cellStyle name="40% - Énfasis2 3 2 2 2" xfId="705" xr:uid="{00000000-0005-0000-0000-00001D0E0000}"/>
    <cellStyle name="40% - Énfasis2 3 2 2 2 2" xfId="5171" xr:uid="{00000000-0005-0000-0000-00001E0E0000}"/>
    <cellStyle name="40% - Énfasis2 3 2 2 2 2 2" xfId="8142" xr:uid="{00000000-0005-0000-0000-00001F0E0000}"/>
    <cellStyle name="40% - Énfasis2 3 2 2 2 2 2 2" xfId="34801" xr:uid="{00000000-0005-0000-0000-00001F0E0000}"/>
    <cellStyle name="40% - Énfasis2 3 2 2 2 2 3" xfId="31895" xr:uid="{00000000-0005-0000-0000-00001E0E0000}"/>
    <cellStyle name="40% - Énfasis2 3 2 2 2 3" xfId="8143" xr:uid="{00000000-0005-0000-0000-0000200E0000}"/>
    <cellStyle name="40% - Énfasis2 3 2 2 2 3 2" xfId="34802" xr:uid="{00000000-0005-0000-0000-0000200E0000}"/>
    <cellStyle name="40% - Énfasis2 3 2 2 3" xfId="5172" xr:uid="{00000000-0005-0000-0000-0000210E0000}"/>
    <cellStyle name="40% - Énfasis2 3 2 2 3 2" xfId="5173" xr:uid="{00000000-0005-0000-0000-0000220E0000}"/>
    <cellStyle name="40% - Énfasis2 3 2 2 3 2 2" xfId="8144" xr:uid="{00000000-0005-0000-0000-0000230E0000}"/>
    <cellStyle name="40% - Énfasis2 3 2 2 3 2 2 2" xfId="34803" xr:uid="{00000000-0005-0000-0000-0000230E0000}"/>
    <cellStyle name="40% - Énfasis2 3 2 2 3 2 3" xfId="31897" xr:uid="{00000000-0005-0000-0000-0000220E0000}"/>
    <cellStyle name="40% - Énfasis2 3 2 2 3 3" xfId="8145" xr:uid="{00000000-0005-0000-0000-0000240E0000}"/>
    <cellStyle name="40% - Énfasis2 3 2 2 3 3 2" xfId="34804" xr:uid="{00000000-0005-0000-0000-0000240E0000}"/>
    <cellStyle name="40% - Énfasis2 3 2 2 3 4" xfId="31896" xr:uid="{00000000-0005-0000-0000-0000210E0000}"/>
    <cellStyle name="40% - Énfasis2 3 2 2 4" xfId="5174" xr:uid="{00000000-0005-0000-0000-0000250E0000}"/>
    <cellStyle name="40% - Énfasis2 3 2 2 4 2" xfId="5175" xr:uid="{00000000-0005-0000-0000-0000260E0000}"/>
    <cellStyle name="40% - Énfasis2 3 2 2 4 2 2" xfId="8146" xr:uid="{00000000-0005-0000-0000-0000270E0000}"/>
    <cellStyle name="40% - Énfasis2 3 2 2 4 2 2 2" xfId="34805" xr:uid="{00000000-0005-0000-0000-0000270E0000}"/>
    <cellStyle name="40% - Énfasis2 3 2 2 4 2 3" xfId="31899" xr:uid="{00000000-0005-0000-0000-0000260E0000}"/>
    <cellStyle name="40% - Énfasis2 3 2 2 4 3" xfId="8147" xr:uid="{00000000-0005-0000-0000-0000280E0000}"/>
    <cellStyle name="40% - Énfasis2 3 2 2 4 3 2" xfId="34806" xr:uid="{00000000-0005-0000-0000-0000280E0000}"/>
    <cellStyle name="40% - Énfasis2 3 2 2 4 4" xfId="31898" xr:uid="{00000000-0005-0000-0000-0000250E0000}"/>
    <cellStyle name="40% - Énfasis2 3 2 2 5" xfId="5176" xr:uid="{00000000-0005-0000-0000-0000290E0000}"/>
    <cellStyle name="40% - Énfasis2 3 2 2 5 2" xfId="8148" xr:uid="{00000000-0005-0000-0000-00002A0E0000}"/>
    <cellStyle name="40% - Énfasis2 3 2 2 5 2 2" xfId="34807" xr:uid="{00000000-0005-0000-0000-00002A0E0000}"/>
    <cellStyle name="40% - Énfasis2 3 2 2 5 3" xfId="31900" xr:uid="{00000000-0005-0000-0000-0000290E0000}"/>
    <cellStyle name="40% - Énfasis2 3 2 2 6" xfId="8149" xr:uid="{00000000-0005-0000-0000-00002B0E0000}"/>
    <cellStyle name="40% - Énfasis2 3 2 2 6 2" xfId="34808" xr:uid="{00000000-0005-0000-0000-00002B0E0000}"/>
    <cellStyle name="40% - Énfasis2 3 2 2 7" xfId="9877" xr:uid="{00000000-0005-0000-0000-00002C0E0000}"/>
    <cellStyle name="40% - Énfasis2 3 2 2 7 2" xfId="36536" xr:uid="{00000000-0005-0000-0000-00002C0E0000}"/>
    <cellStyle name="40% - Énfasis2 3 2 3" xfId="706" xr:uid="{00000000-0005-0000-0000-00002D0E0000}"/>
    <cellStyle name="40% - Énfasis2 3 2 3 2" xfId="5177" xr:uid="{00000000-0005-0000-0000-00002E0E0000}"/>
    <cellStyle name="40% - Énfasis2 3 2 3 2 2" xfId="8150" xr:uid="{00000000-0005-0000-0000-00002F0E0000}"/>
    <cellStyle name="40% - Énfasis2 3 2 3 2 2 2" xfId="34809" xr:uid="{00000000-0005-0000-0000-00002F0E0000}"/>
    <cellStyle name="40% - Énfasis2 3 2 3 2 3" xfId="31901" xr:uid="{00000000-0005-0000-0000-00002E0E0000}"/>
    <cellStyle name="40% - Énfasis2 3 2 3 3" xfId="8151" xr:uid="{00000000-0005-0000-0000-0000300E0000}"/>
    <cellStyle name="40% - Énfasis2 3 2 3 3 2" xfId="34810" xr:uid="{00000000-0005-0000-0000-0000300E0000}"/>
    <cellStyle name="40% - Énfasis2 3 2 4" xfId="5178" xr:uid="{00000000-0005-0000-0000-0000310E0000}"/>
    <cellStyle name="40% - Énfasis2 3 2 4 2" xfId="5179" xr:uid="{00000000-0005-0000-0000-0000320E0000}"/>
    <cellStyle name="40% - Énfasis2 3 2 4 2 2" xfId="8152" xr:uid="{00000000-0005-0000-0000-0000330E0000}"/>
    <cellStyle name="40% - Énfasis2 3 2 4 2 2 2" xfId="34811" xr:uid="{00000000-0005-0000-0000-0000330E0000}"/>
    <cellStyle name="40% - Énfasis2 3 2 4 2 3" xfId="31903" xr:uid="{00000000-0005-0000-0000-0000320E0000}"/>
    <cellStyle name="40% - Énfasis2 3 2 4 3" xfId="8153" xr:uid="{00000000-0005-0000-0000-0000340E0000}"/>
    <cellStyle name="40% - Énfasis2 3 2 4 3 2" xfId="34812" xr:uid="{00000000-0005-0000-0000-0000340E0000}"/>
    <cellStyle name="40% - Énfasis2 3 2 4 4" xfId="31902" xr:uid="{00000000-0005-0000-0000-0000310E0000}"/>
    <cellStyle name="40% - Énfasis2 3 2 5" xfId="5180" xr:uid="{00000000-0005-0000-0000-0000350E0000}"/>
    <cellStyle name="40% - Énfasis2 3 2 5 2" xfId="5181" xr:uid="{00000000-0005-0000-0000-0000360E0000}"/>
    <cellStyle name="40% - Énfasis2 3 2 5 2 2" xfId="8154" xr:uid="{00000000-0005-0000-0000-0000370E0000}"/>
    <cellStyle name="40% - Énfasis2 3 2 5 2 2 2" xfId="34813" xr:uid="{00000000-0005-0000-0000-0000370E0000}"/>
    <cellStyle name="40% - Énfasis2 3 2 5 2 3" xfId="31905" xr:uid="{00000000-0005-0000-0000-0000360E0000}"/>
    <cellStyle name="40% - Énfasis2 3 2 5 3" xfId="8155" xr:uid="{00000000-0005-0000-0000-0000380E0000}"/>
    <cellStyle name="40% - Énfasis2 3 2 5 3 2" xfId="34814" xr:uid="{00000000-0005-0000-0000-0000380E0000}"/>
    <cellStyle name="40% - Énfasis2 3 2 5 4" xfId="31904" xr:uid="{00000000-0005-0000-0000-0000350E0000}"/>
    <cellStyle name="40% - Énfasis2 3 2 6" xfId="5182" xr:uid="{00000000-0005-0000-0000-0000390E0000}"/>
    <cellStyle name="40% - Énfasis2 3 2 6 2" xfId="8156" xr:uid="{00000000-0005-0000-0000-00003A0E0000}"/>
    <cellStyle name="40% - Énfasis2 3 2 6 2 2" xfId="34815" xr:uid="{00000000-0005-0000-0000-00003A0E0000}"/>
    <cellStyle name="40% - Énfasis2 3 2 6 3" xfId="31906" xr:uid="{00000000-0005-0000-0000-0000390E0000}"/>
    <cellStyle name="40% - Énfasis2 3 2 7" xfId="8157" xr:uid="{00000000-0005-0000-0000-00003B0E0000}"/>
    <cellStyle name="40% - Énfasis2 3 2 7 2" xfId="34816" xr:uid="{00000000-0005-0000-0000-00003B0E0000}"/>
    <cellStyle name="40% - Énfasis2 3 2 8" xfId="9878" xr:uid="{00000000-0005-0000-0000-00003C0E0000}"/>
    <cellStyle name="40% - Énfasis2 3 2 8 2" xfId="36537" xr:uid="{00000000-0005-0000-0000-00003C0E0000}"/>
    <cellStyle name="40% - Énfasis2 3 2 9" xfId="22141" xr:uid="{00000000-0005-0000-0000-00003D0E0000}"/>
    <cellStyle name="40% - Énfasis2 3 2 9 2" xfId="38740" xr:uid="{00000000-0005-0000-0000-00003D0E0000}"/>
    <cellStyle name="40% - Énfasis2 3 3" xfId="707" xr:uid="{00000000-0005-0000-0000-00003E0E0000}"/>
    <cellStyle name="40% - Énfasis2 3 3 2" xfId="708" xr:uid="{00000000-0005-0000-0000-00003F0E0000}"/>
    <cellStyle name="40% - Énfasis2 3 3 2 2" xfId="5183" xr:uid="{00000000-0005-0000-0000-0000400E0000}"/>
    <cellStyle name="40% - Énfasis2 3 3 2 2 2" xfId="8158" xr:uid="{00000000-0005-0000-0000-0000410E0000}"/>
    <cellStyle name="40% - Énfasis2 3 3 2 2 2 2" xfId="34817" xr:uid="{00000000-0005-0000-0000-0000410E0000}"/>
    <cellStyle name="40% - Énfasis2 3 3 2 2 3" xfId="31907" xr:uid="{00000000-0005-0000-0000-0000400E0000}"/>
    <cellStyle name="40% - Énfasis2 3 3 2 3" xfId="8159" xr:uid="{00000000-0005-0000-0000-0000420E0000}"/>
    <cellStyle name="40% - Énfasis2 3 3 2 3 2" xfId="34818" xr:uid="{00000000-0005-0000-0000-0000420E0000}"/>
    <cellStyle name="40% - Énfasis2 3 3 3" xfId="5184" xr:uid="{00000000-0005-0000-0000-0000430E0000}"/>
    <cellStyle name="40% - Énfasis2 3 3 3 2" xfId="5185" xr:uid="{00000000-0005-0000-0000-0000440E0000}"/>
    <cellStyle name="40% - Énfasis2 3 3 3 2 2" xfId="8160" xr:uid="{00000000-0005-0000-0000-0000450E0000}"/>
    <cellStyle name="40% - Énfasis2 3 3 3 2 2 2" xfId="34819" xr:uid="{00000000-0005-0000-0000-0000450E0000}"/>
    <cellStyle name="40% - Énfasis2 3 3 3 2 3" xfId="31909" xr:uid="{00000000-0005-0000-0000-0000440E0000}"/>
    <cellStyle name="40% - Énfasis2 3 3 3 3" xfId="8161" xr:uid="{00000000-0005-0000-0000-0000460E0000}"/>
    <cellStyle name="40% - Énfasis2 3 3 3 3 2" xfId="34820" xr:uid="{00000000-0005-0000-0000-0000460E0000}"/>
    <cellStyle name="40% - Énfasis2 3 3 3 4" xfId="31908" xr:uid="{00000000-0005-0000-0000-0000430E0000}"/>
    <cellStyle name="40% - Énfasis2 3 3 4" xfId="5186" xr:uid="{00000000-0005-0000-0000-0000470E0000}"/>
    <cellStyle name="40% - Énfasis2 3 3 4 2" xfId="5187" xr:uid="{00000000-0005-0000-0000-0000480E0000}"/>
    <cellStyle name="40% - Énfasis2 3 3 4 2 2" xfId="8162" xr:uid="{00000000-0005-0000-0000-0000490E0000}"/>
    <cellStyle name="40% - Énfasis2 3 3 4 2 2 2" xfId="34821" xr:uid="{00000000-0005-0000-0000-0000490E0000}"/>
    <cellStyle name="40% - Énfasis2 3 3 4 2 3" xfId="31911" xr:uid="{00000000-0005-0000-0000-0000480E0000}"/>
    <cellStyle name="40% - Énfasis2 3 3 4 3" xfId="8163" xr:uid="{00000000-0005-0000-0000-00004A0E0000}"/>
    <cellStyle name="40% - Énfasis2 3 3 4 3 2" xfId="34822" xr:uid="{00000000-0005-0000-0000-00004A0E0000}"/>
    <cellStyle name="40% - Énfasis2 3 3 4 4" xfId="31910" xr:uid="{00000000-0005-0000-0000-0000470E0000}"/>
    <cellStyle name="40% - Énfasis2 3 3 5" xfId="5188" xr:uid="{00000000-0005-0000-0000-00004B0E0000}"/>
    <cellStyle name="40% - Énfasis2 3 3 5 2" xfId="8164" xr:uid="{00000000-0005-0000-0000-00004C0E0000}"/>
    <cellStyle name="40% - Énfasis2 3 3 5 2 2" xfId="34823" xr:uid="{00000000-0005-0000-0000-00004C0E0000}"/>
    <cellStyle name="40% - Énfasis2 3 3 5 3" xfId="31912" xr:uid="{00000000-0005-0000-0000-00004B0E0000}"/>
    <cellStyle name="40% - Énfasis2 3 3 6" xfId="8165" xr:uid="{00000000-0005-0000-0000-00004D0E0000}"/>
    <cellStyle name="40% - Énfasis2 3 3 6 2" xfId="34824" xr:uid="{00000000-0005-0000-0000-00004D0E0000}"/>
    <cellStyle name="40% - Énfasis2 3 3 7" xfId="9879" xr:uid="{00000000-0005-0000-0000-00004E0E0000}"/>
    <cellStyle name="40% - Énfasis2 3 3 7 2" xfId="36538" xr:uid="{00000000-0005-0000-0000-00004E0E0000}"/>
    <cellStyle name="40% - Énfasis2 3 3 8" xfId="22185" xr:uid="{00000000-0005-0000-0000-00004F0E0000}"/>
    <cellStyle name="40% - Énfasis2 3 4" xfId="709" xr:uid="{00000000-0005-0000-0000-0000500E0000}"/>
    <cellStyle name="40% - Énfasis2 3 4 2" xfId="710" xr:uid="{00000000-0005-0000-0000-0000510E0000}"/>
    <cellStyle name="40% - Énfasis2 3 4 2 2" xfId="5189" xr:uid="{00000000-0005-0000-0000-0000520E0000}"/>
    <cellStyle name="40% - Énfasis2 3 4 2 2 2" xfId="8166" xr:uid="{00000000-0005-0000-0000-0000530E0000}"/>
    <cellStyle name="40% - Énfasis2 3 4 2 2 2 2" xfId="34825" xr:uid="{00000000-0005-0000-0000-0000530E0000}"/>
    <cellStyle name="40% - Énfasis2 3 4 2 2 3" xfId="31913" xr:uid="{00000000-0005-0000-0000-0000520E0000}"/>
    <cellStyle name="40% - Énfasis2 3 4 2 3" xfId="8167" xr:uid="{00000000-0005-0000-0000-0000540E0000}"/>
    <cellStyle name="40% - Énfasis2 3 4 2 3 2" xfId="34826" xr:uid="{00000000-0005-0000-0000-0000540E0000}"/>
    <cellStyle name="40% - Énfasis2 3 4 3" xfId="5190" xr:uid="{00000000-0005-0000-0000-0000550E0000}"/>
    <cellStyle name="40% - Énfasis2 3 4 3 2" xfId="8168" xr:uid="{00000000-0005-0000-0000-0000560E0000}"/>
    <cellStyle name="40% - Énfasis2 3 4 3 2 2" xfId="34827" xr:uid="{00000000-0005-0000-0000-0000560E0000}"/>
    <cellStyle name="40% - Énfasis2 3 4 3 3" xfId="31914" xr:uid="{00000000-0005-0000-0000-0000550E0000}"/>
    <cellStyle name="40% - Énfasis2 3 4 4" xfId="8169" xr:uid="{00000000-0005-0000-0000-0000570E0000}"/>
    <cellStyle name="40% - Énfasis2 3 4 4 2" xfId="34828" xr:uid="{00000000-0005-0000-0000-0000570E0000}"/>
    <cellStyle name="40% - Énfasis2 3 4 5" xfId="9880" xr:uid="{00000000-0005-0000-0000-0000580E0000}"/>
    <cellStyle name="40% - Énfasis2 3 4 5 2" xfId="36539" xr:uid="{00000000-0005-0000-0000-0000580E0000}"/>
    <cellStyle name="40% - Énfasis2 3 5" xfId="711" xr:uid="{00000000-0005-0000-0000-0000590E0000}"/>
    <cellStyle name="40% - Énfasis2 3 6" xfId="5191" xr:uid="{00000000-0005-0000-0000-00005A0E0000}"/>
    <cellStyle name="40% - Énfasis2 3 6 2" xfId="5192" xr:uid="{00000000-0005-0000-0000-00005B0E0000}"/>
    <cellStyle name="40% - Énfasis2 3 6 2 2" xfId="8170" xr:uid="{00000000-0005-0000-0000-00005C0E0000}"/>
    <cellStyle name="40% - Énfasis2 3 6 2 2 2" xfId="34829" xr:uid="{00000000-0005-0000-0000-00005C0E0000}"/>
    <cellStyle name="40% - Énfasis2 3 6 2 3" xfId="31916" xr:uid="{00000000-0005-0000-0000-00005B0E0000}"/>
    <cellStyle name="40% - Énfasis2 3 6 3" xfId="8171" xr:uid="{00000000-0005-0000-0000-00005D0E0000}"/>
    <cellStyle name="40% - Énfasis2 3 6 3 2" xfId="34830" xr:uid="{00000000-0005-0000-0000-00005D0E0000}"/>
    <cellStyle name="40% - Énfasis2 3 6 4" xfId="31915" xr:uid="{00000000-0005-0000-0000-00005A0E0000}"/>
    <cellStyle name="40% - Énfasis2 3 7" xfId="5193" xr:uid="{00000000-0005-0000-0000-00005E0E0000}"/>
    <cellStyle name="40% - Énfasis2 3 7 2" xfId="8172" xr:uid="{00000000-0005-0000-0000-00005F0E0000}"/>
    <cellStyle name="40% - Énfasis2 3 7 2 2" xfId="34831" xr:uid="{00000000-0005-0000-0000-00005F0E0000}"/>
    <cellStyle name="40% - Énfasis2 3 7 3" xfId="31917" xr:uid="{00000000-0005-0000-0000-00005E0E0000}"/>
    <cellStyle name="40% - Énfasis2 3 8" xfId="8173" xr:uid="{00000000-0005-0000-0000-0000600E0000}"/>
    <cellStyle name="40% - Énfasis2 3 8 2" xfId="34832" xr:uid="{00000000-0005-0000-0000-0000600E0000}"/>
    <cellStyle name="40% - Énfasis2 3 9" xfId="16471" xr:uid="{00000000-0005-0000-0000-0000610E0000}"/>
    <cellStyle name="40% - Énfasis2 3 9 2" xfId="37774" xr:uid="{00000000-0005-0000-0000-0000610E0000}"/>
    <cellStyle name="40% - Énfasis2 4" xfId="314" xr:uid="{00000000-0005-0000-0000-0000620E0000}"/>
    <cellStyle name="40% - Énfasis2 4 10" xfId="10781" xr:uid="{00000000-0005-0000-0000-0000630E0000}"/>
    <cellStyle name="40% - Énfasis2 4 11" xfId="22115" xr:uid="{00000000-0005-0000-0000-0000640E0000}"/>
    <cellStyle name="40% - Énfasis2 4 11 2" xfId="38714" xr:uid="{00000000-0005-0000-0000-0000640E0000}"/>
    <cellStyle name="40% - Énfasis2 4 12" xfId="28843" xr:uid="{00000000-0005-0000-0000-0000620E0000}"/>
    <cellStyle name="40% - Énfasis2 4 2" xfId="371" xr:uid="{00000000-0005-0000-0000-0000650E0000}"/>
    <cellStyle name="40% - Énfasis2 4 2 2" xfId="5194" xr:uid="{00000000-0005-0000-0000-0000660E0000}"/>
    <cellStyle name="40% - Énfasis2 4 2 2 2" xfId="5195" xr:uid="{00000000-0005-0000-0000-0000670E0000}"/>
    <cellStyle name="40% - Énfasis2 4 2 2 2 2" xfId="5196" xr:uid="{00000000-0005-0000-0000-0000680E0000}"/>
    <cellStyle name="40% - Énfasis2 4 2 2 2 2 2" xfId="8174" xr:uid="{00000000-0005-0000-0000-0000690E0000}"/>
    <cellStyle name="40% - Énfasis2 4 2 2 2 2 2 2" xfId="34833" xr:uid="{00000000-0005-0000-0000-0000690E0000}"/>
    <cellStyle name="40% - Énfasis2 4 2 2 2 2 3" xfId="31920" xr:uid="{00000000-0005-0000-0000-0000680E0000}"/>
    <cellStyle name="40% - Énfasis2 4 2 2 2 3" xfId="8175" xr:uid="{00000000-0005-0000-0000-00006A0E0000}"/>
    <cellStyle name="40% - Énfasis2 4 2 2 2 3 2" xfId="34834" xr:uid="{00000000-0005-0000-0000-00006A0E0000}"/>
    <cellStyle name="40% - Énfasis2 4 2 2 2 4" xfId="31919" xr:uid="{00000000-0005-0000-0000-0000670E0000}"/>
    <cellStyle name="40% - Énfasis2 4 2 2 3" xfId="5197" xr:uid="{00000000-0005-0000-0000-00006B0E0000}"/>
    <cellStyle name="40% - Énfasis2 4 2 2 3 2" xfId="5198" xr:uid="{00000000-0005-0000-0000-00006C0E0000}"/>
    <cellStyle name="40% - Énfasis2 4 2 2 3 2 2" xfId="8176" xr:uid="{00000000-0005-0000-0000-00006D0E0000}"/>
    <cellStyle name="40% - Énfasis2 4 2 2 3 2 2 2" xfId="34835" xr:uid="{00000000-0005-0000-0000-00006D0E0000}"/>
    <cellStyle name="40% - Énfasis2 4 2 2 3 2 3" xfId="31922" xr:uid="{00000000-0005-0000-0000-00006C0E0000}"/>
    <cellStyle name="40% - Énfasis2 4 2 2 3 3" xfId="8177" xr:uid="{00000000-0005-0000-0000-00006E0E0000}"/>
    <cellStyle name="40% - Énfasis2 4 2 2 3 3 2" xfId="34836" xr:uid="{00000000-0005-0000-0000-00006E0E0000}"/>
    <cellStyle name="40% - Énfasis2 4 2 2 3 4" xfId="31921" xr:uid="{00000000-0005-0000-0000-00006B0E0000}"/>
    <cellStyle name="40% - Énfasis2 4 2 2 4" xfId="5199" xr:uid="{00000000-0005-0000-0000-00006F0E0000}"/>
    <cellStyle name="40% - Énfasis2 4 2 2 4 2" xfId="5200" xr:uid="{00000000-0005-0000-0000-0000700E0000}"/>
    <cellStyle name="40% - Énfasis2 4 2 2 4 2 2" xfId="8178" xr:uid="{00000000-0005-0000-0000-0000710E0000}"/>
    <cellStyle name="40% - Énfasis2 4 2 2 4 2 2 2" xfId="34837" xr:uid="{00000000-0005-0000-0000-0000710E0000}"/>
    <cellStyle name="40% - Énfasis2 4 2 2 4 2 3" xfId="31924" xr:uid="{00000000-0005-0000-0000-0000700E0000}"/>
    <cellStyle name="40% - Énfasis2 4 2 2 4 3" xfId="8179" xr:uid="{00000000-0005-0000-0000-0000720E0000}"/>
    <cellStyle name="40% - Énfasis2 4 2 2 4 3 2" xfId="34838" xr:uid="{00000000-0005-0000-0000-0000720E0000}"/>
    <cellStyle name="40% - Énfasis2 4 2 2 4 4" xfId="31923" xr:uid="{00000000-0005-0000-0000-00006F0E0000}"/>
    <cellStyle name="40% - Énfasis2 4 2 2 5" xfId="5201" xr:uid="{00000000-0005-0000-0000-0000730E0000}"/>
    <cellStyle name="40% - Énfasis2 4 2 2 5 2" xfId="8180" xr:uid="{00000000-0005-0000-0000-0000740E0000}"/>
    <cellStyle name="40% - Énfasis2 4 2 2 5 2 2" xfId="34839" xr:uid="{00000000-0005-0000-0000-0000740E0000}"/>
    <cellStyle name="40% - Énfasis2 4 2 2 5 3" xfId="31925" xr:uid="{00000000-0005-0000-0000-0000730E0000}"/>
    <cellStyle name="40% - Énfasis2 4 2 2 6" xfId="8181" xr:uid="{00000000-0005-0000-0000-0000750E0000}"/>
    <cellStyle name="40% - Énfasis2 4 2 2 6 2" xfId="34840" xr:uid="{00000000-0005-0000-0000-0000750E0000}"/>
    <cellStyle name="40% - Énfasis2 4 2 2 7" xfId="9881" xr:uid="{00000000-0005-0000-0000-0000760E0000}"/>
    <cellStyle name="40% - Énfasis2 4 2 2 7 2" xfId="36540" xr:uid="{00000000-0005-0000-0000-0000760E0000}"/>
    <cellStyle name="40% - Énfasis2 4 2 2 8" xfId="31918" xr:uid="{00000000-0005-0000-0000-0000660E0000}"/>
    <cellStyle name="40% - Énfasis2 4 2 3" xfId="5202" xr:uid="{00000000-0005-0000-0000-0000770E0000}"/>
    <cellStyle name="40% - Énfasis2 4 2 3 2" xfId="5203" xr:uid="{00000000-0005-0000-0000-0000780E0000}"/>
    <cellStyle name="40% - Énfasis2 4 2 3 2 2" xfId="8182" xr:uid="{00000000-0005-0000-0000-0000790E0000}"/>
    <cellStyle name="40% - Énfasis2 4 2 3 2 2 2" xfId="34841" xr:uid="{00000000-0005-0000-0000-0000790E0000}"/>
    <cellStyle name="40% - Énfasis2 4 2 3 2 3" xfId="31927" xr:uid="{00000000-0005-0000-0000-0000780E0000}"/>
    <cellStyle name="40% - Énfasis2 4 2 3 3" xfId="8183" xr:uid="{00000000-0005-0000-0000-00007A0E0000}"/>
    <cellStyle name="40% - Énfasis2 4 2 3 3 2" xfId="34842" xr:uid="{00000000-0005-0000-0000-00007A0E0000}"/>
    <cellStyle name="40% - Énfasis2 4 2 3 4" xfId="31926" xr:uid="{00000000-0005-0000-0000-0000770E0000}"/>
    <cellStyle name="40% - Énfasis2 4 2 4" xfId="5204" xr:uid="{00000000-0005-0000-0000-00007B0E0000}"/>
    <cellStyle name="40% - Énfasis2 4 2 4 2" xfId="5205" xr:uid="{00000000-0005-0000-0000-00007C0E0000}"/>
    <cellStyle name="40% - Énfasis2 4 2 4 2 2" xfId="8184" xr:uid="{00000000-0005-0000-0000-00007D0E0000}"/>
    <cellStyle name="40% - Énfasis2 4 2 4 2 2 2" xfId="34843" xr:uid="{00000000-0005-0000-0000-00007D0E0000}"/>
    <cellStyle name="40% - Énfasis2 4 2 4 2 3" xfId="31929" xr:uid="{00000000-0005-0000-0000-00007C0E0000}"/>
    <cellStyle name="40% - Énfasis2 4 2 4 3" xfId="8185" xr:uid="{00000000-0005-0000-0000-00007E0E0000}"/>
    <cellStyle name="40% - Énfasis2 4 2 4 3 2" xfId="34844" xr:uid="{00000000-0005-0000-0000-00007E0E0000}"/>
    <cellStyle name="40% - Énfasis2 4 2 4 4" xfId="31928" xr:uid="{00000000-0005-0000-0000-00007B0E0000}"/>
    <cellStyle name="40% - Énfasis2 4 2 5" xfId="5206" xr:uid="{00000000-0005-0000-0000-00007F0E0000}"/>
    <cellStyle name="40% - Énfasis2 4 2 5 2" xfId="5207" xr:uid="{00000000-0005-0000-0000-0000800E0000}"/>
    <cellStyle name="40% - Énfasis2 4 2 5 2 2" xfId="8186" xr:uid="{00000000-0005-0000-0000-0000810E0000}"/>
    <cellStyle name="40% - Énfasis2 4 2 5 2 2 2" xfId="34845" xr:uid="{00000000-0005-0000-0000-0000810E0000}"/>
    <cellStyle name="40% - Énfasis2 4 2 5 2 3" xfId="31931" xr:uid="{00000000-0005-0000-0000-0000800E0000}"/>
    <cellStyle name="40% - Énfasis2 4 2 5 3" xfId="8187" xr:uid="{00000000-0005-0000-0000-0000820E0000}"/>
    <cellStyle name="40% - Énfasis2 4 2 5 3 2" xfId="34846" xr:uid="{00000000-0005-0000-0000-0000820E0000}"/>
    <cellStyle name="40% - Énfasis2 4 2 5 4" xfId="31930" xr:uid="{00000000-0005-0000-0000-00007F0E0000}"/>
    <cellStyle name="40% - Énfasis2 4 2 6" xfId="5208" xr:uid="{00000000-0005-0000-0000-0000830E0000}"/>
    <cellStyle name="40% - Énfasis2 4 2 6 2" xfId="8188" xr:uid="{00000000-0005-0000-0000-0000840E0000}"/>
    <cellStyle name="40% - Énfasis2 4 2 6 2 2" xfId="34847" xr:uid="{00000000-0005-0000-0000-0000840E0000}"/>
    <cellStyle name="40% - Énfasis2 4 2 6 3" xfId="31932" xr:uid="{00000000-0005-0000-0000-0000830E0000}"/>
    <cellStyle name="40% - Énfasis2 4 2 7" xfId="8189" xr:uid="{00000000-0005-0000-0000-0000850E0000}"/>
    <cellStyle name="40% - Énfasis2 4 2 7 2" xfId="34848" xr:uid="{00000000-0005-0000-0000-0000850E0000}"/>
    <cellStyle name="40% - Énfasis2 4 2 8" xfId="9882" xr:uid="{00000000-0005-0000-0000-0000860E0000}"/>
    <cellStyle name="40% - Énfasis2 4 2 8 2" xfId="36541" xr:uid="{00000000-0005-0000-0000-0000860E0000}"/>
    <cellStyle name="40% - Énfasis2 4 2 9" xfId="28900" xr:uid="{00000000-0005-0000-0000-0000650E0000}"/>
    <cellStyle name="40% - Énfasis2 4 3" xfId="5209" xr:uid="{00000000-0005-0000-0000-0000870E0000}"/>
    <cellStyle name="40% - Énfasis2 4 3 2" xfId="5210" xr:uid="{00000000-0005-0000-0000-0000880E0000}"/>
    <cellStyle name="40% - Énfasis2 4 3 2 2" xfId="5211" xr:uid="{00000000-0005-0000-0000-0000890E0000}"/>
    <cellStyle name="40% - Énfasis2 4 3 2 2 2" xfId="8190" xr:uid="{00000000-0005-0000-0000-00008A0E0000}"/>
    <cellStyle name="40% - Énfasis2 4 3 2 2 2 2" xfId="34849" xr:uid="{00000000-0005-0000-0000-00008A0E0000}"/>
    <cellStyle name="40% - Énfasis2 4 3 2 2 3" xfId="31935" xr:uid="{00000000-0005-0000-0000-0000890E0000}"/>
    <cellStyle name="40% - Énfasis2 4 3 2 3" xfId="8191" xr:uid="{00000000-0005-0000-0000-00008B0E0000}"/>
    <cellStyle name="40% - Énfasis2 4 3 2 3 2" xfId="34850" xr:uid="{00000000-0005-0000-0000-00008B0E0000}"/>
    <cellStyle name="40% - Énfasis2 4 3 2 4" xfId="31934" xr:uid="{00000000-0005-0000-0000-0000880E0000}"/>
    <cellStyle name="40% - Énfasis2 4 3 3" xfId="5212" xr:uid="{00000000-0005-0000-0000-00008C0E0000}"/>
    <cellStyle name="40% - Énfasis2 4 3 3 2" xfId="5213" xr:uid="{00000000-0005-0000-0000-00008D0E0000}"/>
    <cellStyle name="40% - Énfasis2 4 3 3 2 2" xfId="8192" xr:uid="{00000000-0005-0000-0000-00008E0E0000}"/>
    <cellStyle name="40% - Énfasis2 4 3 3 2 2 2" xfId="34851" xr:uid="{00000000-0005-0000-0000-00008E0E0000}"/>
    <cellStyle name="40% - Énfasis2 4 3 3 2 3" xfId="31937" xr:uid="{00000000-0005-0000-0000-00008D0E0000}"/>
    <cellStyle name="40% - Énfasis2 4 3 3 3" xfId="8193" xr:uid="{00000000-0005-0000-0000-00008F0E0000}"/>
    <cellStyle name="40% - Énfasis2 4 3 3 3 2" xfId="34852" xr:uid="{00000000-0005-0000-0000-00008F0E0000}"/>
    <cellStyle name="40% - Énfasis2 4 3 3 4" xfId="31936" xr:uid="{00000000-0005-0000-0000-00008C0E0000}"/>
    <cellStyle name="40% - Énfasis2 4 3 4" xfId="5214" xr:uid="{00000000-0005-0000-0000-0000900E0000}"/>
    <cellStyle name="40% - Énfasis2 4 3 4 2" xfId="5215" xr:uid="{00000000-0005-0000-0000-0000910E0000}"/>
    <cellStyle name="40% - Énfasis2 4 3 4 2 2" xfId="8194" xr:uid="{00000000-0005-0000-0000-0000920E0000}"/>
    <cellStyle name="40% - Énfasis2 4 3 4 2 2 2" xfId="34853" xr:uid="{00000000-0005-0000-0000-0000920E0000}"/>
    <cellStyle name="40% - Énfasis2 4 3 4 2 3" xfId="31939" xr:uid="{00000000-0005-0000-0000-0000910E0000}"/>
    <cellStyle name="40% - Énfasis2 4 3 4 3" xfId="8195" xr:uid="{00000000-0005-0000-0000-0000930E0000}"/>
    <cellStyle name="40% - Énfasis2 4 3 4 3 2" xfId="34854" xr:uid="{00000000-0005-0000-0000-0000930E0000}"/>
    <cellStyle name="40% - Énfasis2 4 3 4 4" xfId="31938" xr:uid="{00000000-0005-0000-0000-0000900E0000}"/>
    <cellStyle name="40% - Énfasis2 4 3 5" xfId="5216" xr:uid="{00000000-0005-0000-0000-0000940E0000}"/>
    <cellStyle name="40% - Énfasis2 4 3 5 2" xfId="8196" xr:uid="{00000000-0005-0000-0000-0000950E0000}"/>
    <cellStyle name="40% - Énfasis2 4 3 5 2 2" xfId="34855" xr:uid="{00000000-0005-0000-0000-0000950E0000}"/>
    <cellStyle name="40% - Énfasis2 4 3 5 3" xfId="31940" xr:uid="{00000000-0005-0000-0000-0000940E0000}"/>
    <cellStyle name="40% - Énfasis2 4 3 6" xfId="8197" xr:uid="{00000000-0005-0000-0000-0000960E0000}"/>
    <cellStyle name="40% - Énfasis2 4 3 6 2" xfId="34856" xr:uid="{00000000-0005-0000-0000-0000960E0000}"/>
    <cellStyle name="40% - Énfasis2 4 3 7" xfId="9883" xr:uid="{00000000-0005-0000-0000-0000970E0000}"/>
    <cellStyle name="40% - Énfasis2 4 3 7 2" xfId="36542" xr:uid="{00000000-0005-0000-0000-0000970E0000}"/>
    <cellStyle name="40% - Énfasis2 4 3 8" xfId="31933" xr:uid="{00000000-0005-0000-0000-0000870E0000}"/>
    <cellStyle name="40% - Énfasis2 4 4" xfId="5217" xr:uid="{00000000-0005-0000-0000-0000980E0000}"/>
    <cellStyle name="40% - Énfasis2 4 4 2" xfId="5218" xr:uid="{00000000-0005-0000-0000-0000990E0000}"/>
    <cellStyle name="40% - Énfasis2 4 4 2 2" xfId="8198" xr:uid="{00000000-0005-0000-0000-00009A0E0000}"/>
    <cellStyle name="40% - Énfasis2 4 4 2 2 2" xfId="34857" xr:uid="{00000000-0005-0000-0000-00009A0E0000}"/>
    <cellStyle name="40% - Énfasis2 4 4 2 3" xfId="31942" xr:uid="{00000000-0005-0000-0000-0000990E0000}"/>
    <cellStyle name="40% - Énfasis2 4 4 3" xfId="8199" xr:uid="{00000000-0005-0000-0000-00009B0E0000}"/>
    <cellStyle name="40% - Énfasis2 4 4 3 2" xfId="34858" xr:uid="{00000000-0005-0000-0000-00009B0E0000}"/>
    <cellStyle name="40% - Énfasis2 4 4 4" xfId="31941" xr:uid="{00000000-0005-0000-0000-0000980E0000}"/>
    <cellStyle name="40% - Énfasis2 4 5" xfId="5219" xr:uid="{00000000-0005-0000-0000-00009C0E0000}"/>
    <cellStyle name="40% - Énfasis2 4 5 2" xfId="5220" xr:uid="{00000000-0005-0000-0000-00009D0E0000}"/>
    <cellStyle name="40% - Énfasis2 4 5 2 2" xfId="8200" xr:uid="{00000000-0005-0000-0000-00009E0E0000}"/>
    <cellStyle name="40% - Énfasis2 4 5 2 2 2" xfId="34859" xr:uid="{00000000-0005-0000-0000-00009E0E0000}"/>
    <cellStyle name="40% - Énfasis2 4 5 2 3" xfId="31944" xr:uid="{00000000-0005-0000-0000-00009D0E0000}"/>
    <cellStyle name="40% - Énfasis2 4 5 3" xfId="8201" xr:uid="{00000000-0005-0000-0000-00009F0E0000}"/>
    <cellStyle name="40% - Énfasis2 4 5 3 2" xfId="34860" xr:uid="{00000000-0005-0000-0000-00009F0E0000}"/>
    <cellStyle name="40% - Énfasis2 4 5 4" xfId="31943" xr:uid="{00000000-0005-0000-0000-00009C0E0000}"/>
    <cellStyle name="40% - Énfasis2 4 6" xfId="5221" xr:uid="{00000000-0005-0000-0000-0000A00E0000}"/>
    <cellStyle name="40% - Énfasis2 4 6 2" xfId="5222" xr:uid="{00000000-0005-0000-0000-0000A10E0000}"/>
    <cellStyle name="40% - Énfasis2 4 6 2 2" xfId="8202" xr:uid="{00000000-0005-0000-0000-0000A20E0000}"/>
    <cellStyle name="40% - Énfasis2 4 6 2 2 2" xfId="34861" xr:uid="{00000000-0005-0000-0000-0000A20E0000}"/>
    <cellStyle name="40% - Énfasis2 4 6 2 3" xfId="31946" xr:uid="{00000000-0005-0000-0000-0000A10E0000}"/>
    <cellStyle name="40% - Énfasis2 4 6 3" xfId="8203" xr:uid="{00000000-0005-0000-0000-0000A30E0000}"/>
    <cellStyle name="40% - Énfasis2 4 6 3 2" xfId="34862" xr:uid="{00000000-0005-0000-0000-0000A30E0000}"/>
    <cellStyle name="40% - Énfasis2 4 6 4" xfId="31945" xr:uid="{00000000-0005-0000-0000-0000A00E0000}"/>
    <cellStyle name="40% - Énfasis2 4 7" xfId="5223" xr:uid="{00000000-0005-0000-0000-0000A40E0000}"/>
    <cellStyle name="40% - Énfasis2 4 7 2" xfId="8204" xr:uid="{00000000-0005-0000-0000-0000A50E0000}"/>
    <cellStyle name="40% - Énfasis2 4 7 2 2" xfId="34863" xr:uid="{00000000-0005-0000-0000-0000A50E0000}"/>
    <cellStyle name="40% - Énfasis2 4 7 3" xfId="31947" xr:uid="{00000000-0005-0000-0000-0000A40E0000}"/>
    <cellStyle name="40% - Énfasis2 4 8" xfId="8205" xr:uid="{00000000-0005-0000-0000-0000A60E0000}"/>
    <cellStyle name="40% - Énfasis2 4 8 2" xfId="34864" xr:uid="{00000000-0005-0000-0000-0000A60E0000}"/>
    <cellStyle name="40% - Énfasis2 4 9" xfId="9884" xr:uid="{00000000-0005-0000-0000-0000A70E0000}"/>
    <cellStyle name="40% - Énfasis2 4 9 2" xfId="36543" xr:uid="{00000000-0005-0000-0000-0000A70E0000}"/>
    <cellStyle name="40% - Énfasis2 5" xfId="268" xr:uid="{00000000-0005-0000-0000-0000A80E0000}"/>
    <cellStyle name="40% - Énfasis2 5 10" xfId="22100" xr:uid="{00000000-0005-0000-0000-0000A90E0000}"/>
    <cellStyle name="40% - Énfasis2 5 10 2" xfId="38699" xr:uid="{00000000-0005-0000-0000-0000A90E0000}"/>
    <cellStyle name="40% - Énfasis2 5 11" xfId="28798" xr:uid="{00000000-0005-0000-0000-0000A80E0000}"/>
    <cellStyle name="40% - Énfasis2 5 2" xfId="5224" xr:uid="{00000000-0005-0000-0000-0000AA0E0000}"/>
    <cellStyle name="40% - Énfasis2 5 2 2" xfId="5225" xr:uid="{00000000-0005-0000-0000-0000AB0E0000}"/>
    <cellStyle name="40% - Énfasis2 5 2 2 2" xfId="5226" xr:uid="{00000000-0005-0000-0000-0000AC0E0000}"/>
    <cellStyle name="40% - Énfasis2 5 2 2 2 2" xfId="8206" xr:uid="{00000000-0005-0000-0000-0000AD0E0000}"/>
    <cellStyle name="40% - Énfasis2 5 2 2 2 2 2" xfId="34865" xr:uid="{00000000-0005-0000-0000-0000AD0E0000}"/>
    <cellStyle name="40% - Énfasis2 5 2 2 2 3" xfId="31950" xr:uid="{00000000-0005-0000-0000-0000AC0E0000}"/>
    <cellStyle name="40% - Énfasis2 5 2 2 3" xfId="8207" xr:uid="{00000000-0005-0000-0000-0000AE0E0000}"/>
    <cellStyle name="40% - Énfasis2 5 2 2 3 2" xfId="34866" xr:uid="{00000000-0005-0000-0000-0000AE0E0000}"/>
    <cellStyle name="40% - Énfasis2 5 2 2 4" xfId="31949" xr:uid="{00000000-0005-0000-0000-0000AB0E0000}"/>
    <cellStyle name="40% - Énfasis2 5 2 3" xfId="5227" xr:uid="{00000000-0005-0000-0000-0000AF0E0000}"/>
    <cellStyle name="40% - Énfasis2 5 2 3 2" xfId="5228" xr:uid="{00000000-0005-0000-0000-0000B00E0000}"/>
    <cellStyle name="40% - Énfasis2 5 2 3 2 2" xfId="8208" xr:uid="{00000000-0005-0000-0000-0000B10E0000}"/>
    <cellStyle name="40% - Énfasis2 5 2 3 2 2 2" xfId="34867" xr:uid="{00000000-0005-0000-0000-0000B10E0000}"/>
    <cellStyle name="40% - Énfasis2 5 2 3 2 3" xfId="31952" xr:uid="{00000000-0005-0000-0000-0000B00E0000}"/>
    <cellStyle name="40% - Énfasis2 5 2 3 3" xfId="8209" xr:uid="{00000000-0005-0000-0000-0000B20E0000}"/>
    <cellStyle name="40% - Énfasis2 5 2 3 3 2" xfId="34868" xr:uid="{00000000-0005-0000-0000-0000B20E0000}"/>
    <cellStyle name="40% - Énfasis2 5 2 3 4" xfId="31951" xr:uid="{00000000-0005-0000-0000-0000AF0E0000}"/>
    <cellStyle name="40% - Énfasis2 5 2 4" xfId="5229" xr:uid="{00000000-0005-0000-0000-0000B30E0000}"/>
    <cellStyle name="40% - Énfasis2 5 2 4 2" xfId="5230" xr:uid="{00000000-0005-0000-0000-0000B40E0000}"/>
    <cellStyle name="40% - Énfasis2 5 2 4 2 2" xfId="8210" xr:uid="{00000000-0005-0000-0000-0000B50E0000}"/>
    <cellStyle name="40% - Énfasis2 5 2 4 2 2 2" xfId="34869" xr:uid="{00000000-0005-0000-0000-0000B50E0000}"/>
    <cellStyle name="40% - Énfasis2 5 2 4 2 3" xfId="31954" xr:uid="{00000000-0005-0000-0000-0000B40E0000}"/>
    <cellStyle name="40% - Énfasis2 5 2 4 3" xfId="8211" xr:uid="{00000000-0005-0000-0000-0000B60E0000}"/>
    <cellStyle name="40% - Énfasis2 5 2 4 3 2" xfId="34870" xr:uid="{00000000-0005-0000-0000-0000B60E0000}"/>
    <cellStyle name="40% - Énfasis2 5 2 4 4" xfId="31953" xr:uid="{00000000-0005-0000-0000-0000B30E0000}"/>
    <cellStyle name="40% - Énfasis2 5 2 5" xfId="5231" xr:uid="{00000000-0005-0000-0000-0000B70E0000}"/>
    <cellStyle name="40% - Énfasis2 5 2 5 2" xfId="8212" xr:uid="{00000000-0005-0000-0000-0000B80E0000}"/>
    <cellStyle name="40% - Énfasis2 5 2 5 2 2" xfId="34871" xr:uid="{00000000-0005-0000-0000-0000B80E0000}"/>
    <cellStyle name="40% - Énfasis2 5 2 5 3" xfId="31955" xr:uid="{00000000-0005-0000-0000-0000B70E0000}"/>
    <cellStyle name="40% - Énfasis2 5 2 6" xfId="8213" xr:uid="{00000000-0005-0000-0000-0000B90E0000}"/>
    <cellStyle name="40% - Énfasis2 5 2 6 2" xfId="34872" xr:uid="{00000000-0005-0000-0000-0000B90E0000}"/>
    <cellStyle name="40% - Énfasis2 5 2 7" xfId="9885" xr:uid="{00000000-0005-0000-0000-0000BA0E0000}"/>
    <cellStyle name="40% - Énfasis2 5 2 7 2" xfId="36544" xr:uid="{00000000-0005-0000-0000-0000BA0E0000}"/>
    <cellStyle name="40% - Énfasis2 5 2 8" xfId="31948" xr:uid="{00000000-0005-0000-0000-0000AA0E0000}"/>
    <cellStyle name="40% - Énfasis2 5 3" xfId="5232" xr:uid="{00000000-0005-0000-0000-0000BB0E0000}"/>
    <cellStyle name="40% - Énfasis2 5 3 2" xfId="5233" xr:uid="{00000000-0005-0000-0000-0000BC0E0000}"/>
    <cellStyle name="40% - Énfasis2 5 3 2 2" xfId="8214" xr:uid="{00000000-0005-0000-0000-0000BD0E0000}"/>
    <cellStyle name="40% - Énfasis2 5 3 2 2 2" xfId="34873" xr:uid="{00000000-0005-0000-0000-0000BD0E0000}"/>
    <cellStyle name="40% - Énfasis2 5 3 2 3" xfId="31957" xr:uid="{00000000-0005-0000-0000-0000BC0E0000}"/>
    <cellStyle name="40% - Énfasis2 5 3 3" xfId="8215" xr:uid="{00000000-0005-0000-0000-0000BE0E0000}"/>
    <cellStyle name="40% - Énfasis2 5 3 3 2" xfId="34874" xr:uid="{00000000-0005-0000-0000-0000BE0E0000}"/>
    <cellStyle name="40% - Énfasis2 5 3 4" xfId="31956" xr:uid="{00000000-0005-0000-0000-0000BB0E0000}"/>
    <cellStyle name="40% - Énfasis2 5 4" xfId="5234" xr:uid="{00000000-0005-0000-0000-0000BF0E0000}"/>
    <cellStyle name="40% - Énfasis2 5 4 2" xfId="5235" xr:uid="{00000000-0005-0000-0000-0000C00E0000}"/>
    <cellStyle name="40% - Énfasis2 5 4 2 2" xfId="8216" xr:uid="{00000000-0005-0000-0000-0000C10E0000}"/>
    <cellStyle name="40% - Énfasis2 5 4 2 2 2" xfId="34875" xr:uid="{00000000-0005-0000-0000-0000C10E0000}"/>
    <cellStyle name="40% - Énfasis2 5 4 2 3" xfId="31959" xr:uid="{00000000-0005-0000-0000-0000C00E0000}"/>
    <cellStyle name="40% - Énfasis2 5 4 3" xfId="8217" xr:uid="{00000000-0005-0000-0000-0000C20E0000}"/>
    <cellStyle name="40% - Énfasis2 5 4 3 2" xfId="34876" xr:uid="{00000000-0005-0000-0000-0000C20E0000}"/>
    <cellStyle name="40% - Énfasis2 5 4 4" xfId="31958" xr:uid="{00000000-0005-0000-0000-0000BF0E0000}"/>
    <cellStyle name="40% - Énfasis2 5 5" xfId="5236" xr:uid="{00000000-0005-0000-0000-0000C30E0000}"/>
    <cellStyle name="40% - Énfasis2 5 5 2" xfId="5237" xr:uid="{00000000-0005-0000-0000-0000C40E0000}"/>
    <cellStyle name="40% - Énfasis2 5 5 2 2" xfId="8218" xr:uid="{00000000-0005-0000-0000-0000C50E0000}"/>
    <cellStyle name="40% - Énfasis2 5 5 2 2 2" xfId="34877" xr:uid="{00000000-0005-0000-0000-0000C50E0000}"/>
    <cellStyle name="40% - Énfasis2 5 5 2 3" xfId="31961" xr:uid="{00000000-0005-0000-0000-0000C40E0000}"/>
    <cellStyle name="40% - Énfasis2 5 5 3" xfId="8219" xr:uid="{00000000-0005-0000-0000-0000C60E0000}"/>
    <cellStyle name="40% - Énfasis2 5 5 3 2" xfId="34878" xr:uid="{00000000-0005-0000-0000-0000C60E0000}"/>
    <cellStyle name="40% - Énfasis2 5 5 4" xfId="31960" xr:uid="{00000000-0005-0000-0000-0000C30E0000}"/>
    <cellStyle name="40% - Énfasis2 5 6" xfId="5238" xr:uid="{00000000-0005-0000-0000-0000C70E0000}"/>
    <cellStyle name="40% - Énfasis2 5 6 2" xfId="8220" xr:uid="{00000000-0005-0000-0000-0000C80E0000}"/>
    <cellStyle name="40% - Énfasis2 5 6 2 2" xfId="34879" xr:uid="{00000000-0005-0000-0000-0000C80E0000}"/>
    <cellStyle name="40% - Énfasis2 5 6 3" xfId="31962" xr:uid="{00000000-0005-0000-0000-0000C70E0000}"/>
    <cellStyle name="40% - Énfasis2 5 7" xfId="8221" xr:uid="{00000000-0005-0000-0000-0000C90E0000}"/>
    <cellStyle name="40% - Énfasis2 5 7 2" xfId="34880" xr:uid="{00000000-0005-0000-0000-0000C90E0000}"/>
    <cellStyle name="40% - Énfasis2 5 8" xfId="9886" xr:uid="{00000000-0005-0000-0000-0000CA0E0000}"/>
    <cellStyle name="40% - Énfasis2 5 8 2" xfId="36545" xr:uid="{00000000-0005-0000-0000-0000CA0E0000}"/>
    <cellStyle name="40% - Énfasis2 5 9" xfId="10826" xr:uid="{00000000-0005-0000-0000-0000CB0E0000}"/>
    <cellStyle name="40% - Énfasis2 6" xfId="326" xr:uid="{00000000-0005-0000-0000-0000CC0E0000}"/>
    <cellStyle name="40% - Énfasis2 6 10" xfId="28855" xr:uid="{00000000-0005-0000-0000-0000CC0E0000}"/>
    <cellStyle name="40% - Énfasis2 6 2" xfId="5239" xr:uid="{00000000-0005-0000-0000-0000CD0E0000}"/>
    <cellStyle name="40% - Énfasis2 6 2 2" xfId="5240" xr:uid="{00000000-0005-0000-0000-0000CE0E0000}"/>
    <cellStyle name="40% - Énfasis2 6 2 2 2" xfId="5241" xr:uid="{00000000-0005-0000-0000-0000CF0E0000}"/>
    <cellStyle name="40% - Énfasis2 6 2 2 2 2" xfId="8222" xr:uid="{00000000-0005-0000-0000-0000D00E0000}"/>
    <cellStyle name="40% - Énfasis2 6 2 2 2 2 2" xfId="34881" xr:uid="{00000000-0005-0000-0000-0000D00E0000}"/>
    <cellStyle name="40% - Énfasis2 6 2 2 2 3" xfId="31965" xr:uid="{00000000-0005-0000-0000-0000CF0E0000}"/>
    <cellStyle name="40% - Énfasis2 6 2 2 3" xfId="8223" xr:uid="{00000000-0005-0000-0000-0000D10E0000}"/>
    <cellStyle name="40% - Énfasis2 6 2 2 3 2" xfId="34882" xr:uid="{00000000-0005-0000-0000-0000D10E0000}"/>
    <cellStyle name="40% - Énfasis2 6 2 2 4" xfId="31964" xr:uid="{00000000-0005-0000-0000-0000CE0E0000}"/>
    <cellStyle name="40% - Énfasis2 6 2 3" xfId="5242" xr:uid="{00000000-0005-0000-0000-0000D20E0000}"/>
    <cellStyle name="40% - Énfasis2 6 2 3 2" xfId="5243" xr:uid="{00000000-0005-0000-0000-0000D30E0000}"/>
    <cellStyle name="40% - Énfasis2 6 2 3 2 2" xfId="8224" xr:uid="{00000000-0005-0000-0000-0000D40E0000}"/>
    <cellStyle name="40% - Énfasis2 6 2 3 2 2 2" xfId="34883" xr:uid="{00000000-0005-0000-0000-0000D40E0000}"/>
    <cellStyle name="40% - Énfasis2 6 2 3 2 3" xfId="31967" xr:uid="{00000000-0005-0000-0000-0000D30E0000}"/>
    <cellStyle name="40% - Énfasis2 6 2 3 3" xfId="8225" xr:uid="{00000000-0005-0000-0000-0000D50E0000}"/>
    <cellStyle name="40% - Énfasis2 6 2 3 3 2" xfId="34884" xr:uid="{00000000-0005-0000-0000-0000D50E0000}"/>
    <cellStyle name="40% - Énfasis2 6 2 3 4" xfId="31966" xr:uid="{00000000-0005-0000-0000-0000D20E0000}"/>
    <cellStyle name="40% - Énfasis2 6 2 4" xfId="5244" xr:uid="{00000000-0005-0000-0000-0000D60E0000}"/>
    <cellStyle name="40% - Énfasis2 6 2 4 2" xfId="5245" xr:uid="{00000000-0005-0000-0000-0000D70E0000}"/>
    <cellStyle name="40% - Énfasis2 6 2 4 2 2" xfId="8226" xr:uid="{00000000-0005-0000-0000-0000D80E0000}"/>
    <cellStyle name="40% - Énfasis2 6 2 4 2 2 2" xfId="34885" xr:uid="{00000000-0005-0000-0000-0000D80E0000}"/>
    <cellStyle name="40% - Énfasis2 6 2 4 2 3" xfId="31969" xr:uid="{00000000-0005-0000-0000-0000D70E0000}"/>
    <cellStyle name="40% - Énfasis2 6 2 4 3" xfId="8227" xr:uid="{00000000-0005-0000-0000-0000D90E0000}"/>
    <cellStyle name="40% - Énfasis2 6 2 4 3 2" xfId="34886" xr:uid="{00000000-0005-0000-0000-0000D90E0000}"/>
    <cellStyle name="40% - Énfasis2 6 2 4 4" xfId="31968" xr:uid="{00000000-0005-0000-0000-0000D60E0000}"/>
    <cellStyle name="40% - Énfasis2 6 2 5" xfId="5246" xr:uid="{00000000-0005-0000-0000-0000DA0E0000}"/>
    <cellStyle name="40% - Énfasis2 6 2 5 2" xfId="8228" xr:uid="{00000000-0005-0000-0000-0000DB0E0000}"/>
    <cellStyle name="40% - Énfasis2 6 2 5 2 2" xfId="34887" xr:uid="{00000000-0005-0000-0000-0000DB0E0000}"/>
    <cellStyle name="40% - Énfasis2 6 2 5 3" xfId="31970" xr:uid="{00000000-0005-0000-0000-0000DA0E0000}"/>
    <cellStyle name="40% - Énfasis2 6 2 6" xfId="8229" xr:uid="{00000000-0005-0000-0000-0000DC0E0000}"/>
    <cellStyle name="40% - Énfasis2 6 2 6 2" xfId="34888" xr:uid="{00000000-0005-0000-0000-0000DC0E0000}"/>
    <cellStyle name="40% - Énfasis2 6 2 7" xfId="9887" xr:uid="{00000000-0005-0000-0000-0000DD0E0000}"/>
    <cellStyle name="40% - Énfasis2 6 2 7 2" xfId="36546" xr:uid="{00000000-0005-0000-0000-0000DD0E0000}"/>
    <cellStyle name="40% - Énfasis2 6 2 8" xfId="31963" xr:uid="{00000000-0005-0000-0000-0000CD0E0000}"/>
    <cellStyle name="40% - Énfasis2 6 3" xfId="5247" xr:uid="{00000000-0005-0000-0000-0000DE0E0000}"/>
    <cellStyle name="40% - Énfasis2 6 3 2" xfId="5248" xr:uid="{00000000-0005-0000-0000-0000DF0E0000}"/>
    <cellStyle name="40% - Énfasis2 6 3 2 2" xfId="8230" xr:uid="{00000000-0005-0000-0000-0000E00E0000}"/>
    <cellStyle name="40% - Énfasis2 6 3 2 2 2" xfId="34889" xr:uid="{00000000-0005-0000-0000-0000E00E0000}"/>
    <cellStyle name="40% - Énfasis2 6 3 2 3" xfId="31972" xr:uid="{00000000-0005-0000-0000-0000DF0E0000}"/>
    <cellStyle name="40% - Énfasis2 6 3 3" xfId="8231" xr:uid="{00000000-0005-0000-0000-0000E10E0000}"/>
    <cellStyle name="40% - Énfasis2 6 3 3 2" xfId="34890" xr:uid="{00000000-0005-0000-0000-0000E10E0000}"/>
    <cellStyle name="40% - Énfasis2 6 3 4" xfId="31971" xr:uid="{00000000-0005-0000-0000-0000DE0E0000}"/>
    <cellStyle name="40% - Énfasis2 6 4" xfId="5249" xr:uid="{00000000-0005-0000-0000-0000E20E0000}"/>
    <cellStyle name="40% - Énfasis2 6 4 2" xfId="5250" xr:uid="{00000000-0005-0000-0000-0000E30E0000}"/>
    <cellStyle name="40% - Énfasis2 6 4 2 2" xfId="8232" xr:uid="{00000000-0005-0000-0000-0000E40E0000}"/>
    <cellStyle name="40% - Énfasis2 6 4 2 2 2" xfId="34891" xr:uid="{00000000-0005-0000-0000-0000E40E0000}"/>
    <cellStyle name="40% - Énfasis2 6 4 2 3" xfId="31974" xr:uid="{00000000-0005-0000-0000-0000E30E0000}"/>
    <cellStyle name="40% - Énfasis2 6 4 3" xfId="8233" xr:uid="{00000000-0005-0000-0000-0000E50E0000}"/>
    <cellStyle name="40% - Énfasis2 6 4 3 2" xfId="34892" xr:uid="{00000000-0005-0000-0000-0000E50E0000}"/>
    <cellStyle name="40% - Énfasis2 6 4 4" xfId="31973" xr:uid="{00000000-0005-0000-0000-0000E20E0000}"/>
    <cellStyle name="40% - Énfasis2 6 5" xfId="5251" xr:uid="{00000000-0005-0000-0000-0000E60E0000}"/>
    <cellStyle name="40% - Énfasis2 6 5 2" xfId="5252" xr:uid="{00000000-0005-0000-0000-0000E70E0000}"/>
    <cellStyle name="40% - Énfasis2 6 5 2 2" xfId="8234" xr:uid="{00000000-0005-0000-0000-0000E80E0000}"/>
    <cellStyle name="40% - Énfasis2 6 5 2 2 2" xfId="34893" xr:uid="{00000000-0005-0000-0000-0000E80E0000}"/>
    <cellStyle name="40% - Énfasis2 6 5 2 3" xfId="31976" xr:uid="{00000000-0005-0000-0000-0000E70E0000}"/>
    <cellStyle name="40% - Énfasis2 6 5 3" xfId="8235" xr:uid="{00000000-0005-0000-0000-0000E90E0000}"/>
    <cellStyle name="40% - Énfasis2 6 5 3 2" xfId="34894" xr:uid="{00000000-0005-0000-0000-0000E90E0000}"/>
    <cellStyle name="40% - Énfasis2 6 5 4" xfId="31975" xr:uid="{00000000-0005-0000-0000-0000E60E0000}"/>
    <cellStyle name="40% - Énfasis2 6 6" xfId="5253" xr:uid="{00000000-0005-0000-0000-0000EA0E0000}"/>
    <cellStyle name="40% - Énfasis2 6 6 2" xfId="8236" xr:uid="{00000000-0005-0000-0000-0000EB0E0000}"/>
    <cellStyle name="40% - Énfasis2 6 6 2 2" xfId="34895" xr:uid="{00000000-0005-0000-0000-0000EB0E0000}"/>
    <cellStyle name="40% - Énfasis2 6 6 3" xfId="31977" xr:uid="{00000000-0005-0000-0000-0000EA0E0000}"/>
    <cellStyle name="40% - Énfasis2 6 7" xfId="8237" xr:uid="{00000000-0005-0000-0000-0000EC0E0000}"/>
    <cellStyle name="40% - Énfasis2 6 7 2" xfId="34896" xr:uid="{00000000-0005-0000-0000-0000EC0E0000}"/>
    <cellStyle name="40% - Énfasis2 6 8" xfId="9888" xr:uid="{00000000-0005-0000-0000-0000ED0E0000}"/>
    <cellStyle name="40% - Énfasis2 6 8 2" xfId="36547" xr:uid="{00000000-0005-0000-0000-0000ED0E0000}"/>
    <cellStyle name="40% - Énfasis2 6 9" xfId="22127" xr:uid="{00000000-0005-0000-0000-0000EE0E0000}"/>
    <cellStyle name="40% - Énfasis2 6 9 2" xfId="38726" xr:uid="{00000000-0005-0000-0000-0000EE0E0000}"/>
    <cellStyle name="40% - Énfasis2 7" xfId="387" xr:uid="{00000000-0005-0000-0000-0000EF0E0000}"/>
    <cellStyle name="40% - Énfasis2 7 10" xfId="22155" xr:uid="{00000000-0005-0000-0000-0000F00E0000}"/>
    <cellStyle name="40% - Énfasis2 7 10 2" xfId="38754" xr:uid="{00000000-0005-0000-0000-0000F00E0000}"/>
    <cellStyle name="40% - Énfasis2 7 11" xfId="28914" xr:uid="{00000000-0005-0000-0000-0000EF0E0000}"/>
    <cellStyle name="40% - Énfasis2 7 2" xfId="5254" xr:uid="{00000000-0005-0000-0000-0000F10E0000}"/>
    <cellStyle name="40% - Énfasis2 7 2 2" xfId="5255" xr:uid="{00000000-0005-0000-0000-0000F20E0000}"/>
    <cellStyle name="40% - Énfasis2 7 2 2 2" xfId="5256" xr:uid="{00000000-0005-0000-0000-0000F30E0000}"/>
    <cellStyle name="40% - Énfasis2 7 2 2 2 2" xfId="8238" xr:uid="{00000000-0005-0000-0000-0000F40E0000}"/>
    <cellStyle name="40% - Énfasis2 7 2 2 2 2 2" xfId="34897" xr:uid="{00000000-0005-0000-0000-0000F40E0000}"/>
    <cellStyle name="40% - Énfasis2 7 2 2 2 3" xfId="31980" xr:uid="{00000000-0005-0000-0000-0000F30E0000}"/>
    <cellStyle name="40% - Énfasis2 7 2 2 3" xfId="8239" xr:uid="{00000000-0005-0000-0000-0000F50E0000}"/>
    <cellStyle name="40% - Énfasis2 7 2 2 3 2" xfId="34898" xr:uid="{00000000-0005-0000-0000-0000F50E0000}"/>
    <cellStyle name="40% - Énfasis2 7 2 2 4" xfId="31979" xr:uid="{00000000-0005-0000-0000-0000F20E0000}"/>
    <cellStyle name="40% - Énfasis2 7 2 3" xfId="5257" xr:uid="{00000000-0005-0000-0000-0000F60E0000}"/>
    <cellStyle name="40% - Énfasis2 7 2 3 2" xfId="5258" xr:uid="{00000000-0005-0000-0000-0000F70E0000}"/>
    <cellStyle name="40% - Énfasis2 7 2 3 2 2" xfId="8240" xr:uid="{00000000-0005-0000-0000-0000F80E0000}"/>
    <cellStyle name="40% - Énfasis2 7 2 3 2 2 2" xfId="34899" xr:uid="{00000000-0005-0000-0000-0000F80E0000}"/>
    <cellStyle name="40% - Énfasis2 7 2 3 2 3" xfId="31982" xr:uid="{00000000-0005-0000-0000-0000F70E0000}"/>
    <cellStyle name="40% - Énfasis2 7 2 3 3" xfId="8241" xr:uid="{00000000-0005-0000-0000-0000F90E0000}"/>
    <cellStyle name="40% - Énfasis2 7 2 3 3 2" xfId="34900" xr:uid="{00000000-0005-0000-0000-0000F90E0000}"/>
    <cellStyle name="40% - Énfasis2 7 2 3 4" xfId="31981" xr:uid="{00000000-0005-0000-0000-0000F60E0000}"/>
    <cellStyle name="40% - Énfasis2 7 2 4" xfId="5259" xr:uid="{00000000-0005-0000-0000-0000FA0E0000}"/>
    <cellStyle name="40% - Énfasis2 7 2 4 2" xfId="5260" xr:uid="{00000000-0005-0000-0000-0000FB0E0000}"/>
    <cellStyle name="40% - Énfasis2 7 2 4 2 2" xfId="8242" xr:uid="{00000000-0005-0000-0000-0000FC0E0000}"/>
    <cellStyle name="40% - Énfasis2 7 2 4 2 2 2" xfId="34901" xr:uid="{00000000-0005-0000-0000-0000FC0E0000}"/>
    <cellStyle name="40% - Énfasis2 7 2 4 2 3" xfId="31984" xr:uid="{00000000-0005-0000-0000-0000FB0E0000}"/>
    <cellStyle name="40% - Énfasis2 7 2 4 3" xfId="8243" xr:uid="{00000000-0005-0000-0000-0000FD0E0000}"/>
    <cellStyle name="40% - Énfasis2 7 2 4 3 2" xfId="34902" xr:uid="{00000000-0005-0000-0000-0000FD0E0000}"/>
    <cellStyle name="40% - Énfasis2 7 2 4 4" xfId="31983" xr:uid="{00000000-0005-0000-0000-0000FA0E0000}"/>
    <cellStyle name="40% - Énfasis2 7 2 5" xfId="5261" xr:uid="{00000000-0005-0000-0000-0000FE0E0000}"/>
    <cellStyle name="40% - Énfasis2 7 2 5 2" xfId="8244" xr:uid="{00000000-0005-0000-0000-0000FF0E0000}"/>
    <cellStyle name="40% - Énfasis2 7 2 5 2 2" xfId="34903" xr:uid="{00000000-0005-0000-0000-0000FF0E0000}"/>
    <cellStyle name="40% - Énfasis2 7 2 5 3" xfId="31985" xr:uid="{00000000-0005-0000-0000-0000FE0E0000}"/>
    <cellStyle name="40% - Énfasis2 7 2 6" xfId="8245" xr:uid="{00000000-0005-0000-0000-0000000F0000}"/>
    <cellStyle name="40% - Énfasis2 7 2 6 2" xfId="34904" xr:uid="{00000000-0005-0000-0000-0000000F0000}"/>
    <cellStyle name="40% - Énfasis2 7 2 7" xfId="9889" xr:uid="{00000000-0005-0000-0000-0000010F0000}"/>
    <cellStyle name="40% - Énfasis2 7 2 7 2" xfId="36548" xr:uid="{00000000-0005-0000-0000-0000010F0000}"/>
    <cellStyle name="40% - Énfasis2 7 2 8" xfId="31978" xr:uid="{00000000-0005-0000-0000-0000F10E0000}"/>
    <cellStyle name="40% - Énfasis2 7 3" xfId="5262" xr:uid="{00000000-0005-0000-0000-0000020F0000}"/>
    <cellStyle name="40% - Énfasis2 7 3 2" xfId="5263" xr:uid="{00000000-0005-0000-0000-0000030F0000}"/>
    <cellStyle name="40% - Énfasis2 7 3 2 2" xfId="8246" xr:uid="{00000000-0005-0000-0000-0000040F0000}"/>
    <cellStyle name="40% - Énfasis2 7 3 2 2 2" xfId="34905" xr:uid="{00000000-0005-0000-0000-0000040F0000}"/>
    <cellStyle name="40% - Énfasis2 7 3 2 3" xfId="31987" xr:uid="{00000000-0005-0000-0000-0000030F0000}"/>
    <cellStyle name="40% - Énfasis2 7 3 3" xfId="8247" xr:uid="{00000000-0005-0000-0000-0000050F0000}"/>
    <cellStyle name="40% - Énfasis2 7 3 3 2" xfId="34906" xr:uid="{00000000-0005-0000-0000-0000050F0000}"/>
    <cellStyle name="40% - Énfasis2 7 3 4" xfId="31986" xr:uid="{00000000-0005-0000-0000-0000020F0000}"/>
    <cellStyle name="40% - Énfasis2 7 4" xfId="5264" xr:uid="{00000000-0005-0000-0000-0000060F0000}"/>
    <cellStyle name="40% - Énfasis2 7 4 2" xfId="5265" xr:uid="{00000000-0005-0000-0000-0000070F0000}"/>
    <cellStyle name="40% - Énfasis2 7 4 2 2" xfId="8248" xr:uid="{00000000-0005-0000-0000-0000080F0000}"/>
    <cellStyle name="40% - Énfasis2 7 4 2 2 2" xfId="34907" xr:uid="{00000000-0005-0000-0000-0000080F0000}"/>
    <cellStyle name="40% - Énfasis2 7 4 2 3" xfId="31989" xr:uid="{00000000-0005-0000-0000-0000070F0000}"/>
    <cellStyle name="40% - Énfasis2 7 4 3" xfId="8249" xr:uid="{00000000-0005-0000-0000-0000090F0000}"/>
    <cellStyle name="40% - Énfasis2 7 4 3 2" xfId="34908" xr:uid="{00000000-0005-0000-0000-0000090F0000}"/>
    <cellStyle name="40% - Énfasis2 7 4 4" xfId="31988" xr:uid="{00000000-0005-0000-0000-0000060F0000}"/>
    <cellStyle name="40% - Énfasis2 7 5" xfId="5266" xr:uid="{00000000-0005-0000-0000-00000A0F0000}"/>
    <cellStyle name="40% - Énfasis2 7 5 2" xfId="5267" xr:uid="{00000000-0005-0000-0000-00000B0F0000}"/>
    <cellStyle name="40% - Énfasis2 7 5 2 2" xfId="8250" xr:uid="{00000000-0005-0000-0000-00000C0F0000}"/>
    <cellStyle name="40% - Énfasis2 7 5 2 2 2" xfId="34909" xr:uid="{00000000-0005-0000-0000-00000C0F0000}"/>
    <cellStyle name="40% - Énfasis2 7 5 2 3" xfId="31991" xr:uid="{00000000-0005-0000-0000-00000B0F0000}"/>
    <cellStyle name="40% - Énfasis2 7 5 3" xfId="8251" xr:uid="{00000000-0005-0000-0000-00000D0F0000}"/>
    <cellStyle name="40% - Énfasis2 7 5 3 2" xfId="34910" xr:uid="{00000000-0005-0000-0000-00000D0F0000}"/>
    <cellStyle name="40% - Énfasis2 7 5 4" xfId="31990" xr:uid="{00000000-0005-0000-0000-00000A0F0000}"/>
    <cellStyle name="40% - Énfasis2 7 6" xfId="5268" xr:uid="{00000000-0005-0000-0000-00000E0F0000}"/>
    <cellStyle name="40% - Énfasis2 7 6 2" xfId="8252" xr:uid="{00000000-0005-0000-0000-00000F0F0000}"/>
    <cellStyle name="40% - Énfasis2 7 6 2 2" xfId="34911" xr:uid="{00000000-0005-0000-0000-00000F0F0000}"/>
    <cellStyle name="40% - Énfasis2 7 6 3" xfId="31992" xr:uid="{00000000-0005-0000-0000-00000E0F0000}"/>
    <cellStyle name="40% - Énfasis2 7 7" xfId="8253" xr:uid="{00000000-0005-0000-0000-0000100F0000}"/>
    <cellStyle name="40% - Énfasis2 7 7 2" xfId="34912" xr:uid="{00000000-0005-0000-0000-0000100F0000}"/>
    <cellStyle name="40% - Énfasis2 7 8" xfId="9890" xr:uid="{00000000-0005-0000-0000-0000110F0000}"/>
    <cellStyle name="40% - Énfasis2 7 8 2" xfId="36549" xr:uid="{00000000-0005-0000-0000-0000110F0000}"/>
    <cellStyle name="40% - Énfasis2 7 9" xfId="10729" xr:uid="{00000000-0005-0000-0000-0000120F0000}"/>
    <cellStyle name="40% - Énfasis2 8" xfId="421" xr:uid="{00000000-0005-0000-0000-0000130F0000}"/>
    <cellStyle name="40% - Énfasis2 8 2" xfId="5269" xr:uid="{00000000-0005-0000-0000-0000140F0000}"/>
    <cellStyle name="40% - Énfasis2 9" xfId="476" xr:uid="{00000000-0005-0000-0000-0000150F0000}"/>
    <cellStyle name="40% - Énfasis2 9 2" xfId="5270" xr:uid="{00000000-0005-0000-0000-0000160F0000}"/>
    <cellStyle name="40% - Énfasis2 9 2 2" xfId="5271" xr:uid="{00000000-0005-0000-0000-0000170F0000}"/>
    <cellStyle name="40% - Énfasis2 9 2 2 2" xfId="5272" xr:uid="{00000000-0005-0000-0000-0000180F0000}"/>
    <cellStyle name="40% - Énfasis2 9 2 2 2 2" xfId="8254" xr:uid="{00000000-0005-0000-0000-0000190F0000}"/>
    <cellStyle name="40% - Énfasis2 9 2 2 2 2 2" xfId="34913" xr:uid="{00000000-0005-0000-0000-0000190F0000}"/>
    <cellStyle name="40% - Énfasis2 9 2 2 2 3" xfId="31995" xr:uid="{00000000-0005-0000-0000-0000180F0000}"/>
    <cellStyle name="40% - Énfasis2 9 2 2 3" xfId="8255" xr:uid="{00000000-0005-0000-0000-00001A0F0000}"/>
    <cellStyle name="40% - Énfasis2 9 2 2 3 2" xfId="34914" xr:uid="{00000000-0005-0000-0000-00001A0F0000}"/>
    <cellStyle name="40% - Énfasis2 9 2 2 4" xfId="31994" xr:uid="{00000000-0005-0000-0000-0000170F0000}"/>
    <cellStyle name="40% - Énfasis2 9 2 3" xfId="5273" xr:uid="{00000000-0005-0000-0000-00001B0F0000}"/>
    <cellStyle name="40% - Énfasis2 9 2 3 2" xfId="5274" xr:uid="{00000000-0005-0000-0000-00001C0F0000}"/>
    <cellStyle name="40% - Énfasis2 9 2 3 2 2" xfId="8256" xr:uid="{00000000-0005-0000-0000-00001D0F0000}"/>
    <cellStyle name="40% - Énfasis2 9 2 3 2 2 2" xfId="34915" xr:uid="{00000000-0005-0000-0000-00001D0F0000}"/>
    <cellStyle name="40% - Énfasis2 9 2 3 2 3" xfId="31997" xr:uid="{00000000-0005-0000-0000-00001C0F0000}"/>
    <cellStyle name="40% - Énfasis2 9 2 3 3" xfId="8257" xr:uid="{00000000-0005-0000-0000-00001E0F0000}"/>
    <cellStyle name="40% - Énfasis2 9 2 3 3 2" xfId="34916" xr:uid="{00000000-0005-0000-0000-00001E0F0000}"/>
    <cellStyle name="40% - Énfasis2 9 2 3 4" xfId="31996" xr:uid="{00000000-0005-0000-0000-00001B0F0000}"/>
    <cellStyle name="40% - Énfasis2 9 2 4" xfId="5275" xr:uid="{00000000-0005-0000-0000-00001F0F0000}"/>
    <cellStyle name="40% - Énfasis2 9 2 4 2" xfId="5276" xr:uid="{00000000-0005-0000-0000-0000200F0000}"/>
    <cellStyle name="40% - Énfasis2 9 2 4 2 2" xfId="8258" xr:uid="{00000000-0005-0000-0000-0000210F0000}"/>
    <cellStyle name="40% - Énfasis2 9 2 4 2 2 2" xfId="34917" xr:uid="{00000000-0005-0000-0000-0000210F0000}"/>
    <cellStyle name="40% - Énfasis2 9 2 4 2 3" xfId="31999" xr:uid="{00000000-0005-0000-0000-0000200F0000}"/>
    <cellStyle name="40% - Énfasis2 9 2 4 3" xfId="8259" xr:uid="{00000000-0005-0000-0000-0000220F0000}"/>
    <cellStyle name="40% - Énfasis2 9 2 4 3 2" xfId="34918" xr:uid="{00000000-0005-0000-0000-0000220F0000}"/>
    <cellStyle name="40% - Énfasis2 9 2 4 4" xfId="31998" xr:uid="{00000000-0005-0000-0000-00001F0F0000}"/>
    <cellStyle name="40% - Énfasis2 9 2 5" xfId="5277" xr:uid="{00000000-0005-0000-0000-0000230F0000}"/>
    <cellStyle name="40% - Énfasis2 9 2 5 2" xfId="8260" xr:uid="{00000000-0005-0000-0000-0000240F0000}"/>
    <cellStyle name="40% - Énfasis2 9 2 5 2 2" xfId="34919" xr:uid="{00000000-0005-0000-0000-0000240F0000}"/>
    <cellStyle name="40% - Énfasis2 9 2 5 3" xfId="32000" xr:uid="{00000000-0005-0000-0000-0000230F0000}"/>
    <cellStyle name="40% - Énfasis2 9 2 6" xfId="8261" xr:uid="{00000000-0005-0000-0000-0000250F0000}"/>
    <cellStyle name="40% - Énfasis2 9 2 6 2" xfId="34920" xr:uid="{00000000-0005-0000-0000-0000250F0000}"/>
    <cellStyle name="40% - Énfasis2 9 2 7" xfId="9891" xr:uid="{00000000-0005-0000-0000-0000260F0000}"/>
    <cellStyle name="40% - Énfasis2 9 2 7 2" xfId="36550" xr:uid="{00000000-0005-0000-0000-0000260F0000}"/>
    <cellStyle name="40% - Énfasis2 9 2 8" xfId="31993" xr:uid="{00000000-0005-0000-0000-0000160F0000}"/>
    <cellStyle name="40% - Énfasis2 9 3" xfId="5278" xr:uid="{00000000-0005-0000-0000-0000270F0000}"/>
    <cellStyle name="40% - Énfasis2 9 3 2" xfId="5279" xr:uid="{00000000-0005-0000-0000-0000280F0000}"/>
    <cellStyle name="40% - Énfasis2 9 3 2 2" xfId="8262" xr:uid="{00000000-0005-0000-0000-0000290F0000}"/>
    <cellStyle name="40% - Énfasis2 9 3 2 2 2" xfId="34921" xr:uid="{00000000-0005-0000-0000-0000290F0000}"/>
    <cellStyle name="40% - Énfasis2 9 3 2 3" xfId="32002" xr:uid="{00000000-0005-0000-0000-0000280F0000}"/>
    <cellStyle name="40% - Énfasis2 9 3 3" xfId="8263" xr:uid="{00000000-0005-0000-0000-00002A0F0000}"/>
    <cellStyle name="40% - Énfasis2 9 3 3 2" xfId="34922" xr:uid="{00000000-0005-0000-0000-00002A0F0000}"/>
    <cellStyle name="40% - Énfasis2 9 3 4" xfId="32001" xr:uid="{00000000-0005-0000-0000-0000270F0000}"/>
    <cellStyle name="40% - Énfasis2 9 4" xfId="5280" xr:uid="{00000000-0005-0000-0000-00002B0F0000}"/>
    <cellStyle name="40% - Énfasis2 9 4 2" xfId="5281" xr:uid="{00000000-0005-0000-0000-00002C0F0000}"/>
    <cellStyle name="40% - Énfasis2 9 4 2 2" xfId="8264" xr:uid="{00000000-0005-0000-0000-00002D0F0000}"/>
    <cellStyle name="40% - Énfasis2 9 4 2 2 2" xfId="34923" xr:uid="{00000000-0005-0000-0000-00002D0F0000}"/>
    <cellStyle name="40% - Énfasis2 9 4 2 3" xfId="32004" xr:uid="{00000000-0005-0000-0000-00002C0F0000}"/>
    <cellStyle name="40% - Énfasis2 9 4 3" xfId="8265" xr:uid="{00000000-0005-0000-0000-00002E0F0000}"/>
    <cellStyle name="40% - Énfasis2 9 4 3 2" xfId="34924" xr:uid="{00000000-0005-0000-0000-00002E0F0000}"/>
    <cellStyle name="40% - Énfasis2 9 4 4" xfId="32003" xr:uid="{00000000-0005-0000-0000-00002B0F0000}"/>
    <cellStyle name="40% - Énfasis2 9 5" xfId="5282" xr:uid="{00000000-0005-0000-0000-00002F0F0000}"/>
    <cellStyle name="40% - Énfasis2 9 5 2" xfId="5283" xr:uid="{00000000-0005-0000-0000-0000300F0000}"/>
    <cellStyle name="40% - Énfasis2 9 5 2 2" xfId="8266" xr:uid="{00000000-0005-0000-0000-0000310F0000}"/>
    <cellStyle name="40% - Énfasis2 9 5 2 2 2" xfId="34925" xr:uid="{00000000-0005-0000-0000-0000310F0000}"/>
    <cellStyle name="40% - Énfasis2 9 5 2 3" xfId="32006" xr:uid="{00000000-0005-0000-0000-0000300F0000}"/>
    <cellStyle name="40% - Énfasis2 9 5 3" xfId="8267" xr:uid="{00000000-0005-0000-0000-0000320F0000}"/>
    <cellStyle name="40% - Énfasis2 9 5 3 2" xfId="34926" xr:uid="{00000000-0005-0000-0000-0000320F0000}"/>
    <cellStyle name="40% - Énfasis2 9 5 4" xfId="32005" xr:uid="{00000000-0005-0000-0000-00002F0F0000}"/>
    <cellStyle name="40% - Énfasis2 9 6" xfId="5284" xr:uid="{00000000-0005-0000-0000-0000330F0000}"/>
    <cellStyle name="40% - Énfasis2 9 6 2" xfId="8268" xr:uid="{00000000-0005-0000-0000-0000340F0000}"/>
    <cellStyle name="40% - Énfasis2 9 6 2 2" xfId="34927" xr:uid="{00000000-0005-0000-0000-0000340F0000}"/>
    <cellStyle name="40% - Énfasis2 9 6 3" xfId="32007" xr:uid="{00000000-0005-0000-0000-0000330F0000}"/>
    <cellStyle name="40% - Énfasis2 9 7" xfId="8269" xr:uid="{00000000-0005-0000-0000-0000350F0000}"/>
    <cellStyle name="40% - Énfasis2 9 7 2" xfId="34928" xr:uid="{00000000-0005-0000-0000-0000350F0000}"/>
    <cellStyle name="40% - Énfasis2 9 8" xfId="9892" xr:uid="{00000000-0005-0000-0000-0000360F0000}"/>
    <cellStyle name="40% - Énfasis2 9 8 2" xfId="36551" xr:uid="{00000000-0005-0000-0000-0000360F0000}"/>
    <cellStyle name="40% - Énfasis2 9 9" xfId="28949" xr:uid="{00000000-0005-0000-0000-0000150F0000}"/>
    <cellStyle name="40% - Énfasis3" xfId="33" builtinId="39" customBuiltin="1"/>
    <cellStyle name="40% - Énfasis3 10" xfId="5285" xr:uid="{00000000-0005-0000-0000-0000380F0000}"/>
    <cellStyle name="40% - Énfasis3 10 2" xfId="5286" xr:uid="{00000000-0005-0000-0000-0000390F0000}"/>
    <cellStyle name="40% - Énfasis3 10 2 2" xfId="5287" xr:uid="{00000000-0005-0000-0000-00003A0F0000}"/>
    <cellStyle name="40% - Énfasis3 10 2 2 2" xfId="8270" xr:uid="{00000000-0005-0000-0000-00003B0F0000}"/>
    <cellStyle name="40% - Énfasis3 10 2 2 2 2" xfId="34929" xr:uid="{00000000-0005-0000-0000-00003B0F0000}"/>
    <cellStyle name="40% - Énfasis3 10 2 2 3" xfId="32010" xr:uid="{00000000-0005-0000-0000-00003A0F0000}"/>
    <cellStyle name="40% - Énfasis3 10 2 3" xfId="8271" xr:uid="{00000000-0005-0000-0000-00003C0F0000}"/>
    <cellStyle name="40% - Énfasis3 10 2 3 2" xfId="34930" xr:uid="{00000000-0005-0000-0000-00003C0F0000}"/>
    <cellStyle name="40% - Énfasis3 10 2 4" xfId="32009" xr:uid="{00000000-0005-0000-0000-0000390F0000}"/>
    <cellStyle name="40% - Énfasis3 10 3" xfId="5288" xr:uid="{00000000-0005-0000-0000-00003D0F0000}"/>
    <cellStyle name="40% - Énfasis3 10 3 2" xfId="5289" xr:uid="{00000000-0005-0000-0000-00003E0F0000}"/>
    <cellStyle name="40% - Énfasis3 10 3 2 2" xfId="8272" xr:uid="{00000000-0005-0000-0000-00003F0F0000}"/>
    <cellStyle name="40% - Énfasis3 10 3 2 2 2" xfId="34931" xr:uid="{00000000-0005-0000-0000-00003F0F0000}"/>
    <cellStyle name="40% - Énfasis3 10 3 2 3" xfId="32012" xr:uid="{00000000-0005-0000-0000-00003E0F0000}"/>
    <cellStyle name="40% - Énfasis3 10 3 3" xfId="8273" xr:uid="{00000000-0005-0000-0000-0000400F0000}"/>
    <cellStyle name="40% - Énfasis3 10 3 3 2" xfId="34932" xr:uid="{00000000-0005-0000-0000-0000400F0000}"/>
    <cellStyle name="40% - Énfasis3 10 3 4" xfId="32011" xr:uid="{00000000-0005-0000-0000-00003D0F0000}"/>
    <cellStyle name="40% - Énfasis3 10 4" xfId="5290" xr:uid="{00000000-0005-0000-0000-0000410F0000}"/>
    <cellStyle name="40% - Énfasis3 10 4 2" xfId="5291" xr:uid="{00000000-0005-0000-0000-0000420F0000}"/>
    <cellStyle name="40% - Énfasis3 10 4 2 2" xfId="8274" xr:uid="{00000000-0005-0000-0000-0000430F0000}"/>
    <cellStyle name="40% - Énfasis3 10 4 2 2 2" xfId="34933" xr:uid="{00000000-0005-0000-0000-0000430F0000}"/>
    <cellStyle name="40% - Énfasis3 10 4 2 3" xfId="32014" xr:uid="{00000000-0005-0000-0000-0000420F0000}"/>
    <cellStyle name="40% - Énfasis3 10 4 3" xfId="8275" xr:uid="{00000000-0005-0000-0000-0000440F0000}"/>
    <cellStyle name="40% - Énfasis3 10 4 3 2" xfId="34934" xr:uid="{00000000-0005-0000-0000-0000440F0000}"/>
    <cellStyle name="40% - Énfasis3 10 4 4" xfId="32013" xr:uid="{00000000-0005-0000-0000-0000410F0000}"/>
    <cellStyle name="40% - Énfasis3 10 5" xfId="5292" xr:uid="{00000000-0005-0000-0000-0000450F0000}"/>
    <cellStyle name="40% - Énfasis3 10 5 2" xfId="8276" xr:uid="{00000000-0005-0000-0000-0000460F0000}"/>
    <cellStyle name="40% - Énfasis3 10 5 2 2" xfId="34935" xr:uid="{00000000-0005-0000-0000-0000460F0000}"/>
    <cellStyle name="40% - Énfasis3 10 5 3" xfId="32015" xr:uid="{00000000-0005-0000-0000-0000450F0000}"/>
    <cellStyle name="40% - Énfasis3 10 6" xfId="8277" xr:uid="{00000000-0005-0000-0000-0000470F0000}"/>
    <cellStyle name="40% - Énfasis3 10 6 2" xfId="34936" xr:uid="{00000000-0005-0000-0000-0000470F0000}"/>
    <cellStyle name="40% - Énfasis3 10 7" xfId="9893" xr:uid="{00000000-0005-0000-0000-0000480F0000}"/>
    <cellStyle name="40% - Énfasis3 10 7 2" xfId="36552" xr:uid="{00000000-0005-0000-0000-0000480F0000}"/>
    <cellStyle name="40% - Énfasis3 10 8" xfId="32008" xr:uid="{00000000-0005-0000-0000-0000380F0000}"/>
    <cellStyle name="40% - Énfasis3 11" xfId="5293" xr:uid="{00000000-0005-0000-0000-0000490F0000}"/>
    <cellStyle name="40% - Énfasis3 11 2" xfId="5294" xr:uid="{00000000-0005-0000-0000-00004A0F0000}"/>
    <cellStyle name="40% - Énfasis3 11 2 2" xfId="5295" xr:uid="{00000000-0005-0000-0000-00004B0F0000}"/>
    <cellStyle name="40% - Énfasis3 11 2 2 2" xfId="8278" xr:uid="{00000000-0005-0000-0000-00004C0F0000}"/>
    <cellStyle name="40% - Énfasis3 11 2 2 2 2" xfId="34937" xr:uid="{00000000-0005-0000-0000-00004C0F0000}"/>
    <cellStyle name="40% - Énfasis3 11 2 2 3" xfId="32018" xr:uid="{00000000-0005-0000-0000-00004B0F0000}"/>
    <cellStyle name="40% - Énfasis3 11 2 3" xfId="8279" xr:uid="{00000000-0005-0000-0000-00004D0F0000}"/>
    <cellStyle name="40% - Énfasis3 11 2 3 2" xfId="34938" xr:uid="{00000000-0005-0000-0000-00004D0F0000}"/>
    <cellStyle name="40% - Énfasis3 11 2 4" xfId="32017" xr:uid="{00000000-0005-0000-0000-00004A0F0000}"/>
    <cellStyle name="40% - Énfasis3 11 3" xfId="5296" xr:uid="{00000000-0005-0000-0000-00004E0F0000}"/>
    <cellStyle name="40% - Énfasis3 11 3 2" xfId="8280" xr:uid="{00000000-0005-0000-0000-00004F0F0000}"/>
    <cellStyle name="40% - Énfasis3 11 3 2 2" xfId="34939" xr:uid="{00000000-0005-0000-0000-00004F0F0000}"/>
    <cellStyle name="40% - Énfasis3 11 3 3" xfId="32019" xr:uid="{00000000-0005-0000-0000-00004E0F0000}"/>
    <cellStyle name="40% - Énfasis3 11 4" xfId="8281" xr:uid="{00000000-0005-0000-0000-0000500F0000}"/>
    <cellStyle name="40% - Énfasis3 11 4 2" xfId="34940" xr:uid="{00000000-0005-0000-0000-0000500F0000}"/>
    <cellStyle name="40% - Énfasis3 11 5" xfId="9894" xr:uid="{00000000-0005-0000-0000-0000510F0000}"/>
    <cellStyle name="40% - Énfasis3 11 5 2" xfId="36553" xr:uid="{00000000-0005-0000-0000-0000510F0000}"/>
    <cellStyle name="40% - Énfasis3 11 6" xfId="32016" xr:uid="{00000000-0005-0000-0000-0000490F0000}"/>
    <cellStyle name="40% - Énfasis3 12" xfId="5297" xr:uid="{00000000-0005-0000-0000-0000520F0000}"/>
    <cellStyle name="40% - Énfasis3 12 2" xfId="5298" xr:uid="{00000000-0005-0000-0000-0000530F0000}"/>
    <cellStyle name="40% - Énfasis3 12 2 2" xfId="8282" xr:uid="{00000000-0005-0000-0000-0000540F0000}"/>
    <cellStyle name="40% - Énfasis3 12 2 2 2" xfId="34941" xr:uid="{00000000-0005-0000-0000-0000540F0000}"/>
    <cellStyle name="40% - Énfasis3 12 2 3" xfId="32021" xr:uid="{00000000-0005-0000-0000-0000530F0000}"/>
    <cellStyle name="40% - Énfasis3 12 3" xfId="8283" xr:uid="{00000000-0005-0000-0000-0000550F0000}"/>
    <cellStyle name="40% - Énfasis3 12 3 2" xfId="34942" xr:uid="{00000000-0005-0000-0000-0000550F0000}"/>
    <cellStyle name="40% - Énfasis3 12 4" xfId="32020" xr:uid="{00000000-0005-0000-0000-0000520F0000}"/>
    <cellStyle name="40% - Énfasis3 13" xfId="5299" xr:uid="{00000000-0005-0000-0000-0000560F0000}"/>
    <cellStyle name="40% - Énfasis3 13 2" xfId="5300" xr:uid="{00000000-0005-0000-0000-0000570F0000}"/>
    <cellStyle name="40% - Énfasis3 13 2 2" xfId="8284" xr:uid="{00000000-0005-0000-0000-0000580F0000}"/>
    <cellStyle name="40% - Énfasis3 13 2 2 2" xfId="34943" xr:uid="{00000000-0005-0000-0000-0000580F0000}"/>
    <cellStyle name="40% - Énfasis3 13 2 3" xfId="32023" xr:uid="{00000000-0005-0000-0000-0000570F0000}"/>
    <cellStyle name="40% - Énfasis3 13 3" xfId="8285" xr:uid="{00000000-0005-0000-0000-0000590F0000}"/>
    <cellStyle name="40% - Énfasis3 13 3 2" xfId="34944" xr:uid="{00000000-0005-0000-0000-0000590F0000}"/>
    <cellStyle name="40% - Énfasis3 13 4" xfId="32022" xr:uid="{00000000-0005-0000-0000-0000560F0000}"/>
    <cellStyle name="40% - Énfasis3 14" xfId="5301" xr:uid="{00000000-0005-0000-0000-00005A0F0000}"/>
    <cellStyle name="40% - Énfasis3 14 2" xfId="5302" xr:uid="{00000000-0005-0000-0000-00005B0F0000}"/>
    <cellStyle name="40% - Énfasis3 14 2 2" xfId="8286" xr:uid="{00000000-0005-0000-0000-00005C0F0000}"/>
    <cellStyle name="40% - Énfasis3 14 2 2 2" xfId="34945" xr:uid="{00000000-0005-0000-0000-00005C0F0000}"/>
    <cellStyle name="40% - Énfasis3 14 2 3" xfId="32025" xr:uid="{00000000-0005-0000-0000-00005B0F0000}"/>
    <cellStyle name="40% - Énfasis3 14 3" xfId="8287" xr:uid="{00000000-0005-0000-0000-00005D0F0000}"/>
    <cellStyle name="40% - Énfasis3 14 3 2" xfId="34946" xr:uid="{00000000-0005-0000-0000-00005D0F0000}"/>
    <cellStyle name="40% - Énfasis3 14 4" xfId="32024" xr:uid="{00000000-0005-0000-0000-00005A0F0000}"/>
    <cellStyle name="40% - Énfasis3 15" xfId="5303" xr:uid="{00000000-0005-0000-0000-00005E0F0000}"/>
    <cellStyle name="40% - Énfasis3 15 2" xfId="8288" xr:uid="{00000000-0005-0000-0000-00005F0F0000}"/>
    <cellStyle name="40% - Énfasis3 15 2 2" xfId="34947" xr:uid="{00000000-0005-0000-0000-00005F0F0000}"/>
    <cellStyle name="40% - Énfasis3 15 3" xfId="32026" xr:uid="{00000000-0005-0000-0000-00005E0F0000}"/>
    <cellStyle name="40% - Énfasis3 16" xfId="8289" xr:uid="{00000000-0005-0000-0000-0000600F0000}"/>
    <cellStyle name="40% - Énfasis3 16 2" xfId="34948" xr:uid="{00000000-0005-0000-0000-0000600F0000}"/>
    <cellStyle name="40% - Énfasis3 17" xfId="9895" xr:uid="{00000000-0005-0000-0000-0000610F0000}"/>
    <cellStyle name="40% - Énfasis3 17 2" xfId="36554" xr:uid="{00000000-0005-0000-0000-0000610F0000}"/>
    <cellStyle name="40% - Énfasis3 18" xfId="10093" xr:uid="{00000000-0005-0000-0000-0000620F0000}"/>
    <cellStyle name="40% - Énfasis3 18 2" xfId="36736" xr:uid="{00000000-0005-0000-0000-0000620F0000}"/>
    <cellStyle name="40% - Énfasis3 19" xfId="10167" xr:uid="{00000000-0005-0000-0000-0000630F0000}"/>
    <cellStyle name="40% - Énfasis3 19 2" xfId="36771" xr:uid="{00000000-0005-0000-0000-0000630F0000}"/>
    <cellStyle name="40% - Énfasis3 2" xfId="34" xr:uid="{00000000-0005-0000-0000-0000640F0000}"/>
    <cellStyle name="40% - Énfasis3 2 10" xfId="8290" xr:uid="{00000000-0005-0000-0000-0000650F0000}"/>
    <cellStyle name="40% - Énfasis3 2 10 2" xfId="34949" xr:uid="{00000000-0005-0000-0000-0000650F0000}"/>
    <cellStyle name="40% - Énfasis3 2 11" xfId="257" xr:uid="{00000000-0005-0000-0000-0000660F0000}"/>
    <cellStyle name="40% - Énfasis3 2 11 2" xfId="28788" xr:uid="{00000000-0005-0000-0000-0000660F0000}"/>
    <cellStyle name="40% - Énfasis3 2 12" xfId="15955" xr:uid="{00000000-0005-0000-0000-0000670F0000}"/>
    <cellStyle name="40% - Énfasis3 2 13" xfId="130" xr:uid="{00000000-0005-0000-0000-0000680F0000}"/>
    <cellStyle name="40% - Énfasis3 2 14" xfId="28701" xr:uid="{00000000-0005-0000-0000-0000640F0000}"/>
    <cellStyle name="40% - Énfasis3 2 2" xfId="35" xr:uid="{00000000-0005-0000-0000-0000690F0000}"/>
    <cellStyle name="40% - Énfasis3 2 2 10" xfId="28702" xr:uid="{00000000-0005-0000-0000-0000690F0000}"/>
    <cellStyle name="40% - Énfasis3 2 2 2" xfId="712" xr:uid="{00000000-0005-0000-0000-00006A0F0000}"/>
    <cellStyle name="40% - Énfasis3 2 2 2 2" xfId="713" xr:uid="{00000000-0005-0000-0000-00006B0F0000}"/>
    <cellStyle name="40% - Énfasis3 2 2 2 2 2" xfId="714" xr:uid="{00000000-0005-0000-0000-00006C0F0000}"/>
    <cellStyle name="40% - Énfasis3 2 2 2 2 2 2" xfId="8291" xr:uid="{00000000-0005-0000-0000-00006D0F0000}"/>
    <cellStyle name="40% - Énfasis3 2 2 2 2 2 2 2" xfId="34950" xr:uid="{00000000-0005-0000-0000-00006D0F0000}"/>
    <cellStyle name="40% - Énfasis3 2 2 2 2 3" xfId="8292" xr:uid="{00000000-0005-0000-0000-00006E0F0000}"/>
    <cellStyle name="40% - Énfasis3 2 2 2 2 3 2" xfId="34951" xr:uid="{00000000-0005-0000-0000-00006E0F0000}"/>
    <cellStyle name="40% - Énfasis3 2 2 2 3" xfId="715" xr:uid="{00000000-0005-0000-0000-00006F0F0000}"/>
    <cellStyle name="40% - Énfasis3 2 2 2 3 2" xfId="5304" xr:uid="{00000000-0005-0000-0000-0000700F0000}"/>
    <cellStyle name="40% - Énfasis3 2 2 2 3 2 2" xfId="8293" xr:uid="{00000000-0005-0000-0000-0000710F0000}"/>
    <cellStyle name="40% - Énfasis3 2 2 2 3 2 2 2" xfId="34952" xr:uid="{00000000-0005-0000-0000-0000710F0000}"/>
    <cellStyle name="40% - Énfasis3 2 2 2 3 2 3" xfId="32027" xr:uid="{00000000-0005-0000-0000-0000700F0000}"/>
    <cellStyle name="40% - Énfasis3 2 2 2 3 3" xfId="8294" xr:uid="{00000000-0005-0000-0000-0000720F0000}"/>
    <cellStyle name="40% - Énfasis3 2 2 2 3 3 2" xfId="34953" xr:uid="{00000000-0005-0000-0000-0000720F0000}"/>
    <cellStyle name="40% - Énfasis3 2 2 2 4" xfId="5305" xr:uid="{00000000-0005-0000-0000-0000730F0000}"/>
    <cellStyle name="40% - Énfasis3 2 2 2 4 2" xfId="5306" xr:uid="{00000000-0005-0000-0000-0000740F0000}"/>
    <cellStyle name="40% - Énfasis3 2 2 2 4 2 2" xfId="8295" xr:uid="{00000000-0005-0000-0000-0000750F0000}"/>
    <cellStyle name="40% - Énfasis3 2 2 2 4 2 2 2" xfId="34954" xr:uid="{00000000-0005-0000-0000-0000750F0000}"/>
    <cellStyle name="40% - Énfasis3 2 2 2 4 2 3" xfId="32029" xr:uid="{00000000-0005-0000-0000-0000740F0000}"/>
    <cellStyle name="40% - Énfasis3 2 2 2 4 3" xfId="8296" xr:uid="{00000000-0005-0000-0000-0000760F0000}"/>
    <cellStyle name="40% - Énfasis3 2 2 2 4 3 2" xfId="34955" xr:uid="{00000000-0005-0000-0000-0000760F0000}"/>
    <cellStyle name="40% - Énfasis3 2 2 2 4 4" xfId="32028" xr:uid="{00000000-0005-0000-0000-0000730F0000}"/>
    <cellStyle name="40% - Énfasis3 2 2 2 5" xfId="5307" xr:uid="{00000000-0005-0000-0000-0000770F0000}"/>
    <cellStyle name="40% - Énfasis3 2 2 2 5 2" xfId="8297" xr:uid="{00000000-0005-0000-0000-0000780F0000}"/>
    <cellStyle name="40% - Énfasis3 2 2 2 5 2 2" xfId="34956" xr:uid="{00000000-0005-0000-0000-0000780F0000}"/>
    <cellStyle name="40% - Énfasis3 2 2 2 5 3" xfId="32030" xr:uid="{00000000-0005-0000-0000-0000770F0000}"/>
    <cellStyle name="40% - Énfasis3 2 2 2 6" xfId="8298" xr:uid="{00000000-0005-0000-0000-0000790F0000}"/>
    <cellStyle name="40% - Énfasis3 2 2 2 6 2" xfId="34957" xr:uid="{00000000-0005-0000-0000-0000790F0000}"/>
    <cellStyle name="40% - Énfasis3 2 2 2 7" xfId="9896" xr:uid="{00000000-0005-0000-0000-00007A0F0000}"/>
    <cellStyle name="40% - Énfasis3 2 2 2 7 2" xfId="36555" xr:uid="{00000000-0005-0000-0000-00007A0F0000}"/>
    <cellStyle name="40% - Énfasis3 2 2 3" xfId="716" xr:uid="{00000000-0005-0000-0000-00007B0F0000}"/>
    <cellStyle name="40% - Énfasis3 2 2 3 2" xfId="717" xr:uid="{00000000-0005-0000-0000-00007C0F0000}"/>
    <cellStyle name="40% - Énfasis3 2 2 3 2 2" xfId="5308" xr:uid="{00000000-0005-0000-0000-00007D0F0000}"/>
    <cellStyle name="40% - Énfasis3 2 2 3 2 2 2" xfId="8299" xr:uid="{00000000-0005-0000-0000-00007E0F0000}"/>
    <cellStyle name="40% - Énfasis3 2 2 3 2 2 2 2" xfId="34958" xr:uid="{00000000-0005-0000-0000-00007E0F0000}"/>
    <cellStyle name="40% - Énfasis3 2 2 3 2 2 3" xfId="32031" xr:uid="{00000000-0005-0000-0000-00007D0F0000}"/>
    <cellStyle name="40% - Énfasis3 2 2 3 2 3" xfId="8300" xr:uid="{00000000-0005-0000-0000-00007F0F0000}"/>
    <cellStyle name="40% - Énfasis3 2 2 3 2 3 2" xfId="34959" xr:uid="{00000000-0005-0000-0000-00007F0F0000}"/>
    <cellStyle name="40% - Énfasis3 2 2 3 3" xfId="5309" xr:uid="{00000000-0005-0000-0000-0000800F0000}"/>
    <cellStyle name="40% - Énfasis3 2 2 3 3 2" xfId="8301" xr:uid="{00000000-0005-0000-0000-0000810F0000}"/>
    <cellStyle name="40% - Énfasis3 2 2 3 3 2 2" xfId="34960" xr:uid="{00000000-0005-0000-0000-0000810F0000}"/>
    <cellStyle name="40% - Énfasis3 2 2 3 3 3" xfId="32032" xr:uid="{00000000-0005-0000-0000-0000800F0000}"/>
    <cellStyle name="40% - Énfasis3 2 2 3 4" xfId="8302" xr:uid="{00000000-0005-0000-0000-0000820F0000}"/>
    <cellStyle name="40% - Énfasis3 2 2 3 4 2" xfId="34961" xr:uid="{00000000-0005-0000-0000-0000820F0000}"/>
    <cellStyle name="40% - Énfasis3 2 2 3 5" xfId="9897" xr:uid="{00000000-0005-0000-0000-0000830F0000}"/>
    <cellStyle name="40% - Énfasis3 2 2 3 5 2" xfId="36556" xr:uid="{00000000-0005-0000-0000-0000830F0000}"/>
    <cellStyle name="40% - Énfasis3 2 2 4" xfId="718" xr:uid="{00000000-0005-0000-0000-0000840F0000}"/>
    <cellStyle name="40% - Énfasis3 2 2 4 2" xfId="719" xr:uid="{00000000-0005-0000-0000-0000850F0000}"/>
    <cellStyle name="40% - Énfasis3 2 2 5" xfId="720" xr:uid="{00000000-0005-0000-0000-0000860F0000}"/>
    <cellStyle name="40% - Énfasis3 2 2 5 2" xfId="5310" xr:uid="{00000000-0005-0000-0000-0000870F0000}"/>
    <cellStyle name="40% - Énfasis3 2 2 5 2 2" xfId="8303" xr:uid="{00000000-0005-0000-0000-0000880F0000}"/>
    <cellStyle name="40% - Énfasis3 2 2 5 2 2 2" xfId="34962" xr:uid="{00000000-0005-0000-0000-0000880F0000}"/>
    <cellStyle name="40% - Énfasis3 2 2 5 2 3" xfId="32033" xr:uid="{00000000-0005-0000-0000-0000870F0000}"/>
    <cellStyle name="40% - Énfasis3 2 2 5 3" xfId="8304" xr:uid="{00000000-0005-0000-0000-0000890F0000}"/>
    <cellStyle name="40% - Énfasis3 2 2 5 3 2" xfId="34963" xr:uid="{00000000-0005-0000-0000-0000890F0000}"/>
    <cellStyle name="40% - Énfasis3 2 2 6" xfId="5311" xr:uid="{00000000-0005-0000-0000-00008A0F0000}"/>
    <cellStyle name="40% - Énfasis3 2 2 6 2" xfId="8305" xr:uid="{00000000-0005-0000-0000-00008B0F0000}"/>
    <cellStyle name="40% - Énfasis3 2 2 6 2 2" xfId="34964" xr:uid="{00000000-0005-0000-0000-00008B0F0000}"/>
    <cellStyle name="40% - Énfasis3 2 2 6 3" xfId="32034" xr:uid="{00000000-0005-0000-0000-00008A0F0000}"/>
    <cellStyle name="40% - Énfasis3 2 2 7" xfId="8306" xr:uid="{00000000-0005-0000-0000-00008C0F0000}"/>
    <cellStyle name="40% - Énfasis3 2 2 7 2" xfId="34965" xr:uid="{00000000-0005-0000-0000-00008C0F0000}"/>
    <cellStyle name="40% - Énfasis3 2 2 8" xfId="16481" xr:uid="{00000000-0005-0000-0000-00008D0F0000}"/>
    <cellStyle name="40% - Énfasis3 2 2 8 2" xfId="37784" xr:uid="{00000000-0005-0000-0000-00008D0F0000}"/>
    <cellStyle name="40% - Énfasis3 2 2 9" xfId="287" xr:uid="{00000000-0005-0000-0000-00008E0F0000}"/>
    <cellStyle name="40% - Énfasis3 2 2 9 2" xfId="28816" xr:uid="{00000000-0005-0000-0000-00008E0F0000}"/>
    <cellStyle name="40% - Énfasis3 2 3" xfId="344" xr:uid="{00000000-0005-0000-0000-00008F0F0000}"/>
    <cellStyle name="40% - Énfasis3 2 3 2" xfId="721" xr:uid="{00000000-0005-0000-0000-0000900F0000}"/>
    <cellStyle name="40% - Énfasis3 2 3 2 2" xfId="722" xr:uid="{00000000-0005-0000-0000-0000910F0000}"/>
    <cellStyle name="40% - Énfasis3 2 3 2 2 2" xfId="5312" xr:uid="{00000000-0005-0000-0000-0000920F0000}"/>
    <cellStyle name="40% - Énfasis3 2 3 2 2 2 2" xfId="8307" xr:uid="{00000000-0005-0000-0000-0000930F0000}"/>
    <cellStyle name="40% - Énfasis3 2 3 2 2 2 2 2" xfId="34966" xr:uid="{00000000-0005-0000-0000-0000930F0000}"/>
    <cellStyle name="40% - Énfasis3 2 3 2 2 2 3" xfId="32035" xr:uid="{00000000-0005-0000-0000-0000920F0000}"/>
    <cellStyle name="40% - Énfasis3 2 3 2 2 3" xfId="8308" xr:uid="{00000000-0005-0000-0000-0000940F0000}"/>
    <cellStyle name="40% - Énfasis3 2 3 2 2 3 2" xfId="34967" xr:uid="{00000000-0005-0000-0000-0000940F0000}"/>
    <cellStyle name="40% - Énfasis3 2 3 2 3" xfId="5313" xr:uid="{00000000-0005-0000-0000-0000950F0000}"/>
    <cellStyle name="40% - Énfasis3 2 3 2 3 2" xfId="5314" xr:uid="{00000000-0005-0000-0000-0000960F0000}"/>
    <cellStyle name="40% - Énfasis3 2 3 2 3 2 2" xfId="8309" xr:uid="{00000000-0005-0000-0000-0000970F0000}"/>
    <cellStyle name="40% - Énfasis3 2 3 2 3 2 2 2" xfId="34968" xr:uid="{00000000-0005-0000-0000-0000970F0000}"/>
    <cellStyle name="40% - Énfasis3 2 3 2 3 2 3" xfId="32037" xr:uid="{00000000-0005-0000-0000-0000960F0000}"/>
    <cellStyle name="40% - Énfasis3 2 3 2 3 3" xfId="8310" xr:uid="{00000000-0005-0000-0000-0000980F0000}"/>
    <cellStyle name="40% - Énfasis3 2 3 2 3 3 2" xfId="34969" xr:uid="{00000000-0005-0000-0000-0000980F0000}"/>
    <cellStyle name="40% - Énfasis3 2 3 2 3 4" xfId="32036" xr:uid="{00000000-0005-0000-0000-0000950F0000}"/>
    <cellStyle name="40% - Énfasis3 2 3 2 4" xfId="5315" xr:uid="{00000000-0005-0000-0000-0000990F0000}"/>
    <cellStyle name="40% - Énfasis3 2 3 2 4 2" xfId="5316" xr:uid="{00000000-0005-0000-0000-00009A0F0000}"/>
    <cellStyle name="40% - Énfasis3 2 3 2 4 2 2" xfId="8311" xr:uid="{00000000-0005-0000-0000-00009B0F0000}"/>
    <cellStyle name="40% - Énfasis3 2 3 2 4 2 2 2" xfId="34970" xr:uid="{00000000-0005-0000-0000-00009B0F0000}"/>
    <cellStyle name="40% - Énfasis3 2 3 2 4 2 3" xfId="32039" xr:uid="{00000000-0005-0000-0000-00009A0F0000}"/>
    <cellStyle name="40% - Énfasis3 2 3 2 4 3" xfId="8312" xr:uid="{00000000-0005-0000-0000-00009C0F0000}"/>
    <cellStyle name="40% - Énfasis3 2 3 2 4 3 2" xfId="34971" xr:uid="{00000000-0005-0000-0000-00009C0F0000}"/>
    <cellStyle name="40% - Énfasis3 2 3 2 4 4" xfId="32038" xr:uid="{00000000-0005-0000-0000-0000990F0000}"/>
    <cellStyle name="40% - Énfasis3 2 3 2 5" xfId="5317" xr:uid="{00000000-0005-0000-0000-00009D0F0000}"/>
    <cellStyle name="40% - Énfasis3 2 3 2 5 2" xfId="8313" xr:uid="{00000000-0005-0000-0000-00009E0F0000}"/>
    <cellStyle name="40% - Énfasis3 2 3 2 5 2 2" xfId="34972" xr:uid="{00000000-0005-0000-0000-00009E0F0000}"/>
    <cellStyle name="40% - Énfasis3 2 3 2 5 3" xfId="32040" xr:uid="{00000000-0005-0000-0000-00009D0F0000}"/>
    <cellStyle name="40% - Énfasis3 2 3 2 6" xfId="8314" xr:uid="{00000000-0005-0000-0000-00009F0F0000}"/>
    <cellStyle name="40% - Énfasis3 2 3 2 6 2" xfId="34973" xr:uid="{00000000-0005-0000-0000-00009F0F0000}"/>
    <cellStyle name="40% - Énfasis3 2 3 2 7" xfId="9898" xr:uid="{00000000-0005-0000-0000-0000A00F0000}"/>
    <cellStyle name="40% - Énfasis3 2 3 2 7 2" xfId="36557" xr:uid="{00000000-0005-0000-0000-0000A00F0000}"/>
    <cellStyle name="40% - Énfasis3 2 3 3" xfId="723" xr:uid="{00000000-0005-0000-0000-0000A10F0000}"/>
    <cellStyle name="40% - Énfasis3 2 3 3 2" xfId="5318" xr:uid="{00000000-0005-0000-0000-0000A20F0000}"/>
    <cellStyle name="40% - Énfasis3 2 3 3 2 2" xfId="8315" xr:uid="{00000000-0005-0000-0000-0000A30F0000}"/>
    <cellStyle name="40% - Énfasis3 2 3 3 2 2 2" xfId="34974" xr:uid="{00000000-0005-0000-0000-0000A30F0000}"/>
    <cellStyle name="40% - Énfasis3 2 3 3 2 3" xfId="32041" xr:uid="{00000000-0005-0000-0000-0000A20F0000}"/>
    <cellStyle name="40% - Énfasis3 2 3 3 3" xfId="8316" xr:uid="{00000000-0005-0000-0000-0000A40F0000}"/>
    <cellStyle name="40% - Énfasis3 2 3 3 3 2" xfId="34975" xr:uid="{00000000-0005-0000-0000-0000A40F0000}"/>
    <cellStyle name="40% - Énfasis3 2 3 4" xfId="5319" xr:uid="{00000000-0005-0000-0000-0000A50F0000}"/>
    <cellStyle name="40% - Énfasis3 2 3 4 2" xfId="5320" xr:uid="{00000000-0005-0000-0000-0000A60F0000}"/>
    <cellStyle name="40% - Énfasis3 2 3 4 2 2" xfId="8317" xr:uid="{00000000-0005-0000-0000-0000A70F0000}"/>
    <cellStyle name="40% - Énfasis3 2 3 4 2 2 2" xfId="34976" xr:uid="{00000000-0005-0000-0000-0000A70F0000}"/>
    <cellStyle name="40% - Énfasis3 2 3 4 2 3" xfId="32043" xr:uid="{00000000-0005-0000-0000-0000A60F0000}"/>
    <cellStyle name="40% - Énfasis3 2 3 4 3" xfId="8318" xr:uid="{00000000-0005-0000-0000-0000A80F0000}"/>
    <cellStyle name="40% - Énfasis3 2 3 4 3 2" xfId="34977" xr:uid="{00000000-0005-0000-0000-0000A80F0000}"/>
    <cellStyle name="40% - Énfasis3 2 3 4 4" xfId="32042" xr:uid="{00000000-0005-0000-0000-0000A50F0000}"/>
    <cellStyle name="40% - Énfasis3 2 3 5" xfId="5321" xr:uid="{00000000-0005-0000-0000-0000A90F0000}"/>
    <cellStyle name="40% - Énfasis3 2 3 5 2" xfId="5322" xr:uid="{00000000-0005-0000-0000-0000AA0F0000}"/>
    <cellStyle name="40% - Énfasis3 2 3 5 2 2" xfId="8319" xr:uid="{00000000-0005-0000-0000-0000AB0F0000}"/>
    <cellStyle name="40% - Énfasis3 2 3 5 2 2 2" xfId="34978" xr:uid="{00000000-0005-0000-0000-0000AB0F0000}"/>
    <cellStyle name="40% - Énfasis3 2 3 5 2 3" xfId="32045" xr:uid="{00000000-0005-0000-0000-0000AA0F0000}"/>
    <cellStyle name="40% - Énfasis3 2 3 5 3" xfId="8320" xr:uid="{00000000-0005-0000-0000-0000AC0F0000}"/>
    <cellStyle name="40% - Énfasis3 2 3 5 3 2" xfId="34979" xr:uid="{00000000-0005-0000-0000-0000AC0F0000}"/>
    <cellStyle name="40% - Énfasis3 2 3 5 4" xfId="32044" xr:uid="{00000000-0005-0000-0000-0000A90F0000}"/>
    <cellStyle name="40% - Énfasis3 2 3 6" xfId="5323" xr:uid="{00000000-0005-0000-0000-0000AD0F0000}"/>
    <cellStyle name="40% - Énfasis3 2 3 6 2" xfId="8321" xr:uid="{00000000-0005-0000-0000-0000AE0F0000}"/>
    <cellStyle name="40% - Énfasis3 2 3 6 2 2" xfId="34980" xr:uid="{00000000-0005-0000-0000-0000AE0F0000}"/>
    <cellStyle name="40% - Énfasis3 2 3 6 3" xfId="32046" xr:uid="{00000000-0005-0000-0000-0000AD0F0000}"/>
    <cellStyle name="40% - Énfasis3 2 3 7" xfId="8322" xr:uid="{00000000-0005-0000-0000-0000AF0F0000}"/>
    <cellStyle name="40% - Énfasis3 2 3 7 2" xfId="34981" xr:uid="{00000000-0005-0000-0000-0000AF0F0000}"/>
    <cellStyle name="40% - Énfasis3 2 3 8" xfId="9899" xr:uid="{00000000-0005-0000-0000-0000B00F0000}"/>
    <cellStyle name="40% - Énfasis3 2 3 8 2" xfId="36558" xr:uid="{00000000-0005-0000-0000-0000B00F0000}"/>
    <cellStyle name="40% - Énfasis3 2 3 9" xfId="28873" xr:uid="{00000000-0005-0000-0000-00008F0F0000}"/>
    <cellStyle name="40% - Énfasis3 2 4" xfId="406" xr:uid="{00000000-0005-0000-0000-0000B10F0000}"/>
    <cellStyle name="40% - Énfasis3 2 4 2" xfId="724" xr:uid="{00000000-0005-0000-0000-0000B20F0000}"/>
    <cellStyle name="40% - Énfasis3 2 4 2 2" xfId="5324" xr:uid="{00000000-0005-0000-0000-0000B30F0000}"/>
    <cellStyle name="40% - Énfasis3 2 4 2 2 2" xfId="5325" xr:uid="{00000000-0005-0000-0000-0000B40F0000}"/>
    <cellStyle name="40% - Énfasis3 2 4 2 2 2 2" xfId="8323" xr:uid="{00000000-0005-0000-0000-0000B50F0000}"/>
    <cellStyle name="40% - Énfasis3 2 4 2 2 2 2 2" xfId="34982" xr:uid="{00000000-0005-0000-0000-0000B50F0000}"/>
    <cellStyle name="40% - Énfasis3 2 4 2 2 2 3" xfId="32048" xr:uid="{00000000-0005-0000-0000-0000B40F0000}"/>
    <cellStyle name="40% - Énfasis3 2 4 2 2 3" xfId="8324" xr:uid="{00000000-0005-0000-0000-0000B60F0000}"/>
    <cellStyle name="40% - Énfasis3 2 4 2 2 3 2" xfId="34983" xr:uid="{00000000-0005-0000-0000-0000B60F0000}"/>
    <cellStyle name="40% - Énfasis3 2 4 2 2 4" xfId="32047" xr:uid="{00000000-0005-0000-0000-0000B30F0000}"/>
    <cellStyle name="40% - Énfasis3 2 4 2 3" xfId="5326" xr:uid="{00000000-0005-0000-0000-0000B70F0000}"/>
    <cellStyle name="40% - Énfasis3 2 4 2 3 2" xfId="5327" xr:uid="{00000000-0005-0000-0000-0000B80F0000}"/>
    <cellStyle name="40% - Énfasis3 2 4 2 3 2 2" xfId="8325" xr:uid="{00000000-0005-0000-0000-0000B90F0000}"/>
    <cellStyle name="40% - Énfasis3 2 4 2 3 2 2 2" xfId="34984" xr:uid="{00000000-0005-0000-0000-0000B90F0000}"/>
    <cellStyle name="40% - Énfasis3 2 4 2 3 2 3" xfId="32050" xr:uid="{00000000-0005-0000-0000-0000B80F0000}"/>
    <cellStyle name="40% - Énfasis3 2 4 2 3 3" xfId="8326" xr:uid="{00000000-0005-0000-0000-0000BA0F0000}"/>
    <cellStyle name="40% - Énfasis3 2 4 2 3 3 2" xfId="34985" xr:uid="{00000000-0005-0000-0000-0000BA0F0000}"/>
    <cellStyle name="40% - Énfasis3 2 4 2 3 4" xfId="32049" xr:uid="{00000000-0005-0000-0000-0000B70F0000}"/>
    <cellStyle name="40% - Énfasis3 2 4 2 4" xfId="5328" xr:uid="{00000000-0005-0000-0000-0000BB0F0000}"/>
    <cellStyle name="40% - Énfasis3 2 4 2 4 2" xfId="5329" xr:uid="{00000000-0005-0000-0000-0000BC0F0000}"/>
    <cellStyle name="40% - Énfasis3 2 4 2 4 2 2" xfId="8327" xr:uid="{00000000-0005-0000-0000-0000BD0F0000}"/>
    <cellStyle name="40% - Énfasis3 2 4 2 4 2 2 2" xfId="34986" xr:uid="{00000000-0005-0000-0000-0000BD0F0000}"/>
    <cellStyle name="40% - Énfasis3 2 4 2 4 2 3" xfId="32052" xr:uid="{00000000-0005-0000-0000-0000BC0F0000}"/>
    <cellStyle name="40% - Énfasis3 2 4 2 4 3" xfId="8328" xr:uid="{00000000-0005-0000-0000-0000BE0F0000}"/>
    <cellStyle name="40% - Énfasis3 2 4 2 4 3 2" xfId="34987" xr:uid="{00000000-0005-0000-0000-0000BE0F0000}"/>
    <cellStyle name="40% - Énfasis3 2 4 2 4 4" xfId="32051" xr:uid="{00000000-0005-0000-0000-0000BB0F0000}"/>
    <cellStyle name="40% - Énfasis3 2 4 2 5" xfId="5330" xr:uid="{00000000-0005-0000-0000-0000BF0F0000}"/>
    <cellStyle name="40% - Énfasis3 2 4 2 5 2" xfId="8329" xr:uid="{00000000-0005-0000-0000-0000C00F0000}"/>
    <cellStyle name="40% - Énfasis3 2 4 2 5 2 2" xfId="34988" xr:uid="{00000000-0005-0000-0000-0000C00F0000}"/>
    <cellStyle name="40% - Énfasis3 2 4 2 5 3" xfId="32053" xr:uid="{00000000-0005-0000-0000-0000BF0F0000}"/>
    <cellStyle name="40% - Énfasis3 2 4 2 6" xfId="8330" xr:uid="{00000000-0005-0000-0000-0000C10F0000}"/>
    <cellStyle name="40% - Énfasis3 2 4 2 6 2" xfId="34989" xr:uid="{00000000-0005-0000-0000-0000C10F0000}"/>
    <cellStyle name="40% - Énfasis3 2 4 2 7" xfId="9900" xr:uid="{00000000-0005-0000-0000-0000C20F0000}"/>
    <cellStyle name="40% - Énfasis3 2 4 2 7 2" xfId="36559" xr:uid="{00000000-0005-0000-0000-0000C20F0000}"/>
    <cellStyle name="40% - Énfasis3 2 4 3" xfId="5331" xr:uid="{00000000-0005-0000-0000-0000C30F0000}"/>
    <cellStyle name="40% - Énfasis3 2 4 3 2" xfId="5332" xr:uid="{00000000-0005-0000-0000-0000C40F0000}"/>
    <cellStyle name="40% - Énfasis3 2 4 3 2 2" xfId="8331" xr:uid="{00000000-0005-0000-0000-0000C50F0000}"/>
    <cellStyle name="40% - Énfasis3 2 4 3 2 2 2" xfId="34990" xr:uid="{00000000-0005-0000-0000-0000C50F0000}"/>
    <cellStyle name="40% - Énfasis3 2 4 3 2 3" xfId="32055" xr:uid="{00000000-0005-0000-0000-0000C40F0000}"/>
    <cellStyle name="40% - Énfasis3 2 4 3 3" xfId="8332" xr:uid="{00000000-0005-0000-0000-0000C60F0000}"/>
    <cellStyle name="40% - Énfasis3 2 4 3 3 2" xfId="34991" xr:uid="{00000000-0005-0000-0000-0000C60F0000}"/>
    <cellStyle name="40% - Énfasis3 2 4 3 4" xfId="32054" xr:uid="{00000000-0005-0000-0000-0000C30F0000}"/>
    <cellStyle name="40% - Énfasis3 2 4 4" xfId="5333" xr:uid="{00000000-0005-0000-0000-0000C70F0000}"/>
    <cellStyle name="40% - Énfasis3 2 4 4 2" xfId="5334" xr:uid="{00000000-0005-0000-0000-0000C80F0000}"/>
    <cellStyle name="40% - Énfasis3 2 4 4 2 2" xfId="8333" xr:uid="{00000000-0005-0000-0000-0000C90F0000}"/>
    <cellStyle name="40% - Énfasis3 2 4 4 2 2 2" xfId="34992" xr:uid="{00000000-0005-0000-0000-0000C90F0000}"/>
    <cellStyle name="40% - Énfasis3 2 4 4 2 3" xfId="32057" xr:uid="{00000000-0005-0000-0000-0000C80F0000}"/>
    <cellStyle name="40% - Énfasis3 2 4 4 3" xfId="8334" xr:uid="{00000000-0005-0000-0000-0000CA0F0000}"/>
    <cellStyle name="40% - Énfasis3 2 4 4 3 2" xfId="34993" xr:uid="{00000000-0005-0000-0000-0000CA0F0000}"/>
    <cellStyle name="40% - Énfasis3 2 4 4 4" xfId="32056" xr:uid="{00000000-0005-0000-0000-0000C70F0000}"/>
    <cellStyle name="40% - Énfasis3 2 4 5" xfId="5335" xr:uid="{00000000-0005-0000-0000-0000CB0F0000}"/>
    <cellStyle name="40% - Énfasis3 2 4 5 2" xfId="5336" xr:uid="{00000000-0005-0000-0000-0000CC0F0000}"/>
    <cellStyle name="40% - Énfasis3 2 4 5 2 2" xfId="8335" xr:uid="{00000000-0005-0000-0000-0000CD0F0000}"/>
    <cellStyle name="40% - Énfasis3 2 4 5 2 2 2" xfId="34994" xr:uid="{00000000-0005-0000-0000-0000CD0F0000}"/>
    <cellStyle name="40% - Énfasis3 2 4 5 2 3" xfId="32059" xr:uid="{00000000-0005-0000-0000-0000CC0F0000}"/>
    <cellStyle name="40% - Énfasis3 2 4 5 3" xfId="8336" xr:uid="{00000000-0005-0000-0000-0000CE0F0000}"/>
    <cellStyle name="40% - Énfasis3 2 4 5 3 2" xfId="34995" xr:uid="{00000000-0005-0000-0000-0000CE0F0000}"/>
    <cellStyle name="40% - Énfasis3 2 4 5 4" xfId="32058" xr:uid="{00000000-0005-0000-0000-0000CB0F0000}"/>
    <cellStyle name="40% - Énfasis3 2 4 6" xfId="5337" xr:uid="{00000000-0005-0000-0000-0000CF0F0000}"/>
    <cellStyle name="40% - Énfasis3 2 4 6 2" xfId="8337" xr:uid="{00000000-0005-0000-0000-0000D00F0000}"/>
    <cellStyle name="40% - Énfasis3 2 4 6 2 2" xfId="34996" xr:uid="{00000000-0005-0000-0000-0000D00F0000}"/>
    <cellStyle name="40% - Énfasis3 2 4 6 3" xfId="32060" xr:uid="{00000000-0005-0000-0000-0000CF0F0000}"/>
    <cellStyle name="40% - Énfasis3 2 4 7" xfId="8338" xr:uid="{00000000-0005-0000-0000-0000D10F0000}"/>
    <cellStyle name="40% - Énfasis3 2 4 7 2" xfId="34997" xr:uid="{00000000-0005-0000-0000-0000D10F0000}"/>
    <cellStyle name="40% - Énfasis3 2 4 8" xfId="9901" xr:uid="{00000000-0005-0000-0000-0000D20F0000}"/>
    <cellStyle name="40% - Énfasis3 2 4 8 2" xfId="36560" xr:uid="{00000000-0005-0000-0000-0000D20F0000}"/>
    <cellStyle name="40% - Énfasis3 2 4 9" xfId="28932" xr:uid="{00000000-0005-0000-0000-0000B10F0000}"/>
    <cellStyle name="40% - Énfasis3 2 5" xfId="725" xr:uid="{00000000-0005-0000-0000-0000D30F0000}"/>
    <cellStyle name="40% - Énfasis3 2 5 2" xfId="726" xr:uid="{00000000-0005-0000-0000-0000D40F0000}"/>
    <cellStyle name="40% - Énfasis3 2 5 2 2" xfId="5338" xr:uid="{00000000-0005-0000-0000-0000D50F0000}"/>
    <cellStyle name="40% - Énfasis3 2 5 2 2 2" xfId="8339" xr:uid="{00000000-0005-0000-0000-0000D60F0000}"/>
    <cellStyle name="40% - Énfasis3 2 5 2 2 2 2" xfId="34998" xr:uid="{00000000-0005-0000-0000-0000D60F0000}"/>
    <cellStyle name="40% - Énfasis3 2 5 2 2 3" xfId="32061" xr:uid="{00000000-0005-0000-0000-0000D50F0000}"/>
    <cellStyle name="40% - Énfasis3 2 5 2 3" xfId="8340" xr:uid="{00000000-0005-0000-0000-0000D70F0000}"/>
    <cellStyle name="40% - Énfasis3 2 5 2 3 2" xfId="34999" xr:uid="{00000000-0005-0000-0000-0000D70F0000}"/>
    <cellStyle name="40% - Énfasis3 2 5 3" xfId="5339" xr:uid="{00000000-0005-0000-0000-0000D80F0000}"/>
    <cellStyle name="40% - Énfasis3 2 5 3 2" xfId="5340" xr:uid="{00000000-0005-0000-0000-0000D90F0000}"/>
    <cellStyle name="40% - Énfasis3 2 5 3 2 2" xfId="8341" xr:uid="{00000000-0005-0000-0000-0000DA0F0000}"/>
    <cellStyle name="40% - Énfasis3 2 5 3 2 2 2" xfId="35000" xr:uid="{00000000-0005-0000-0000-0000DA0F0000}"/>
    <cellStyle name="40% - Énfasis3 2 5 3 2 3" xfId="32063" xr:uid="{00000000-0005-0000-0000-0000D90F0000}"/>
    <cellStyle name="40% - Énfasis3 2 5 3 3" xfId="8342" xr:uid="{00000000-0005-0000-0000-0000DB0F0000}"/>
    <cellStyle name="40% - Énfasis3 2 5 3 3 2" xfId="35001" xr:uid="{00000000-0005-0000-0000-0000DB0F0000}"/>
    <cellStyle name="40% - Énfasis3 2 5 3 4" xfId="32062" xr:uid="{00000000-0005-0000-0000-0000D80F0000}"/>
    <cellStyle name="40% - Énfasis3 2 5 4" xfId="5341" xr:uid="{00000000-0005-0000-0000-0000DC0F0000}"/>
    <cellStyle name="40% - Énfasis3 2 5 4 2" xfId="5342" xr:uid="{00000000-0005-0000-0000-0000DD0F0000}"/>
    <cellStyle name="40% - Énfasis3 2 5 4 2 2" xfId="8343" xr:uid="{00000000-0005-0000-0000-0000DE0F0000}"/>
    <cellStyle name="40% - Énfasis3 2 5 4 2 2 2" xfId="35002" xr:uid="{00000000-0005-0000-0000-0000DE0F0000}"/>
    <cellStyle name="40% - Énfasis3 2 5 4 2 3" xfId="32065" xr:uid="{00000000-0005-0000-0000-0000DD0F0000}"/>
    <cellStyle name="40% - Énfasis3 2 5 4 3" xfId="8344" xr:uid="{00000000-0005-0000-0000-0000DF0F0000}"/>
    <cellStyle name="40% - Énfasis3 2 5 4 3 2" xfId="35003" xr:uid="{00000000-0005-0000-0000-0000DF0F0000}"/>
    <cellStyle name="40% - Énfasis3 2 5 4 4" xfId="32064" xr:uid="{00000000-0005-0000-0000-0000DC0F0000}"/>
    <cellStyle name="40% - Énfasis3 2 5 5" xfId="5343" xr:uid="{00000000-0005-0000-0000-0000E00F0000}"/>
    <cellStyle name="40% - Énfasis3 2 5 5 2" xfId="8345" xr:uid="{00000000-0005-0000-0000-0000E10F0000}"/>
    <cellStyle name="40% - Énfasis3 2 5 5 2 2" xfId="35004" xr:uid="{00000000-0005-0000-0000-0000E10F0000}"/>
    <cellStyle name="40% - Énfasis3 2 5 5 3" xfId="32066" xr:uid="{00000000-0005-0000-0000-0000E00F0000}"/>
    <cellStyle name="40% - Énfasis3 2 5 6" xfId="8346" xr:uid="{00000000-0005-0000-0000-0000E20F0000}"/>
    <cellStyle name="40% - Énfasis3 2 5 6 2" xfId="35005" xr:uid="{00000000-0005-0000-0000-0000E20F0000}"/>
    <cellStyle name="40% - Énfasis3 2 5 7" xfId="9902" xr:uid="{00000000-0005-0000-0000-0000E30F0000}"/>
    <cellStyle name="40% - Énfasis3 2 5 7 2" xfId="36561" xr:uid="{00000000-0005-0000-0000-0000E30F0000}"/>
    <cellStyle name="40% - Énfasis3 2 6" xfId="727" xr:uid="{00000000-0005-0000-0000-0000E40F0000}"/>
    <cellStyle name="40% - Énfasis3 2 6 2" xfId="5344" xr:uid="{00000000-0005-0000-0000-0000E50F0000}"/>
    <cellStyle name="40% - Énfasis3 2 6 2 2" xfId="5345" xr:uid="{00000000-0005-0000-0000-0000E60F0000}"/>
    <cellStyle name="40% - Énfasis3 2 6 2 2 2" xfId="8347" xr:uid="{00000000-0005-0000-0000-0000E70F0000}"/>
    <cellStyle name="40% - Énfasis3 2 6 2 2 2 2" xfId="35006" xr:uid="{00000000-0005-0000-0000-0000E70F0000}"/>
    <cellStyle name="40% - Énfasis3 2 6 2 2 3" xfId="32068" xr:uid="{00000000-0005-0000-0000-0000E60F0000}"/>
    <cellStyle name="40% - Énfasis3 2 6 2 3" xfId="8348" xr:uid="{00000000-0005-0000-0000-0000E80F0000}"/>
    <cellStyle name="40% - Énfasis3 2 6 2 3 2" xfId="35007" xr:uid="{00000000-0005-0000-0000-0000E80F0000}"/>
    <cellStyle name="40% - Énfasis3 2 6 2 4" xfId="32067" xr:uid="{00000000-0005-0000-0000-0000E50F0000}"/>
    <cellStyle name="40% - Énfasis3 2 6 3" xfId="5346" xr:uid="{00000000-0005-0000-0000-0000E90F0000}"/>
    <cellStyle name="40% - Énfasis3 2 6 3 2" xfId="8349" xr:uid="{00000000-0005-0000-0000-0000EA0F0000}"/>
    <cellStyle name="40% - Énfasis3 2 6 3 2 2" xfId="35008" xr:uid="{00000000-0005-0000-0000-0000EA0F0000}"/>
    <cellStyle name="40% - Énfasis3 2 6 3 3" xfId="32069" xr:uid="{00000000-0005-0000-0000-0000E90F0000}"/>
    <cellStyle name="40% - Énfasis3 2 6 4" xfId="8350" xr:uid="{00000000-0005-0000-0000-0000EB0F0000}"/>
    <cellStyle name="40% - Énfasis3 2 6 4 2" xfId="35009" xr:uid="{00000000-0005-0000-0000-0000EB0F0000}"/>
    <cellStyle name="40% - Énfasis3 2 6 5" xfId="9903" xr:uid="{00000000-0005-0000-0000-0000EC0F0000}"/>
    <cellStyle name="40% - Énfasis3 2 6 5 2" xfId="36562" xr:uid="{00000000-0005-0000-0000-0000EC0F0000}"/>
    <cellStyle name="40% - Énfasis3 2 7" xfId="5347" xr:uid="{00000000-0005-0000-0000-0000ED0F0000}"/>
    <cellStyle name="40% - Énfasis3 2 8" xfId="5348" xr:uid="{00000000-0005-0000-0000-0000EE0F0000}"/>
    <cellStyle name="40% - Énfasis3 2 8 2" xfId="5349" xr:uid="{00000000-0005-0000-0000-0000EF0F0000}"/>
    <cellStyle name="40% - Énfasis3 2 8 2 2" xfId="8351" xr:uid="{00000000-0005-0000-0000-0000F00F0000}"/>
    <cellStyle name="40% - Énfasis3 2 8 2 2 2" xfId="35010" xr:uid="{00000000-0005-0000-0000-0000F00F0000}"/>
    <cellStyle name="40% - Énfasis3 2 8 2 3" xfId="32071" xr:uid="{00000000-0005-0000-0000-0000EF0F0000}"/>
    <cellStyle name="40% - Énfasis3 2 8 3" xfId="8352" xr:uid="{00000000-0005-0000-0000-0000F10F0000}"/>
    <cellStyle name="40% - Énfasis3 2 8 3 2" xfId="35011" xr:uid="{00000000-0005-0000-0000-0000F10F0000}"/>
    <cellStyle name="40% - Énfasis3 2 8 4" xfId="32070" xr:uid="{00000000-0005-0000-0000-0000EE0F0000}"/>
    <cellStyle name="40% - Énfasis3 2 9" xfId="5350" xr:uid="{00000000-0005-0000-0000-0000F20F0000}"/>
    <cellStyle name="40% - Énfasis3 2 9 2" xfId="8353" xr:uid="{00000000-0005-0000-0000-0000F30F0000}"/>
    <cellStyle name="40% - Énfasis3 2 9 2 2" xfId="35012" xr:uid="{00000000-0005-0000-0000-0000F30F0000}"/>
    <cellStyle name="40% - Énfasis3 2 9 3" xfId="32072" xr:uid="{00000000-0005-0000-0000-0000F20F0000}"/>
    <cellStyle name="40% - Énfasis3 20" xfId="233" xr:uid="{00000000-0005-0000-0000-0000F40F0000}"/>
    <cellStyle name="40% - Énfasis3 20 2" xfId="28772" xr:uid="{00000000-0005-0000-0000-0000F40F0000}"/>
    <cellStyle name="40% - Énfasis3 21" xfId="17018" xr:uid="{00000000-0005-0000-0000-0000F50F0000}"/>
    <cellStyle name="40% - Énfasis3 21 2" xfId="37885" xr:uid="{00000000-0005-0000-0000-0000F50F0000}"/>
    <cellStyle name="40% - Énfasis3 22" xfId="184" xr:uid="{00000000-0005-0000-0000-0000F60F0000}"/>
    <cellStyle name="40% - Énfasis3 22 2" xfId="28757" xr:uid="{00000000-0005-0000-0000-0000F60F0000}"/>
    <cellStyle name="40% - Énfasis3 23" xfId="28669" xr:uid="{00000000-0005-0000-0000-00002C7E0000}"/>
    <cellStyle name="40% - Énfasis3 24" xfId="39826" xr:uid="{C8E7FB05-E413-4BDE-B468-227F84276124}"/>
    <cellStyle name="40% - Énfasis3 3" xfId="36" xr:uid="{00000000-0005-0000-0000-0000F70F0000}"/>
    <cellStyle name="40% - Énfasis3 3 10" xfId="301" xr:uid="{00000000-0005-0000-0000-0000F80F0000}"/>
    <cellStyle name="40% - Énfasis3 3 10 2" xfId="28830" xr:uid="{00000000-0005-0000-0000-0000F80F0000}"/>
    <cellStyle name="40% - Énfasis3 3 11" xfId="28703" xr:uid="{00000000-0005-0000-0000-0000F70F0000}"/>
    <cellStyle name="40% - Énfasis3 3 2" xfId="358" xr:uid="{00000000-0005-0000-0000-0000F90F0000}"/>
    <cellStyle name="40% - Énfasis3 3 2 10" xfId="28887" xr:uid="{00000000-0005-0000-0000-0000F90F0000}"/>
    <cellStyle name="40% - Énfasis3 3 2 2" xfId="728" xr:uid="{00000000-0005-0000-0000-0000FA0F0000}"/>
    <cellStyle name="40% - Énfasis3 3 2 2 2" xfId="729" xr:uid="{00000000-0005-0000-0000-0000FB0F0000}"/>
    <cellStyle name="40% - Énfasis3 3 2 2 2 2" xfId="5351" xr:uid="{00000000-0005-0000-0000-0000FC0F0000}"/>
    <cellStyle name="40% - Énfasis3 3 2 2 2 2 2" xfId="8354" xr:uid="{00000000-0005-0000-0000-0000FD0F0000}"/>
    <cellStyle name="40% - Énfasis3 3 2 2 2 2 2 2" xfId="35013" xr:uid="{00000000-0005-0000-0000-0000FD0F0000}"/>
    <cellStyle name="40% - Énfasis3 3 2 2 2 2 3" xfId="32073" xr:uid="{00000000-0005-0000-0000-0000FC0F0000}"/>
    <cellStyle name="40% - Énfasis3 3 2 2 2 3" xfId="8355" xr:uid="{00000000-0005-0000-0000-0000FE0F0000}"/>
    <cellStyle name="40% - Énfasis3 3 2 2 2 3 2" xfId="35014" xr:uid="{00000000-0005-0000-0000-0000FE0F0000}"/>
    <cellStyle name="40% - Énfasis3 3 2 2 3" xfId="5352" xr:uid="{00000000-0005-0000-0000-0000FF0F0000}"/>
    <cellStyle name="40% - Énfasis3 3 2 2 3 2" xfId="5353" xr:uid="{00000000-0005-0000-0000-000000100000}"/>
    <cellStyle name="40% - Énfasis3 3 2 2 3 2 2" xfId="8356" xr:uid="{00000000-0005-0000-0000-000001100000}"/>
    <cellStyle name="40% - Énfasis3 3 2 2 3 2 2 2" xfId="35015" xr:uid="{00000000-0005-0000-0000-000001100000}"/>
    <cellStyle name="40% - Énfasis3 3 2 2 3 2 3" xfId="32075" xr:uid="{00000000-0005-0000-0000-000000100000}"/>
    <cellStyle name="40% - Énfasis3 3 2 2 3 3" xfId="8357" xr:uid="{00000000-0005-0000-0000-000002100000}"/>
    <cellStyle name="40% - Énfasis3 3 2 2 3 3 2" xfId="35016" xr:uid="{00000000-0005-0000-0000-000002100000}"/>
    <cellStyle name="40% - Énfasis3 3 2 2 3 4" xfId="32074" xr:uid="{00000000-0005-0000-0000-0000FF0F0000}"/>
    <cellStyle name="40% - Énfasis3 3 2 2 4" xfId="5354" xr:uid="{00000000-0005-0000-0000-000003100000}"/>
    <cellStyle name="40% - Énfasis3 3 2 2 4 2" xfId="5355" xr:uid="{00000000-0005-0000-0000-000004100000}"/>
    <cellStyle name="40% - Énfasis3 3 2 2 4 2 2" xfId="8358" xr:uid="{00000000-0005-0000-0000-000005100000}"/>
    <cellStyle name="40% - Énfasis3 3 2 2 4 2 2 2" xfId="35017" xr:uid="{00000000-0005-0000-0000-000005100000}"/>
    <cellStyle name="40% - Énfasis3 3 2 2 4 2 3" xfId="32077" xr:uid="{00000000-0005-0000-0000-000004100000}"/>
    <cellStyle name="40% - Énfasis3 3 2 2 4 3" xfId="8359" xr:uid="{00000000-0005-0000-0000-000006100000}"/>
    <cellStyle name="40% - Énfasis3 3 2 2 4 3 2" xfId="35018" xr:uid="{00000000-0005-0000-0000-000006100000}"/>
    <cellStyle name="40% - Énfasis3 3 2 2 4 4" xfId="32076" xr:uid="{00000000-0005-0000-0000-000003100000}"/>
    <cellStyle name="40% - Énfasis3 3 2 2 5" xfId="5356" xr:uid="{00000000-0005-0000-0000-000007100000}"/>
    <cellStyle name="40% - Énfasis3 3 2 2 5 2" xfId="8360" xr:uid="{00000000-0005-0000-0000-000008100000}"/>
    <cellStyle name="40% - Énfasis3 3 2 2 5 2 2" xfId="35019" xr:uid="{00000000-0005-0000-0000-000008100000}"/>
    <cellStyle name="40% - Énfasis3 3 2 2 5 3" xfId="32078" xr:uid="{00000000-0005-0000-0000-000007100000}"/>
    <cellStyle name="40% - Énfasis3 3 2 2 6" xfId="8361" xr:uid="{00000000-0005-0000-0000-000009100000}"/>
    <cellStyle name="40% - Énfasis3 3 2 2 6 2" xfId="35020" xr:uid="{00000000-0005-0000-0000-000009100000}"/>
    <cellStyle name="40% - Énfasis3 3 2 2 7" xfId="9904" xr:uid="{00000000-0005-0000-0000-00000A100000}"/>
    <cellStyle name="40% - Énfasis3 3 2 2 7 2" xfId="36563" xr:uid="{00000000-0005-0000-0000-00000A100000}"/>
    <cellStyle name="40% - Énfasis3 3 2 3" xfId="730" xr:uid="{00000000-0005-0000-0000-00000B100000}"/>
    <cellStyle name="40% - Énfasis3 3 2 3 2" xfId="5357" xr:uid="{00000000-0005-0000-0000-00000C100000}"/>
    <cellStyle name="40% - Énfasis3 3 2 3 2 2" xfId="8362" xr:uid="{00000000-0005-0000-0000-00000D100000}"/>
    <cellStyle name="40% - Énfasis3 3 2 3 2 2 2" xfId="35021" xr:uid="{00000000-0005-0000-0000-00000D100000}"/>
    <cellStyle name="40% - Énfasis3 3 2 3 2 3" xfId="32079" xr:uid="{00000000-0005-0000-0000-00000C100000}"/>
    <cellStyle name="40% - Énfasis3 3 2 3 3" xfId="8363" xr:uid="{00000000-0005-0000-0000-00000E100000}"/>
    <cellStyle name="40% - Énfasis3 3 2 3 3 2" xfId="35022" xr:uid="{00000000-0005-0000-0000-00000E100000}"/>
    <cellStyle name="40% - Énfasis3 3 2 4" xfId="5358" xr:uid="{00000000-0005-0000-0000-00000F100000}"/>
    <cellStyle name="40% - Énfasis3 3 2 4 2" xfId="5359" xr:uid="{00000000-0005-0000-0000-000010100000}"/>
    <cellStyle name="40% - Énfasis3 3 2 4 2 2" xfId="8364" xr:uid="{00000000-0005-0000-0000-000011100000}"/>
    <cellStyle name="40% - Énfasis3 3 2 4 2 2 2" xfId="35023" xr:uid="{00000000-0005-0000-0000-000011100000}"/>
    <cellStyle name="40% - Énfasis3 3 2 4 2 3" xfId="32081" xr:uid="{00000000-0005-0000-0000-000010100000}"/>
    <cellStyle name="40% - Énfasis3 3 2 4 3" xfId="8365" xr:uid="{00000000-0005-0000-0000-000012100000}"/>
    <cellStyle name="40% - Énfasis3 3 2 4 3 2" xfId="35024" xr:uid="{00000000-0005-0000-0000-000012100000}"/>
    <cellStyle name="40% - Énfasis3 3 2 4 4" xfId="32080" xr:uid="{00000000-0005-0000-0000-00000F100000}"/>
    <cellStyle name="40% - Énfasis3 3 2 5" xfId="5360" xr:uid="{00000000-0005-0000-0000-000013100000}"/>
    <cellStyle name="40% - Énfasis3 3 2 5 2" xfId="5361" xr:uid="{00000000-0005-0000-0000-000014100000}"/>
    <cellStyle name="40% - Énfasis3 3 2 5 2 2" xfId="8366" xr:uid="{00000000-0005-0000-0000-000015100000}"/>
    <cellStyle name="40% - Énfasis3 3 2 5 2 2 2" xfId="35025" xr:uid="{00000000-0005-0000-0000-000015100000}"/>
    <cellStyle name="40% - Énfasis3 3 2 5 2 3" xfId="32083" xr:uid="{00000000-0005-0000-0000-000014100000}"/>
    <cellStyle name="40% - Énfasis3 3 2 5 3" xfId="8367" xr:uid="{00000000-0005-0000-0000-000016100000}"/>
    <cellStyle name="40% - Énfasis3 3 2 5 3 2" xfId="35026" xr:uid="{00000000-0005-0000-0000-000016100000}"/>
    <cellStyle name="40% - Énfasis3 3 2 5 4" xfId="32082" xr:uid="{00000000-0005-0000-0000-000013100000}"/>
    <cellStyle name="40% - Énfasis3 3 2 6" xfId="5362" xr:uid="{00000000-0005-0000-0000-000017100000}"/>
    <cellStyle name="40% - Énfasis3 3 2 6 2" xfId="8368" xr:uid="{00000000-0005-0000-0000-000018100000}"/>
    <cellStyle name="40% - Énfasis3 3 2 6 2 2" xfId="35027" xr:uid="{00000000-0005-0000-0000-000018100000}"/>
    <cellStyle name="40% - Énfasis3 3 2 6 3" xfId="32084" xr:uid="{00000000-0005-0000-0000-000017100000}"/>
    <cellStyle name="40% - Énfasis3 3 2 7" xfId="8369" xr:uid="{00000000-0005-0000-0000-000019100000}"/>
    <cellStyle name="40% - Énfasis3 3 2 7 2" xfId="35028" xr:uid="{00000000-0005-0000-0000-000019100000}"/>
    <cellStyle name="40% - Énfasis3 3 2 8" xfId="9905" xr:uid="{00000000-0005-0000-0000-00001A100000}"/>
    <cellStyle name="40% - Énfasis3 3 2 8 2" xfId="36564" xr:uid="{00000000-0005-0000-0000-00001A100000}"/>
    <cellStyle name="40% - Énfasis3 3 2 9" xfId="22143" xr:uid="{00000000-0005-0000-0000-00001B100000}"/>
    <cellStyle name="40% - Énfasis3 3 2 9 2" xfId="38742" xr:uid="{00000000-0005-0000-0000-00001B100000}"/>
    <cellStyle name="40% - Énfasis3 3 3" xfId="731" xr:uid="{00000000-0005-0000-0000-00001C100000}"/>
    <cellStyle name="40% - Énfasis3 3 3 2" xfId="732" xr:uid="{00000000-0005-0000-0000-00001D100000}"/>
    <cellStyle name="40% - Énfasis3 3 3 2 2" xfId="5363" xr:uid="{00000000-0005-0000-0000-00001E100000}"/>
    <cellStyle name="40% - Énfasis3 3 3 2 2 2" xfId="8370" xr:uid="{00000000-0005-0000-0000-00001F100000}"/>
    <cellStyle name="40% - Énfasis3 3 3 2 2 2 2" xfId="35029" xr:uid="{00000000-0005-0000-0000-00001F100000}"/>
    <cellStyle name="40% - Énfasis3 3 3 2 2 3" xfId="32085" xr:uid="{00000000-0005-0000-0000-00001E100000}"/>
    <cellStyle name="40% - Énfasis3 3 3 2 3" xfId="8371" xr:uid="{00000000-0005-0000-0000-000020100000}"/>
    <cellStyle name="40% - Énfasis3 3 3 2 3 2" xfId="35030" xr:uid="{00000000-0005-0000-0000-000020100000}"/>
    <cellStyle name="40% - Énfasis3 3 3 3" xfId="5364" xr:uid="{00000000-0005-0000-0000-000021100000}"/>
    <cellStyle name="40% - Énfasis3 3 3 3 2" xfId="5365" xr:uid="{00000000-0005-0000-0000-000022100000}"/>
    <cellStyle name="40% - Énfasis3 3 3 3 2 2" xfId="8372" xr:uid="{00000000-0005-0000-0000-000023100000}"/>
    <cellStyle name="40% - Énfasis3 3 3 3 2 2 2" xfId="35031" xr:uid="{00000000-0005-0000-0000-000023100000}"/>
    <cellStyle name="40% - Énfasis3 3 3 3 2 3" xfId="32087" xr:uid="{00000000-0005-0000-0000-000022100000}"/>
    <cellStyle name="40% - Énfasis3 3 3 3 3" xfId="8373" xr:uid="{00000000-0005-0000-0000-000024100000}"/>
    <cellStyle name="40% - Énfasis3 3 3 3 3 2" xfId="35032" xr:uid="{00000000-0005-0000-0000-000024100000}"/>
    <cellStyle name="40% - Énfasis3 3 3 3 4" xfId="32086" xr:uid="{00000000-0005-0000-0000-000021100000}"/>
    <cellStyle name="40% - Énfasis3 3 3 4" xfId="5366" xr:uid="{00000000-0005-0000-0000-000025100000}"/>
    <cellStyle name="40% - Énfasis3 3 3 4 2" xfId="5367" xr:uid="{00000000-0005-0000-0000-000026100000}"/>
    <cellStyle name="40% - Énfasis3 3 3 4 2 2" xfId="8374" xr:uid="{00000000-0005-0000-0000-000027100000}"/>
    <cellStyle name="40% - Énfasis3 3 3 4 2 2 2" xfId="35033" xr:uid="{00000000-0005-0000-0000-000027100000}"/>
    <cellStyle name="40% - Énfasis3 3 3 4 2 3" xfId="32089" xr:uid="{00000000-0005-0000-0000-000026100000}"/>
    <cellStyle name="40% - Énfasis3 3 3 4 3" xfId="8375" xr:uid="{00000000-0005-0000-0000-000028100000}"/>
    <cellStyle name="40% - Énfasis3 3 3 4 3 2" xfId="35034" xr:uid="{00000000-0005-0000-0000-000028100000}"/>
    <cellStyle name="40% - Énfasis3 3 3 4 4" xfId="32088" xr:uid="{00000000-0005-0000-0000-000025100000}"/>
    <cellStyle name="40% - Énfasis3 3 3 5" xfId="5368" xr:uid="{00000000-0005-0000-0000-000029100000}"/>
    <cellStyle name="40% - Énfasis3 3 3 5 2" xfId="8376" xr:uid="{00000000-0005-0000-0000-00002A100000}"/>
    <cellStyle name="40% - Énfasis3 3 3 5 2 2" xfId="35035" xr:uid="{00000000-0005-0000-0000-00002A100000}"/>
    <cellStyle name="40% - Énfasis3 3 3 5 3" xfId="32090" xr:uid="{00000000-0005-0000-0000-000029100000}"/>
    <cellStyle name="40% - Énfasis3 3 3 6" xfId="8377" xr:uid="{00000000-0005-0000-0000-00002B100000}"/>
    <cellStyle name="40% - Énfasis3 3 3 6 2" xfId="35036" xr:uid="{00000000-0005-0000-0000-00002B100000}"/>
    <cellStyle name="40% - Énfasis3 3 3 7" xfId="9906" xr:uid="{00000000-0005-0000-0000-00002C100000}"/>
    <cellStyle name="40% - Énfasis3 3 3 7 2" xfId="36565" xr:uid="{00000000-0005-0000-0000-00002C100000}"/>
    <cellStyle name="40% - Énfasis3 3 3 8" xfId="22186" xr:uid="{00000000-0005-0000-0000-00002D100000}"/>
    <cellStyle name="40% - Énfasis3 3 4" xfId="733" xr:uid="{00000000-0005-0000-0000-00002E100000}"/>
    <cellStyle name="40% - Énfasis3 3 4 2" xfId="734" xr:uid="{00000000-0005-0000-0000-00002F100000}"/>
    <cellStyle name="40% - Énfasis3 3 4 2 2" xfId="5369" xr:uid="{00000000-0005-0000-0000-000030100000}"/>
    <cellStyle name="40% - Énfasis3 3 4 2 2 2" xfId="8378" xr:uid="{00000000-0005-0000-0000-000031100000}"/>
    <cellStyle name="40% - Énfasis3 3 4 2 2 2 2" xfId="35037" xr:uid="{00000000-0005-0000-0000-000031100000}"/>
    <cellStyle name="40% - Énfasis3 3 4 2 2 3" xfId="32091" xr:uid="{00000000-0005-0000-0000-000030100000}"/>
    <cellStyle name="40% - Énfasis3 3 4 2 3" xfId="8379" xr:uid="{00000000-0005-0000-0000-000032100000}"/>
    <cellStyle name="40% - Énfasis3 3 4 2 3 2" xfId="35038" xr:uid="{00000000-0005-0000-0000-000032100000}"/>
    <cellStyle name="40% - Énfasis3 3 4 3" xfId="5370" xr:uid="{00000000-0005-0000-0000-000033100000}"/>
    <cellStyle name="40% - Énfasis3 3 4 3 2" xfId="8380" xr:uid="{00000000-0005-0000-0000-000034100000}"/>
    <cellStyle name="40% - Énfasis3 3 4 3 2 2" xfId="35039" xr:uid="{00000000-0005-0000-0000-000034100000}"/>
    <cellStyle name="40% - Énfasis3 3 4 3 3" xfId="32092" xr:uid="{00000000-0005-0000-0000-000033100000}"/>
    <cellStyle name="40% - Énfasis3 3 4 4" xfId="8381" xr:uid="{00000000-0005-0000-0000-000035100000}"/>
    <cellStyle name="40% - Énfasis3 3 4 4 2" xfId="35040" xr:uid="{00000000-0005-0000-0000-000035100000}"/>
    <cellStyle name="40% - Énfasis3 3 4 5" xfId="9907" xr:uid="{00000000-0005-0000-0000-000036100000}"/>
    <cellStyle name="40% - Énfasis3 3 4 5 2" xfId="36566" xr:uid="{00000000-0005-0000-0000-000036100000}"/>
    <cellStyle name="40% - Énfasis3 3 5" xfId="735" xr:uid="{00000000-0005-0000-0000-000037100000}"/>
    <cellStyle name="40% - Énfasis3 3 6" xfId="5371" xr:uid="{00000000-0005-0000-0000-000038100000}"/>
    <cellStyle name="40% - Énfasis3 3 6 2" xfId="5372" xr:uid="{00000000-0005-0000-0000-000039100000}"/>
    <cellStyle name="40% - Énfasis3 3 6 2 2" xfId="8382" xr:uid="{00000000-0005-0000-0000-00003A100000}"/>
    <cellStyle name="40% - Énfasis3 3 6 2 2 2" xfId="35041" xr:uid="{00000000-0005-0000-0000-00003A100000}"/>
    <cellStyle name="40% - Énfasis3 3 6 2 3" xfId="32094" xr:uid="{00000000-0005-0000-0000-000039100000}"/>
    <cellStyle name="40% - Énfasis3 3 6 3" xfId="8383" xr:uid="{00000000-0005-0000-0000-00003B100000}"/>
    <cellStyle name="40% - Énfasis3 3 6 3 2" xfId="35042" xr:uid="{00000000-0005-0000-0000-00003B100000}"/>
    <cellStyle name="40% - Énfasis3 3 6 4" xfId="32093" xr:uid="{00000000-0005-0000-0000-000038100000}"/>
    <cellStyle name="40% - Énfasis3 3 7" xfId="5373" xr:uid="{00000000-0005-0000-0000-00003C100000}"/>
    <cellStyle name="40% - Énfasis3 3 7 2" xfId="8384" xr:uid="{00000000-0005-0000-0000-00003D100000}"/>
    <cellStyle name="40% - Énfasis3 3 7 2 2" xfId="35043" xr:uid="{00000000-0005-0000-0000-00003D100000}"/>
    <cellStyle name="40% - Énfasis3 3 7 3" xfId="32095" xr:uid="{00000000-0005-0000-0000-00003C100000}"/>
    <cellStyle name="40% - Énfasis3 3 8" xfId="8385" xr:uid="{00000000-0005-0000-0000-00003E100000}"/>
    <cellStyle name="40% - Énfasis3 3 8 2" xfId="35044" xr:uid="{00000000-0005-0000-0000-00003E100000}"/>
    <cellStyle name="40% - Énfasis3 3 9" xfId="16469" xr:uid="{00000000-0005-0000-0000-00003F100000}"/>
    <cellStyle name="40% - Énfasis3 3 9 2" xfId="37772" xr:uid="{00000000-0005-0000-0000-00003F100000}"/>
    <cellStyle name="40% - Énfasis3 4" xfId="316" xr:uid="{00000000-0005-0000-0000-000040100000}"/>
    <cellStyle name="40% - Énfasis3 4 10" xfId="10782" xr:uid="{00000000-0005-0000-0000-000041100000}"/>
    <cellStyle name="40% - Énfasis3 4 11" xfId="22117" xr:uid="{00000000-0005-0000-0000-000042100000}"/>
    <cellStyle name="40% - Énfasis3 4 11 2" xfId="38716" xr:uid="{00000000-0005-0000-0000-000042100000}"/>
    <cellStyle name="40% - Énfasis3 4 12" xfId="28845" xr:uid="{00000000-0005-0000-0000-000040100000}"/>
    <cellStyle name="40% - Énfasis3 4 2" xfId="373" xr:uid="{00000000-0005-0000-0000-000043100000}"/>
    <cellStyle name="40% - Énfasis3 4 2 2" xfId="5374" xr:uid="{00000000-0005-0000-0000-000044100000}"/>
    <cellStyle name="40% - Énfasis3 4 2 2 2" xfId="5375" xr:uid="{00000000-0005-0000-0000-000045100000}"/>
    <cellStyle name="40% - Énfasis3 4 2 2 2 2" xfId="5376" xr:uid="{00000000-0005-0000-0000-000046100000}"/>
    <cellStyle name="40% - Énfasis3 4 2 2 2 2 2" xfId="8386" xr:uid="{00000000-0005-0000-0000-000047100000}"/>
    <cellStyle name="40% - Énfasis3 4 2 2 2 2 2 2" xfId="35045" xr:uid="{00000000-0005-0000-0000-000047100000}"/>
    <cellStyle name="40% - Énfasis3 4 2 2 2 2 3" xfId="32098" xr:uid="{00000000-0005-0000-0000-000046100000}"/>
    <cellStyle name="40% - Énfasis3 4 2 2 2 3" xfId="8387" xr:uid="{00000000-0005-0000-0000-000048100000}"/>
    <cellStyle name="40% - Énfasis3 4 2 2 2 3 2" xfId="35046" xr:uid="{00000000-0005-0000-0000-000048100000}"/>
    <cellStyle name="40% - Énfasis3 4 2 2 2 4" xfId="32097" xr:uid="{00000000-0005-0000-0000-000045100000}"/>
    <cellStyle name="40% - Énfasis3 4 2 2 3" xfId="5377" xr:uid="{00000000-0005-0000-0000-000049100000}"/>
    <cellStyle name="40% - Énfasis3 4 2 2 3 2" xfId="5378" xr:uid="{00000000-0005-0000-0000-00004A100000}"/>
    <cellStyle name="40% - Énfasis3 4 2 2 3 2 2" xfId="8388" xr:uid="{00000000-0005-0000-0000-00004B100000}"/>
    <cellStyle name="40% - Énfasis3 4 2 2 3 2 2 2" xfId="35047" xr:uid="{00000000-0005-0000-0000-00004B100000}"/>
    <cellStyle name="40% - Énfasis3 4 2 2 3 2 3" xfId="32100" xr:uid="{00000000-0005-0000-0000-00004A100000}"/>
    <cellStyle name="40% - Énfasis3 4 2 2 3 3" xfId="8389" xr:uid="{00000000-0005-0000-0000-00004C100000}"/>
    <cellStyle name="40% - Énfasis3 4 2 2 3 3 2" xfId="35048" xr:uid="{00000000-0005-0000-0000-00004C100000}"/>
    <cellStyle name="40% - Énfasis3 4 2 2 3 4" xfId="32099" xr:uid="{00000000-0005-0000-0000-000049100000}"/>
    <cellStyle name="40% - Énfasis3 4 2 2 4" xfId="5379" xr:uid="{00000000-0005-0000-0000-00004D100000}"/>
    <cellStyle name="40% - Énfasis3 4 2 2 4 2" xfId="5380" xr:uid="{00000000-0005-0000-0000-00004E100000}"/>
    <cellStyle name="40% - Énfasis3 4 2 2 4 2 2" xfId="8390" xr:uid="{00000000-0005-0000-0000-00004F100000}"/>
    <cellStyle name="40% - Énfasis3 4 2 2 4 2 2 2" xfId="35049" xr:uid="{00000000-0005-0000-0000-00004F100000}"/>
    <cellStyle name="40% - Énfasis3 4 2 2 4 2 3" xfId="32102" xr:uid="{00000000-0005-0000-0000-00004E100000}"/>
    <cellStyle name="40% - Énfasis3 4 2 2 4 3" xfId="8391" xr:uid="{00000000-0005-0000-0000-000050100000}"/>
    <cellStyle name="40% - Énfasis3 4 2 2 4 3 2" xfId="35050" xr:uid="{00000000-0005-0000-0000-000050100000}"/>
    <cellStyle name="40% - Énfasis3 4 2 2 4 4" xfId="32101" xr:uid="{00000000-0005-0000-0000-00004D100000}"/>
    <cellStyle name="40% - Énfasis3 4 2 2 5" xfId="5381" xr:uid="{00000000-0005-0000-0000-000051100000}"/>
    <cellStyle name="40% - Énfasis3 4 2 2 5 2" xfId="8392" xr:uid="{00000000-0005-0000-0000-000052100000}"/>
    <cellStyle name="40% - Énfasis3 4 2 2 5 2 2" xfId="35051" xr:uid="{00000000-0005-0000-0000-000052100000}"/>
    <cellStyle name="40% - Énfasis3 4 2 2 5 3" xfId="32103" xr:uid="{00000000-0005-0000-0000-000051100000}"/>
    <cellStyle name="40% - Énfasis3 4 2 2 6" xfId="8393" xr:uid="{00000000-0005-0000-0000-000053100000}"/>
    <cellStyle name="40% - Énfasis3 4 2 2 6 2" xfId="35052" xr:uid="{00000000-0005-0000-0000-000053100000}"/>
    <cellStyle name="40% - Énfasis3 4 2 2 7" xfId="9908" xr:uid="{00000000-0005-0000-0000-000054100000}"/>
    <cellStyle name="40% - Énfasis3 4 2 2 7 2" xfId="36567" xr:uid="{00000000-0005-0000-0000-000054100000}"/>
    <cellStyle name="40% - Énfasis3 4 2 2 8" xfId="32096" xr:uid="{00000000-0005-0000-0000-000044100000}"/>
    <cellStyle name="40% - Énfasis3 4 2 3" xfId="5382" xr:uid="{00000000-0005-0000-0000-000055100000}"/>
    <cellStyle name="40% - Énfasis3 4 2 3 2" xfId="5383" xr:uid="{00000000-0005-0000-0000-000056100000}"/>
    <cellStyle name="40% - Énfasis3 4 2 3 2 2" xfId="8394" xr:uid="{00000000-0005-0000-0000-000057100000}"/>
    <cellStyle name="40% - Énfasis3 4 2 3 2 2 2" xfId="35053" xr:uid="{00000000-0005-0000-0000-000057100000}"/>
    <cellStyle name="40% - Énfasis3 4 2 3 2 3" xfId="32105" xr:uid="{00000000-0005-0000-0000-000056100000}"/>
    <cellStyle name="40% - Énfasis3 4 2 3 3" xfId="8395" xr:uid="{00000000-0005-0000-0000-000058100000}"/>
    <cellStyle name="40% - Énfasis3 4 2 3 3 2" xfId="35054" xr:uid="{00000000-0005-0000-0000-000058100000}"/>
    <cellStyle name="40% - Énfasis3 4 2 3 4" xfId="32104" xr:uid="{00000000-0005-0000-0000-000055100000}"/>
    <cellStyle name="40% - Énfasis3 4 2 4" xfId="5384" xr:uid="{00000000-0005-0000-0000-000059100000}"/>
    <cellStyle name="40% - Énfasis3 4 2 4 2" xfId="5385" xr:uid="{00000000-0005-0000-0000-00005A100000}"/>
    <cellStyle name="40% - Énfasis3 4 2 4 2 2" xfId="8396" xr:uid="{00000000-0005-0000-0000-00005B100000}"/>
    <cellStyle name="40% - Énfasis3 4 2 4 2 2 2" xfId="35055" xr:uid="{00000000-0005-0000-0000-00005B100000}"/>
    <cellStyle name="40% - Énfasis3 4 2 4 2 3" xfId="32107" xr:uid="{00000000-0005-0000-0000-00005A100000}"/>
    <cellStyle name="40% - Énfasis3 4 2 4 3" xfId="8397" xr:uid="{00000000-0005-0000-0000-00005C100000}"/>
    <cellStyle name="40% - Énfasis3 4 2 4 3 2" xfId="35056" xr:uid="{00000000-0005-0000-0000-00005C100000}"/>
    <cellStyle name="40% - Énfasis3 4 2 4 4" xfId="32106" xr:uid="{00000000-0005-0000-0000-000059100000}"/>
    <cellStyle name="40% - Énfasis3 4 2 5" xfId="5386" xr:uid="{00000000-0005-0000-0000-00005D100000}"/>
    <cellStyle name="40% - Énfasis3 4 2 5 2" xfId="5387" xr:uid="{00000000-0005-0000-0000-00005E100000}"/>
    <cellStyle name="40% - Énfasis3 4 2 5 2 2" xfId="8398" xr:uid="{00000000-0005-0000-0000-00005F100000}"/>
    <cellStyle name="40% - Énfasis3 4 2 5 2 2 2" xfId="35057" xr:uid="{00000000-0005-0000-0000-00005F100000}"/>
    <cellStyle name="40% - Énfasis3 4 2 5 2 3" xfId="32109" xr:uid="{00000000-0005-0000-0000-00005E100000}"/>
    <cellStyle name="40% - Énfasis3 4 2 5 3" xfId="8399" xr:uid="{00000000-0005-0000-0000-000060100000}"/>
    <cellStyle name="40% - Énfasis3 4 2 5 3 2" xfId="35058" xr:uid="{00000000-0005-0000-0000-000060100000}"/>
    <cellStyle name="40% - Énfasis3 4 2 5 4" xfId="32108" xr:uid="{00000000-0005-0000-0000-00005D100000}"/>
    <cellStyle name="40% - Énfasis3 4 2 6" xfId="5388" xr:uid="{00000000-0005-0000-0000-000061100000}"/>
    <cellStyle name="40% - Énfasis3 4 2 6 2" xfId="8400" xr:uid="{00000000-0005-0000-0000-000062100000}"/>
    <cellStyle name="40% - Énfasis3 4 2 6 2 2" xfId="35059" xr:uid="{00000000-0005-0000-0000-000062100000}"/>
    <cellStyle name="40% - Énfasis3 4 2 6 3" xfId="32110" xr:uid="{00000000-0005-0000-0000-000061100000}"/>
    <cellStyle name="40% - Énfasis3 4 2 7" xfId="8401" xr:uid="{00000000-0005-0000-0000-000063100000}"/>
    <cellStyle name="40% - Énfasis3 4 2 7 2" xfId="35060" xr:uid="{00000000-0005-0000-0000-000063100000}"/>
    <cellStyle name="40% - Énfasis3 4 2 8" xfId="9909" xr:uid="{00000000-0005-0000-0000-000064100000}"/>
    <cellStyle name="40% - Énfasis3 4 2 8 2" xfId="36568" xr:uid="{00000000-0005-0000-0000-000064100000}"/>
    <cellStyle name="40% - Énfasis3 4 2 9" xfId="28902" xr:uid="{00000000-0005-0000-0000-000043100000}"/>
    <cellStyle name="40% - Énfasis3 4 3" xfId="5389" xr:uid="{00000000-0005-0000-0000-000065100000}"/>
    <cellStyle name="40% - Énfasis3 4 3 2" xfId="5390" xr:uid="{00000000-0005-0000-0000-000066100000}"/>
    <cellStyle name="40% - Énfasis3 4 3 2 2" xfId="5391" xr:uid="{00000000-0005-0000-0000-000067100000}"/>
    <cellStyle name="40% - Énfasis3 4 3 2 2 2" xfId="8402" xr:uid="{00000000-0005-0000-0000-000068100000}"/>
    <cellStyle name="40% - Énfasis3 4 3 2 2 2 2" xfId="35061" xr:uid="{00000000-0005-0000-0000-000068100000}"/>
    <cellStyle name="40% - Énfasis3 4 3 2 2 3" xfId="32113" xr:uid="{00000000-0005-0000-0000-000067100000}"/>
    <cellStyle name="40% - Énfasis3 4 3 2 3" xfId="8403" xr:uid="{00000000-0005-0000-0000-000069100000}"/>
    <cellStyle name="40% - Énfasis3 4 3 2 3 2" xfId="35062" xr:uid="{00000000-0005-0000-0000-000069100000}"/>
    <cellStyle name="40% - Énfasis3 4 3 2 4" xfId="32112" xr:uid="{00000000-0005-0000-0000-000066100000}"/>
    <cellStyle name="40% - Énfasis3 4 3 3" xfId="5392" xr:uid="{00000000-0005-0000-0000-00006A100000}"/>
    <cellStyle name="40% - Énfasis3 4 3 3 2" xfId="5393" xr:uid="{00000000-0005-0000-0000-00006B100000}"/>
    <cellStyle name="40% - Énfasis3 4 3 3 2 2" xfId="8404" xr:uid="{00000000-0005-0000-0000-00006C100000}"/>
    <cellStyle name="40% - Énfasis3 4 3 3 2 2 2" xfId="35063" xr:uid="{00000000-0005-0000-0000-00006C100000}"/>
    <cellStyle name="40% - Énfasis3 4 3 3 2 3" xfId="32115" xr:uid="{00000000-0005-0000-0000-00006B100000}"/>
    <cellStyle name="40% - Énfasis3 4 3 3 3" xfId="8405" xr:uid="{00000000-0005-0000-0000-00006D100000}"/>
    <cellStyle name="40% - Énfasis3 4 3 3 3 2" xfId="35064" xr:uid="{00000000-0005-0000-0000-00006D100000}"/>
    <cellStyle name="40% - Énfasis3 4 3 3 4" xfId="32114" xr:uid="{00000000-0005-0000-0000-00006A100000}"/>
    <cellStyle name="40% - Énfasis3 4 3 4" xfId="5394" xr:uid="{00000000-0005-0000-0000-00006E100000}"/>
    <cellStyle name="40% - Énfasis3 4 3 4 2" xfId="5395" xr:uid="{00000000-0005-0000-0000-00006F100000}"/>
    <cellStyle name="40% - Énfasis3 4 3 4 2 2" xfId="8406" xr:uid="{00000000-0005-0000-0000-000070100000}"/>
    <cellStyle name="40% - Énfasis3 4 3 4 2 2 2" xfId="35065" xr:uid="{00000000-0005-0000-0000-000070100000}"/>
    <cellStyle name="40% - Énfasis3 4 3 4 2 3" xfId="32117" xr:uid="{00000000-0005-0000-0000-00006F100000}"/>
    <cellStyle name="40% - Énfasis3 4 3 4 3" xfId="8407" xr:uid="{00000000-0005-0000-0000-000071100000}"/>
    <cellStyle name="40% - Énfasis3 4 3 4 3 2" xfId="35066" xr:uid="{00000000-0005-0000-0000-000071100000}"/>
    <cellStyle name="40% - Énfasis3 4 3 4 4" xfId="32116" xr:uid="{00000000-0005-0000-0000-00006E100000}"/>
    <cellStyle name="40% - Énfasis3 4 3 5" xfId="5396" xr:uid="{00000000-0005-0000-0000-000072100000}"/>
    <cellStyle name="40% - Énfasis3 4 3 5 2" xfId="8408" xr:uid="{00000000-0005-0000-0000-000073100000}"/>
    <cellStyle name="40% - Énfasis3 4 3 5 2 2" xfId="35067" xr:uid="{00000000-0005-0000-0000-000073100000}"/>
    <cellStyle name="40% - Énfasis3 4 3 5 3" xfId="32118" xr:uid="{00000000-0005-0000-0000-000072100000}"/>
    <cellStyle name="40% - Énfasis3 4 3 6" xfId="8409" xr:uid="{00000000-0005-0000-0000-000074100000}"/>
    <cellStyle name="40% - Énfasis3 4 3 6 2" xfId="35068" xr:uid="{00000000-0005-0000-0000-000074100000}"/>
    <cellStyle name="40% - Énfasis3 4 3 7" xfId="9910" xr:uid="{00000000-0005-0000-0000-000075100000}"/>
    <cellStyle name="40% - Énfasis3 4 3 7 2" xfId="36569" xr:uid="{00000000-0005-0000-0000-000075100000}"/>
    <cellStyle name="40% - Énfasis3 4 3 8" xfId="32111" xr:uid="{00000000-0005-0000-0000-000065100000}"/>
    <cellStyle name="40% - Énfasis3 4 4" xfId="5397" xr:uid="{00000000-0005-0000-0000-000076100000}"/>
    <cellStyle name="40% - Énfasis3 4 4 2" xfId="5398" xr:uid="{00000000-0005-0000-0000-000077100000}"/>
    <cellStyle name="40% - Énfasis3 4 4 2 2" xfId="8410" xr:uid="{00000000-0005-0000-0000-000078100000}"/>
    <cellStyle name="40% - Énfasis3 4 4 2 2 2" xfId="35069" xr:uid="{00000000-0005-0000-0000-000078100000}"/>
    <cellStyle name="40% - Énfasis3 4 4 2 3" xfId="32120" xr:uid="{00000000-0005-0000-0000-000077100000}"/>
    <cellStyle name="40% - Énfasis3 4 4 3" xfId="8411" xr:uid="{00000000-0005-0000-0000-000079100000}"/>
    <cellStyle name="40% - Énfasis3 4 4 3 2" xfId="35070" xr:uid="{00000000-0005-0000-0000-000079100000}"/>
    <cellStyle name="40% - Énfasis3 4 4 4" xfId="32119" xr:uid="{00000000-0005-0000-0000-000076100000}"/>
    <cellStyle name="40% - Énfasis3 4 5" xfId="5399" xr:uid="{00000000-0005-0000-0000-00007A100000}"/>
    <cellStyle name="40% - Énfasis3 4 5 2" xfId="5400" xr:uid="{00000000-0005-0000-0000-00007B100000}"/>
    <cellStyle name="40% - Énfasis3 4 5 2 2" xfId="8412" xr:uid="{00000000-0005-0000-0000-00007C100000}"/>
    <cellStyle name="40% - Énfasis3 4 5 2 2 2" xfId="35071" xr:uid="{00000000-0005-0000-0000-00007C100000}"/>
    <cellStyle name="40% - Énfasis3 4 5 2 3" xfId="32122" xr:uid="{00000000-0005-0000-0000-00007B100000}"/>
    <cellStyle name="40% - Énfasis3 4 5 3" xfId="8413" xr:uid="{00000000-0005-0000-0000-00007D100000}"/>
    <cellStyle name="40% - Énfasis3 4 5 3 2" xfId="35072" xr:uid="{00000000-0005-0000-0000-00007D100000}"/>
    <cellStyle name="40% - Énfasis3 4 5 4" xfId="32121" xr:uid="{00000000-0005-0000-0000-00007A100000}"/>
    <cellStyle name="40% - Énfasis3 4 6" xfId="5401" xr:uid="{00000000-0005-0000-0000-00007E100000}"/>
    <cellStyle name="40% - Énfasis3 4 6 2" xfId="5402" xr:uid="{00000000-0005-0000-0000-00007F100000}"/>
    <cellStyle name="40% - Énfasis3 4 6 2 2" xfId="8414" xr:uid="{00000000-0005-0000-0000-000080100000}"/>
    <cellStyle name="40% - Énfasis3 4 6 2 2 2" xfId="35073" xr:uid="{00000000-0005-0000-0000-000080100000}"/>
    <cellStyle name="40% - Énfasis3 4 6 2 3" xfId="32124" xr:uid="{00000000-0005-0000-0000-00007F100000}"/>
    <cellStyle name="40% - Énfasis3 4 6 3" xfId="8415" xr:uid="{00000000-0005-0000-0000-000081100000}"/>
    <cellStyle name="40% - Énfasis3 4 6 3 2" xfId="35074" xr:uid="{00000000-0005-0000-0000-000081100000}"/>
    <cellStyle name="40% - Énfasis3 4 6 4" xfId="32123" xr:uid="{00000000-0005-0000-0000-00007E100000}"/>
    <cellStyle name="40% - Énfasis3 4 7" xfId="5403" xr:uid="{00000000-0005-0000-0000-000082100000}"/>
    <cellStyle name="40% - Énfasis3 4 7 2" xfId="8416" xr:uid="{00000000-0005-0000-0000-000083100000}"/>
    <cellStyle name="40% - Énfasis3 4 7 2 2" xfId="35075" xr:uid="{00000000-0005-0000-0000-000083100000}"/>
    <cellStyle name="40% - Énfasis3 4 7 3" xfId="32125" xr:uid="{00000000-0005-0000-0000-000082100000}"/>
    <cellStyle name="40% - Énfasis3 4 8" xfId="8417" xr:uid="{00000000-0005-0000-0000-000084100000}"/>
    <cellStyle name="40% - Énfasis3 4 8 2" xfId="35076" xr:uid="{00000000-0005-0000-0000-000084100000}"/>
    <cellStyle name="40% - Énfasis3 4 9" xfId="9911" xr:uid="{00000000-0005-0000-0000-000085100000}"/>
    <cellStyle name="40% - Énfasis3 4 9 2" xfId="36570" xr:uid="{00000000-0005-0000-0000-000085100000}"/>
    <cellStyle name="40% - Énfasis3 5" xfId="270" xr:uid="{00000000-0005-0000-0000-000086100000}"/>
    <cellStyle name="40% - Énfasis3 5 10" xfId="22102" xr:uid="{00000000-0005-0000-0000-000087100000}"/>
    <cellStyle name="40% - Énfasis3 5 10 2" xfId="38701" xr:uid="{00000000-0005-0000-0000-000087100000}"/>
    <cellStyle name="40% - Énfasis3 5 11" xfId="28800" xr:uid="{00000000-0005-0000-0000-000086100000}"/>
    <cellStyle name="40% - Énfasis3 5 2" xfId="5404" xr:uid="{00000000-0005-0000-0000-000088100000}"/>
    <cellStyle name="40% - Énfasis3 5 2 2" xfId="5405" xr:uid="{00000000-0005-0000-0000-000089100000}"/>
    <cellStyle name="40% - Énfasis3 5 2 2 2" xfId="5406" xr:uid="{00000000-0005-0000-0000-00008A100000}"/>
    <cellStyle name="40% - Énfasis3 5 2 2 2 2" xfId="8418" xr:uid="{00000000-0005-0000-0000-00008B100000}"/>
    <cellStyle name="40% - Énfasis3 5 2 2 2 2 2" xfId="35077" xr:uid="{00000000-0005-0000-0000-00008B100000}"/>
    <cellStyle name="40% - Énfasis3 5 2 2 2 3" xfId="32128" xr:uid="{00000000-0005-0000-0000-00008A100000}"/>
    <cellStyle name="40% - Énfasis3 5 2 2 3" xfId="8419" xr:uid="{00000000-0005-0000-0000-00008C100000}"/>
    <cellStyle name="40% - Énfasis3 5 2 2 3 2" xfId="35078" xr:uid="{00000000-0005-0000-0000-00008C100000}"/>
    <cellStyle name="40% - Énfasis3 5 2 2 4" xfId="32127" xr:uid="{00000000-0005-0000-0000-000089100000}"/>
    <cellStyle name="40% - Énfasis3 5 2 3" xfId="5407" xr:uid="{00000000-0005-0000-0000-00008D100000}"/>
    <cellStyle name="40% - Énfasis3 5 2 3 2" xfId="5408" xr:uid="{00000000-0005-0000-0000-00008E100000}"/>
    <cellStyle name="40% - Énfasis3 5 2 3 2 2" xfId="8420" xr:uid="{00000000-0005-0000-0000-00008F100000}"/>
    <cellStyle name="40% - Énfasis3 5 2 3 2 2 2" xfId="35079" xr:uid="{00000000-0005-0000-0000-00008F100000}"/>
    <cellStyle name="40% - Énfasis3 5 2 3 2 3" xfId="32130" xr:uid="{00000000-0005-0000-0000-00008E100000}"/>
    <cellStyle name="40% - Énfasis3 5 2 3 3" xfId="8421" xr:uid="{00000000-0005-0000-0000-000090100000}"/>
    <cellStyle name="40% - Énfasis3 5 2 3 3 2" xfId="35080" xr:uid="{00000000-0005-0000-0000-000090100000}"/>
    <cellStyle name="40% - Énfasis3 5 2 3 4" xfId="32129" xr:uid="{00000000-0005-0000-0000-00008D100000}"/>
    <cellStyle name="40% - Énfasis3 5 2 4" xfId="5409" xr:uid="{00000000-0005-0000-0000-000091100000}"/>
    <cellStyle name="40% - Énfasis3 5 2 4 2" xfId="5410" xr:uid="{00000000-0005-0000-0000-000092100000}"/>
    <cellStyle name="40% - Énfasis3 5 2 4 2 2" xfId="8422" xr:uid="{00000000-0005-0000-0000-000093100000}"/>
    <cellStyle name="40% - Énfasis3 5 2 4 2 2 2" xfId="35081" xr:uid="{00000000-0005-0000-0000-000093100000}"/>
    <cellStyle name="40% - Énfasis3 5 2 4 2 3" xfId="32132" xr:uid="{00000000-0005-0000-0000-000092100000}"/>
    <cellStyle name="40% - Énfasis3 5 2 4 3" xfId="8423" xr:uid="{00000000-0005-0000-0000-000094100000}"/>
    <cellStyle name="40% - Énfasis3 5 2 4 3 2" xfId="35082" xr:uid="{00000000-0005-0000-0000-000094100000}"/>
    <cellStyle name="40% - Énfasis3 5 2 4 4" xfId="32131" xr:uid="{00000000-0005-0000-0000-000091100000}"/>
    <cellStyle name="40% - Énfasis3 5 2 5" xfId="5411" xr:uid="{00000000-0005-0000-0000-000095100000}"/>
    <cellStyle name="40% - Énfasis3 5 2 5 2" xfId="8424" xr:uid="{00000000-0005-0000-0000-000096100000}"/>
    <cellStyle name="40% - Énfasis3 5 2 5 2 2" xfId="35083" xr:uid="{00000000-0005-0000-0000-000096100000}"/>
    <cellStyle name="40% - Énfasis3 5 2 5 3" xfId="32133" xr:uid="{00000000-0005-0000-0000-000095100000}"/>
    <cellStyle name="40% - Énfasis3 5 2 6" xfId="8425" xr:uid="{00000000-0005-0000-0000-000097100000}"/>
    <cellStyle name="40% - Énfasis3 5 2 6 2" xfId="35084" xr:uid="{00000000-0005-0000-0000-000097100000}"/>
    <cellStyle name="40% - Énfasis3 5 2 7" xfId="9912" xr:uid="{00000000-0005-0000-0000-000098100000}"/>
    <cellStyle name="40% - Énfasis3 5 2 7 2" xfId="36571" xr:uid="{00000000-0005-0000-0000-000098100000}"/>
    <cellStyle name="40% - Énfasis3 5 2 8" xfId="32126" xr:uid="{00000000-0005-0000-0000-000088100000}"/>
    <cellStyle name="40% - Énfasis3 5 3" xfId="5412" xr:uid="{00000000-0005-0000-0000-000099100000}"/>
    <cellStyle name="40% - Énfasis3 5 3 2" xfId="5413" xr:uid="{00000000-0005-0000-0000-00009A100000}"/>
    <cellStyle name="40% - Énfasis3 5 3 2 2" xfId="8426" xr:uid="{00000000-0005-0000-0000-00009B100000}"/>
    <cellStyle name="40% - Énfasis3 5 3 2 2 2" xfId="35085" xr:uid="{00000000-0005-0000-0000-00009B100000}"/>
    <cellStyle name="40% - Énfasis3 5 3 2 3" xfId="32135" xr:uid="{00000000-0005-0000-0000-00009A100000}"/>
    <cellStyle name="40% - Énfasis3 5 3 3" xfId="8427" xr:uid="{00000000-0005-0000-0000-00009C100000}"/>
    <cellStyle name="40% - Énfasis3 5 3 3 2" xfId="35086" xr:uid="{00000000-0005-0000-0000-00009C100000}"/>
    <cellStyle name="40% - Énfasis3 5 3 4" xfId="32134" xr:uid="{00000000-0005-0000-0000-000099100000}"/>
    <cellStyle name="40% - Énfasis3 5 4" xfId="5414" xr:uid="{00000000-0005-0000-0000-00009D100000}"/>
    <cellStyle name="40% - Énfasis3 5 4 2" xfId="5415" xr:uid="{00000000-0005-0000-0000-00009E100000}"/>
    <cellStyle name="40% - Énfasis3 5 4 2 2" xfId="8428" xr:uid="{00000000-0005-0000-0000-00009F100000}"/>
    <cellStyle name="40% - Énfasis3 5 4 2 2 2" xfId="35087" xr:uid="{00000000-0005-0000-0000-00009F100000}"/>
    <cellStyle name="40% - Énfasis3 5 4 2 3" xfId="32137" xr:uid="{00000000-0005-0000-0000-00009E100000}"/>
    <cellStyle name="40% - Énfasis3 5 4 3" xfId="8429" xr:uid="{00000000-0005-0000-0000-0000A0100000}"/>
    <cellStyle name="40% - Énfasis3 5 4 3 2" xfId="35088" xr:uid="{00000000-0005-0000-0000-0000A0100000}"/>
    <cellStyle name="40% - Énfasis3 5 4 4" xfId="32136" xr:uid="{00000000-0005-0000-0000-00009D100000}"/>
    <cellStyle name="40% - Énfasis3 5 5" xfId="5416" xr:uid="{00000000-0005-0000-0000-0000A1100000}"/>
    <cellStyle name="40% - Énfasis3 5 5 2" xfId="5417" xr:uid="{00000000-0005-0000-0000-0000A2100000}"/>
    <cellStyle name="40% - Énfasis3 5 5 2 2" xfId="8430" xr:uid="{00000000-0005-0000-0000-0000A3100000}"/>
    <cellStyle name="40% - Énfasis3 5 5 2 2 2" xfId="35089" xr:uid="{00000000-0005-0000-0000-0000A3100000}"/>
    <cellStyle name="40% - Énfasis3 5 5 2 3" xfId="32139" xr:uid="{00000000-0005-0000-0000-0000A2100000}"/>
    <cellStyle name="40% - Énfasis3 5 5 3" xfId="8431" xr:uid="{00000000-0005-0000-0000-0000A4100000}"/>
    <cellStyle name="40% - Énfasis3 5 5 3 2" xfId="35090" xr:uid="{00000000-0005-0000-0000-0000A4100000}"/>
    <cellStyle name="40% - Énfasis3 5 5 4" xfId="32138" xr:uid="{00000000-0005-0000-0000-0000A1100000}"/>
    <cellStyle name="40% - Énfasis3 5 6" xfId="5418" xr:uid="{00000000-0005-0000-0000-0000A5100000}"/>
    <cellStyle name="40% - Énfasis3 5 6 2" xfId="8432" xr:uid="{00000000-0005-0000-0000-0000A6100000}"/>
    <cellStyle name="40% - Énfasis3 5 6 2 2" xfId="35091" xr:uid="{00000000-0005-0000-0000-0000A6100000}"/>
    <cellStyle name="40% - Énfasis3 5 6 3" xfId="32140" xr:uid="{00000000-0005-0000-0000-0000A5100000}"/>
    <cellStyle name="40% - Énfasis3 5 7" xfId="8433" xr:uid="{00000000-0005-0000-0000-0000A7100000}"/>
    <cellStyle name="40% - Énfasis3 5 7 2" xfId="35092" xr:uid="{00000000-0005-0000-0000-0000A7100000}"/>
    <cellStyle name="40% - Énfasis3 5 8" xfId="9913" xr:uid="{00000000-0005-0000-0000-0000A8100000}"/>
    <cellStyle name="40% - Énfasis3 5 8 2" xfId="36572" xr:uid="{00000000-0005-0000-0000-0000A8100000}"/>
    <cellStyle name="40% - Énfasis3 5 9" xfId="10830" xr:uid="{00000000-0005-0000-0000-0000A9100000}"/>
    <cellStyle name="40% - Énfasis3 6" xfId="328" xr:uid="{00000000-0005-0000-0000-0000AA100000}"/>
    <cellStyle name="40% - Énfasis3 6 10" xfId="28857" xr:uid="{00000000-0005-0000-0000-0000AA100000}"/>
    <cellStyle name="40% - Énfasis3 6 2" xfId="5419" xr:uid="{00000000-0005-0000-0000-0000AB100000}"/>
    <cellStyle name="40% - Énfasis3 6 2 2" xfId="5420" xr:uid="{00000000-0005-0000-0000-0000AC100000}"/>
    <cellStyle name="40% - Énfasis3 6 2 2 2" xfId="5421" xr:uid="{00000000-0005-0000-0000-0000AD100000}"/>
    <cellStyle name="40% - Énfasis3 6 2 2 2 2" xfId="8434" xr:uid="{00000000-0005-0000-0000-0000AE100000}"/>
    <cellStyle name="40% - Énfasis3 6 2 2 2 2 2" xfId="35093" xr:uid="{00000000-0005-0000-0000-0000AE100000}"/>
    <cellStyle name="40% - Énfasis3 6 2 2 2 3" xfId="32143" xr:uid="{00000000-0005-0000-0000-0000AD100000}"/>
    <cellStyle name="40% - Énfasis3 6 2 2 3" xfId="8435" xr:uid="{00000000-0005-0000-0000-0000AF100000}"/>
    <cellStyle name="40% - Énfasis3 6 2 2 3 2" xfId="35094" xr:uid="{00000000-0005-0000-0000-0000AF100000}"/>
    <cellStyle name="40% - Énfasis3 6 2 2 4" xfId="32142" xr:uid="{00000000-0005-0000-0000-0000AC100000}"/>
    <cellStyle name="40% - Énfasis3 6 2 3" xfId="5422" xr:uid="{00000000-0005-0000-0000-0000B0100000}"/>
    <cellStyle name="40% - Énfasis3 6 2 3 2" xfId="5423" xr:uid="{00000000-0005-0000-0000-0000B1100000}"/>
    <cellStyle name="40% - Énfasis3 6 2 3 2 2" xfId="8436" xr:uid="{00000000-0005-0000-0000-0000B2100000}"/>
    <cellStyle name="40% - Énfasis3 6 2 3 2 2 2" xfId="35095" xr:uid="{00000000-0005-0000-0000-0000B2100000}"/>
    <cellStyle name="40% - Énfasis3 6 2 3 2 3" xfId="32145" xr:uid="{00000000-0005-0000-0000-0000B1100000}"/>
    <cellStyle name="40% - Énfasis3 6 2 3 3" xfId="8437" xr:uid="{00000000-0005-0000-0000-0000B3100000}"/>
    <cellStyle name="40% - Énfasis3 6 2 3 3 2" xfId="35096" xr:uid="{00000000-0005-0000-0000-0000B3100000}"/>
    <cellStyle name="40% - Énfasis3 6 2 3 4" xfId="32144" xr:uid="{00000000-0005-0000-0000-0000B0100000}"/>
    <cellStyle name="40% - Énfasis3 6 2 4" xfId="5424" xr:uid="{00000000-0005-0000-0000-0000B4100000}"/>
    <cellStyle name="40% - Énfasis3 6 2 4 2" xfId="5425" xr:uid="{00000000-0005-0000-0000-0000B5100000}"/>
    <cellStyle name="40% - Énfasis3 6 2 4 2 2" xfId="8438" xr:uid="{00000000-0005-0000-0000-0000B6100000}"/>
    <cellStyle name="40% - Énfasis3 6 2 4 2 2 2" xfId="35097" xr:uid="{00000000-0005-0000-0000-0000B6100000}"/>
    <cellStyle name="40% - Énfasis3 6 2 4 2 3" xfId="32147" xr:uid="{00000000-0005-0000-0000-0000B5100000}"/>
    <cellStyle name="40% - Énfasis3 6 2 4 3" xfId="8439" xr:uid="{00000000-0005-0000-0000-0000B7100000}"/>
    <cellStyle name="40% - Énfasis3 6 2 4 3 2" xfId="35098" xr:uid="{00000000-0005-0000-0000-0000B7100000}"/>
    <cellStyle name="40% - Énfasis3 6 2 4 4" xfId="32146" xr:uid="{00000000-0005-0000-0000-0000B4100000}"/>
    <cellStyle name="40% - Énfasis3 6 2 5" xfId="5426" xr:uid="{00000000-0005-0000-0000-0000B8100000}"/>
    <cellStyle name="40% - Énfasis3 6 2 5 2" xfId="8440" xr:uid="{00000000-0005-0000-0000-0000B9100000}"/>
    <cellStyle name="40% - Énfasis3 6 2 5 2 2" xfId="35099" xr:uid="{00000000-0005-0000-0000-0000B9100000}"/>
    <cellStyle name="40% - Énfasis3 6 2 5 3" xfId="32148" xr:uid="{00000000-0005-0000-0000-0000B8100000}"/>
    <cellStyle name="40% - Énfasis3 6 2 6" xfId="8441" xr:uid="{00000000-0005-0000-0000-0000BA100000}"/>
    <cellStyle name="40% - Énfasis3 6 2 6 2" xfId="35100" xr:uid="{00000000-0005-0000-0000-0000BA100000}"/>
    <cellStyle name="40% - Énfasis3 6 2 7" xfId="9914" xr:uid="{00000000-0005-0000-0000-0000BB100000}"/>
    <cellStyle name="40% - Énfasis3 6 2 7 2" xfId="36573" xr:uid="{00000000-0005-0000-0000-0000BB100000}"/>
    <cellStyle name="40% - Énfasis3 6 2 8" xfId="32141" xr:uid="{00000000-0005-0000-0000-0000AB100000}"/>
    <cellStyle name="40% - Énfasis3 6 3" xfId="5427" xr:uid="{00000000-0005-0000-0000-0000BC100000}"/>
    <cellStyle name="40% - Énfasis3 6 3 2" xfId="5428" xr:uid="{00000000-0005-0000-0000-0000BD100000}"/>
    <cellStyle name="40% - Énfasis3 6 3 2 2" xfId="8442" xr:uid="{00000000-0005-0000-0000-0000BE100000}"/>
    <cellStyle name="40% - Énfasis3 6 3 2 2 2" xfId="35101" xr:uid="{00000000-0005-0000-0000-0000BE100000}"/>
    <cellStyle name="40% - Énfasis3 6 3 2 3" xfId="32150" xr:uid="{00000000-0005-0000-0000-0000BD100000}"/>
    <cellStyle name="40% - Énfasis3 6 3 3" xfId="8443" xr:uid="{00000000-0005-0000-0000-0000BF100000}"/>
    <cellStyle name="40% - Énfasis3 6 3 3 2" xfId="35102" xr:uid="{00000000-0005-0000-0000-0000BF100000}"/>
    <cellStyle name="40% - Énfasis3 6 3 4" xfId="32149" xr:uid="{00000000-0005-0000-0000-0000BC100000}"/>
    <cellStyle name="40% - Énfasis3 6 4" xfId="5429" xr:uid="{00000000-0005-0000-0000-0000C0100000}"/>
    <cellStyle name="40% - Énfasis3 6 4 2" xfId="5430" xr:uid="{00000000-0005-0000-0000-0000C1100000}"/>
    <cellStyle name="40% - Énfasis3 6 4 2 2" xfId="8444" xr:uid="{00000000-0005-0000-0000-0000C2100000}"/>
    <cellStyle name="40% - Énfasis3 6 4 2 2 2" xfId="35103" xr:uid="{00000000-0005-0000-0000-0000C2100000}"/>
    <cellStyle name="40% - Énfasis3 6 4 2 3" xfId="32152" xr:uid="{00000000-0005-0000-0000-0000C1100000}"/>
    <cellStyle name="40% - Énfasis3 6 4 3" xfId="8445" xr:uid="{00000000-0005-0000-0000-0000C3100000}"/>
    <cellStyle name="40% - Énfasis3 6 4 3 2" xfId="35104" xr:uid="{00000000-0005-0000-0000-0000C3100000}"/>
    <cellStyle name="40% - Énfasis3 6 4 4" xfId="32151" xr:uid="{00000000-0005-0000-0000-0000C0100000}"/>
    <cellStyle name="40% - Énfasis3 6 5" xfId="5431" xr:uid="{00000000-0005-0000-0000-0000C4100000}"/>
    <cellStyle name="40% - Énfasis3 6 5 2" xfId="5432" xr:uid="{00000000-0005-0000-0000-0000C5100000}"/>
    <cellStyle name="40% - Énfasis3 6 5 2 2" xfId="8446" xr:uid="{00000000-0005-0000-0000-0000C6100000}"/>
    <cellStyle name="40% - Énfasis3 6 5 2 2 2" xfId="35105" xr:uid="{00000000-0005-0000-0000-0000C6100000}"/>
    <cellStyle name="40% - Énfasis3 6 5 2 3" xfId="32154" xr:uid="{00000000-0005-0000-0000-0000C5100000}"/>
    <cellStyle name="40% - Énfasis3 6 5 3" xfId="8447" xr:uid="{00000000-0005-0000-0000-0000C7100000}"/>
    <cellStyle name="40% - Énfasis3 6 5 3 2" xfId="35106" xr:uid="{00000000-0005-0000-0000-0000C7100000}"/>
    <cellStyle name="40% - Énfasis3 6 5 4" xfId="32153" xr:uid="{00000000-0005-0000-0000-0000C4100000}"/>
    <cellStyle name="40% - Énfasis3 6 6" xfId="5433" xr:uid="{00000000-0005-0000-0000-0000C8100000}"/>
    <cellStyle name="40% - Énfasis3 6 6 2" xfId="8448" xr:uid="{00000000-0005-0000-0000-0000C9100000}"/>
    <cellStyle name="40% - Énfasis3 6 6 2 2" xfId="35107" xr:uid="{00000000-0005-0000-0000-0000C9100000}"/>
    <cellStyle name="40% - Énfasis3 6 6 3" xfId="32155" xr:uid="{00000000-0005-0000-0000-0000C8100000}"/>
    <cellStyle name="40% - Énfasis3 6 7" xfId="8449" xr:uid="{00000000-0005-0000-0000-0000CA100000}"/>
    <cellStyle name="40% - Énfasis3 6 7 2" xfId="35108" xr:uid="{00000000-0005-0000-0000-0000CA100000}"/>
    <cellStyle name="40% - Énfasis3 6 8" xfId="9915" xr:uid="{00000000-0005-0000-0000-0000CB100000}"/>
    <cellStyle name="40% - Énfasis3 6 8 2" xfId="36574" xr:uid="{00000000-0005-0000-0000-0000CB100000}"/>
    <cellStyle name="40% - Énfasis3 6 9" xfId="22129" xr:uid="{00000000-0005-0000-0000-0000CC100000}"/>
    <cellStyle name="40% - Énfasis3 6 9 2" xfId="38728" xr:uid="{00000000-0005-0000-0000-0000CC100000}"/>
    <cellStyle name="40% - Énfasis3 7" xfId="389" xr:uid="{00000000-0005-0000-0000-0000CD100000}"/>
    <cellStyle name="40% - Énfasis3 7 10" xfId="22157" xr:uid="{00000000-0005-0000-0000-0000CE100000}"/>
    <cellStyle name="40% - Énfasis3 7 10 2" xfId="38756" xr:uid="{00000000-0005-0000-0000-0000CE100000}"/>
    <cellStyle name="40% - Énfasis3 7 11" xfId="28916" xr:uid="{00000000-0005-0000-0000-0000CD100000}"/>
    <cellStyle name="40% - Énfasis3 7 2" xfId="5434" xr:uid="{00000000-0005-0000-0000-0000CF100000}"/>
    <cellStyle name="40% - Énfasis3 7 2 2" xfId="5435" xr:uid="{00000000-0005-0000-0000-0000D0100000}"/>
    <cellStyle name="40% - Énfasis3 7 2 2 2" xfId="5436" xr:uid="{00000000-0005-0000-0000-0000D1100000}"/>
    <cellStyle name="40% - Énfasis3 7 2 2 2 2" xfId="8450" xr:uid="{00000000-0005-0000-0000-0000D2100000}"/>
    <cellStyle name="40% - Énfasis3 7 2 2 2 2 2" xfId="35109" xr:uid="{00000000-0005-0000-0000-0000D2100000}"/>
    <cellStyle name="40% - Énfasis3 7 2 2 2 3" xfId="32158" xr:uid="{00000000-0005-0000-0000-0000D1100000}"/>
    <cellStyle name="40% - Énfasis3 7 2 2 3" xfId="8451" xr:uid="{00000000-0005-0000-0000-0000D3100000}"/>
    <cellStyle name="40% - Énfasis3 7 2 2 3 2" xfId="35110" xr:uid="{00000000-0005-0000-0000-0000D3100000}"/>
    <cellStyle name="40% - Énfasis3 7 2 2 4" xfId="32157" xr:uid="{00000000-0005-0000-0000-0000D0100000}"/>
    <cellStyle name="40% - Énfasis3 7 2 3" xfId="5437" xr:uid="{00000000-0005-0000-0000-0000D4100000}"/>
    <cellStyle name="40% - Énfasis3 7 2 3 2" xfId="5438" xr:uid="{00000000-0005-0000-0000-0000D5100000}"/>
    <cellStyle name="40% - Énfasis3 7 2 3 2 2" xfId="8452" xr:uid="{00000000-0005-0000-0000-0000D6100000}"/>
    <cellStyle name="40% - Énfasis3 7 2 3 2 2 2" xfId="35111" xr:uid="{00000000-0005-0000-0000-0000D6100000}"/>
    <cellStyle name="40% - Énfasis3 7 2 3 2 3" xfId="32160" xr:uid="{00000000-0005-0000-0000-0000D5100000}"/>
    <cellStyle name="40% - Énfasis3 7 2 3 3" xfId="8453" xr:uid="{00000000-0005-0000-0000-0000D7100000}"/>
    <cellStyle name="40% - Énfasis3 7 2 3 3 2" xfId="35112" xr:uid="{00000000-0005-0000-0000-0000D7100000}"/>
    <cellStyle name="40% - Énfasis3 7 2 3 4" xfId="32159" xr:uid="{00000000-0005-0000-0000-0000D4100000}"/>
    <cellStyle name="40% - Énfasis3 7 2 4" xfId="5439" xr:uid="{00000000-0005-0000-0000-0000D8100000}"/>
    <cellStyle name="40% - Énfasis3 7 2 4 2" xfId="5440" xr:uid="{00000000-0005-0000-0000-0000D9100000}"/>
    <cellStyle name="40% - Énfasis3 7 2 4 2 2" xfId="8454" xr:uid="{00000000-0005-0000-0000-0000DA100000}"/>
    <cellStyle name="40% - Énfasis3 7 2 4 2 2 2" xfId="35113" xr:uid="{00000000-0005-0000-0000-0000DA100000}"/>
    <cellStyle name="40% - Énfasis3 7 2 4 2 3" xfId="32162" xr:uid="{00000000-0005-0000-0000-0000D9100000}"/>
    <cellStyle name="40% - Énfasis3 7 2 4 3" xfId="8455" xr:uid="{00000000-0005-0000-0000-0000DB100000}"/>
    <cellStyle name="40% - Énfasis3 7 2 4 3 2" xfId="35114" xr:uid="{00000000-0005-0000-0000-0000DB100000}"/>
    <cellStyle name="40% - Énfasis3 7 2 4 4" xfId="32161" xr:uid="{00000000-0005-0000-0000-0000D8100000}"/>
    <cellStyle name="40% - Énfasis3 7 2 5" xfId="5441" xr:uid="{00000000-0005-0000-0000-0000DC100000}"/>
    <cellStyle name="40% - Énfasis3 7 2 5 2" xfId="8456" xr:uid="{00000000-0005-0000-0000-0000DD100000}"/>
    <cellStyle name="40% - Énfasis3 7 2 5 2 2" xfId="35115" xr:uid="{00000000-0005-0000-0000-0000DD100000}"/>
    <cellStyle name="40% - Énfasis3 7 2 5 3" xfId="32163" xr:uid="{00000000-0005-0000-0000-0000DC100000}"/>
    <cellStyle name="40% - Énfasis3 7 2 6" xfId="8457" xr:uid="{00000000-0005-0000-0000-0000DE100000}"/>
    <cellStyle name="40% - Énfasis3 7 2 6 2" xfId="35116" xr:uid="{00000000-0005-0000-0000-0000DE100000}"/>
    <cellStyle name="40% - Énfasis3 7 2 7" xfId="9916" xr:uid="{00000000-0005-0000-0000-0000DF100000}"/>
    <cellStyle name="40% - Énfasis3 7 2 7 2" xfId="36575" xr:uid="{00000000-0005-0000-0000-0000DF100000}"/>
    <cellStyle name="40% - Énfasis3 7 2 8" xfId="32156" xr:uid="{00000000-0005-0000-0000-0000CF100000}"/>
    <cellStyle name="40% - Énfasis3 7 3" xfId="5442" xr:uid="{00000000-0005-0000-0000-0000E0100000}"/>
    <cellStyle name="40% - Énfasis3 7 3 2" xfId="5443" xr:uid="{00000000-0005-0000-0000-0000E1100000}"/>
    <cellStyle name="40% - Énfasis3 7 3 2 2" xfId="8458" xr:uid="{00000000-0005-0000-0000-0000E2100000}"/>
    <cellStyle name="40% - Énfasis3 7 3 2 2 2" xfId="35117" xr:uid="{00000000-0005-0000-0000-0000E2100000}"/>
    <cellStyle name="40% - Énfasis3 7 3 2 3" xfId="32165" xr:uid="{00000000-0005-0000-0000-0000E1100000}"/>
    <cellStyle name="40% - Énfasis3 7 3 3" xfId="8459" xr:uid="{00000000-0005-0000-0000-0000E3100000}"/>
    <cellStyle name="40% - Énfasis3 7 3 3 2" xfId="35118" xr:uid="{00000000-0005-0000-0000-0000E3100000}"/>
    <cellStyle name="40% - Énfasis3 7 3 4" xfId="32164" xr:uid="{00000000-0005-0000-0000-0000E0100000}"/>
    <cellStyle name="40% - Énfasis3 7 4" xfId="5444" xr:uid="{00000000-0005-0000-0000-0000E4100000}"/>
    <cellStyle name="40% - Énfasis3 7 4 2" xfId="5445" xr:uid="{00000000-0005-0000-0000-0000E5100000}"/>
    <cellStyle name="40% - Énfasis3 7 4 2 2" xfId="8460" xr:uid="{00000000-0005-0000-0000-0000E6100000}"/>
    <cellStyle name="40% - Énfasis3 7 4 2 2 2" xfId="35119" xr:uid="{00000000-0005-0000-0000-0000E6100000}"/>
    <cellStyle name="40% - Énfasis3 7 4 2 3" xfId="32167" xr:uid="{00000000-0005-0000-0000-0000E5100000}"/>
    <cellStyle name="40% - Énfasis3 7 4 3" xfId="8461" xr:uid="{00000000-0005-0000-0000-0000E7100000}"/>
    <cellStyle name="40% - Énfasis3 7 4 3 2" xfId="35120" xr:uid="{00000000-0005-0000-0000-0000E7100000}"/>
    <cellStyle name="40% - Énfasis3 7 4 4" xfId="32166" xr:uid="{00000000-0005-0000-0000-0000E4100000}"/>
    <cellStyle name="40% - Énfasis3 7 5" xfId="5446" xr:uid="{00000000-0005-0000-0000-0000E8100000}"/>
    <cellStyle name="40% - Énfasis3 7 5 2" xfId="5447" xr:uid="{00000000-0005-0000-0000-0000E9100000}"/>
    <cellStyle name="40% - Énfasis3 7 5 2 2" xfId="8462" xr:uid="{00000000-0005-0000-0000-0000EA100000}"/>
    <cellStyle name="40% - Énfasis3 7 5 2 2 2" xfId="35121" xr:uid="{00000000-0005-0000-0000-0000EA100000}"/>
    <cellStyle name="40% - Énfasis3 7 5 2 3" xfId="32169" xr:uid="{00000000-0005-0000-0000-0000E9100000}"/>
    <cellStyle name="40% - Énfasis3 7 5 3" xfId="8463" xr:uid="{00000000-0005-0000-0000-0000EB100000}"/>
    <cellStyle name="40% - Énfasis3 7 5 3 2" xfId="35122" xr:uid="{00000000-0005-0000-0000-0000EB100000}"/>
    <cellStyle name="40% - Énfasis3 7 5 4" xfId="32168" xr:uid="{00000000-0005-0000-0000-0000E8100000}"/>
    <cellStyle name="40% - Énfasis3 7 6" xfId="5448" xr:uid="{00000000-0005-0000-0000-0000EC100000}"/>
    <cellStyle name="40% - Énfasis3 7 6 2" xfId="8464" xr:uid="{00000000-0005-0000-0000-0000ED100000}"/>
    <cellStyle name="40% - Énfasis3 7 6 2 2" xfId="35123" xr:uid="{00000000-0005-0000-0000-0000ED100000}"/>
    <cellStyle name="40% - Énfasis3 7 6 3" xfId="32170" xr:uid="{00000000-0005-0000-0000-0000EC100000}"/>
    <cellStyle name="40% - Énfasis3 7 7" xfId="8465" xr:uid="{00000000-0005-0000-0000-0000EE100000}"/>
    <cellStyle name="40% - Énfasis3 7 7 2" xfId="35124" xr:uid="{00000000-0005-0000-0000-0000EE100000}"/>
    <cellStyle name="40% - Énfasis3 7 8" xfId="9917" xr:uid="{00000000-0005-0000-0000-0000EF100000}"/>
    <cellStyle name="40% - Énfasis3 7 8 2" xfId="36576" xr:uid="{00000000-0005-0000-0000-0000EF100000}"/>
    <cellStyle name="40% - Énfasis3 7 9" xfId="10733" xr:uid="{00000000-0005-0000-0000-0000F0100000}"/>
    <cellStyle name="40% - Énfasis3 8" xfId="422" xr:uid="{00000000-0005-0000-0000-0000F1100000}"/>
    <cellStyle name="40% - Énfasis3 8 2" xfId="5449" xr:uid="{00000000-0005-0000-0000-0000F2100000}"/>
    <cellStyle name="40% - Énfasis3 9" xfId="478" xr:uid="{00000000-0005-0000-0000-0000F3100000}"/>
    <cellStyle name="40% - Énfasis3 9 2" xfId="5450" xr:uid="{00000000-0005-0000-0000-0000F4100000}"/>
    <cellStyle name="40% - Énfasis3 9 2 2" xfId="5451" xr:uid="{00000000-0005-0000-0000-0000F5100000}"/>
    <cellStyle name="40% - Énfasis3 9 2 2 2" xfId="5452" xr:uid="{00000000-0005-0000-0000-0000F6100000}"/>
    <cellStyle name="40% - Énfasis3 9 2 2 2 2" xfId="8466" xr:uid="{00000000-0005-0000-0000-0000F7100000}"/>
    <cellStyle name="40% - Énfasis3 9 2 2 2 2 2" xfId="35125" xr:uid="{00000000-0005-0000-0000-0000F7100000}"/>
    <cellStyle name="40% - Énfasis3 9 2 2 2 3" xfId="32173" xr:uid="{00000000-0005-0000-0000-0000F6100000}"/>
    <cellStyle name="40% - Énfasis3 9 2 2 3" xfId="8467" xr:uid="{00000000-0005-0000-0000-0000F8100000}"/>
    <cellStyle name="40% - Énfasis3 9 2 2 3 2" xfId="35126" xr:uid="{00000000-0005-0000-0000-0000F8100000}"/>
    <cellStyle name="40% - Énfasis3 9 2 2 4" xfId="32172" xr:uid="{00000000-0005-0000-0000-0000F5100000}"/>
    <cellStyle name="40% - Énfasis3 9 2 3" xfId="5453" xr:uid="{00000000-0005-0000-0000-0000F9100000}"/>
    <cellStyle name="40% - Énfasis3 9 2 3 2" xfId="5454" xr:uid="{00000000-0005-0000-0000-0000FA100000}"/>
    <cellStyle name="40% - Énfasis3 9 2 3 2 2" xfId="8468" xr:uid="{00000000-0005-0000-0000-0000FB100000}"/>
    <cellStyle name="40% - Énfasis3 9 2 3 2 2 2" xfId="35127" xr:uid="{00000000-0005-0000-0000-0000FB100000}"/>
    <cellStyle name="40% - Énfasis3 9 2 3 2 3" xfId="32175" xr:uid="{00000000-0005-0000-0000-0000FA100000}"/>
    <cellStyle name="40% - Énfasis3 9 2 3 3" xfId="8469" xr:uid="{00000000-0005-0000-0000-0000FC100000}"/>
    <cellStyle name="40% - Énfasis3 9 2 3 3 2" xfId="35128" xr:uid="{00000000-0005-0000-0000-0000FC100000}"/>
    <cellStyle name="40% - Énfasis3 9 2 3 4" xfId="32174" xr:uid="{00000000-0005-0000-0000-0000F9100000}"/>
    <cellStyle name="40% - Énfasis3 9 2 4" xfId="5455" xr:uid="{00000000-0005-0000-0000-0000FD100000}"/>
    <cellStyle name="40% - Énfasis3 9 2 4 2" xfId="5456" xr:uid="{00000000-0005-0000-0000-0000FE100000}"/>
    <cellStyle name="40% - Énfasis3 9 2 4 2 2" xfId="8470" xr:uid="{00000000-0005-0000-0000-0000FF100000}"/>
    <cellStyle name="40% - Énfasis3 9 2 4 2 2 2" xfId="35129" xr:uid="{00000000-0005-0000-0000-0000FF100000}"/>
    <cellStyle name="40% - Énfasis3 9 2 4 2 3" xfId="32177" xr:uid="{00000000-0005-0000-0000-0000FE100000}"/>
    <cellStyle name="40% - Énfasis3 9 2 4 3" xfId="8471" xr:uid="{00000000-0005-0000-0000-000000110000}"/>
    <cellStyle name="40% - Énfasis3 9 2 4 3 2" xfId="35130" xr:uid="{00000000-0005-0000-0000-000000110000}"/>
    <cellStyle name="40% - Énfasis3 9 2 4 4" xfId="32176" xr:uid="{00000000-0005-0000-0000-0000FD100000}"/>
    <cellStyle name="40% - Énfasis3 9 2 5" xfId="5457" xr:uid="{00000000-0005-0000-0000-000001110000}"/>
    <cellStyle name="40% - Énfasis3 9 2 5 2" xfId="8472" xr:uid="{00000000-0005-0000-0000-000002110000}"/>
    <cellStyle name="40% - Énfasis3 9 2 5 2 2" xfId="35131" xr:uid="{00000000-0005-0000-0000-000002110000}"/>
    <cellStyle name="40% - Énfasis3 9 2 5 3" xfId="32178" xr:uid="{00000000-0005-0000-0000-000001110000}"/>
    <cellStyle name="40% - Énfasis3 9 2 6" xfId="8473" xr:uid="{00000000-0005-0000-0000-000003110000}"/>
    <cellStyle name="40% - Énfasis3 9 2 6 2" xfId="35132" xr:uid="{00000000-0005-0000-0000-000003110000}"/>
    <cellStyle name="40% - Énfasis3 9 2 7" xfId="9918" xr:uid="{00000000-0005-0000-0000-000004110000}"/>
    <cellStyle name="40% - Énfasis3 9 2 7 2" xfId="36577" xr:uid="{00000000-0005-0000-0000-000004110000}"/>
    <cellStyle name="40% - Énfasis3 9 2 8" xfId="32171" xr:uid="{00000000-0005-0000-0000-0000F4100000}"/>
    <cellStyle name="40% - Énfasis3 9 3" xfId="5458" xr:uid="{00000000-0005-0000-0000-000005110000}"/>
    <cellStyle name="40% - Énfasis3 9 3 2" xfId="5459" xr:uid="{00000000-0005-0000-0000-000006110000}"/>
    <cellStyle name="40% - Énfasis3 9 3 2 2" xfId="8474" xr:uid="{00000000-0005-0000-0000-000007110000}"/>
    <cellStyle name="40% - Énfasis3 9 3 2 2 2" xfId="35133" xr:uid="{00000000-0005-0000-0000-000007110000}"/>
    <cellStyle name="40% - Énfasis3 9 3 2 3" xfId="32180" xr:uid="{00000000-0005-0000-0000-000006110000}"/>
    <cellStyle name="40% - Énfasis3 9 3 3" xfId="8475" xr:uid="{00000000-0005-0000-0000-000008110000}"/>
    <cellStyle name="40% - Énfasis3 9 3 3 2" xfId="35134" xr:uid="{00000000-0005-0000-0000-000008110000}"/>
    <cellStyle name="40% - Énfasis3 9 3 4" xfId="32179" xr:uid="{00000000-0005-0000-0000-000005110000}"/>
    <cellStyle name="40% - Énfasis3 9 4" xfId="5460" xr:uid="{00000000-0005-0000-0000-000009110000}"/>
    <cellStyle name="40% - Énfasis3 9 4 2" xfId="5461" xr:uid="{00000000-0005-0000-0000-00000A110000}"/>
    <cellStyle name="40% - Énfasis3 9 4 2 2" xfId="8476" xr:uid="{00000000-0005-0000-0000-00000B110000}"/>
    <cellStyle name="40% - Énfasis3 9 4 2 2 2" xfId="35135" xr:uid="{00000000-0005-0000-0000-00000B110000}"/>
    <cellStyle name="40% - Énfasis3 9 4 2 3" xfId="32182" xr:uid="{00000000-0005-0000-0000-00000A110000}"/>
    <cellStyle name="40% - Énfasis3 9 4 3" xfId="8477" xr:uid="{00000000-0005-0000-0000-00000C110000}"/>
    <cellStyle name="40% - Énfasis3 9 4 3 2" xfId="35136" xr:uid="{00000000-0005-0000-0000-00000C110000}"/>
    <cellStyle name="40% - Énfasis3 9 4 4" xfId="32181" xr:uid="{00000000-0005-0000-0000-000009110000}"/>
    <cellStyle name="40% - Énfasis3 9 5" xfId="5462" xr:uid="{00000000-0005-0000-0000-00000D110000}"/>
    <cellStyle name="40% - Énfasis3 9 5 2" xfId="5463" xr:uid="{00000000-0005-0000-0000-00000E110000}"/>
    <cellStyle name="40% - Énfasis3 9 5 2 2" xfId="8478" xr:uid="{00000000-0005-0000-0000-00000F110000}"/>
    <cellStyle name="40% - Énfasis3 9 5 2 2 2" xfId="35137" xr:uid="{00000000-0005-0000-0000-00000F110000}"/>
    <cellStyle name="40% - Énfasis3 9 5 2 3" xfId="32184" xr:uid="{00000000-0005-0000-0000-00000E110000}"/>
    <cellStyle name="40% - Énfasis3 9 5 3" xfId="8479" xr:uid="{00000000-0005-0000-0000-000010110000}"/>
    <cellStyle name="40% - Énfasis3 9 5 3 2" xfId="35138" xr:uid="{00000000-0005-0000-0000-000010110000}"/>
    <cellStyle name="40% - Énfasis3 9 5 4" xfId="32183" xr:uid="{00000000-0005-0000-0000-00000D110000}"/>
    <cellStyle name="40% - Énfasis3 9 6" xfId="5464" xr:uid="{00000000-0005-0000-0000-000011110000}"/>
    <cellStyle name="40% - Énfasis3 9 6 2" xfId="8480" xr:uid="{00000000-0005-0000-0000-000012110000}"/>
    <cellStyle name="40% - Énfasis3 9 6 2 2" xfId="35139" xr:uid="{00000000-0005-0000-0000-000012110000}"/>
    <cellStyle name="40% - Énfasis3 9 6 3" xfId="32185" xr:uid="{00000000-0005-0000-0000-000011110000}"/>
    <cellStyle name="40% - Énfasis3 9 7" xfId="8481" xr:uid="{00000000-0005-0000-0000-000013110000}"/>
    <cellStyle name="40% - Énfasis3 9 7 2" xfId="35140" xr:uid="{00000000-0005-0000-0000-000013110000}"/>
    <cellStyle name="40% - Énfasis3 9 8" xfId="9919" xr:uid="{00000000-0005-0000-0000-000014110000}"/>
    <cellStyle name="40% - Énfasis3 9 8 2" xfId="36578" xr:uid="{00000000-0005-0000-0000-000014110000}"/>
    <cellStyle name="40% - Énfasis3 9 9" xfId="28951" xr:uid="{00000000-0005-0000-0000-0000F3100000}"/>
    <cellStyle name="40% - Énfasis4" xfId="37" builtinId="43" customBuiltin="1"/>
    <cellStyle name="40% - Énfasis4 10" xfId="5465" xr:uid="{00000000-0005-0000-0000-000016110000}"/>
    <cellStyle name="40% - Énfasis4 10 2" xfId="5466" xr:uid="{00000000-0005-0000-0000-000017110000}"/>
    <cellStyle name="40% - Énfasis4 10 2 2" xfId="5467" xr:uid="{00000000-0005-0000-0000-000018110000}"/>
    <cellStyle name="40% - Énfasis4 10 2 2 2" xfId="8482" xr:uid="{00000000-0005-0000-0000-000019110000}"/>
    <cellStyle name="40% - Énfasis4 10 2 2 2 2" xfId="35141" xr:uid="{00000000-0005-0000-0000-000019110000}"/>
    <cellStyle name="40% - Énfasis4 10 2 2 3" xfId="32188" xr:uid="{00000000-0005-0000-0000-000018110000}"/>
    <cellStyle name="40% - Énfasis4 10 2 3" xfId="8483" xr:uid="{00000000-0005-0000-0000-00001A110000}"/>
    <cellStyle name="40% - Énfasis4 10 2 3 2" xfId="35142" xr:uid="{00000000-0005-0000-0000-00001A110000}"/>
    <cellStyle name="40% - Énfasis4 10 2 4" xfId="32187" xr:uid="{00000000-0005-0000-0000-000017110000}"/>
    <cellStyle name="40% - Énfasis4 10 3" xfId="5468" xr:uid="{00000000-0005-0000-0000-00001B110000}"/>
    <cellStyle name="40% - Énfasis4 10 3 2" xfId="5469" xr:uid="{00000000-0005-0000-0000-00001C110000}"/>
    <cellStyle name="40% - Énfasis4 10 3 2 2" xfId="8484" xr:uid="{00000000-0005-0000-0000-00001D110000}"/>
    <cellStyle name="40% - Énfasis4 10 3 2 2 2" xfId="35143" xr:uid="{00000000-0005-0000-0000-00001D110000}"/>
    <cellStyle name="40% - Énfasis4 10 3 2 3" xfId="32190" xr:uid="{00000000-0005-0000-0000-00001C110000}"/>
    <cellStyle name="40% - Énfasis4 10 3 3" xfId="8485" xr:uid="{00000000-0005-0000-0000-00001E110000}"/>
    <cellStyle name="40% - Énfasis4 10 3 3 2" xfId="35144" xr:uid="{00000000-0005-0000-0000-00001E110000}"/>
    <cellStyle name="40% - Énfasis4 10 3 4" xfId="32189" xr:uid="{00000000-0005-0000-0000-00001B110000}"/>
    <cellStyle name="40% - Énfasis4 10 4" xfId="5470" xr:uid="{00000000-0005-0000-0000-00001F110000}"/>
    <cellStyle name="40% - Énfasis4 10 4 2" xfId="5471" xr:uid="{00000000-0005-0000-0000-000020110000}"/>
    <cellStyle name="40% - Énfasis4 10 4 2 2" xfId="8486" xr:uid="{00000000-0005-0000-0000-000021110000}"/>
    <cellStyle name="40% - Énfasis4 10 4 2 2 2" xfId="35145" xr:uid="{00000000-0005-0000-0000-000021110000}"/>
    <cellStyle name="40% - Énfasis4 10 4 2 3" xfId="32192" xr:uid="{00000000-0005-0000-0000-000020110000}"/>
    <cellStyle name="40% - Énfasis4 10 4 3" xfId="8487" xr:uid="{00000000-0005-0000-0000-000022110000}"/>
    <cellStyle name="40% - Énfasis4 10 4 3 2" xfId="35146" xr:uid="{00000000-0005-0000-0000-000022110000}"/>
    <cellStyle name="40% - Énfasis4 10 4 4" xfId="32191" xr:uid="{00000000-0005-0000-0000-00001F110000}"/>
    <cellStyle name="40% - Énfasis4 10 5" xfId="5472" xr:uid="{00000000-0005-0000-0000-000023110000}"/>
    <cellStyle name="40% - Énfasis4 10 5 2" xfId="8488" xr:uid="{00000000-0005-0000-0000-000024110000}"/>
    <cellStyle name="40% - Énfasis4 10 5 2 2" xfId="35147" xr:uid="{00000000-0005-0000-0000-000024110000}"/>
    <cellStyle name="40% - Énfasis4 10 5 3" xfId="32193" xr:uid="{00000000-0005-0000-0000-000023110000}"/>
    <cellStyle name="40% - Énfasis4 10 6" xfId="8489" xr:uid="{00000000-0005-0000-0000-000025110000}"/>
    <cellStyle name="40% - Énfasis4 10 6 2" xfId="35148" xr:uid="{00000000-0005-0000-0000-000025110000}"/>
    <cellStyle name="40% - Énfasis4 10 7" xfId="9920" xr:uid="{00000000-0005-0000-0000-000026110000}"/>
    <cellStyle name="40% - Énfasis4 10 7 2" xfId="36579" xr:uid="{00000000-0005-0000-0000-000026110000}"/>
    <cellStyle name="40% - Énfasis4 10 8" xfId="32186" xr:uid="{00000000-0005-0000-0000-000016110000}"/>
    <cellStyle name="40% - Énfasis4 11" xfId="5473" xr:uid="{00000000-0005-0000-0000-000027110000}"/>
    <cellStyle name="40% - Énfasis4 11 2" xfId="5474" xr:uid="{00000000-0005-0000-0000-000028110000}"/>
    <cellStyle name="40% - Énfasis4 11 2 2" xfId="5475" xr:uid="{00000000-0005-0000-0000-000029110000}"/>
    <cellStyle name="40% - Énfasis4 11 2 2 2" xfId="8490" xr:uid="{00000000-0005-0000-0000-00002A110000}"/>
    <cellStyle name="40% - Énfasis4 11 2 2 2 2" xfId="35149" xr:uid="{00000000-0005-0000-0000-00002A110000}"/>
    <cellStyle name="40% - Énfasis4 11 2 2 3" xfId="32196" xr:uid="{00000000-0005-0000-0000-000029110000}"/>
    <cellStyle name="40% - Énfasis4 11 2 3" xfId="8491" xr:uid="{00000000-0005-0000-0000-00002B110000}"/>
    <cellStyle name="40% - Énfasis4 11 2 3 2" xfId="35150" xr:uid="{00000000-0005-0000-0000-00002B110000}"/>
    <cellStyle name="40% - Énfasis4 11 2 4" xfId="32195" xr:uid="{00000000-0005-0000-0000-000028110000}"/>
    <cellStyle name="40% - Énfasis4 11 3" xfId="5476" xr:uid="{00000000-0005-0000-0000-00002C110000}"/>
    <cellStyle name="40% - Énfasis4 11 3 2" xfId="8492" xr:uid="{00000000-0005-0000-0000-00002D110000}"/>
    <cellStyle name="40% - Énfasis4 11 3 2 2" xfId="35151" xr:uid="{00000000-0005-0000-0000-00002D110000}"/>
    <cellStyle name="40% - Énfasis4 11 3 3" xfId="32197" xr:uid="{00000000-0005-0000-0000-00002C110000}"/>
    <cellStyle name="40% - Énfasis4 11 4" xfId="8493" xr:uid="{00000000-0005-0000-0000-00002E110000}"/>
    <cellStyle name="40% - Énfasis4 11 4 2" xfId="35152" xr:uid="{00000000-0005-0000-0000-00002E110000}"/>
    <cellStyle name="40% - Énfasis4 11 5" xfId="9921" xr:uid="{00000000-0005-0000-0000-00002F110000}"/>
    <cellStyle name="40% - Énfasis4 11 5 2" xfId="36580" xr:uid="{00000000-0005-0000-0000-00002F110000}"/>
    <cellStyle name="40% - Énfasis4 11 6" xfId="32194" xr:uid="{00000000-0005-0000-0000-000027110000}"/>
    <cellStyle name="40% - Énfasis4 12" xfId="5477" xr:uid="{00000000-0005-0000-0000-000030110000}"/>
    <cellStyle name="40% - Énfasis4 12 2" xfId="5478" xr:uid="{00000000-0005-0000-0000-000031110000}"/>
    <cellStyle name="40% - Énfasis4 12 2 2" xfId="8494" xr:uid="{00000000-0005-0000-0000-000032110000}"/>
    <cellStyle name="40% - Énfasis4 12 2 2 2" xfId="35153" xr:uid="{00000000-0005-0000-0000-000032110000}"/>
    <cellStyle name="40% - Énfasis4 12 2 3" xfId="32199" xr:uid="{00000000-0005-0000-0000-000031110000}"/>
    <cellStyle name="40% - Énfasis4 12 3" xfId="8495" xr:uid="{00000000-0005-0000-0000-000033110000}"/>
    <cellStyle name="40% - Énfasis4 12 3 2" xfId="35154" xr:uid="{00000000-0005-0000-0000-000033110000}"/>
    <cellStyle name="40% - Énfasis4 12 4" xfId="32198" xr:uid="{00000000-0005-0000-0000-000030110000}"/>
    <cellStyle name="40% - Énfasis4 13" xfId="5479" xr:uid="{00000000-0005-0000-0000-000034110000}"/>
    <cellStyle name="40% - Énfasis4 13 2" xfId="5480" xr:uid="{00000000-0005-0000-0000-000035110000}"/>
    <cellStyle name="40% - Énfasis4 13 2 2" xfId="8496" xr:uid="{00000000-0005-0000-0000-000036110000}"/>
    <cellStyle name="40% - Énfasis4 13 2 2 2" xfId="35155" xr:uid="{00000000-0005-0000-0000-000036110000}"/>
    <cellStyle name="40% - Énfasis4 13 2 3" xfId="32201" xr:uid="{00000000-0005-0000-0000-000035110000}"/>
    <cellStyle name="40% - Énfasis4 13 3" xfId="8497" xr:uid="{00000000-0005-0000-0000-000037110000}"/>
    <cellStyle name="40% - Énfasis4 13 3 2" xfId="35156" xr:uid="{00000000-0005-0000-0000-000037110000}"/>
    <cellStyle name="40% - Énfasis4 13 4" xfId="32200" xr:uid="{00000000-0005-0000-0000-000034110000}"/>
    <cellStyle name="40% - Énfasis4 14" xfId="5481" xr:uid="{00000000-0005-0000-0000-000038110000}"/>
    <cellStyle name="40% - Énfasis4 14 2" xfId="5482" xr:uid="{00000000-0005-0000-0000-000039110000}"/>
    <cellStyle name="40% - Énfasis4 14 2 2" xfId="8498" xr:uid="{00000000-0005-0000-0000-00003A110000}"/>
    <cellStyle name="40% - Énfasis4 14 2 2 2" xfId="35157" xr:uid="{00000000-0005-0000-0000-00003A110000}"/>
    <cellStyle name="40% - Énfasis4 14 2 3" xfId="32203" xr:uid="{00000000-0005-0000-0000-000039110000}"/>
    <cellStyle name="40% - Énfasis4 14 3" xfId="8499" xr:uid="{00000000-0005-0000-0000-00003B110000}"/>
    <cellStyle name="40% - Énfasis4 14 3 2" xfId="35158" xr:uid="{00000000-0005-0000-0000-00003B110000}"/>
    <cellStyle name="40% - Énfasis4 14 4" xfId="32202" xr:uid="{00000000-0005-0000-0000-000038110000}"/>
    <cellStyle name="40% - Énfasis4 15" xfId="5483" xr:uid="{00000000-0005-0000-0000-00003C110000}"/>
    <cellStyle name="40% - Énfasis4 15 2" xfId="8500" xr:uid="{00000000-0005-0000-0000-00003D110000}"/>
    <cellStyle name="40% - Énfasis4 15 2 2" xfId="35159" xr:uid="{00000000-0005-0000-0000-00003D110000}"/>
    <cellStyle name="40% - Énfasis4 15 3" xfId="32204" xr:uid="{00000000-0005-0000-0000-00003C110000}"/>
    <cellStyle name="40% - Énfasis4 16" xfId="8501" xr:uid="{00000000-0005-0000-0000-00003E110000}"/>
    <cellStyle name="40% - Énfasis4 16 2" xfId="35160" xr:uid="{00000000-0005-0000-0000-00003E110000}"/>
    <cellStyle name="40% - Énfasis4 17" xfId="9922" xr:uid="{00000000-0005-0000-0000-00003F110000}"/>
    <cellStyle name="40% - Énfasis4 17 2" xfId="36581" xr:uid="{00000000-0005-0000-0000-00003F110000}"/>
    <cellStyle name="40% - Énfasis4 18" xfId="10097" xr:uid="{00000000-0005-0000-0000-000040110000}"/>
    <cellStyle name="40% - Énfasis4 18 2" xfId="36738" xr:uid="{00000000-0005-0000-0000-000040110000}"/>
    <cellStyle name="40% - Énfasis4 19" xfId="10169" xr:uid="{00000000-0005-0000-0000-000041110000}"/>
    <cellStyle name="40% - Énfasis4 19 2" xfId="36773" xr:uid="{00000000-0005-0000-0000-000041110000}"/>
    <cellStyle name="40% - Énfasis4 2" xfId="38" xr:uid="{00000000-0005-0000-0000-000042110000}"/>
    <cellStyle name="40% - Énfasis4 2 10" xfId="8502" xr:uid="{00000000-0005-0000-0000-000043110000}"/>
    <cellStyle name="40% - Énfasis4 2 10 2" xfId="35161" xr:uid="{00000000-0005-0000-0000-000043110000}"/>
    <cellStyle name="40% - Énfasis4 2 11" xfId="259" xr:uid="{00000000-0005-0000-0000-000044110000}"/>
    <cellStyle name="40% - Énfasis4 2 11 2" xfId="28790" xr:uid="{00000000-0005-0000-0000-000044110000}"/>
    <cellStyle name="40% - Énfasis4 2 12" xfId="15957" xr:uid="{00000000-0005-0000-0000-000045110000}"/>
    <cellStyle name="40% - Énfasis4 2 13" xfId="131" xr:uid="{00000000-0005-0000-0000-000046110000}"/>
    <cellStyle name="40% - Énfasis4 2 14" xfId="28704" xr:uid="{00000000-0005-0000-0000-000042110000}"/>
    <cellStyle name="40% - Énfasis4 2 2" xfId="39" xr:uid="{00000000-0005-0000-0000-000047110000}"/>
    <cellStyle name="40% - Énfasis4 2 2 10" xfId="28705" xr:uid="{00000000-0005-0000-0000-000047110000}"/>
    <cellStyle name="40% - Énfasis4 2 2 2" xfId="736" xr:uid="{00000000-0005-0000-0000-000048110000}"/>
    <cellStyle name="40% - Énfasis4 2 2 2 2" xfId="737" xr:uid="{00000000-0005-0000-0000-000049110000}"/>
    <cellStyle name="40% - Énfasis4 2 2 2 2 2" xfId="738" xr:uid="{00000000-0005-0000-0000-00004A110000}"/>
    <cellStyle name="40% - Énfasis4 2 2 2 2 2 2" xfId="8503" xr:uid="{00000000-0005-0000-0000-00004B110000}"/>
    <cellStyle name="40% - Énfasis4 2 2 2 2 2 2 2" xfId="35162" xr:uid="{00000000-0005-0000-0000-00004B110000}"/>
    <cellStyle name="40% - Énfasis4 2 2 2 2 3" xfId="8504" xr:uid="{00000000-0005-0000-0000-00004C110000}"/>
    <cellStyle name="40% - Énfasis4 2 2 2 2 3 2" xfId="35163" xr:uid="{00000000-0005-0000-0000-00004C110000}"/>
    <cellStyle name="40% - Énfasis4 2 2 2 3" xfId="739" xr:uid="{00000000-0005-0000-0000-00004D110000}"/>
    <cellStyle name="40% - Énfasis4 2 2 2 3 2" xfId="5484" xr:uid="{00000000-0005-0000-0000-00004E110000}"/>
    <cellStyle name="40% - Énfasis4 2 2 2 3 2 2" xfId="8505" xr:uid="{00000000-0005-0000-0000-00004F110000}"/>
    <cellStyle name="40% - Énfasis4 2 2 2 3 2 2 2" xfId="35164" xr:uid="{00000000-0005-0000-0000-00004F110000}"/>
    <cellStyle name="40% - Énfasis4 2 2 2 3 2 3" xfId="32205" xr:uid="{00000000-0005-0000-0000-00004E110000}"/>
    <cellStyle name="40% - Énfasis4 2 2 2 3 3" xfId="8506" xr:uid="{00000000-0005-0000-0000-000050110000}"/>
    <cellStyle name="40% - Énfasis4 2 2 2 3 3 2" xfId="35165" xr:uid="{00000000-0005-0000-0000-000050110000}"/>
    <cellStyle name="40% - Énfasis4 2 2 2 4" xfId="5485" xr:uid="{00000000-0005-0000-0000-000051110000}"/>
    <cellStyle name="40% - Énfasis4 2 2 2 4 2" xfId="5486" xr:uid="{00000000-0005-0000-0000-000052110000}"/>
    <cellStyle name="40% - Énfasis4 2 2 2 4 2 2" xfId="8507" xr:uid="{00000000-0005-0000-0000-000053110000}"/>
    <cellStyle name="40% - Énfasis4 2 2 2 4 2 2 2" xfId="35166" xr:uid="{00000000-0005-0000-0000-000053110000}"/>
    <cellStyle name="40% - Énfasis4 2 2 2 4 2 3" xfId="32207" xr:uid="{00000000-0005-0000-0000-000052110000}"/>
    <cellStyle name="40% - Énfasis4 2 2 2 4 3" xfId="8508" xr:uid="{00000000-0005-0000-0000-000054110000}"/>
    <cellStyle name="40% - Énfasis4 2 2 2 4 3 2" xfId="35167" xr:uid="{00000000-0005-0000-0000-000054110000}"/>
    <cellStyle name="40% - Énfasis4 2 2 2 4 4" xfId="32206" xr:uid="{00000000-0005-0000-0000-000051110000}"/>
    <cellStyle name="40% - Énfasis4 2 2 2 5" xfId="5487" xr:uid="{00000000-0005-0000-0000-000055110000}"/>
    <cellStyle name="40% - Énfasis4 2 2 2 5 2" xfId="8509" xr:uid="{00000000-0005-0000-0000-000056110000}"/>
    <cellStyle name="40% - Énfasis4 2 2 2 5 2 2" xfId="35168" xr:uid="{00000000-0005-0000-0000-000056110000}"/>
    <cellStyle name="40% - Énfasis4 2 2 2 5 3" xfId="32208" xr:uid="{00000000-0005-0000-0000-000055110000}"/>
    <cellStyle name="40% - Énfasis4 2 2 2 6" xfId="8510" xr:uid="{00000000-0005-0000-0000-000057110000}"/>
    <cellStyle name="40% - Énfasis4 2 2 2 6 2" xfId="35169" xr:uid="{00000000-0005-0000-0000-000057110000}"/>
    <cellStyle name="40% - Énfasis4 2 2 2 7" xfId="9923" xr:uid="{00000000-0005-0000-0000-000058110000}"/>
    <cellStyle name="40% - Énfasis4 2 2 2 7 2" xfId="36582" xr:uid="{00000000-0005-0000-0000-000058110000}"/>
    <cellStyle name="40% - Énfasis4 2 2 3" xfId="740" xr:uid="{00000000-0005-0000-0000-000059110000}"/>
    <cellStyle name="40% - Énfasis4 2 2 3 2" xfId="741" xr:uid="{00000000-0005-0000-0000-00005A110000}"/>
    <cellStyle name="40% - Énfasis4 2 2 3 2 2" xfId="5488" xr:uid="{00000000-0005-0000-0000-00005B110000}"/>
    <cellStyle name="40% - Énfasis4 2 2 3 2 2 2" xfId="8511" xr:uid="{00000000-0005-0000-0000-00005C110000}"/>
    <cellStyle name="40% - Énfasis4 2 2 3 2 2 2 2" xfId="35170" xr:uid="{00000000-0005-0000-0000-00005C110000}"/>
    <cellStyle name="40% - Énfasis4 2 2 3 2 2 3" xfId="32209" xr:uid="{00000000-0005-0000-0000-00005B110000}"/>
    <cellStyle name="40% - Énfasis4 2 2 3 2 3" xfId="8512" xr:uid="{00000000-0005-0000-0000-00005D110000}"/>
    <cellStyle name="40% - Énfasis4 2 2 3 2 3 2" xfId="35171" xr:uid="{00000000-0005-0000-0000-00005D110000}"/>
    <cellStyle name="40% - Énfasis4 2 2 3 3" xfId="5489" xr:uid="{00000000-0005-0000-0000-00005E110000}"/>
    <cellStyle name="40% - Énfasis4 2 2 3 3 2" xfId="8513" xr:uid="{00000000-0005-0000-0000-00005F110000}"/>
    <cellStyle name="40% - Énfasis4 2 2 3 3 2 2" xfId="35172" xr:uid="{00000000-0005-0000-0000-00005F110000}"/>
    <cellStyle name="40% - Énfasis4 2 2 3 3 3" xfId="32210" xr:uid="{00000000-0005-0000-0000-00005E110000}"/>
    <cellStyle name="40% - Énfasis4 2 2 3 4" xfId="8514" xr:uid="{00000000-0005-0000-0000-000060110000}"/>
    <cellStyle name="40% - Énfasis4 2 2 3 4 2" xfId="35173" xr:uid="{00000000-0005-0000-0000-000060110000}"/>
    <cellStyle name="40% - Énfasis4 2 2 3 5" xfId="9924" xr:uid="{00000000-0005-0000-0000-000061110000}"/>
    <cellStyle name="40% - Énfasis4 2 2 3 5 2" xfId="36583" xr:uid="{00000000-0005-0000-0000-000061110000}"/>
    <cellStyle name="40% - Énfasis4 2 2 4" xfId="742" xr:uid="{00000000-0005-0000-0000-000062110000}"/>
    <cellStyle name="40% - Énfasis4 2 2 4 2" xfId="743" xr:uid="{00000000-0005-0000-0000-000063110000}"/>
    <cellStyle name="40% - Énfasis4 2 2 5" xfId="744" xr:uid="{00000000-0005-0000-0000-000064110000}"/>
    <cellStyle name="40% - Énfasis4 2 2 5 2" xfId="5490" xr:uid="{00000000-0005-0000-0000-000065110000}"/>
    <cellStyle name="40% - Énfasis4 2 2 5 2 2" xfId="8515" xr:uid="{00000000-0005-0000-0000-000066110000}"/>
    <cellStyle name="40% - Énfasis4 2 2 5 2 2 2" xfId="35174" xr:uid="{00000000-0005-0000-0000-000066110000}"/>
    <cellStyle name="40% - Énfasis4 2 2 5 2 3" xfId="32211" xr:uid="{00000000-0005-0000-0000-000065110000}"/>
    <cellStyle name="40% - Énfasis4 2 2 5 3" xfId="8516" xr:uid="{00000000-0005-0000-0000-000067110000}"/>
    <cellStyle name="40% - Énfasis4 2 2 5 3 2" xfId="35175" xr:uid="{00000000-0005-0000-0000-000067110000}"/>
    <cellStyle name="40% - Énfasis4 2 2 6" xfId="5491" xr:uid="{00000000-0005-0000-0000-000068110000}"/>
    <cellStyle name="40% - Énfasis4 2 2 6 2" xfId="8517" xr:uid="{00000000-0005-0000-0000-000069110000}"/>
    <cellStyle name="40% - Énfasis4 2 2 6 2 2" xfId="35176" xr:uid="{00000000-0005-0000-0000-000069110000}"/>
    <cellStyle name="40% - Énfasis4 2 2 6 3" xfId="32212" xr:uid="{00000000-0005-0000-0000-000068110000}"/>
    <cellStyle name="40% - Énfasis4 2 2 7" xfId="8518" xr:uid="{00000000-0005-0000-0000-00006A110000}"/>
    <cellStyle name="40% - Énfasis4 2 2 7 2" xfId="35177" xr:uid="{00000000-0005-0000-0000-00006A110000}"/>
    <cellStyle name="40% - Énfasis4 2 2 8" xfId="16479" xr:uid="{00000000-0005-0000-0000-00006B110000}"/>
    <cellStyle name="40% - Énfasis4 2 2 8 2" xfId="37782" xr:uid="{00000000-0005-0000-0000-00006B110000}"/>
    <cellStyle name="40% - Énfasis4 2 2 9" xfId="289" xr:uid="{00000000-0005-0000-0000-00006C110000}"/>
    <cellStyle name="40% - Énfasis4 2 2 9 2" xfId="28818" xr:uid="{00000000-0005-0000-0000-00006C110000}"/>
    <cellStyle name="40% - Énfasis4 2 3" xfId="346" xr:uid="{00000000-0005-0000-0000-00006D110000}"/>
    <cellStyle name="40% - Énfasis4 2 3 2" xfId="745" xr:uid="{00000000-0005-0000-0000-00006E110000}"/>
    <cellStyle name="40% - Énfasis4 2 3 2 2" xfId="746" xr:uid="{00000000-0005-0000-0000-00006F110000}"/>
    <cellStyle name="40% - Énfasis4 2 3 2 2 2" xfId="5492" xr:uid="{00000000-0005-0000-0000-000070110000}"/>
    <cellStyle name="40% - Énfasis4 2 3 2 2 2 2" xfId="8519" xr:uid="{00000000-0005-0000-0000-000071110000}"/>
    <cellStyle name="40% - Énfasis4 2 3 2 2 2 2 2" xfId="35178" xr:uid="{00000000-0005-0000-0000-000071110000}"/>
    <cellStyle name="40% - Énfasis4 2 3 2 2 2 3" xfId="32213" xr:uid="{00000000-0005-0000-0000-000070110000}"/>
    <cellStyle name="40% - Énfasis4 2 3 2 2 3" xfId="8520" xr:uid="{00000000-0005-0000-0000-000072110000}"/>
    <cellStyle name="40% - Énfasis4 2 3 2 2 3 2" xfId="35179" xr:uid="{00000000-0005-0000-0000-000072110000}"/>
    <cellStyle name="40% - Énfasis4 2 3 2 3" xfId="5493" xr:uid="{00000000-0005-0000-0000-000073110000}"/>
    <cellStyle name="40% - Énfasis4 2 3 2 3 2" xfId="5494" xr:uid="{00000000-0005-0000-0000-000074110000}"/>
    <cellStyle name="40% - Énfasis4 2 3 2 3 2 2" xfId="8521" xr:uid="{00000000-0005-0000-0000-000075110000}"/>
    <cellStyle name="40% - Énfasis4 2 3 2 3 2 2 2" xfId="35180" xr:uid="{00000000-0005-0000-0000-000075110000}"/>
    <cellStyle name="40% - Énfasis4 2 3 2 3 2 3" xfId="32215" xr:uid="{00000000-0005-0000-0000-000074110000}"/>
    <cellStyle name="40% - Énfasis4 2 3 2 3 3" xfId="8522" xr:uid="{00000000-0005-0000-0000-000076110000}"/>
    <cellStyle name="40% - Énfasis4 2 3 2 3 3 2" xfId="35181" xr:uid="{00000000-0005-0000-0000-000076110000}"/>
    <cellStyle name="40% - Énfasis4 2 3 2 3 4" xfId="32214" xr:uid="{00000000-0005-0000-0000-000073110000}"/>
    <cellStyle name="40% - Énfasis4 2 3 2 4" xfId="5495" xr:uid="{00000000-0005-0000-0000-000077110000}"/>
    <cellStyle name="40% - Énfasis4 2 3 2 4 2" xfId="5496" xr:uid="{00000000-0005-0000-0000-000078110000}"/>
    <cellStyle name="40% - Énfasis4 2 3 2 4 2 2" xfId="8523" xr:uid="{00000000-0005-0000-0000-000079110000}"/>
    <cellStyle name="40% - Énfasis4 2 3 2 4 2 2 2" xfId="35182" xr:uid="{00000000-0005-0000-0000-000079110000}"/>
    <cellStyle name="40% - Énfasis4 2 3 2 4 2 3" xfId="32217" xr:uid="{00000000-0005-0000-0000-000078110000}"/>
    <cellStyle name="40% - Énfasis4 2 3 2 4 3" xfId="8524" xr:uid="{00000000-0005-0000-0000-00007A110000}"/>
    <cellStyle name="40% - Énfasis4 2 3 2 4 3 2" xfId="35183" xr:uid="{00000000-0005-0000-0000-00007A110000}"/>
    <cellStyle name="40% - Énfasis4 2 3 2 4 4" xfId="32216" xr:uid="{00000000-0005-0000-0000-000077110000}"/>
    <cellStyle name="40% - Énfasis4 2 3 2 5" xfId="5497" xr:uid="{00000000-0005-0000-0000-00007B110000}"/>
    <cellStyle name="40% - Énfasis4 2 3 2 5 2" xfId="8525" xr:uid="{00000000-0005-0000-0000-00007C110000}"/>
    <cellStyle name="40% - Énfasis4 2 3 2 5 2 2" xfId="35184" xr:uid="{00000000-0005-0000-0000-00007C110000}"/>
    <cellStyle name="40% - Énfasis4 2 3 2 5 3" xfId="32218" xr:uid="{00000000-0005-0000-0000-00007B110000}"/>
    <cellStyle name="40% - Énfasis4 2 3 2 6" xfId="8526" xr:uid="{00000000-0005-0000-0000-00007D110000}"/>
    <cellStyle name="40% - Énfasis4 2 3 2 6 2" xfId="35185" xr:uid="{00000000-0005-0000-0000-00007D110000}"/>
    <cellStyle name="40% - Énfasis4 2 3 2 7" xfId="9925" xr:uid="{00000000-0005-0000-0000-00007E110000}"/>
    <cellStyle name="40% - Énfasis4 2 3 2 7 2" xfId="36584" xr:uid="{00000000-0005-0000-0000-00007E110000}"/>
    <cellStyle name="40% - Énfasis4 2 3 3" xfId="747" xr:uid="{00000000-0005-0000-0000-00007F110000}"/>
    <cellStyle name="40% - Énfasis4 2 3 3 2" xfId="5498" xr:uid="{00000000-0005-0000-0000-000080110000}"/>
    <cellStyle name="40% - Énfasis4 2 3 3 2 2" xfId="8527" xr:uid="{00000000-0005-0000-0000-000081110000}"/>
    <cellStyle name="40% - Énfasis4 2 3 3 2 2 2" xfId="35186" xr:uid="{00000000-0005-0000-0000-000081110000}"/>
    <cellStyle name="40% - Énfasis4 2 3 3 2 3" xfId="32219" xr:uid="{00000000-0005-0000-0000-000080110000}"/>
    <cellStyle name="40% - Énfasis4 2 3 3 3" xfId="8528" xr:uid="{00000000-0005-0000-0000-000082110000}"/>
    <cellStyle name="40% - Énfasis4 2 3 3 3 2" xfId="35187" xr:uid="{00000000-0005-0000-0000-000082110000}"/>
    <cellStyle name="40% - Énfasis4 2 3 4" xfId="5499" xr:uid="{00000000-0005-0000-0000-000083110000}"/>
    <cellStyle name="40% - Énfasis4 2 3 4 2" xfId="5500" xr:uid="{00000000-0005-0000-0000-000084110000}"/>
    <cellStyle name="40% - Énfasis4 2 3 4 2 2" xfId="8529" xr:uid="{00000000-0005-0000-0000-000085110000}"/>
    <cellStyle name="40% - Énfasis4 2 3 4 2 2 2" xfId="35188" xr:uid="{00000000-0005-0000-0000-000085110000}"/>
    <cellStyle name="40% - Énfasis4 2 3 4 2 3" xfId="32221" xr:uid="{00000000-0005-0000-0000-000084110000}"/>
    <cellStyle name="40% - Énfasis4 2 3 4 3" xfId="8530" xr:uid="{00000000-0005-0000-0000-000086110000}"/>
    <cellStyle name="40% - Énfasis4 2 3 4 3 2" xfId="35189" xr:uid="{00000000-0005-0000-0000-000086110000}"/>
    <cellStyle name="40% - Énfasis4 2 3 4 4" xfId="32220" xr:uid="{00000000-0005-0000-0000-000083110000}"/>
    <cellStyle name="40% - Énfasis4 2 3 5" xfId="5501" xr:uid="{00000000-0005-0000-0000-000087110000}"/>
    <cellStyle name="40% - Énfasis4 2 3 5 2" xfId="5502" xr:uid="{00000000-0005-0000-0000-000088110000}"/>
    <cellStyle name="40% - Énfasis4 2 3 5 2 2" xfId="8531" xr:uid="{00000000-0005-0000-0000-000089110000}"/>
    <cellStyle name="40% - Énfasis4 2 3 5 2 2 2" xfId="35190" xr:uid="{00000000-0005-0000-0000-000089110000}"/>
    <cellStyle name="40% - Énfasis4 2 3 5 2 3" xfId="32223" xr:uid="{00000000-0005-0000-0000-000088110000}"/>
    <cellStyle name="40% - Énfasis4 2 3 5 3" xfId="8532" xr:uid="{00000000-0005-0000-0000-00008A110000}"/>
    <cellStyle name="40% - Énfasis4 2 3 5 3 2" xfId="35191" xr:uid="{00000000-0005-0000-0000-00008A110000}"/>
    <cellStyle name="40% - Énfasis4 2 3 5 4" xfId="32222" xr:uid="{00000000-0005-0000-0000-000087110000}"/>
    <cellStyle name="40% - Énfasis4 2 3 6" xfId="5503" xr:uid="{00000000-0005-0000-0000-00008B110000}"/>
    <cellStyle name="40% - Énfasis4 2 3 6 2" xfId="8533" xr:uid="{00000000-0005-0000-0000-00008C110000}"/>
    <cellStyle name="40% - Énfasis4 2 3 6 2 2" xfId="35192" xr:uid="{00000000-0005-0000-0000-00008C110000}"/>
    <cellStyle name="40% - Énfasis4 2 3 6 3" xfId="32224" xr:uid="{00000000-0005-0000-0000-00008B110000}"/>
    <cellStyle name="40% - Énfasis4 2 3 7" xfId="8534" xr:uid="{00000000-0005-0000-0000-00008D110000}"/>
    <cellStyle name="40% - Énfasis4 2 3 7 2" xfId="35193" xr:uid="{00000000-0005-0000-0000-00008D110000}"/>
    <cellStyle name="40% - Énfasis4 2 3 8" xfId="9926" xr:uid="{00000000-0005-0000-0000-00008E110000}"/>
    <cellStyle name="40% - Énfasis4 2 3 8 2" xfId="36585" xr:uid="{00000000-0005-0000-0000-00008E110000}"/>
    <cellStyle name="40% - Énfasis4 2 3 9" xfId="28875" xr:uid="{00000000-0005-0000-0000-00006D110000}"/>
    <cellStyle name="40% - Énfasis4 2 4" xfId="408" xr:uid="{00000000-0005-0000-0000-00008F110000}"/>
    <cellStyle name="40% - Énfasis4 2 4 2" xfId="748" xr:uid="{00000000-0005-0000-0000-000090110000}"/>
    <cellStyle name="40% - Énfasis4 2 4 2 2" xfId="5504" xr:uid="{00000000-0005-0000-0000-000091110000}"/>
    <cellStyle name="40% - Énfasis4 2 4 2 2 2" xfId="5505" xr:uid="{00000000-0005-0000-0000-000092110000}"/>
    <cellStyle name="40% - Énfasis4 2 4 2 2 2 2" xfId="8535" xr:uid="{00000000-0005-0000-0000-000093110000}"/>
    <cellStyle name="40% - Énfasis4 2 4 2 2 2 2 2" xfId="35194" xr:uid="{00000000-0005-0000-0000-000093110000}"/>
    <cellStyle name="40% - Énfasis4 2 4 2 2 2 3" xfId="32226" xr:uid="{00000000-0005-0000-0000-000092110000}"/>
    <cellStyle name="40% - Énfasis4 2 4 2 2 3" xfId="8536" xr:uid="{00000000-0005-0000-0000-000094110000}"/>
    <cellStyle name="40% - Énfasis4 2 4 2 2 3 2" xfId="35195" xr:uid="{00000000-0005-0000-0000-000094110000}"/>
    <cellStyle name="40% - Énfasis4 2 4 2 2 4" xfId="32225" xr:uid="{00000000-0005-0000-0000-000091110000}"/>
    <cellStyle name="40% - Énfasis4 2 4 2 3" xfId="5506" xr:uid="{00000000-0005-0000-0000-000095110000}"/>
    <cellStyle name="40% - Énfasis4 2 4 2 3 2" xfId="5507" xr:uid="{00000000-0005-0000-0000-000096110000}"/>
    <cellStyle name="40% - Énfasis4 2 4 2 3 2 2" xfId="8537" xr:uid="{00000000-0005-0000-0000-000097110000}"/>
    <cellStyle name="40% - Énfasis4 2 4 2 3 2 2 2" xfId="35196" xr:uid="{00000000-0005-0000-0000-000097110000}"/>
    <cellStyle name="40% - Énfasis4 2 4 2 3 2 3" xfId="32228" xr:uid="{00000000-0005-0000-0000-000096110000}"/>
    <cellStyle name="40% - Énfasis4 2 4 2 3 3" xfId="8538" xr:uid="{00000000-0005-0000-0000-000098110000}"/>
    <cellStyle name="40% - Énfasis4 2 4 2 3 3 2" xfId="35197" xr:uid="{00000000-0005-0000-0000-000098110000}"/>
    <cellStyle name="40% - Énfasis4 2 4 2 3 4" xfId="32227" xr:uid="{00000000-0005-0000-0000-000095110000}"/>
    <cellStyle name="40% - Énfasis4 2 4 2 4" xfId="5508" xr:uid="{00000000-0005-0000-0000-000099110000}"/>
    <cellStyle name="40% - Énfasis4 2 4 2 4 2" xfId="5509" xr:uid="{00000000-0005-0000-0000-00009A110000}"/>
    <cellStyle name="40% - Énfasis4 2 4 2 4 2 2" xfId="8539" xr:uid="{00000000-0005-0000-0000-00009B110000}"/>
    <cellStyle name="40% - Énfasis4 2 4 2 4 2 2 2" xfId="35198" xr:uid="{00000000-0005-0000-0000-00009B110000}"/>
    <cellStyle name="40% - Énfasis4 2 4 2 4 2 3" xfId="32230" xr:uid="{00000000-0005-0000-0000-00009A110000}"/>
    <cellStyle name="40% - Énfasis4 2 4 2 4 3" xfId="8540" xr:uid="{00000000-0005-0000-0000-00009C110000}"/>
    <cellStyle name="40% - Énfasis4 2 4 2 4 3 2" xfId="35199" xr:uid="{00000000-0005-0000-0000-00009C110000}"/>
    <cellStyle name="40% - Énfasis4 2 4 2 4 4" xfId="32229" xr:uid="{00000000-0005-0000-0000-000099110000}"/>
    <cellStyle name="40% - Énfasis4 2 4 2 5" xfId="5510" xr:uid="{00000000-0005-0000-0000-00009D110000}"/>
    <cellStyle name="40% - Énfasis4 2 4 2 5 2" xfId="8541" xr:uid="{00000000-0005-0000-0000-00009E110000}"/>
    <cellStyle name="40% - Énfasis4 2 4 2 5 2 2" xfId="35200" xr:uid="{00000000-0005-0000-0000-00009E110000}"/>
    <cellStyle name="40% - Énfasis4 2 4 2 5 3" xfId="32231" xr:uid="{00000000-0005-0000-0000-00009D110000}"/>
    <cellStyle name="40% - Énfasis4 2 4 2 6" xfId="8542" xr:uid="{00000000-0005-0000-0000-00009F110000}"/>
    <cellStyle name="40% - Énfasis4 2 4 2 6 2" xfId="35201" xr:uid="{00000000-0005-0000-0000-00009F110000}"/>
    <cellStyle name="40% - Énfasis4 2 4 2 7" xfId="9927" xr:uid="{00000000-0005-0000-0000-0000A0110000}"/>
    <cellStyle name="40% - Énfasis4 2 4 2 7 2" xfId="36586" xr:uid="{00000000-0005-0000-0000-0000A0110000}"/>
    <cellStyle name="40% - Énfasis4 2 4 3" xfId="5511" xr:uid="{00000000-0005-0000-0000-0000A1110000}"/>
    <cellStyle name="40% - Énfasis4 2 4 3 2" xfId="5512" xr:uid="{00000000-0005-0000-0000-0000A2110000}"/>
    <cellStyle name="40% - Énfasis4 2 4 3 2 2" xfId="8543" xr:uid="{00000000-0005-0000-0000-0000A3110000}"/>
    <cellStyle name="40% - Énfasis4 2 4 3 2 2 2" xfId="35202" xr:uid="{00000000-0005-0000-0000-0000A3110000}"/>
    <cellStyle name="40% - Énfasis4 2 4 3 2 3" xfId="32233" xr:uid="{00000000-0005-0000-0000-0000A2110000}"/>
    <cellStyle name="40% - Énfasis4 2 4 3 3" xfId="8544" xr:uid="{00000000-0005-0000-0000-0000A4110000}"/>
    <cellStyle name="40% - Énfasis4 2 4 3 3 2" xfId="35203" xr:uid="{00000000-0005-0000-0000-0000A4110000}"/>
    <cellStyle name="40% - Énfasis4 2 4 3 4" xfId="32232" xr:uid="{00000000-0005-0000-0000-0000A1110000}"/>
    <cellStyle name="40% - Énfasis4 2 4 4" xfId="5513" xr:uid="{00000000-0005-0000-0000-0000A5110000}"/>
    <cellStyle name="40% - Énfasis4 2 4 4 2" xfId="5514" xr:uid="{00000000-0005-0000-0000-0000A6110000}"/>
    <cellStyle name="40% - Énfasis4 2 4 4 2 2" xfId="8545" xr:uid="{00000000-0005-0000-0000-0000A7110000}"/>
    <cellStyle name="40% - Énfasis4 2 4 4 2 2 2" xfId="35204" xr:uid="{00000000-0005-0000-0000-0000A7110000}"/>
    <cellStyle name="40% - Énfasis4 2 4 4 2 3" xfId="32235" xr:uid="{00000000-0005-0000-0000-0000A6110000}"/>
    <cellStyle name="40% - Énfasis4 2 4 4 3" xfId="8546" xr:uid="{00000000-0005-0000-0000-0000A8110000}"/>
    <cellStyle name="40% - Énfasis4 2 4 4 3 2" xfId="35205" xr:uid="{00000000-0005-0000-0000-0000A8110000}"/>
    <cellStyle name="40% - Énfasis4 2 4 4 4" xfId="32234" xr:uid="{00000000-0005-0000-0000-0000A5110000}"/>
    <cellStyle name="40% - Énfasis4 2 4 5" xfId="5515" xr:uid="{00000000-0005-0000-0000-0000A9110000}"/>
    <cellStyle name="40% - Énfasis4 2 4 5 2" xfId="5516" xr:uid="{00000000-0005-0000-0000-0000AA110000}"/>
    <cellStyle name="40% - Énfasis4 2 4 5 2 2" xfId="8547" xr:uid="{00000000-0005-0000-0000-0000AB110000}"/>
    <cellStyle name="40% - Énfasis4 2 4 5 2 2 2" xfId="35206" xr:uid="{00000000-0005-0000-0000-0000AB110000}"/>
    <cellStyle name="40% - Énfasis4 2 4 5 2 3" xfId="32237" xr:uid="{00000000-0005-0000-0000-0000AA110000}"/>
    <cellStyle name="40% - Énfasis4 2 4 5 3" xfId="8548" xr:uid="{00000000-0005-0000-0000-0000AC110000}"/>
    <cellStyle name="40% - Énfasis4 2 4 5 3 2" xfId="35207" xr:uid="{00000000-0005-0000-0000-0000AC110000}"/>
    <cellStyle name="40% - Énfasis4 2 4 5 4" xfId="32236" xr:uid="{00000000-0005-0000-0000-0000A9110000}"/>
    <cellStyle name="40% - Énfasis4 2 4 6" xfId="5517" xr:uid="{00000000-0005-0000-0000-0000AD110000}"/>
    <cellStyle name="40% - Énfasis4 2 4 6 2" xfId="8549" xr:uid="{00000000-0005-0000-0000-0000AE110000}"/>
    <cellStyle name="40% - Énfasis4 2 4 6 2 2" xfId="35208" xr:uid="{00000000-0005-0000-0000-0000AE110000}"/>
    <cellStyle name="40% - Énfasis4 2 4 6 3" xfId="32238" xr:uid="{00000000-0005-0000-0000-0000AD110000}"/>
    <cellStyle name="40% - Énfasis4 2 4 7" xfId="8550" xr:uid="{00000000-0005-0000-0000-0000AF110000}"/>
    <cellStyle name="40% - Énfasis4 2 4 7 2" xfId="35209" xr:uid="{00000000-0005-0000-0000-0000AF110000}"/>
    <cellStyle name="40% - Énfasis4 2 4 8" xfId="9928" xr:uid="{00000000-0005-0000-0000-0000B0110000}"/>
    <cellStyle name="40% - Énfasis4 2 4 8 2" xfId="36587" xr:uid="{00000000-0005-0000-0000-0000B0110000}"/>
    <cellStyle name="40% - Énfasis4 2 4 9" xfId="28934" xr:uid="{00000000-0005-0000-0000-00008F110000}"/>
    <cellStyle name="40% - Énfasis4 2 5" xfId="749" xr:uid="{00000000-0005-0000-0000-0000B1110000}"/>
    <cellStyle name="40% - Énfasis4 2 5 2" xfId="750" xr:uid="{00000000-0005-0000-0000-0000B2110000}"/>
    <cellStyle name="40% - Énfasis4 2 5 2 2" xfId="5518" xr:uid="{00000000-0005-0000-0000-0000B3110000}"/>
    <cellStyle name="40% - Énfasis4 2 5 2 2 2" xfId="8551" xr:uid="{00000000-0005-0000-0000-0000B4110000}"/>
    <cellStyle name="40% - Énfasis4 2 5 2 2 2 2" xfId="35210" xr:uid="{00000000-0005-0000-0000-0000B4110000}"/>
    <cellStyle name="40% - Énfasis4 2 5 2 2 3" xfId="32239" xr:uid="{00000000-0005-0000-0000-0000B3110000}"/>
    <cellStyle name="40% - Énfasis4 2 5 2 3" xfId="8552" xr:uid="{00000000-0005-0000-0000-0000B5110000}"/>
    <cellStyle name="40% - Énfasis4 2 5 2 3 2" xfId="35211" xr:uid="{00000000-0005-0000-0000-0000B5110000}"/>
    <cellStyle name="40% - Énfasis4 2 5 3" xfId="5519" xr:uid="{00000000-0005-0000-0000-0000B6110000}"/>
    <cellStyle name="40% - Énfasis4 2 5 3 2" xfId="5520" xr:uid="{00000000-0005-0000-0000-0000B7110000}"/>
    <cellStyle name="40% - Énfasis4 2 5 3 2 2" xfId="8553" xr:uid="{00000000-0005-0000-0000-0000B8110000}"/>
    <cellStyle name="40% - Énfasis4 2 5 3 2 2 2" xfId="35212" xr:uid="{00000000-0005-0000-0000-0000B8110000}"/>
    <cellStyle name="40% - Énfasis4 2 5 3 2 3" xfId="32241" xr:uid="{00000000-0005-0000-0000-0000B7110000}"/>
    <cellStyle name="40% - Énfasis4 2 5 3 3" xfId="8554" xr:uid="{00000000-0005-0000-0000-0000B9110000}"/>
    <cellStyle name="40% - Énfasis4 2 5 3 3 2" xfId="35213" xr:uid="{00000000-0005-0000-0000-0000B9110000}"/>
    <cellStyle name="40% - Énfasis4 2 5 3 4" xfId="32240" xr:uid="{00000000-0005-0000-0000-0000B6110000}"/>
    <cellStyle name="40% - Énfasis4 2 5 4" xfId="5521" xr:uid="{00000000-0005-0000-0000-0000BA110000}"/>
    <cellStyle name="40% - Énfasis4 2 5 4 2" xfId="5522" xr:uid="{00000000-0005-0000-0000-0000BB110000}"/>
    <cellStyle name="40% - Énfasis4 2 5 4 2 2" xfId="8555" xr:uid="{00000000-0005-0000-0000-0000BC110000}"/>
    <cellStyle name="40% - Énfasis4 2 5 4 2 2 2" xfId="35214" xr:uid="{00000000-0005-0000-0000-0000BC110000}"/>
    <cellStyle name="40% - Énfasis4 2 5 4 2 3" xfId="32243" xr:uid="{00000000-0005-0000-0000-0000BB110000}"/>
    <cellStyle name="40% - Énfasis4 2 5 4 3" xfId="8556" xr:uid="{00000000-0005-0000-0000-0000BD110000}"/>
    <cellStyle name="40% - Énfasis4 2 5 4 3 2" xfId="35215" xr:uid="{00000000-0005-0000-0000-0000BD110000}"/>
    <cellStyle name="40% - Énfasis4 2 5 4 4" xfId="32242" xr:uid="{00000000-0005-0000-0000-0000BA110000}"/>
    <cellStyle name="40% - Énfasis4 2 5 5" xfId="5523" xr:uid="{00000000-0005-0000-0000-0000BE110000}"/>
    <cellStyle name="40% - Énfasis4 2 5 5 2" xfId="8557" xr:uid="{00000000-0005-0000-0000-0000BF110000}"/>
    <cellStyle name="40% - Énfasis4 2 5 5 2 2" xfId="35216" xr:uid="{00000000-0005-0000-0000-0000BF110000}"/>
    <cellStyle name="40% - Énfasis4 2 5 5 3" xfId="32244" xr:uid="{00000000-0005-0000-0000-0000BE110000}"/>
    <cellStyle name="40% - Énfasis4 2 5 6" xfId="8558" xr:uid="{00000000-0005-0000-0000-0000C0110000}"/>
    <cellStyle name="40% - Énfasis4 2 5 6 2" xfId="35217" xr:uid="{00000000-0005-0000-0000-0000C0110000}"/>
    <cellStyle name="40% - Énfasis4 2 5 7" xfId="9929" xr:uid="{00000000-0005-0000-0000-0000C1110000}"/>
    <cellStyle name="40% - Énfasis4 2 5 7 2" xfId="36588" xr:uid="{00000000-0005-0000-0000-0000C1110000}"/>
    <cellStyle name="40% - Énfasis4 2 6" xfId="751" xr:uid="{00000000-0005-0000-0000-0000C2110000}"/>
    <cellStyle name="40% - Énfasis4 2 6 2" xfId="5524" xr:uid="{00000000-0005-0000-0000-0000C3110000}"/>
    <cellStyle name="40% - Énfasis4 2 6 2 2" xfId="5525" xr:uid="{00000000-0005-0000-0000-0000C4110000}"/>
    <cellStyle name="40% - Énfasis4 2 6 2 2 2" xfId="8559" xr:uid="{00000000-0005-0000-0000-0000C5110000}"/>
    <cellStyle name="40% - Énfasis4 2 6 2 2 2 2" xfId="35218" xr:uid="{00000000-0005-0000-0000-0000C5110000}"/>
    <cellStyle name="40% - Énfasis4 2 6 2 2 3" xfId="32246" xr:uid="{00000000-0005-0000-0000-0000C4110000}"/>
    <cellStyle name="40% - Énfasis4 2 6 2 3" xfId="8560" xr:uid="{00000000-0005-0000-0000-0000C6110000}"/>
    <cellStyle name="40% - Énfasis4 2 6 2 3 2" xfId="35219" xr:uid="{00000000-0005-0000-0000-0000C6110000}"/>
    <cellStyle name="40% - Énfasis4 2 6 2 4" xfId="32245" xr:uid="{00000000-0005-0000-0000-0000C3110000}"/>
    <cellStyle name="40% - Énfasis4 2 6 3" xfId="5526" xr:uid="{00000000-0005-0000-0000-0000C7110000}"/>
    <cellStyle name="40% - Énfasis4 2 6 3 2" xfId="8561" xr:uid="{00000000-0005-0000-0000-0000C8110000}"/>
    <cellStyle name="40% - Énfasis4 2 6 3 2 2" xfId="35220" xr:uid="{00000000-0005-0000-0000-0000C8110000}"/>
    <cellStyle name="40% - Énfasis4 2 6 3 3" xfId="32247" xr:uid="{00000000-0005-0000-0000-0000C7110000}"/>
    <cellStyle name="40% - Énfasis4 2 6 4" xfId="8562" xr:uid="{00000000-0005-0000-0000-0000C9110000}"/>
    <cellStyle name="40% - Énfasis4 2 6 4 2" xfId="35221" xr:uid="{00000000-0005-0000-0000-0000C9110000}"/>
    <cellStyle name="40% - Énfasis4 2 6 5" xfId="9930" xr:uid="{00000000-0005-0000-0000-0000CA110000}"/>
    <cellStyle name="40% - Énfasis4 2 6 5 2" xfId="36589" xr:uid="{00000000-0005-0000-0000-0000CA110000}"/>
    <cellStyle name="40% - Énfasis4 2 7" xfId="5527" xr:uid="{00000000-0005-0000-0000-0000CB110000}"/>
    <cellStyle name="40% - Énfasis4 2 8" xfId="5528" xr:uid="{00000000-0005-0000-0000-0000CC110000}"/>
    <cellStyle name="40% - Énfasis4 2 8 2" xfId="5529" xr:uid="{00000000-0005-0000-0000-0000CD110000}"/>
    <cellStyle name="40% - Énfasis4 2 8 2 2" xfId="8563" xr:uid="{00000000-0005-0000-0000-0000CE110000}"/>
    <cellStyle name="40% - Énfasis4 2 8 2 2 2" xfId="35222" xr:uid="{00000000-0005-0000-0000-0000CE110000}"/>
    <cellStyle name="40% - Énfasis4 2 8 2 3" xfId="32249" xr:uid="{00000000-0005-0000-0000-0000CD110000}"/>
    <cellStyle name="40% - Énfasis4 2 8 3" xfId="8564" xr:uid="{00000000-0005-0000-0000-0000CF110000}"/>
    <cellStyle name="40% - Énfasis4 2 8 3 2" xfId="35223" xr:uid="{00000000-0005-0000-0000-0000CF110000}"/>
    <cellStyle name="40% - Énfasis4 2 8 4" xfId="32248" xr:uid="{00000000-0005-0000-0000-0000CC110000}"/>
    <cellStyle name="40% - Énfasis4 2 9" xfId="5530" xr:uid="{00000000-0005-0000-0000-0000D0110000}"/>
    <cellStyle name="40% - Énfasis4 2 9 2" xfId="8565" xr:uid="{00000000-0005-0000-0000-0000D1110000}"/>
    <cellStyle name="40% - Énfasis4 2 9 2 2" xfId="35224" xr:uid="{00000000-0005-0000-0000-0000D1110000}"/>
    <cellStyle name="40% - Énfasis4 2 9 3" xfId="32250" xr:uid="{00000000-0005-0000-0000-0000D0110000}"/>
    <cellStyle name="40% - Énfasis4 20" xfId="237" xr:uid="{00000000-0005-0000-0000-0000D2110000}"/>
    <cellStyle name="40% - Énfasis4 20 2" xfId="28774" xr:uid="{00000000-0005-0000-0000-0000D2110000}"/>
    <cellStyle name="40% - Énfasis4 21" xfId="16513" xr:uid="{00000000-0005-0000-0000-0000D3110000}"/>
    <cellStyle name="40% - Énfasis4 21 2" xfId="37801" xr:uid="{00000000-0005-0000-0000-0000D3110000}"/>
    <cellStyle name="40% - Énfasis4 22" xfId="186" xr:uid="{00000000-0005-0000-0000-0000D4110000}"/>
    <cellStyle name="40% - Énfasis4 22 2" xfId="28759" xr:uid="{00000000-0005-0000-0000-0000D4110000}"/>
    <cellStyle name="40% - Énfasis4 23" xfId="28671" xr:uid="{00000000-0005-0000-0000-0000E97F0000}"/>
    <cellStyle name="40% - Énfasis4 24" xfId="39829" xr:uid="{4E41163A-0180-4145-8910-EE71E5BF682F}"/>
    <cellStyle name="40% - Énfasis4 3" xfId="40" xr:uid="{00000000-0005-0000-0000-0000D5110000}"/>
    <cellStyle name="40% - Énfasis4 3 10" xfId="303" xr:uid="{00000000-0005-0000-0000-0000D6110000}"/>
    <cellStyle name="40% - Énfasis4 3 10 2" xfId="28832" xr:uid="{00000000-0005-0000-0000-0000D6110000}"/>
    <cellStyle name="40% - Énfasis4 3 11" xfId="28706" xr:uid="{00000000-0005-0000-0000-0000D5110000}"/>
    <cellStyle name="40% - Énfasis4 3 2" xfId="360" xr:uid="{00000000-0005-0000-0000-0000D7110000}"/>
    <cellStyle name="40% - Énfasis4 3 2 10" xfId="28889" xr:uid="{00000000-0005-0000-0000-0000D7110000}"/>
    <cellStyle name="40% - Énfasis4 3 2 2" xfId="752" xr:uid="{00000000-0005-0000-0000-0000D8110000}"/>
    <cellStyle name="40% - Énfasis4 3 2 2 2" xfId="753" xr:uid="{00000000-0005-0000-0000-0000D9110000}"/>
    <cellStyle name="40% - Énfasis4 3 2 2 2 2" xfId="5531" xr:uid="{00000000-0005-0000-0000-0000DA110000}"/>
    <cellStyle name="40% - Énfasis4 3 2 2 2 2 2" xfId="8566" xr:uid="{00000000-0005-0000-0000-0000DB110000}"/>
    <cellStyle name="40% - Énfasis4 3 2 2 2 2 2 2" xfId="35225" xr:uid="{00000000-0005-0000-0000-0000DB110000}"/>
    <cellStyle name="40% - Énfasis4 3 2 2 2 2 3" xfId="32251" xr:uid="{00000000-0005-0000-0000-0000DA110000}"/>
    <cellStyle name="40% - Énfasis4 3 2 2 2 3" xfId="8567" xr:uid="{00000000-0005-0000-0000-0000DC110000}"/>
    <cellStyle name="40% - Énfasis4 3 2 2 2 3 2" xfId="35226" xr:uid="{00000000-0005-0000-0000-0000DC110000}"/>
    <cellStyle name="40% - Énfasis4 3 2 2 3" xfId="5532" xr:uid="{00000000-0005-0000-0000-0000DD110000}"/>
    <cellStyle name="40% - Énfasis4 3 2 2 3 2" xfId="5533" xr:uid="{00000000-0005-0000-0000-0000DE110000}"/>
    <cellStyle name="40% - Énfasis4 3 2 2 3 2 2" xfId="8568" xr:uid="{00000000-0005-0000-0000-0000DF110000}"/>
    <cellStyle name="40% - Énfasis4 3 2 2 3 2 2 2" xfId="35227" xr:uid="{00000000-0005-0000-0000-0000DF110000}"/>
    <cellStyle name="40% - Énfasis4 3 2 2 3 2 3" xfId="32253" xr:uid="{00000000-0005-0000-0000-0000DE110000}"/>
    <cellStyle name="40% - Énfasis4 3 2 2 3 3" xfId="8569" xr:uid="{00000000-0005-0000-0000-0000E0110000}"/>
    <cellStyle name="40% - Énfasis4 3 2 2 3 3 2" xfId="35228" xr:uid="{00000000-0005-0000-0000-0000E0110000}"/>
    <cellStyle name="40% - Énfasis4 3 2 2 3 4" xfId="32252" xr:uid="{00000000-0005-0000-0000-0000DD110000}"/>
    <cellStyle name="40% - Énfasis4 3 2 2 4" xfId="5534" xr:uid="{00000000-0005-0000-0000-0000E1110000}"/>
    <cellStyle name="40% - Énfasis4 3 2 2 4 2" xfId="5535" xr:uid="{00000000-0005-0000-0000-0000E2110000}"/>
    <cellStyle name="40% - Énfasis4 3 2 2 4 2 2" xfId="8570" xr:uid="{00000000-0005-0000-0000-0000E3110000}"/>
    <cellStyle name="40% - Énfasis4 3 2 2 4 2 2 2" xfId="35229" xr:uid="{00000000-0005-0000-0000-0000E3110000}"/>
    <cellStyle name="40% - Énfasis4 3 2 2 4 2 3" xfId="32255" xr:uid="{00000000-0005-0000-0000-0000E2110000}"/>
    <cellStyle name="40% - Énfasis4 3 2 2 4 3" xfId="8571" xr:uid="{00000000-0005-0000-0000-0000E4110000}"/>
    <cellStyle name="40% - Énfasis4 3 2 2 4 3 2" xfId="35230" xr:uid="{00000000-0005-0000-0000-0000E4110000}"/>
    <cellStyle name="40% - Énfasis4 3 2 2 4 4" xfId="32254" xr:uid="{00000000-0005-0000-0000-0000E1110000}"/>
    <cellStyle name="40% - Énfasis4 3 2 2 5" xfId="5536" xr:uid="{00000000-0005-0000-0000-0000E5110000}"/>
    <cellStyle name="40% - Énfasis4 3 2 2 5 2" xfId="8572" xr:uid="{00000000-0005-0000-0000-0000E6110000}"/>
    <cellStyle name="40% - Énfasis4 3 2 2 5 2 2" xfId="35231" xr:uid="{00000000-0005-0000-0000-0000E6110000}"/>
    <cellStyle name="40% - Énfasis4 3 2 2 5 3" xfId="32256" xr:uid="{00000000-0005-0000-0000-0000E5110000}"/>
    <cellStyle name="40% - Énfasis4 3 2 2 6" xfId="8573" xr:uid="{00000000-0005-0000-0000-0000E7110000}"/>
    <cellStyle name="40% - Énfasis4 3 2 2 6 2" xfId="35232" xr:uid="{00000000-0005-0000-0000-0000E7110000}"/>
    <cellStyle name="40% - Énfasis4 3 2 2 7" xfId="9931" xr:uid="{00000000-0005-0000-0000-0000E8110000}"/>
    <cellStyle name="40% - Énfasis4 3 2 2 7 2" xfId="36590" xr:uid="{00000000-0005-0000-0000-0000E8110000}"/>
    <cellStyle name="40% - Énfasis4 3 2 3" xfId="754" xr:uid="{00000000-0005-0000-0000-0000E9110000}"/>
    <cellStyle name="40% - Énfasis4 3 2 3 2" xfId="5537" xr:uid="{00000000-0005-0000-0000-0000EA110000}"/>
    <cellStyle name="40% - Énfasis4 3 2 3 2 2" xfId="8574" xr:uid="{00000000-0005-0000-0000-0000EB110000}"/>
    <cellStyle name="40% - Énfasis4 3 2 3 2 2 2" xfId="35233" xr:uid="{00000000-0005-0000-0000-0000EB110000}"/>
    <cellStyle name="40% - Énfasis4 3 2 3 2 3" xfId="32257" xr:uid="{00000000-0005-0000-0000-0000EA110000}"/>
    <cellStyle name="40% - Énfasis4 3 2 3 3" xfId="8575" xr:uid="{00000000-0005-0000-0000-0000EC110000}"/>
    <cellStyle name="40% - Énfasis4 3 2 3 3 2" xfId="35234" xr:uid="{00000000-0005-0000-0000-0000EC110000}"/>
    <cellStyle name="40% - Énfasis4 3 2 4" xfId="5538" xr:uid="{00000000-0005-0000-0000-0000ED110000}"/>
    <cellStyle name="40% - Énfasis4 3 2 4 2" xfId="5539" xr:uid="{00000000-0005-0000-0000-0000EE110000}"/>
    <cellStyle name="40% - Énfasis4 3 2 4 2 2" xfId="8576" xr:uid="{00000000-0005-0000-0000-0000EF110000}"/>
    <cellStyle name="40% - Énfasis4 3 2 4 2 2 2" xfId="35235" xr:uid="{00000000-0005-0000-0000-0000EF110000}"/>
    <cellStyle name="40% - Énfasis4 3 2 4 2 3" xfId="32259" xr:uid="{00000000-0005-0000-0000-0000EE110000}"/>
    <cellStyle name="40% - Énfasis4 3 2 4 3" xfId="8577" xr:uid="{00000000-0005-0000-0000-0000F0110000}"/>
    <cellStyle name="40% - Énfasis4 3 2 4 3 2" xfId="35236" xr:uid="{00000000-0005-0000-0000-0000F0110000}"/>
    <cellStyle name="40% - Énfasis4 3 2 4 4" xfId="32258" xr:uid="{00000000-0005-0000-0000-0000ED110000}"/>
    <cellStyle name="40% - Énfasis4 3 2 5" xfId="5540" xr:uid="{00000000-0005-0000-0000-0000F1110000}"/>
    <cellStyle name="40% - Énfasis4 3 2 5 2" xfId="5541" xr:uid="{00000000-0005-0000-0000-0000F2110000}"/>
    <cellStyle name="40% - Énfasis4 3 2 5 2 2" xfId="8578" xr:uid="{00000000-0005-0000-0000-0000F3110000}"/>
    <cellStyle name="40% - Énfasis4 3 2 5 2 2 2" xfId="35237" xr:uid="{00000000-0005-0000-0000-0000F3110000}"/>
    <cellStyle name="40% - Énfasis4 3 2 5 2 3" xfId="32261" xr:uid="{00000000-0005-0000-0000-0000F2110000}"/>
    <cellStyle name="40% - Énfasis4 3 2 5 3" xfId="8579" xr:uid="{00000000-0005-0000-0000-0000F4110000}"/>
    <cellStyle name="40% - Énfasis4 3 2 5 3 2" xfId="35238" xr:uid="{00000000-0005-0000-0000-0000F4110000}"/>
    <cellStyle name="40% - Énfasis4 3 2 5 4" xfId="32260" xr:uid="{00000000-0005-0000-0000-0000F1110000}"/>
    <cellStyle name="40% - Énfasis4 3 2 6" xfId="5542" xr:uid="{00000000-0005-0000-0000-0000F5110000}"/>
    <cellStyle name="40% - Énfasis4 3 2 6 2" xfId="8580" xr:uid="{00000000-0005-0000-0000-0000F6110000}"/>
    <cellStyle name="40% - Énfasis4 3 2 6 2 2" xfId="35239" xr:uid="{00000000-0005-0000-0000-0000F6110000}"/>
    <cellStyle name="40% - Énfasis4 3 2 6 3" xfId="32262" xr:uid="{00000000-0005-0000-0000-0000F5110000}"/>
    <cellStyle name="40% - Énfasis4 3 2 7" xfId="8581" xr:uid="{00000000-0005-0000-0000-0000F7110000}"/>
    <cellStyle name="40% - Énfasis4 3 2 7 2" xfId="35240" xr:uid="{00000000-0005-0000-0000-0000F7110000}"/>
    <cellStyle name="40% - Énfasis4 3 2 8" xfId="9932" xr:uid="{00000000-0005-0000-0000-0000F8110000}"/>
    <cellStyle name="40% - Énfasis4 3 2 8 2" xfId="36591" xr:uid="{00000000-0005-0000-0000-0000F8110000}"/>
    <cellStyle name="40% - Énfasis4 3 2 9" xfId="22145" xr:uid="{00000000-0005-0000-0000-0000F9110000}"/>
    <cellStyle name="40% - Énfasis4 3 2 9 2" xfId="38744" xr:uid="{00000000-0005-0000-0000-0000F9110000}"/>
    <cellStyle name="40% - Énfasis4 3 3" xfId="755" xr:uid="{00000000-0005-0000-0000-0000FA110000}"/>
    <cellStyle name="40% - Énfasis4 3 3 2" xfId="756" xr:uid="{00000000-0005-0000-0000-0000FB110000}"/>
    <cellStyle name="40% - Énfasis4 3 3 2 2" xfId="5543" xr:uid="{00000000-0005-0000-0000-0000FC110000}"/>
    <cellStyle name="40% - Énfasis4 3 3 2 2 2" xfId="8582" xr:uid="{00000000-0005-0000-0000-0000FD110000}"/>
    <cellStyle name="40% - Énfasis4 3 3 2 2 2 2" xfId="35241" xr:uid="{00000000-0005-0000-0000-0000FD110000}"/>
    <cellStyle name="40% - Énfasis4 3 3 2 2 3" xfId="32263" xr:uid="{00000000-0005-0000-0000-0000FC110000}"/>
    <cellStyle name="40% - Énfasis4 3 3 2 3" xfId="8583" xr:uid="{00000000-0005-0000-0000-0000FE110000}"/>
    <cellStyle name="40% - Énfasis4 3 3 2 3 2" xfId="35242" xr:uid="{00000000-0005-0000-0000-0000FE110000}"/>
    <cellStyle name="40% - Énfasis4 3 3 3" xfId="5544" xr:uid="{00000000-0005-0000-0000-0000FF110000}"/>
    <cellStyle name="40% - Énfasis4 3 3 3 2" xfId="5545" xr:uid="{00000000-0005-0000-0000-000000120000}"/>
    <cellStyle name="40% - Énfasis4 3 3 3 2 2" xfId="8584" xr:uid="{00000000-0005-0000-0000-000001120000}"/>
    <cellStyle name="40% - Énfasis4 3 3 3 2 2 2" xfId="35243" xr:uid="{00000000-0005-0000-0000-000001120000}"/>
    <cellStyle name="40% - Énfasis4 3 3 3 2 3" xfId="32265" xr:uid="{00000000-0005-0000-0000-000000120000}"/>
    <cellStyle name="40% - Énfasis4 3 3 3 3" xfId="8585" xr:uid="{00000000-0005-0000-0000-000002120000}"/>
    <cellStyle name="40% - Énfasis4 3 3 3 3 2" xfId="35244" xr:uid="{00000000-0005-0000-0000-000002120000}"/>
    <cellStyle name="40% - Énfasis4 3 3 3 4" xfId="32264" xr:uid="{00000000-0005-0000-0000-0000FF110000}"/>
    <cellStyle name="40% - Énfasis4 3 3 4" xfId="5546" xr:uid="{00000000-0005-0000-0000-000003120000}"/>
    <cellStyle name="40% - Énfasis4 3 3 4 2" xfId="5547" xr:uid="{00000000-0005-0000-0000-000004120000}"/>
    <cellStyle name="40% - Énfasis4 3 3 4 2 2" xfId="8586" xr:uid="{00000000-0005-0000-0000-000005120000}"/>
    <cellStyle name="40% - Énfasis4 3 3 4 2 2 2" xfId="35245" xr:uid="{00000000-0005-0000-0000-000005120000}"/>
    <cellStyle name="40% - Énfasis4 3 3 4 2 3" xfId="32267" xr:uid="{00000000-0005-0000-0000-000004120000}"/>
    <cellStyle name="40% - Énfasis4 3 3 4 3" xfId="8587" xr:uid="{00000000-0005-0000-0000-000006120000}"/>
    <cellStyle name="40% - Énfasis4 3 3 4 3 2" xfId="35246" xr:uid="{00000000-0005-0000-0000-000006120000}"/>
    <cellStyle name="40% - Énfasis4 3 3 4 4" xfId="32266" xr:uid="{00000000-0005-0000-0000-000003120000}"/>
    <cellStyle name="40% - Énfasis4 3 3 5" xfId="5548" xr:uid="{00000000-0005-0000-0000-000007120000}"/>
    <cellStyle name="40% - Énfasis4 3 3 5 2" xfId="8588" xr:uid="{00000000-0005-0000-0000-000008120000}"/>
    <cellStyle name="40% - Énfasis4 3 3 5 2 2" xfId="35247" xr:uid="{00000000-0005-0000-0000-000008120000}"/>
    <cellStyle name="40% - Énfasis4 3 3 5 3" xfId="32268" xr:uid="{00000000-0005-0000-0000-000007120000}"/>
    <cellStyle name="40% - Énfasis4 3 3 6" xfId="8589" xr:uid="{00000000-0005-0000-0000-000009120000}"/>
    <cellStyle name="40% - Énfasis4 3 3 6 2" xfId="35248" xr:uid="{00000000-0005-0000-0000-000009120000}"/>
    <cellStyle name="40% - Énfasis4 3 3 7" xfId="9933" xr:uid="{00000000-0005-0000-0000-00000A120000}"/>
    <cellStyle name="40% - Énfasis4 3 3 7 2" xfId="36592" xr:uid="{00000000-0005-0000-0000-00000A120000}"/>
    <cellStyle name="40% - Énfasis4 3 3 8" xfId="22187" xr:uid="{00000000-0005-0000-0000-00000B120000}"/>
    <cellStyle name="40% - Énfasis4 3 4" xfId="757" xr:uid="{00000000-0005-0000-0000-00000C120000}"/>
    <cellStyle name="40% - Énfasis4 3 4 2" xfId="758" xr:uid="{00000000-0005-0000-0000-00000D120000}"/>
    <cellStyle name="40% - Énfasis4 3 4 2 2" xfId="5549" xr:uid="{00000000-0005-0000-0000-00000E120000}"/>
    <cellStyle name="40% - Énfasis4 3 4 2 2 2" xfId="8590" xr:uid="{00000000-0005-0000-0000-00000F120000}"/>
    <cellStyle name="40% - Énfasis4 3 4 2 2 2 2" xfId="35249" xr:uid="{00000000-0005-0000-0000-00000F120000}"/>
    <cellStyle name="40% - Énfasis4 3 4 2 2 3" xfId="32269" xr:uid="{00000000-0005-0000-0000-00000E120000}"/>
    <cellStyle name="40% - Énfasis4 3 4 2 3" xfId="8591" xr:uid="{00000000-0005-0000-0000-000010120000}"/>
    <cellStyle name="40% - Énfasis4 3 4 2 3 2" xfId="35250" xr:uid="{00000000-0005-0000-0000-000010120000}"/>
    <cellStyle name="40% - Énfasis4 3 4 3" xfId="5550" xr:uid="{00000000-0005-0000-0000-000011120000}"/>
    <cellStyle name="40% - Énfasis4 3 4 3 2" xfId="8592" xr:uid="{00000000-0005-0000-0000-000012120000}"/>
    <cellStyle name="40% - Énfasis4 3 4 3 2 2" xfId="35251" xr:uid="{00000000-0005-0000-0000-000012120000}"/>
    <cellStyle name="40% - Énfasis4 3 4 3 3" xfId="32270" xr:uid="{00000000-0005-0000-0000-000011120000}"/>
    <cellStyle name="40% - Énfasis4 3 4 4" xfId="8593" xr:uid="{00000000-0005-0000-0000-000013120000}"/>
    <cellStyle name="40% - Énfasis4 3 4 4 2" xfId="35252" xr:uid="{00000000-0005-0000-0000-000013120000}"/>
    <cellStyle name="40% - Énfasis4 3 4 5" xfId="9934" xr:uid="{00000000-0005-0000-0000-000014120000}"/>
    <cellStyle name="40% - Énfasis4 3 4 5 2" xfId="36593" xr:uid="{00000000-0005-0000-0000-000014120000}"/>
    <cellStyle name="40% - Énfasis4 3 5" xfId="759" xr:uid="{00000000-0005-0000-0000-000015120000}"/>
    <cellStyle name="40% - Énfasis4 3 6" xfId="5551" xr:uid="{00000000-0005-0000-0000-000016120000}"/>
    <cellStyle name="40% - Énfasis4 3 6 2" xfId="5552" xr:uid="{00000000-0005-0000-0000-000017120000}"/>
    <cellStyle name="40% - Énfasis4 3 6 2 2" xfId="8594" xr:uid="{00000000-0005-0000-0000-000018120000}"/>
    <cellStyle name="40% - Énfasis4 3 6 2 2 2" xfId="35253" xr:uid="{00000000-0005-0000-0000-000018120000}"/>
    <cellStyle name="40% - Énfasis4 3 6 2 3" xfId="32272" xr:uid="{00000000-0005-0000-0000-000017120000}"/>
    <cellStyle name="40% - Énfasis4 3 6 3" xfId="8595" xr:uid="{00000000-0005-0000-0000-000019120000}"/>
    <cellStyle name="40% - Énfasis4 3 6 3 2" xfId="35254" xr:uid="{00000000-0005-0000-0000-000019120000}"/>
    <cellStyle name="40% - Énfasis4 3 6 4" xfId="32271" xr:uid="{00000000-0005-0000-0000-000016120000}"/>
    <cellStyle name="40% - Énfasis4 3 7" xfId="5553" xr:uid="{00000000-0005-0000-0000-00001A120000}"/>
    <cellStyle name="40% - Énfasis4 3 7 2" xfId="8596" xr:uid="{00000000-0005-0000-0000-00001B120000}"/>
    <cellStyle name="40% - Énfasis4 3 7 2 2" xfId="35255" xr:uid="{00000000-0005-0000-0000-00001B120000}"/>
    <cellStyle name="40% - Énfasis4 3 7 3" xfId="32273" xr:uid="{00000000-0005-0000-0000-00001A120000}"/>
    <cellStyle name="40% - Énfasis4 3 8" xfId="8597" xr:uid="{00000000-0005-0000-0000-00001C120000}"/>
    <cellStyle name="40% - Énfasis4 3 8 2" xfId="35256" xr:uid="{00000000-0005-0000-0000-00001C120000}"/>
    <cellStyle name="40% - Énfasis4 3 9" xfId="16467" xr:uid="{00000000-0005-0000-0000-00001D120000}"/>
    <cellStyle name="40% - Énfasis4 3 9 2" xfId="37770" xr:uid="{00000000-0005-0000-0000-00001D120000}"/>
    <cellStyle name="40% - Énfasis4 4" xfId="318" xr:uid="{00000000-0005-0000-0000-00001E120000}"/>
    <cellStyle name="40% - Énfasis4 4 10" xfId="10783" xr:uid="{00000000-0005-0000-0000-00001F120000}"/>
    <cellStyle name="40% - Énfasis4 4 11" xfId="22119" xr:uid="{00000000-0005-0000-0000-000020120000}"/>
    <cellStyle name="40% - Énfasis4 4 11 2" xfId="38718" xr:uid="{00000000-0005-0000-0000-000020120000}"/>
    <cellStyle name="40% - Énfasis4 4 12" xfId="28847" xr:uid="{00000000-0005-0000-0000-00001E120000}"/>
    <cellStyle name="40% - Énfasis4 4 2" xfId="375" xr:uid="{00000000-0005-0000-0000-000021120000}"/>
    <cellStyle name="40% - Énfasis4 4 2 2" xfId="5554" xr:uid="{00000000-0005-0000-0000-000022120000}"/>
    <cellStyle name="40% - Énfasis4 4 2 2 2" xfId="5555" xr:uid="{00000000-0005-0000-0000-000023120000}"/>
    <cellStyle name="40% - Énfasis4 4 2 2 2 2" xfId="5556" xr:uid="{00000000-0005-0000-0000-000024120000}"/>
    <cellStyle name="40% - Énfasis4 4 2 2 2 2 2" xfId="8598" xr:uid="{00000000-0005-0000-0000-000025120000}"/>
    <cellStyle name="40% - Énfasis4 4 2 2 2 2 2 2" xfId="35257" xr:uid="{00000000-0005-0000-0000-000025120000}"/>
    <cellStyle name="40% - Énfasis4 4 2 2 2 2 3" xfId="32276" xr:uid="{00000000-0005-0000-0000-000024120000}"/>
    <cellStyle name="40% - Énfasis4 4 2 2 2 3" xfId="8599" xr:uid="{00000000-0005-0000-0000-000026120000}"/>
    <cellStyle name="40% - Énfasis4 4 2 2 2 3 2" xfId="35258" xr:uid="{00000000-0005-0000-0000-000026120000}"/>
    <cellStyle name="40% - Énfasis4 4 2 2 2 4" xfId="32275" xr:uid="{00000000-0005-0000-0000-000023120000}"/>
    <cellStyle name="40% - Énfasis4 4 2 2 3" xfId="5557" xr:uid="{00000000-0005-0000-0000-000027120000}"/>
    <cellStyle name="40% - Énfasis4 4 2 2 3 2" xfId="5558" xr:uid="{00000000-0005-0000-0000-000028120000}"/>
    <cellStyle name="40% - Énfasis4 4 2 2 3 2 2" xfId="8600" xr:uid="{00000000-0005-0000-0000-000029120000}"/>
    <cellStyle name="40% - Énfasis4 4 2 2 3 2 2 2" xfId="35259" xr:uid="{00000000-0005-0000-0000-000029120000}"/>
    <cellStyle name="40% - Énfasis4 4 2 2 3 2 3" xfId="32278" xr:uid="{00000000-0005-0000-0000-000028120000}"/>
    <cellStyle name="40% - Énfasis4 4 2 2 3 3" xfId="8601" xr:uid="{00000000-0005-0000-0000-00002A120000}"/>
    <cellStyle name="40% - Énfasis4 4 2 2 3 3 2" xfId="35260" xr:uid="{00000000-0005-0000-0000-00002A120000}"/>
    <cellStyle name="40% - Énfasis4 4 2 2 3 4" xfId="32277" xr:uid="{00000000-0005-0000-0000-000027120000}"/>
    <cellStyle name="40% - Énfasis4 4 2 2 4" xfId="5559" xr:uid="{00000000-0005-0000-0000-00002B120000}"/>
    <cellStyle name="40% - Énfasis4 4 2 2 4 2" xfId="5560" xr:uid="{00000000-0005-0000-0000-00002C120000}"/>
    <cellStyle name="40% - Énfasis4 4 2 2 4 2 2" xfId="8602" xr:uid="{00000000-0005-0000-0000-00002D120000}"/>
    <cellStyle name="40% - Énfasis4 4 2 2 4 2 2 2" xfId="35261" xr:uid="{00000000-0005-0000-0000-00002D120000}"/>
    <cellStyle name="40% - Énfasis4 4 2 2 4 2 3" xfId="32280" xr:uid="{00000000-0005-0000-0000-00002C120000}"/>
    <cellStyle name="40% - Énfasis4 4 2 2 4 3" xfId="8603" xr:uid="{00000000-0005-0000-0000-00002E120000}"/>
    <cellStyle name="40% - Énfasis4 4 2 2 4 3 2" xfId="35262" xr:uid="{00000000-0005-0000-0000-00002E120000}"/>
    <cellStyle name="40% - Énfasis4 4 2 2 4 4" xfId="32279" xr:uid="{00000000-0005-0000-0000-00002B120000}"/>
    <cellStyle name="40% - Énfasis4 4 2 2 5" xfId="5561" xr:uid="{00000000-0005-0000-0000-00002F120000}"/>
    <cellStyle name="40% - Énfasis4 4 2 2 5 2" xfId="8604" xr:uid="{00000000-0005-0000-0000-000030120000}"/>
    <cellStyle name="40% - Énfasis4 4 2 2 5 2 2" xfId="35263" xr:uid="{00000000-0005-0000-0000-000030120000}"/>
    <cellStyle name="40% - Énfasis4 4 2 2 5 3" xfId="32281" xr:uid="{00000000-0005-0000-0000-00002F120000}"/>
    <cellStyle name="40% - Énfasis4 4 2 2 6" xfId="8605" xr:uid="{00000000-0005-0000-0000-000031120000}"/>
    <cellStyle name="40% - Énfasis4 4 2 2 6 2" xfId="35264" xr:uid="{00000000-0005-0000-0000-000031120000}"/>
    <cellStyle name="40% - Énfasis4 4 2 2 7" xfId="9935" xr:uid="{00000000-0005-0000-0000-000032120000}"/>
    <cellStyle name="40% - Énfasis4 4 2 2 7 2" xfId="36594" xr:uid="{00000000-0005-0000-0000-000032120000}"/>
    <cellStyle name="40% - Énfasis4 4 2 2 8" xfId="32274" xr:uid="{00000000-0005-0000-0000-000022120000}"/>
    <cellStyle name="40% - Énfasis4 4 2 3" xfId="5562" xr:uid="{00000000-0005-0000-0000-000033120000}"/>
    <cellStyle name="40% - Énfasis4 4 2 3 2" xfId="5563" xr:uid="{00000000-0005-0000-0000-000034120000}"/>
    <cellStyle name="40% - Énfasis4 4 2 3 2 2" xfId="8606" xr:uid="{00000000-0005-0000-0000-000035120000}"/>
    <cellStyle name="40% - Énfasis4 4 2 3 2 2 2" xfId="35265" xr:uid="{00000000-0005-0000-0000-000035120000}"/>
    <cellStyle name="40% - Énfasis4 4 2 3 2 3" xfId="32283" xr:uid="{00000000-0005-0000-0000-000034120000}"/>
    <cellStyle name="40% - Énfasis4 4 2 3 3" xfId="8607" xr:uid="{00000000-0005-0000-0000-000036120000}"/>
    <cellStyle name="40% - Énfasis4 4 2 3 3 2" xfId="35266" xr:uid="{00000000-0005-0000-0000-000036120000}"/>
    <cellStyle name="40% - Énfasis4 4 2 3 4" xfId="32282" xr:uid="{00000000-0005-0000-0000-000033120000}"/>
    <cellStyle name="40% - Énfasis4 4 2 4" xfId="5564" xr:uid="{00000000-0005-0000-0000-000037120000}"/>
    <cellStyle name="40% - Énfasis4 4 2 4 2" xfId="5565" xr:uid="{00000000-0005-0000-0000-000038120000}"/>
    <cellStyle name="40% - Énfasis4 4 2 4 2 2" xfId="8608" xr:uid="{00000000-0005-0000-0000-000039120000}"/>
    <cellStyle name="40% - Énfasis4 4 2 4 2 2 2" xfId="35267" xr:uid="{00000000-0005-0000-0000-000039120000}"/>
    <cellStyle name="40% - Énfasis4 4 2 4 2 3" xfId="32285" xr:uid="{00000000-0005-0000-0000-000038120000}"/>
    <cellStyle name="40% - Énfasis4 4 2 4 3" xfId="8609" xr:uid="{00000000-0005-0000-0000-00003A120000}"/>
    <cellStyle name="40% - Énfasis4 4 2 4 3 2" xfId="35268" xr:uid="{00000000-0005-0000-0000-00003A120000}"/>
    <cellStyle name="40% - Énfasis4 4 2 4 4" xfId="32284" xr:uid="{00000000-0005-0000-0000-000037120000}"/>
    <cellStyle name="40% - Énfasis4 4 2 5" xfId="5566" xr:uid="{00000000-0005-0000-0000-00003B120000}"/>
    <cellStyle name="40% - Énfasis4 4 2 5 2" xfId="5567" xr:uid="{00000000-0005-0000-0000-00003C120000}"/>
    <cellStyle name="40% - Énfasis4 4 2 5 2 2" xfId="8610" xr:uid="{00000000-0005-0000-0000-00003D120000}"/>
    <cellStyle name="40% - Énfasis4 4 2 5 2 2 2" xfId="35269" xr:uid="{00000000-0005-0000-0000-00003D120000}"/>
    <cellStyle name="40% - Énfasis4 4 2 5 2 3" xfId="32287" xr:uid="{00000000-0005-0000-0000-00003C120000}"/>
    <cellStyle name="40% - Énfasis4 4 2 5 3" xfId="8611" xr:uid="{00000000-0005-0000-0000-00003E120000}"/>
    <cellStyle name="40% - Énfasis4 4 2 5 3 2" xfId="35270" xr:uid="{00000000-0005-0000-0000-00003E120000}"/>
    <cellStyle name="40% - Énfasis4 4 2 5 4" xfId="32286" xr:uid="{00000000-0005-0000-0000-00003B120000}"/>
    <cellStyle name="40% - Énfasis4 4 2 6" xfId="5568" xr:uid="{00000000-0005-0000-0000-00003F120000}"/>
    <cellStyle name="40% - Énfasis4 4 2 6 2" xfId="8612" xr:uid="{00000000-0005-0000-0000-000040120000}"/>
    <cellStyle name="40% - Énfasis4 4 2 6 2 2" xfId="35271" xr:uid="{00000000-0005-0000-0000-000040120000}"/>
    <cellStyle name="40% - Énfasis4 4 2 6 3" xfId="32288" xr:uid="{00000000-0005-0000-0000-00003F120000}"/>
    <cellStyle name="40% - Énfasis4 4 2 7" xfId="8613" xr:uid="{00000000-0005-0000-0000-000041120000}"/>
    <cellStyle name="40% - Énfasis4 4 2 7 2" xfId="35272" xr:uid="{00000000-0005-0000-0000-000041120000}"/>
    <cellStyle name="40% - Énfasis4 4 2 8" xfId="9936" xr:uid="{00000000-0005-0000-0000-000042120000}"/>
    <cellStyle name="40% - Énfasis4 4 2 8 2" xfId="36595" xr:uid="{00000000-0005-0000-0000-000042120000}"/>
    <cellStyle name="40% - Énfasis4 4 2 9" xfId="28904" xr:uid="{00000000-0005-0000-0000-000021120000}"/>
    <cellStyle name="40% - Énfasis4 4 3" xfId="5569" xr:uid="{00000000-0005-0000-0000-000043120000}"/>
    <cellStyle name="40% - Énfasis4 4 3 2" xfId="5570" xr:uid="{00000000-0005-0000-0000-000044120000}"/>
    <cellStyle name="40% - Énfasis4 4 3 2 2" xfId="5571" xr:uid="{00000000-0005-0000-0000-000045120000}"/>
    <cellStyle name="40% - Énfasis4 4 3 2 2 2" xfId="8614" xr:uid="{00000000-0005-0000-0000-000046120000}"/>
    <cellStyle name="40% - Énfasis4 4 3 2 2 2 2" xfId="35273" xr:uid="{00000000-0005-0000-0000-000046120000}"/>
    <cellStyle name="40% - Énfasis4 4 3 2 2 3" xfId="32291" xr:uid="{00000000-0005-0000-0000-000045120000}"/>
    <cellStyle name="40% - Énfasis4 4 3 2 3" xfId="8615" xr:uid="{00000000-0005-0000-0000-000047120000}"/>
    <cellStyle name="40% - Énfasis4 4 3 2 3 2" xfId="35274" xr:uid="{00000000-0005-0000-0000-000047120000}"/>
    <cellStyle name="40% - Énfasis4 4 3 2 4" xfId="32290" xr:uid="{00000000-0005-0000-0000-000044120000}"/>
    <cellStyle name="40% - Énfasis4 4 3 3" xfId="5572" xr:uid="{00000000-0005-0000-0000-000048120000}"/>
    <cellStyle name="40% - Énfasis4 4 3 3 2" xfId="5573" xr:uid="{00000000-0005-0000-0000-000049120000}"/>
    <cellStyle name="40% - Énfasis4 4 3 3 2 2" xfId="8616" xr:uid="{00000000-0005-0000-0000-00004A120000}"/>
    <cellStyle name="40% - Énfasis4 4 3 3 2 2 2" xfId="35275" xr:uid="{00000000-0005-0000-0000-00004A120000}"/>
    <cellStyle name="40% - Énfasis4 4 3 3 2 3" xfId="32293" xr:uid="{00000000-0005-0000-0000-000049120000}"/>
    <cellStyle name="40% - Énfasis4 4 3 3 3" xfId="8617" xr:uid="{00000000-0005-0000-0000-00004B120000}"/>
    <cellStyle name="40% - Énfasis4 4 3 3 3 2" xfId="35276" xr:uid="{00000000-0005-0000-0000-00004B120000}"/>
    <cellStyle name="40% - Énfasis4 4 3 3 4" xfId="32292" xr:uid="{00000000-0005-0000-0000-000048120000}"/>
    <cellStyle name="40% - Énfasis4 4 3 4" xfId="5574" xr:uid="{00000000-0005-0000-0000-00004C120000}"/>
    <cellStyle name="40% - Énfasis4 4 3 4 2" xfId="5575" xr:uid="{00000000-0005-0000-0000-00004D120000}"/>
    <cellStyle name="40% - Énfasis4 4 3 4 2 2" xfId="8618" xr:uid="{00000000-0005-0000-0000-00004E120000}"/>
    <cellStyle name="40% - Énfasis4 4 3 4 2 2 2" xfId="35277" xr:uid="{00000000-0005-0000-0000-00004E120000}"/>
    <cellStyle name="40% - Énfasis4 4 3 4 2 3" xfId="32295" xr:uid="{00000000-0005-0000-0000-00004D120000}"/>
    <cellStyle name="40% - Énfasis4 4 3 4 3" xfId="8619" xr:uid="{00000000-0005-0000-0000-00004F120000}"/>
    <cellStyle name="40% - Énfasis4 4 3 4 3 2" xfId="35278" xr:uid="{00000000-0005-0000-0000-00004F120000}"/>
    <cellStyle name="40% - Énfasis4 4 3 4 4" xfId="32294" xr:uid="{00000000-0005-0000-0000-00004C120000}"/>
    <cellStyle name="40% - Énfasis4 4 3 5" xfId="5576" xr:uid="{00000000-0005-0000-0000-000050120000}"/>
    <cellStyle name="40% - Énfasis4 4 3 5 2" xfId="8620" xr:uid="{00000000-0005-0000-0000-000051120000}"/>
    <cellStyle name="40% - Énfasis4 4 3 5 2 2" xfId="35279" xr:uid="{00000000-0005-0000-0000-000051120000}"/>
    <cellStyle name="40% - Énfasis4 4 3 5 3" xfId="32296" xr:uid="{00000000-0005-0000-0000-000050120000}"/>
    <cellStyle name="40% - Énfasis4 4 3 6" xfId="8621" xr:uid="{00000000-0005-0000-0000-000052120000}"/>
    <cellStyle name="40% - Énfasis4 4 3 6 2" xfId="35280" xr:uid="{00000000-0005-0000-0000-000052120000}"/>
    <cellStyle name="40% - Énfasis4 4 3 7" xfId="9937" xr:uid="{00000000-0005-0000-0000-000053120000}"/>
    <cellStyle name="40% - Énfasis4 4 3 7 2" xfId="36596" xr:uid="{00000000-0005-0000-0000-000053120000}"/>
    <cellStyle name="40% - Énfasis4 4 3 8" xfId="32289" xr:uid="{00000000-0005-0000-0000-000043120000}"/>
    <cellStyle name="40% - Énfasis4 4 4" xfId="5577" xr:uid="{00000000-0005-0000-0000-000054120000}"/>
    <cellStyle name="40% - Énfasis4 4 4 2" xfId="5578" xr:uid="{00000000-0005-0000-0000-000055120000}"/>
    <cellStyle name="40% - Énfasis4 4 4 2 2" xfId="8622" xr:uid="{00000000-0005-0000-0000-000056120000}"/>
    <cellStyle name="40% - Énfasis4 4 4 2 2 2" xfId="35281" xr:uid="{00000000-0005-0000-0000-000056120000}"/>
    <cellStyle name="40% - Énfasis4 4 4 2 3" xfId="32298" xr:uid="{00000000-0005-0000-0000-000055120000}"/>
    <cellStyle name="40% - Énfasis4 4 4 3" xfId="8623" xr:uid="{00000000-0005-0000-0000-000057120000}"/>
    <cellStyle name="40% - Énfasis4 4 4 3 2" xfId="35282" xr:uid="{00000000-0005-0000-0000-000057120000}"/>
    <cellStyle name="40% - Énfasis4 4 4 4" xfId="32297" xr:uid="{00000000-0005-0000-0000-000054120000}"/>
    <cellStyle name="40% - Énfasis4 4 5" xfId="5579" xr:uid="{00000000-0005-0000-0000-000058120000}"/>
    <cellStyle name="40% - Énfasis4 4 5 2" xfId="5580" xr:uid="{00000000-0005-0000-0000-000059120000}"/>
    <cellStyle name="40% - Énfasis4 4 5 2 2" xfId="8624" xr:uid="{00000000-0005-0000-0000-00005A120000}"/>
    <cellStyle name="40% - Énfasis4 4 5 2 2 2" xfId="35283" xr:uid="{00000000-0005-0000-0000-00005A120000}"/>
    <cellStyle name="40% - Énfasis4 4 5 2 3" xfId="32300" xr:uid="{00000000-0005-0000-0000-000059120000}"/>
    <cellStyle name="40% - Énfasis4 4 5 3" xfId="8625" xr:uid="{00000000-0005-0000-0000-00005B120000}"/>
    <cellStyle name="40% - Énfasis4 4 5 3 2" xfId="35284" xr:uid="{00000000-0005-0000-0000-00005B120000}"/>
    <cellStyle name="40% - Énfasis4 4 5 4" xfId="32299" xr:uid="{00000000-0005-0000-0000-000058120000}"/>
    <cellStyle name="40% - Énfasis4 4 6" xfId="5581" xr:uid="{00000000-0005-0000-0000-00005C120000}"/>
    <cellStyle name="40% - Énfasis4 4 6 2" xfId="5582" xr:uid="{00000000-0005-0000-0000-00005D120000}"/>
    <cellStyle name="40% - Énfasis4 4 6 2 2" xfId="8626" xr:uid="{00000000-0005-0000-0000-00005E120000}"/>
    <cellStyle name="40% - Énfasis4 4 6 2 2 2" xfId="35285" xr:uid="{00000000-0005-0000-0000-00005E120000}"/>
    <cellStyle name="40% - Énfasis4 4 6 2 3" xfId="32302" xr:uid="{00000000-0005-0000-0000-00005D120000}"/>
    <cellStyle name="40% - Énfasis4 4 6 3" xfId="8627" xr:uid="{00000000-0005-0000-0000-00005F120000}"/>
    <cellStyle name="40% - Énfasis4 4 6 3 2" xfId="35286" xr:uid="{00000000-0005-0000-0000-00005F120000}"/>
    <cellStyle name="40% - Énfasis4 4 6 4" xfId="32301" xr:uid="{00000000-0005-0000-0000-00005C120000}"/>
    <cellStyle name="40% - Énfasis4 4 7" xfId="5583" xr:uid="{00000000-0005-0000-0000-000060120000}"/>
    <cellStyle name="40% - Énfasis4 4 7 2" xfId="8628" xr:uid="{00000000-0005-0000-0000-000061120000}"/>
    <cellStyle name="40% - Énfasis4 4 7 2 2" xfId="35287" xr:uid="{00000000-0005-0000-0000-000061120000}"/>
    <cellStyle name="40% - Énfasis4 4 7 3" xfId="32303" xr:uid="{00000000-0005-0000-0000-000060120000}"/>
    <cellStyle name="40% - Énfasis4 4 8" xfId="8629" xr:uid="{00000000-0005-0000-0000-000062120000}"/>
    <cellStyle name="40% - Énfasis4 4 8 2" xfId="35288" xr:uid="{00000000-0005-0000-0000-000062120000}"/>
    <cellStyle name="40% - Énfasis4 4 9" xfId="9938" xr:uid="{00000000-0005-0000-0000-000063120000}"/>
    <cellStyle name="40% - Énfasis4 4 9 2" xfId="36597" xr:uid="{00000000-0005-0000-0000-000063120000}"/>
    <cellStyle name="40% - Énfasis4 5" xfId="272" xr:uid="{00000000-0005-0000-0000-000064120000}"/>
    <cellStyle name="40% - Énfasis4 5 10" xfId="22104" xr:uid="{00000000-0005-0000-0000-000065120000}"/>
    <cellStyle name="40% - Énfasis4 5 10 2" xfId="38703" xr:uid="{00000000-0005-0000-0000-000065120000}"/>
    <cellStyle name="40% - Énfasis4 5 11" xfId="28802" xr:uid="{00000000-0005-0000-0000-000064120000}"/>
    <cellStyle name="40% - Énfasis4 5 2" xfId="5584" xr:uid="{00000000-0005-0000-0000-000066120000}"/>
    <cellStyle name="40% - Énfasis4 5 2 2" xfId="5585" xr:uid="{00000000-0005-0000-0000-000067120000}"/>
    <cellStyle name="40% - Énfasis4 5 2 2 2" xfId="5586" xr:uid="{00000000-0005-0000-0000-000068120000}"/>
    <cellStyle name="40% - Énfasis4 5 2 2 2 2" xfId="8630" xr:uid="{00000000-0005-0000-0000-000069120000}"/>
    <cellStyle name="40% - Énfasis4 5 2 2 2 2 2" xfId="35289" xr:uid="{00000000-0005-0000-0000-000069120000}"/>
    <cellStyle name="40% - Énfasis4 5 2 2 2 3" xfId="32306" xr:uid="{00000000-0005-0000-0000-000068120000}"/>
    <cellStyle name="40% - Énfasis4 5 2 2 3" xfId="8631" xr:uid="{00000000-0005-0000-0000-00006A120000}"/>
    <cellStyle name="40% - Énfasis4 5 2 2 3 2" xfId="35290" xr:uid="{00000000-0005-0000-0000-00006A120000}"/>
    <cellStyle name="40% - Énfasis4 5 2 2 4" xfId="32305" xr:uid="{00000000-0005-0000-0000-000067120000}"/>
    <cellStyle name="40% - Énfasis4 5 2 3" xfId="5587" xr:uid="{00000000-0005-0000-0000-00006B120000}"/>
    <cellStyle name="40% - Énfasis4 5 2 3 2" xfId="5588" xr:uid="{00000000-0005-0000-0000-00006C120000}"/>
    <cellStyle name="40% - Énfasis4 5 2 3 2 2" xfId="8632" xr:uid="{00000000-0005-0000-0000-00006D120000}"/>
    <cellStyle name="40% - Énfasis4 5 2 3 2 2 2" xfId="35291" xr:uid="{00000000-0005-0000-0000-00006D120000}"/>
    <cellStyle name="40% - Énfasis4 5 2 3 2 3" xfId="32308" xr:uid="{00000000-0005-0000-0000-00006C120000}"/>
    <cellStyle name="40% - Énfasis4 5 2 3 3" xfId="8633" xr:uid="{00000000-0005-0000-0000-00006E120000}"/>
    <cellStyle name="40% - Énfasis4 5 2 3 3 2" xfId="35292" xr:uid="{00000000-0005-0000-0000-00006E120000}"/>
    <cellStyle name="40% - Énfasis4 5 2 3 4" xfId="32307" xr:uid="{00000000-0005-0000-0000-00006B120000}"/>
    <cellStyle name="40% - Énfasis4 5 2 4" xfId="5589" xr:uid="{00000000-0005-0000-0000-00006F120000}"/>
    <cellStyle name="40% - Énfasis4 5 2 4 2" xfId="5590" xr:uid="{00000000-0005-0000-0000-000070120000}"/>
    <cellStyle name="40% - Énfasis4 5 2 4 2 2" xfId="8634" xr:uid="{00000000-0005-0000-0000-000071120000}"/>
    <cellStyle name="40% - Énfasis4 5 2 4 2 2 2" xfId="35293" xr:uid="{00000000-0005-0000-0000-000071120000}"/>
    <cellStyle name="40% - Énfasis4 5 2 4 2 3" xfId="32310" xr:uid="{00000000-0005-0000-0000-000070120000}"/>
    <cellStyle name="40% - Énfasis4 5 2 4 3" xfId="8635" xr:uid="{00000000-0005-0000-0000-000072120000}"/>
    <cellStyle name="40% - Énfasis4 5 2 4 3 2" xfId="35294" xr:uid="{00000000-0005-0000-0000-000072120000}"/>
    <cellStyle name="40% - Énfasis4 5 2 4 4" xfId="32309" xr:uid="{00000000-0005-0000-0000-00006F120000}"/>
    <cellStyle name="40% - Énfasis4 5 2 5" xfId="5591" xr:uid="{00000000-0005-0000-0000-000073120000}"/>
    <cellStyle name="40% - Énfasis4 5 2 5 2" xfId="8636" xr:uid="{00000000-0005-0000-0000-000074120000}"/>
    <cellStyle name="40% - Énfasis4 5 2 5 2 2" xfId="35295" xr:uid="{00000000-0005-0000-0000-000074120000}"/>
    <cellStyle name="40% - Énfasis4 5 2 5 3" xfId="32311" xr:uid="{00000000-0005-0000-0000-000073120000}"/>
    <cellStyle name="40% - Énfasis4 5 2 6" xfId="8637" xr:uid="{00000000-0005-0000-0000-000075120000}"/>
    <cellStyle name="40% - Énfasis4 5 2 6 2" xfId="35296" xr:uid="{00000000-0005-0000-0000-000075120000}"/>
    <cellStyle name="40% - Énfasis4 5 2 7" xfId="9939" xr:uid="{00000000-0005-0000-0000-000076120000}"/>
    <cellStyle name="40% - Énfasis4 5 2 7 2" xfId="36598" xr:uid="{00000000-0005-0000-0000-000076120000}"/>
    <cellStyle name="40% - Énfasis4 5 2 8" xfId="32304" xr:uid="{00000000-0005-0000-0000-000066120000}"/>
    <cellStyle name="40% - Énfasis4 5 3" xfId="5592" xr:uid="{00000000-0005-0000-0000-000077120000}"/>
    <cellStyle name="40% - Énfasis4 5 3 2" xfId="5593" xr:uid="{00000000-0005-0000-0000-000078120000}"/>
    <cellStyle name="40% - Énfasis4 5 3 2 2" xfId="8638" xr:uid="{00000000-0005-0000-0000-000079120000}"/>
    <cellStyle name="40% - Énfasis4 5 3 2 2 2" xfId="35297" xr:uid="{00000000-0005-0000-0000-000079120000}"/>
    <cellStyle name="40% - Énfasis4 5 3 2 3" xfId="32313" xr:uid="{00000000-0005-0000-0000-000078120000}"/>
    <cellStyle name="40% - Énfasis4 5 3 3" xfId="8639" xr:uid="{00000000-0005-0000-0000-00007A120000}"/>
    <cellStyle name="40% - Énfasis4 5 3 3 2" xfId="35298" xr:uid="{00000000-0005-0000-0000-00007A120000}"/>
    <cellStyle name="40% - Énfasis4 5 3 4" xfId="32312" xr:uid="{00000000-0005-0000-0000-000077120000}"/>
    <cellStyle name="40% - Énfasis4 5 4" xfId="5594" xr:uid="{00000000-0005-0000-0000-00007B120000}"/>
    <cellStyle name="40% - Énfasis4 5 4 2" xfId="5595" xr:uid="{00000000-0005-0000-0000-00007C120000}"/>
    <cellStyle name="40% - Énfasis4 5 4 2 2" xfId="8640" xr:uid="{00000000-0005-0000-0000-00007D120000}"/>
    <cellStyle name="40% - Énfasis4 5 4 2 2 2" xfId="35299" xr:uid="{00000000-0005-0000-0000-00007D120000}"/>
    <cellStyle name="40% - Énfasis4 5 4 2 3" xfId="32315" xr:uid="{00000000-0005-0000-0000-00007C120000}"/>
    <cellStyle name="40% - Énfasis4 5 4 3" xfId="8641" xr:uid="{00000000-0005-0000-0000-00007E120000}"/>
    <cellStyle name="40% - Énfasis4 5 4 3 2" xfId="35300" xr:uid="{00000000-0005-0000-0000-00007E120000}"/>
    <cellStyle name="40% - Énfasis4 5 4 4" xfId="32314" xr:uid="{00000000-0005-0000-0000-00007B120000}"/>
    <cellStyle name="40% - Énfasis4 5 5" xfId="5596" xr:uid="{00000000-0005-0000-0000-00007F120000}"/>
    <cellStyle name="40% - Énfasis4 5 5 2" xfId="5597" xr:uid="{00000000-0005-0000-0000-000080120000}"/>
    <cellStyle name="40% - Énfasis4 5 5 2 2" xfId="8642" xr:uid="{00000000-0005-0000-0000-000081120000}"/>
    <cellStyle name="40% - Énfasis4 5 5 2 2 2" xfId="35301" xr:uid="{00000000-0005-0000-0000-000081120000}"/>
    <cellStyle name="40% - Énfasis4 5 5 2 3" xfId="32317" xr:uid="{00000000-0005-0000-0000-000080120000}"/>
    <cellStyle name="40% - Énfasis4 5 5 3" xfId="8643" xr:uid="{00000000-0005-0000-0000-000082120000}"/>
    <cellStyle name="40% - Énfasis4 5 5 3 2" xfId="35302" xr:uid="{00000000-0005-0000-0000-000082120000}"/>
    <cellStyle name="40% - Énfasis4 5 5 4" xfId="32316" xr:uid="{00000000-0005-0000-0000-00007F120000}"/>
    <cellStyle name="40% - Énfasis4 5 6" xfId="5598" xr:uid="{00000000-0005-0000-0000-000083120000}"/>
    <cellStyle name="40% - Énfasis4 5 6 2" xfId="8644" xr:uid="{00000000-0005-0000-0000-000084120000}"/>
    <cellStyle name="40% - Énfasis4 5 6 2 2" xfId="35303" xr:uid="{00000000-0005-0000-0000-000084120000}"/>
    <cellStyle name="40% - Énfasis4 5 6 3" xfId="32318" xr:uid="{00000000-0005-0000-0000-000083120000}"/>
    <cellStyle name="40% - Énfasis4 5 7" xfId="8645" xr:uid="{00000000-0005-0000-0000-000085120000}"/>
    <cellStyle name="40% - Énfasis4 5 7 2" xfId="35304" xr:uid="{00000000-0005-0000-0000-000085120000}"/>
    <cellStyle name="40% - Énfasis4 5 8" xfId="9940" xr:uid="{00000000-0005-0000-0000-000086120000}"/>
    <cellStyle name="40% - Énfasis4 5 8 2" xfId="36599" xr:uid="{00000000-0005-0000-0000-000086120000}"/>
    <cellStyle name="40% - Énfasis4 5 9" xfId="10834" xr:uid="{00000000-0005-0000-0000-000087120000}"/>
    <cellStyle name="40% - Énfasis4 6" xfId="330" xr:uid="{00000000-0005-0000-0000-000088120000}"/>
    <cellStyle name="40% - Énfasis4 6 10" xfId="28859" xr:uid="{00000000-0005-0000-0000-000088120000}"/>
    <cellStyle name="40% - Énfasis4 6 2" xfId="5599" xr:uid="{00000000-0005-0000-0000-000089120000}"/>
    <cellStyle name="40% - Énfasis4 6 2 2" xfId="5600" xr:uid="{00000000-0005-0000-0000-00008A120000}"/>
    <cellStyle name="40% - Énfasis4 6 2 2 2" xfId="5601" xr:uid="{00000000-0005-0000-0000-00008B120000}"/>
    <cellStyle name="40% - Énfasis4 6 2 2 2 2" xfId="8646" xr:uid="{00000000-0005-0000-0000-00008C120000}"/>
    <cellStyle name="40% - Énfasis4 6 2 2 2 2 2" xfId="35305" xr:uid="{00000000-0005-0000-0000-00008C120000}"/>
    <cellStyle name="40% - Énfasis4 6 2 2 2 3" xfId="32321" xr:uid="{00000000-0005-0000-0000-00008B120000}"/>
    <cellStyle name="40% - Énfasis4 6 2 2 3" xfId="8647" xr:uid="{00000000-0005-0000-0000-00008D120000}"/>
    <cellStyle name="40% - Énfasis4 6 2 2 3 2" xfId="35306" xr:uid="{00000000-0005-0000-0000-00008D120000}"/>
    <cellStyle name="40% - Énfasis4 6 2 2 4" xfId="32320" xr:uid="{00000000-0005-0000-0000-00008A120000}"/>
    <cellStyle name="40% - Énfasis4 6 2 3" xfId="5602" xr:uid="{00000000-0005-0000-0000-00008E120000}"/>
    <cellStyle name="40% - Énfasis4 6 2 3 2" xfId="5603" xr:uid="{00000000-0005-0000-0000-00008F120000}"/>
    <cellStyle name="40% - Énfasis4 6 2 3 2 2" xfId="8648" xr:uid="{00000000-0005-0000-0000-000090120000}"/>
    <cellStyle name="40% - Énfasis4 6 2 3 2 2 2" xfId="35307" xr:uid="{00000000-0005-0000-0000-000090120000}"/>
    <cellStyle name="40% - Énfasis4 6 2 3 2 3" xfId="32323" xr:uid="{00000000-0005-0000-0000-00008F120000}"/>
    <cellStyle name="40% - Énfasis4 6 2 3 3" xfId="8649" xr:uid="{00000000-0005-0000-0000-000091120000}"/>
    <cellStyle name="40% - Énfasis4 6 2 3 3 2" xfId="35308" xr:uid="{00000000-0005-0000-0000-000091120000}"/>
    <cellStyle name="40% - Énfasis4 6 2 3 4" xfId="32322" xr:uid="{00000000-0005-0000-0000-00008E120000}"/>
    <cellStyle name="40% - Énfasis4 6 2 4" xfId="5604" xr:uid="{00000000-0005-0000-0000-000092120000}"/>
    <cellStyle name="40% - Énfasis4 6 2 4 2" xfId="5605" xr:uid="{00000000-0005-0000-0000-000093120000}"/>
    <cellStyle name="40% - Énfasis4 6 2 4 2 2" xfId="8650" xr:uid="{00000000-0005-0000-0000-000094120000}"/>
    <cellStyle name="40% - Énfasis4 6 2 4 2 2 2" xfId="35309" xr:uid="{00000000-0005-0000-0000-000094120000}"/>
    <cellStyle name="40% - Énfasis4 6 2 4 2 3" xfId="32325" xr:uid="{00000000-0005-0000-0000-000093120000}"/>
    <cellStyle name="40% - Énfasis4 6 2 4 3" xfId="8651" xr:uid="{00000000-0005-0000-0000-000095120000}"/>
    <cellStyle name="40% - Énfasis4 6 2 4 3 2" xfId="35310" xr:uid="{00000000-0005-0000-0000-000095120000}"/>
    <cellStyle name="40% - Énfasis4 6 2 4 4" xfId="32324" xr:uid="{00000000-0005-0000-0000-000092120000}"/>
    <cellStyle name="40% - Énfasis4 6 2 5" xfId="5606" xr:uid="{00000000-0005-0000-0000-000096120000}"/>
    <cellStyle name="40% - Énfasis4 6 2 5 2" xfId="8652" xr:uid="{00000000-0005-0000-0000-000097120000}"/>
    <cellStyle name="40% - Énfasis4 6 2 5 2 2" xfId="35311" xr:uid="{00000000-0005-0000-0000-000097120000}"/>
    <cellStyle name="40% - Énfasis4 6 2 5 3" xfId="32326" xr:uid="{00000000-0005-0000-0000-000096120000}"/>
    <cellStyle name="40% - Énfasis4 6 2 6" xfId="8653" xr:uid="{00000000-0005-0000-0000-000098120000}"/>
    <cellStyle name="40% - Énfasis4 6 2 6 2" xfId="35312" xr:uid="{00000000-0005-0000-0000-000098120000}"/>
    <cellStyle name="40% - Énfasis4 6 2 7" xfId="9941" xr:uid="{00000000-0005-0000-0000-000099120000}"/>
    <cellStyle name="40% - Énfasis4 6 2 7 2" xfId="36600" xr:uid="{00000000-0005-0000-0000-000099120000}"/>
    <cellStyle name="40% - Énfasis4 6 2 8" xfId="32319" xr:uid="{00000000-0005-0000-0000-000089120000}"/>
    <cellStyle name="40% - Énfasis4 6 3" xfId="5607" xr:uid="{00000000-0005-0000-0000-00009A120000}"/>
    <cellStyle name="40% - Énfasis4 6 3 2" xfId="5608" xr:uid="{00000000-0005-0000-0000-00009B120000}"/>
    <cellStyle name="40% - Énfasis4 6 3 2 2" xfId="8654" xr:uid="{00000000-0005-0000-0000-00009C120000}"/>
    <cellStyle name="40% - Énfasis4 6 3 2 2 2" xfId="35313" xr:uid="{00000000-0005-0000-0000-00009C120000}"/>
    <cellStyle name="40% - Énfasis4 6 3 2 3" xfId="32328" xr:uid="{00000000-0005-0000-0000-00009B120000}"/>
    <cellStyle name="40% - Énfasis4 6 3 3" xfId="8655" xr:uid="{00000000-0005-0000-0000-00009D120000}"/>
    <cellStyle name="40% - Énfasis4 6 3 3 2" xfId="35314" xr:uid="{00000000-0005-0000-0000-00009D120000}"/>
    <cellStyle name="40% - Énfasis4 6 3 4" xfId="32327" xr:uid="{00000000-0005-0000-0000-00009A120000}"/>
    <cellStyle name="40% - Énfasis4 6 4" xfId="5609" xr:uid="{00000000-0005-0000-0000-00009E120000}"/>
    <cellStyle name="40% - Énfasis4 6 4 2" xfId="5610" xr:uid="{00000000-0005-0000-0000-00009F120000}"/>
    <cellStyle name="40% - Énfasis4 6 4 2 2" xfId="8656" xr:uid="{00000000-0005-0000-0000-0000A0120000}"/>
    <cellStyle name="40% - Énfasis4 6 4 2 2 2" xfId="35315" xr:uid="{00000000-0005-0000-0000-0000A0120000}"/>
    <cellStyle name="40% - Énfasis4 6 4 2 3" xfId="32330" xr:uid="{00000000-0005-0000-0000-00009F120000}"/>
    <cellStyle name="40% - Énfasis4 6 4 3" xfId="8657" xr:uid="{00000000-0005-0000-0000-0000A1120000}"/>
    <cellStyle name="40% - Énfasis4 6 4 3 2" xfId="35316" xr:uid="{00000000-0005-0000-0000-0000A1120000}"/>
    <cellStyle name="40% - Énfasis4 6 4 4" xfId="32329" xr:uid="{00000000-0005-0000-0000-00009E120000}"/>
    <cellStyle name="40% - Énfasis4 6 5" xfId="5611" xr:uid="{00000000-0005-0000-0000-0000A2120000}"/>
    <cellStyle name="40% - Énfasis4 6 5 2" xfId="5612" xr:uid="{00000000-0005-0000-0000-0000A3120000}"/>
    <cellStyle name="40% - Énfasis4 6 5 2 2" xfId="8658" xr:uid="{00000000-0005-0000-0000-0000A4120000}"/>
    <cellStyle name="40% - Énfasis4 6 5 2 2 2" xfId="35317" xr:uid="{00000000-0005-0000-0000-0000A4120000}"/>
    <cellStyle name="40% - Énfasis4 6 5 2 3" xfId="32332" xr:uid="{00000000-0005-0000-0000-0000A3120000}"/>
    <cellStyle name="40% - Énfasis4 6 5 3" xfId="8659" xr:uid="{00000000-0005-0000-0000-0000A5120000}"/>
    <cellStyle name="40% - Énfasis4 6 5 3 2" xfId="35318" xr:uid="{00000000-0005-0000-0000-0000A5120000}"/>
    <cellStyle name="40% - Énfasis4 6 5 4" xfId="32331" xr:uid="{00000000-0005-0000-0000-0000A2120000}"/>
    <cellStyle name="40% - Énfasis4 6 6" xfId="5613" xr:uid="{00000000-0005-0000-0000-0000A6120000}"/>
    <cellStyle name="40% - Énfasis4 6 6 2" xfId="8660" xr:uid="{00000000-0005-0000-0000-0000A7120000}"/>
    <cellStyle name="40% - Énfasis4 6 6 2 2" xfId="35319" xr:uid="{00000000-0005-0000-0000-0000A7120000}"/>
    <cellStyle name="40% - Énfasis4 6 6 3" xfId="32333" xr:uid="{00000000-0005-0000-0000-0000A6120000}"/>
    <cellStyle name="40% - Énfasis4 6 7" xfId="8661" xr:uid="{00000000-0005-0000-0000-0000A8120000}"/>
    <cellStyle name="40% - Énfasis4 6 7 2" xfId="35320" xr:uid="{00000000-0005-0000-0000-0000A8120000}"/>
    <cellStyle name="40% - Énfasis4 6 8" xfId="9942" xr:uid="{00000000-0005-0000-0000-0000A9120000}"/>
    <cellStyle name="40% - Énfasis4 6 8 2" xfId="36601" xr:uid="{00000000-0005-0000-0000-0000A9120000}"/>
    <cellStyle name="40% - Énfasis4 6 9" xfId="22131" xr:uid="{00000000-0005-0000-0000-0000AA120000}"/>
    <cellStyle name="40% - Énfasis4 6 9 2" xfId="38730" xr:uid="{00000000-0005-0000-0000-0000AA120000}"/>
    <cellStyle name="40% - Énfasis4 7" xfId="391" xr:uid="{00000000-0005-0000-0000-0000AB120000}"/>
    <cellStyle name="40% - Énfasis4 7 10" xfId="22159" xr:uid="{00000000-0005-0000-0000-0000AC120000}"/>
    <cellStyle name="40% - Énfasis4 7 10 2" xfId="38758" xr:uid="{00000000-0005-0000-0000-0000AC120000}"/>
    <cellStyle name="40% - Énfasis4 7 11" xfId="28918" xr:uid="{00000000-0005-0000-0000-0000AB120000}"/>
    <cellStyle name="40% - Énfasis4 7 2" xfId="5614" xr:uid="{00000000-0005-0000-0000-0000AD120000}"/>
    <cellStyle name="40% - Énfasis4 7 2 2" xfId="5615" xr:uid="{00000000-0005-0000-0000-0000AE120000}"/>
    <cellStyle name="40% - Énfasis4 7 2 2 2" xfId="5616" xr:uid="{00000000-0005-0000-0000-0000AF120000}"/>
    <cellStyle name="40% - Énfasis4 7 2 2 2 2" xfId="8662" xr:uid="{00000000-0005-0000-0000-0000B0120000}"/>
    <cellStyle name="40% - Énfasis4 7 2 2 2 2 2" xfId="35321" xr:uid="{00000000-0005-0000-0000-0000B0120000}"/>
    <cellStyle name="40% - Énfasis4 7 2 2 2 3" xfId="32336" xr:uid="{00000000-0005-0000-0000-0000AF120000}"/>
    <cellStyle name="40% - Énfasis4 7 2 2 3" xfId="8663" xr:uid="{00000000-0005-0000-0000-0000B1120000}"/>
    <cellStyle name="40% - Énfasis4 7 2 2 3 2" xfId="35322" xr:uid="{00000000-0005-0000-0000-0000B1120000}"/>
    <cellStyle name="40% - Énfasis4 7 2 2 4" xfId="32335" xr:uid="{00000000-0005-0000-0000-0000AE120000}"/>
    <cellStyle name="40% - Énfasis4 7 2 3" xfId="5617" xr:uid="{00000000-0005-0000-0000-0000B2120000}"/>
    <cellStyle name="40% - Énfasis4 7 2 3 2" xfId="5618" xr:uid="{00000000-0005-0000-0000-0000B3120000}"/>
    <cellStyle name="40% - Énfasis4 7 2 3 2 2" xfId="8664" xr:uid="{00000000-0005-0000-0000-0000B4120000}"/>
    <cellStyle name="40% - Énfasis4 7 2 3 2 2 2" xfId="35323" xr:uid="{00000000-0005-0000-0000-0000B4120000}"/>
    <cellStyle name="40% - Énfasis4 7 2 3 2 3" xfId="32338" xr:uid="{00000000-0005-0000-0000-0000B3120000}"/>
    <cellStyle name="40% - Énfasis4 7 2 3 3" xfId="8665" xr:uid="{00000000-0005-0000-0000-0000B5120000}"/>
    <cellStyle name="40% - Énfasis4 7 2 3 3 2" xfId="35324" xr:uid="{00000000-0005-0000-0000-0000B5120000}"/>
    <cellStyle name="40% - Énfasis4 7 2 3 4" xfId="32337" xr:uid="{00000000-0005-0000-0000-0000B2120000}"/>
    <cellStyle name="40% - Énfasis4 7 2 4" xfId="5619" xr:uid="{00000000-0005-0000-0000-0000B6120000}"/>
    <cellStyle name="40% - Énfasis4 7 2 4 2" xfId="5620" xr:uid="{00000000-0005-0000-0000-0000B7120000}"/>
    <cellStyle name="40% - Énfasis4 7 2 4 2 2" xfId="8666" xr:uid="{00000000-0005-0000-0000-0000B8120000}"/>
    <cellStyle name="40% - Énfasis4 7 2 4 2 2 2" xfId="35325" xr:uid="{00000000-0005-0000-0000-0000B8120000}"/>
    <cellStyle name="40% - Énfasis4 7 2 4 2 3" xfId="32340" xr:uid="{00000000-0005-0000-0000-0000B7120000}"/>
    <cellStyle name="40% - Énfasis4 7 2 4 3" xfId="8667" xr:uid="{00000000-0005-0000-0000-0000B9120000}"/>
    <cellStyle name="40% - Énfasis4 7 2 4 3 2" xfId="35326" xr:uid="{00000000-0005-0000-0000-0000B9120000}"/>
    <cellStyle name="40% - Énfasis4 7 2 4 4" xfId="32339" xr:uid="{00000000-0005-0000-0000-0000B6120000}"/>
    <cellStyle name="40% - Énfasis4 7 2 5" xfId="5621" xr:uid="{00000000-0005-0000-0000-0000BA120000}"/>
    <cellStyle name="40% - Énfasis4 7 2 5 2" xfId="8668" xr:uid="{00000000-0005-0000-0000-0000BB120000}"/>
    <cellStyle name="40% - Énfasis4 7 2 5 2 2" xfId="35327" xr:uid="{00000000-0005-0000-0000-0000BB120000}"/>
    <cellStyle name="40% - Énfasis4 7 2 5 3" xfId="32341" xr:uid="{00000000-0005-0000-0000-0000BA120000}"/>
    <cellStyle name="40% - Énfasis4 7 2 6" xfId="8669" xr:uid="{00000000-0005-0000-0000-0000BC120000}"/>
    <cellStyle name="40% - Énfasis4 7 2 6 2" xfId="35328" xr:uid="{00000000-0005-0000-0000-0000BC120000}"/>
    <cellStyle name="40% - Énfasis4 7 2 7" xfId="9943" xr:uid="{00000000-0005-0000-0000-0000BD120000}"/>
    <cellStyle name="40% - Énfasis4 7 2 7 2" xfId="36602" xr:uid="{00000000-0005-0000-0000-0000BD120000}"/>
    <cellStyle name="40% - Énfasis4 7 2 8" xfId="32334" xr:uid="{00000000-0005-0000-0000-0000AD120000}"/>
    <cellStyle name="40% - Énfasis4 7 3" xfId="5622" xr:uid="{00000000-0005-0000-0000-0000BE120000}"/>
    <cellStyle name="40% - Énfasis4 7 3 2" xfId="5623" xr:uid="{00000000-0005-0000-0000-0000BF120000}"/>
    <cellStyle name="40% - Énfasis4 7 3 2 2" xfId="8670" xr:uid="{00000000-0005-0000-0000-0000C0120000}"/>
    <cellStyle name="40% - Énfasis4 7 3 2 2 2" xfId="35329" xr:uid="{00000000-0005-0000-0000-0000C0120000}"/>
    <cellStyle name="40% - Énfasis4 7 3 2 3" xfId="32343" xr:uid="{00000000-0005-0000-0000-0000BF120000}"/>
    <cellStyle name="40% - Énfasis4 7 3 3" xfId="8671" xr:uid="{00000000-0005-0000-0000-0000C1120000}"/>
    <cellStyle name="40% - Énfasis4 7 3 3 2" xfId="35330" xr:uid="{00000000-0005-0000-0000-0000C1120000}"/>
    <cellStyle name="40% - Énfasis4 7 3 4" xfId="32342" xr:uid="{00000000-0005-0000-0000-0000BE120000}"/>
    <cellStyle name="40% - Énfasis4 7 4" xfId="5624" xr:uid="{00000000-0005-0000-0000-0000C2120000}"/>
    <cellStyle name="40% - Énfasis4 7 4 2" xfId="5625" xr:uid="{00000000-0005-0000-0000-0000C3120000}"/>
    <cellStyle name="40% - Énfasis4 7 4 2 2" xfId="8672" xr:uid="{00000000-0005-0000-0000-0000C4120000}"/>
    <cellStyle name="40% - Énfasis4 7 4 2 2 2" xfId="35331" xr:uid="{00000000-0005-0000-0000-0000C4120000}"/>
    <cellStyle name="40% - Énfasis4 7 4 2 3" xfId="32345" xr:uid="{00000000-0005-0000-0000-0000C3120000}"/>
    <cellStyle name="40% - Énfasis4 7 4 3" xfId="8673" xr:uid="{00000000-0005-0000-0000-0000C5120000}"/>
    <cellStyle name="40% - Énfasis4 7 4 3 2" xfId="35332" xr:uid="{00000000-0005-0000-0000-0000C5120000}"/>
    <cellStyle name="40% - Énfasis4 7 4 4" xfId="32344" xr:uid="{00000000-0005-0000-0000-0000C2120000}"/>
    <cellStyle name="40% - Énfasis4 7 5" xfId="5626" xr:uid="{00000000-0005-0000-0000-0000C6120000}"/>
    <cellStyle name="40% - Énfasis4 7 5 2" xfId="5627" xr:uid="{00000000-0005-0000-0000-0000C7120000}"/>
    <cellStyle name="40% - Énfasis4 7 5 2 2" xfId="8674" xr:uid="{00000000-0005-0000-0000-0000C8120000}"/>
    <cellStyle name="40% - Énfasis4 7 5 2 2 2" xfId="35333" xr:uid="{00000000-0005-0000-0000-0000C8120000}"/>
    <cellStyle name="40% - Énfasis4 7 5 2 3" xfId="32347" xr:uid="{00000000-0005-0000-0000-0000C7120000}"/>
    <cellStyle name="40% - Énfasis4 7 5 3" xfId="8675" xr:uid="{00000000-0005-0000-0000-0000C9120000}"/>
    <cellStyle name="40% - Énfasis4 7 5 3 2" xfId="35334" xr:uid="{00000000-0005-0000-0000-0000C9120000}"/>
    <cellStyle name="40% - Énfasis4 7 5 4" xfId="32346" xr:uid="{00000000-0005-0000-0000-0000C6120000}"/>
    <cellStyle name="40% - Énfasis4 7 6" xfId="5628" xr:uid="{00000000-0005-0000-0000-0000CA120000}"/>
    <cellStyle name="40% - Énfasis4 7 6 2" xfId="8676" xr:uid="{00000000-0005-0000-0000-0000CB120000}"/>
    <cellStyle name="40% - Énfasis4 7 6 2 2" xfId="35335" xr:uid="{00000000-0005-0000-0000-0000CB120000}"/>
    <cellStyle name="40% - Énfasis4 7 6 3" xfId="32348" xr:uid="{00000000-0005-0000-0000-0000CA120000}"/>
    <cellStyle name="40% - Énfasis4 7 7" xfId="8677" xr:uid="{00000000-0005-0000-0000-0000CC120000}"/>
    <cellStyle name="40% - Énfasis4 7 7 2" xfId="35336" xr:uid="{00000000-0005-0000-0000-0000CC120000}"/>
    <cellStyle name="40% - Énfasis4 7 8" xfId="9944" xr:uid="{00000000-0005-0000-0000-0000CD120000}"/>
    <cellStyle name="40% - Énfasis4 7 8 2" xfId="36603" xr:uid="{00000000-0005-0000-0000-0000CD120000}"/>
    <cellStyle name="40% - Énfasis4 7 9" xfId="10737" xr:uid="{00000000-0005-0000-0000-0000CE120000}"/>
    <cellStyle name="40% - Énfasis4 8" xfId="423" xr:uid="{00000000-0005-0000-0000-0000CF120000}"/>
    <cellStyle name="40% - Énfasis4 8 2" xfId="5629" xr:uid="{00000000-0005-0000-0000-0000D0120000}"/>
    <cellStyle name="40% - Énfasis4 9" xfId="480" xr:uid="{00000000-0005-0000-0000-0000D1120000}"/>
    <cellStyle name="40% - Énfasis4 9 2" xfId="5630" xr:uid="{00000000-0005-0000-0000-0000D2120000}"/>
    <cellStyle name="40% - Énfasis4 9 2 2" xfId="5631" xr:uid="{00000000-0005-0000-0000-0000D3120000}"/>
    <cellStyle name="40% - Énfasis4 9 2 2 2" xfId="5632" xr:uid="{00000000-0005-0000-0000-0000D4120000}"/>
    <cellStyle name="40% - Énfasis4 9 2 2 2 2" xfId="8678" xr:uid="{00000000-0005-0000-0000-0000D5120000}"/>
    <cellStyle name="40% - Énfasis4 9 2 2 2 2 2" xfId="35337" xr:uid="{00000000-0005-0000-0000-0000D5120000}"/>
    <cellStyle name="40% - Énfasis4 9 2 2 2 3" xfId="32351" xr:uid="{00000000-0005-0000-0000-0000D4120000}"/>
    <cellStyle name="40% - Énfasis4 9 2 2 3" xfId="8679" xr:uid="{00000000-0005-0000-0000-0000D6120000}"/>
    <cellStyle name="40% - Énfasis4 9 2 2 3 2" xfId="35338" xr:uid="{00000000-0005-0000-0000-0000D6120000}"/>
    <cellStyle name="40% - Énfasis4 9 2 2 4" xfId="32350" xr:uid="{00000000-0005-0000-0000-0000D3120000}"/>
    <cellStyle name="40% - Énfasis4 9 2 3" xfId="5633" xr:uid="{00000000-0005-0000-0000-0000D7120000}"/>
    <cellStyle name="40% - Énfasis4 9 2 3 2" xfId="5634" xr:uid="{00000000-0005-0000-0000-0000D8120000}"/>
    <cellStyle name="40% - Énfasis4 9 2 3 2 2" xfId="8680" xr:uid="{00000000-0005-0000-0000-0000D9120000}"/>
    <cellStyle name="40% - Énfasis4 9 2 3 2 2 2" xfId="35339" xr:uid="{00000000-0005-0000-0000-0000D9120000}"/>
    <cellStyle name="40% - Énfasis4 9 2 3 2 3" xfId="32353" xr:uid="{00000000-0005-0000-0000-0000D8120000}"/>
    <cellStyle name="40% - Énfasis4 9 2 3 3" xfId="8681" xr:uid="{00000000-0005-0000-0000-0000DA120000}"/>
    <cellStyle name="40% - Énfasis4 9 2 3 3 2" xfId="35340" xr:uid="{00000000-0005-0000-0000-0000DA120000}"/>
    <cellStyle name="40% - Énfasis4 9 2 3 4" xfId="32352" xr:uid="{00000000-0005-0000-0000-0000D7120000}"/>
    <cellStyle name="40% - Énfasis4 9 2 4" xfId="5635" xr:uid="{00000000-0005-0000-0000-0000DB120000}"/>
    <cellStyle name="40% - Énfasis4 9 2 4 2" xfId="5636" xr:uid="{00000000-0005-0000-0000-0000DC120000}"/>
    <cellStyle name="40% - Énfasis4 9 2 4 2 2" xfId="8682" xr:uid="{00000000-0005-0000-0000-0000DD120000}"/>
    <cellStyle name="40% - Énfasis4 9 2 4 2 2 2" xfId="35341" xr:uid="{00000000-0005-0000-0000-0000DD120000}"/>
    <cellStyle name="40% - Énfasis4 9 2 4 2 3" xfId="32355" xr:uid="{00000000-0005-0000-0000-0000DC120000}"/>
    <cellStyle name="40% - Énfasis4 9 2 4 3" xfId="8683" xr:uid="{00000000-0005-0000-0000-0000DE120000}"/>
    <cellStyle name="40% - Énfasis4 9 2 4 3 2" xfId="35342" xr:uid="{00000000-0005-0000-0000-0000DE120000}"/>
    <cellStyle name="40% - Énfasis4 9 2 4 4" xfId="32354" xr:uid="{00000000-0005-0000-0000-0000DB120000}"/>
    <cellStyle name="40% - Énfasis4 9 2 5" xfId="5637" xr:uid="{00000000-0005-0000-0000-0000DF120000}"/>
    <cellStyle name="40% - Énfasis4 9 2 5 2" xfId="8684" xr:uid="{00000000-0005-0000-0000-0000E0120000}"/>
    <cellStyle name="40% - Énfasis4 9 2 5 2 2" xfId="35343" xr:uid="{00000000-0005-0000-0000-0000E0120000}"/>
    <cellStyle name="40% - Énfasis4 9 2 5 3" xfId="32356" xr:uid="{00000000-0005-0000-0000-0000DF120000}"/>
    <cellStyle name="40% - Énfasis4 9 2 6" xfId="8685" xr:uid="{00000000-0005-0000-0000-0000E1120000}"/>
    <cellStyle name="40% - Énfasis4 9 2 6 2" xfId="35344" xr:uid="{00000000-0005-0000-0000-0000E1120000}"/>
    <cellStyle name="40% - Énfasis4 9 2 7" xfId="9945" xr:uid="{00000000-0005-0000-0000-0000E2120000}"/>
    <cellStyle name="40% - Énfasis4 9 2 7 2" xfId="36604" xr:uid="{00000000-0005-0000-0000-0000E2120000}"/>
    <cellStyle name="40% - Énfasis4 9 2 8" xfId="32349" xr:uid="{00000000-0005-0000-0000-0000D2120000}"/>
    <cellStyle name="40% - Énfasis4 9 3" xfId="5638" xr:uid="{00000000-0005-0000-0000-0000E3120000}"/>
    <cellStyle name="40% - Énfasis4 9 3 2" xfId="5639" xr:uid="{00000000-0005-0000-0000-0000E4120000}"/>
    <cellStyle name="40% - Énfasis4 9 3 2 2" xfId="8686" xr:uid="{00000000-0005-0000-0000-0000E5120000}"/>
    <cellStyle name="40% - Énfasis4 9 3 2 2 2" xfId="35345" xr:uid="{00000000-0005-0000-0000-0000E5120000}"/>
    <cellStyle name="40% - Énfasis4 9 3 2 3" xfId="32358" xr:uid="{00000000-0005-0000-0000-0000E4120000}"/>
    <cellStyle name="40% - Énfasis4 9 3 3" xfId="8687" xr:uid="{00000000-0005-0000-0000-0000E6120000}"/>
    <cellStyle name="40% - Énfasis4 9 3 3 2" xfId="35346" xr:uid="{00000000-0005-0000-0000-0000E6120000}"/>
    <cellStyle name="40% - Énfasis4 9 3 4" xfId="32357" xr:uid="{00000000-0005-0000-0000-0000E3120000}"/>
    <cellStyle name="40% - Énfasis4 9 4" xfId="5640" xr:uid="{00000000-0005-0000-0000-0000E7120000}"/>
    <cellStyle name="40% - Énfasis4 9 4 2" xfId="5641" xr:uid="{00000000-0005-0000-0000-0000E8120000}"/>
    <cellStyle name="40% - Énfasis4 9 4 2 2" xfId="8688" xr:uid="{00000000-0005-0000-0000-0000E9120000}"/>
    <cellStyle name="40% - Énfasis4 9 4 2 2 2" xfId="35347" xr:uid="{00000000-0005-0000-0000-0000E9120000}"/>
    <cellStyle name="40% - Énfasis4 9 4 2 3" xfId="32360" xr:uid="{00000000-0005-0000-0000-0000E8120000}"/>
    <cellStyle name="40% - Énfasis4 9 4 3" xfId="8689" xr:uid="{00000000-0005-0000-0000-0000EA120000}"/>
    <cellStyle name="40% - Énfasis4 9 4 3 2" xfId="35348" xr:uid="{00000000-0005-0000-0000-0000EA120000}"/>
    <cellStyle name="40% - Énfasis4 9 4 4" xfId="32359" xr:uid="{00000000-0005-0000-0000-0000E7120000}"/>
    <cellStyle name="40% - Énfasis4 9 5" xfId="5642" xr:uid="{00000000-0005-0000-0000-0000EB120000}"/>
    <cellStyle name="40% - Énfasis4 9 5 2" xfId="5643" xr:uid="{00000000-0005-0000-0000-0000EC120000}"/>
    <cellStyle name="40% - Énfasis4 9 5 2 2" xfId="8690" xr:uid="{00000000-0005-0000-0000-0000ED120000}"/>
    <cellStyle name="40% - Énfasis4 9 5 2 2 2" xfId="35349" xr:uid="{00000000-0005-0000-0000-0000ED120000}"/>
    <cellStyle name="40% - Énfasis4 9 5 2 3" xfId="32362" xr:uid="{00000000-0005-0000-0000-0000EC120000}"/>
    <cellStyle name="40% - Énfasis4 9 5 3" xfId="8691" xr:uid="{00000000-0005-0000-0000-0000EE120000}"/>
    <cellStyle name="40% - Énfasis4 9 5 3 2" xfId="35350" xr:uid="{00000000-0005-0000-0000-0000EE120000}"/>
    <cellStyle name="40% - Énfasis4 9 5 4" xfId="32361" xr:uid="{00000000-0005-0000-0000-0000EB120000}"/>
    <cellStyle name="40% - Énfasis4 9 6" xfId="5644" xr:uid="{00000000-0005-0000-0000-0000EF120000}"/>
    <cellStyle name="40% - Énfasis4 9 6 2" xfId="8692" xr:uid="{00000000-0005-0000-0000-0000F0120000}"/>
    <cellStyle name="40% - Énfasis4 9 6 2 2" xfId="35351" xr:uid="{00000000-0005-0000-0000-0000F0120000}"/>
    <cellStyle name="40% - Énfasis4 9 6 3" xfId="32363" xr:uid="{00000000-0005-0000-0000-0000EF120000}"/>
    <cellStyle name="40% - Énfasis4 9 7" xfId="8693" xr:uid="{00000000-0005-0000-0000-0000F1120000}"/>
    <cellStyle name="40% - Énfasis4 9 7 2" xfId="35352" xr:uid="{00000000-0005-0000-0000-0000F1120000}"/>
    <cellStyle name="40% - Énfasis4 9 8" xfId="9946" xr:uid="{00000000-0005-0000-0000-0000F2120000}"/>
    <cellStyle name="40% - Énfasis4 9 8 2" xfId="36605" xr:uid="{00000000-0005-0000-0000-0000F2120000}"/>
    <cellStyle name="40% - Énfasis4 9 9" xfId="28953" xr:uid="{00000000-0005-0000-0000-0000D1120000}"/>
    <cellStyle name="40% - Énfasis5" xfId="41" builtinId="47" customBuiltin="1"/>
    <cellStyle name="40% - Énfasis5 10" xfId="5645" xr:uid="{00000000-0005-0000-0000-0000F4120000}"/>
    <cellStyle name="40% - Énfasis5 10 2" xfId="5646" xr:uid="{00000000-0005-0000-0000-0000F5120000}"/>
    <cellStyle name="40% - Énfasis5 10 2 2" xfId="5647" xr:uid="{00000000-0005-0000-0000-0000F6120000}"/>
    <cellStyle name="40% - Énfasis5 10 2 2 2" xfId="8694" xr:uid="{00000000-0005-0000-0000-0000F7120000}"/>
    <cellStyle name="40% - Énfasis5 10 2 2 2 2" xfId="35353" xr:uid="{00000000-0005-0000-0000-0000F7120000}"/>
    <cellStyle name="40% - Énfasis5 10 2 2 3" xfId="32366" xr:uid="{00000000-0005-0000-0000-0000F6120000}"/>
    <cellStyle name="40% - Énfasis5 10 2 3" xfId="8695" xr:uid="{00000000-0005-0000-0000-0000F8120000}"/>
    <cellStyle name="40% - Énfasis5 10 2 3 2" xfId="35354" xr:uid="{00000000-0005-0000-0000-0000F8120000}"/>
    <cellStyle name="40% - Énfasis5 10 2 4" xfId="32365" xr:uid="{00000000-0005-0000-0000-0000F5120000}"/>
    <cellStyle name="40% - Énfasis5 10 3" xfId="5648" xr:uid="{00000000-0005-0000-0000-0000F9120000}"/>
    <cellStyle name="40% - Énfasis5 10 3 2" xfId="5649" xr:uid="{00000000-0005-0000-0000-0000FA120000}"/>
    <cellStyle name="40% - Énfasis5 10 3 2 2" xfId="8696" xr:uid="{00000000-0005-0000-0000-0000FB120000}"/>
    <cellStyle name="40% - Énfasis5 10 3 2 2 2" xfId="35355" xr:uid="{00000000-0005-0000-0000-0000FB120000}"/>
    <cellStyle name="40% - Énfasis5 10 3 2 3" xfId="32368" xr:uid="{00000000-0005-0000-0000-0000FA120000}"/>
    <cellStyle name="40% - Énfasis5 10 3 3" xfId="8697" xr:uid="{00000000-0005-0000-0000-0000FC120000}"/>
    <cellStyle name="40% - Énfasis5 10 3 3 2" xfId="35356" xr:uid="{00000000-0005-0000-0000-0000FC120000}"/>
    <cellStyle name="40% - Énfasis5 10 3 4" xfId="32367" xr:uid="{00000000-0005-0000-0000-0000F9120000}"/>
    <cellStyle name="40% - Énfasis5 10 4" xfId="5650" xr:uid="{00000000-0005-0000-0000-0000FD120000}"/>
    <cellStyle name="40% - Énfasis5 10 4 2" xfId="5651" xr:uid="{00000000-0005-0000-0000-0000FE120000}"/>
    <cellStyle name="40% - Énfasis5 10 4 2 2" xfId="8698" xr:uid="{00000000-0005-0000-0000-0000FF120000}"/>
    <cellStyle name="40% - Énfasis5 10 4 2 2 2" xfId="35357" xr:uid="{00000000-0005-0000-0000-0000FF120000}"/>
    <cellStyle name="40% - Énfasis5 10 4 2 3" xfId="32370" xr:uid="{00000000-0005-0000-0000-0000FE120000}"/>
    <cellStyle name="40% - Énfasis5 10 4 3" xfId="8699" xr:uid="{00000000-0005-0000-0000-000000130000}"/>
    <cellStyle name="40% - Énfasis5 10 4 3 2" xfId="35358" xr:uid="{00000000-0005-0000-0000-000000130000}"/>
    <cellStyle name="40% - Énfasis5 10 4 4" xfId="32369" xr:uid="{00000000-0005-0000-0000-0000FD120000}"/>
    <cellStyle name="40% - Énfasis5 10 5" xfId="5652" xr:uid="{00000000-0005-0000-0000-000001130000}"/>
    <cellStyle name="40% - Énfasis5 10 5 2" xfId="8700" xr:uid="{00000000-0005-0000-0000-000002130000}"/>
    <cellStyle name="40% - Énfasis5 10 5 2 2" xfId="35359" xr:uid="{00000000-0005-0000-0000-000002130000}"/>
    <cellStyle name="40% - Énfasis5 10 5 3" xfId="32371" xr:uid="{00000000-0005-0000-0000-000001130000}"/>
    <cellStyle name="40% - Énfasis5 10 6" xfId="8701" xr:uid="{00000000-0005-0000-0000-000003130000}"/>
    <cellStyle name="40% - Énfasis5 10 6 2" xfId="35360" xr:uid="{00000000-0005-0000-0000-000003130000}"/>
    <cellStyle name="40% - Énfasis5 10 7" xfId="9947" xr:uid="{00000000-0005-0000-0000-000004130000}"/>
    <cellStyle name="40% - Énfasis5 10 7 2" xfId="36606" xr:uid="{00000000-0005-0000-0000-000004130000}"/>
    <cellStyle name="40% - Énfasis5 10 8" xfId="32364" xr:uid="{00000000-0005-0000-0000-0000F4120000}"/>
    <cellStyle name="40% - Énfasis5 11" xfId="5653" xr:uid="{00000000-0005-0000-0000-000005130000}"/>
    <cellStyle name="40% - Énfasis5 11 2" xfId="5654" xr:uid="{00000000-0005-0000-0000-000006130000}"/>
    <cellStyle name="40% - Énfasis5 11 2 2" xfId="5655" xr:uid="{00000000-0005-0000-0000-000007130000}"/>
    <cellStyle name="40% - Énfasis5 11 2 2 2" xfId="8702" xr:uid="{00000000-0005-0000-0000-000008130000}"/>
    <cellStyle name="40% - Énfasis5 11 2 2 2 2" xfId="35361" xr:uid="{00000000-0005-0000-0000-000008130000}"/>
    <cellStyle name="40% - Énfasis5 11 2 2 3" xfId="32374" xr:uid="{00000000-0005-0000-0000-000007130000}"/>
    <cellStyle name="40% - Énfasis5 11 2 3" xfId="8703" xr:uid="{00000000-0005-0000-0000-000009130000}"/>
    <cellStyle name="40% - Énfasis5 11 2 3 2" xfId="35362" xr:uid="{00000000-0005-0000-0000-000009130000}"/>
    <cellStyle name="40% - Énfasis5 11 2 4" xfId="32373" xr:uid="{00000000-0005-0000-0000-000006130000}"/>
    <cellStyle name="40% - Énfasis5 11 3" xfId="5656" xr:uid="{00000000-0005-0000-0000-00000A130000}"/>
    <cellStyle name="40% - Énfasis5 11 3 2" xfId="8704" xr:uid="{00000000-0005-0000-0000-00000B130000}"/>
    <cellStyle name="40% - Énfasis5 11 3 2 2" xfId="35363" xr:uid="{00000000-0005-0000-0000-00000B130000}"/>
    <cellStyle name="40% - Énfasis5 11 3 3" xfId="32375" xr:uid="{00000000-0005-0000-0000-00000A130000}"/>
    <cellStyle name="40% - Énfasis5 11 4" xfId="8705" xr:uid="{00000000-0005-0000-0000-00000C130000}"/>
    <cellStyle name="40% - Énfasis5 11 4 2" xfId="35364" xr:uid="{00000000-0005-0000-0000-00000C130000}"/>
    <cellStyle name="40% - Énfasis5 11 5" xfId="9948" xr:uid="{00000000-0005-0000-0000-00000D130000}"/>
    <cellStyle name="40% - Énfasis5 11 5 2" xfId="36607" xr:uid="{00000000-0005-0000-0000-00000D130000}"/>
    <cellStyle name="40% - Énfasis5 11 6" xfId="32372" xr:uid="{00000000-0005-0000-0000-000005130000}"/>
    <cellStyle name="40% - Énfasis5 12" xfId="5657" xr:uid="{00000000-0005-0000-0000-00000E130000}"/>
    <cellStyle name="40% - Énfasis5 12 2" xfId="5658" xr:uid="{00000000-0005-0000-0000-00000F130000}"/>
    <cellStyle name="40% - Énfasis5 12 2 2" xfId="8706" xr:uid="{00000000-0005-0000-0000-000010130000}"/>
    <cellStyle name="40% - Énfasis5 12 2 2 2" xfId="35365" xr:uid="{00000000-0005-0000-0000-000010130000}"/>
    <cellStyle name="40% - Énfasis5 12 2 3" xfId="32377" xr:uid="{00000000-0005-0000-0000-00000F130000}"/>
    <cellStyle name="40% - Énfasis5 12 3" xfId="8707" xr:uid="{00000000-0005-0000-0000-000011130000}"/>
    <cellStyle name="40% - Énfasis5 12 3 2" xfId="35366" xr:uid="{00000000-0005-0000-0000-000011130000}"/>
    <cellStyle name="40% - Énfasis5 12 4" xfId="32376" xr:uid="{00000000-0005-0000-0000-00000E130000}"/>
    <cellStyle name="40% - Énfasis5 13" xfId="5659" xr:uid="{00000000-0005-0000-0000-000012130000}"/>
    <cellStyle name="40% - Énfasis5 13 2" xfId="5660" xr:uid="{00000000-0005-0000-0000-000013130000}"/>
    <cellStyle name="40% - Énfasis5 13 2 2" xfId="8708" xr:uid="{00000000-0005-0000-0000-000014130000}"/>
    <cellStyle name="40% - Énfasis5 13 2 2 2" xfId="35367" xr:uid="{00000000-0005-0000-0000-000014130000}"/>
    <cellStyle name="40% - Énfasis5 13 2 3" xfId="32379" xr:uid="{00000000-0005-0000-0000-000013130000}"/>
    <cellStyle name="40% - Énfasis5 13 3" xfId="8709" xr:uid="{00000000-0005-0000-0000-000015130000}"/>
    <cellStyle name="40% - Énfasis5 13 3 2" xfId="35368" xr:uid="{00000000-0005-0000-0000-000015130000}"/>
    <cellStyle name="40% - Énfasis5 13 4" xfId="32378" xr:uid="{00000000-0005-0000-0000-000012130000}"/>
    <cellStyle name="40% - Énfasis5 14" xfId="5661" xr:uid="{00000000-0005-0000-0000-000016130000}"/>
    <cellStyle name="40% - Énfasis5 14 2" xfId="5662" xr:uid="{00000000-0005-0000-0000-000017130000}"/>
    <cellStyle name="40% - Énfasis5 14 2 2" xfId="8710" xr:uid="{00000000-0005-0000-0000-000018130000}"/>
    <cellStyle name="40% - Énfasis5 14 2 2 2" xfId="35369" xr:uid="{00000000-0005-0000-0000-000018130000}"/>
    <cellStyle name="40% - Énfasis5 14 2 3" xfId="32381" xr:uid="{00000000-0005-0000-0000-000017130000}"/>
    <cellStyle name="40% - Énfasis5 14 3" xfId="8711" xr:uid="{00000000-0005-0000-0000-000019130000}"/>
    <cellStyle name="40% - Énfasis5 14 3 2" xfId="35370" xr:uid="{00000000-0005-0000-0000-000019130000}"/>
    <cellStyle name="40% - Énfasis5 14 4" xfId="32380" xr:uid="{00000000-0005-0000-0000-000016130000}"/>
    <cellStyle name="40% - Énfasis5 15" xfId="5663" xr:uid="{00000000-0005-0000-0000-00001A130000}"/>
    <cellStyle name="40% - Énfasis5 15 2" xfId="8712" xr:uid="{00000000-0005-0000-0000-00001B130000}"/>
    <cellStyle name="40% - Énfasis5 15 2 2" xfId="35371" xr:uid="{00000000-0005-0000-0000-00001B130000}"/>
    <cellStyle name="40% - Énfasis5 15 3" xfId="32382" xr:uid="{00000000-0005-0000-0000-00001A130000}"/>
    <cellStyle name="40% - Énfasis5 16" xfId="8713" xr:uid="{00000000-0005-0000-0000-00001C130000}"/>
    <cellStyle name="40% - Énfasis5 16 2" xfId="35372" xr:uid="{00000000-0005-0000-0000-00001C130000}"/>
    <cellStyle name="40% - Énfasis5 17" xfId="9949" xr:uid="{00000000-0005-0000-0000-00001D130000}"/>
    <cellStyle name="40% - Énfasis5 17 2" xfId="36608" xr:uid="{00000000-0005-0000-0000-00001D130000}"/>
    <cellStyle name="40% - Énfasis5 18" xfId="10101" xr:uid="{00000000-0005-0000-0000-00001E130000}"/>
    <cellStyle name="40% - Énfasis5 18 2" xfId="36740" xr:uid="{00000000-0005-0000-0000-00001E130000}"/>
    <cellStyle name="40% - Énfasis5 19" xfId="10171" xr:uid="{00000000-0005-0000-0000-00001F130000}"/>
    <cellStyle name="40% - Énfasis5 19 2" xfId="36775" xr:uid="{00000000-0005-0000-0000-00001F130000}"/>
    <cellStyle name="40% - Énfasis5 2" xfId="42" xr:uid="{00000000-0005-0000-0000-000020130000}"/>
    <cellStyle name="40% - Énfasis5 2 10" xfId="8714" xr:uid="{00000000-0005-0000-0000-000021130000}"/>
    <cellStyle name="40% - Énfasis5 2 10 2" xfId="35373" xr:uid="{00000000-0005-0000-0000-000021130000}"/>
    <cellStyle name="40% - Énfasis5 2 11" xfId="261" xr:uid="{00000000-0005-0000-0000-000022130000}"/>
    <cellStyle name="40% - Énfasis5 2 11 2" xfId="28792" xr:uid="{00000000-0005-0000-0000-000022130000}"/>
    <cellStyle name="40% - Énfasis5 2 12" xfId="15959" xr:uid="{00000000-0005-0000-0000-000023130000}"/>
    <cellStyle name="40% - Énfasis5 2 13" xfId="132" xr:uid="{00000000-0005-0000-0000-000024130000}"/>
    <cellStyle name="40% - Énfasis5 2 14" xfId="28707" xr:uid="{00000000-0005-0000-0000-000020130000}"/>
    <cellStyle name="40% - Énfasis5 2 2" xfId="43" xr:uid="{00000000-0005-0000-0000-000025130000}"/>
    <cellStyle name="40% - Énfasis5 2 2 10" xfId="28708" xr:uid="{00000000-0005-0000-0000-000025130000}"/>
    <cellStyle name="40% - Énfasis5 2 2 2" xfId="760" xr:uid="{00000000-0005-0000-0000-000026130000}"/>
    <cellStyle name="40% - Énfasis5 2 2 2 2" xfId="761" xr:uid="{00000000-0005-0000-0000-000027130000}"/>
    <cellStyle name="40% - Énfasis5 2 2 2 2 2" xfId="762" xr:uid="{00000000-0005-0000-0000-000028130000}"/>
    <cellStyle name="40% - Énfasis5 2 2 2 2 2 2" xfId="8715" xr:uid="{00000000-0005-0000-0000-000029130000}"/>
    <cellStyle name="40% - Énfasis5 2 2 2 2 2 2 2" xfId="35374" xr:uid="{00000000-0005-0000-0000-000029130000}"/>
    <cellStyle name="40% - Énfasis5 2 2 2 2 3" xfId="8716" xr:uid="{00000000-0005-0000-0000-00002A130000}"/>
    <cellStyle name="40% - Énfasis5 2 2 2 2 3 2" xfId="35375" xr:uid="{00000000-0005-0000-0000-00002A130000}"/>
    <cellStyle name="40% - Énfasis5 2 2 2 3" xfId="763" xr:uid="{00000000-0005-0000-0000-00002B130000}"/>
    <cellStyle name="40% - Énfasis5 2 2 2 3 2" xfId="5664" xr:uid="{00000000-0005-0000-0000-00002C130000}"/>
    <cellStyle name="40% - Énfasis5 2 2 2 3 2 2" xfId="8717" xr:uid="{00000000-0005-0000-0000-00002D130000}"/>
    <cellStyle name="40% - Énfasis5 2 2 2 3 2 2 2" xfId="35376" xr:uid="{00000000-0005-0000-0000-00002D130000}"/>
    <cellStyle name="40% - Énfasis5 2 2 2 3 2 3" xfId="32383" xr:uid="{00000000-0005-0000-0000-00002C130000}"/>
    <cellStyle name="40% - Énfasis5 2 2 2 3 3" xfId="8718" xr:uid="{00000000-0005-0000-0000-00002E130000}"/>
    <cellStyle name="40% - Énfasis5 2 2 2 3 3 2" xfId="35377" xr:uid="{00000000-0005-0000-0000-00002E130000}"/>
    <cellStyle name="40% - Énfasis5 2 2 2 4" xfId="5665" xr:uid="{00000000-0005-0000-0000-00002F130000}"/>
    <cellStyle name="40% - Énfasis5 2 2 2 4 2" xfId="5666" xr:uid="{00000000-0005-0000-0000-000030130000}"/>
    <cellStyle name="40% - Énfasis5 2 2 2 4 2 2" xfId="8719" xr:uid="{00000000-0005-0000-0000-000031130000}"/>
    <cellStyle name="40% - Énfasis5 2 2 2 4 2 2 2" xfId="35378" xr:uid="{00000000-0005-0000-0000-000031130000}"/>
    <cellStyle name="40% - Énfasis5 2 2 2 4 2 3" xfId="32385" xr:uid="{00000000-0005-0000-0000-000030130000}"/>
    <cellStyle name="40% - Énfasis5 2 2 2 4 3" xfId="8720" xr:uid="{00000000-0005-0000-0000-000032130000}"/>
    <cellStyle name="40% - Énfasis5 2 2 2 4 3 2" xfId="35379" xr:uid="{00000000-0005-0000-0000-000032130000}"/>
    <cellStyle name="40% - Énfasis5 2 2 2 4 4" xfId="32384" xr:uid="{00000000-0005-0000-0000-00002F130000}"/>
    <cellStyle name="40% - Énfasis5 2 2 2 5" xfId="5667" xr:uid="{00000000-0005-0000-0000-000033130000}"/>
    <cellStyle name="40% - Énfasis5 2 2 2 5 2" xfId="8721" xr:uid="{00000000-0005-0000-0000-000034130000}"/>
    <cellStyle name="40% - Énfasis5 2 2 2 5 2 2" xfId="35380" xr:uid="{00000000-0005-0000-0000-000034130000}"/>
    <cellStyle name="40% - Énfasis5 2 2 2 5 3" xfId="32386" xr:uid="{00000000-0005-0000-0000-000033130000}"/>
    <cellStyle name="40% - Énfasis5 2 2 2 6" xfId="8722" xr:uid="{00000000-0005-0000-0000-000035130000}"/>
    <cellStyle name="40% - Énfasis5 2 2 2 6 2" xfId="35381" xr:uid="{00000000-0005-0000-0000-000035130000}"/>
    <cellStyle name="40% - Énfasis5 2 2 2 7" xfId="9950" xr:uid="{00000000-0005-0000-0000-000036130000}"/>
    <cellStyle name="40% - Énfasis5 2 2 2 7 2" xfId="36609" xr:uid="{00000000-0005-0000-0000-000036130000}"/>
    <cellStyle name="40% - Énfasis5 2 2 3" xfId="764" xr:uid="{00000000-0005-0000-0000-000037130000}"/>
    <cellStyle name="40% - Énfasis5 2 2 3 2" xfId="765" xr:uid="{00000000-0005-0000-0000-000038130000}"/>
    <cellStyle name="40% - Énfasis5 2 2 3 2 2" xfId="5668" xr:uid="{00000000-0005-0000-0000-000039130000}"/>
    <cellStyle name="40% - Énfasis5 2 2 3 2 2 2" xfId="8723" xr:uid="{00000000-0005-0000-0000-00003A130000}"/>
    <cellStyle name="40% - Énfasis5 2 2 3 2 2 2 2" xfId="35382" xr:uid="{00000000-0005-0000-0000-00003A130000}"/>
    <cellStyle name="40% - Énfasis5 2 2 3 2 2 3" xfId="32387" xr:uid="{00000000-0005-0000-0000-000039130000}"/>
    <cellStyle name="40% - Énfasis5 2 2 3 2 3" xfId="8724" xr:uid="{00000000-0005-0000-0000-00003B130000}"/>
    <cellStyle name="40% - Énfasis5 2 2 3 2 3 2" xfId="35383" xr:uid="{00000000-0005-0000-0000-00003B130000}"/>
    <cellStyle name="40% - Énfasis5 2 2 3 3" xfId="5669" xr:uid="{00000000-0005-0000-0000-00003C130000}"/>
    <cellStyle name="40% - Énfasis5 2 2 3 3 2" xfId="8725" xr:uid="{00000000-0005-0000-0000-00003D130000}"/>
    <cellStyle name="40% - Énfasis5 2 2 3 3 2 2" xfId="35384" xr:uid="{00000000-0005-0000-0000-00003D130000}"/>
    <cellStyle name="40% - Énfasis5 2 2 3 3 3" xfId="32388" xr:uid="{00000000-0005-0000-0000-00003C130000}"/>
    <cellStyle name="40% - Énfasis5 2 2 3 4" xfId="8726" xr:uid="{00000000-0005-0000-0000-00003E130000}"/>
    <cellStyle name="40% - Énfasis5 2 2 3 4 2" xfId="35385" xr:uid="{00000000-0005-0000-0000-00003E130000}"/>
    <cellStyle name="40% - Énfasis5 2 2 3 5" xfId="9951" xr:uid="{00000000-0005-0000-0000-00003F130000}"/>
    <cellStyle name="40% - Énfasis5 2 2 3 5 2" xfId="36610" xr:uid="{00000000-0005-0000-0000-00003F130000}"/>
    <cellStyle name="40% - Énfasis5 2 2 4" xfId="766" xr:uid="{00000000-0005-0000-0000-000040130000}"/>
    <cellStyle name="40% - Énfasis5 2 2 4 2" xfId="767" xr:uid="{00000000-0005-0000-0000-000041130000}"/>
    <cellStyle name="40% - Énfasis5 2 2 5" xfId="768" xr:uid="{00000000-0005-0000-0000-000042130000}"/>
    <cellStyle name="40% - Énfasis5 2 2 5 2" xfId="5670" xr:uid="{00000000-0005-0000-0000-000043130000}"/>
    <cellStyle name="40% - Énfasis5 2 2 5 2 2" xfId="8727" xr:uid="{00000000-0005-0000-0000-000044130000}"/>
    <cellStyle name="40% - Énfasis5 2 2 5 2 2 2" xfId="35386" xr:uid="{00000000-0005-0000-0000-000044130000}"/>
    <cellStyle name="40% - Énfasis5 2 2 5 2 3" xfId="32389" xr:uid="{00000000-0005-0000-0000-000043130000}"/>
    <cellStyle name="40% - Énfasis5 2 2 5 3" xfId="8728" xr:uid="{00000000-0005-0000-0000-000045130000}"/>
    <cellStyle name="40% - Énfasis5 2 2 5 3 2" xfId="35387" xr:uid="{00000000-0005-0000-0000-000045130000}"/>
    <cellStyle name="40% - Énfasis5 2 2 6" xfId="5671" xr:uid="{00000000-0005-0000-0000-000046130000}"/>
    <cellStyle name="40% - Énfasis5 2 2 6 2" xfId="8729" xr:uid="{00000000-0005-0000-0000-000047130000}"/>
    <cellStyle name="40% - Énfasis5 2 2 6 2 2" xfId="35388" xr:uid="{00000000-0005-0000-0000-000047130000}"/>
    <cellStyle name="40% - Énfasis5 2 2 6 3" xfId="32390" xr:uid="{00000000-0005-0000-0000-000046130000}"/>
    <cellStyle name="40% - Énfasis5 2 2 7" xfId="8730" xr:uid="{00000000-0005-0000-0000-000048130000}"/>
    <cellStyle name="40% - Énfasis5 2 2 7 2" xfId="35389" xr:uid="{00000000-0005-0000-0000-000048130000}"/>
    <cellStyle name="40% - Énfasis5 2 2 8" xfId="16477" xr:uid="{00000000-0005-0000-0000-000049130000}"/>
    <cellStyle name="40% - Énfasis5 2 2 8 2" xfId="37780" xr:uid="{00000000-0005-0000-0000-000049130000}"/>
    <cellStyle name="40% - Énfasis5 2 2 9" xfId="291" xr:uid="{00000000-0005-0000-0000-00004A130000}"/>
    <cellStyle name="40% - Énfasis5 2 2 9 2" xfId="28820" xr:uid="{00000000-0005-0000-0000-00004A130000}"/>
    <cellStyle name="40% - Énfasis5 2 3" xfId="348" xr:uid="{00000000-0005-0000-0000-00004B130000}"/>
    <cellStyle name="40% - Énfasis5 2 3 2" xfId="769" xr:uid="{00000000-0005-0000-0000-00004C130000}"/>
    <cellStyle name="40% - Énfasis5 2 3 2 2" xfId="770" xr:uid="{00000000-0005-0000-0000-00004D130000}"/>
    <cellStyle name="40% - Énfasis5 2 3 2 2 2" xfId="5672" xr:uid="{00000000-0005-0000-0000-00004E130000}"/>
    <cellStyle name="40% - Énfasis5 2 3 2 2 2 2" xfId="8731" xr:uid="{00000000-0005-0000-0000-00004F130000}"/>
    <cellStyle name="40% - Énfasis5 2 3 2 2 2 2 2" xfId="35390" xr:uid="{00000000-0005-0000-0000-00004F130000}"/>
    <cellStyle name="40% - Énfasis5 2 3 2 2 2 3" xfId="32391" xr:uid="{00000000-0005-0000-0000-00004E130000}"/>
    <cellStyle name="40% - Énfasis5 2 3 2 2 3" xfId="8732" xr:uid="{00000000-0005-0000-0000-000050130000}"/>
    <cellStyle name="40% - Énfasis5 2 3 2 2 3 2" xfId="35391" xr:uid="{00000000-0005-0000-0000-000050130000}"/>
    <cellStyle name="40% - Énfasis5 2 3 2 3" xfId="5673" xr:uid="{00000000-0005-0000-0000-000051130000}"/>
    <cellStyle name="40% - Énfasis5 2 3 2 3 2" xfId="5674" xr:uid="{00000000-0005-0000-0000-000052130000}"/>
    <cellStyle name="40% - Énfasis5 2 3 2 3 2 2" xfId="8733" xr:uid="{00000000-0005-0000-0000-000053130000}"/>
    <cellStyle name="40% - Énfasis5 2 3 2 3 2 2 2" xfId="35392" xr:uid="{00000000-0005-0000-0000-000053130000}"/>
    <cellStyle name="40% - Énfasis5 2 3 2 3 2 3" xfId="32393" xr:uid="{00000000-0005-0000-0000-000052130000}"/>
    <cellStyle name="40% - Énfasis5 2 3 2 3 3" xfId="8734" xr:uid="{00000000-0005-0000-0000-000054130000}"/>
    <cellStyle name="40% - Énfasis5 2 3 2 3 3 2" xfId="35393" xr:uid="{00000000-0005-0000-0000-000054130000}"/>
    <cellStyle name="40% - Énfasis5 2 3 2 3 4" xfId="32392" xr:uid="{00000000-0005-0000-0000-000051130000}"/>
    <cellStyle name="40% - Énfasis5 2 3 2 4" xfId="5675" xr:uid="{00000000-0005-0000-0000-000055130000}"/>
    <cellStyle name="40% - Énfasis5 2 3 2 4 2" xfId="5676" xr:uid="{00000000-0005-0000-0000-000056130000}"/>
    <cellStyle name="40% - Énfasis5 2 3 2 4 2 2" xfId="8735" xr:uid="{00000000-0005-0000-0000-000057130000}"/>
    <cellStyle name="40% - Énfasis5 2 3 2 4 2 2 2" xfId="35394" xr:uid="{00000000-0005-0000-0000-000057130000}"/>
    <cellStyle name="40% - Énfasis5 2 3 2 4 2 3" xfId="32395" xr:uid="{00000000-0005-0000-0000-000056130000}"/>
    <cellStyle name="40% - Énfasis5 2 3 2 4 3" xfId="8736" xr:uid="{00000000-0005-0000-0000-000058130000}"/>
    <cellStyle name="40% - Énfasis5 2 3 2 4 3 2" xfId="35395" xr:uid="{00000000-0005-0000-0000-000058130000}"/>
    <cellStyle name="40% - Énfasis5 2 3 2 4 4" xfId="32394" xr:uid="{00000000-0005-0000-0000-000055130000}"/>
    <cellStyle name="40% - Énfasis5 2 3 2 5" xfId="5677" xr:uid="{00000000-0005-0000-0000-000059130000}"/>
    <cellStyle name="40% - Énfasis5 2 3 2 5 2" xfId="8737" xr:uid="{00000000-0005-0000-0000-00005A130000}"/>
    <cellStyle name="40% - Énfasis5 2 3 2 5 2 2" xfId="35396" xr:uid="{00000000-0005-0000-0000-00005A130000}"/>
    <cellStyle name="40% - Énfasis5 2 3 2 5 3" xfId="32396" xr:uid="{00000000-0005-0000-0000-000059130000}"/>
    <cellStyle name="40% - Énfasis5 2 3 2 6" xfId="8738" xr:uid="{00000000-0005-0000-0000-00005B130000}"/>
    <cellStyle name="40% - Énfasis5 2 3 2 6 2" xfId="35397" xr:uid="{00000000-0005-0000-0000-00005B130000}"/>
    <cellStyle name="40% - Énfasis5 2 3 2 7" xfId="9952" xr:uid="{00000000-0005-0000-0000-00005C130000}"/>
    <cellStyle name="40% - Énfasis5 2 3 2 7 2" xfId="36611" xr:uid="{00000000-0005-0000-0000-00005C130000}"/>
    <cellStyle name="40% - Énfasis5 2 3 3" xfId="771" xr:uid="{00000000-0005-0000-0000-00005D130000}"/>
    <cellStyle name="40% - Énfasis5 2 3 3 2" xfId="5678" xr:uid="{00000000-0005-0000-0000-00005E130000}"/>
    <cellStyle name="40% - Énfasis5 2 3 3 2 2" xfId="8739" xr:uid="{00000000-0005-0000-0000-00005F130000}"/>
    <cellStyle name="40% - Énfasis5 2 3 3 2 2 2" xfId="35398" xr:uid="{00000000-0005-0000-0000-00005F130000}"/>
    <cellStyle name="40% - Énfasis5 2 3 3 2 3" xfId="32397" xr:uid="{00000000-0005-0000-0000-00005E130000}"/>
    <cellStyle name="40% - Énfasis5 2 3 3 3" xfId="8740" xr:uid="{00000000-0005-0000-0000-000060130000}"/>
    <cellStyle name="40% - Énfasis5 2 3 3 3 2" xfId="35399" xr:uid="{00000000-0005-0000-0000-000060130000}"/>
    <cellStyle name="40% - Énfasis5 2 3 4" xfId="5679" xr:uid="{00000000-0005-0000-0000-000061130000}"/>
    <cellStyle name="40% - Énfasis5 2 3 4 2" xfId="5680" xr:uid="{00000000-0005-0000-0000-000062130000}"/>
    <cellStyle name="40% - Énfasis5 2 3 4 2 2" xfId="8741" xr:uid="{00000000-0005-0000-0000-000063130000}"/>
    <cellStyle name="40% - Énfasis5 2 3 4 2 2 2" xfId="35400" xr:uid="{00000000-0005-0000-0000-000063130000}"/>
    <cellStyle name="40% - Énfasis5 2 3 4 2 3" xfId="32399" xr:uid="{00000000-0005-0000-0000-000062130000}"/>
    <cellStyle name="40% - Énfasis5 2 3 4 3" xfId="8742" xr:uid="{00000000-0005-0000-0000-000064130000}"/>
    <cellStyle name="40% - Énfasis5 2 3 4 3 2" xfId="35401" xr:uid="{00000000-0005-0000-0000-000064130000}"/>
    <cellStyle name="40% - Énfasis5 2 3 4 4" xfId="32398" xr:uid="{00000000-0005-0000-0000-000061130000}"/>
    <cellStyle name="40% - Énfasis5 2 3 5" xfId="5681" xr:uid="{00000000-0005-0000-0000-000065130000}"/>
    <cellStyle name="40% - Énfasis5 2 3 5 2" xfId="5682" xr:uid="{00000000-0005-0000-0000-000066130000}"/>
    <cellStyle name="40% - Énfasis5 2 3 5 2 2" xfId="8743" xr:uid="{00000000-0005-0000-0000-000067130000}"/>
    <cellStyle name="40% - Énfasis5 2 3 5 2 2 2" xfId="35402" xr:uid="{00000000-0005-0000-0000-000067130000}"/>
    <cellStyle name="40% - Énfasis5 2 3 5 2 3" xfId="32401" xr:uid="{00000000-0005-0000-0000-000066130000}"/>
    <cellStyle name="40% - Énfasis5 2 3 5 3" xfId="8744" xr:uid="{00000000-0005-0000-0000-000068130000}"/>
    <cellStyle name="40% - Énfasis5 2 3 5 3 2" xfId="35403" xr:uid="{00000000-0005-0000-0000-000068130000}"/>
    <cellStyle name="40% - Énfasis5 2 3 5 4" xfId="32400" xr:uid="{00000000-0005-0000-0000-000065130000}"/>
    <cellStyle name="40% - Énfasis5 2 3 6" xfId="5683" xr:uid="{00000000-0005-0000-0000-000069130000}"/>
    <cellStyle name="40% - Énfasis5 2 3 6 2" xfId="8745" xr:uid="{00000000-0005-0000-0000-00006A130000}"/>
    <cellStyle name="40% - Énfasis5 2 3 6 2 2" xfId="35404" xr:uid="{00000000-0005-0000-0000-00006A130000}"/>
    <cellStyle name="40% - Énfasis5 2 3 6 3" xfId="32402" xr:uid="{00000000-0005-0000-0000-000069130000}"/>
    <cellStyle name="40% - Énfasis5 2 3 7" xfId="8746" xr:uid="{00000000-0005-0000-0000-00006B130000}"/>
    <cellStyle name="40% - Énfasis5 2 3 7 2" xfId="35405" xr:uid="{00000000-0005-0000-0000-00006B130000}"/>
    <cellStyle name="40% - Énfasis5 2 3 8" xfId="9953" xr:uid="{00000000-0005-0000-0000-00006C130000}"/>
    <cellStyle name="40% - Énfasis5 2 3 8 2" xfId="36612" xr:uid="{00000000-0005-0000-0000-00006C130000}"/>
    <cellStyle name="40% - Énfasis5 2 3 9" xfId="28877" xr:uid="{00000000-0005-0000-0000-00004B130000}"/>
    <cellStyle name="40% - Énfasis5 2 4" xfId="410" xr:uid="{00000000-0005-0000-0000-00006D130000}"/>
    <cellStyle name="40% - Énfasis5 2 4 2" xfId="772" xr:uid="{00000000-0005-0000-0000-00006E130000}"/>
    <cellStyle name="40% - Énfasis5 2 4 2 2" xfId="5684" xr:uid="{00000000-0005-0000-0000-00006F130000}"/>
    <cellStyle name="40% - Énfasis5 2 4 2 2 2" xfId="5685" xr:uid="{00000000-0005-0000-0000-000070130000}"/>
    <cellStyle name="40% - Énfasis5 2 4 2 2 2 2" xfId="8747" xr:uid="{00000000-0005-0000-0000-000071130000}"/>
    <cellStyle name="40% - Énfasis5 2 4 2 2 2 2 2" xfId="35406" xr:uid="{00000000-0005-0000-0000-000071130000}"/>
    <cellStyle name="40% - Énfasis5 2 4 2 2 2 3" xfId="32404" xr:uid="{00000000-0005-0000-0000-000070130000}"/>
    <cellStyle name="40% - Énfasis5 2 4 2 2 3" xfId="8748" xr:uid="{00000000-0005-0000-0000-000072130000}"/>
    <cellStyle name="40% - Énfasis5 2 4 2 2 3 2" xfId="35407" xr:uid="{00000000-0005-0000-0000-000072130000}"/>
    <cellStyle name="40% - Énfasis5 2 4 2 2 4" xfId="32403" xr:uid="{00000000-0005-0000-0000-00006F130000}"/>
    <cellStyle name="40% - Énfasis5 2 4 2 3" xfId="5686" xr:uid="{00000000-0005-0000-0000-000073130000}"/>
    <cellStyle name="40% - Énfasis5 2 4 2 3 2" xfId="5687" xr:uid="{00000000-0005-0000-0000-000074130000}"/>
    <cellStyle name="40% - Énfasis5 2 4 2 3 2 2" xfId="8749" xr:uid="{00000000-0005-0000-0000-000075130000}"/>
    <cellStyle name="40% - Énfasis5 2 4 2 3 2 2 2" xfId="35408" xr:uid="{00000000-0005-0000-0000-000075130000}"/>
    <cellStyle name="40% - Énfasis5 2 4 2 3 2 3" xfId="32406" xr:uid="{00000000-0005-0000-0000-000074130000}"/>
    <cellStyle name="40% - Énfasis5 2 4 2 3 3" xfId="8750" xr:uid="{00000000-0005-0000-0000-000076130000}"/>
    <cellStyle name="40% - Énfasis5 2 4 2 3 3 2" xfId="35409" xr:uid="{00000000-0005-0000-0000-000076130000}"/>
    <cellStyle name="40% - Énfasis5 2 4 2 3 4" xfId="32405" xr:uid="{00000000-0005-0000-0000-000073130000}"/>
    <cellStyle name="40% - Énfasis5 2 4 2 4" xfId="5688" xr:uid="{00000000-0005-0000-0000-000077130000}"/>
    <cellStyle name="40% - Énfasis5 2 4 2 4 2" xfId="5689" xr:uid="{00000000-0005-0000-0000-000078130000}"/>
    <cellStyle name="40% - Énfasis5 2 4 2 4 2 2" xfId="8751" xr:uid="{00000000-0005-0000-0000-000079130000}"/>
    <cellStyle name="40% - Énfasis5 2 4 2 4 2 2 2" xfId="35410" xr:uid="{00000000-0005-0000-0000-000079130000}"/>
    <cellStyle name="40% - Énfasis5 2 4 2 4 2 3" xfId="32408" xr:uid="{00000000-0005-0000-0000-000078130000}"/>
    <cellStyle name="40% - Énfasis5 2 4 2 4 3" xfId="8752" xr:uid="{00000000-0005-0000-0000-00007A130000}"/>
    <cellStyle name="40% - Énfasis5 2 4 2 4 3 2" xfId="35411" xr:uid="{00000000-0005-0000-0000-00007A130000}"/>
    <cellStyle name="40% - Énfasis5 2 4 2 4 4" xfId="32407" xr:uid="{00000000-0005-0000-0000-000077130000}"/>
    <cellStyle name="40% - Énfasis5 2 4 2 5" xfId="5690" xr:uid="{00000000-0005-0000-0000-00007B130000}"/>
    <cellStyle name="40% - Énfasis5 2 4 2 5 2" xfId="8753" xr:uid="{00000000-0005-0000-0000-00007C130000}"/>
    <cellStyle name="40% - Énfasis5 2 4 2 5 2 2" xfId="35412" xr:uid="{00000000-0005-0000-0000-00007C130000}"/>
    <cellStyle name="40% - Énfasis5 2 4 2 5 3" xfId="32409" xr:uid="{00000000-0005-0000-0000-00007B130000}"/>
    <cellStyle name="40% - Énfasis5 2 4 2 6" xfId="8754" xr:uid="{00000000-0005-0000-0000-00007D130000}"/>
    <cellStyle name="40% - Énfasis5 2 4 2 6 2" xfId="35413" xr:uid="{00000000-0005-0000-0000-00007D130000}"/>
    <cellStyle name="40% - Énfasis5 2 4 2 7" xfId="9954" xr:uid="{00000000-0005-0000-0000-00007E130000}"/>
    <cellStyle name="40% - Énfasis5 2 4 2 7 2" xfId="36613" xr:uid="{00000000-0005-0000-0000-00007E130000}"/>
    <cellStyle name="40% - Énfasis5 2 4 3" xfId="5691" xr:uid="{00000000-0005-0000-0000-00007F130000}"/>
    <cellStyle name="40% - Énfasis5 2 4 3 2" xfId="5692" xr:uid="{00000000-0005-0000-0000-000080130000}"/>
    <cellStyle name="40% - Énfasis5 2 4 3 2 2" xfId="8755" xr:uid="{00000000-0005-0000-0000-000081130000}"/>
    <cellStyle name="40% - Énfasis5 2 4 3 2 2 2" xfId="35414" xr:uid="{00000000-0005-0000-0000-000081130000}"/>
    <cellStyle name="40% - Énfasis5 2 4 3 2 3" xfId="32411" xr:uid="{00000000-0005-0000-0000-000080130000}"/>
    <cellStyle name="40% - Énfasis5 2 4 3 3" xfId="8756" xr:uid="{00000000-0005-0000-0000-000082130000}"/>
    <cellStyle name="40% - Énfasis5 2 4 3 3 2" xfId="35415" xr:uid="{00000000-0005-0000-0000-000082130000}"/>
    <cellStyle name="40% - Énfasis5 2 4 3 4" xfId="32410" xr:uid="{00000000-0005-0000-0000-00007F130000}"/>
    <cellStyle name="40% - Énfasis5 2 4 4" xfId="5693" xr:uid="{00000000-0005-0000-0000-000083130000}"/>
    <cellStyle name="40% - Énfasis5 2 4 4 2" xfId="5694" xr:uid="{00000000-0005-0000-0000-000084130000}"/>
    <cellStyle name="40% - Énfasis5 2 4 4 2 2" xfId="8757" xr:uid="{00000000-0005-0000-0000-000085130000}"/>
    <cellStyle name="40% - Énfasis5 2 4 4 2 2 2" xfId="35416" xr:uid="{00000000-0005-0000-0000-000085130000}"/>
    <cellStyle name="40% - Énfasis5 2 4 4 2 3" xfId="32413" xr:uid="{00000000-0005-0000-0000-000084130000}"/>
    <cellStyle name="40% - Énfasis5 2 4 4 3" xfId="8758" xr:uid="{00000000-0005-0000-0000-000086130000}"/>
    <cellStyle name="40% - Énfasis5 2 4 4 3 2" xfId="35417" xr:uid="{00000000-0005-0000-0000-000086130000}"/>
    <cellStyle name="40% - Énfasis5 2 4 4 4" xfId="32412" xr:uid="{00000000-0005-0000-0000-000083130000}"/>
    <cellStyle name="40% - Énfasis5 2 4 5" xfId="5695" xr:uid="{00000000-0005-0000-0000-000087130000}"/>
    <cellStyle name="40% - Énfasis5 2 4 5 2" xfId="5696" xr:uid="{00000000-0005-0000-0000-000088130000}"/>
    <cellStyle name="40% - Énfasis5 2 4 5 2 2" xfId="8759" xr:uid="{00000000-0005-0000-0000-000089130000}"/>
    <cellStyle name="40% - Énfasis5 2 4 5 2 2 2" xfId="35418" xr:uid="{00000000-0005-0000-0000-000089130000}"/>
    <cellStyle name="40% - Énfasis5 2 4 5 2 3" xfId="32415" xr:uid="{00000000-0005-0000-0000-000088130000}"/>
    <cellStyle name="40% - Énfasis5 2 4 5 3" xfId="8760" xr:uid="{00000000-0005-0000-0000-00008A130000}"/>
    <cellStyle name="40% - Énfasis5 2 4 5 3 2" xfId="35419" xr:uid="{00000000-0005-0000-0000-00008A130000}"/>
    <cellStyle name="40% - Énfasis5 2 4 5 4" xfId="32414" xr:uid="{00000000-0005-0000-0000-000087130000}"/>
    <cellStyle name="40% - Énfasis5 2 4 6" xfId="5697" xr:uid="{00000000-0005-0000-0000-00008B130000}"/>
    <cellStyle name="40% - Énfasis5 2 4 6 2" xfId="8761" xr:uid="{00000000-0005-0000-0000-00008C130000}"/>
    <cellStyle name="40% - Énfasis5 2 4 6 2 2" xfId="35420" xr:uid="{00000000-0005-0000-0000-00008C130000}"/>
    <cellStyle name="40% - Énfasis5 2 4 6 3" xfId="32416" xr:uid="{00000000-0005-0000-0000-00008B130000}"/>
    <cellStyle name="40% - Énfasis5 2 4 7" xfId="8762" xr:uid="{00000000-0005-0000-0000-00008D130000}"/>
    <cellStyle name="40% - Énfasis5 2 4 7 2" xfId="35421" xr:uid="{00000000-0005-0000-0000-00008D130000}"/>
    <cellStyle name="40% - Énfasis5 2 4 8" xfId="9955" xr:uid="{00000000-0005-0000-0000-00008E130000}"/>
    <cellStyle name="40% - Énfasis5 2 4 8 2" xfId="36614" xr:uid="{00000000-0005-0000-0000-00008E130000}"/>
    <cellStyle name="40% - Énfasis5 2 4 9" xfId="28936" xr:uid="{00000000-0005-0000-0000-00006D130000}"/>
    <cellStyle name="40% - Énfasis5 2 5" xfId="773" xr:uid="{00000000-0005-0000-0000-00008F130000}"/>
    <cellStyle name="40% - Énfasis5 2 5 2" xfId="774" xr:uid="{00000000-0005-0000-0000-000090130000}"/>
    <cellStyle name="40% - Énfasis5 2 5 2 2" xfId="5698" xr:uid="{00000000-0005-0000-0000-000091130000}"/>
    <cellStyle name="40% - Énfasis5 2 5 2 2 2" xfId="8763" xr:uid="{00000000-0005-0000-0000-000092130000}"/>
    <cellStyle name="40% - Énfasis5 2 5 2 2 2 2" xfId="35422" xr:uid="{00000000-0005-0000-0000-000092130000}"/>
    <cellStyle name="40% - Énfasis5 2 5 2 2 3" xfId="32417" xr:uid="{00000000-0005-0000-0000-000091130000}"/>
    <cellStyle name="40% - Énfasis5 2 5 2 3" xfId="8764" xr:uid="{00000000-0005-0000-0000-000093130000}"/>
    <cellStyle name="40% - Énfasis5 2 5 2 3 2" xfId="35423" xr:uid="{00000000-0005-0000-0000-000093130000}"/>
    <cellStyle name="40% - Énfasis5 2 5 3" xfId="5699" xr:uid="{00000000-0005-0000-0000-000094130000}"/>
    <cellStyle name="40% - Énfasis5 2 5 3 2" xfId="5700" xr:uid="{00000000-0005-0000-0000-000095130000}"/>
    <cellStyle name="40% - Énfasis5 2 5 3 2 2" xfId="8765" xr:uid="{00000000-0005-0000-0000-000096130000}"/>
    <cellStyle name="40% - Énfasis5 2 5 3 2 2 2" xfId="35424" xr:uid="{00000000-0005-0000-0000-000096130000}"/>
    <cellStyle name="40% - Énfasis5 2 5 3 2 3" xfId="32419" xr:uid="{00000000-0005-0000-0000-000095130000}"/>
    <cellStyle name="40% - Énfasis5 2 5 3 3" xfId="8766" xr:uid="{00000000-0005-0000-0000-000097130000}"/>
    <cellStyle name="40% - Énfasis5 2 5 3 3 2" xfId="35425" xr:uid="{00000000-0005-0000-0000-000097130000}"/>
    <cellStyle name="40% - Énfasis5 2 5 3 4" xfId="32418" xr:uid="{00000000-0005-0000-0000-000094130000}"/>
    <cellStyle name="40% - Énfasis5 2 5 4" xfId="5701" xr:uid="{00000000-0005-0000-0000-000098130000}"/>
    <cellStyle name="40% - Énfasis5 2 5 4 2" xfId="5702" xr:uid="{00000000-0005-0000-0000-000099130000}"/>
    <cellStyle name="40% - Énfasis5 2 5 4 2 2" xfId="8767" xr:uid="{00000000-0005-0000-0000-00009A130000}"/>
    <cellStyle name="40% - Énfasis5 2 5 4 2 2 2" xfId="35426" xr:uid="{00000000-0005-0000-0000-00009A130000}"/>
    <cellStyle name="40% - Énfasis5 2 5 4 2 3" xfId="32421" xr:uid="{00000000-0005-0000-0000-000099130000}"/>
    <cellStyle name="40% - Énfasis5 2 5 4 3" xfId="8768" xr:uid="{00000000-0005-0000-0000-00009B130000}"/>
    <cellStyle name="40% - Énfasis5 2 5 4 3 2" xfId="35427" xr:uid="{00000000-0005-0000-0000-00009B130000}"/>
    <cellStyle name="40% - Énfasis5 2 5 4 4" xfId="32420" xr:uid="{00000000-0005-0000-0000-000098130000}"/>
    <cellStyle name="40% - Énfasis5 2 5 5" xfId="5703" xr:uid="{00000000-0005-0000-0000-00009C130000}"/>
    <cellStyle name="40% - Énfasis5 2 5 5 2" xfId="8769" xr:uid="{00000000-0005-0000-0000-00009D130000}"/>
    <cellStyle name="40% - Énfasis5 2 5 5 2 2" xfId="35428" xr:uid="{00000000-0005-0000-0000-00009D130000}"/>
    <cellStyle name="40% - Énfasis5 2 5 5 3" xfId="32422" xr:uid="{00000000-0005-0000-0000-00009C130000}"/>
    <cellStyle name="40% - Énfasis5 2 5 6" xfId="8770" xr:uid="{00000000-0005-0000-0000-00009E130000}"/>
    <cellStyle name="40% - Énfasis5 2 5 6 2" xfId="35429" xr:uid="{00000000-0005-0000-0000-00009E130000}"/>
    <cellStyle name="40% - Énfasis5 2 5 7" xfId="9956" xr:uid="{00000000-0005-0000-0000-00009F130000}"/>
    <cellStyle name="40% - Énfasis5 2 5 7 2" xfId="36615" xr:uid="{00000000-0005-0000-0000-00009F130000}"/>
    <cellStyle name="40% - Énfasis5 2 6" xfId="775" xr:uid="{00000000-0005-0000-0000-0000A0130000}"/>
    <cellStyle name="40% - Énfasis5 2 6 2" xfId="5704" xr:uid="{00000000-0005-0000-0000-0000A1130000}"/>
    <cellStyle name="40% - Énfasis5 2 6 2 2" xfId="5705" xr:uid="{00000000-0005-0000-0000-0000A2130000}"/>
    <cellStyle name="40% - Énfasis5 2 6 2 2 2" xfId="8771" xr:uid="{00000000-0005-0000-0000-0000A3130000}"/>
    <cellStyle name="40% - Énfasis5 2 6 2 2 2 2" xfId="35430" xr:uid="{00000000-0005-0000-0000-0000A3130000}"/>
    <cellStyle name="40% - Énfasis5 2 6 2 2 3" xfId="32424" xr:uid="{00000000-0005-0000-0000-0000A2130000}"/>
    <cellStyle name="40% - Énfasis5 2 6 2 3" xfId="8772" xr:uid="{00000000-0005-0000-0000-0000A4130000}"/>
    <cellStyle name="40% - Énfasis5 2 6 2 3 2" xfId="35431" xr:uid="{00000000-0005-0000-0000-0000A4130000}"/>
    <cellStyle name="40% - Énfasis5 2 6 2 4" xfId="32423" xr:uid="{00000000-0005-0000-0000-0000A1130000}"/>
    <cellStyle name="40% - Énfasis5 2 6 3" xfId="5706" xr:uid="{00000000-0005-0000-0000-0000A5130000}"/>
    <cellStyle name="40% - Énfasis5 2 6 3 2" xfId="8773" xr:uid="{00000000-0005-0000-0000-0000A6130000}"/>
    <cellStyle name="40% - Énfasis5 2 6 3 2 2" xfId="35432" xr:uid="{00000000-0005-0000-0000-0000A6130000}"/>
    <cellStyle name="40% - Énfasis5 2 6 3 3" xfId="32425" xr:uid="{00000000-0005-0000-0000-0000A5130000}"/>
    <cellStyle name="40% - Énfasis5 2 6 4" xfId="8774" xr:uid="{00000000-0005-0000-0000-0000A7130000}"/>
    <cellStyle name="40% - Énfasis5 2 6 4 2" xfId="35433" xr:uid="{00000000-0005-0000-0000-0000A7130000}"/>
    <cellStyle name="40% - Énfasis5 2 6 5" xfId="9957" xr:uid="{00000000-0005-0000-0000-0000A8130000}"/>
    <cellStyle name="40% - Énfasis5 2 6 5 2" xfId="36616" xr:uid="{00000000-0005-0000-0000-0000A8130000}"/>
    <cellStyle name="40% - Énfasis5 2 7" xfId="5707" xr:uid="{00000000-0005-0000-0000-0000A9130000}"/>
    <cellStyle name="40% - Énfasis5 2 8" xfId="5708" xr:uid="{00000000-0005-0000-0000-0000AA130000}"/>
    <cellStyle name="40% - Énfasis5 2 8 2" xfId="5709" xr:uid="{00000000-0005-0000-0000-0000AB130000}"/>
    <cellStyle name="40% - Énfasis5 2 8 2 2" xfId="8775" xr:uid="{00000000-0005-0000-0000-0000AC130000}"/>
    <cellStyle name="40% - Énfasis5 2 8 2 2 2" xfId="35434" xr:uid="{00000000-0005-0000-0000-0000AC130000}"/>
    <cellStyle name="40% - Énfasis5 2 8 2 3" xfId="32427" xr:uid="{00000000-0005-0000-0000-0000AB130000}"/>
    <cellStyle name="40% - Énfasis5 2 8 3" xfId="8776" xr:uid="{00000000-0005-0000-0000-0000AD130000}"/>
    <cellStyle name="40% - Énfasis5 2 8 3 2" xfId="35435" xr:uid="{00000000-0005-0000-0000-0000AD130000}"/>
    <cellStyle name="40% - Énfasis5 2 8 4" xfId="32426" xr:uid="{00000000-0005-0000-0000-0000AA130000}"/>
    <cellStyle name="40% - Énfasis5 2 9" xfId="5710" xr:uid="{00000000-0005-0000-0000-0000AE130000}"/>
    <cellStyle name="40% - Énfasis5 2 9 2" xfId="8777" xr:uid="{00000000-0005-0000-0000-0000AF130000}"/>
    <cellStyle name="40% - Énfasis5 2 9 2 2" xfId="35436" xr:uid="{00000000-0005-0000-0000-0000AF130000}"/>
    <cellStyle name="40% - Énfasis5 2 9 3" xfId="32428" xr:uid="{00000000-0005-0000-0000-0000AE130000}"/>
    <cellStyle name="40% - Énfasis5 20" xfId="241" xr:uid="{00000000-0005-0000-0000-0000B0130000}"/>
    <cellStyle name="40% - Énfasis5 20 2" xfId="28776" xr:uid="{00000000-0005-0000-0000-0000B0130000}"/>
    <cellStyle name="40% - Énfasis5 21" xfId="16503" xr:uid="{00000000-0005-0000-0000-0000B1130000}"/>
    <cellStyle name="40% - Énfasis5 21 2" xfId="37794" xr:uid="{00000000-0005-0000-0000-0000B1130000}"/>
    <cellStyle name="40% - Énfasis5 22" xfId="188" xr:uid="{00000000-0005-0000-0000-0000B2130000}"/>
    <cellStyle name="40% - Énfasis5 22 2" xfId="28761" xr:uid="{00000000-0005-0000-0000-0000B2130000}"/>
    <cellStyle name="40% - Énfasis5 23" xfId="28673" xr:uid="{00000000-0005-0000-0000-0000A6810000}"/>
    <cellStyle name="40% - Énfasis5 24" xfId="39832" xr:uid="{13937AE6-5DA9-46CE-9BF8-595ED282F808}"/>
    <cellStyle name="40% - Énfasis5 3" xfId="44" xr:uid="{00000000-0005-0000-0000-0000B3130000}"/>
    <cellStyle name="40% - Énfasis5 3 10" xfId="305" xr:uid="{00000000-0005-0000-0000-0000B4130000}"/>
    <cellStyle name="40% - Énfasis5 3 10 2" xfId="28834" xr:uid="{00000000-0005-0000-0000-0000B4130000}"/>
    <cellStyle name="40% - Énfasis5 3 11" xfId="28709" xr:uid="{00000000-0005-0000-0000-0000B3130000}"/>
    <cellStyle name="40% - Énfasis5 3 2" xfId="362" xr:uid="{00000000-0005-0000-0000-0000B5130000}"/>
    <cellStyle name="40% - Énfasis5 3 2 10" xfId="28891" xr:uid="{00000000-0005-0000-0000-0000B5130000}"/>
    <cellStyle name="40% - Énfasis5 3 2 2" xfId="776" xr:uid="{00000000-0005-0000-0000-0000B6130000}"/>
    <cellStyle name="40% - Énfasis5 3 2 2 2" xfId="777" xr:uid="{00000000-0005-0000-0000-0000B7130000}"/>
    <cellStyle name="40% - Énfasis5 3 2 2 2 2" xfId="5711" xr:uid="{00000000-0005-0000-0000-0000B8130000}"/>
    <cellStyle name="40% - Énfasis5 3 2 2 2 2 2" xfId="8778" xr:uid="{00000000-0005-0000-0000-0000B9130000}"/>
    <cellStyle name="40% - Énfasis5 3 2 2 2 2 2 2" xfId="35437" xr:uid="{00000000-0005-0000-0000-0000B9130000}"/>
    <cellStyle name="40% - Énfasis5 3 2 2 2 2 3" xfId="32429" xr:uid="{00000000-0005-0000-0000-0000B8130000}"/>
    <cellStyle name="40% - Énfasis5 3 2 2 2 3" xfId="8779" xr:uid="{00000000-0005-0000-0000-0000BA130000}"/>
    <cellStyle name="40% - Énfasis5 3 2 2 2 3 2" xfId="35438" xr:uid="{00000000-0005-0000-0000-0000BA130000}"/>
    <cellStyle name="40% - Énfasis5 3 2 2 3" xfId="5712" xr:uid="{00000000-0005-0000-0000-0000BB130000}"/>
    <cellStyle name="40% - Énfasis5 3 2 2 3 2" xfId="5713" xr:uid="{00000000-0005-0000-0000-0000BC130000}"/>
    <cellStyle name="40% - Énfasis5 3 2 2 3 2 2" xfId="8780" xr:uid="{00000000-0005-0000-0000-0000BD130000}"/>
    <cellStyle name="40% - Énfasis5 3 2 2 3 2 2 2" xfId="35439" xr:uid="{00000000-0005-0000-0000-0000BD130000}"/>
    <cellStyle name="40% - Énfasis5 3 2 2 3 2 3" xfId="32431" xr:uid="{00000000-0005-0000-0000-0000BC130000}"/>
    <cellStyle name="40% - Énfasis5 3 2 2 3 3" xfId="8781" xr:uid="{00000000-0005-0000-0000-0000BE130000}"/>
    <cellStyle name="40% - Énfasis5 3 2 2 3 3 2" xfId="35440" xr:uid="{00000000-0005-0000-0000-0000BE130000}"/>
    <cellStyle name="40% - Énfasis5 3 2 2 3 4" xfId="32430" xr:uid="{00000000-0005-0000-0000-0000BB130000}"/>
    <cellStyle name="40% - Énfasis5 3 2 2 4" xfId="5714" xr:uid="{00000000-0005-0000-0000-0000BF130000}"/>
    <cellStyle name="40% - Énfasis5 3 2 2 4 2" xfId="5715" xr:uid="{00000000-0005-0000-0000-0000C0130000}"/>
    <cellStyle name="40% - Énfasis5 3 2 2 4 2 2" xfId="8782" xr:uid="{00000000-0005-0000-0000-0000C1130000}"/>
    <cellStyle name="40% - Énfasis5 3 2 2 4 2 2 2" xfId="35441" xr:uid="{00000000-0005-0000-0000-0000C1130000}"/>
    <cellStyle name="40% - Énfasis5 3 2 2 4 2 3" xfId="32433" xr:uid="{00000000-0005-0000-0000-0000C0130000}"/>
    <cellStyle name="40% - Énfasis5 3 2 2 4 3" xfId="8783" xr:uid="{00000000-0005-0000-0000-0000C2130000}"/>
    <cellStyle name="40% - Énfasis5 3 2 2 4 3 2" xfId="35442" xr:uid="{00000000-0005-0000-0000-0000C2130000}"/>
    <cellStyle name="40% - Énfasis5 3 2 2 4 4" xfId="32432" xr:uid="{00000000-0005-0000-0000-0000BF130000}"/>
    <cellStyle name="40% - Énfasis5 3 2 2 5" xfId="5716" xr:uid="{00000000-0005-0000-0000-0000C3130000}"/>
    <cellStyle name="40% - Énfasis5 3 2 2 5 2" xfId="8784" xr:uid="{00000000-0005-0000-0000-0000C4130000}"/>
    <cellStyle name="40% - Énfasis5 3 2 2 5 2 2" xfId="35443" xr:uid="{00000000-0005-0000-0000-0000C4130000}"/>
    <cellStyle name="40% - Énfasis5 3 2 2 5 3" xfId="32434" xr:uid="{00000000-0005-0000-0000-0000C3130000}"/>
    <cellStyle name="40% - Énfasis5 3 2 2 6" xfId="8785" xr:uid="{00000000-0005-0000-0000-0000C5130000}"/>
    <cellStyle name="40% - Énfasis5 3 2 2 6 2" xfId="35444" xr:uid="{00000000-0005-0000-0000-0000C5130000}"/>
    <cellStyle name="40% - Énfasis5 3 2 2 7" xfId="9958" xr:uid="{00000000-0005-0000-0000-0000C6130000}"/>
    <cellStyle name="40% - Énfasis5 3 2 2 7 2" xfId="36617" xr:uid="{00000000-0005-0000-0000-0000C6130000}"/>
    <cellStyle name="40% - Énfasis5 3 2 3" xfId="778" xr:uid="{00000000-0005-0000-0000-0000C7130000}"/>
    <cellStyle name="40% - Énfasis5 3 2 3 2" xfId="5717" xr:uid="{00000000-0005-0000-0000-0000C8130000}"/>
    <cellStyle name="40% - Énfasis5 3 2 3 2 2" xfId="8786" xr:uid="{00000000-0005-0000-0000-0000C9130000}"/>
    <cellStyle name="40% - Énfasis5 3 2 3 2 2 2" xfId="35445" xr:uid="{00000000-0005-0000-0000-0000C9130000}"/>
    <cellStyle name="40% - Énfasis5 3 2 3 2 3" xfId="32435" xr:uid="{00000000-0005-0000-0000-0000C8130000}"/>
    <cellStyle name="40% - Énfasis5 3 2 3 3" xfId="8787" xr:uid="{00000000-0005-0000-0000-0000CA130000}"/>
    <cellStyle name="40% - Énfasis5 3 2 3 3 2" xfId="35446" xr:uid="{00000000-0005-0000-0000-0000CA130000}"/>
    <cellStyle name="40% - Énfasis5 3 2 4" xfId="5718" xr:uid="{00000000-0005-0000-0000-0000CB130000}"/>
    <cellStyle name="40% - Énfasis5 3 2 4 2" xfId="5719" xr:uid="{00000000-0005-0000-0000-0000CC130000}"/>
    <cellStyle name="40% - Énfasis5 3 2 4 2 2" xfId="8788" xr:uid="{00000000-0005-0000-0000-0000CD130000}"/>
    <cellStyle name="40% - Énfasis5 3 2 4 2 2 2" xfId="35447" xr:uid="{00000000-0005-0000-0000-0000CD130000}"/>
    <cellStyle name="40% - Énfasis5 3 2 4 2 3" xfId="32437" xr:uid="{00000000-0005-0000-0000-0000CC130000}"/>
    <cellStyle name="40% - Énfasis5 3 2 4 3" xfId="8789" xr:uid="{00000000-0005-0000-0000-0000CE130000}"/>
    <cellStyle name="40% - Énfasis5 3 2 4 3 2" xfId="35448" xr:uid="{00000000-0005-0000-0000-0000CE130000}"/>
    <cellStyle name="40% - Énfasis5 3 2 4 4" xfId="32436" xr:uid="{00000000-0005-0000-0000-0000CB130000}"/>
    <cellStyle name="40% - Énfasis5 3 2 5" xfId="5720" xr:uid="{00000000-0005-0000-0000-0000CF130000}"/>
    <cellStyle name="40% - Énfasis5 3 2 5 2" xfId="5721" xr:uid="{00000000-0005-0000-0000-0000D0130000}"/>
    <cellStyle name="40% - Énfasis5 3 2 5 2 2" xfId="8790" xr:uid="{00000000-0005-0000-0000-0000D1130000}"/>
    <cellStyle name="40% - Énfasis5 3 2 5 2 2 2" xfId="35449" xr:uid="{00000000-0005-0000-0000-0000D1130000}"/>
    <cellStyle name="40% - Énfasis5 3 2 5 2 3" xfId="32439" xr:uid="{00000000-0005-0000-0000-0000D0130000}"/>
    <cellStyle name="40% - Énfasis5 3 2 5 3" xfId="8791" xr:uid="{00000000-0005-0000-0000-0000D2130000}"/>
    <cellStyle name="40% - Énfasis5 3 2 5 3 2" xfId="35450" xr:uid="{00000000-0005-0000-0000-0000D2130000}"/>
    <cellStyle name="40% - Énfasis5 3 2 5 4" xfId="32438" xr:uid="{00000000-0005-0000-0000-0000CF130000}"/>
    <cellStyle name="40% - Énfasis5 3 2 6" xfId="5722" xr:uid="{00000000-0005-0000-0000-0000D3130000}"/>
    <cellStyle name="40% - Énfasis5 3 2 6 2" xfId="8792" xr:uid="{00000000-0005-0000-0000-0000D4130000}"/>
    <cellStyle name="40% - Énfasis5 3 2 6 2 2" xfId="35451" xr:uid="{00000000-0005-0000-0000-0000D4130000}"/>
    <cellStyle name="40% - Énfasis5 3 2 6 3" xfId="32440" xr:uid="{00000000-0005-0000-0000-0000D3130000}"/>
    <cellStyle name="40% - Énfasis5 3 2 7" xfId="8793" xr:uid="{00000000-0005-0000-0000-0000D5130000}"/>
    <cellStyle name="40% - Énfasis5 3 2 7 2" xfId="35452" xr:uid="{00000000-0005-0000-0000-0000D5130000}"/>
    <cellStyle name="40% - Énfasis5 3 2 8" xfId="9959" xr:uid="{00000000-0005-0000-0000-0000D6130000}"/>
    <cellStyle name="40% - Énfasis5 3 2 8 2" xfId="36618" xr:uid="{00000000-0005-0000-0000-0000D6130000}"/>
    <cellStyle name="40% - Énfasis5 3 2 9" xfId="22147" xr:uid="{00000000-0005-0000-0000-0000D7130000}"/>
    <cellStyle name="40% - Énfasis5 3 2 9 2" xfId="38746" xr:uid="{00000000-0005-0000-0000-0000D7130000}"/>
    <cellStyle name="40% - Énfasis5 3 3" xfId="779" xr:uid="{00000000-0005-0000-0000-0000D8130000}"/>
    <cellStyle name="40% - Énfasis5 3 3 2" xfId="780" xr:uid="{00000000-0005-0000-0000-0000D9130000}"/>
    <cellStyle name="40% - Énfasis5 3 3 2 2" xfId="5723" xr:uid="{00000000-0005-0000-0000-0000DA130000}"/>
    <cellStyle name="40% - Énfasis5 3 3 2 2 2" xfId="8794" xr:uid="{00000000-0005-0000-0000-0000DB130000}"/>
    <cellStyle name="40% - Énfasis5 3 3 2 2 2 2" xfId="35453" xr:uid="{00000000-0005-0000-0000-0000DB130000}"/>
    <cellStyle name="40% - Énfasis5 3 3 2 2 3" xfId="32441" xr:uid="{00000000-0005-0000-0000-0000DA130000}"/>
    <cellStyle name="40% - Énfasis5 3 3 2 3" xfId="8795" xr:uid="{00000000-0005-0000-0000-0000DC130000}"/>
    <cellStyle name="40% - Énfasis5 3 3 2 3 2" xfId="35454" xr:uid="{00000000-0005-0000-0000-0000DC130000}"/>
    <cellStyle name="40% - Énfasis5 3 3 3" xfId="5724" xr:uid="{00000000-0005-0000-0000-0000DD130000}"/>
    <cellStyle name="40% - Énfasis5 3 3 3 2" xfId="5725" xr:uid="{00000000-0005-0000-0000-0000DE130000}"/>
    <cellStyle name="40% - Énfasis5 3 3 3 2 2" xfId="8796" xr:uid="{00000000-0005-0000-0000-0000DF130000}"/>
    <cellStyle name="40% - Énfasis5 3 3 3 2 2 2" xfId="35455" xr:uid="{00000000-0005-0000-0000-0000DF130000}"/>
    <cellStyle name="40% - Énfasis5 3 3 3 2 3" xfId="32443" xr:uid="{00000000-0005-0000-0000-0000DE130000}"/>
    <cellStyle name="40% - Énfasis5 3 3 3 3" xfId="8797" xr:uid="{00000000-0005-0000-0000-0000E0130000}"/>
    <cellStyle name="40% - Énfasis5 3 3 3 3 2" xfId="35456" xr:uid="{00000000-0005-0000-0000-0000E0130000}"/>
    <cellStyle name="40% - Énfasis5 3 3 3 4" xfId="32442" xr:uid="{00000000-0005-0000-0000-0000DD130000}"/>
    <cellStyle name="40% - Énfasis5 3 3 4" xfId="5726" xr:uid="{00000000-0005-0000-0000-0000E1130000}"/>
    <cellStyle name="40% - Énfasis5 3 3 4 2" xfId="5727" xr:uid="{00000000-0005-0000-0000-0000E2130000}"/>
    <cellStyle name="40% - Énfasis5 3 3 4 2 2" xfId="8798" xr:uid="{00000000-0005-0000-0000-0000E3130000}"/>
    <cellStyle name="40% - Énfasis5 3 3 4 2 2 2" xfId="35457" xr:uid="{00000000-0005-0000-0000-0000E3130000}"/>
    <cellStyle name="40% - Énfasis5 3 3 4 2 3" xfId="32445" xr:uid="{00000000-0005-0000-0000-0000E2130000}"/>
    <cellStyle name="40% - Énfasis5 3 3 4 3" xfId="8799" xr:uid="{00000000-0005-0000-0000-0000E4130000}"/>
    <cellStyle name="40% - Énfasis5 3 3 4 3 2" xfId="35458" xr:uid="{00000000-0005-0000-0000-0000E4130000}"/>
    <cellStyle name="40% - Énfasis5 3 3 4 4" xfId="32444" xr:uid="{00000000-0005-0000-0000-0000E1130000}"/>
    <cellStyle name="40% - Énfasis5 3 3 5" xfId="5728" xr:uid="{00000000-0005-0000-0000-0000E5130000}"/>
    <cellStyle name="40% - Énfasis5 3 3 5 2" xfId="8800" xr:uid="{00000000-0005-0000-0000-0000E6130000}"/>
    <cellStyle name="40% - Énfasis5 3 3 5 2 2" xfId="35459" xr:uid="{00000000-0005-0000-0000-0000E6130000}"/>
    <cellStyle name="40% - Énfasis5 3 3 5 3" xfId="32446" xr:uid="{00000000-0005-0000-0000-0000E5130000}"/>
    <cellStyle name="40% - Énfasis5 3 3 6" xfId="8801" xr:uid="{00000000-0005-0000-0000-0000E7130000}"/>
    <cellStyle name="40% - Énfasis5 3 3 6 2" xfId="35460" xr:uid="{00000000-0005-0000-0000-0000E7130000}"/>
    <cellStyle name="40% - Énfasis5 3 3 7" xfId="9960" xr:uid="{00000000-0005-0000-0000-0000E8130000}"/>
    <cellStyle name="40% - Énfasis5 3 3 7 2" xfId="36619" xr:uid="{00000000-0005-0000-0000-0000E8130000}"/>
    <cellStyle name="40% - Énfasis5 3 3 8" xfId="22188" xr:uid="{00000000-0005-0000-0000-0000E9130000}"/>
    <cellStyle name="40% - Énfasis5 3 4" xfId="781" xr:uid="{00000000-0005-0000-0000-0000EA130000}"/>
    <cellStyle name="40% - Énfasis5 3 4 2" xfId="782" xr:uid="{00000000-0005-0000-0000-0000EB130000}"/>
    <cellStyle name="40% - Énfasis5 3 4 2 2" xfId="5729" xr:uid="{00000000-0005-0000-0000-0000EC130000}"/>
    <cellStyle name="40% - Énfasis5 3 4 2 2 2" xfId="8802" xr:uid="{00000000-0005-0000-0000-0000ED130000}"/>
    <cellStyle name="40% - Énfasis5 3 4 2 2 2 2" xfId="35461" xr:uid="{00000000-0005-0000-0000-0000ED130000}"/>
    <cellStyle name="40% - Énfasis5 3 4 2 2 3" xfId="32447" xr:uid="{00000000-0005-0000-0000-0000EC130000}"/>
    <cellStyle name="40% - Énfasis5 3 4 2 3" xfId="8803" xr:uid="{00000000-0005-0000-0000-0000EE130000}"/>
    <cellStyle name="40% - Énfasis5 3 4 2 3 2" xfId="35462" xr:uid="{00000000-0005-0000-0000-0000EE130000}"/>
    <cellStyle name="40% - Énfasis5 3 4 3" xfId="5730" xr:uid="{00000000-0005-0000-0000-0000EF130000}"/>
    <cellStyle name="40% - Énfasis5 3 4 3 2" xfId="8804" xr:uid="{00000000-0005-0000-0000-0000F0130000}"/>
    <cellStyle name="40% - Énfasis5 3 4 3 2 2" xfId="35463" xr:uid="{00000000-0005-0000-0000-0000F0130000}"/>
    <cellStyle name="40% - Énfasis5 3 4 3 3" xfId="32448" xr:uid="{00000000-0005-0000-0000-0000EF130000}"/>
    <cellStyle name="40% - Énfasis5 3 4 4" xfId="8805" xr:uid="{00000000-0005-0000-0000-0000F1130000}"/>
    <cellStyle name="40% - Énfasis5 3 4 4 2" xfId="35464" xr:uid="{00000000-0005-0000-0000-0000F1130000}"/>
    <cellStyle name="40% - Énfasis5 3 4 5" xfId="9961" xr:uid="{00000000-0005-0000-0000-0000F2130000}"/>
    <cellStyle name="40% - Énfasis5 3 4 5 2" xfId="36620" xr:uid="{00000000-0005-0000-0000-0000F2130000}"/>
    <cellStyle name="40% - Énfasis5 3 5" xfId="783" xr:uid="{00000000-0005-0000-0000-0000F3130000}"/>
    <cellStyle name="40% - Énfasis5 3 6" xfId="5731" xr:uid="{00000000-0005-0000-0000-0000F4130000}"/>
    <cellStyle name="40% - Énfasis5 3 6 2" xfId="5732" xr:uid="{00000000-0005-0000-0000-0000F5130000}"/>
    <cellStyle name="40% - Énfasis5 3 6 2 2" xfId="8806" xr:uid="{00000000-0005-0000-0000-0000F6130000}"/>
    <cellStyle name="40% - Énfasis5 3 6 2 2 2" xfId="35465" xr:uid="{00000000-0005-0000-0000-0000F6130000}"/>
    <cellStyle name="40% - Énfasis5 3 6 2 3" xfId="32450" xr:uid="{00000000-0005-0000-0000-0000F5130000}"/>
    <cellStyle name="40% - Énfasis5 3 6 3" xfId="8807" xr:uid="{00000000-0005-0000-0000-0000F7130000}"/>
    <cellStyle name="40% - Énfasis5 3 6 3 2" xfId="35466" xr:uid="{00000000-0005-0000-0000-0000F7130000}"/>
    <cellStyle name="40% - Énfasis5 3 6 4" xfId="32449" xr:uid="{00000000-0005-0000-0000-0000F4130000}"/>
    <cellStyle name="40% - Énfasis5 3 7" xfId="5733" xr:uid="{00000000-0005-0000-0000-0000F8130000}"/>
    <cellStyle name="40% - Énfasis5 3 7 2" xfId="8808" xr:uid="{00000000-0005-0000-0000-0000F9130000}"/>
    <cellStyle name="40% - Énfasis5 3 7 2 2" xfId="35467" xr:uid="{00000000-0005-0000-0000-0000F9130000}"/>
    <cellStyle name="40% - Énfasis5 3 7 3" xfId="32451" xr:uid="{00000000-0005-0000-0000-0000F8130000}"/>
    <cellStyle name="40% - Énfasis5 3 8" xfId="8809" xr:uid="{00000000-0005-0000-0000-0000FA130000}"/>
    <cellStyle name="40% - Énfasis5 3 8 2" xfId="35468" xr:uid="{00000000-0005-0000-0000-0000FA130000}"/>
    <cellStyle name="40% - Énfasis5 3 9" xfId="16465" xr:uid="{00000000-0005-0000-0000-0000FB130000}"/>
    <cellStyle name="40% - Énfasis5 3 9 2" xfId="37768" xr:uid="{00000000-0005-0000-0000-0000FB130000}"/>
    <cellStyle name="40% - Énfasis5 4" xfId="320" xr:uid="{00000000-0005-0000-0000-0000FC130000}"/>
    <cellStyle name="40% - Énfasis5 4 10" xfId="10784" xr:uid="{00000000-0005-0000-0000-0000FD130000}"/>
    <cellStyle name="40% - Énfasis5 4 11" xfId="22121" xr:uid="{00000000-0005-0000-0000-0000FE130000}"/>
    <cellStyle name="40% - Énfasis5 4 11 2" xfId="38720" xr:uid="{00000000-0005-0000-0000-0000FE130000}"/>
    <cellStyle name="40% - Énfasis5 4 12" xfId="28849" xr:uid="{00000000-0005-0000-0000-0000FC130000}"/>
    <cellStyle name="40% - Énfasis5 4 2" xfId="377" xr:uid="{00000000-0005-0000-0000-0000FF130000}"/>
    <cellStyle name="40% - Énfasis5 4 2 2" xfId="5734" xr:uid="{00000000-0005-0000-0000-000000140000}"/>
    <cellStyle name="40% - Énfasis5 4 2 2 2" xfId="5735" xr:uid="{00000000-0005-0000-0000-000001140000}"/>
    <cellStyle name="40% - Énfasis5 4 2 2 2 2" xfId="5736" xr:uid="{00000000-0005-0000-0000-000002140000}"/>
    <cellStyle name="40% - Énfasis5 4 2 2 2 2 2" xfId="8810" xr:uid="{00000000-0005-0000-0000-000003140000}"/>
    <cellStyle name="40% - Énfasis5 4 2 2 2 2 2 2" xfId="35469" xr:uid="{00000000-0005-0000-0000-000003140000}"/>
    <cellStyle name="40% - Énfasis5 4 2 2 2 2 3" xfId="32454" xr:uid="{00000000-0005-0000-0000-000002140000}"/>
    <cellStyle name="40% - Énfasis5 4 2 2 2 3" xfId="8811" xr:uid="{00000000-0005-0000-0000-000004140000}"/>
    <cellStyle name="40% - Énfasis5 4 2 2 2 3 2" xfId="35470" xr:uid="{00000000-0005-0000-0000-000004140000}"/>
    <cellStyle name="40% - Énfasis5 4 2 2 2 4" xfId="32453" xr:uid="{00000000-0005-0000-0000-000001140000}"/>
    <cellStyle name="40% - Énfasis5 4 2 2 3" xfId="5737" xr:uid="{00000000-0005-0000-0000-000005140000}"/>
    <cellStyle name="40% - Énfasis5 4 2 2 3 2" xfId="5738" xr:uid="{00000000-0005-0000-0000-000006140000}"/>
    <cellStyle name="40% - Énfasis5 4 2 2 3 2 2" xfId="8812" xr:uid="{00000000-0005-0000-0000-000007140000}"/>
    <cellStyle name="40% - Énfasis5 4 2 2 3 2 2 2" xfId="35471" xr:uid="{00000000-0005-0000-0000-000007140000}"/>
    <cellStyle name="40% - Énfasis5 4 2 2 3 2 3" xfId="32456" xr:uid="{00000000-0005-0000-0000-000006140000}"/>
    <cellStyle name="40% - Énfasis5 4 2 2 3 3" xfId="8813" xr:uid="{00000000-0005-0000-0000-000008140000}"/>
    <cellStyle name="40% - Énfasis5 4 2 2 3 3 2" xfId="35472" xr:uid="{00000000-0005-0000-0000-000008140000}"/>
    <cellStyle name="40% - Énfasis5 4 2 2 3 4" xfId="32455" xr:uid="{00000000-0005-0000-0000-000005140000}"/>
    <cellStyle name="40% - Énfasis5 4 2 2 4" xfId="5739" xr:uid="{00000000-0005-0000-0000-000009140000}"/>
    <cellStyle name="40% - Énfasis5 4 2 2 4 2" xfId="5740" xr:uid="{00000000-0005-0000-0000-00000A140000}"/>
    <cellStyle name="40% - Énfasis5 4 2 2 4 2 2" xfId="8814" xr:uid="{00000000-0005-0000-0000-00000B140000}"/>
    <cellStyle name="40% - Énfasis5 4 2 2 4 2 2 2" xfId="35473" xr:uid="{00000000-0005-0000-0000-00000B140000}"/>
    <cellStyle name="40% - Énfasis5 4 2 2 4 2 3" xfId="32458" xr:uid="{00000000-0005-0000-0000-00000A140000}"/>
    <cellStyle name="40% - Énfasis5 4 2 2 4 3" xfId="8815" xr:uid="{00000000-0005-0000-0000-00000C140000}"/>
    <cellStyle name="40% - Énfasis5 4 2 2 4 3 2" xfId="35474" xr:uid="{00000000-0005-0000-0000-00000C140000}"/>
    <cellStyle name="40% - Énfasis5 4 2 2 4 4" xfId="32457" xr:uid="{00000000-0005-0000-0000-000009140000}"/>
    <cellStyle name="40% - Énfasis5 4 2 2 5" xfId="5741" xr:uid="{00000000-0005-0000-0000-00000D140000}"/>
    <cellStyle name="40% - Énfasis5 4 2 2 5 2" xfId="8816" xr:uid="{00000000-0005-0000-0000-00000E140000}"/>
    <cellStyle name="40% - Énfasis5 4 2 2 5 2 2" xfId="35475" xr:uid="{00000000-0005-0000-0000-00000E140000}"/>
    <cellStyle name="40% - Énfasis5 4 2 2 5 3" xfId="32459" xr:uid="{00000000-0005-0000-0000-00000D140000}"/>
    <cellStyle name="40% - Énfasis5 4 2 2 6" xfId="8817" xr:uid="{00000000-0005-0000-0000-00000F140000}"/>
    <cellStyle name="40% - Énfasis5 4 2 2 6 2" xfId="35476" xr:uid="{00000000-0005-0000-0000-00000F140000}"/>
    <cellStyle name="40% - Énfasis5 4 2 2 7" xfId="9962" xr:uid="{00000000-0005-0000-0000-000010140000}"/>
    <cellStyle name="40% - Énfasis5 4 2 2 7 2" xfId="36621" xr:uid="{00000000-0005-0000-0000-000010140000}"/>
    <cellStyle name="40% - Énfasis5 4 2 2 8" xfId="32452" xr:uid="{00000000-0005-0000-0000-000000140000}"/>
    <cellStyle name="40% - Énfasis5 4 2 3" xfId="5742" xr:uid="{00000000-0005-0000-0000-000011140000}"/>
    <cellStyle name="40% - Énfasis5 4 2 3 2" xfId="5743" xr:uid="{00000000-0005-0000-0000-000012140000}"/>
    <cellStyle name="40% - Énfasis5 4 2 3 2 2" xfId="8818" xr:uid="{00000000-0005-0000-0000-000013140000}"/>
    <cellStyle name="40% - Énfasis5 4 2 3 2 2 2" xfId="35477" xr:uid="{00000000-0005-0000-0000-000013140000}"/>
    <cellStyle name="40% - Énfasis5 4 2 3 2 3" xfId="32461" xr:uid="{00000000-0005-0000-0000-000012140000}"/>
    <cellStyle name="40% - Énfasis5 4 2 3 3" xfId="8819" xr:uid="{00000000-0005-0000-0000-000014140000}"/>
    <cellStyle name="40% - Énfasis5 4 2 3 3 2" xfId="35478" xr:uid="{00000000-0005-0000-0000-000014140000}"/>
    <cellStyle name="40% - Énfasis5 4 2 3 4" xfId="32460" xr:uid="{00000000-0005-0000-0000-000011140000}"/>
    <cellStyle name="40% - Énfasis5 4 2 4" xfId="5744" xr:uid="{00000000-0005-0000-0000-000015140000}"/>
    <cellStyle name="40% - Énfasis5 4 2 4 2" xfId="5745" xr:uid="{00000000-0005-0000-0000-000016140000}"/>
    <cellStyle name="40% - Énfasis5 4 2 4 2 2" xfId="8820" xr:uid="{00000000-0005-0000-0000-000017140000}"/>
    <cellStyle name="40% - Énfasis5 4 2 4 2 2 2" xfId="35479" xr:uid="{00000000-0005-0000-0000-000017140000}"/>
    <cellStyle name="40% - Énfasis5 4 2 4 2 3" xfId="32463" xr:uid="{00000000-0005-0000-0000-000016140000}"/>
    <cellStyle name="40% - Énfasis5 4 2 4 3" xfId="8821" xr:uid="{00000000-0005-0000-0000-000018140000}"/>
    <cellStyle name="40% - Énfasis5 4 2 4 3 2" xfId="35480" xr:uid="{00000000-0005-0000-0000-000018140000}"/>
    <cellStyle name="40% - Énfasis5 4 2 4 4" xfId="32462" xr:uid="{00000000-0005-0000-0000-000015140000}"/>
    <cellStyle name="40% - Énfasis5 4 2 5" xfId="5746" xr:uid="{00000000-0005-0000-0000-000019140000}"/>
    <cellStyle name="40% - Énfasis5 4 2 5 2" xfId="5747" xr:uid="{00000000-0005-0000-0000-00001A140000}"/>
    <cellStyle name="40% - Énfasis5 4 2 5 2 2" xfId="8822" xr:uid="{00000000-0005-0000-0000-00001B140000}"/>
    <cellStyle name="40% - Énfasis5 4 2 5 2 2 2" xfId="35481" xr:uid="{00000000-0005-0000-0000-00001B140000}"/>
    <cellStyle name="40% - Énfasis5 4 2 5 2 3" xfId="32465" xr:uid="{00000000-0005-0000-0000-00001A140000}"/>
    <cellStyle name="40% - Énfasis5 4 2 5 3" xfId="8823" xr:uid="{00000000-0005-0000-0000-00001C140000}"/>
    <cellStyle name="40% - Énfasis5 4 2 5 3 2" xfId="35482" xr:uid="{00000000-0005-0000-0000-00001C140000}"/>
    <cellStyle name="40% - Énfasis5 4 2 5 4" xfId="32464" xr:uid="{00000000-0005-0000-0000-000019140000}"/>
    <cellStyle name="40% - Énfasis5 4 2 6" xfId="5748" xr:uid="{00000000-0005-0000-0000-00001D140000}"/>
    <cellStyle name="40% - Énfasis5 4 2 6 2" xfId="8824" xr:uid="{00000000-0005-0000-0000-00001E140000}"/>
    <cellStyle name="40% - Énfasis5 4 2 6 2 2" xfId="35483" xr:uid="{00000000-0005-0000-0000-00001E140000}"/>
    <cellStyle name="40% - Énfasis5 4 2 6 3" xfId="32466" xr:uid="{00000000-0005-0000-0000-00001D140000}"/>
    <cellStyle name="40% - Énfasis5 4 2 7" xfId="8825" xr:uid="{00000000-0005-0000-0000-00001F140000}"/>
    <cellStyle name="40% - Énfasis5 4 2 7 2" xfId="35484" xr:uid="{00000000-0005-0000-0000-00001F140000}"/>
    <cellStyle name="40% - Énfasis5 4 2 8" xfId="9963" xr:uid="{00000000-0005-0000-0000-000020140000}"/>
    <cellStyle name="40% - Énfasis5 4 2 8 2" xfId="36622" xr:uid="{00000000-0005-0000-0000-000020140000}"/>
    <cellStyle name="40% - Énfasis5 4 2 9" xfId="28906" xr:uid="{00000000-0005-0000-0000-0000FF130000}"/>
    <cellStyle name="40% - Énfasis5 4 3" xfId="5749" xr:uid="{00000000-0005-0000-0000-000021140000}"/>
    <cellStyle name="40% - Énfasis5 4 3 2" xfId="5750" xr:uid="{00000000-0005-0000-0000-000022140000}"/>
    <cellStyle name="40% - Énfasis5 4 3 2 2" xfId="5751" xr:uid="{00000000-0005-0000-0000-000023140000}"/>
    <cellStyle name="40% - Énfasis5 4 3 2 2 2" xfId="8826" xr:uid="{00000000-0005-0000-0000-000024140000}"/>
    <cellStyle name="40% - Énfasis5 4 3 2 2 2 2" xfId="35485" xr:uid="{00000000-0005-0000-0000-000024140000}"/>
    <cellStyle name="40% - Énfasis5 4 3 2 2 3" xfId="32469" xr:uid="{00000000-0005-0000-0000-000023140000}"/>
    <cellStyle name="40% - Énfasis5 4 3 2 3" xfId="8827" xr:uid="{00000000-0005-0000-0000-000025140000}"/>
    <cellStyle name="40% - Énfasis5 4 3 2 3 2" xfId="35486" xr:uid="{00000000-0005-0000-0000-000025140000}"/>
    <cellStyle name="40% - Énfasis5 4 3 2 4" xfId="32468" xr:uid="{00000000-0005-0000-0000-000022140000}"/>
    <cellStyle name="40% - Énfasis5 4 3 3" xfId="5752" xr:uid="{00000000-0005-0000-0000-000026140000}"/>
    <cellStyle name="40% - Énfasis5 4 3 3 2" xfId="5753" xr:uid="{00000000-0005-0000-0000-000027140000}"/>
    <cellStyle name="40% - Énfasis5 4 3 3 2 2" xfId="8828" xr:uid="{00000000-0005-0000-0000-000028140000}"/>
    <cellStyle name="40% - Énfasis5 4 3 3 2 2 2" xfId="35487" xr:uid="{00000000-0005-0000-0000-000028140000}"/>
    <cellStyle name="40% - Énfasis5 4 3 3 2 3" xfId="32471" xr:uid="{00000000-0005-0000-0000-000027140000}"/>
    <cellStyle name="40% - Énfasis5 4 3 3 3" xfId="8829" xr:uid="{00000000-0005-0000-0000-000029140000}"/>
    <cellStyle name="40% - Énfasis5 4 3 3 3 2" xfId="35488" xr:uid="{00000000-0005-0000-0000-000029140000}"/>
    <cellStyle name="40% - Énfasis5 4 3 3 4" xfId="32470" xr:uid="{00000000-0005-0000-0000-000026140000}"/>
    <cellStyle name="40% - Énfasis5 4 3 4" xfId="5754" xr:uid="{00000000-0005-0000-0000-00002A140000}"/>
    <cellStyle name="40% - Énfasis5 4 3 4 2" xfId="5755" xr:uid="{00000000-0005-0000-0000-00002B140000}"/>
    <cellStyle name="40% - Énfasis5 4 3 4 2 2" xfId="8830" xr:uid="{00000000-0005-0000-0000-00002C140000}"/>
    <cellStyle name="40% - Énfasis5 4 3 4 2 2 2" xfId="35489" xr:uid="{00000000-0005-0000-0000-00002C140000}"/>
    <cellStyle name="40% - Énfasis5 4 3 4 2 3" xfId="32473" xr:uid="{00000000-0005-0000-0000-00002B140000}"/>
    <cellStyle name="40% - Énfasis5 4 3 4 3" xfId="8831" xr:uid="{00000000-0005-0000-0000-00002D140000}"/>
    <cellStyle name="40% - Énfasis5 4 3 4 3 2" xfId="35490" xr:uid="{00000000-0005-0000-0000-00002D140000}"/>
    <cellStyle name="40% - Énfasis5 4 3 4 4" xfId="32472" xr:uid="{00000000-0005-0000-0000-00002A140000}"/>
    <cellStyle name="40% - Énfasis5 4 3 5" xfId="5756" xr:uid="{00000000-0005-0000-0000-00002E140000}"/>
    <cellStyle name="40% - Énfasis5 4 3 5 2" xfId="8832" xr:uid="{00000000-0005-0000-0000-00002F140000}"/>
    <cellStyle name="40% - Énfasis5 4 3 5 2 2" xfId="35491" xr:uid="{00000000-0005-0000-0000-00002F140000}"/>
    <cellStyle name="40% - Énfasis5 4 3 5 3" xfId="32474" xr:uid="{00000000-0005-0000-0000-00002E140000}"/>
    <cellStyle name="40% - Énfasis5 4 3 6" xfId="8833" xr:uid="{00000000-0005-0000-0000-000030140000}"/>
    <cellStyle name="40% - Énfasis5 4 3 6 2" xfId="35492" xr:uid="{00000000-0005-0000-0000-000030140000}"/>
    <cellStyle name="40% - Énfasis5 4 3 7" xfId="9964" xr:uid="{00000000-0005-0000-0000-000031140000}"/>
    <cellStyle name="40% - Énfasis5 4 3 7 2" xfId="36623" xr:uid="{00000000-0005-0000-0000-000031140000}"/>
    <cellStyle name="40% - Énfasis5 4 3 8" xfId="32467" xr:uid="{00000000-0005-0000-0000-000021140000}"/>
    <cellStyle name="40% - Énfasis5 4 4" xfId="5757" xr:uid="{00000000-0005-0000-0000-000032140000}"/>
    <cellStyle name="40% - Énfasis5 4 4 2" xfId="5758" xr:uid="{00000000-0005-0000-0000-000033140000}"/>
    <cellStyle name="40% - Énfasis5 4 4 2 2" xfId="8834" xr:uid="{00000000-0005-0000-0000-000034140000}"/>
    <cellStyle name="40% - Énfasis5 4 4 2 2 2" xfId="35493" xr:uid="{00000000-0005-0000-0000-000034140000}"/>
    <cellStyle name="40% - Énfasis5 4 4 2 3" xfId="32476" xr:uid="{00000000-0005-0000-0000-000033140000}"/>
    <cellStyle name="40% - Énfasis5 4 4 3" xfId="8835" xr:uid="{00000000-0005-0000-0000-000035140000}"/>
    <cellStyle name="40% - Énfasis5 4 4 3 2" xfId="35494" xr:uid="{00000000-0005-0000-0000-000035140000}"/>
    <cellStyle name="40% - Énfasis5 4 4 4" xfId="32475" xr:uid="{00000000-0005-0000-0000-000032140000}"/>
    <cellStyle name="40% - Énfasis5 4 5" xfId="5759" xr:uid="{00000000-0005-0000-0000-000036140000}"/>
    <cellStyle name="40% - Énfasis5 4 5 2" xfId="5760" xr:uid="{00000000-0005-0000-0000-000037140000}"/>
    <cellStyle name="40% - Énfasis5 4 5 2 2" xfId="8836" xr:uid="{00000000-0005-0000-0000-000038140000}"/>
    <cellStyle name="40% - Énfasis5 4 5 2 2 2" xfId="35495" xr:uid="{00000000-0005-0000-0000-000038140000}"/>
    <cellStyle name="40% - Énfasis5 4 5 2 3" xfId="32478" xr:uid="{00000000-0005-0000-0000-000037140000}"/>
    <cellStyle name="40% - Énfasis5 4 5 3" xfId="8837" xr:uid="{00000000-0005-0000-0000-000039140000}"/>
    <cellStyle name="40% - Énfasis5 4 5 3 2" xfId="35496" xr:uid="{00000000-0005-0000-0000-000039140000}"/>
    <cellStyle name="40% - Énfasis5 4 5 4" xfId="32477" xr:uid="{00000000-0005-0000-0000-000036140000}"/>
    <cellStyle name="40% - Énfasis5 4 6" xfId="5761" xr:uid="{00000000-0005-0000-0000-00003A140000}"/>
    <cellStyle name="40% - Énfasis5 4 6 2" xfId="5762" xr:uid="{00000000-0005-0000-0000-00003B140000}"/>
    <cellStyle name="40% - Énfasis5 4 6 2 2" xfId="8838" xr:uid="{00000000-0005-0000-0000-00003C140000}"/>
    <cellStyle name="40% - Énfasis5 4 6 2 2 2" xfId="35497" xr:uid="{00000000-0005-0000-0000-00003C140000}"/>
    <cellStyle name="40% - Énfasis5 4 6 2 3" xfId="32480" xr:uid="{00000000-0005-0000-0000-00003B140000}"/>
    <cellStyle name="40% - Énfasis5 4 6 3" xfId="8839" xr:uid="{00000000-0005-0000-0000-00003D140000}"/>
    <cellStyle name="40% - Énfasis5 4 6 3 2" xfId="35498" xr:uid="{00000000-0005-0000-0000-00003D140000}"/>
    <cellStyle name="40% - Énfasis5 4 6 4" xfId="32479" xr:uid="{00000000-0005-0000-0000-00003A140000}"/>
    <cellStyle name="40% - Énfasis5 4 7" xfId="5763" xr:uid="{00000000-0005-0000-0000-00003E140000}"/>
    <cellStyle name="40% - Énfasis5 4 7 2" xfId="8840" xr:uid="{00000000-0005-0000-0000-00003F140000}"/>
    <cellStyle name="40% - Énfasis5 4 7 2 2" xfId="35499" xr:uid="{00000000-0005-0000-0000-00003F140000}"/>
    <cellStyle name="40% - Énfasis5 4 7 3" xfId="32481" xr:uid="{00000000-0005-0000-0000-00003E140000}"/>
    <cellStyle name="40% - Énfasis5 4 8" xfId="8841" xr:uid="{00000000-0005-0000-0000-000040140000}"/>
    <cellStyle name="40% - Énfasis5 4 8 2" xfId="35500" xr:uid="{00000000-0005-0000-0000-000040140000}"/>
    <cellStyle name="40% - Énfasis5 4 9" xfId="9965" xr:uid="{00000000-0005-0000-0000-000041140000}"/>
    <cellStyle name="40% - Énfasis5 4 9 2" xfId="36624" xr:uid="{00000000-0005-0000-0000-000041140000}"/>
    <cellStyle name="40% - Énfasis5 5" xfId="274" xr:uid="{00000000-0005-0000-0000-000042140000}"/>
    <cellStyle name="40% - Énfasis5 5 10" xfId="22106" xr:uid="{00000000-0005-0000-0000-000043140000}"/>
    <cellStyle name="40% - Énfasis5 5 10 2" xfId="38705" xr:uid="{00000000-0005-0000-0000-000043140000}"/>
    <cellStyle name="40% - Énfasis5 5 11" xfId="28804" xr:uid="{00000000-0005-0000-0000-000042140000}"/>
    <cellStyle name="40% - Énfasis5 5 2" xfId="5764" xr:uid="{00000000-0005-0000-0000-000044140000}"/>
    <cellStyle name="40% - Énfasis5 5 2 2" xfId="5765" xr:uid="{00000000-0005-0000-0000-000045140000}"/>
    <cellStyle name="40% - Énfasis5 5 2 2 2" xfId="5766" xr:uid="{00000000-0005-0000-0000-000046140000}"/>
    <cellStyle name="40% - Énfasis5 5 2 2 2 2" xfId="8842" xr:uid="{00000000-0005-0000-0000-000047140000}"/>
    <cellStyle name="40% - Énfasis5 5 2 2 2 2 2" xfId="35501" xr:uid="{00000000-0005-0000-0000-000047140000}"/>
    <cellStyle name="40% - Énfasis5 5 2 2 2 3" xfId="32484" xr:uid="{00000000-0005-0000-0000-000046140000}"/>
    <cellStyle name="40% - Énfasis5 5 2 2 3" xfId="8843" xr:uid="{00000000-0005-0000-0000-000048140000}"/>
    <cellStyle name="40% - Énfasis5 5 2 2 3 2" xfId="35502" xr:uid="{00000000-0005-0000-0000-000048140000}"/>
    <cellStyle name="40% - Énfasis5 5 2 2 4" xfId="32483" xr:uid="{00000000-0005-0000-0000-000045140000}"/>
    <cellStyle name="40% - Énfasis5 5 2 3" xfId="5767" xr:uid="{00000000-0005-0000-0000-000049140000}"/>
    <cellStyle name="40% - Énfasis5 5 2 3 2" xfId="5768" xr:uid="{00000000-0005-0000-0000-00004A140000}"/>
    <cellStyle name="40% - Énfasis5 5 2 3 2 2" xfId="8844" xr:uid="{00000000-0005-0000-0000-00004B140000}"/>
    <cellStyle name="40% - Énfasis5 5 2 3 2 2 2" xfId="35503" xr:uid="{00000000-0005-0000-0000-00004B140000}"/>
    <cellStyle name="40% - Énfasis5 5 2 3 2 3" xfId="32486" xr:uid="{00000000-0005-0000-0000-00004A140000}"/>
    <cellStyle name="40% - Énfasis5 5 2 3 3" xfId="8845" xr:uid="{00000000-0005-0000-0000-00004C140000}"/>
    <cellStyle name="40% - Énfasis5 5 2 3 3 2" xfId="35504" xr:uid="{00000000-0005-0000-0000-00004C140000}"/>
    <cellStyle name="40% - Énfasis5 5 2 3 4" xfId="32485" xr:uid="{00000000-0005-0000-0000-000049140000}"/>
    <cellStyle name="40% - Énfasis5 5 2 4" xfId="5769" xr:uid="{00000000-0005-0000-0000-00004D140000}"/>
    <cellStyle name="40% - Énfasis5 5 2 4 2" xfId="5770" xr:uid="{00000000-0005-0000-0000-00004E140000}"/>
    <cellStyle name="40% - Énfasis5 5 2 4 2 2" xfId="8846" xr:uid="{00000000-0005-0000-0000-00004F140000}"/>
    <cellStyle name="40% - Énfasis5 5 2 4 2 2 2" xfId="35505" xr:uid="{00000000-0005-0000-0000-00004F140000}"/>
    <cellStyle name="40% - Énfasis5 5 2 4 2 3" xfId="32488" xr:uid="{00000000-0005-0000-0000-00004E140000}"/>
    <cellStyle name="40% - Énfasis5 5 2 4 3" xfId="8847" xr:uid="{00000000-0005-0000-0000-000050140000}"/>
    <cellStyle name="40% - Énfasis5 5 2 4 3 2" xfId="35506" xr:uid="{00000000-0005-0000-0000-000050140000}"/>
    <cellStyle name="40% - Énfasis5 5 2 4 4" xfId="32487" xr:uid="{00000000-0005-0000-0000-00004D140000}"/>
    <cellStyle name="40% - Énfasis5 5 2 5" xfId="5771" xr:uid="{00000000-0005-0000-0000-000051140000}"/>
    <cellStyle name="40% - Énfasis5 5 2 5 2" xfId="8848" xr:uid="{00000000-0005-0000-0000-000052140000}"/>
    <cellStyle name="40% - Énfasis5 5 2 5 2 2" xfId="35507" xr:uid="{00000000-0005-0000-0000-000052140000}"/>
    <cellStyle name="40% - Énfasis5 5 2 5 3" xfId="32489" xr:uid="{00000000-0005-0000-0000-000051140000}"/>
    <cellStyle name="40% - Énfasis5 5 2 6" xfId="8849" xr:uid="{00000000-0005-0000-0000-000053140000}"/>
    <cellStyle name="40% - Énfasis5 5 2 6 2" xfId="35508" xr:uid="{00000000-0005-0000-0000-000053140000}"/>
    <cellStyle name="40% - Énfasis5 5 2 7" xfId="9966" xr:uid="{00000000-0005-0000-0000-000054140000}"/>
    <cellStyle name="40% - Énfasis5 5 2 7 2" xfId="36625" xr:uid="{00000000-0005-0000-0000-000054140000}"/>
    <cellStyle name="40% - Énfasis5 5 2 8" xfId="32482" xr:uid="{00000000-0005-0000-0000-000044140000}"/>
    <cellStyle name="40% - Énfasis5 5 3" xfId="5772" xr:uid="{00000000-0005-0000-0000-000055140000}"/>
    <cellStyle name="40% - Énfasis5 5 3 2" xfId="5773" xr:uid="{00000000-0005-0000-0000-000056140000}"/>
    <cellStyle name="40% - Énfasis5 5 3 2 2" xfId="8850" xr:uid="{00000000-0005-0000-0000-000057140000}"/>
    <cellStyle name="40% - Énfasis5 5 3 2 2 2" xfId="35509" xr:uid="{00000000-0005-0000-0000-000057140000}"/>
    <cellStyle name="40% - Énfasis5 5 3 2 3" xfId="32491" xr:uid="{00000000-0005-0000-0000-000056140000}"/>
    <cellStyle name="40% - Énfasis5 5 3 3" xfId="8851" xr:uid="{00000000-0005-0000-0000-000058140000}"/>
    <cellStyle name="40% - Énfasis5 5 3 3 2" xfId="35510" xr:uid="{00000000-0005-0000-0000-000058140000}"/>
    <cellStyle name="40% - Énfasis5 5 3 4" xfId="32490" xr:uid="{00000000-0005-0000-0000-000055140000}"/>
    <cellStyle name="40% - Énfasis5 5 4" xfId="5774" xr:uid="{00000000-0005-0000-0000-000059140000}"/>
    <cellStyle name="40% - Énfasis5 5 4 2" xfId="5775" xr:uid="{00000000-0005-0000-0000-00005A140000}"/>
    <cellStyle name="40% - Énfasis5 5 4 2 2" xfId="8852" xr:uid="{00000000-0005-0000-0000-00005B140000}"/>
    <cellStyle name="40% - Énfasis5 5 4 2 2 2" xfId="35511" xr:uid="{00000000-0005-0000-0000-00005B140000}"/>
    <cellStyle name="40% - Énfasis5 5 4 2 3" xfId="32493" xr:uid="{00000000-0005-0000-0000-00005A140000}"/>
    <cellStyle name="40% - Énfasis5 5 4 3" xfId="8853" xr:uid="{00000000-0005-0000-0000-00005C140000}"/>
    <cellStyle name="40% - Énfasis5 5 4 3 2" xfId="35512" xr:uid="{00000000-0005-0000-0000-00005C140000}"/>
    <cellStyle name="40% - Énfasis5 5 4 4" xfId="32492" xr:uid="{00000000-0005-0000-0000-000059140000}"/>
    <cellStyle name="40% - Énfasis5 5 5" xfId="5776" xr:uid="{00000000-0005-0000-0000-00005D140000}"/>
    <cellStyle name="40% - Énfasis5 5 5 2" xfId="5777" xr:uid="{00000000-0005-0000-0000-00005E140000}"/>
    <cellStyle name="40% - Énfasis5 5 5 2 2" xfId="8854" xr:uid="{00000000-0005-0000-0000-00005F140000}"/>
    <cellStyle name="40% - Énfasis5 5 5 2 2 2" xfId="35513" xr:uid="{00000000-0005-0000-0000-00005F140000}"/>
    <cellStyle name="40% - Énfasis5 5 5 2 3" xfId="32495" xr:uid="{00000000-0005-0000-0000-00005E140000}"/>
    <cellStyle name="40% - Énfasis5 5 5 3" xfId="8855" xr:uid="{00000000-0005-0000-0000-000060140000}"/>
    <cellStyle name="40% - Énfasis5 5 5 3 2" xfId="35514" xr:uid="{00000000-0005-0000-0000-000060140000}"/>
    <cellStyle name="40% - Énfasis5 5 5 4" xfId="32494" xr:uid="{00000000-0005-0000-0000-00005D140000}"/>
    <cellStyle name="40% - Énfasis5 5 6" xfId="5778" xr:uid="{00000000-0005-0000-0000-000061140000}"/>
    <cellStyle name="40% - Énfasis5 5 6 2" xfId="8856" xr:uid="{00000000-0005-0000-0000-000062140000}"/>
    <cellStyle name="40% - Énfasis5 5 6 2 2" xfId="35515" xr:uid="{00000000-0005-0000-0000-000062140000}"/>
    <cellStyle name="40% - Énfasis5 5 6 3" xfId="32496" xr:uid="{00000000-0005-0000-0000-000061140000}"/>
    <cellStyle name="40% - Énfasis5 5 7" xfId="8857" xr:uid="{00000000-0005-0000-0000-000063140000}"/>
    <cellStyle name="40% - Énfasis5 5 7 2" xfId="35516" xr:uid="{00000000-0005-0000-0000-000063140000}"/>
    <cellStyle name="40% - Énfasis5 5 8" xfId="9967" xr:uid="{00000000-0005-0000-0000-000064140000}"/>
    <cellStyle name="40% - Énfasis5 5 8 2" xfId="36626" xr:uid="{00000000-0005-0000-0000-000064140000}"/>
    <cellStyle name="40% - Énfasis5 5 9" xfId="10838" xr:uid="{00000000-0005-0000-0000-000065140000}"/>
    <cellStyle name="40% - Énfasis5 6" xfId="332" xr:uid="{00000000-0005-0000-0000-000066140000}"/>
    <cellStyle name="40% - Énfasis5 6 10" xfId="28861" xr:uid="{00000000-0005-0000-0000-000066140000}"/>
    <cellStyle name="40% - Énfasis5 6 2" xfId="5779" xr:uid="{00000000-0005-0000-0000-000067140000}"/>
    <cellStyle name="40% - Énfasis5 6 2 2" xfId="5780" xr:uid="{00000000-0005-0000-0000-000068140000}"/>
    <cellStyle name="40% - Énfasis5 6 2 2 2" xfId="5781" xr:uid="{00000000-0005-0000-0000-000069140000}"/>
    <cellStyle name="40% - Énfasis5 6 2 2 2 2" xfId="8858" xr:uid="{00000000-0005-0000-0000-00006A140000}"/>
    <cellStyle name="40% - Énfasis5 6 2 2 2 2 2" xfId="35517" xr:uid="{00000000-0005-0000-0000-00006A140000}"/>
    <cellStyle name="40% - Énfasis5 6 2 2 2 3" xfId="32499" xr:uid="{00000000-0005-0000-0000-000069140000}"/>
    <cellStyle name="40% - Énfasis5 6 2 2 3" xfId="8859" xr:uid="{00000000-0005-0000-0000-00006B140000}"/>
    <cellStyle name="40% - Énfasis5 6 2 2 3 2" xfId="35518" xr:uid="{00000000-0005-0000-0000-00006B140000}"/>
    <cellStyle name="40% - Énfasis5 6 2 2 4" xfId="32498" xr:uid="{00000000-0005-0000-0000-000068140000}"/>
    <cellStyle name="40% - Énfasis5 6 2 3" xfId="5782" xr:uid="{00000000-0005-0000-0000-00006C140000}"/>
    <cellStyle name="40% - Énfasis5 6 2 3 2" xfId="5783" xr:uid="{00000000-0005-0000-0000-00006D140000}"/>
    <cellStyle name="40% - Énfasis5 6 2 3 2 2" xfId="8860" xr:uid="{00000000-0005-0000-0000-00006E140000}"/>
    <cellStyle name="40% - Énfasis5 6 2 3 2 2 2" xfId="35519" xr:uid="{00000000-0005-0000-0000-00006E140000}"/>
    <cellStyle name="40% - Énfasis5 6 2 3 2 3" xfId="32501" xr:uid="{00000000-0005-0000-0000-00006D140000}"/>
    <cellStyle name="40% - Énfasis5 6 2 3 3" xfId="8861" xr:uid="{00000000-0005-0000-0000-00006F140000}"/>
    <cellStyle name="40% - Énfasis5 6 2 3 3 2" xfId="35520" xr:uid="{00000000-0005-0000-0000-00006F140000}"/>
    <cellStyle name="40% - Énfasis5 6 2 3 4" xfId="32500" xr:uid="{00000000-0005-0000-0000-00006C140000}"/>
    <cellStyle name="40% - Énfasis5 6 2 4" xfId="5784" xr:uid="{00000000-0005-0000-0000-000070140000}"/>
    <cellStyle name="40% - Énfasis5 6 2 4 2" xfId="5785" xr:uid="{00000000-0005-0000-0000-000071140000}"/>
    <cellStyle name="40% - Énfasis5 6 2 4 2 2" xfId="8862" xr:uid="{00000000-0005-0000-0000-000072140000}"/>
    <cellStyle name="40% - Énfasis5 6 2 4 2 2 2" xfId="35521" xr:uid="{00000000-0005-0000-0000-000072140000}"/>
    <cellStyle name="40% - Énfasis5 6 2 4 2 3" xfId="32503" xr:uid="{00000000-0005-0000-0000-000071140000}"/>
    <cellStyle name="40% - Énfasis5 6 2 4 3" xfId="8863" xr:uid="{00000000-0005-0000-0000-000073140000}"/>
    <cellStyle name="40% - Énfasis5 6 2 4 3 2" xfId="35522" xr:uid="{00000000-0005-0000-0000-000073140000}"/>
    <cellStyle name="40% - Énfasis5 6 2 4 4" xfId="32502" xr:uid="{00000000-0005-0000-0000-000070140000}"/>
    <cellStyle name="40% - Énfasis5 6 2 5" xfId="5786" xr:uid="{00000000-0005-0000-0000-000074140000}"/>
    <cellStyle name="40% - Énfasis5 6 2 5 2" xfId="8864" xr:uid="{00000000-0005-0000-0000-000075140000}"/>
    <cellStyle name="40% - Énfasis5 6 2 5 2 2" xfId="35523" xr:uid="{00000000-0005-0000-0000-000075140000}"/>
    <cellStyle name="40% - Énfasis5 6 2 5 3" xfId="32504" xr:uid="{00000000-0005-0000-0000-000074140000}"/>
    <cellStyle name="40% - Énfasis5 6 2 6" xfId="8865" xr:uid="{00000000-0005-0000-0000-000076140000}"/>
    <cellStyle name="40% - Énfasis5 6 2 6 2" xfId="35524" xr:uid="{00000000-0005-0000-0000-000076140000}"/>
    <cellStyle name="40% - Énfasis5 6 2 7" xfId="9968" xr:uid="{00000000-0005-0000-0000-000077140000}"/>
    <cellStyle name="40% - Énfasis5 6 2 7 2" xfId="36627" xr:uid="{00000000-0005-0000-0000-000077140000}"/>
    <cellStyle name="40% - Énfasis5 6 2 8" xfId="32497" xr:uid="{00000000-0005-0000-0000-000067140000}"/>
    <cellStyle name="40% - Énfasis5 6 3" xfId="5787" xr:uid="{00000000-0005-0000-0000-000078140000}"/>
    <cellStyle name="40% - Énfasis5 6 3 2" xfId="5788" xr:uid="{00000000-0005-0000-0000-000079140000}"/>
    <cellStyle name="40% - Énfasis5 6 3 2 2" xfId="8866" xr:uid="{00000000-0005-0000-0000-00007A140000}"/>
    <cellStyle name="40% - Énfasis5 6 3 2 2 2" xfId="35525" xr:uid="{00000000-0005-0000-0000-00007A140000}"/>
    <cellStyle name="40% - Énfasis5 6 3 2 3" xfId="32506" xr:uid="{00000000-0005-0000-0000-000079140000}"/>
    <cellStyle name="40% - Énfasis5 6 3 3" xfId="8867" xr:uid="{00000000-0005-0000-0000-00007B140000}"/>
    <cellStyle name="40% - Énfasis5 6 3 3 2" xfId="35526" xr:uid="{00000000-0005-0000-0000-00007B140000}"/>
    <cellStyle name="40% - Énfasis5 6 3 4" xfId="32505" xr:uid="{00000000-0005-0000-0000-000078140000}"/>
    <cellStyle name="40% - Énfasis5 6 4" xfId="5789" xr:uid="{00000000-0005-0000-0000-00007C140000}"/>
    <cellStyle name="40% - Énfasis5 6 4 2" xfId="5790" xr:uid="{00000000-0005-0000-0000-00007D140000}"/>
    <cellStyle name="40% - Énfasis5 6 4 2 2" xfId="8868" xr:uid="{00000000-0005-0000-0000-00007E140000}"/>
    <cellStyle name="40% - Énfasis5 6 4 2 2 2" xfId="35527" xr:uid="{00000000-0005-0000-0000-00007E140000}"/>
    <cellStyle name="40% - Énfasis5 6 4 2 3" xfId="32508" xr:uid="{00000000-0005-0000-0000-00007D140000}"/>
    <cellStyle name="40% - Énfasis5 6 4 3" xfId="8869" xr:uid="{00000000-0005-0000-0000-00007F140000}"/>
    <cellStyle name="40% - Énfasis5 6 4 3 2" xfId="35528" xr:uid="{00000000-0005-0000-0000-00007F140000}"/>
    <cellStyle name="40% - Énfasis5 6 4 4" xfId="32507" xr:uid="{00000000-0005-0000-0000-00007C140000}"/>
    <cellStyle name="40% - Énfasis5 6 5" xfId="5791" xr:uid="{00000000-0005-0000-0000-000080140000}"/>
    <cellStyle name="40% - Énfasis5 6 5 2" xfId="5792" xr:uid="{00000000-0005-0000-0000-000081140000}"/>
    <cellStyle name="40% - Énfasis5 6 5 2 2" xfId="8870" xr:uid="{00000000-0005-0000-0000-000082140000}"/>
    <cellStyle name="40% - Énfasis5 6 5 2 2 2" xfId="35529" xr:uid="{00000000-0005-0000-0000-000082140000}"/>
    <cellStyle name="40% - Énfasis5 6 5 2 3" xfId="32510" xr:uid="{00000000-0005-0000-0000-000081140000}"/>
    <cellStyle name="40% - Énfasis5 6 5 3" xfId="8871" xr:uid="{00000000-0005-0000-0000-000083140000}"/>
    <cellStyle name="40% - Énfasis5 6 5 3 2" xfId="35530" xr:uid="{00000000-0005-0000-0000-000083140000}"/>
    <cellStyle name="40% - Énfasis5 6 5 4" xfId="32509" xr:uid="{00000000-0005-0000-0000-000080140000}"/>
    <cellStyle name="40% - Énfasis5 6 6" xfId="5793" xr:uid="{00000000-0005-0000-0000-000084140000}"/>
    <cellStyle name="40% - Énfasis5 6 6 2" xfId="8872" xr:uid="{00000000-0005-0000-0000-000085140000}"/>
    <cellStyle name="40% - Énfasis5 6 6 2 2" xfId="35531" xr:uid="{00000000-0005-0000-0000-000085140000}"/>
    <cellStyle name="40% - Énfasis5 6 6 3" xfId="32511" xr:uid="{00000000-0005-0000-0000-000084140000}"/>
    <cellStyle name="40% - Énfasis5 6 7" xfId="8873" xr:uid="{00000000-0005-0000-0000-000086140000}"/>
    <cellStyle name="40% - Énfasis5 6 7 2" xfId="35532" xr:uid="{00000000-0005-0000-0000-000086140000}"/>
    <cellStyle name="40% - Énfasis5 6 8" xfId="9969" xr:uid="{00000000-0005-0000-0000-000087140000}"/>
    <cellStyle name="40% - Énfasis5 6 8 2" xfId="36628" xr:uid="{00000000-0005-0000-0000-000087140000}"/>
    <cellStyle name="40% - Énfasis5 6 9" xfId="22133" xr:uid="{00000000-0005-0000-0000-000088140000}"/>
    <cellStyle name="40% - Énfasis5 6 9 2" xfId="38732" xr:uid="{00000000-0005-0000-0000-000088140000}"/>
    <cellStyle name="40% - Énfasis5 7" xfId="393" xr:uid="{00000000-0005-0000-0000-000089140000}"/>
    <cellStyle name="40% - Énfasis5 7 10" xfId="22161" xr:uid="{00000000-0005-0000-0000-00008A140000}"/>
    <cellStyle name="40% - Énfasis5 7 10 2" xfId="38760" xr:uid="{00000000-0005-0000-0000-00008A140000}"/>
    <cellStyle name="40% - Énfasis5 7 11" xfId="28920" xr:uid="{00000000-0005-0000-0000-000089140000}"/>
    <cellStyle name="40% - Énfasis5 7 2" xfId="5794" xr:uid="{00000000-0005-0000-0000-00008B140000}"/>
    <cellStyle name="40% - Énfasis5 7 2 2" xfId="5795" xr:uid="{00000000-0005-0000-0000-00008C140000}"/>
    <cellStyle name="40% - Énfasis5 7 2 2 2" xfId="5796" xr:uid="{00000000-0005-0000-0000-00008D140000}"/>
    <cellStyle name="40% - Énfasis5 7 2 2 2 2" xfId="8874" xr:uid="{00000000-0005-0000-0000-00008E140000}"/>
    <cellStyle name="40% - Énfasis5 7 2 2 2 2 2" xfId="35533" xr:uid="{00000000-0005-0000-0000-00008E140000}"/>
    <cellStyle name="40% - Énfasis5 7 2 2 2 3" xfId="32514" xr:uid="{00000000-0005-0000-0000-00008D140000}"/>
    <cellStyle name="40% - Énfasis5 7 2 2 3" xfId="8875" xr:uid="{00000000-0005-0000-0000-00008F140000}"/>
    <cellStyle name="40% - Énfasis5 7 2 2 3 2" xfId="35534" xr:uid="{00000000-0005-0000-0000-00008F140000}"/>
    <cellStyle name="40% - Énfasis5 7 2 2 4" xfId="32513" xr:uid="{00000000-0005-0000-0000-00008C140000}"/>
    <cellStyle name="40% - Énfasis5 7 2 3" xfId="5797" xr:uid="{00000000-0005-0000-0000-000090140000}"/>
    <cellStyle name="40% - Énfasis5 7 2 3 2" xfId="5798" xr:uid="{00000000-0005-0000-0000-000091140000}"/>
    <cellStyle name="40% - Énfasis5 7 2 3 2 2" xfId="8876" xr:uid="{00000000-0005-0000-0000-000092140000}"/>
    <cellStyle name="40% - Énfasis5 7 2 3 2 2 2" xfId="35535" xr:uid="{00000000-0005-0000-0000-000092140000}"/>
    <cellStyle name="40% - Énfasis5 7 2 3 2 3" xfId="32516" xr:uid="{00000000-0005-0000-0000-000091140000}"/>
    <cellStyle name="40% - Énfasis5 7 2 3 3" xfId="8877" xr:uid="{00000000-0005-0000-0000-000093140000}"/>
    <cellStyle name="40% - Énfasis5 7 2 3 3 2" xfId="35536" xr:uid="{00000000-0005-0000-0000-000093140000}"/>
    <cellStyle name="40% - Énfasis5 7 2 3 4" xfId="32515" xr:uid="{00000000-0005-0000-0000-000090140000}"/>
    <cellStyle name="40% - Énfasis5 7 2 4" xfId="5799" xr:uid="{00000000-0005-0000-0000-000094140000}"/>
    <cellStyle name="40% - Énfasis5 7 2 4 2" xfId="5800" xr:uid="{00000000-0005-0000-0000-000095140000}"/>
    <cellStyle name="40% - Énfasis5 7 2 4 2 2" xfId="8878" xr:uid="{00000000-0005-0000-0000-000096140000}"/>
    <cellStyle name="40% - Énfasis5 7 2 4 2 2 2" xfId="35537" xr:uid="{00000000-0005-0000-0000-000096140000}"/>
    <cellStyle name="40% - Énfasis5 7 2 4 2 3" xfId="32518" xr:uid="{00000000-0005-0000-0000-000095140000}"/>
    <cellStyle name="40% - Énfasis5 7 2 4 3" xfId="8879" xr:uid="{00000000-0005-0000-0000-000097140000}"/>
    <cellStyle name="40% - Énfasis5 7 2 4 3 2" xfId="35538" xr:uid="{00000000-0005-0000-0000-000097140000}"/>
    <cellStyle name="40% - Énfasis5 7 2 4 4" xfId="32517" xr:uid="{00000000-0005-0000-0000-000094140000}"/>
    <cellStyle name="40% - Énfasis5 7 2 5" xfId="5801" xr:uid="{00000000-0005-0000-0000-000098140000}"/>
    <cellStyle name="40% - Énfasis5 7 2 5 2" xfId="8880" xr:uid="{00000000-0005-0000-0000-000099140000}"/>
    <cellStyle name="40% - Énfasis5 7 2 5 2 2" xfId="35539" xr:uid="{00000000-0005-0000-0000-000099140000}"/>
    <cellStyle name="40% - Énfasis5 7 2 5 3" xfId="32519" xr:uid="{00000000-0005-0000-0000-000098140000}"/>
    <cellStyle name="40% - Énfasis5 7 2 6" xfId="8881" xr:uid="{00000000-0005-0000-0000-00009A140000}"/>
    <cellStyle name="40% - Énfasis5 7 2 6 2" xfId="35540" xr:uid="{00000000-0005-0000-0000-00009A140000}"/>
    <cellStyle name="40% - Énfasis5 7 2 7" xfId="9970" xr:uid="{00000000-0005-0000-0000-00009B140000}"/>
    <cellStyle name="40% - Énfasis5 7 2 7 2" xfId="36629" xr:uid="{00000000-0005-0000-0000-00009B140000}"/>
    <cellStyle name="40% - Énfasis5 7 2 8" xfId="32512" xr:uid="{00000000-0005-0000-0000-00008B140000}"/>
    <cellStyle name="40% - Énfasis5 7 3" xfId="5802" xr:uid="{00000000-0005-0000-0000-00009C140000}"/>
    <cellStyle name="40% - Énfasis5 7 3 2" xfId="5803" xr:uid="{00000000-0005-0000-0000-00009D140000}"/>
    <cellStyle name="40% - Énfasis5 7 3 2 2" xfId="8882" xr:uid="{00000000-0005-0000-0000-00009E140000}"/>
    <cellStyle name="40% - Énfasis5 7 3 2 2 2" xfId="35541" xr:uid="{00000000-0005-0000-0000-00009E140000}"/>
    <cellStyle name="40% - Énfasis5 7 3 2 3" xfId="32521" xr:uid="{00000000-0005-0000-0000-00009D140000}"/>
    <cellStyle name="40% - Énfasis5 7 3 3" xfId="8883" xr:uid="{00000000-0005-0000-0000-00009F140000}"/>
    <cellStyle name="40% - Énfasis5 7 3 3 2" xfId="35542" xr:uid="{00000000-0005-0000-0000-00009F140000}"/>
    <cellStyle name="40% - Énfasis5 7 3 4" xfId="32520" xr:uid="{00000000-0005-0000-0000-00009C140000}"/>
    <cellStyle name="40% - Énfasis5 7 4" xfId="5804" xr:uid="{00000000-0005-0000-0000-0000A0140000}"/>
    <cellStyle name="40% - Énfasis5 7 4 2" xfId="5805" xr:uid="{00000000-0005-0000-0000-0000A1140000}"/>
    <cellStyle name="40% - Énfasis5 7 4 2 2" xfId="8884" xr:uid="{00000000-0005-0000-0000-0000A2140000}"/>
    <cellStyle name="40% - Énfasis5 7 4 2 2 2" xfId="35543" xr:uid="{00000000-0005-0000-0000-0000A2140000}"/>
    <cellStyle name="40% - Énfasis5 7 4 2 3" xfId="32523" xr:uid="{00000000-0005-0000-0000-0000A1140000}"/>
    <cellStyle name="40% - Énfasis5 7 4 3" xfId="8885" xr:uid="{00000000-0005-0000-0000-0000A3140000}"/>
    <cellStyle name="40% - Énfasis5 7 4 3 2" xfId="35544" xr:uid="{00000000-0005-0000-0000-0000A3140000}"/>
    <cellStyle name="40% - Énfasis5 7 4 4" xfId="32522" xr:uid="{00000000-0005-0000-0000-0000A0140000}"/>
    <cellStyle name="40% - Énfasis5 7 5" xfId="5806" xr:uid="{00000000-0005-0000-0000-0000A4140000}"/>
    <cellStyle name="40% - Énfasis5 7 5 2" xfId="5807" xr:uid="{00000000-0005-0000-0000-0000A5140000}"/>
    <cellStyle name="40% - Énfasis5 7 5 2 2" xfId="8886" xr:uid="{00000000-0005-0000-0000-0000A6140000}"/>
    <cellStyle name="40% - Énfasis5 7 5 2 2 2" xfId="35545" xr:uid="{00000000-0005-0000-0000-0000A6140000}"/>
    <cellStyle name="40% - Énfasis5 7 5 2 3" xfId="32525" xr:uid="{00000000-0005-0000-0000-0000A5140000}"/>
    <cellStyle name="40% - Énfasis5 7 5 3" xfId="8887" xr:uid="{00000000-0005-0000-0000-0000A7140000}"/>
    <cellStyle name="40% - Énfasis5 7 5 3 2" xfId="35546" xr:uid="{00000000-0005-0000-0000-0000A7140000}"/>
    <cellStyle name="40% - Énfasis5 7 5 4" xfId="32524" xr:uid="{00000000-0005-0000-0000-0000A4140000}"/>
    <cellStyle name="40% - Énfasis5 7 6" xfId="5808" xr:uid="{00000000-0005-0000-0000-0000A8140000}"/>
    <cellStyle name="40% - Énfasis5 7 6 2" xfId="8888" xr:uid="{00000000-0005-0000-0000-0000A9140000}"/>
    <cellStyle name="40% - Énfasis5 7 6 2 2" xfId="35547" xr:uid="{00000000-0005-0000-0000-0000A9140000}"/>
    <cellStyle name="40% - Énfasis5 7 6 3" xfId="32526" xr:uid="{00000000-0005-0000-0000-0000A8140000}"/>
    <cellStyle name="40% - Énfasis5 7 7" xfId="8889" xr:uid="{00000000-0005-0000-0000-0000AA140000}"/>
    <cellStyle name="40% - Énfasis5 7 7 2" xfId="35548" xr:uid="{00000000-0005-0000-0000-0000AA140000}"/>
    <cellStyle name="40% - Énfasis5 7 8" xfId="9971" xr:uid="{00000000-0005-0000-0000-0000AB140000}"/>
    <cellStyle name="40% - Énfasis5 7 8 2" xfId="36630" xr:uid="{00000000-0005-0000-0000-0000AB140000}"/>
    <cellStyle name="40% - Énfasis5 7 9" xfId="10741" xr:uid="{00000000-0005-0000-0000-0000AC140000}"/>
    <cellStyle name="40% - Énfasis5 8" xfId="424" xr:uid="{00000000-0005-0000-0000-0000AD140000}"/>
    <cellStyle name="40% - Énfasis5 8 2" xfId="5809" xr:uid="{00000000-0005-0000-0000-0000AE140000}"/>
    <cellStyle name="40% - Énfasis5 9" xfId="482" xr:uid="{00000000-0005-0000-0000-0000AF140000}"/>
    <cellStyle name="40% - Énfasis5 9 2" xfId="5810" xr:uid="{00000000-0005-0000-0000-0000B0140000}"/>
    <cellStyle name="40% - Énfasis5 9 2 2" xfId="5811" xr:uid="{00000000-0005-0000-0000-0000B1140000}"/>
    <cellStyle name="40% - Énfasis5 9 2 2 2" xfId="5812" xr:uid="{00000000-0005-0000-0000-0000B2140000}"/>
    <cellStyle name="40% - Énfasis5 9 2 2 2 2" xfId="8890" xr:uid="{00000000-0005-0000-0000-0000B3140000}"/>
    <cellStyle name="40% - Énfasis5 9 2 2 2 2 2" xfId="35549" xr:uid="{00000000-0005-0000-0000-0000B3140000}"/>
    <cellStyle name="40% - Énfasis5 9 2 2 2 3" xfId="32529" xr:uid="{00000000-0005-0000-0000-0000B2140000}"/>
    <cellStyle name="40% - Énfasis5 9 2 2 3" xfId="8891" xr:uid="{00000000-0005-0000-0000-0000B4140000}"/>
    <cellStyle name="40% - Énfasis5 9 2 2 3 2" xfId="35550" xr:uid="{00000000-0005-0000-0000-0000B4140000}"/>
    <cellStyle name="40% - Énfasis5 9 2 2 4" xfId="32528" xr:uid="{00000000-0005-0000-0000-0000B1140000}"/>
    <cellStyle name="40% - Énfasis5 9 2 3" xfId="5813" xr:uid="{00000000-0005-0000-0000-0000B5140000}"/>
    <cellStyle name="40% - Énfasis5 9 2 3 2" xfId="5814" xr:uid="{00000000-0005-0000-0000-0000B6140000}"/>
    <cellStyle name="40% - Énfasis5 9 2 3 2 2" xfId="8892" xr:uid="{00000000-0005-0000-0000-0000B7140000}"/>
    <cellStyle name="40% - Énfasis5 9 2 3 2 2 2" xfId="35551" xr:uid="{00000000-0005-0000-0000-0000B7140000}"/>
    <cellStyle name="40% - Énfasis5 9 2 3 2 3" xfId="32531" xr:uid="{00000000-0005-0000-0000-0000B6140000}"/>
    <cellStyle name="40% - Énfasis5 9 2 3 3" xfId="8893" xr:uid="{00000000-0005-0000-0000-0000B8140000}"/>
    <cellStyle name="40% - Énfasis5 9 2 3 3 2" xfId="35552" xr:uid="{00000000-0005-0000-0000-0000B8140000}"/>
    <cellStyle name="40% - Énfasis5 9 2 3 4" xfId="32530" xr:uid="{00000000-0005-0000-0000-0000B5140000}"/>
    <cellStyle name="40% - Énfasis5 9 2 4" xfId="5815" xr:uid="{00000000-0005-0000-0000-0000B9140000}"/>
    <cellStyle name="40% - Énfasis5 9 2 4 2" xfId="5816" xr:uid="{00000000-0005-0000-0000-0000BA140000}"/>
    <cellStyle name="40% - Énfasis5 9 2 4 2 2" xfId="8894" xr:uid="{00000000-0005-0000-0000-0000BB140000}"/>
    <cellStyle name="40% - Énfasis5 9 2 4 2 2 2" xfId="35553" xr:uid="{00000000-0005-0000-0000-0000BB140000}"/>
    <cellStyle name="40% - Énfasis5 9 2 4 2 3" xfId="32533" xr:uid="{00000000-0005-0000-0000-0000BA140000}"/>
    <cellStyle name="40% - Énfasis5 9 2 4 3" xfId="8895" xr:uid="{00000000-0005-0000-0000-0000BC140000}"/>
    <cellStyle name="40% - Énfasis5 9 2 4 3 2" xfId="35554" xr:uid="{00000000-0005-0000-0000-0000BC140000}"/>
    <cellStyle name="40% - Énfasis5 9 2 4 4" xfId="32532" xr:uid="{00000000-0005-0000-0000-0000B9140000}"/>
    <cellStyle name="40% - Énfasis5 9 2 5" xfId="5817" xr:uid="{00000000-0005-0000-0000-0000BD140000}"/>
    <cellStyle name="40% - Énfasis5 9 2 5 2" xfId="8896" xr:uid="{00000000-0005-0000-0000-0000BE140000}"/>
    <cellStyle name="40% - Énfasis5 9 2 5 2 2" xfId="35555" xr:uid="{00000000-0005-0000-0000-0000BE140000}"/>
    <cellStyle name="40% - Énfasis5 9 2 5 3" xfId="32534" xr:uid="{00000000-0005-0000-0000-0000BD140000}"/>
    <cellStyle name="40% - Énfasis5 9 2 6" xfId="8897" xr:uid="{00000000-0005-0000-0000-0000BF140000}"/>
    <cellStyle name="40% - Énfasis5 9 2 6 2" xfId="35556" xr:uid="{00000000-0005-0000-0000-0000BF140000}"/>
    <cellStyle name="40% - Énfasis5 9 2 7" xfId="9972" xr:uid="{00000000-0005-0000-0000-0000C0140000}"/>
    <cellStyle name="40% - Énfasis5 9 2 7 2" xfId="36631" xr:uid="{00000000-0005-0000-0000-0000C0140000}"/>
    <cellStyle name="40% - Énfasis5 9 2 8" xfId="32527" xr:uid="{00000000-0005-0000-0000-0000B0140000}"/>
    <cellStyle name="40% - Énfasis5 9 3" xfId="5818" xr:uid="{00000000-0005-0000-0000-0000C1140000}"/>
    <cellStyle name="40% - Énfasis5 9 3 2" xfId="5819" xr:uid="{00000000-0005-0000-0000-0000C2140000}"/>
    <cellStyle name="40% - Énfasis5 9 3 2 2" xfId="8898" xr:uid="{00000000-0005-0000-0000-0000C3140000}"/>
    <cellStyle name="40% - Énfasis5 9 3 2 2 2" xfId="35557" xr:uid="{00000000-0005-0000-0000-0000C3140000}"/>
    <cellStyle name="40% - Énfasis5 9 3 2 3" xfId="32536" xr:uid="{00000000-0005-0000-0000-0000C2140000}"/>
    <cellStyle name="40% - Énfasis5 9 3 3" xfId="8899" xr:uid="{00000000-0005-0000-0000-0000C4140000}"/>
    <cellStyle name="40% - Énfasis5 9 3 3 2" xfId="35558" xr:uid="{00000000-0005-0000-0000-0000C4140000}"/>
    <cellStyle name="40% - Énfasis5 9 3 4" xfId="32535" xr:uid="{00000000-0005-0000-0000-0000C1140000}"/>
    <cellStyle name="40% - Énfasis5 9 4" xfId="5820" xr:uid="{00000000-0005-0000-0000-0000C5140000}"/>
    <cellStyle name="40% - Énfasis5 9 4 2" xfId="5821" xr:uid="{00000000-0005-0000-0000-0000C6140000}"/>
    <cellStyle name="40% - Énfasis5 9 4 2 2" xfId="8900" xr:uid="{00000000-0005-0000-0000-0000C7140000}"/>
    <cellStyle name="40% - Énfasis5 9 4 2 2 2" xfId="35559" xr:uid="{00000000-0005-0000-0000-0000C7140000}"/>
    <cellStyle name="40% - Énfasis5 9 4 2 3" xfId="32538" xr:uid="{00000000-0005-0000-0000-0000C6140000}"/>
    <cellStyle name="40% - Énfasis5 9 4 3" xfId="8901" xr:uid="{00000000-0005-0000-0000-0000C8140000}"/>
    <cellStyle name="40% - Énfasis5 9 4 3 2" xfId="35560" xr:uid="{00000000-0005-0000-0000-0000C8140000}"/>
    <cellStyle name="40% - Énfasis5 9 4 4" xfId="32537" xr:uid="{00000000-0005-0000-0000-0000C5140000}"/>
    <cellStyle name="40% - Énfasis5 9 5" xfId="5822" xr:uid="{00000000-0005-0000-0000-0000C9140000}"/>
    <cellStyle name="40% - Énfasis5 9 5 2" xfId="5823" xr:uid="{00000000-0005-0000-0000-0000CA140000}"/>
    <cellStyle name="40% - Énfasis5 9 5 2 2" xfId="8902" xr:uid="{00000000-0005-0000-0000-0000CB140000}"/>
    <cellStyle name="40% - Énfasis5 9 5 2 2 2" xfId="35561" xr:uid="{00000000-0005-0000-0000-0000CB140000}"/>
    <cellStyle name="40% - Énfasis5 9 5 2 3" xfId="32540" xr:uid="{00000000-0005-0000-0000-0000CA140000}"/>
    <cellStyle name="40% - Énfasis5 9 5 3" xfId="8903" xr:uid="{00000000-0005-0000-0000-0000CC140000}"/>
    <cellStyle name="40% - Énfasis5 9 5 3 2" xfId="35562" xr:uid="{00000000-0005-0000-0000-0000CC140000}"/>
    <cellStyle name="40% - Énfasis5 9 5 4" xfId="32539" xr:uid="{00000000-0005-0000-0000-0000C9140000}"/>
    <cellStyle name="40% - Énfasis5 9 6" xfId="5824" xr:uid="{00000000-0005-0000-0000-0000CD140000}"/>
    <cellStyle name="40% - Énfasis5 9 6 2" xfId="8904" xr:uid="{00000000-0005-0000-0000-0000CE140000}"/>
    <cellStyle name="40% - Énfasis5 9 6 2 2" xfId="35563" xr:uid="{00000000-0005-0000-0000-0000CE140000}"/>
    <cellStyle name="40% - Énfasis5 9 6 3" xfId="32541" xr:uid="{00000000-0005-0000-0000-0000CD140000}"/>
    <cellStyle name="40% - Énfasis5 9 7" xfId="8905" xr:uid="{00000000-0005-0000-0000-0000CF140000}"/>
    <cellStyle name="40% - Énfasis5 9 7 2" xfId="35564" xr:uid="{00000000-0005-0000-0000-0000CF140000}"/>
    <cellStyle name="40% - Énfasis5 9 8" xfId="9973" xr:uid="{00000000-0005-0000-0000-0000D0140000}"/>
    <cellStyle name="40% - Énfasis5 9 8 2" xfId="36632" xr:uid="{00000000-0005-0000-0000-0000D0140000}"/>
    <cellStyle name="40% - Énfasis5 9 9" xfId="28955" xr:uid="{00000000-0005-0000-0000-0000AF140000}"/>
    <cellStyle name="40% - Énfasis6" xfId="45" builtinId="51" customBuiltin="1"/>
    <cellStyle name="40% - Énfasis6 10" xfId="5825" xr:uid="{00000000-0005-0000-0000-0000D2140000}"/>
    <cellStyle name="40% - Énfasis6 10 2" xfId="5826" xr:uid="{00000000-0005-0000-0000-0000D3140000}"/>
    <cellStyle name="40% - Énfasis6 10 2 2" xfId="5827" xr:uid="{00000000-0005-0000-0000-0000D4140000}"/>
    <cellStyle name="40% - Énfasis6 10 2 2 2" xfId="8906" xr:uid="{00000000-0005-0000-0000-0000D5140000}"/>
    <cellStyle name="40% - Énfasis6 10 2 2 2 2" xfId="35565" xr:uid="{00000000-0005-0000-0000-0000D5140000}"/>
    <cellStyle name="40% - Énfasis6 10 2 2 3" xfId="32544" xr:uid="{00000000-0005-0000-0000-0000D4140000}"/>
    <cellStyle name="40% - Énfasis6 10 2 3" xfId="8907" xr:uid="{00000000-0005-0000-0000-0000D6140000}"/>
    <cellStyle name="40% - Énfasis6 10 2 3 2" xfId="35566" xr:uid="{00000000-0005-0000-0000-0000D6140000}"/>
    <cellStyle name="40% - Énfasis6 10 2 4" xfId="32543" xr:uid="{00000000-0005-0000-0000-0000D3140000}"/>
    <cellStyle name="40% - Énfasis6 10 3" xfId="5828" xr:uid="{00000000-0005-0000-0000-0000D7140000}"/>
    <cellStyle name="40% - Énfasis6 10 3 2" xfId="5829" xr:uid="{00000000-0005-0000-0000-0000D8140000}"/>
    <cellStyle name="40% - Énfasis6 10 3 2 2" xfId="8908" xr:uid="{00000000-0005-0000-0000-0000D9140000}"/>
    <cellStyle name="40% - Énfasis6 10 3 2 2 2" xfId="35567" xr:uid="{00000000-0005-0000-0000-0000D9140000}"/>
    <cellStyle name="40% - Énfasis6 10 3 2 3" xfId="32546" xr:uid="{00000000-0005-0000-0000-0000D8140000}"/>
    <cellStyle name="40% - Énfasis6 10 3 3" xfId="8909" xr:uid="{00000000-0005-0000-0000-0000DA140000}"/>
    <cellStyle name="40% - Énfasis6 10 3 3 2" xfId="35568" xr:uid="{00000000-0005-0000-0000-0000DA140000}"/>
    <cellStyle name="40% - Énfasis6 10 3 4" xfId="32545" xr:uid="{00000000-0005-0000-0000-0000D7140000}"/>
    <cellStyle name="40% - Énfasis6 10 4" xfId="5830" xr:uid="{00000000-0005-0000-0000-0000DB140000}"/>
    <cellStyle name="40% - Énfasis6 10 4 2" xfId="5831" xr:uid="{00000000-0005-0000-0000-0000DC140000}"/>
    <cellStyle name="40% - Énfasis6 10 4 2 2" xfId="8910" xr:uid="{00000000-0005-0000-0000-0000DD140000}"/>
    <cellStyle name="40% - Énfasis6 10 4 2 2 2" xfId="35569" xr:uid="{00000000-0005-0000-0000-0000DD140000}"/>
    <cellStyle name="40% - Énfasis6 10 4 2 3" xfId="32548" xr:uid="{00000000-0005-0000-0000-0000DC140000}"/>
    <cellStyle name="40% - Énfasis6 10 4 3" xfId="8911" xr:uid="{00000000-0005-0000-0000-0000DE140000}"/>
    <cellStyle name="40% - Énfasis6 10 4 3 2" xfId="35570" xr:uid="{00000000-0005-0000-0000-0000DE140000}"/>
    <cellStyle name="40% - Énfasis6 10 4 4" xfId="32547" xr:uid="{00000000-0005-0000-0000-0000DB140000}"/>
    <cellStyle name="40% - Énfasis6 10 5" xfId="5832" xr:uid="{00000000-0005-0000-0000-0000DF140000}"/>
    <cellStyle name="40% - Énfasis6 10 5 2" xfId="8912" xr:uid="{00000000-0005-0000-0000-0000E0140000}"/>
    <cellStyle name="40% - Énfasis6 10 5 2 2" xfId="35571" xr:uid="{00000000-0005-0000-0000-0000E0140000}"/>
    <cellStyle name="40% - Énfasis6 10 5 3" xfId="32549" xr:uid="{00000000-0005-0000-0000-0000DF140000}"/>
    <cellStyle name="40% - Énfasis6 10 6" xfId="8913" xr:uid="{00000000-0005-0000-0000-0000E1140000}"/>
    <cellStyle name="40% - Énfasis6 10 6 2" xfId="35572" xr:uid="{00000000-0005-0000-0000-0000E1140000}"/>
    <cellStyle name="40% - Énfasis6 10 7" xfId="9974" xr:uid="{00000000-0005-0000-0000-0000E2140000}"/>
    <cellStyle name="40% - Énfasis6 10 7 2" xfId="36633" xr:uid="{00000000-0005-0000-0000-0000E2140000}"/>
    <cellStyle name="40% - Énfasis6 10 8" xfId="32542" xr:uid="{00000000-0005-0000-0000-0000D2140000}"/>
    <cellStyle name="40% - Énfasis6 11" xfId="5833" xr:uid="{00000000-0005-0000-0000-0000E3140000}"/>
    <cellStyle name="40% - Énfasis6 11 2" xfId="5834" xr:uid="{00000000-0005-0000-0000-0000E4140000}"/>
    <cellStyle name="40% - Énfasis6 11 2 2" xfId="5835" xr:uid="{00000000-0005-0000-0000-0000E5140000}"/>
    <cellStyle name="40% - Énfasis6 11 2 2 2" xfId="8914" xr:uid="{00000000-0005-0000-0000-0000E6140000}"/>
    <cellStyle name="40% - Énfasis6 11 2 2 2 2" xfId="35573" xr:uid="{00000000-0005-0000-0000-0000E6140000}"/>
    <cellStyle name="40% - Énfasis6 11 2 2 3" xfId="32552" xr:uid="{00000000-0005-0000-0000-0000E5140000}"/>
    <cellStyle name="40% - Énfasis6 11 2 3" xfId="8915" xr:uid="{00000000-0005-0000-0000-0000E7140000}"/>
    <cellStyle name="40% - Énfasis6 11 2 3 2" xfId="35574" xr:uid="{00000000-0005-0000-0000-0000E7140000}"/>
    <cellStyle name="40% - Énfasis6 11 2 4" xfId="32551" xr:uid="{00000000-0005-0000-0000-0000E4140000}"/>
    <cellStyle name="40% - Énfasis6 11 3" xfId="5836" xr:uid="{00000000-0005-0000-0000-0000E8140000}"/>
    <cellStyle name="40% - Énfasis6 11 3 2" xfId="8916" xr:uid="{00000000-0005-0000-0000-0000E9140000}"/>
    <cellStyle name="40% - Énfasis6 11 3 2 2" xfId="35575" xr:uid="{00000000-0005-0000-0000-0000E9140000}"/>
    <cellStyle name="40% - Énfasis6 11 3 3" xfId="32553" xr:uid="{00000000-0005-0000-0000-0000E8140000}"/>
    <cellStyle name="40% - Énfasis6 11 4" xfId="8917" xr:uid="{00000000-0005-0000-0000-0000EA140000}"/>
    <cellStyle name="40% - Énfasis6 11 4 2" xfId="35576" xr:uid="{00000000-0005-0000-0000-0000EA140000}"/>
    <cellStyle name="40% - Énfasis6 11 5" xfId="9975" xr:uid="{00000000-0005-0000-0000-0000EB140000}"/>
    <cellStyle name="40% - Énfasis6 11 5 2" xfId="36634" xr:uid="{00000000-0005-0000-0000-0000EB140000}"/>
    <cellStyle name="40% - Énfasis6 11 6" xfId="32550" xr:uid="{00000000-0005-0000-0000-0000E3140000}"/>
    <cellStyle name="40% - Énfasis6 12" xfId="5837" xr:uid="{00000000-0005-0000-0000-0000EC140000}"/>
    <cellStyle name="40% - Énfasis6 12 2" xfId="5838" xr:uid="{00000000-0005-0000-0000-0000ED140000}"/>
    <cellStyle name="40% - Énfasis6 12 2 2" xfId="8918" xr:uid="{00000000-0005-0000-0000-0000EE140000}"/>
    <cellStyle name="40% - Énfasis6 12 2 2 2" xfId="35577" xr:uid="{00000000-0005-0000-0000-0000EE140000}"/>
    <cellStyle name="40% - Énfasis6 12 2 3" xfId="32555" xr:uid="{00000000-0005-0000-0000-0000ED140000}"/>
    <cellStyle name="40% - Énfasis6 12 3" xfId="8919" xr:uid="{00000000-0005-0000-0000-0000EF140000}"/>
    <cellStyle name="40% - Énfasis6 12 3 2" xfId="35578" xr:uid="{00000000-0005-0000-0000-0000EF140000}"/>
    <cellStyle name="40% - Énfasis6 12 4" xfId="32554" xr:uid="{00000000-0005-0000-0000-0000EC140000}"/>
    <cellStyle name="40% - Énfasis6 13" xfId="5839" xr:uid="{00000000-0005-0000-0000-0000F0140000}"/>
    <cellStyle name="40% - Énfasis6 13 2" xfId="5840" xr:uid="{00000000-0005-0000-0000-0000F1140000}"/>
    <cellStyle name="40% - Énfasis6 13 2 2" xfId="8920" xr:uid="{00000000-0005-0000-0000-0000F2140000}"/>
    <cellStyle name="40% - Énfasis6 13 2 2 2" xfId="35579" xr:uid="{00000000-0005-0000-0000-0000F2140000}"/>
    <cellStyle name="40% - Énfasis6 13 2 3" xfId="32557" xr:uid="{00000000-0005-0000-0000-0000F1140000}"/>
    <cellStyle name="40% - Énfasis6 13 3" xfId="8921" xr:uid="{00000000-0005-0000-0000-0000F3140000}"/>
    <cellStyle name="40% - Énfasis6 13 3 2" xfId="35580" xr:uid="{00000000-0005-0000-0000-0000F3140000}"/>
    <cellStyle name="40% - Énfasis6 13 4" xfId="32556" xr:uid="{00000000-0005-0000-0000-0000F0140000}"/>
    <cellStyle name="40% - Énfasis6 14" xfId="5841" xr:uid="{00000000-0005-0000-0000-0000F4140000}"/>
    <cellStyle name="40% - Énfasis6 14 2" xfId="5842" xr:uid="{00000000-0005-0000-0000-0000F5140000}"/>
    <cellStyle name="40% - Énfasis6 14 2 2" xfId="8922" xr:uid="{00000000-0005-0000-0000-0000F6140000}"/>
    <cellStyle name="40% - Énfasis6 14 2 2 2" xfId="35581" xr:uid="{00000000-0005-0000-0000-0000F6140000}"/>
    <cellStyle name="40% - Énfasis6 14 2 3" xfId="32559" xr:uid="{00000000-0005-0000-0000-0000F5140000}"/>
    <cellStyle name="40% - Énfasis6 14 3" xfId="8923" xr:uid="{00000000-0005-0000-0000-0000F7140000}"/>
    <cellStyle name="40% - Énfasis6 14 3 2" xfId="35582" xr:uid="{00000000-0005-0000-0000-0000F7140000}"/>
    <cellStyle name="40% - Énfasis6 14 4" xfId="32558" xr:uid="{00000000-0005-0000-0000-0000F4140000}"/>
    <cellStyle name="40% - Énfasis6 15" xfId="5843" xr:uid="{00000000-0005-0000-0000-0000F8140000}"/>
    <cellStyle name="40% - Énfasis6 15 2" xfId="8924" xr:uid="{00000000-0005-0000-0000-0000F9140000}"/>
    <cellStyle name="40% - Énfasis6 15 2 2" xfId="35583" xr:uid="{00000000-0005-0000-0000-0000F9140000}"/>
    <cellStyle name="40% - Énfasis6 15 3" xfId="32560" xr:uid="{00000000-0005-0000-0000-0000F8140000}"/>
    <cellStyle name="40% - Énfasis6 16" xfId="8925" xr:uid="{00000000-0005-0000-0000-0000FA140000}"/>
    <cellStyle name="40% - Énfasis6 16 2" xfId="35584" xr:uid="{00000000-0005-0000-0000-0000FA140000}"/>
    <cellStyle name="40% - Énfasis6 17" xfId="9976" xr:uid="{00000000-0005-0000-0000-0000FB140000}"/>
    <cellStyle name="40% - Énfasis6 17 2" xfId="36635" xr:uid="{00000000-0005-0000-0000-0000FB140000}"/>
    <cellStyle name="40% - Énfasis6 18" xfId="10105" xr:uid="{00000000-0005-0000-0000-0000FC140000}"/>
    <cellStyle name="40% - Énfasis6 18 2" xfId="36742" xr:uid="{00000000-0005-0000-0000-0000FC140000}"/>
    <cellStyle name="40% - Énfasis6 19" xfId="10173" xr:uid="{00000000-0005-0000-0000-0000FD140000}"/>
    <cellStyle name="40% - Énfasis6 19 2" xfId="36777" xr:uid="{00000000-0005-0000-0000-0000FD140000}"/>
    <cellStyle name="40% - Énfasis6 2" xfId="46" xr:uid="{00000000-0005-0000-0000-0000FE140000}"/>
    <cellStyle name="40% - Énfasis6 2 10" xfId="8926" xr:uid="{00000000-0005-0000-0000-0000FF140000}"/>
    <cellStyle name="40% - Énfasis6 2 10 2" xfId="35585" xr:uid="{00000000-0005-0000-0000-0000FF140000}"/>
    <cellStyle name="40% - Énfasis6 2 11" xfId="263" xr:uid="{00000000-0005-0000-0000-000000150000}"/>
    <cellStyle name="40% - Énfasis6 2 11 2" xfId="28794" xr:uid="{00000000-0005-0000-0000-000000150000}"/>
    <cellStyle name="40% - Énfasis6 2 12" xfId="17015" xr:uid="{00000000-0005-0000-0000-000001150000}"/>
    <cellStyle name="40% - Énfasis6 2 13" xfId="133" xr:uid="{00000000-0005-0000-0000-000002150000}"/>
    <cellStyle name="40% - Énfasis6 2 14" xfId="28710" xr:uid="{00000000-0005-0000-0000-0000FE140000}"/>
    <cellStyle name="40% - Énfasis6 2 2" xfId="47" xr:uid="{00000000-0005-0000-0000-000003150000}"/>
    <cellStyle name="40% - Énfasis6 2 2 10" xfId="28711" xr:uid="{00000000-0005-0000-0000-000003150000}"/>
    <cellStyle name="40% - Énfasis6 2 2 2" xfId="784" xr:uid="{00000000-0005-0000-0000-000004150000}"/>
    <cellStyle name="40% - Énfasis6 2 2 2 2" xfId="785" xr:uid="{00000000-0005-0000-0000-000005150000}"/>
    <cellStyle name="40% - Énfasis6 2 2 2 2 2" xfId="786" xr:uid="{00000000-0005-0000-0000-000006150000}"/>
    <cellStyle name="40% - Énfasis6 2 2 2 2 2 2" xfId="8927" xr:uid="{00000000-0005-0000-0000-000007150000}"/>
    <cellStyle name="40% - Énfasis6 2 2 2 2 2 2 2" xfId="35586" xr:uid="{00000000-0005-0000-0000-000007150000}"/>
    <cellStyle name="40% - Énfasis6 2 2 2 2 3" xfId="8928" xr:uid="{00000000-0005-0000-0000-000008150000}"/>
    <cellStyle name="40% - Énfasis6 2 2 2 2 3 2" xfId="35587" xr:uid="{00000000-0005-0000-0000-000008150000}"/>
    <cellStyle name="40% - Énfasis6 2 2 2 3" xfId="787" xr:uid="{00000000-0005-0000-0000-000009150000}"/>
    <cellStyle name="40% - Énfasis6 2 2 2 3 2" xfId="5844" xr:uid="{00000000-0005-0000-0000-00000A150000}"/>
    <cellStyle name="40% - Énfasis6 2 2 2 3 2 2" xfId="8929" xr:uid="{00000000-0005-0000-0000-00000B150000}"/>
    <cellStyle name="40% - Énfasis6 2 2 2 3 2 2 2" xfId="35588" xr:uid="{00000000-0005-0000-0000-00000B150000}"/>
    <cellStyle name="40% - Énfasis6 2 2 2 3 2 3" xfId="32561" xr:uid="{00000000-0005-0000-0000-00000A150000}"/>
    <cellStyle name="40% - Énfasis6 2 2 2 3 3" xfId="8930" xr:uid="{00000000-0005-0000-0000-00000C150000}"/>
    <cellStyle name="40% - Énfasis6 2 2 2 3 3 2" xfId="35589" xr:uid="{00000000-0005-0000-0000-00000C150000}"/>
    <cellStyle name="40% - Énfasis6 2 2 2 4" xfId="5845" xr:uid="{00000000-0005-0000-0000-00000D150000}"/>
    <cellStyle name="40% - Énfasis6 2 2 2 4 2" xfId="5846" xr:uid="{00000000-0005-0000-0000-00000E150000}"/>
    <cellStyle name="40% - Énfasis6 2 2 2 4 2 2" xfId="8931" xr:uid="{00000000-0005-0000-0000-00000F150000}"/>
    <cellStyle name="40% - Énfasis6 2 2 2 4 2 2 2" xfId="35590" xr:uid="{00000000-0005-0000-0000-00000F150000}"/>
    <cellStyle name="40% - Énfasis6 2 2 2 4 2 3" xfId="32563" xr:uid="{00000000-0005-0000-0000-00000E150000}"/>
    <cellStyle name="40% - Énfasis6 2 2 2 4 3" xfId="8932" xr:uid="{00000000-0005-0000-0000-000010150000}"/>
    <cellStyle name="40% - Énfasis6 2 2 2 4 3 2" xfId="35591" xr:uid="{00000000-0005-0000-0000-000010150000}"/>
    <cellStyle name="40% - Énfasis6 2 2 2 4 4" xfId="32562" xr:uid="{00000000-0005-0000-0000-00000D150000}"/>
    <cellStyle name="40% - Énfasis6 2 2 2 5" xfId="5847" xr:uid="{00000000-0005-0000-0000-000011150000}"/>
    <cellStyle name="40% - Énfasis6 2 2 2 5 2" xfId="8933" xr:uid="{00000000-0005-0000-0000-000012150000}"/>
    <cellStyle name="40% - Énfasis6 2 2 2 5 2 2" xfId="35592" xr:uid="{00000000-0005-0000-0000-000012150000}"/>
    <cellStyle name="40% - Énfasis6 2 2 2 5 3" xfId="32564" xr:uid="{00000000-0005-0000-0000-000011150000}"/>
    <cellStyle name="40% - Énfasis6 2 2 2 6" xfId="8934" xr:uid="{00000000-0005-0000-0000-000013150000}"/>
    <cellStyle name="40% - Énfasis6 2 2 2 6 2" xfId="35593" xr:uid="{00000000-0005-0000-0000-000013150000}"/>
    <cellStyle name="40% - Énfasis6 2 2 2 7" xfId="9977" xr:uid="{00000000-0005-0000-0000-000014150000}"/>
    <cellStyle name="40% - Énfasis6 2 2 2 7 2" xfId="36636" xr:uid="{00000000-0005-0000-0000-000014150000}"/>
    <cellStyle name="40% - Énfasis6 2 2 3" xfId="788" xr:uid="{00000000-0005-0000-0000-000015150000}"/>
    <cellStyle name="40% - Énfasis6 2 2 3 2" xfId="789" xr:uid="{00000000-0005-0000-0000-000016150000}"/>
    <cellStyle name="40% - Énfasis6 2 2 3 2 2" xfId="5848" xr:uid="{00000000-0005-0000-0000-000017150000}"/>
    <cellStyle name="40% - Énfasis6 2 2 3 2 2 2" xfId="8935" xr:uid="{00000000-0005-0000-0000-000018150000}"/>
    <cellStyle name="40% - Énfasis6 2 2 3 2 2 2 2" xfId="35594" xr:uid="{00000000-0005-0000-0000-000018150000}"/>
    <cellStyle name="40% - Énfasis6 2 2 3 2 2 3" xfId="32565" xr:uid="{00000000-0005-0000-0000-000017150000}"/>
    <cellStyle name="40% - Énfasis6 2 2 3 2 3" xfId="8936" xr:uid="{00000000-0005-0000-0000-000019150000}"/>
    <cellStyle name="40% - Énfasis6 2 2 3 2 3 2" xfId="35595" xr:uid="{00000000-0005-0000-0000-000019150000}"/>
    <cellStyle name="40% - Énfasis6 2 2 3 3" xfId="5849" xr:uid="{00000000-0005-0000-0000-00001A150000}"/>
    <cellStyle name="40% - Énfasis6 2 2 3 3 2" xfId="8937" xr:uid="{00000000-0005-0000-0000-00001B150000}"/>
    <cellStyle name="40% - Énfasis6 2 2 3 3 2 2" xfId="35596" xr:uid="{00000000-0005-0000-0000-00001B150000}"/>
    <cellStyle name="40% - Énfasis6 2 2 3 3 3" xfId="32566" xr:uid="{00000000-0005-0000-0000-00001A150000}"/>
    <cellStyle name="40% - Énfasis6 2 2 3 4" xfId="8938" xr:uid="{00000000-0005-0000-0000-00001C150000}"/>
    <cellStyle name="40% - Énfasis6 2 2 3 4 2" xfId="35597" xr:uid="{00000000-0005-0000-0000-00001C150000}"/>
    <cellStyle name="40% - Énfasis6 2 2 3 5" xfId="9978" xr:uid="{00000000-0005-0000-0000-00001D150000}"/>
    <cellStyle name="40% - Énfasis6 2 2 3 5 2" xfId="36637" xr:uid="{00000000-0005-0000-0000-00001D150000}"/>
    <cellStyle name="40% - Énfasis6 2 2 4" xfId="790" xr:uid="{00000000-0005-0000-0000-00001E150000}"/>
    <cellStyle name="40% - Énfasis6 2 2 4 2" xfId="791" xr:uid="{00000000-0005-0000-0000-00001F150000}"/>
    <cellStyle name="40% - Énfasis6 2 2 5" xfId="792" xr:uid="{00000000-0005-0000-0000-000020150000}"/>
    <cellStyle name="40% - Énfasis6 2 2 5 2" xfId="5850" xr:uid="{00000000-0005-0000-0000-000021150000}"/>
    <cellStyle name="40% - Énfasis6 2 2 5 2 2" xfId="8939" xr:uid="{00000000-0005-0000-0000-000022150000}"/>
    <cellStyle name="40% - Énfasis6 2 2 5 2 2 2" xfId="35598" xr:uid="{00000000-0005-0000-0000-000022150000}"/>
    <cellStyle name="40% - Énfasis6 2 2 5 2 3" xfId="32567" xr:uid="{00000000-0005-0000-0000-000021150000}"/>
    <cellStyle name="40% - Énfasis6 2 2 5 3" xfId="8940" xr:uid="{00000000-0005-0000-0000-000023150000}"/>
    <cellStyle name="40% - Énfasis6 2 2 5 3 2" xfId="35599" xr:uid="{00000000-0005-0000-0000-000023150000}"/>
    <cellStyle name="40% - Énfasis6 2 2 6" xfId="5851" xr:uid="{00000000-0005-0000-0000-000024150000}"/>
    <cellStyle name="40% - Énfasis6 2 2 6 2" xfId="8941" xr:uid="{00000000-0005-0000-0000-000025150000}"/>
    <cellStyle name="40% - Énfasis6 2 2 6 2 2" xfId="35600" xr:uid="{00000000-0005-0000-0000-000025150000}"/>
    <cellStyle name="40% - Énfasis6 2 2 6 3" xfId="32568" xr:uid="{00000000-0005-0000-0000-000024150000}"/>
    <cellStyle name="40% - Énfasis6 2 2 7" xfId="8942" xr:uid="{00000000-0005-0000-0000-000026150000}"/>
    <cellStyle name="40% - Énfasis6 2 2 7 2" xfId="35601" xr:uid="{00000000-0005-0000-0000-000026150000}"/>
    <cellStyle name="40% - Énfasis6 2 2 8" xfId="16475" xr:uid="{00000000-0005-0000-0000-000027150000}"/>
    <cellStyle name="40% - Énfasis6 2 2 8 2" xfId="37778" xr:uid="{00000000-0005-0000-0000-000027150000}"/>
    <cellStyle name="40% - Énfasis6 2 2 9" xfId="293" xr:uid="{00000000-0005-0000-0000-000028150000}"/>
    <cellStyle name="40% - Énfasis6 2 2 9 2" xfId="28822" xr:uid="{00000000-0005-0000-0000-000028150000}"/>
    <cellStyle name="40% - Énfasis6 2 3" xfId="350" xr:uid="{00000000-0005-0000-0000-000029150000}"/>
    <cellStyle name="40% - Énfasis6 2 3 2" xfId="793" xr:uid="{00000000-0005-0000-0000-00002A150000}"/>
    <cellStyle name="40% - Énfasis6 2 3 2 2" xfId="794" xr:uid="{00000000-0005-0000-0000-00002B150000}"/>
    <cellStyle name="40% - Énfasis6 2 3 2 2 2" xfId="5852" xr:uid="{00000000-0005-0000-0000-00002C150000}"/>
    <cellStyle name="40% - Énfasis6 2 3 2 2 2 2" xfId="8943" xr:uid="{00000000-0005-0000-0000-00002D150000}"/>
    <cellStyle name="40% - Énfasis6 2 3 2 2 2 2 2" xfId="35602" xr:uid="{00000000-0005-0000-0000-00002D150000}"/>
    <cellStyle name="40% - Énfasis6 2 3 2 2 2 3" xfId="32569" xr:uid="{00000000-0005-0000-0000-00002C150000}"/>
    <cellStyle name="40% - Énfasis6 2 3 2 2 3" xfId="8944" xr:uid="{00000000-0005-0000-0000-00002E150000}"/>
    <cellStyle name="40% - Énfasis6 2 3 2 2 3 2" xfId="35603" xr:uid="{00000000-0005-0000-0000-00002E150000}"/>
    <cellStyle name="40% - Énfasis6 2 3 2 3" xfId="5853" xr:uid="{00000000-0005-0000-0000-00002F150000}"/>
    <cellStyle name="40% - Énfasis6 2 3 2 3 2" xfId="5854" xr:uid="{00000000-0005-0000-0000-000030150000}"/>
    <cellStyle name="40% - Énfasis6 2 3 2 3 2 2" xfId="8945" xr:uid="{00000000-0005-0000-0000-000031150000}"/>
    <cellStyle name="40% - Énfasis6 2 3 2 3 2 2 2" xfId="35604" xr:uid="{00000000-0005-0000-0000-000031150000}"/>
    <cellStyle name="40% - Énfasis6 2 3 2 3 2 3" xfId="32571" xr:uid="{00000000-0005-0000-0000-000030150000}"/>
    <cellStyle name="40% - Énfasis6 2 3 2 3 3" xfId="8946" xr:uid="{00000000-0005-0000-0000-000032150000}"/>
    <cellStyle name="40% - Énfasis6 2 3 2 3 3 2" xfId="35605" xr:uid="{00000000-0005-0000-0000-000032150000}"/>
    <cellStyle name="40% - Énfasis6 2 3 2 3 4" xfId="32570" xr:uid="{00000000-0005-0000-0000-00002F150000}"/>
    <cellStyle name="40% - Énfasis6 2 3 2 4" xfId="5855" xr:uid="{00000000-0005-0000-0000-000033150000}"/>
    <cellStyle name="40% - Énfasis6 2 3 2 4 2" xfId="5856" xr:uid="{00000000-0005-0000-0000-000034150000}"/>
    <cellStyle name="40% - Énfasis6 2 3 2 4 2 2" xfId="8947" xr:uid="{00000000-0005-0000-0000-000035150000}"/>
    <cellStyle name="40% - Énfasis6 2 3 2 4 2 2 2" xfId="35606" xr:uid="{00000000-0005-0000-0000-000035150000}"/>
    <cellStyle name="40% - Énfasis6 2 3 2 4 2 3" xfId="32573" xr:uid="{00000000-0005-0000-0000-000034150000}"/>
    <cellStyle name="40% - Énfasis6 2 3 2 4 3" xfId="8948" xr:uid="{00000000-0005-0000-0000-000036150000}"/>
    <cellStyle name="40% - Énfasis6 2 3 2 4 3 2" xfId="35607" xr:uid="{00000000-0005-0000-0000-000036150000}"/>
    <cellStyle name="40% - Énfasis6 2 3 2 4 4" xfId="32572" xr:uid="{00000000-0005-0000-0000-000033150000}"/>
    <cellStyle name="40% - Énfasis6 2 3 2 5" xfId="5857" xr:uid="{00000000-0005-0000-0000-000037150000}"/>
    <cellStyle name="40% - Énfasis6 2 3 2 5 2" xfId="8949" xr:uid="{00000000-0005-0000-0000-000038150000}"/>
    <cellStyle name="40% - Énfasis6 2 3 2 5 2 2" xfId="35608" xr:uid="{00000000-0005-0000-0000-000038150000}"/>
    <cellStyle name="40% - Énfasis6 2 3 2 5 3" xfId="32574" xr:uid="{00000000-0005-0000-0000-000037150000}"/>
    <cellStyle name="40% - Énfasis6 2 3 2 6" xfId="8950" xr:uid="{00000000-0005-0000-0000-000039150000}"/>
    <cellStyle name="40% - Énfasis6 2 3 2 6 2" xfId="35609" xr:uid="{00000000-0005-0000-0000-000039150000}"/>
    <cellStyle name="40% - Énfasis6 2 3 2 7" xfId="9979" xr:uid="{00000000-0005-0000-0000-00003A150000}"/>
    <cellStyle name="40% - Énfasis6 2 3 2 7 2" xfId="36638" xr:uid="{00000000-0005-0000-0000-00003A150000}"/>
    <cellStyle name="40% - Énfasis6 2 3 3" xfId="795" xr:uid="{00000000-0005-0000-0000-00003B150000}"/>
    <cellStyle name="40% - Énfasis6 2 3 3 2" xfId="5858" xr:uid="{00000000-0005-0000-0000-00003C150000}"/>
    <cellStyle name="40% - Énfasis6 2 3 3 2 2" xfId="8951" xr:uid="{00000000-0005-0000-0000-00003D150000}"/>
    <cellStyle name="40% - Énfasis6 2 3 3 2 2 2" xfId="35610" xr:uid="{00000000-0005-0000-0000-00003D150000}"/>
    <cellStyle name="40% - Énfasis6 2 3 3 2 3" xfId="32575" xr:uid="{00000000-0005-0000-0000-00003C150000}"/>
    <cellStyle name="40% - Énfasis6 2 3 3 3" xfId="8952" xr:uid="{00000000-0005-0000-0000-00003E150000}"/>
    <cellStyle name="40% - Énfasis6 2 3 3 3 2" xfId="35611" xr:uid="{00000000-0005-0000-0000-00003E150000}"/>
    <cellStyle name="40% - Énfasis6 2 3 4" xfId="5859" xr:uid="{00000000-0005-0000-0000-00003F150000}"/>
    <cellStyle name="40% - Énfasis6 2 3 4 2" xfId="5860" xr:uid="{00000000-0005-0000-0000-000040150000}"/>
    <cellStyle name="40% - Énfasis6 2 3 4 2 2" xfId="8953" xr:uid="{00000000-0005-0000-0000-000041150000}"/>
    <cellStyle name="40% - Énfasis6 2 3 4 2 2 2" xfId="35612" xr:uid="{00000000-0005-0000-0000-000041150000}"/>
    <cellStyle name="40% - Énfasis6 2 3 4 2 3" xfId="32577" xr:uid="{00000000-0005-0000-0000-000040150000}"/>
    <cellStyle name="40% - Énfasis6 2 3 4 3" xfId="8954" xr:uid="{00000000-0005-0000-0000-000042150000}"/>
    <cellStyle name="40% - Énfasis6 2 3 4 3 2" xfId="35613" xr:uid="{00000000-0005-0000-0000-000042150000}"/>
    <cellStyle name="40% - Énfasis6 2 3 4 4" xfId="32576" xr:uid="{00000000-0005-0000-0000-00003F150000}"/>
    <cellStyle name="40% - Énfasis6 2 3 5" xfId="5861" xr:uid="{00000000-0005-0000-0000-000043150000}"/>
    <cellStyle name="40% - Énfasis6 2 3 5 2" xfId="5862" xr:uid="{00000000-0005-0000-0000-000044150000}"/>
    <cellStyle name="40% - Énfasis6 2 3 5 2 2" xfId="8955" xr:uid="{00000000-0005-0000-0000-000045150000}"/>
    <cellStyle name="40% - Énfasis6 2 3 5 2 2 2" xfId="35614" xr:uid="{00000000-0005-0000-0000-000045150000}"/>
    <cellStyle name="40% - Énfasis6 2 3 5 2 3" xfId="32579" xr:uid="{00000000-0005-0000-0000-000044150000}"/>
    <cellStyle name="40% - Énfasis6 2 3 5 3" xfId="8956" xr:uid="{00000000-0005-0000-0000-000046150000}"/>
    <cellStyle name="40% - Énfasis6 2 3 5 3 2" xfId="35615" xr:uid="{00000000-0005-0000-0000-000046150000}"/>
    <cellStyle name="40% - Énfasis6 2 3 5 4" xfId="32578" xr:uid="{00000000-0005-0000-0000-000043150000}"/>
    <cellStyle name="40% - Énfasis6 2 3 6" xfId="5863" xr:uid="{00000000-0005-0000-0000-000047150000}"/>
    <cellStyle name="40% - Énfasis6 2 3 6 2" xfId="8957" xr:uid="{00000000-0005-0000-0000-000048150000}"/>
    <cellStyle name="40% - Énfasis6 2 3 6 2 2" xfId="35616" xr:uid="{00000000-0005-0000-0000-000048150000}"/>
    <cellStyle name="40% - Énfasis6 2 3 6 3" xfId="32580" xr:uid="{00000000-0005-0000-0000-000047150000}"/>
    <cellStyle name="40% - Énfasis6 2 3 7" xfId="8958" xr:uid="{00000000-0005-0000-0000-000049150000}"/>
    <cellStyle name="40% - Énfasis6 2 3 7 2" xfId="35617" xr:uid="{00000000-0005-0000-0000-000049150000}"/>
    <cellStyle name="40% - Énfasis6 2 3 8" xfId="9980" xr:uid="{00000000-0005-0000-0000-00004A150000}"/>
    <cellStyle name="40% - Énfasis6 2 3 8 2" xfId="36639" xr:uid="{00000000-0005-0000-0000-00004A150000}"/>
    <cellStyle name="40% - Énfasis6 2 3 9" xfId="28879" xr:uid="{00000000-0005-0000-0000-000029150000}"/>
    <cellStyle name="40% - Énfasis6 2 4" xfId="412" xr:uid="{00000000-0005-0000-0000-00004B150000}"/>
    <cellStyle name="40% - Énfasis6 2 4 2" xfId="796" xr:uid="{00000000-0005-0000-0000-00004C150000}"/>
    <cellStyle name="40% - Énfasis6 2 4 2 2" xfId="5864" xr:uid="{00000000-0005-0000-0000-00004D150000}"/>
    <cellStyle name="40% - Énfasis6 2 4 2 2 2" xfId="5865" xr:uid="{00000000-0005-0000-0000-00004E150000}"/>
    <cellStyle name="40% - Énfasis6 2 4 2 2 2 2" xfId="8959" xr:uid="{00000000-0005-0000-0000-00004F150000}"/>
    <cellStyle name="40% - Énfasis6 2 4 2 2 2 2 2" xfId="35618" xr:uid="{00000000-0005-0000-0000-00004F150000}"/>
    <cellStyle name="40% - Énfasis6 2 4 2 2 2 3" xfId="32582" xr:uid="{00000000-0005-0000-0000-00004E150000}"/>
    <cellStyle name="40% - Énfasis6 2 4 2 2 3" xfId="8960" xr:uid="{00000000-0005-0000-0000-000050150000}"/>
    <cellStyle name="40% - Énfasis6 2 4 2 2 3 2" xfId="35619" xr:uid="{00000000-0005-0000-0000-000050150000}"/>
    <cellStyle name="40% - Énfasis6 2 4 2 2 4" xfId="32581" xr:uid="{00000000-0005-0000-0000-00004D150000}"/>
    <cellStyle name="40% - Énfasis6 2 4 2 3" xfId="5866" xr:uid="{00000000-0005-0000-0000-000051150000}"/>
    <cellStyle name="40% - Énfasis6 2 4 2 3 2" xfId="5867" xr:uid="{00000000-0005-0000-0000-000052150000}"/>
    <cellStyle name="40% - Énfasis6 2 4 2 3 2 2" xfId="8961" xr:uid="{00000000-0005-0000-0000-000053150000}"/>
    <cellStyle name="40% - Énfasis6 2 4 2 3 2 2 2" xfId="35620" xr:uid="{00000000-0005-0000-0000-000053150000}"/>
    <cellStyle name="40% - Énfasis6 2 4 2 3 2 3" xfId="32584" xr:uid="{00000000-0005-0000-0000-000052150000}"/>
    <cellStyle name="40% - Énfasis6 2 4 2 3 3" xfId="8962" xr:uid="{00000000-0005-0000-0000-000054150000}"/>
    <cellStyle name="40% - Énfasis6 2 4 2 3 3 2" xfId="35621" xr:uid="{00000000-0005-0000-0000-000054150000}"/>
    <cellStyle name="40% - Énfasis6 2 4 2 3 4" xfId="32583" xr:uid="{00000000-0005-0000-0000-000051150000}"/>
    <cellStyle name="40% - Énfasis6 2 4 2 4" xfId="5868" xr:uid="{00000000-0005-0000-0000-000055150000}"/>
    <cellStyle name="40% - Énfasis6 2 4 2 4 2" xfId="5869" xr:uid="{00000000-0005-0000-0000-000056150000}"/>
    <cellStyle name="40% - Énfasis6 2 4 2 4 2 2" xfId="8963" xr:uid="{00000000-0005-0000-0000-000057150000}"/>
    <cellStyle name="40% - Énfasis6 2 4 2 4 2 2 2" xfId="35622" xr:uid="{00000000-0005-0000-0000-000057150000}"/>
    <cellStyle name="40% - Énfasis6 2 4 2 4 2 3" xfId="32586" xr:uid="{00000000-0005-0000-0000-000056150000}"/>
    <cellStyle name="40% - Énfasis6 2 4 2 4 3" xfId="8964" xr:uid="{00000000-0005-0000-0000-000058150000}"/>
    <cellStyle name="40% - Énfasis6 2 4 2 4 3 2" xfId="35623" xr:uid="{00000000-0005-0000-0000-000058150000}"/>
    <cellStyle name="40% - Énfasis6 2 4 2 4 4" xfId="32585" xr:uid="{00000000-0005-0000-0000-000055150000}"/>
    <cellStyle name="40% - Énfasis6 2 4 2 5" xfId="5870" xr:uid="{00000000-0005-0000-0000-000059150000}"/>
    <cellStyle name="40% - Énfasis6 2 4 2 5 2" xfId="8965" xr:uid="{00000000-0005-0000-0000-00005A150000}"/>
    <cellStyle name="40% - Énfasis6 2 4 2 5 2 2" xfId="35624" xr:uid="{00000000-0005-0000-0000-00005A150000}"/>
    <cellStyle name="40% - Énfasis6 2 4 2 5 3" xfId="32587" xr:uid="{00000000-0005-0000-0000-000059150000}"/>
    <cellStyle name="40% - Énfasis6 2 4 2 6" xfId="8966" xr:uid="{00000000-0005-0000-0000-00005B150000}"/>
    <cellStyle name="40% - Énfasis6 2 4 2 6 2" xfId="35625" xr:uid="{00000000-0005-0000-0000-00005B150000}"/>
    <cellStyle name="40% - Énfasis6 2 4 2 7" xfId="9981" xr:uid="{00000000-0005-0000-0000-00005C150000}"/>
    <cellStyle name="40% - Énfasis6 2 4 2 7 2" xfId="36640" xr:uid="{00000000-0005-0000-0000-00005C150000}"/>
    <cellStyle name="40% - Énfasis6 2 4 3" xfId="5871" xr:uid="{00000000-0005-0000-0000-00005D150000}"/>
    <cellStyle name="40% - Énfasis6 2 4 3 2" xfId="5872" xr:uid="{00000000-0005-0000-0000-00005E150000}"/>
    <cellStyle name="40% - Énfasis6 2 4 3 2 2" xfId="8967" xr:uid="{00000000-0005-0000-0000-00005F150000}"/>
    <cellStyle name="40% - Énfasis6 2 4 3 2 2 2" xfId="35626" xr:uid="{00000000-0005-0000-0000-00005F150000}"/>
    <cellStyle name="40% - Énfasis6 2 4 3 2 3" xfId="32589" xr:uid="{00000000-0005-0000-0000-00005E150000}"/>
    <cellStyle name="40% - Énfasis6 2 4 3 3" xfId="8968" xr:uid="{00000000-0005-0000-0000-000060150000}"/>
    <cellStyle name="40% - Énfasis6 2 4 3 3 2" xfId="35627" xr:uid="{00000000-0005-0000-0000-000060150000}"/>
    <cellStyle name="40% - Énfasis6 2 4 3 4" xfId="32588" xr:uid="{00000000-0005-0000-0000-00005D150000}"/>
    <cellStyle name="40% - Énfasis6 2 4 4" xfId="5873" xr:uid="{00000000-0005-0000-0000-000061150000}"/>
    <cellStyle name="40% - Énfasis6 2 4 4 2" xfId="5874" xr:uid="{00000000-0005-0000-0000-000062150000}"/>
    <cellStyle name="40% - Énfasis6 2 4 4 2 2" xfId="8969" xr:uid="{00000000-0005-0000-0000-000063150000}"/>
    <cellStyle name="40% - Énfasis6 2 4 4 2 2 2" xfId="35628" xr:uid="{00000000-0005-0000-0000-000063150000}"/>
    <cellStyle name="40% - Énfasis6 2 4 4 2 3" xfId="32591" xr:uid="{00000000-0005-0000-0000-000062150000}"/>
    <cellStyle name="40% - Énfasis6 2 4 4 3" xfId="8970" xr:uid="{00000000-0005-0000-0000-000064150000}"/>
    <cellStyle name="40% - Énfasis6 2 4 4 3 2" xfId="35629" xr:uid="{00000000-0005-0000-0000-000064150000}"/>
    <cellStyle name="40% - Énfasis6 2 4 4 4" xfId="32590" xr:uid="{00000000-0005-0000-0000-000061150000}"/>
    <cellStyle name="40% - Énfasis6 2 4 5" xfId="5875" xr:uid="{00000000-0005-0000-0000-000065150000}"/>
    <cellStyle name="40% - Énfasis6 2 4 5 2" xfId="5876" xr:uid="{00000000-0005-0000-0000-000066150000}"/>
    <cellStyle name="40% - Énfasis6 2 4 5 2 2" xfId="8971" xr:uid="{00000000-0005-0000-0000-000067150000}"/>
    <cellStyle name="40% - Énfasis6 2 4 5 2 2 2" xfId="35630" xr:uid="{00000000-0005-0000-0000-000067150000}"/>
    <cellStyle name="40% - Énfasis6 2 4 5 2 3" xfId="32593" xr:uid="{00000000-0005-0000-0000-000066150000}"/>
    <cellStyle name="40% - Énfasis6 2 4 5 3" xfId="8972" xr:uid="{00000000-0005-0000-0000-000068150000}"/>
    <cellStyle name="40% - Énfasis6 2 4 5 3 2" xfId="35631" xr:uid="{00000000-0005-0000-0000-000068150000}"/>
    <cellStyle name="40% - Énfasis6 2 4 5 4" xfId="32592" xr:uid="{00000000-0005-0000-0000-000065150000}"/>
    <cellStyle name="40% - Énfasis6 2 4 6" xfId="5877" xr:uid="{00000000-0005-0000-0000-000069150000}"/>
    <cellStyle name="40% - Énfasis6 2 4 6 2" xfId="8973" xr:uid="{00000000-0005-0000-0000-00006A150000}"/>
    <cellStyle name="40% - Énfasis6 2 4 6 2 2" xfId="35632" xr:uid="{00000000-0005-0000-0000-00006A150000}"/>
    <cellStyle name="40% - Énfasis6 2 4 6 3" xfId="32594" xr:uid="{00000000-0005-0000-0000-000069150000}"/>
    <cellStyle name="40% - Énfasis6 2 4 7" xfId="8974" xr:uid="{00000000-0005-0000-0000-00006B150000}"/>
    <cellStyle name="40% - Énfasis6 2 4 7 2" xfId="35633" xr:uid="{00000000-0005-0000-0000-00006B150000}"/>
    <cellStyle name="40% - Énfasis6 2 4 8" xfId="9982" xr:uid="{00000000-0005-0000-0000-00006C150000}"/>
    <cellStyle name="40% - Énfasis6 2 4 8 2" xfId="36641" xr:uid="{00000000-0005-0000-0000-00006C150000}"/>
    <cellStyle name="40% - Énfasis6 2 4 9" xfId="28938" xr:uid="{00000000-0005-0000-0000-00004B150000}"/>
    <cellStyle name="40% - Énfasis6 2 5" xfId="797" xr:uid="{00000000-0005-0000-0000-00006D150000}"/>
    <cellStyle name="40% - Énfasis6 2 5 2" xfId="798" xr:uid="{00000000-0005-0000-0000-00006E150000}"/>
    <cellStyle name="40% - Énfasis6 2 5 2 2" xfId="5878" xr:uid="{00000000-0005-0000-0000-00006F150000}"/>
    <cellStyle name="40% - Énfasis6 2 5 2 2 2" xfId="8975" xr:uid="{00000000-0005-0000-0000-000070150000}"/>
    <cellStyle name="40% - Énfasis6 2 5 2 2 2 2" xfId="35634" xr:uid="{00000000-0005-0000-0000-000070150000}"/>
    <cellStyle name="40% - Énfasis6 2 5 2 2 3" xfId="32595" xr:uid="{00000000-0005-0000-0000-00006F150000}"/>
    <cellStyle name="40% - Énfasis6 2 5 2 3" xfId="8976" xr:uid="{00000000-0005-0000-0000-000071150000}"/>
    <cellStyle name="40% - Énfasis6 2 5 2 3 2" xfId="35635" xr:uid="{00000000-0005-0000-0000-000071150000}"/>
    <cellStyle name="40% - Énfasis6 2 5 3" xfId="5879" xr:uid="{00000000-0005-0000-0000-000072150000}"/>
    <cellStyle name="40% - Énfasis6 2 5 3 2" xfId="5880" xr:uid="{00000000-0005-0000-0000-000073150000}"/>
    <cellStyle name="40% - Énfasis6 2 5 3 2 2" xfId="8977" xr:uid="{00000000-0005-0000-0000-000074150000}"/>
    <cellStyle name="40% - Énfasis6 2 5 3 2 2 2" xfId="35636" xr:uid="{00000000-0005-0000-0000-000074150000}"/>
    <cellStyle name="40% - Énfasis6 2 5 3 2 3" xfId="32597" xr:uid="{00000000-0005-0000-0000-000073150000}"/>
    <cellStyle name="40% - Énfasis6 2 5 3 3" xfId="8978" xr:uid="{00000000-0005-0000-0000-000075150000}"/>
    <cellStyle name="40% - Énfasis6 2 5 3 3 2" xfId="35637" xr:uid="{00000000-0005-0000-0000-000075150000}"/>
    <cellStyle name="40% - Énfasis6 2 5 3 4" xfId="32596" xr:uid="{00000000-0005-0000-0000-000072150000}"/>
    <cellStyle name="40% - Énfasis6 2 5 4" xfId="5881" xr:uid="{00000000-0005-0000-0000-000076150000}"/>
    <cellStyle name="40% - Énfasis6 2 5 4 2" xfId="5882" xr:uid="{00000000-0005-0000-0000-000077150000}"/>
    <cellStyle name="40% - Énfasis6 2 5 4 2 2" xfId="8979" xr:uid="{00000000-0005-0000-0000-000078150000}"/>
    <cellStyle name="40% - Énfasis6 2 5 4 2 2 2" xfId="35638" xr:uid="{00000000-0005-0000-0000-000078150000}"/>
    <cellStyle name="40% - Énfasis6 2 5 4 2 3" xfId="32599" xr:uid="{00000000-0005-0000-0000-000077150000}"/>
    <cellStyle name="40% - Énfasis6 2 5 4 3" xfId="8980" xr:uid="{00000000-0005-0000-0000-000079150000}"/>
    <cellStyle name="40% - Énfasis6 2 5 4 3 2" xfId="35639" xr:uid="{00000000-0005-0000-0000-000079150000}"/>
    <cellStyle name="40% - Énfasis6 2 5 4 4" xfId="32598" xr:uid="{00000000-0005-0000-0000-000076150000}"/>
    <cellStyle name="40% - Énfasis6 2 5 5" xfId="5883" xr:uid="{00000000-0005-0000-0000-00007A150000}"/>
    <cellStyle name="40% - Énfasis6 2 5 5 2" xfId="8981" xr:uid="{00000000-0005-0000-0000-00007B150000}"/>
    <cellStyle name="40% - Énfasis6 2 5 5 2 2" xfId="35640" xr:uid="{00000000-0005-0000-0000-00007B150000}"/>
    <cellStyle name="40% - Énfasis6 2 5 5 3" xfId="32600" xr:uid="{00000000-0005-0000-0000-00007A150000}"/>
    <cellStyle name="40% - Énfasis6 2 5 6" xfId="8982" xr:uid="{00000000-0005-0000-0000-00007C150000}"/>
    <cellStyle name="40% - Énfasis6 2 5 6 2" xfId="35641" xr:uid="{00000000-0005-0000-0000-00007C150000}"/>
    <cellStyle name="40% - Énfasis6 2 5 7" xfId="9983" xr:uid="{00000000-0005-0000-0000-00007D150000}"/>
    <cellStyle name="40% - Énfasis6 2 5 7 2" xfId="36642" xr:uid="{00000000-0005-0000-0000-00007D150000}"/>
    <cellStyle name="40% - Énfasis6 2 6" xfId="799" xr:uid="{00000000-0005-0000-0000-00007E150000}"/>
    <cellStyle name="40% - Énfasis6 2 6 2" xfId="5884" xr:uid="{00000000-0005-0000-0000-00007F150000}"/>
    <cellStyle name="40% - Énfasis6 2 6 2 2" xfId="5885" xr:uid="{00000000-0005-0000-0000-000080150000}"/>
    <cellStyle name="40% - Énfasis6 2 6 2 2 2" xfId="8983" xr:uid="{00000000-0005-0000-0000-000081150000}"/>
    <cellStyle name="40% - Énfasis6 2 6 2 2 2 2" xfId="35642" xr:uid="{00000000-0005-0000-0000-000081150000}"/>
    <cellStyle name="40% - Énfasis6 2 6 2 2 3" xfId="32602" xr:uid="{00000000-0005-0000-0000-000080150000}"/>
    <cellStyle name="40% - Énfasis6 2 6 2 3" xfId="8984" xr:uid="{00000000-0005-0000-0000-000082150000}"/>
    <cellStyle name="40% - Énfasis6 2 6 2 3 2" xfId="35643" xr:uid="{00000000-0005-0000-0000-000082150000}"/>
    <cellStyle name="40% - Énfasis6 2 6 2 4" xfId="32601" xr:uid="{00000000-0005-0000-0000-00007F150000}"/>
    <cellStyle name="40% - Énfasis6 2 6 3" xfId="5886" xr:uid="{00000000-0005-0000-0000-000083150000}"/>
    <cellStyle name="40% - Énfasis6 2 6 3 2" xfId="8985" xr:uid="{00000000-0005-0000-0000-000084150000}"/>
    <cellStyle name="40% - Énfasis6 2 6 3 2 2" xfId="35644" xr:uid="{00000000-0005-0000-0000-000084150000}"/>
    <cellStyle name="40% - Énfasis6 2 6 3 3" xfId="32603" xr:uid="{00000000-0005-0000-0000-000083150000}"/>
    <cellStyle name="40% - Énfasis6 2 6 4" xfId="8986" xr:uid="{00000000-0005-0000-0000-000085150000}"/>
    <cellStyle name="40% - Énfasis6 2 6 4 2" xfId="35645" xr:uid="{00000000-0005-0000-0000-000085150000}"/>
    <cellStyle name="40% - Énfasis6 2 6 5" xfId="9984" xr:uid="{00000000-0005-0000-0000-000086150000}"/>
    <cellStyle name="40% - Énfasis6 2 6 5 2" xfId="36643" xr:uid="{00000000-0005-0000-0000-000086150000}"/>
    <cellStyle name="40% - Énfasis6 2 7" xfId="5887" xr:uid="{00000000-0005-0000-0000-000087150000}"/>
    <cellStyle name="40% - Énfasis6 2 8" xfId="5888" xr:uid="{00000000-0005-0000-0000-000088150000}"/>
    <cellStyle name="40% - Énfasis6 2 8 2" xfId="5889" xr:uid="{00000000-0005-0000-0000-000089150000}"/>
    <cellStyle name="40% - Énfasis6 2 8 2 2" xfId="8987" xr:uid="{00000000-0005-0000-0000-00008A150000}"/>
    <cellStyle name="40% - Énfasis6 2 8 2 2 2" xfId="35646" xr:uid="{00000000-0005-0000-0000-00008A150000}"/>
    <cellStyle name="40% - Énfasis6 2 8 2 3" xfId="32605" xr:uid="{00000000-0005-0000-0000-000089150000}"/>
    <cellStyle name="40% - Énfasis6 2 8 3" xfId="8988" xr:uid="{00000000-0005-0000-0000-00008B150000}"/>
    <cellStyle name="40% - Énfasis6 2 8 3 2" xfId="35647" xr:uid="{00000000-0005-0000-0000-00008B150000}"/>
    <cellStyle name="40% - Énfasis6 2 8 4" xfId="32604" xr:uid="{00000000-0005-0000-0000-000088150000}"/>
    <cellStyle name="40% - Énfasis6 2 9" xfId="5890" xr:uid="{00000000-0005-0000-0000-00008C150000}"/>
    <cellStyle name="40% - Énfasis6 2 9 2" xfId="8989" xr:uid="{00000000-0005-0000-0000-00008D150000}"/>
    <cellStyle name="40% - Énfasis6 2 9 2 2" xfId="35648" xr:uid="{00000000-0005-0000-0000-00008D150000}"/>
    <cellStyle name="40% - Énfasis6 2 9 3" xfId="32606" xr:uid="{00000000-0005-0000-0000-00008C150000}"/>
    <cellStyle name="40% - Énfasis6 20" xfId="245" xr:uid="{00000000-0005-0000-0000-00008E150000}"/>
    <cellStyle name="40% - Énfasis6 20 2" xfId="28778" xr:uid="{00000000-0005-0000-0000-00008E150000}"/>
    <cellStyle name="40% - Énfasis6 21" xfId="16510" xr:uid="{00000000-0005-0000-0000-00008F150000}"/>
    <cellStyle name="40% - Énfasis6 21 2" xfId="37798" xr:uid="{00000000-0005-0000-0000-00008F150000}"/>
    <cellStyle name="40% - Énfasis6 22" xfId="190" xr:uid="{00000000-0005-0000-0000-000090150000}"/>
    <cellStyle name="40% - Énfasis6 22 2" xfId="28763" xr:uid="{00000000-0005-0000-0000-000090150000}"/>
    <cellStyle name="40% - Énfasis6 23" xfId="28675" xr:uid="{00000000-0005-0000-0000-000063830000}"/>
    <cellStyle name="40% - Énfasis6 24" xfId="39835" xr:uid="{1B02A5BE-48DC-4264-967D-884135B06B5C}"/>
    <cellStyle name="40% - Énfasis6 3" xfId="48" xr:uid="{00000000-0005-0000-0000-000091150000}"/>
    <cellStyle name="40% - Énfasis6 3 10" xfId="307" xr:uid="{00000000-0005-0000-0000-000092150000}"/>
    <cellStyle name="40% - Énfasis6 3 10 2" xfId="28836" xr:uid="{00000000-0005-0000-0000-000092150000}"/>
    <cellStyle name="40% - Énfasis6 3 11" xfId="28712" xr:uid="{00000000-0005-0000-0000-000091150000}"/>
    <cellStyle name="40% - Énfasis6 3 2" xfId="364" xr:uid="{00000000-0005-0000-0000-000093150000}"/>
    <cellStyle name="40% - Énfasis6 3 2 10" xfId="28893" xr:uid="{00000000-0005-0000-0000-000093150000}"/>
    <cellStyle name="40% - Énfasis6 3 2 2" xfId="800" xr:uid="{00000000-0005-0000-0000-000094150000}"/>
    <cellStyle name="40% - Énfasis6 3 2 2 2" xfId="801" xr:uid="{00000000-0005-0000-0000-000095150000}"/>
    <cellStyle name="40% - Énfasis6 3 2 2 2 2" xfId="5891" xr:uid="{00000000-0005-0000-0000-000096150000}"/>
    <cellStyle name="40% - Énfasis6 3 2 2 2 2 2" xfId="8990" xr:uid="{00000000-0005-0000-0000-000097150000}"/>
    <cellStyle name="40% - Énfasis6 3 2 2 2 2 2 2" xfId="35649" xr:uid="{00000000-0005-0000-0000-000097150000}"/>
    <cellStyle name="40% - Énfasis6 3 2 2 2 2 3" xfId="32607" xr:uid="{00000000-0005-0000-0000-000096150000}"/>
    <cellStyle name="40% - Énfasis6 3 2 2 2 3" xfId="8991" xr:uid="{00000000-0005-0000-0000-000098150000}"/>
    <cellStyle name="40% - Énfasis6 3 2 2 2 3 2" xfId="35650" xr:uid="{00000000-0005-0000-0000-000098150000}"/>
    <cellStyle name="40% - Énfasis6 3 2 2 3" xfId="5892" xr:uid="{00000000-0005-0000-0000-000099150000}"/>
    <cellStyle name="40% - Énfasis6 3 2 2 3 2" xfId="5893" xr:uid="{00000000-0005-0000-0000-00009A150000}"/>
    <cellStyle name="40% - Énfasis6 3 2 2 3 2 2" xfId="8992" xr:uid="{00000000-0005-0000-0000-00009B150000}"/>
    <cellStyle name="40% - Énfasis6 3 2 2 3 2 2 2" xfId="35651" xr:uid="{00000000-0005-0000-0000-00009B150000}"/>
    <cellStyle name="40% - Énfasis6 3 2 2 3 2 3" xfId="32609" xr:uid="{00000000-0005-0000-0000-00009A150000}"/>
    <cellStyle name="40% - Énfasis6 3 2 2 3 3" xfId="8993" xr:uid="{00000000-0005-0000-0000-00009C150000}"/>
    <cellStyle name="40% - Énfasis6 3 2 2 3 3 2" xfId="35652" xr:uid="{00000000-0005-0000-0000-00009C150000}"/>
    <cellStyle name="40% - Énfasis6 3 2 2 3 4" xfId="32608" xr:uid="{00000000-0005-0000-0000-000099150000}"/>
    <cellStyle name="40% - Énfasis6 3 2 2 4" xfId="5894" xr:uid="{00000000-0005-0000-0000-00009D150000}"/>
    <cellStyle name="40% - Énfasis6 3 2 2 4 2" xfId="5895" xr:uid="{00000000-0005-0000-0000-00009E150000}"/>
    <cellStyle name="40% - Énfasis6 3 2 2 4 2 2" xfId="8994" xr:uid="{00000000-0005-0000-0000-00009F150000}"/>
    <cellStyle name="40% - Énfasis6 3 2 2 4 2 2 2" xfId="35653" xr:uid="{00000000-0005-0000-0000-00009F150000}"/>
    <cellStyle name="40% - Énfasis6 3 2 2 4 2 3" xfId="32611" xr:uid="{00000000-0005-0000-0000-00009E150000}"/>
    <cellStyle name="40% - Énfasis6 3 2 2 4 3" xfId="8995" xr:uid="{00000000-0005-0000-0000-0000A0150000}"/>
    <cellStyle name="40% - Énfasis6 3 2 2 4 3 2" xfId="35654" xr:uid="{00000000-0005-0000-0000-0000A0150000}"/>
    <cellStyle name="40% - Énfasis6 3 2 2 4 4" xfId="32610" xr:uid="{00000000-0005-0000-0000-00009D150000}"/>
    <cellStyle name="40% - Énfasis6 3 2 2 5" xfId="5896" xr:uid="{00000000-0005-0000-0000-0000A1150000}"/>
    <cellStyle name="40% - Énfasis6 3 2 2 5 2" xfId="8996" xr:uid="{00000000-0005-0000-0000-0000A2150000}"/>
    <cellStyle name="40% - Énfasis6 3 2 2 5 2 2" xfId="35655" xr:uid="{00000000-0005-0000-0000-0000A2150000}"/>
    <cellStyle name="40% - Énfasis6 3 2 2 5 3" xfId="32612" xr:uid="{00000000-0005-0000-0000-0000A1150000}"/>
    <cellStyle name="40% - Énfasis6 3 2 2 6" xfId="8997" xr:uid="{00000000-0005-0000-0000-0000A3150000}"/>
    <cellStyle name="40% - Énfasis6 3 2 2 6 2" xfId="35656" xr:uid="{00000000-0005-0000-0000-0000A3150000}"/>
    <cellStyle name="40% - Énfasis6 3 2 2 7" xfId="9985" xr:uid="{00000000-0005-0000-0000-0000A4150000}"/>
    <cellStyle name="40% - Énfasis6 3 2 2 7 2" xfId="36644" xr:uid="{00000000-0005-0000-0000-0000A4150000}"/>
    <cellStyle name="40% - Énfasis6 3 2 3" xfId="802" xr:uid="{00000000-0005-0000-0000-0000A5150000}"/>
    <cellStyle name="40% - Énfasis6 3 2 3 2" xfId="5897" xr:uid="{00000000-0005-0000-0000-0000A6150000}"/>
    <cellStyle name="40% - Énfasis6 3 2 3 2 2" xfId="8998" xr:uid="{00000000-0005-0000-0000-0000A7150000}"/>
    <cellStyle name="40% - Énfasis6 3 2 3 2 2 2" xfId="35657" xr:uid="{00000000-0005-0000-0000-0000A7150000}"/>
    <cellStyle name="40% - Énfasis6 3 2 3 2 3" xfId="32613" xr:uid="{00000000-0005-0000-0000-0000A6150000}"/>
    <cellStyle name="40% - Énfasis6 3 2 3 3" xfId="8999" xr:uid="{00000000-0005-0000-0000-0000A8150000}"/>
    <cellStyle name="40% - Énfasis6 3 2 3 3 2" xfId="35658" xr:uid="{00000000-0005-0000-0000-0000A8150000}"/>
    <cellStyle name="40% - Énfasis6 3 2 4" xfId="5898" xr:uid="{00000000-0005-0000-0000-0000A9150000}"/>
    <cellStyle name="40% - Énfasis6 3 2 4 2" xfId="5899" xr:uid="{00000000-0005-0000-0000-0000AA150000}"/>
    <cellStyle name="40% - Énfasis6 3 2 4 2 2" xfId="9000" xr:uid="{00000000-0005-0000-0000-0000AB150000}"/>
    <cellStyle name="40% - Énfasis6 3 2 4 2 2 2" xfId="35659" xr:uid="{00000000-0005-0000-0000-0000AB150000}"/>
    <cellStyle name="40% - Énfasis6 3 2 4 2 3" xfId="32615" xr:uid="{00000000-0005-0000-0000-0000AA150000}"/>
    <cellStyle name="40% - Énfasis6 3 2 4 3" xfId="9001" xr:uid="{00000000-0005-0000-0000-0000AC150000}"/>
    <cellStyle name="40% - Énfasis6 3 2 4 3 2" xfId="35660" xr:uid="{00000000-0005-0000-0000-0000AC150000}"/>
    <cellStyle name="40% - Énfasis6 3 2 4 4" xfId="32614" xr:uid="{00000000-0005-0000-0000-0000A9150000}"/>
    <cellStyle name="40% - Énfasis6 3 2 5" xfId="5900" xr:uid="{00000000-0005-0000-0000-0000AD150000}"/>
    <cellStyle name="40% - Énfasis6 3 2 5 2" xfId="5901" xr:uid="{00000000-0005-0000-0000-0000AE150000}"/>
    <cellStyle name="40% - Énfasis6 3 2 5 2 2" xfId="9002" xr:uid="{00000000-0005-0000-0000-0000AF150000}"/>
    <cellStyle name="40% - Énfasis6 3 2 5 2 2 2" xfId="35661" xr:uid="{00000000-0005-0000-0000-0000AF150000}"/>
    <cellStyle name="40% - Énfasis6 3 2 5 2 3" xfId="32617" xr:uid="{00000000-0005-0000-0000-0000AE150000}"/>
    <cellStyle name="40% - Énfasis6 3 2 5 3" xfId="9003" xr:uid="{00000000-0005-0000-0000-0000B0150000}"/>
    <cellStyle name="40% - Énfasis6 3 2 5 3 2" xfId="35662" xr:uid="{00000000-0005-0000-0000-0000B0150000}"/>
    <cellStyle name="40% - Énfasis6 3 2 5 4" xfId="32616" xr:uid="{00000000-0005-0000-0000-0000AD150000}"/>
    <cellStyle name="40% - Énfasis6 3 2 6" xfId="5902" xr:uid="{00000000-0005-0000-0000-0000B1150000}"/>
    <cellStyle name="40% - Énfasis6 3 2 6 2" xfId="9004" xr:uid="{00000000-0005-0000-0000-0000B2150000}"/>
    <cellStyle name="40% - Énfasis6 3 2 6 2 2" xfId="35663" xr:uid="{00000000-0005-0000-0000-0000B2150000}"/>
    <cellStyle name="40% - Énfasis6 3 2 6 3" xfId="32618" xr:uid="{00000000-0005-0000-0000-0000B1150000}"/>
    <cellStyle name="40% - Énfasis6 3 2 7" xfId="9005" xr:uid="{00000000-0005-0000-0000-0000B3150000}"/>
    <cellStyle name="40% - Énfasis6 3 2 7 2" xfId="35664" xr:uid="{00000000-0005-0000-0000-0000B3150000}"/>
    <cellStyle name="40% - Énfasis6 3 2 8" xfId="9986" xr:uid="{00000000-0005-0000-0000-0000B4150000}"/>
    <cellStyle name="40% - Énfasis6 3 2 8 2" xfId="36645" xr:uid="{00000000-0005-0000-0000-0000B4150000}"/>
    <cellStyle name="40% - Énfasis6 3 2 9" xfId="22149" xr:uid="{00000000-0005-0000-0000-0000B5150000}"/>
    <cellStyle name="40% - Énfasis6 3 2 9 2" xfId="38748" xr:uid="{00000000-0005-0000-0000-0000B5150000}"/>
    <cellStyle name="40% - Énfasis6 3 3" xfId="803" xr:uid="{00000000-0005-0000-0000-0000B6150000}"/>
    <cellStyle name="40% - Énfasis6 3 3 2" xfId="804" xr:uid="{00000000-0005-0000-0000-0000B7150000}"/>
    <cellStyle name="40% - Énfasis6 3 3 2 2" xfId="5903" xr:uid="{00000000-0005-0000-0000-0000B8150000}"/>
    <cellStyle name="40% - Énfasis6 3 3 2 2 2" xfId="9006" xr:uid="{00000000-0005-0000-0000-0000B9150000}"/>
    <cellStyle name="40% - Énfasis6 3 3 2 2 2 2" xfId="35665" xr:uid="{00000000-0005-0000-0000-0000B9150000}"/>
    <cellStyle name="40% - Énfasis6 3 3 2 2 3" xfId="32619" xr:uid="{00000000-0005-0000-0000-0000B8150000}"/>
    <cellStyle name="40% - Énfasis6 3 3 2 3" xfId="9007" xr:uid="{00000000-0005-0000-0000-0000BA150000}"/>
    <cellStyle name="40% - Énfasis6 3 3 2 3 2" xfId="35666" xr:uid="{00000000-0005-0000-0000-0000BA150000}"/>
    <cellStyle name="40% - Énfasis6 3 3 3" xfId="5904" xr:uid="{00000000-0005-0000-0000-0000BB150000}"/>
    <cellStyle name="40% - Énfasis6 3 3 3 2" xfId="5905" xr:uid="{00000000-0005-0000-0000-0000BC150000}"/>
    <cellStyle name="40% - Énfasis6 3 3 3 2 2" xfId="9008" xr:uid="{00000000-0005-0000-0000-0000BD150000}"/>
    <cellStyle name="40% - Énfasis6 3 3 3 2 2 2" xfId="35667" xr:uid="{00000000-0005-0000-0000-0000BD150000}"/>
    <cellStyle name="40% - Énfasis6 3 3 3 2 3" xfId="32621" xr:uid="{00000000-0005-0000-0000-0000BC150000}"/>
    <cellStyle name="40% - Énfasis6 3 3 3 3" xfId="9009" xr:uid="{00000000-0005-0000-0000-0000BE150000}"/>
    <cellStyle name="40% - Énfasis6 3 3 3 3 2" xfId="35668" xr:uid="{00000000-0005-0000-0000-0000BE150000}"/>
    <cellStyle name="40% - Énfasis6 3 3 3 4" xfId="32620" xr:uid="{00000000-0005-0000-0000-0000BB150000}"/>
    <cellStyle name="40% - Énfasis6 3 3 4" xfId="5906" xr:uid="{00000000-0005-0000-0000-0000BF150000}"/>
    <cellStyle name="40% - Énfasis6 3 3 4 2" xfId="5907" xr:uid="{00000000-0005-0000-0000-0000C0150000}"/>
    <cellStyle name="40% - Énfasis6 3 3 4 2 2" xfId="9010" xr:uid="{00000000-0005-0000-0000-0000C1150000}"/>
    <cellStyle name="40% - Énfasis6 3 3 4 2 2 2" xfId="35669" xr:uid="{00000000-0005-0000-0000-0000C1150000}"/>
    <cellStyle name="40% - Énfasis6 3 3 4 2 3" xfId="32623" xr:uid="{00000000-0005-0000-0000-0000C0150000}"/>
    <cellStyle name="40% - Énfasis6 3 3 4 3" xfId="9011" xr:uid="{00000000-0005-0000-0000-0000C2150000}"/>
    <cellStyle name="40% - Énfasis6 3 3 4 3 2" xfId="35670" xr:uid="{00000000-0005-0000-0000-0000C2150000}"/>
    <cellStyle name="40% - Énfasis6 3 3 4 4" xfId="32622" xr:uid="{00000000-0005-0000-0000-0000BF150000}"/>
    <cellStyle name="40% - Énfasis6 3 3 5" xfId="5908" xr:uid="{00000000-0005-0000-0000-0000C3150000}"/>
    <cellStyle name="40% - Énfasis6 3 3 5 2" xfId="9012" xr:uid="{00000000-0005-0000-0000-0000C4150000}"/>
    <cellStyle name="40% - Énfasis6 3 3 5 2 2" xfId="35671" xr:uid="{00000000-0005-0000-0000-0000C4150000}"/>
    <cellStyle name="40% - Énfasis6 3 3 5 3" xfId="32624" xr:uid="{00000000-0005-0000-0000-0000C3150000}"/>
    <cellStyle name="40% - Énfasis6 3 3 6" xfId="9013" xr:uid="{00000000-0005-0000-0000-0000C5150000}"/>
    <cellStyle name="40% - Énfasis6 3 3 6 2" xfId="35672" xr:uid="{00000000-0005-0000-0000-0000C5150000}"/>
    <cellStyle name="40% - Énfasis6 3 3 7" xfId="9987" xr:uid="{00000000-0005-0000-0000-0000C6150000}"/>
    <cellStyle name="40% - Énfasis6 3 3 7 2" xfId="36646" xr:uid="{00000000-0005-0000-0000-0000C6150000}"/>
    <cellStyle name="40% - Énfasis6 3 3 8" xfId="22189" xr:uid="{00000000-0005-0000-0000-0000C7150000}"/>
    <cellStyle name="40% - Énfasis6 3 4" xfId="805" xr:uid="{00000000-0005-0000-0000-0000C8150000}"/>
    <cellStyle name="40% - Énfasis6 3 4 2" xfId="806" xr:uid="{00000000-0005-0000-0000-0000C9150000}"/>
    <cellStyle name="40% - Énfasis6 3 4 2 2" xfId="5909" xr:uid="{00000000-0005-0000-0000-0000CA150000}"/>
    <cellStyle name="40% - Énfasis6 3 4 2 2 2" xfId="9014" xr:uid="{00000000-0005-0000-0000-0000CB150000}"/>
    <cellStyle name="40% - Énfasis6 3 4 2 2 2 2" xfId="35673" xr:uid="{00000000-0005-0000-0000-0000CB150000}"/>
    <cellStyle name="40% - Énfasis6 3 4 2 2 3" xfId="32625" xr:uid="{00000000-0005-0000-0000-0000CA150000}"/>
    <cellStyle name="40% - Énfasis6 3 4 2 3" xfId="9015" xr:uid="{00000000-0005-0000-0000-0000CC150000}"/>
    <cellStyle name="40% - Énfasis6 3 4 2 3 2" xfId="35674" xr:uid="{00000000-0005-0000-0000-0000CC150000}"/>
    <cellStyle name="40% - Énfasis6 3 4 3" xfId="5910" xr:uid="{00000000-0005-0000-0000-0000CD150000}"/>
    <cellStyle name="40% - Énfasis6 3 4 3 2" xfId="9016" xr:uid="{00000000-0005-0000-0000-0000CE150000}"/>
    <cellStyle name="40% - Énfasis6 3 4 3 2 2" xfId="35675" xr:uid="{00000000-0005-0000-0000-0000CE150000}"/>
    <cellStyle name="40% - Énfasis6 3 4 3 3" xfId="32626" xr:uid="{00000000-0005-0000-0000-0000CD150000}"/>
    <cellStyle name="40% - Énfasis6 3 4 4" xfId="9017" xr:uid="{00000000-0005-0000-0000-0000CF150000}"/>
    <cellStyle name="40% - Énfasis6 3 4 4 2" xfId="35676" xr:uid="{00000000-0005-0000-0000-0000CF150000}"/>
    <cellStyle name="40% - Énfasis6 3 4 5" xfId="9988" xr:uid="{00000000-0005-0000-0000-0000D0150000}"/>
    <cellStyle name="40% - Énfasis6 3 4 5 2" xfId="36647" xr:uid="{00000000-0005-0000-0000-0000D0150000}"/>
    <cellStyle name="40% - Énfasis6 3 5" xfId="807" xr:uid="{00000000-0005-0000-0000-0000D1150000}"/>
    <cellStyle name="40% - Énfasis6 3 6" xfId="5911" xr:uid="{00000000-0005-0000-0000-0000D2150000}"/>
    <cellStyle name="40% - Énfasis6 3 6 2" xfId="5912" xr:uid="{00000000-0005-0000-0000-0000D3150000}"/>
    <cellStyle name="40% - Énfasis6 3 6 2 2" xfId="9018" xr:uid="{00000000-0005-0000-0000-0000D4150000}"/>
    <cellStyle name="40% - Énfasis6 3 6 2 2 2" xfId="35677" xr:uid="{00000000-0005-0000-0000-0000D4150000}"/>
    <cellStyle name="40% - Énfasis6 3 6 2 3" xfId="32628" xr:uid="{00000000-0005-0000-0000-0000D3150000}"/>
    <cellStyle name="40% - Énfasis6 3 6 3" xfId="9019" xr:uid="{00000000-0005-0000-0000-0000D5150000}"/>
    <cellStyle name="40% - Énfasis6 3 6 3 2" xfId="35678" xr:uid="{00000000-0005-0000-0000-0000D5150000}"/>
    <cellStyle name="40% - Énfasis6 3 6 4" xfId="32627" xr:uid="{00000000-0005-0000-0000-0000D2150000}"/>
    <cellStyle name="40% - Énfasis6 3 7" xfId="5913" xr:uid="{00000000-0005-0000-0000-0000D6150000}"/>
    <cellStyle name="40% - Énfasis6 3 7 2" xfId="9020" xr:uid="{00000000-0005-0000-0000-0000D7150000}"/>
    <cellStyle name="40% - Énfasis6 3 7 2 2" xfId="35679" xr:uid="{00000000-0005-0000-0000-0000D7150000}"/>
    <cellStyle name="40% - Énfasis6 3 7 3" xfId="32629" xr:uid="{00000000-0005-0000-0000-0000D6150000}"/>
    <cellStyle name="40% - Énfasis6 3 8" xfId="9021" xr:uid="{00000000-0005-0000-0000-0000D8150000}"/>
    <cellStyle name="40% - Énfasis6 3 8 2" xfId="35680" xr:uid="{00000000-0005-0000-0000-0000D8150000}"/>
    <cellStyle name="40% - Énfasis6 3 9" xfId="16463" xr:uid="{00000000-0005-0000-0000-0000D9150000}"/>
    <cellStyle name="40% - Énfasis6 3 9 2" xfId="37766" xr:uid="{00000000-0005-0000-0000-0000D9150000}"/>
    <cellStyle name="40% - Énfasis6 4" xfId="322" xr:uid="{00000000-0005-0000-0000-0000DA150000}"/>
    <cellStyle name="40% - Énfasis6 4 10" xfId="10785" xr:uid="{00000000-0005-0000-0000-0000DB150000}"/>
    <cellStyle name="40% - Énfasis6 4 11" xfId="22123" xr:uid="{00000000-0005-0000-0000-0000DC150000}"/>
    <cellStyle name="40% - Énfasis6 4 11 2" xfId="38722" xr:uid="{00000000-0005-0000-0000-0000DC150000}"/>
    <cellStyle name="40% - Énfasis6 4 12" xfId="28851" xr:uid="{00000000-0005-0000-0000-0000DA150000}"/>
    <cellStyle name="40% - Énfasis6 4 2" xfId="379" xr:uid="{00000000-0005-0000-0000-0000DD150000}"/>
    <cellStyle name="40% - Énfasis6 4 2 2" xfId="5914" xr:uid="{00000000-0005-0000-0000-0000DE150000}"/>
    <cellStyle name="40% - Énfasis6 4 2 2 2" xfId="5915" xr:uid="{00000000-0005-0000-0000-0000DF150000}"/>
    <cellStyle name="40% - Énfasis6 4 2 2 2 2" xfId="5916" xr:uid="{00000000-0005-0000-0000-0000E0150000}"/>
    <cellStyle name="40% - Énfasis6 4 2 2 2 2 2" xfId="9022" xr:uid="{00000000-0005-0000-0000-0000E1150000}"/>
    <cellStyle name="40% - Énfasis6 4 2 2 2 2 2 2" xfId="35681" xr:uid="{00000000-0005-0000-0000-0000E1150000}"/>
    <cellStyle name="40% - Énfasis6 4 2 2 2 2 3" xfId="32632" xr:uid="{00000000-0005-0000-0000-0000E0150000}"/>
    <cellStyle name="40% - Énfasis6 4 2 2 2 3" xfId="9023" xr:uid="{00000000-0005-0000-0000-0000E2150000}"/>
    <cellStyle name="40% - Énfasis6 4 2 2 2 3 2" xfId="35682" xr:uid="{00000000-0005-0000-0000-0000E2150000}"/>
    <cellStyle name="40% - Énfasis6 4 2 2 2 4" xfId="32631" xr:uid="{00000000-0005-0000-0000-0000DF150000}"/>
    <cellStyle name="40% - Énfasis6 4 2 2 3" xfId="5917" xr:uid="{00000000-0005-0000-0000-0000E3150000}"/>
    <cellStyle name="40% - Énfasis6 4 2 2 3 2" xfId="5918" xr:uid="{00000000-0005-0000-0000-0000E4150000}"/>
    <cellStyle name="40% - Énfasis6 4 2 2 3 2 2" xfId="9024" xr:uid="{00000000-0005-0000-0000-0000E5150000}"/>
    <cellStyle name="40% - Énfasis6 4 2 2 3 2 2 2" xfId="35683" xr:uid="{00000000-0005-0000-0000-0000E5150000}"/>
    <cellStyle name="40% - Énfasis6 4 2 2 3 2 3" xfId="32634" xr:uid="{00000000-0005-0000-0000-0000E4150000}"/>
    <cellStyle name="40% - Énfasis6 4 2 2 3 3" xfId="9025" xr:uid="{00000000-0005-0000-0000-0000E6150000}"/>
    <cellStyle name="40% - Énfasis6 4 2 2 3 3 2" xfId="35684" xr:uid="{00000000-0005-0000-0000-0000E6150000}"/>
    <cellStyle name="40% - Énfasis6 4 2 2 3 4" xfId="32633" xr:uid="{00000000-0005-0000-0000-0000E3150000}"/>
    <cellStyle name="40% - Énfasis6 4 2 2 4" xfId="5919" xr:uid="{00000000-0005-0000-0000-0000E7150000}"/>
    <cellStyle name="40% - Énfasis6 4 2 2 4 2" xfId="5920" xr:uid="{00000000-0005-0000-0000-0000E8150000}"/>
    <cellStyle name="40% - Énfasis6 4 2 2 4 2 2" xfId="9026" xr:uid="{00000000-0005-0000-0000-0000E9150000}"/>
    <cellStyle name="40% - Énfasis6 4 2 2 4 2 2 2" xfId="35685" xr:uid="{00000000-0005-0000-0000-0000E9150000}"/>
    <cellStyle name="40% - Énfasis6 4 2 2 4 2 3" xfId="32636" xr:uid="{00000000-0005-0000-0000-0000E8150000}"/>
    <cellStyle name="40% - Énfasis6 4 2 2 4 3" xfId="9027" xr:uid="{00000000-0005-0000-0000-0000EA150000}"/>
    <cellStyle name="40% - Énfasis6 4 2 2 4 3 2" xfId="35686" xr:uid="{00000000-0005-0000-0000-0000EA150000}"/>
    <cellStyle name="40% - Énfasis6 4 2 2 4 4" xfId="32635" xr:uid="{00000000-0005-0000-0000-0000E7150000}"/>
    <cellStyle name="40% - Énfasis6 4 2 2 5" xfId="5921" xr:uid="{00000000-0005-0000-0000-0000EB150000}"/>
    <cellStyle name="40% - Énfasis6 4 2 2 5 2" xfId="9028" xr:uid="{00000000-0005-0000-0000-0000EC150000}"/>
    <cellStyle name="40% - Énfasis6 4 2 2 5 2 2" xfId="35687" xr:uid="{00000000-0005-0000-0000-0000EC150000}"/>
    <cellStyle name="40% - Énfasis6 4 2 2 5 3" xfId="32637" xr:uid="{00000000-0005-0000-0000-0000EB150000}"/>
    <cellStyle name="40% - Énfasis6 4 2 2 6" xfId="9029" xr:uid="{00000000-0005-0000-0000-0000ED150000}"/>
    <cellStyle name="40% - Énfasis6 4 2 2 6 2" xfId="35688" xr:uid="{00000000-0005-0000-0000-0000ED150000}"/>
    <cellStyle name="40% - Énfasis6 4 2 2 7" xfId="9989" xr:uid="{00000000-0005-0000-0000-0000EE150000}"/>
    <cellStyle name="40% - Énfasis6 4 2 2 7 2" xfId="36648" xr:uid="{00000000-0005-0000-0000-0000EE150000}"/>
    <cellStyle name="40% - Énfasis6 4 2 2 8" xfId="32630" xr:uid="{00000000-0005-0000-0000-0000DE150000}"/>
    <cellStyle name="40% - Énfasis6 4 2 3" xfId="5922" xr:uid="{00000000-0005-0000-0000-0000EF150000}"/>
    <cellStyle name="40% - Énfasis6 4 2 3 2" xfId="5923" xr:uid="{00000000-0005-0000-0000-0000F0150000}"/>
    <cellStyle name="40% - Énfasis6 4 2 3 2 2" xfId="9030" xr:uid="{00000000-0005-0000-0000-0000F1150000}"/>
    <cellStyle name="40% - Énfasis6 4 2 3 2 2 2" xfId="35689" xr:uid="{00000000-0005-0000-0000-0000F1150000}"/>
    <cellStyle name="40% - Énfasis6 4 2 3 2 3" xfId="32639" xr:uid="{00000000-0005-0000-0000-0000F0150000}"/>
    <cellStyle name="40% - Énfasis6 4 2 3 3" xfId="9031" xr:uid="{00000000-0005-0000-0000-0000F2150000}"/>
    <cellStyle name="40% - Énfasis6 4 2 3 3 2" xfId="35690" xr:uid="{00000000-0005-0000-0000-0000F2150000}"/>
    <cellStyle name="40% - Énfasis6 4 2 3 4" xfId="32638" xr:uid="{00000000-0005-0000-0000-0000EF150000}"/>
    <cellStyle name="40% - Énfasis6 4 2 4" xfId="5924" xr:uid="{00000000-0005-0000-0000-0000F3150000}"/>
    <cellStyle name="40% - Énfasis6 4 2 4 2" xfId="5925" xr:uid="{00000000-0005-0000-0000-0000F4150000}"/>
    <cellStyle name="40% - Énfasis6 4 2 4 2 2" xfId="9032" xr:uid="{00000000-0005-0000-0000-0000F5150000}"/>
    <cellStyle name="40% - Énfasis6 4 2 4 2 2 2" xfId="35691" xr:uid="{00000000-0005-0000-0000-0000F5150000}"/>
    <cellStyle name="40% - Énfasis6 4 2 4 2 3" xfId="32641" xr:uid="{00000000-0005-0000-0000-0000F4150000}"/>
    <cellStyle name="40% - Énfasis6 4 2 4 3" xfId="9033" xr:uid="{00000000-0005-0000-0000-0000F6150000}"/>
    <cellStyle name="40% - Énfasis6 4 2 4 3 2" xfId="35692" xr:uid="{00000000-0005-0000-0000-0000F6150000}"/>
    <cellStyle name="40% - Énfasis6 4 2 4 4" xfId="32640" xr:uid="{00000000-0005-0000-0000-0000F3150000}"/>
    <cellStyle name="40% - Énfasis6 4 2 5" xfId="5926" xr:uid="{00000000-0005-0000-0000-0000F7150000}"/>
    <cellStyle name="40% - Énfasis6 4 2 5 2" xfId="5927" xr:uid="{00000000-0005-0000-0000-0000F8150000}"/>
    <cellStyle name="40% - Énfasis6 4 2 5 2 2" xfId="9034" xr:uid="{00000000-0005-0000-0000-0000F9150000}"/>
    <cellStyle name="40% - Énfasis6 4 2 5 2 2 2" xfId="35693" xr:uid="{00000000-0005-0000-0000-0000F9150000}"/>
    <cellStyle name="40% - Énfasis6 4 2 5 2 3" xfId="32643" xr:uid="{00000000-0005-0000-0000-0000F8150000}"/>
    <cellStyle name="40% - Énfasis6 4 2 5 3" xfId="9035" xr:uid="{00000000-0005-0000-0000-0000FA150000}"/>
    <cellStyle name="40% - Énfasis6 4 2 5 3 2" xfId="35694" xr:uid="{00000000-0005-0000-0000-0000FA150000}"/>
    <cellStyle name="40% - Énfasis6 4 2 5 4" xfId="32642" xr:uid="{00000000-0005-0000-0000-0000F7150000}"/>
    <cellStyle name="40% - Énfasis6 4 2 6" xfId="5928" xr:uid="{00000000-0005-0000-0000-0000FB150000}"/>
    <cellStyle name="40% - Énfasis6 4 2 6 2" xfId="9036" xr:uid="{00000000-0005-0000-0000-0000FC150000}"/>
    <cellStyle name="40% - Énfasis6 4 2 6 2 2" xfId="35695" xr:uid="{00000000-0005-0000-0000-0000FC150000}"/>
    <cellStyle name="40% - Énfasis6 4 2 6 3" xfId="32644" xr:uid="{00000000-0005-0000-0000-0000FB150000}"/>
    <cellStyle name="40% - Énfasis6 4 2 7" xfId="9037" xr:uid="{00000000-0005-0000-0000-0000FD150000}"/>
    <cellStyle name="40% - Énfasis6 4 2 7 2" xfId="35696" xr:uid="{00000000-0005-0000-0000-0000FD150000}"/>
    <cellStyle name="40% - Énfasis6 4 2 8" xfId="9990" xr:uid="{00000000-0005-0000-0000-0000FE150000}"/>
    <cellStyle name="40% - Énfasis6 4 2 8 2" xfId="36649" xr:uid="{00000000-0005-0000-0000-0000FE150000}"/>
    <cellStyle name="40% - Énfasis6 4 2 9" xfId="28908" xr:uid="{00000000-0005-0000-0000-0000DD150000}"/>
    <cellStyle name="40% - Énfasis6 4 3" xfId="5929" xr:uid="{00000000-0005-0000-0000-0000FF150000}"/>
    <cellStyle name="40% - Énfasis6 4 3 2" xfId="5930" xr:uid="{00000000-0005-0000-0000-000000160000}"/>
    <cellStyle name="40% - Énfasis6 4 3 2 2" xfId="5931" xr:uid="{00000000-0005-0000-0000-000001160000}"/>
    <cellStyle name="40% - Énfasis6 4 3 2 2 2" xfId="9038" xr:uid="{00000000-0005-0000-0000-000002160000}"/>
    <cellStyle name="40% - Énfasis6 4 3 2 2 2 2" xfId="35697" xr:uid="{00000000-0005-0000-0000-000002160000}"/>
    <cellStyle name="40% - Énfasis6 4 3 2 2 3" xfId="32647" xr:uid="{00000000-0005-0000-0000-000001160000}"/>
    <cellStyle name="40% - Énfasis6 4 3 2 3" xfId="9039" xr:uid="{00000000-0005-0000-0000-000003160000}"/>
    <cellStyle name="40% - Énfasis6 4 3 2 3 2" xfId="35698" xr:uid="{00000000-0005-0000-0000-000003160000}"/>
    <cellStyle name="40% - Énfasis6 4 3 2 4" xfId="32646" xr:uid="{00000000-0005-0000-0000-000000160000}"/>
    <cellStyle name="40% - Énfasis6 4 3 3" xfId="5932" xr:uid="{00000000-0005-0000-0000-000004160000}"/>
    <cellStyle name="40% - Énfasis6 4 3 3 2" xfId="5933" xr:uid="{00000000-0005-0000-0000-000005160000}"/>
    <cellStyle name="40% - Énfasis6 4 3 3 2 2" xfId="9040" xr:uid="{00000000-0005-0000-0000-000006160000}"/>
    <cellStyle name="40% - Énfasis6 4 3 3 2 2 2" xfId="35699" xr:uid="{00000000-0005-0000-0000-000006160000}"/>
    <cellStyle name="40% - Énfasis6 4 3 3 2 3" xfId="32649" xr:uid="{00000000-0005-0000-0000-000005160000}"/>
    <cellStyle name="40% - Énfasis6 4 3 3 3" xfId="9041" xr:uid="{00000000-0005-0000-0000-000007160000}"/>
    <cellStyle name="40% - Énfasis6 4 3 3 3 2" xfId="35700" xr:uid="{00000000-0005-0000-0000-000007160000}"/>
    <cellStyle name="40% - Énfasis6 4 3 3 4" xfId="32648" xr:uid="{00000000-0005-0000-0000-000004160000}"/>
    <cellStyle name="40% - Énfasis6 4 3 4" xfId="5934" xr:uid="{00000000-0005-0000-0000-000008160000}"/>
    <cellStyle name="40% - Énfasis6 4 3 4 2" xfId="5935" xr:uid="{00000000-0005-0000-0000-000009160000}"/>
    <cellStyle name="40% - Énfasis6 4 3 4 2 2" xfId="9042" xr:uid="{00000000-0005-0000-0000-00000A160000}"/>
    <cellStyle name="40% - Énfasis6 4 3 4 2 2 2" xfId="35701" xr:uid="{00000000-0005-0000-0000-00000A160000}"/>
    <cellStyle name="40% - Énfasis6 4 3 4 2 3" xfId="32651" xr:uid="{00000000-0005-0000-0000-000009160000}"/>
    <cellStyle name="40% - Énfasis6 4 3 4 3" xfId="9043" xr:uid="{00000000-0005-0000-0000-00000B160000}"/>
    <cellStyle name="40% - Énfasis6 4 3 4 3 2" xfId="35702" xr:uid="{00000000-0005-0000-0000-00000B160000}"/>
    <cellStyle name="40% - Énfasis6 4 3 4 4" xfId="32650" xr:uid="{00000000-0005-0000-0000-000008160000}"/>
    <cellStyle name="40% - Énfasis6 4 3 5" xfId="5936" xr:uid="{00000000-0005-0000-0000-00000C160000}"/>
    <cellStyle name="40% - Énfasis6 4 3 5 2" xfId="9044" xr:uid="{00000000-0005-0000-0000-00000D160000}"/>
    <cellStyle name="40% - Énfasis6 4 3 5 2 2" xfId="35703" xr:uid="{00000000-0005-0000-0000-00000D160000}"/>
    <cellStyle name="40% - Énfasis6 4 3 5 3" xfId="32652" xr:uid="{00000000-0005-0000-0000-00000C160000}"/>
    <cellStyle name="40% - Énfasis6 4 3 6" xfId="9045" xr:uid="{00000000-0005-0000-0000-00000E160000}"/>
    <cellStyle name="40% - Énfasis6 4 3 6 2" xfId="35704" xr:uid="{00000000-0005-0000-0000-00000E160000}"/>
    <cellStyle name="40% - Énfasis6 4 3 7" xfId="9991" xr:uid="{00000000-0005-0000-0000-00000F160000}"/>
    <cellStyle name="40% - Énfasis6 4 3 7 2" xfId="36650" xr:uid="{00000000-0005-0000-0000-00000F160000}"/>
    <cellStyle name="40% - Énfasis6 4 3 8" xfId="32645" xr:uid="{00000000-0005-0000-0000-0000FF150000}"/>
    <cellStyle name="40% - Énfasis6 4 4" xfId="5937" xr:uid="{00000000-0005-0000-0000-000010160000}"/>
    <cellStyle name="40% - Énfasis6 4 4 2" xfId="5938" xr:uid="{00000000-0005-0000-0000-000011160000}"/>
    <cellStyle name="40% - Énfasis6 4 4 2 2" xfId="9046" xr:uid="{00000000-0005-0000-0000-000012160000}"/>
    <cellStyle name="40% - Énfasis6 4 4 2 2 2" xfId="35705" xr:uid="{00000000-0005-0000-0000-000012160000}"/>
    <cellStyle name="40% - Énfasis6 4 4 2 3" xfId="32654" xr:uid="{00000000-0005-0000-0000-000011160000}"/>
    <cellStyle name="40% - Énfasis6 4 4 3" xfId="9047" xr:uid="{00000000-0005-0000-0000-000013160000}"/>
    <cellStyle name="40% - Énfasis6 4 4 3 2" xfId="35706" xr:uid="{00000000-0005-0000-0000-000013160000}"/>
    <cellStyle name="40% - Énfasis6 4 4 4" xfId="32653" xr:uid="{00000000-0005-0000-0000-000010160000}"/>
    <cellStyle name="40% - Énfasis6 4 5" xfId="5939" xr:uid="{00000000-0005-0000-0000-000014160000}"/>
    <cellStyle name="40% - Énfasis6 4 5 2" xfId="5940" xr:uid="{00000000-0005-0000-0000-000015160000}"/>
    <cellStyle name="40% - Énfasis6 4 5 2 2" xfId="9048" xr:uid="{00000000-0005-0000-0000-000016160000}"/>
    <cellStyle name="40% - Énfasis6 4 5 2 2 2" xfId="35707" xr:uid="{00000000-0005-0000-0000-000016160000}"/>
    <cellStyle name="40% - Énfasis6 4 5 2 3" xfId="32656" xr:uid="{00000000-0005-0000-0000-000015160000}"/>
    <cellStyle name="40% - Énfasis6 4 5 3" xfId="9049" xr:uid="{00000000-0005-0000-0000-000017160000}"/>
    <cellStyle name="40% - Énfasis6 4 5 3 2" xfId="35708" xr:uid="{00000000-0005-0000-0000-000017160000}"/>
    <cellStyle name="40% - Énfasis6 4 5 4" xfId="32655" xr:uid="{00000000-0005-0000-0000-000014160000}"/>
    <cellStyle name="40% - Énfasis6 4 6" xfId="5941" xr:uid="{00000000-0005-0000-0000-000018160000}"/>
    <cellStyle name="40% - Énfasis6 4 6 2" xfId="5942" xr:uid="{00000000-0005-0000-0000-000019160000}"/>
    <cellStyle name="40% - Énfasis6 4 6 2 2" xfId="9050" xr:uid="{00000000-0005-0000-0000-00001A160000}"/>
    <cellStyle name="40% - Énfasis6 4 6 2 2 2" xfId="35709" xr:uid="{00000000-0005-0000-0000-00001A160000}"/>
    <cellStyle name="40% - Énfasis6 4 6 2 3" xfId="32658" xr:uid="{00000000-0005-0000-0000-000019160000}"/>
    <cellStyle name="40% - Énfasis6 4 6 3" xfId="9051" xr:uid="{00000000-0005-0000-0000-00001B160000}"/>
    <cellStyle name="40% - Énfasis6 4 6 3 2" xfId="35710" xr:uid="{00000000-0005-0000-0000-00001B160000}"/>
    <cellStyle name="40% - Énfasis6 4 6 4" xfId="32657" xr:uid="{00000000-0005-0000-0000-000018160000}"/>
    <cellStyle name="40% - Énfasis6 4 7" xfId="5943" xr:uid="{00000000-0005-0000-0000-00001C160000}"/>
    <cellStyle name="40% - Énfasis6 4 7 2" xfId="9052" xr:uid="{00000000-0005-0000-0000-00001D160000}"/>
    <cellStyle name="40% - Énfasis6 4 7 2 2" xfId="35711" xr:uid="{00000000-0005-0000-0000-00001D160000}"/>
    <cellStyle name="40% - Énfasis6 4 7 3" xfId="32659" xr:uid="{00000000-0005-0000-0000-00001C160000}"/>
    <cellStyle name="40% - Énfasis6 4 8" xfId="9053" xr:uid="{00000000-0005-0000-0000-00001E160000}"/>
    <cellStyle name="40% - Énfasis6 4 8 2" xfId="35712" xr:uid="{00000000-0005-0000-0000-00001E160000}"/>
    <cellStyle name="40% - Énfasis6 4 9" xfId="9992" xr:uid="{00000000-0005-0000-0000-00001F160000}"/>
    <cellStyle name="40% - Énfasis6 4 9 2" xfId="36651" xr:uid="{00000000-0005-0000-0000-00001F160000}"/>
    <cellStyle name="40% - Énfasis6 5" xfId="276" xr:uid="{00000000-0005-0000-0000-000020160000}"/>
    <cellStyle name="40% - Énfasis6 5 10" xfId="22108" xr:uid="{00000000-0005-0000-0000-000021160000}"/>
    <cellStyle name="40% - Énfasis6 5 10 2" xfId="38707" xr:uid="{00000000-0005-0000-0000-000021160000}"/>
    <cellStyle name="40% - Énfasis6 5 11" xfId="28806" xr:uid="{00000000-0005-0000-0000-000020160000}"/>
    <cellStyle name="40% - Énfasis6 5 2" xfId="5944" xr:uid="{00000000-0005-0000-0000-000022160000}"/>
    <cellStyle name="40% - Énfasis6 5 2 2" xfId="5945" xr:uid="{00000000-0005-0000-0000-000023160000}"/>
    <cellStyle name="40% - Énfasis6 5 2 2 2" xfId="5946" xr:uid="{00000000-0005-0000-0000-000024160000}"/>
    <cellStyle name="40% - Énfasis6 5 2 2 2 2" xfId="9054" xr:uid="{00000000-0005-0000-0000-000025160000}"/>
    <cellStyle name="40% - Énfasis6 5 2 2 2 2 2" xfId="35713" xr:uid="{00000000-0005-0000-0000-000025160000}"/>
    <cellStyle name="40% - Énfasis6 5 2 2 2 3" xfId="32662" xr:uid="{00000000-0005-0000-0000-000024160000}"/>
    <cellStyle name="40% - Énfasis6 5 2 2 3" xfId="9055" xr:uid="{00000000-0005-0000-0000-000026160000}"/>
    <cellStyle name="40% - Énfasis6 5 2 2 3 2" xfId="35714" xr:uid="{00000000-0005-0000-0000-000026160000}"/>
    <cellStyle name="40% - Énfasis6 5 2 2 4" xfId="32661" xr:uid="{00000000-0005-0000-0000-000023160000}"/>
    <cellStyle name="40% - Énfasis6 5 2 3" xfId="5947" xr:uid="{00000000-0005-0000-0000-000027160000}"/>
    <cellStyle name="40% - Énfasis6 5 2 3 2" xfId="5948" xr:uid="{00000000-0005-0000-0000-000028160000}"/>
    <cellStyle name="40% - Énfasis6 5 2 3 2 2" xfId="9056" xr:uid="{00000000-0005-0000-0000-000029160000}"/>
    <cellStyle name="40% - Énfasis6 5 2 3 2 2 2" xfId="35715" xr:uid="{00000000-0005-0000-0000-000029160000}"/>
    <cellStyle name="40% - Énfasis6 5 2 3 2 3" xfId="32664" xr:uid="{00000000-0005-0000-0000-000028160000}"/>
    <cellStyle name="40% - Énfasis6 5 2 3 3" xfId="9057" xr:uid="{00000000-0005-0000-0000-00002A160000}"/>
    <cellStyle name="40% - Énfasis6 5 2 3 3 2" xfId="35716" xr:uid="{00000000-0005-0000-0000-00002A160000}"/>
    <cellStyle name="40% - Énfasis6 5 2 3 4" xfId="32663" xr:uid="{00000000-0005-0000-0000-000027160000}"/>
    <cellStyle name="40% - Énfasis6 5 2 4" xfId="5949" xr:uid="{00000000-0005-0000-0000-00002B160000}"/>
    <cellStyle name="40% - Énfasis6 5 2 4 2" xfId="5950" xr:uid="{00000000-0005-0000-0000-00002C160000}"/>
    <cellStyle name="40% - Énfasis6 5 2 4 2 2" xfId="9058" xr:uid="{00000000-0005-0000-0000-00002D160000}"/>
    <cellStyle name="40% - Énfasis6 5 2 4 2 2 2" xfId="35717" xr:uid="{00000000-0005-0000-0000-00002D160000}"/>
    <cellStyle name="40% - Énfasis6 5 2 4 2 3" xfId="32666" xr:uid="{00000000-0005-0000-0000-00002C160000}"/>
    <cellStyle name="40% - Énfasis6 5 2 4 3" xfId="9059" xr:uid="{00000000-0005-0000-0000-00002E160000}"/>
    <cellStyle name="40% - Énfasis6 5 2 4 3 2" xfId="35718" xr:uid="{00000000-0005-0000-0000-00002E160000}"/>
    <cellStyle name="40% - Énfasis6 5 2 4 4" xfId="32665" xr:uid="{00000000-0005-0000-0000-00002B160000}"/>
    <cellStyle name="40% - Énfasis6 5 2 5" xfId="5951" xr:uid="{00000000-0005-0000-0000-00002F160000}"/>
    <cellStyle name="40% - Énfasis6 5 2 5 2" xfId="9060" xr:uid="{00000000-0005-0000-0000-000030160000}"/>
    <cellStyle name="40% - Énfasis6 5 2 5 2 2" xfId="35719" xr:uid="{00000000-0005-0000-0000-000030160000}"/>
    <cellStyle name="40% - Énfasis6 5 2 5 3" xfId="32667" xr:uid="{00000000-0005-0000-0000-00002F160000}"/>
    <cellStyle name="40% - Énfasis6 5 2 6" xfId="9061" xr:uid="{00000000-0005-0000-0000-000031160000}"/>
    <cellStyle name="40% - Énfasis6 5 2 6 2" xfId="35720" xr:uid="{00000000-0005-0000-0000-000031160000}"/>
    <cellStyle name="40% - Énfasis6 5 2 7" xfId="9993" xr:uid="{00000000-0005-0000-0000-000032160000}"/>
    <cellStyle name="40% - Énfasis6 5 2 7 2" xfId="36652" xr:uid="{00000000-0005-0000-0000-000032160000}"/>
    <cellStyle name="40% - Énfasis6 5 2 8" xfId="32660" xr:uid="{00000000-0005-0000-0000-000022160000}"/>
    <cellStyle name="40% - Énfasis6 5 3" xfId="5952" xr:uid="{00000000-0005-0000-0000-000033160000}"/>
    <cellStyle name="40% - Énfasis6 5 3 2" xfId="5953" xr:uid="{00000000-0005-0000-0000-000034160000}"/>
    <cellStyle name="40% - Énfasis6 5 3 2 2" xfId="9062" xr:uid="{00000000-0005-0000-0000-000035160000}"/>
    <cellStyle name="40% - Énfasis6 5 3 2 2 2" xfId="35721" xr:uid="{00000000-0005-0000-0000-000035160000}"/>
    <cellStyle name="40% - Énfasis6 5 3 2 3" xfId="32669" xr:uid="{00000000-0005-0000-0000-000034160000}"/>
    <cellStyle name="40% - Énfasis6 5 3 3" xfId="9063" xr:uid="{00000000-0005-0000-0000-000036160000}"/>
    <cellStyle name="40% - Énfasis6 5 3 3 2" xfId="35722" xr:uid="{00000000-0005-0000-0000-000036160000}"/>
    <cellStyle name="40% - Énfasis6 5 3 4" xfId="32668" xr:uid="{00000000-0005-0000-0000-000033160000}"/>
    <cellStyle name="40% - Énfasis6 5 4" xfId="5954" xr:uid="{00000000-0005-0000-0000-000037160000}"/>
    <cellStyle name="40% - Énfasis6 5 4 2" xfId="5955" xr:uid="{00000000-0005-0000-0000-000038160000}"/>
    <cellStyle name="40% - Énfasis6 5 4 2 2" xfId="9064" xr:uid="{00000000-0005-0000-0000-000039160000}"/>
    <cellStyle name="40% - Énfasis6 5 4 2 2 2" xfId="35723" xr:uid="{00000000-0005-0000-0000-000039160000}"/>
    <cellStyle name="40% - Énfasis6 5 4 2 3" xfId="32671" xr:uid="{00000000-0005-0000-0000-000038160000}"/>
    <cellStyle name="40% - Énfasis6 5 4 3" xfId="9065" xr:uid="{00000000-0005-0000-0000-00003A160000}"/>
    <cellStyle name="40% - Énfasis6 5 4 3 2" xfId="35724" xr:uid="{00000000-0005-0000-0000-00003A160000}"/>
    <cellStyle name="40% - Énfasis6 5 4 4" xfId="32670" xr:uid="{00000000-0005-0000-0000-000037160000}"/>
    <cellStyle name="40% - Énfasis6 5 5" xfId="5956" xr:uid="{00000000-0005-0000-0000-00003B160000}"/>
    <cellStyle name="40% - Énfasis6 5 5 2" xfId="5957" xr:uid="{00000000-0005-0000-0000-00003C160000}"/>
    <cellStyle name="40% - Énfasis6 5 5 2 2" xfId="9066" xr:uid="{00000000-0005-0000-0000-00003D160000}"/>
    <cellStyle name="40% - Énfasis6 5 5 2 2 2" xfId="35725" xr:uid="{00000000-0005-0000-0000-00003D160000}"/>
    <cellStyle name="40% - Énfasis6 5 5 2 3" xfId="32673" xr:uid="{00000000-0005-0000-0000-00003C160000}"/>
    <cellStyle name="40% - Énfasis6 5 5 3" xfId="9067" xr:uid="{00000000-0005-0000-0000-00003E160000}"/>
    <cellStyle name="40% - Énfasis6 5 5 3 2" xfId="35726" xr:uid="{00000000-0005-0000-0000-00003E160000}"/>
    <cellStyle name="40% - Énfasis6 5 5 4" xfId="32672" xr:uid="{00000000-0005-0000-0000-00003B160000}"/>
    <cellStyle name="40% - Énfasis6 5 6" xfId="5958" xr:uid="{00000000-0005-0000-0000-00003F160000}"/>
    <cellStyle name="40% - Énfasis6 5 6 2" xfId="9068" xr:uid="{00000000-0005-0000-0000-000040160000}"/>
    <cellStyle name="40% - Énfasis6 5 6 2 2" xfId="35727" xr:uid="{00000000-0005-0000-0000-000040160000}"/>
    <cellStyle name="40% - Énfasis6 5 6 3" xfId="32674" xr:uid="{00000000-0005-0000-0000-00003F160000}"/>
    <cellStyle name="40% - Énfasis6 5 7" xfId="9069" xr:uid="{00000000-0005-0000-0000-000041160000}"/>
    <cellStyle name="40% - Énfasis6 5 7 2" xfId="35728" xr:uid="{00000000-0005-0000-0000-000041160000}"/>
    <cellStyle name="40% - Énfasis6 5 8" xfId="9994" xr:uid="{00000000-0005-0000-0000-000042160000}"/>
    <cellStyle name="40% - Énfasis6 5 8 2" xfId="36653" xr:uid="{00000000-0005-0000-0000-000042160000}"/>
    <cellStyle name="40% - Énfasis6 5 9" xfId="10842" xr:uid="{00000000-0005-0000-0000-000043160000}"/>
    <cellStyle name="40% - Énfasis6 6" xfId="334" xr:uid="{00000000-0005-0000-0000-000044160000}"/>
    <cellStyle name="40% - Énfasis6 6 10" xfId="28863" xr:uid="{00000000-0005-0000-0000-000044160000}"/>
    <cellStyle name="40% - Énfasis6 6 2" xfId="5959" xr:uid="{00000000-0005-0000-0000-000045160000}"/>
    <cellStyle name="40% - Énfasis6 6 2 2" xfId="5960" xr:uid="{00000000-0005-0000-0000-000046160000}"/>
    <cellStyle name="40% - Énfasis6 6 2 2 2" xfId="5961" xr:uid="{00000000-0005-0000-0000-000047160000}"/>
    <cellStyle name="40% - Énfasis6 6 2 2 2 2" xfId="9070" xr:uid="{00000000-0005-0000-0000-000048160000}"/>
    <cellStyle name="40% - Énfasis6 6 2 2 2 2 2" xfId="35729" xr:uid="{00000000-0005-0000-0000-000048160000}"/>
    <cellStyle name="40% - Énfasis6 6 2 2 2 3" xfId="32677" xr:uid="{00000000-0005-0000-0000-000047160000}"/>
    <cellStyle name="40% - Énfasis6 6 2 2 3" xfId="9071" xr:uid="{00000000-0005-0000-0000-000049160000}"/>
    <cellStyle name="40% - Énfasis6 6 2 2 3 2" xfId="35730" xr:uid="{00000000-0005-0000-0000-000049160000}"/>
    <cellStyle name="40% - Énfasis6 6 2 2 4" xfId="32676" xr:uid="{00000000-0005-0000-0000-000046160000}"/>
    <cellStyle name="40% - Énfasis6 6 2 3" xfId="5962" xr:uid="{00000000-0005-0000-0000-00004A160000}"/>
    <cellStyle name="40% - Énfasis6 6 2 3 2" xfId="5963" xr:uid="{00000000-0005-0000-0000-00004B160000}"/>
    <cellStyle name="40% - Énfasis6 6 2 3 2 2" xfId="9072" xr:uid="{00000000-0005-0000-0000-00004C160000}"/>
    <cellStyle name="40% - Énfasis6 6 2 3 2 2 2" xfId="35731" xr:uid="{00000000-0005-0000-0000-00004C160000}"/>
    <cellStyle name="40% - Énfasis6 6 2 3 2 3" xfId="32679" xr:uid="{00000000-0005-0000-0000-00004B160000}"/>
    <cellStyle name="40% - Énfasis6 6 2 3 3" xfId="9073" xr:uid="{00000000-0005-0000-0000-00004D160000}"/>
    <cellStyle name="40% - Énfasis6 6 2 3 3 2" xfId="35732" xr:uid="{00000000-0005-0000-0000-00004D160000}"/>
    <cellStyle name="40% - Énfasis6 6 2 3 4" xfId="32678" xr:uid="{00000000-0005-0000-0000-00004A160000}"/>
    <cellStyle name="40% - Énfasis6 6 2 4" xfId="5964" xr:uid="{00000000-0005-0000-0000-00004E160000}"/>
    <cellStyle name="40% - Énfasis6 6 2 4 2" xfId="5965" xr:uid="{00000000-0005-0000-0000-00004F160000}"/>
    <cellStyle name="40% - Énfasis6 6 2 4 2 2" xfId="9074" xr:uid="{00000000-0005-0000-0000-000050160000}"/>
    <cellStyle name="40% - Énfasis6 6 2 4 2 2 2" xfId="35733" xr:uid="{00000000-0005-0000-0000-000050160000}"/>
    <cellStyle name="40% - Énfasis6 6 2 4 2 3" xfId="32681" xr:uid="{00000000-0005-0000-0000-00004F160000}"/>
    <cellStyle name="40% - Énfasis6 6 2 4 3" xfId="9075" xr:uid="{00000000-0005-0000-0000-000051160000}"/>
    <cellStyle name="40% - Énfasis6 6 2 4 3 2" xfId="35734" xr:uid="{00000000-0005-0000-0000-000051160000}"/>
    <cellStyle name="40% - Énfasis6 6 2 4 4" xfId="32680" xr:uid="{00000000-0005-0000-0000-00004E160000}"/>
    <cellStyle name="40% - Énfasis6 6 2 5" xfId="5966" xr:uid="{00000000-0005-0000-0000-000052160000}"/>
    <cellStyle name="40% - Énfasis6 6 2 5 2" xfId="9076" xr:uid="{00000000-0005-0000-0000-000053160000}"/>
    <cellStyle name="40% - Énfasis6 6 2 5 2 2" xfId="35735" xr:uid="{00000000-0005-0000-0000-000053160000}"/>
    <cellStyle name="40% - Énfasis6 6 2 5 3" xfId="32682" xr:uid="{00000000-0005-0000-0000-000052160000}"/>
    <cellStyle name="40% - Énfasis6 6 2 6" xfId="9077" xr:uid="{00000000-0005-0000-0000-000054160000}"/>
    <cellStyle name="40% - Énfasis6 6 2 6 2" xfId="35736" xr:uid="{00000000-0005-0000-0000-000054160000}"/>
    <cellStyle name="40% - Énfasis6 6 2 7" xfId="9995" xr:uid="{00000000-0005-0000-0000-000055160000}"/>
    <cellStyle name="40% - Énfasis6 6 2 7 2" xfId="36654" xr:uid="{00000000-0005-0000-0000-000055160000}"/>
    <cellStyle name="40% - Énfasis6 6 2 8" xfId="32675" xr:uid="{00000000-0005-0000-0000-000045160000}"/>
    <cellStyle name="40% - Énfasis6 6 3" xfId="5967" xr:uid="{00000000-0005-0000-0000-000056160000}"/>
    <cellStyle name="40% - Énfasis6 6 3 2" xfId="5968" xr:uid="{00000000-0005-0000-0000-000057160000}"/>
    <cellStyle name="40% - Énfasis6 6 3 2 2" xfId="9078" xr:uid="{00000000-0005-0000-0000-000058160000}"/>
    <cellStyle name="40% - Énfasis6 6 3 2 2 2" xfId="35737" xr:uid="{00000000-0005-0000-0000-000058160000}"/>
    <cellStyle name="40% - Énfasis6 6 3 2 3" xfId="32684" xr:uid="{00000000-0005-0000-0000-000057160000}"/>
    <cellStyle name="40% - Énfasis6 6 3 3" xfId="9079" xr:uid="{00000000-0005-0000-0000-000059160000}"/>
    <cellStyle name="40% - Énfasis6 6 3 3 2" xfId="35738" xr:uid="{00000000-0005-0000-0000-000059160000}"/>
    <cellStyle name="40% - Énfasis6 6 3 4" xfId="32683" xr:uid="{00000000-0005-0000-0000-000056160000}"/>
    <cellStyle name="40% - Énfasis6 6 4" xfId="5969" xr:uid="{00000000-0005-0000-0000-00005A160000}"/>
    <cellStyle name="40% - Énfasis6 6 4 2" xfId="5970" xr:uid="{00000000-0005-0000-0000-00005B160000}"/>
    <cellStyle name="40% - Énfasis6 6 4 2 2" xfId="9080" xr:uid="{00000000-0005-0000-0000-00005C160000}"/>
    <cellStyle name="40% - Énfasis6 6 4 2 2 2" xfId="35739" xr:uid="{00000000-0005-0000-0000-00005C160000}"/>
    <cellStyle name="40% - Énfasis6 6 4 2 3" xfId="32686" xr:uid="{00000000-0005-0000-0000-00005B160000}"/>
    <cellStyle name="40% - Énfasis6 6 4 3" xfId="9081" xr:uid="{00000000-0005-0000-0000-00005D160000}"/>
    <cellStyle name="40% - Énfasis6 6 4 3 2" xfId="35740" xr:uid="{00000000-0005-0000-0000-00005D160000}"/>
    <cellStyle name="40% - Énfasis6 6 4 4" xfId="32685" xr:uid="{00000000-0005-0000-0000-00005A160000}"/>
    <cellStyle name="40% - Énfasis6 6 5" xfId="5971" xr:uid="{00000000-0005-0000-0000-00005E160000}"/>
    <cellStyle name="40% - Énfasis6 6 5 2" xfId="5972" xr:uid="{00000000-0005-0000-0000-00005F160000}"/>
    <cellStyle name="40% - Énfasis6 6 5 2 2" xfId="9082" xr:uid="{00000000-0005-0000-0000-000060160000}"/>
    <cellStyle name="40% - Énfasis6 6 5 2 2 2" xfId="35741" xr:uid="{00000000-0005-0000-0000-000060160000}"/>
    <cellStyle name="40% - Énfasis6 6 5 2 3" xfId="32688" xr:uid="{00000000-0005-0000-0000-00005F160000}"/>
    <cellStyle name="40% - Énfasis6 6 5 3" xfId="9083" xr:uid="{00000000-0005-0000-0000-000061160000}"/>
    <cellStyle name="40% - Énfasis6 6 5 3 2" xfId="35742" xr:uid="{00000000-0005-0000-0000-000061160000}"/>
    <cellStyle name="40% - Énfasis6 6 5 4" xfId="32687" xr:uid="{00000000-0005-0000-0000-00005E160000}"/>
    <cellStyle name="40% - Énfasis6 6 6" xfId="5973" xr:uid="{00000000-0005-0000-0000-000062160000}"/>
    <cellStyle name="40% - Énfasis6 6 6 2" xfId="9084" xr:uid="{00000000-0005-0000-0000-000063160000}"/>
    <cellStyle name="40% - Énfasis6 6 6 2 2" xfId="35743" xr:uid="{00000000-0005-0000-0000-000063160000}"/>
    <cellStyle name="40% - Énfasis6 6 6 3" xfId="32689" xr:uid="{00000000-0005-0000-0000-000062160000}"/>
    <cellStyle name="40% - Énfasis6 6 7" xfId="9085" xr:uid="{00000000-0005-0000-0000-000064160000}"/>
    <cellStyle name="40% - Énfasis6 6 7 2" xfId="35744" xr:uid="{00000000-0005-0000-0000-000064160000}"/>
    <cellStyle name="40% - Énfasis6 6 8" xfId="9996" xr:uid="{00000000-0005-0000-0000-000065160000}"/>
    <cellStyle name="40% - Énfasis6 6 8 2" xfId="36655" xr:uid="{00000000-0005-0000-0000-000065160000}"/>
    <cellStyle name="40% - Énfasis6 6 9" xfId="22135" xr:uid="{00000000-0005-0000-0000-000066160000}"/>
    <cellStyle name="40% - Énfasis6 6 9 2" xfId="38734" xr:uid="{00000000-0005-0000-0000-000066160000}"/>
    <cellStyle name="40% - Énfasis6 7" xfId="395" xr:uid="{00000000-0005-0000-0000-000067160000}"/>
    <cellStyle name="40% - Énfasis6 7 10" xfId="22163" xr:uid="{00000000-0005-0000-0000-000068160000}"/>
    <cellStyle name="40% - Énfasis6 7 10 2" xfId="38762" xr:uid="{00000000-0005-0000-0000-000068160000}"/>
    <cellStyle name="40% - Énfasis6 7 11" xfId="28922" xr:uid="{00000000-0005-0000-0000-000067160000}"/>
    <cellStyle name="40% - Énfasis6 7 2" xfId="5974" xr:uid="{00000000-0005-0000-0000-000069160000}"/>
    <cellStyle name="40% - Énfasis6 7 2 2" xfId="5975" xr:uid="{00000000-0005-0000-0000-00006A160000}"/>
    <cellStyle name="40% - Énfasis6 7 2 2 2" xfId="5976" xr:uid="{00000000-0005-0000-0000-00006B160000}"/>
    <cellStyle name="40% - Énfasis6 7 2 2 2 2" xfId="9086" xr:uid="{00000000-0005-0000-0000-00006C160000}"/>
    <cellStyle name="40% - Énfasis6 7 2 2 2 2 2" xfId="35745" xr:uid="{00000000-0005-0000-0000-00006C160000}"/>
    <cellStyle name="40% - Énfasis6 7 2 2 2 3" xfId="32692" xr:uid="{00000000-0005-0000-0000-00006B160000}"/>
    <cellStyle name="40% - Énfasis6 7 2 2 3" xfId="9087" xr:uid="{00000000-0005-0000-0000-00006D160000}"/>
    <cellStyle name="40% - Énfasis6 7 2 2 3 2" xfId="35746" xr:uid="{00000000-0005-0000-0000-00006D160000}"/>
    <cellStyle name="40% - Énfasis6 7 2 2 4" xfId="32691" xr:uid="{00000000-0005-0000-0000-00006A160000}"/>
    <cellStyle name="40% - Énfasis6 7 2 3" xfId="5977" xr:uid="{00000000-0005-0000-0000-00006E160000}"/>
    <cellStyle name="40% - Énfasis6 7 2 3 2" xfId="5978" xr:uid="{00000000-0005-0000-0000-00006F160000}"/>
    <cellStyle name="40% - Énfasis6 7 2 3 2 2" xfId="9088" xr:uid="{00000000-0005-0000-0000-000070160000}"/>
    <cellStyle name="40% - Énfasis6 7 2 3 2 2 2" xfId="35747" xr:uid="{00000000-0005-0000-0000-000070160000}"/>
    <cellStyle name="40% - Énfasis6 7 2 3 2 3" xfId="32694" xr:uid="{00000000-0005-0000-0000-00006F160000}"/>
    <cellStyle name="40% - Énfasis6 7 2 3 3" xfId="9089" xr:uid="{00000000-0005-0000-0000-000071160000}"/>
    <cellStyle name="40% - Énfasis6 7 2 3 3 2" xfId="35748" xr:uid="{00000000-0005-0000-0000-000071160000}"/>
    <cellStyle name="40% - Énfasis6 7 2 3 4" xfId="32693" xr:uid="{00000000-0005-0000-0000-00006E160000}"/>
    <cellStyle name="40% - Énfasis6 7 2 4" xfId="5979" xr:uid="{00000000-0005-0000-0000-000072160000}"/>
    <cellStyle name="40% - Énfasis6 7 2 4 2" xfId="5980" xr:uid="{00000000-0005-0000-0000-000073160000}"/>
    <cellStyle name="40% - Énfasis6 7 2 4 2 2" xfId="9090" xr:uid="{00000000-0005-0000-0000-000074160000}"/>
    <cellStyle name="40% - Énfasis6 7 2 4 2 2 2" xfId="35749" xr:uid="{00000000-0005-0000-0000-000074160000}"/>
    <cellStyle name="40% - Énfasis6 7 2 4 2 3" xfId="32696" xr:uid="{00000000-0005-0000-0000-000073160000}"/>
    <cellStyle name="40% - Énfasis6 7 2 4 3" xfId="9091" xr:uid="{00000000-0005-0000-0000-000075160000}"/>
    <cellStyle name="40% - Énfasis6 7 2 4 3 2" xfId="35750" xr:uid="{00000000-0005-0000-0000-000075160000}"/>
    <cellStyle name="40% - Énfasis6 7 2 4 4" xfId="32695" xr:uid="{00000000-0005-0000-0000-000072160000}"/>
    <cellStyle name="40% - Énfasis6 7 2 5" xfId="5981" xr:uid="{00000000-0005-0000-0000-000076160000}"/>
    <cellStyle name="40% - Énfasis6 7 2 5 2" xfId="9092" xr:uid="{00000000-0005-0000-0000-000077160000}"/>
    <cellStyle name="40% - Énfasis6 7 2 5 2 2" xfId="35751" xr:uid="{00000000-0005-0000-0000-000077160000}"/>
    <cellStyle name="40% - Énfasis6 7 2 5 3" xfId="32697" xr:uid="{00000000-0005-0000-0000-000076160000}"/>
    <cellStyle name="40% - Énfasis6 7 2 6" xfId="9093" xr:uid="{00000000-0005-0000-0000-000078160000}"/>
    <cellStyle name="40% - Énfasis6 7 2 6 2" xfId="35752" xr:uid="{00000000-0005-0000-0000-000078160000}"/>
    <cellStyle name="40% - Énfasis6 7 2 7" xfId="9997" xr:uid="{00000000-0005-0000-0000-000079160000}"/>
    <cellStyle name="40% - Énfasis6 7 2 7 2" xfId="36656" xr:uid="{00000000-0005-0000-0000-000079160000}"/>
    <cellStyle name="40% - Énfasis6 7 2 8" xfId="32690" xr:uid="{00000000-0005-0000-0000-000069160000}"/>
    <cellStyle name="40% - Énfasis6 7 3" xfId="5982" xr:uid="{00000000-0005-0000-0000-00007A160000}"/>
    <cellStyle name="40% - Énfasis6 7 3 2" xfId="5983" xr:uid="{00000000-0005-0000-0000-00007B160000}"/>
    <cellStyle name="40% - Énfasis6 7 3 2 2" xfId="9094" xr:uid="{00000000-0005-0000-0000-00007C160000}"/>
    <cellStyle name="40% - Énfasis6 7 3 2 2 2" xfId="35753" xr:uid="{00000000-0005-0000-0000-00007C160000}"/>
    <cellStyle name="40% - Énfasis6 7 3 2 3" xfId="32699" xr:uid="{00000000-0005-0000-0000-00007B160000}"/>
    <cellStyle name="40% - Énfasis6 7 3 3" xfId="9095" xr:uid="{00000000-0005-0000-0000-00007D160000}"/>
    <cellStyle name="40% - Énfasis6 7 3 3 2" xfId="35754" xr:uid="{00000000-0005-0000-0000-00007D160000}"/>
    <cellStyle name="40% - Énfasis6 7 3 4" xfId="32698" xr:uid="{00000000-0005-0000-0000-00007A160000}"/>
    <cellStyle name="40% - Énfasis6 7 4" xfId="5984" xr:uid="{00000000-0005-0000-0000-00007E160000}"/>
    <cellStyle name="40% - Énfasis6 7 4 2" xfId="5985" xr:uid="{00000000-0005-0000-0000-00007F160000}"/>
    <cellStyle name="40% - Énfasis6 7 4 2 2" xfId="9096" xr:uid="{00000000-0005-0000-0000-000080160000}"/>
    <cellStyle name="40% - Énfasis6 7 4 2 2 2" xfId="35755" xr:uid="{00000000-0005-0000-0000-000080160000}"/>
    <cellStyle name="40% - Énfasis6 7 4 2 3" xfId="32701" xr:uid="{00000000-0005-0000-0000-00007F160000}"/>
    <cellStyle name="40% - Énfasis6 7 4 3" xfId="9097" xr:uid="{00000000-0005-0000-0000-000081160000}"/>
    <cellStyle name="40% - Énfasis6 7 4 3 2" xfId="35756" xr:uid="{00000000-0005-0000-0000-000081160000}"/>
    <cellStyle name="40% - Énfasis6 7 4 4" xfId="32700" xr:uid="{00000000-0005-0000-0000-00007E160000}"/>
    <cellStyle name="40% - Énfasis6 7 5" xfId="5986" xr:uid="{00000000-0005-0000-0000-000082160000}"/>
    <cellStyle name="40% - Énfasis6 7 5 2" xfId="5987" xr:uid="{00000000-0005-0000-0000-000083160000}"/>
    <cellStyle name="40% - Énfasis6 7 5 2 2" xfId="9098" xr:uid="{00000000-0005-0000-0000-000084160000}"/>
    <cellStyle name="40% - Énfasis6 7 5 2 2 2" xfId="35757" xr:uid="{00000000-0005-0000-0000-000084160000}"/>
    <cellStyle name="40% - Énfasis6 7 5 2 3" xfId="32703" xr:uid="{00000000-0005-0000-0000-000083160000}"/>
    <cellStyle name="40% - Énfasis6 7 5 3" xfId="9099" xr:uid="{00000000-0005-0000-0000-000085160000}"/>
    <cellStyle name="40% - Énfasis6 7 5 3 2" xfId="35758" xr:uid="{00000000-0005-0000-0000-000085160000}"/>
    <cellStyle name="40% - Énfasis6 7 5 4" xfId="32702" xr:uid="{00000000-0005-0000-0000-000082160000}"/>
    <cellStyle name="40% - Énfasis6 7 6" xfId="5988" xr:uid="{00000000-0005-0000-0000-000086160000}"/>
    <cellStyle name="40% - Énfasis6 7 6 2" xfId="9100" xr:uid="{00000000-0005-0000-0000-000087160000}"/>
    <cellStyle name="40% - Énfasis6 7 6 2 2" xfId="35759" xr:uid="{00000000-0005-0000-0000-000087160000}"/>
    <cellStyle name="40% - Énfasis6 7 6 3" xfId="32704" xr:uid="{00000000-0005-0000-0000-000086160000}"/>
    <cellStyle name="40% - Énfasis6 7 7" xfId="9101" xr:uid="{00000000-0005-0000-0000-000088160000}"/>
    <cellStyle name="40% - Énfasis6 7 7 2" xfId="35760" xr:uid="{00000000-0005-0000-0000-000088160000}"/>
    <cellStyle name="40% - Énfasis6 7 8" xfId="9998" xr:uid="{00000000-0005-0000-0000-000089160000}"/>
    <cellStyle name="40% - Énfasis6 7 8 2" xfId="36657" xr:uid="{00000000-0005-0000-0000-000089160000}"/>
    <cellStyle name="40% - Énfasis6 7 9" xfId="10745" xr:uid="{00000000-0005-0000-0000-00008A160000}"/>
    <cellStyle name="40% - Énfasis6 8" xfId="425" xr:uid="{00000000-0005-0000-0000-00008B160000}"/>
    <cellStyle name="40% - Énfasis6 8 2" xfId="5989" xr:uid="{00000000-0005-0000-0000-00008C160000}"/>
    <cellStyle name="40% - Énfasis6 9" xfId="484" xr:uid="{00000000-0005-0000-0000-00008D160000}"/>
    <cellStyle name="40% - Énfasis6 9 2" xfId="5990" xr:uid="{00000000-0005-0000-0000-00008E160000}"/>
    <cellStyle name="40% - Énfasis6 9 2 2" xfId="5991" xr:uid="{00000000-0005-0000-0000-00008F160000}"/>
    <cellStyle name="40% - Énfasis6 9 2 2 2" xfId="5992" xr:uid="{00000000-0005-0000-0000-000090160000}"/>
    <cellStyle name="40% - Énfasis6 9 2 2 2 2" xfId="9102" xr:uid="{00000000-0005-0000-0000-000091160000}"/>
    <cellStyle name="40% - Énfasis6 9 2 2 2 2 2" xfId="35761" xr:uid="{00000000-0005-0000-0000-000091160000}"/>
    <cellStyle name="40% - Énfasis6 9 2 2 2 3" xfId="32707" xr:uid="{00000000-0005-0000-0000-000090160000}"/>
    <cellStyle name="40% - Énfasis6 9 2 2 3" xfId="9103" xr:uid="{00000000-0005-0000-0000-000092160000}"/>
    <cellStyle name="40% - Énfasis6 9 2 2 3 2" xfId="35762" xr:uid="{00000000-0005-0000-0000-000092160000}"/>
    <cellStyle name="40% - Énfasis6 9 2 2 4" xfId="32706" xr:uid="{00000000-0005-0000-0000-00008F160000}"/>
    <cellStyle name="40% - Énfasis6 9 2 3" xfId="5993" xr:uid="{00000000-0005-0000-0000-000093160000}"/>
    <cellStyle name="40% - Énfasis6 9 2 3 2" xfId="5994" xr:uid="{00000000-0005-0000-0000-000094160000}"/>
    <cellStyle name="40% - Énfasis6 9 2 3 2 2" xfId="9104" xr:uid="{00000000-0005-0000-0000-000095160000}"/>
    <cellStyle name="40% - Énfasis6 9 2 3 2 2 2" xfId="35763" xr:uid="{00000000-0005-0000-0000-000095160000}"/>
    <cellStyle name="40% - Énfasis6 9 2 3 2 3" xfId="32709" xr:uid="{00000000-0005-0000-0000-000094160000}"/>
    <cellStyle name="40% - Énfasis6 9 2 3 3" xfId="9105" xr:uid="{00000000-0005-0000-0000-000096160000}"/>
    <cellStyle name="40% - Énfasis6 9 2 3 3 2" xfId="35764" xr:uid="{00000000-0005-0000-0000-000096160000}"/>
    <cellStyle name="40% - Énfasis6 9 2 3 4" xfId="32708" xr:uid="{00000000-0005-0000-0000-000093160000}"/>
    <cellStyle name="40% - Énfasis6 9 2 4" xfId="5995" xr:uid="{00000000-0005-0000-0000-000097160000}"/>
    <cellStyle name="40% - Énfasis6 9 2 4 2" xfId="5996" xr:uid="{00000000-0005-0000-0000-000098160000}"/>
    <cellStyle name="40% - Énfasis6 9 2 4 2 2" xfId="9106" xr:uid="{00000000-0005-0000-0000-000099160000}"/>
    <cellStyle name="40% - Énfasis6 9 2 4 2 2 2" xfId="35765" xr:uid="{00000000-0005-0000-0000-000099160000}"/>
    <cellStyle name="40% - Énfasis6 9 2 4 2 3" xfId="32711" xr:uid="{00000000-0005-0000-0000-000098160000}"/>
    <cellStyle name="40% - Énfasis6 9 2 4 3" xfId="9107" xr:uid="{00000000-0005-0000-0000-00009A160000}"/>
    <cellStyle name="40% - Énfasis6 9 2 4 3 2" xfId="35766" xr:uid="{00000000-0005-0000-0000-00009A160000}"/>
    <cellStyle name="40% - Énfasis6 9 2 4 4" xfId="32710" xr:uid="{00000000-0005-0000-0000-000097160000}"/>
    <cellStyle name="40% - Énfasis6 9 2 5" xfId="5997" xr:uid="{00000000-0005-0000-0000-00009B160000}"/>
    <cellStyle name="40% - Énfasis6 9 2 5 2" xfId="9108" xr:uid="{00000000-0005-0000-0000-00009C160000}"/>
    <cellStyle name="40% - Énfasis6 9 2 5 2 2" xfId="35767" xr:uid="{00000000-0005-0000-0000-00009C160000}"/>
    <cellStyle name="40% - Énfasis6 9 2 5 3" xfId="32712" xr:uid="{00000000-0005-0000-0000-00009B160000}"/>
    <cellStyle name="40% - Énfasis6 9 2 6" xfId="9109" xr:uid="{00000000-0005-0000-0000-00009D160000}"/>
    <cellStyle name="40% - Énfasis6 9 2 6 2" xfId="35768" xr:uid="{00000000-0005-0000-0000-00009D160000}"/>
    <cellStyle name="40% - Énfasis6 9 2 7" xfId="9999" xr:uid="{00000000-0005-0000-0000-00009E160000}"/>
    <cellStyle name="40% - Énfasis6 9 2 7 2" xfId="36658" xr:uid="{00000000-0005-0000-0000-00009E160000}"/>
    <cellStyle name="40% - Énfasis6 9 2 8" xfId="32705" xr:uid="{00000000-0005-0000-0000-00008E160000}"/>
    <cellStyle name="40% - Énfasis6 9 3" xfId="5998" xr:uid="{00000000-0005-0000-0000-00009F160000}"/>
    <cellStyle name="40% - Énfasis6 9 3 2" xfId="5999" xr:uid="{00000000-0005-0000-0000-0000A0160000}"/>
    <cellStyle name="40% - Énfasis6 9 3 2 2" xfId="9110" xr:uid="{00000000-0005-0000-0000-0000A1160000}"/>
    <cellStyle name="40% - Énfasis6 9 3 2 2 2" xfId="35769" xr:uid="{00000000-0005-0000-0000-0000A1160000}"/>
    <cellStyle name="40% - Énfasis6 9 3 2 3" xfId="32714" xr:uid="{00000000-0005-0000-0000-0000A0160000}"/>
    <cellStyle name="40% - Énfasis6 9 3 3" xfId="9111" xr:uid="{00000000-0005-0000-0000-0000A2160000}"/>
    <cellStyle name="40% - Énfasis6 9 3 3 2" xfId="35770" xr:uid="{00000000-0005-0000-0000-0000A2160000}"/>
    <cellStyle name="40% - Énfasis6 9 3 4" xfId="32713" xr:uid="{00000000-0005-0000-0000-00009F160000}"/>
    <cellStyle name="40% - Énfasis6 9 4" xfId="6000" xr:uid="{00000000-0005-0000-0000-0000A3160000}"/>
    <cellStyle name="40% - Énfasis6 9 4 2" xfId="6001" xr:uid="{00000000-0005-0000-0000-0000A4160000}"/>
    <cellStyle name="40% - Énfasis6 9 4 2 2" xfId="9112" xr:uid="{00000000-0005-0000-0000-0000A5160000}"/>
    <cellStyle name="40% - Énfasis6 9 4 2 2 2" xfId="35771" xr:uid="{00000000-0005-0000-0000-0000A5160000}"/>
    <cellStyle name="40% - Énfasis6 9 4 2 3" xfId="32716" xr:uid="{00000000-0005-0000-0000-0000A4160000}"/>
    <cellStyle name="40% - Énfasis6 9 4 3" xfId="9113" xr:uid="{00000000-0005-0000-0000-0000A6160000}"/>
    <cellStyle name="40% - Énfasis6 9 4 3 2" xfId="35772" xr:uid="{00000000-0005-0000-0000-0000A6160000}"/>
    <cellStyle name="40% - Énfasis6 9 4 4" xfId="32715" xr:uid="{00000000-0005-0000-0000-0000A3160000}"/>
    <cellStyle name="40% - Énfasis6 9 5" xfId="6002" xr:uid="{00000000-0005-0000-0000-0000A7160000}"/>
    <cellStyle name="40% - Énfasis6 9 5 2" xfId="6003" xr:uid="{00000000-0005-0000-0000-0000A8160000}"/>
    <cellStyle name="40% - Énfasis6 9 5 2 2" xfId="9114" xr:uid="{00000000-0005-0000-0000-0000A9160000}"/>
    <cellStyle name="40% - Énfasis6 9 5 2 2 2" xfId="35773" xr:uid="{00000000-0005-0000-0000-0000A9160000}"/>
    <cellStyle name="40% - Énfasis6 9 5 2 3" xfId="32718" xr:uid="{00000000-0005-0000-0000-0000A8160000}"/>
    <cellStyle name="40% - Énfasis6 9 5 3" xfId="9115" xr:uid="{00000000-0005-0000-0000-0000AA160000}"/>
    <cellStyle name="40% - Énfasis6 9 5 3 2" xfId="35774" xr:uid="{00000000-0005-0000-0000-0000AA160000}"/>
    <cellStyle name="40% - Énfasis6 9 5 4" xfId="32717" xr:uid="{00000000-0005-0000-0000-0000A7160000}"/>
    <cellStyle name="40% - Énfasis6 9 6" xfId="6004" xr:uid="{00000000-0005-0000-0000-0000AB160000}"/>
    <cellStyle name="40% - Énfasis6 9 6 2" xfId="9116" xr:uid="{00000000-0005-0000-0000-0000AC160000}"/>
    <cellStyle name="40% - Énfasis6 9 6 2 2" xfId="35775" xr:uid="{00000000-0005-0000-0000-0000AC160000}"/>
    <cellStyle name="40% - Énfasis6 9 6 3" xfId="32719" xr:uid="{00000000-0005-0000-0000-0000AB160000}"/>
    <cellStyle name="40% - Énfasis6 9 7" xfId="9117" xr:uid="{00000000-0005-0000-0000-0000AD160000}"/>
    <cellStyle name="40% - Énfasis6 9 7 2" xfId="35776" xr:uid="{00000000-0005-0000-0000-0000AD160000}"/>
    <cellStyle name="40% - Énfasis6 9 8" xfId="10000" xr:uid="{00000000-0005-0000-0000-0000AE160000}"/>
    <cellStyle name="40% - Énfasis6 9 8 2" xfId="36659" xr:uid="{00000000-0005-0000-0000-0000AE160000}"/>
    <cellStyle name="40% - Énfasis6 9 9" xfId="28957" xr:uid="{00000000-0005-0000-0000-00008D160000}"/>
    <cellStyle name="60% - Énfasis1" xfId="49" builtinId="32" customBuiltin="1"/>
    <cellStyle name="60% - Énfasis1 10" xfId="39821" xr:uid="{114466D9-D8BA-4188-89A1-4EC30E991FA6}"/>
    <cellStyle name="60% - Énfasis1 2" xfId="134" xr:uid="{00000000-0005-0000-0000-0000B0160000}"/>
    <cellStyle name="60% - Énfasis1 2 2" xfId="808" xr:uid="{00000000-0005-0000-0000-0000B1160000}"/>
    <cellStyle name="60% - Énfasis1 2 2 2" xfId="809" xr:uid="{00000000-0005-0000-0000-0000B2160000}"/>
    <cellStyle name="60% - Énfasis1 2 3" xfId="810" xr:uid="{00000000-0005-0000-0000-0000B3160000}"/>
    <cellStyle name="60% - Énfasis1 2 3 2" xfId="811" xr:uid="{00000000-0005-0000-0000-0000B4160000}"/>
    <cellStyle name="60% - Énfasis1 2 4" xfId="812" xr:uid="{00000000-0005-0000-0000-0000B5160000}"/>
    <cellStyle name="60% - Énfasis1 2 5" xfId="426" xr:uid="{00000000-0005-0000-0000-0000B6160000}"/>
    <cellStyle name="60% - Énfasis1 2 6" xfId="10762" xr:uid="{00000000-0005-0000-0000-0000B7160000}"/>
    <cellStyle name="60% - Énfasis1 2 7" xfId="22060" xr:uid="{00000000-0005-0000-0000-0000B8160000}"/>
    <cellStyle name="60% - Énfasis1 3" xfId="813" xr:uid="{00000000-0005-0000-0000-0000B9160000}"/>
    <cellStyle name="60% - Énfasis1 3 2" xfId="814" xr:uid="{00000000-0005-0000-0000-0000BA160000}"/>
    <cellStyle name="60% - Énfasis1 3 2 2" xfId="815" xr:uid="{00000000-0005-0000-0000-0000BB160000}"/>
    <cellStyle name="60% - Énfasis1 3 3" xfId="816" xr:uid="{00000000-0005-0000-0000-0000BC160000}"/>
    <cellStyle name="60% - Énfasis1 3 3 2" xfId="817" xr:uid="{00000000-0005-0000-0000-0000BD160000}"/>
    <cellStyle name="60% - Énfasis1 3 4" xfId="818" xr:uid="{00000000-0005-0000-0000-0000BE160000}"/>
    <cellStyle name="60% - Énfasis1 4" xfId="6005" xr:uid="{00000000-0005-0000-0000-0000BF160000}"/>
    <cellStyle name="60% - Énfasis1 4 2" xfId="10823" xr:uid="{00000000-0005-0000-0000-0000C0160000}"/>
    <cellStyle name="60% - Énfasis1 4 3" xfId="22695" xr:uid="{00000000-0005-0000-0000-0000C1160000}"/>
    <cellStyle name="60% - Énfasis1 5" xfId="10086" xr:uid="{00000000-0005-0000-0000-0000C2160000}"/>
    <cellStyle name="60% - Énfasis1 5 2" xfId="10703" xr:uid="{00000000-0005-0000-0000-0000C3160000}"/>
    <cellStyle name="60% - Énfasis1 5 3" xfId="22737" xr:uid="{00000000-0005-0000-0000-0000C4160000}"/>
    <cellStyle name="60% - Énfasis1 6" xfId="226" xr:uid="{00000000-0005-0000-0000-0000C5160000}"/>
    <cellStyle name="60% - Énfasis1 7" xfId="10853" xr:uid="{00000000-0005-0000-0000-0000C6160000}"/>
    <cellStyle name="60% - Énfasis1 7 2" xfId="36866" xr:uid="{00000000-0005-0000-0000-0000C6160000}"/>
    <cellStyle name="60% - Énfasis1 8" xfId="28425" xr:uid="{00000000-0005-0000-0000-0000C7160000}"/>
    <cellStyle name="60% - Énfasis1 9" xfId="28713" xr:uid="{00000000-0005-0000-0000-0000D2160000}"/>
    <cellStyle name="60% - Énfasis2" xfId="50" builtinId="36" customBuiltin="1"/>
    <cellStyle name="60% - Énfasis2 10" xfId="39824" xr:uid="{A7864FA2-934B-45DB-86A4-79C5DB2273D9}"/>
    <cellStyle name="60% - Énfasis2 2" xfId="135" xr:uid="{00000000-0005-0000-0000-0000C9160000}"/>
    <cellStyle name="60% - Énfasis2 2 2" xfId="819" xr:uid="{00000000-0005-0000-0000-0000CA160000}"/>
    <cellStyle name="60% - Énfasis2 2 2 2" xfId="820" xr:uid="{00000000-0005-0000-0000-0000CB160000}"/>
    <cellStyle name="60% - Énfasis2 2 3" xfId="821" xr:uid="{00000000-0005-0000-0000-0000CC160000}"/>
    <cellStyle name="60% - Énfasis2 2 3 2" xfId="822" xr:uid="{00000000-0005-0000-0000-0000CD160000}"/>
    <cellStyle name="60% - Énfasis2 2 4" xfId="823" xr:uid="{00000000-0005-0000-0000-0000CE160000}"/>
    <cellStyle name="60% - Énfasis2 2 5" xfId="427" xr:uid="{00000000-0005-0000-0000-0000CF160000}"/>
    <cellStyle name="60% - Énfasis2 2 6" xfId="10764" xr:uid="{00000000-0005-0000-0000-0000D0160000}"/>
    <cellStyle name="60% - Énfasis2 2 7" xfId="22061" xr:uid="{00000000-0005-0000-0000-0000D1160000}"/>
    <cellStyle name="60% - Énfasis2 3" xfId="824" xr:uid="{00000000-0005-0000-0000-0000D2160000}"/>
    <cellStyle name="60% - Énfasis2 3 2" xfId="825" xr:uid="{00000000-0005-0000-0000-0000D3160000}"/>
    <cellStyle name="60% - Énfasis2 3 2 2" xfId="826" xr:uid="{00000000-0005-0000-0000-0000D4160000}"/>
    <cellStyle name="60% - Énfasis2 3 3" xfId="827" xr:uid="{00000000-0005-0000-0000-0000D5160000}"/>
    <cellStyle name="60% - Énfasis2 3 3 2" xfId="828" xr:uid="{00000000-0005-0000-0000-0000D6160000}"/>
    <cellStyle name="60% - Énfasis2 3 4" xfId="829" xr:uid="{00000000-0005-0000-0000-0000D7160000}"/>
    <cellStyle name="60% - Énfasis2 4" xfId="6006" xr:uid="{00000000-0005-0000-0000-0000D8160000}"/>
    <cellStyle name="60% - Énfasis2 4 2" xfId="10827" xr:uid="{00000000-0005-0000-0000-0000D9160000}"/>
    <cellStyle name="60% - Énfasis2 4 3" xfId="22696" xr:uid="{00000000-0005-0000-0000-0000DA160000}"/>
    <cellStyle name="60% - Énfasis2 5" xfId="10090" xr:uid="{00000000-0005-0000-0000-0000DB160000}"/>
    <cellStyle name="60% - Énfasis2 5 2" xfId="10730" xr:uid="{00000000-0005-0000-0000-0000DC160000}"/>
    <cellStyle name="60% - Énfasis2 5 3" xfId="22739" xr:uid="{00000000-0005-0000-0000-0000DD160000}"/>
    <cellStyle name="60% - Énfasis2 6" xfId="230" xr:uid="{00000000-0005-0000-0000-0000DE160000}"/>
    <cellStyle name="60% - Énfasis2 7" xfId="10854" xr:uid="{00000000-0005-0000-0000-0000DF160000}"/>
    <cellStyle name="60% - Énfasis2 7 2" xfId="36867" xr:uid="{00000000-0005-0000-0000-0000DF160000}"/>
    <cellStyle name="60% - Énfasis2 8" xfId="28426" xr:uid="{00000000-0005-0000-0000-0000E0160000}"/>
    <cellStyle name="60% - Énfasis2 9" xfId="28714" xr:uid="{00000000-0005-0000-0000-0000EB160000}"/>
    <cellStyle name="60% - Énfasis3" xfId="51" builtinId="40" customBuiltin="1"/>
    <cellStyle name="60% - Énfasis3 10" xfId="39827" xr:uid="{BE626548-B4B9-4F0B-AC94-FBA94A6D24D3}"/>
    <cellStyle name="60% - Énfasis3 2" xfId="136" xr:uid="{00000000-0005-0000-0000-0000E2160000}"/>
    <cellStyle name="60% - Énfasis3 2 2" xfId="830" xr:uid="{00000000-0005-0000-0000-0000E3160000}"/>
    <cellStyle name="60% - Énfasis3 2 2 2" xfId="831" xr:uid="{00000000-0005-0000-0000-0000E4160000}"/>
    <cellStyle name="60% - Énfasis3 2 3" xfId="832" xr:uid="{00000000-0005-0000-0000-0000E5160000}"/>
    <cellStyle name="60% - Énfasis3 2 3 2" xfId="833" xr:uid="{00000000-0005-0000-0000-0000E6160000}"/>
    <cellStyle name="60% - Énfasis3 2 4" xfId="834" xr:uid="{00000000-0005-0000-0000-0000E7160000}"/>
    <cellStyle name="60% - Énfasis3 2 5" xfId="428" xr:uid="{00000000-0005-0000-0000-0000E8160000}"/>
    <cellStyle name="60% - Énfasis3 2 6" xfId="10766" xr:uid="{00000000-0005-0000-0000-0000E9160000}"/>
    <cellStyle name="60% - Énfasis3 2 7" xfId="22062" xr:uid="{00000000-0005-0000-0000-0000EA160000}"/>
    <cellStyle name="60% - Énfasis3 3" xfId="835" xr:uid="{00000000-0005-0000-0000-0000EB160000}"/>
    <cellStyle name="60% - Énfasis3 3 2" xfId="836" xr:uid="{00000000-0005-0000-0000-0000EC160000}"/>
    <cellStyle name="60% - Énfasis3 3 2 2" xfId="837" xr:uid="{00000000-0005-0000-0000-0000ED160000}"/>
    <cellStyle name="60% - Énfasis3 3 3" xfId="838" xr:uid="{00000000-0005-0000-0000-0000EE160000}"/>
    <cellStyle name="60% - Énfasis3 3 3 2" xfId="839" xr:uid="{00000000-0005-0000-0000-0000EF160000}"/>
    <cellStyle name="60% - Énfasis3 3 4" xfId="840" xr:uid="{00000000-0005-0000-0000-0000F0160000}"/>
    <cellStyle name="60% - Énfasis3 4" xfId="6007" xr:uid="{00000000-0005-0000-0000-0000F1160000}"/>
    <cellStyle name="60% - Énfasis3 4 2" xfId="10831" xr:uid="{00000000-0005-0000-0000-0000F2160000}"/>
    <cellStyle name="60% - Énfasis3 4 3" xfId="22697" xr:uid="{00000000-0005-0000-0000-0000F3160000}"/>
    <cellStyle name="60% - Énfasis3 5" xfId="10094" xr:uid="{00000000-0005-0000-0000-0000F4160000}"/>
    <cellStyle name="60% - Énfasis3 5 2" xfId="10734" xr:uid="{00000000-0005-0000-0000-0000F5160000}"/>
    <cellStyle name="60% - Énfasis3 5 3" xfId="22741" xr:uid="{00000000-0005-0000-0000-0000F6160000}"/>
    <cellStyle name="60% - Énfasis3 6" xfId="234" xr:uid="{00000000-0005-0000-0000-0000F7160000}"/>
    <cellStyle name="60% - Énfasis3 7" xfId="10855" xr:uid="{00000000-0005-0000-0000-0000F8160000}"/>
    <cellStyle name="60% - Énfasis3 7 2" xfId="36868" xr:uid="{00000000-0005-0000-0000-0000F8160000}"/>
    <cellStyle name="60% - Énfasis3 8" xfId="28427" xr:uid="{00000000-0005-0000-0000-0000F9160000}"/>
    <cellStyle name="60% - Énfasis3 9" xfId="28715" xr:uid="{00000000-0005-0000-0000-000004170000}"/>
    <cellStyle name="60% - Énfasis4" xfId="52" builtinId="44" customBuiltin="1"/>
    <cellStyle name="60% - Énfasis4 10" xfId="39830" xr:uid="{F82F2BF7-761B-409C-9A24-BA4F4E945604}"/>
    <cellStyle name="60% - Énfasis4 2" xfId="137" xr:uid="{00000000-0005-0000-0000-0000FB160000}"/>
    <cellStyle name="60% - Énfasis4 2 2" xfId="841" xr:uid="{00000000-0005-0000-0000-0000FC160000}"/>
    <cellStyle name="60% - Énfasis4 2 2 2" xfId="842" xr:uid="{00000000-0005-0000-0000-0000FD160000}"/>
    <cellStyle name="60% - Énfasis4 2 3" xfId="843" xr:uid="{00000000-0005-0000-0000-0000FE160000}"/>
    <cellStyle name="60% - Énfasis4 2 3 2" xfId="844" xr:uid="{00000000-0005-0000-0000-0000FF160000}"/>
    <cellStyle name="60% - Énfasis4 2 4" xfId="845" xr:uid="{00000000-0005-0000-0000-000000170000}"/>
    <cellStyle name="60% - Énfasis4 2 5" xfId="429" xr:uid="{00000000-0005-0000-0000-000001170000}"/>
    <cellStyle name="60% - Énfasis4 2 6" xfId="10768" xr:uid="{00000000-0005-0000-0000-000002170000}"/>
    <cellStyle name="60% - Énfasis4 2 7" xfId="22063" xr:uid="{00000000-0005-0000-0000-000003170000}"/>
    <cellStyle name="60% - Énfasis4 3" xfId="846" xr:uid="{00000000-0005-0000-0000-000004170000}"/>
    <cellStyle name="60% - Énfasis4 3 2" xfId="847" xr:uid="{00000000-0005-0000-0000-000005170000}"/>
    <cellStyle name="60% - Énfasis4 3 2 2" xfId="848" xr:uid="{00000000-0005-0000-0000-000006170000}"/>
    <cellStyle name="60% - Énfasis4 3 3" xfId="849" xr:uid="{00000000-0005-0000-0000-000007170000}"/>
    <cellStyle name="60% - Énfasis4 3 3 2" xfId="850" xr:uid="{00000000-0005-0000-0000-000008170000}"/>
    <cellStyle name="60% - Énfasis4 3 4" xfId="851" xr:uid="{00000000-0005-0000-0000-000009170000}"/>
    <cellStyle name="60% - Énfasis4 4" xfId="6008" xr:uid="{00000000-0005-0000-0000-00000A170000}"/>
    <cellStyle name="60% - Énfasis4 4 2" xfId="10835" xr:uid="{00000000-0005-0000-0000-00000B170000}"/>
    <cellStyle name="60% - Énfasis4 4 3" xfId="22698" xr:uid="{00000000-0005-0000-0000-00000C170000}"/>
    <cellStyle name="60% - Énfasis4 5" xfId="10098" xr:uid="{00000000-0005-0000-0000-00000D170000}"/>
    <cellStyle name="60% - Énfasis4 5 2" xfId="10738" xr:uid="{00000000-0005-0000-0000-00000E170000}"/>
    <cellStyle name="60% - Énfasis4 5 3" xfId="22743" xr:uid="{00000000-0005-0000-0000-00000F170000}"/>
    <cellStyle name="60% - Énfasis4 6" xfId="238" xr:uid="{00000000-0005-0000-0000-000010170000}"/>
    <cellStyle name="60% - Énfasis4 7" xfId="10856" xr:uid="{00000000-0005-0000-0000-000011170000}"/>
    <cellStyle name="60% - Énfasis4 7 2" xfId="36869" xr:uid="{00000000-0005-0000-0000-000011170000}"/>
    <cellStyle name="60% - Énfasis4 8" xfId="28428" xr:uid="{00000000-0005-0000-0000-000012170000}"/>
    <cellStyle name="60% - Énfasis4 9" xfId="28716" xr:uid="{00000000-0005-0000-0000-00001D170000}"/>
    <cellStyle name="60% - Énfasis5" xfId="53" builtinId="48" customBuiltin="1"/>
    <cellStyle name="60% - Énfasis5 10" xfId="39833" xr:uid="{F11E8C1E-F8F8-4640-A584-CC7CA9BDB2CE}"/>
    <cellStyle name="60% - Énfasis5 2" xfId="138" xr:uid="{00000000-0005-0000-0000-000014170000}"/>
    <cellStyle name="60% - Énfasis5 2 2" xfId="852" xr:uid="{00000000-0005-0000-0000-000015170000}"/>
    <cellStyle name="60% - Énfasis5 2 2 2" xfId="853" xr:uid="{00000000-0005-0000-0000-000016170000}"/>
    <cellStyle name="60% - Énfasis5 2 3" xfId="854" xr:uid="{00000000-0005-0000-0000-000017170000}"/>
    <cellStyle name="60% - Énfasis5 2 3 2" xfId="855" xr:uid="{00000000-0005-0000-0000-000018170000}"/>
    <cellStyle name="60% - Énfasis5 2 4" xfId="856" xr:uid="{00000000-0005-0000-0000-000019170000}"/>
    <cellStyle name="60% - Énfasis5 2 5" xfId="430" xr:uid="{00000000-0005-0000-0000-00001A170000}"/>
    <cellStyle name="60% - Énfasis5 2 6" xfId="10770" xr:uid="{00000000-0005-0000-0000-00001B170000}"/>
    <cellStyle name="60% - Énfasis5 2 7" xfId="22064" xr:uid="{00000000-0005-0000-0000-00001C170000}"/>
    <cellStyle name="60% - Énfasis5 3" xfId="857" xr:uid="{00000000-0005-0000-0000-00001D170000}"/>
    <cellStyle name="60% - Énfasis5 3 2" xfId="858" xr:uid="{00000000-0005-0000-0000-00001E170000}"/>
    <cellStyle name="60% - Énfasis5 3 2 2" xfId="859" xr:uid="{00000000-0005-0000-0000-00001F170000}"/>
    <cellStyle name="60% - Énfasis5 3 3" xfId="860" xr:uid="{00000000-0005-0000-0000-000020170000}"/>
    <cellStyle name="60% - Énfasis5 3 3 2" xfId="861" xr:uid="{00000000-0005-0000-0000-000021170000}"/>
    <cellStyle name="60% - Énfasis5 3 4" xfId="862" xr:uid="{00000000-0005-0000-0000-000022170000}"/>
    <cellStyle name="60% - Énfasis5 4" xfId="6009" xr:uid="{00000000-0005-0000-0000-000023170000}"/>
    <cellStyle name="60% - Énfasis5 4 2" xfId="10839" xr:uid="{00000000-0005-0000-0000-000024170000}"/>
    <cellStyle name="60% - Énfasis5 4 3" xfId="22699" xr:uid="{00000000-0005-0000-0000-000025170000}"/>
    <cellStyle name="60% - Énfasis5 5" xfId="10102" xr:uid="{00000000-0005-0000-0000-000026170000}"/>
    <cellStyle name="60% - Énfasis5 5 2" xfId="10742" xr:uid="{00000000-0005-0000-0000-000027170000}"/>
    <cellStyle name="60% - Énfasis5 5 3" xfId="22745" xr:uid="{00000000-0005-0000-0000-000028170000}"/>
    <cellStyle name="60% - Énfasis5 6" xfId="242" xr:uid="{00000000-0005-0000-0000-000029170000}"/>
    <cellStyle name="60% - Énfasis5 7" xfId="10858" xr:uid="{00000000-0005-0000-0000-00002A170000}"/>
    <cellStyle name="60% - Énfasis5 7 2" xfId="36870" xr:uid="{00000000-0005-0000-0000-00002A170000}"/>
    <cellStyle name="60% - Énfasis5 8" xfId="28429" xr:uid="{00000000-0005-0000-0000-00002B170000}"/>
    <cellStyle name="60% - Énfasis5 9" xfId="28717" xr:uid="{00000000-0005-0000-0000-000036170000}"/>
    <cellStyle name="60% - Énfasis6" xfId="54" builtinId="52" customBuiltin="1"/>
    <cellStyle name="60% - Énfasis6 10" xfId="39836" xr:uid="{ECB3F3E7-8403-4F28-AE4B-A1D802288485}"/>
    <cellStyle name="60% - Énfasis6 2" xfId="139" xr:uid="{00000000-0005-0000-0000-00002D170000}"/>
    <cellStyle name="60% - Énfasis6 2 2" xfId="863" xr:uid="{00000000-0005-0000-0000-00002E170000}"/>
    <cellStyle name="60% - Énfasis6 2 2 2" xfId="864" xr:uid="{00000000-0005-0000-0000-00002F170000}"/>
    <cellStyle name="60% - Énfasis6 2 3" xfId="865" xr:uid="{00000000-0005-0000-0000-000030170000}"/>
    <cellStyle name="60% - Énfasis6 2 3 2" xfId="866" xr:uid="{00000000-0005-0000-0000-000031170000}"/>
    <cellStyle name="60% - Énfasis6 2 4" xfId="867" xr:uid="{00000000-0005-0000-0000-000032170000}"/>
    <cellStyle name="60% - Énfasis6 2 5" xfId="431" xr:uid="{00000000-0005-0000-0000-000033170000}"/>
    <cellStyle name="60% - Énfasis6 2 6" xfId="10772" xr:uid="{00000000-0005-0000-0000-000034170000}"/>
    <cellStyle name="60% - Énfasis6 2 7" xfId="22065" xr:uid="{00000000-0005-0000-0000-000035170000}"/>
    <cellStyle name="60% - Énfasis6 3" xfId="868" xr:uid="{00000000-0005-0000-0000-000036170000}"/>
    <cellStyle name="60% - Énfasis6 3 2" xfId="869" xr:uid="{00000000-0005-0000-0000-000037170000}"/>
    <cellStyle name="60% - Énfasis6 3 2 2" xfId="870" xr:uid="{00000000-0005-0000-0000-000038170000}"/>
    <cellStyle name="60% - Énfasis6 3 3" xfId="871" xr:uid="{00000000-0005-0000-0000-000039170000}"/>
    <cellStyle name="60% - Énfasis6 3 3 2" xfId="872" xr:uid="{00000000-0005-0000-0000-00003A170000}"/>
    <cellStyle name="60% - Énfasis6 3 4" xfId="873" xr:uid="{00000000-0005-0000-0000-00003B170000}"/>
    <cellStyle name="60% - Énfasis6 4" xfId="6010" xr:uid="{00000000-0005-0000-0000-00003C170000}"/>
    <cellStyle name="60% - Énfasis6 4 2" xfId="10843" xr:uid="{00000000-0005-0000-0000-00003D170000}"/>
    <cellStyle name="60% - Énfasis6 4 3" xfId="22700" xr:uid="{00000000-0005-0000-0000-00003E170000}"/>
    <cellStyle name="60% - Énfasis6 5" xfId="10106" xr:uid="{00000000-0005-0000-0000-00003F170000}"/>
    <cellStyle name="60% - Énfasis6 5 2" xfId="10746" xr:uid="{00000000-0005-0000-0000-000040170000}"/>
    <cellStyle name="60% - Énfasis6 5 3" xfId="22747" xr:uid="{00000000-0005-0000-0000-000041170000}"/>
    <cellStyle name="60% - Énfasis6 6" xfId="246" xr:uid="{00000000-0005-0000-0000-000042170000}"/>
    <cellStyle name="60% - Énfasis6 7" xfId="10859" xr:uid="{00000000-0005-0000-0000-000043170000}"/>
    <cellStyle name="60% - Énfasis6 7 2" xfId="36871" xr:uid="{00000000-0005-0000-0000-000043170000}"/>
    <cellStyle name="60% - Énfasis6 8" xfId="28430" xr:uid="{00000000-0005-0000-0000-000044170000}"/>
    <cellStyle name="60% - Énfasis6 9" xfId="28718" xr:uid="{00000000-0005-0000-0000-00004F170000}"/>
    <cellStyle name="A3 297 x 420 mm" xfId="140" xr:uid="{00000000-0005-0000-0000-000045170000}"/>
    <cellStyle name="A3 297 x 420 mm 12" xfId="141" xr:uid="{00000000-0005-0000-0000-000046170000}"/>
    <cellStyle name="A3 297 x 420 mm 2" xfId="142" xr:uid="{00000000-0005-0000-0000-000047170000}"/>
    <cellStyle name="A3 297 x 420 mm 3" xfId="10676" xr:uid="{00000000-0005-0000-0000-000048170000}"/>
    <cellStyle name="A3 297 x 420 mm 4" xfId="10677" xr:uid="{00000000-0005-0000-0000-000049170000}"/>
    <cellStyle name="A3 297 x 420 mm 5" xfId="22066" xr:uid="{00000000-0005-0000-0000-00004A170000}"/>
    <cellStyle name="A3 297 x 420 mm_Perturbaciones sobre 3 minutos" xfId="143" xr:uid="{00000000-0005-0000-0000-00004B170000}"/>
    <cellStyle name="Buena 2" xfId="144" xr:uid="{00000000-0005-0000-0000-00004C170000}"/>
    <cellStyle name="Buena 2 2" xfId="874" xr:uid="{00000000-0005-0000-0000-00004D170000}"/>
    <cellStyle name="Buena 2 2 2" xfId="875" xr:uid="{00000000-0005-0000-0000-00004E170000}"/>
    <cellStyle name="Buena 2 3" xfId="876" xr:uid="{00000000-0005-0000-0000-00004F170000}"/>
    <cellStyle name="Buena 2 3 2" xfId="877" xr:uid="{00000000-0005-0000-0000-000050170000}"/>
    <cellStyle name="Buena 2 4" xfId="878" xr:uid="{00000000-0005-0000-0000-000051170000}"/>
    <cellStyle name="Buena 2 5" xfId="432" xr:uid="{00000000-0005-0000-0000-000052170000}"/>
    <cellStyle name="Buena 2 6" xfId="10750" xr:uid="{00000000-0005-0000-0000-000053170000}"/>
    <cellStyle name="Buena 2 7" xfId="22067" xr:uid="{00000000-0005-0000-0000-000054170000}"/>
    <cellStyle name="Buena 3" xfId="879" xr:uid="{00000000-0005-0000-0000-000055170000}"/>
    <cellStyle name="Buena 3 2" xfId="880" xr:uid="{00000000-0005-0000-0000-000056170000}"/>
    <cellStyle name="Buena 3 2 2" xfId="881" xr:uid="{00000000-0005-0000-0000-000057170000}"/>
    <cellStyle name="Buena 3 3" xfId="882" xr:uid="{00000000-0005-0000-0000-000058170000}"/>
    <cellStyle name="Buena 3 3 2" xfId="883" xr:uid="{00000000-0005-0000-0000-000059170000}"/>
    <cellStyle name="Buena 3 4" xfId="884" xr:uid="{00000000-0005-0000-0000-00005A170000}"/>
    <cellStyle name="Buena 4" xfId="6011" xr:uid="{00000000-0005-0000-0000-00005B170000}"/>
    <cellStyle name="Buena 4 2" xfId="10810" xr:uid="{00000000-0005-0000-0000-00005C170000}"/>
    <cellStyle name="Buena 4 3" xfId="22701" xr:uid="{00000000-0005-0000-0000-00005D170000}"/>
    <cellStyle name="Buena 5" xfId="10073" xr:uid="{00000000-0005-0000-0000-00005E170000}"/>
    <cellStyle name="Buena 5 2" xfId="10716" xr:uid="{00000000-0005-0000-0000-00005F170000}"/>
    <cellStyle name="Buena 5 3" xfId="22727" xr:uid="{00000000-0005-0000-0000-000060170000}"/>
    <cellStyle name="Bueno" xfId="119" builtinId="26" customBuiltin="1"/>
    <cellStyle name="Bueno 2" xfId="10161" xr:uid="{00000000-0005-0000-0000-000062170000}"/>
    <cellStyle name="Bueno 3" xfId="212" xr:uid="{00000000-0005-0000-0000-000063170000}"/>
    <cellStyle name="Cabecera 1" xfId="10725" xr:uid="{00000000-0005-0000-0000-000064170000}"/>
    <cellStyle name="Cabecera 2" xfId="10724" xr:uid="{00000000-0005-0000-0000-000065170000}"/>
    <cellStyle name="Cálculo" xfId="55" builtinId="22" customBuiltin="1"/>
    <cellStyle name="Cálculo 2" xfId="145" xr:uid="{00000000-0005-0000-0000-000067170000}"/>
    <cellStyle name="Cálculo 2 2" xfId="885" xr:uid="{00000000-0005-0000-0000-000068170000}"/>
    <cellStyle name="Cálculo 2 2 2" xfId="886" xr:uid="{00000000-0005-0000-0000-000069170000}"/>
    <cellStyle name="Cálculo 2 2 2 2" xfId="12922" xr:uid="{00000000-0005-0000-0000-00006A170000}"/>
    <cellStyle name="Cálculo 2 2 3" xfId="12921" xr:uid="{00000000-0005-0000-0000-00006B170000}"/>
    <cellStyle name="Cálculo 2 3" xfId="887" xr:uid="{00000000-0005-0000-0000-00006C170000}"/>
    <cellStyle name="Cálculo 2 3 2" xfId="888" xr:uid="{00000000-0005-0000-0000-00006D170000}"/>
    <cellStyle name="Cálculo 2 3 2 2" xfId="12924" xr:uid="{00000000-0005-0000-0000-00006E170000}"/>
    <cellStyle name="Cálculo 2 3 3" xfId="12923" xr:uid="{00000000-0005-0000-0000-00006F170000}"/>
    <cellStyle name="Cálculo 2 4" xfId="889" xr:uid="{00000000-0005-0000-0000-000070170000}"/>
    <cellStyle name="Cálculo 2 4 2" xfId="12925" xr:uid="{00000000-0005-0000-0000-000071170000}"/>
    <cellStyle name="Cálculo 2 5" xfId="433" xr:uid="{00000000-0005-0000-0000-000072170000}"/>
    <cellStyle name="Cálculo 2 5 2" xfId="12917" xr:uid="{00000000-0005-0000-0000-000073170000}"/>
    <cellStyle name="Cálculo 2 6" xfId="10755" xr:uid="{00000000-0005-0000-0000-000074170000}"/>
    <cellStyle name="Cálculo 2 7" xfId="12913" xr:uid="{00000000-0005-0000-0000-000075170000}"/>
    <cellStyle name="Cálculo 2 8" xfId="22068" xr:uid="{00000000-0005-0000-0000-000076170000}"/>
    <cellStyle name="Cálculo 3" xfId="890" xr:uid="{00000000-0005-0000-0000-000077170000}"/>
    <cellStyle name="Cálculo 3 2" xfId="891" xr:uid="{00000000-0005-0000-0000-000078170000}"/>
    <cellStyle name="Cálculo 3 2 2" xfId="892" xr:uid="{00000000-0005-0000-0000-000079170000}"/>
    <cellStyle name="Cálculo 3 2 2 2" xfId="12928" xr:uid="{00000000-0005-0000-0000-00007A170000}"/>
    <cellStyle name="Cálculo 3 2 3" xfId="12927" xr:uid="{00000000-0005-0000-0000-00007B170000}"/>
    <cellStyle name="Cálculo 3 3" xfId="893" xr:uid="{00000000-0005-0000-0000-00007C170000}"/>
    <cellStyle name="Cálculo 3 3 2" xfId="894" xr:uid="{00000000-0005-0000-0000-00007D170000}"/>
    <cellStyle name="Cálculo 3 3 2 2" xfId="12930" xr:uid="{00000000-0005-0000-0000-00007E170000}"/>
    <cellStyle name="Cálculo 3 3 3" xfId="12929" xr:uid="{00000000-0005-0000-0000-00007F170000}"/>
    <cellStyle name="Cálculo 3 4" xfId="895" xr:uid="{00000000-0005-0000-0000-000080170000}"/>
    <cellStyle name="Cálculo 3 4 2" xfId="12931" xr:uid="{00000000-0005-0000-0000-000081170000}"/>
    <cellStyle name="Cálculo 3 5" xfId="12926" xr:uid="{00000000-0005-0000-0000-000082170000}"/>
    <cellStyle name="Cálculo 4" xfId="6012" xr:uid="{00000000-0005-0000-0000-000083170000}"/>
    <cellStyle name="Cálculo 4 2" xfId="10815" xr:uid="{00000000-0005-0000-0000-000084170000}"/>
    <cellStyle name="Cálculo 4 3" xfId="22702" xr:uid="{00000000-0005-0000-0000-000085170000}"/>
    <cellStyle name="Cálculo 5" xfId="10078" xr:uid="{00000000-0005-0000-0000-000086170000}"/>
    <cellStyle name="Cálculo 5 2" xfId="10711" xr:uid="{00000000-0005-0000-0000-000087170000}"/>
    <cellStyle name="Cálculo 5 3" xfId="22732" xr:uid="{00000000-0005-0000-0000-000088170000}"/>
    <cellStyle name="Cálculo 6" xfId="217" xr:uid="{00000000-0005-0000-0000-000089170000}"/>
    <cellStyle name="Celda de comprobación" xfId="56" builtinId="23" customBuiltin="1"/>
    <cellStyle name="Celda de comprobación 2" xfId="146" xr:uid="{00000000-0005-0000-0000-00008B170000}"/>
    <cellStyle name="Celda de comprobación 2 2" xfId="896" xr:uid="{00000000-0005-0000-0000-00008C170000}"/>
    <cellStyle name="Celda de comprobación 2 2 2" xfId="897" xr:uid="{00000000-0005-0000-0000-00008D170000}"/>
    <cellStyle name="Celda de comprobación 2 2 2 2" xfId="10870" xr:uid="{00000000-0005-0000-0000-00008E170000}"/>
    <cellStyle name="Celda de comprobación 2 2 3" xfId="10869" xr:uid="{00000000-0005-0000-0000-00008F170000}"/>
    <cellStyle name="Celda de comprobación 2 3" xfId="898" xr:uid="{00000000-0005-0000-0000-000090170000}"/>
    <cellStyle name="Celda de comprobación 2 3 2" xfId="899" xr:uid="{00000000-0005-0000-0000-000091170000}"/>
    <cellStyle name="Celda de comprobación 2 3 2 2" xfId="10872" xr:uid="{00000000-0005-0000-0000-000092170000}"/>
    <cellStyle name="Celda de comprobación 2 3 3" xfId="10871" xr:uid="{00000000-0005-0000-0000-000093170000}"/>
    <cellStyle name="Celda de comprobación 2 4" xfId="900" xr:uid="{00000000-0005-0000-0000-000094170000}"/>
    <cellStyle name="Celda de comprobación 2 4 2" xfId="10873" xr:uid="{00000000-0005-0000-0000-000095170000}"/>
    <cellStyle name="Celda de comprobación 2 5" xfId="434" xr:uid="{00000000-0005-0000-0000-000096170000}"/>
    <cellStyle name="Celda de comprobación 2 5 2" xfId="10866" xr:uid="{00000000-0005-0000-0000-000097170000}"/>
    <cellStyle name="Celda de comprobación 2 6" xfId="10757" xr:uid="{00000000-0005-0000-0000-000098170000}"/>
    <cellStyle name="Celda de comprobación 2 7" xfId="10857" xr:uid="{00000000-0005-0000-0000-000099170000}"/>
    <cellStyle name="Celda de comprobación 2 8" xfId="22069" xr:uid="{00000000-0005-0000-0000-00009A170000}"/>
    <cellStyle name="Celda de comprobación 3" xfId="901" xr:uid="{00000000-0005-0000-0000-00009B170000}"/>
    <cellStyle name="Celda de comprobación 3 2" xfId="902" xr:uid="{00000000-0005-0000-0000-00009C170000}"/>
    <cellStyle name="Celda de comprobación 3 2 2" xfId="903" xr:uid="{00000000-0005-0000-0000-00009D170000}"/>
    <cellStyle name="Celda de comprobación 3 2 2 2" xfId="10876" xr:uid="{00000000-0005-0000-0000-00009E170000}"/>
    <cellStyle name="Celda de comprobación 3 2 3" xfId="10875" xr:uid="{00000000-0005-0000-0000-00009F170000}"/>
    <cellStyle name="Celda de comprobación 3 3" xfId="904" xr:uid="{00000000-0005-0000-0000-0000A0170000}"/>
    <cellStyle name="Celda de comprobación 3 3 2" xfId="905" xr:uid="{00000000-0005-0000-0000-0000A1170000}"/>
    <cellStyle name="Celda de comprobación 3 3 2 2" xfId="10878" xr:uid="{00000000-0005-0000-0000-0000A2170000}"/>
    <cellStyle name="Celda de comprobación 3 3 3" xfId="10877" xr:uid="{00000000-0005-0000-0000-0000A3170000}"/>
    <cellStyle name="Celda de comprobación 3 4" xfId="906" xr:uid="{00000000-0005-0000-0000-0000A4170000}"/>
    <cellStyle name="Celda de comprobación 3 4 2" xfId="10879" xr:uid="{00000000-0005-0000-0000-0000A5170000}"/>
    <cellStyle name="Celda de comprobación 3 5" xfId="10874" xr:uid="{00000000-0005-0000-0000-0000A6170000}"/>
    <cellStyle name="Celda de comprobación 4" xfId="6013" xr:uid="{00000000-0005-0000-0000-0000A7170000}"/>
    <cellStyle name="Celda de comprobación 4 2" xfId="10817" xr:uid="{00000000-0005-0000-0000-0000A8170000}"/>
    <cellStyle name="Celda de comprobación 4 3" xfId="22703" xr:uid="{00000000-0005-0000-0000-0000A9170000}"/>
    <cellStyle name="Celda de comprobación 5" xfId="10080" xr:uid="{00000000-0005-0000-0000-0000AA170000}"/>
    <cellStyle name="Celda de comprobación 5 2" xfId="10709" xr:uid="{00000000-0005-0000-0000-0000AB170000}"/>
    <cellStyle name="Celda de comprobación 5 3" xfId="22734" xr:uid="{00000000-0005-0000-0000-0000AC170000}"/>
    <cellStyle name="Celda de comprobación 6" xfId="219" xr:uid="{00000000-0005-0000-0000-0000AD170000}"/>
    <cellStyle name="Celda vinculada" xfId="57" builtinId="24" customBuiltin="1"/>
    <cellStyle name="Celda vinculada 2" xfId="147" xr:uid="{00000000-0005-0000-0000-0000AF170000}"/>
    <cellStyle name="Celda vinculada 2 2" xfId="907" xr:uid="{00000000-0005-0000-0000-0000B0170000}"/>
    <cellStyle name="Celda vinculada 2 2 2" xfId="908" xr:uid="{00000000-0005-0000-0000-0000B1170000}"/>
    <cellStyle name="Celda vinculada 2 3" xfId="909" xr:uid="{00000000-0005-0000-0000-0000B2170000}"/>
    <cellStyle name="Celda vinculada 2 3 2" xfId="910" xr:uid="{00000000-0005-0000-0000-0000B3170000}"/>
    <cellStyle name="Celda vinculada 2 4" xfId="911" xr:uid="{00000000-0005-0000-0000-0000B4170000}"/>
    <cellStyle name="Celda vinculada 2 5" xfId="435" xr:uid="{00000000-0005-0000-0000-0000B5170000}"/>
    <cellStyle name="Celda vinculada 2 6" xfId="10756" xr:uid="{00000000-0005-0000-0000-0000B6170000}"/>
    <cellStyle name="Celda vinculada 2 7" xfId="22070" xr:uid="{00000000-0005-0000-0000-0000B7170000}"/>
    <cellStyle name="Celda vinculada 3" xfId="912" xr:uid="{00000000-0005-0000-0000-0000B8170000}"/>
    <cellStyle name="Celda vinculada 3 2" xfId="913" xr:uid="{00000000-0005-0000-0000-0000B9170000}"/>
    <cellStyle name="Celda vinculada 3 2 2" xfId="914" xr:uid="{00000000-0005-0000-0000-0000BA170000}"/>
    <cellStyle name="Celda vinculada 3 3" xfId="915" xr:uid="{00000000-0005-0000-0000-0000BB170000}"/>
    <cellStyle name="Celda vinculada 3 3 2" xfId="916" xr:uid="{00000000-0005-0000-0000-0000BC170000}"/>
    <cellStyle name="Celda vinculada 3 4" xfId="917" xr:uid="{00000000-0005-0000-0000-0000BD170000}"/>
    <cellStyle name="Celda vinculada 4" xfId="6014" xr:uid="{00000000-0005-0000-0000-0000BE170000}"/>
    <cellStyle name="Celda vinculada 4 2" xfId="10816" xr:uid="{00000000-0005-0000-0000-0000BF170000}"/>
    <cellStyle name="Celda vinculada 4 3" xfId="22704" xr:uid="{00000000-0005-0000-0000-0000C0170000}"/>
    <cellStyle name="Celda vinculada 5" xfId="10079" xr:uid="{00000000-0005-0000-0000-0000C1170000}"/>
    <cellStyle name="Celda vinculada 5 2" xfId="10710" xr:uid="{00000000-0005-0000-0000-0000C2170000}"/>
    <cellStyle name="Celda vinculada 5 3" xfId="22733" xr:uid="{00000000-0005-0000-0000-0000C3170000}"/>
    <cellStyle name="Celda vinculada 6" xfId="218" xr:uid="{00000000-0005-0000-0000-0000C4170000}"/>
    <cellStyle name="Encabezado 1" xfId="118" builtinId="16" customBuiltin="1"/>
    <cellStyle name="Encabezado 1 2" xfId="10159" xr:uid="{00000000-0005-0000-0000-0000C6170000}"/>
    <cellStyle name="Encabezado 1 3" xfId="208" xr:uid="{00000000-0005-0000-0000-0000C7170000}"/>
    <cellStyle name="Encabezado 4" xfId="58" builtinId="19" customBuiltin="1"/>
    <cellStyle name="Encabezado 4 2" xfId="148" xr:uid="{00000000-0005-0000-0000-0000C9170000}"/>
    <cellStyle name="Encabezado 4 2 2" xfId="918" xr:uid="{00000000-0005-0000-0000-0000CA170000}"/>
    <cellStyle name="Encabezado 4 2 2 2" xfId="919" xr:uid="{00000000-0005-0000-0000-0000CB170000}"/>
    <cellStyle name="Encabezado 4 2 3" xfId="920" xr:uid="{00000000-0005-0000-0000-0000CC170000}"/>
    <cellStyle name="Encabezado 4 2 3 2" xfId="921" xr:uid="{00000000-0005-0000-0000-0000CD170000}"/>
    <cellStyle name="Encabezado 4 2 4" xfId="922" xr:uid="{00000000-0005-0000-0000-0000CE170000}"/>
    <cellStyle name="Encabezado 4 2 5" xfId="437" xr:uid="{00000000-0005-0000-0000-0000CF170000}"/>
    <cellStyle name="Encabezado 4 2 6" xfId="10786" xr:uid="{00000000-0005-0000-0000-0000D0170000}"/>
    <cellStyle name="Encabezado 4 2 7" xfId="22071" xr:uid="{00000000-0005-0000-0000-0000D1170000}"/>
    <cellStyle name="Encabezado 4 3" xfId="436" xr:uid="{00000000-0005-0000-0000-0000D2170000}"/>
    <cellStyle name="Encabezado 4 3 2" xfId="923" xr:uid="{00000000-0005-0000-0000-0000D3170000}"/>
    <cellStyle name="Encabezado 4 3 2 2" xfId="924" xr:uid="{00000000-0005-0000-0000-0000D4170000}"/>
    <cellStyle name="Encabezado 4 3 3" xfId="925" xr:uid="{00000000-0005-0000-0000-0000D5170000}"/>
    <cellStyle name="Encabezado 4 3 3 2" xfId="926" xr:uid="{00000000-0005-0000-0000-0000D6170000}"/>
    <cellStyle name="Encabezado 4 3 4" xfId="927" xr:uid="{00000000-0005-0000-0000-0000D7170000}"/>
    <cellStyle name="Encabezado 4 3 5" xfId="22167" xr:uid="{00000000-0005-0000-0000-0000D8170000}"/>
    <cellStyle name="Encabezado 4 4" xfId="6015" xr:uid="{00000000-0005-0000-0000-0000D9170000}"/>
    <cellStyle name="Encabezado 4 5" xfId="6016" xr:uid="{00000000-0005-0000-0000-0000DA170000}"/>
    <cellStyle name="Encabezado 4 6" xfId="211" xr:uid="{00000000-0005-0000-0000-0000DB170000}"/>
    <cellStyle name="Énfasis1" xfId="59" builtinId="29" customBuiltin="1"/>
    <cellStyle name="Énfasis1 2" xfId="149" xr:uid="{00000000-0005-0000-0000-0000DD170000}"/>
    <cellStyle name="Énfasis1 2 2" xfId="928" xr:uid="{00000000-0005-0000-0000-0000DE170000}"/>
    <cellStyle name="Énfasis1 2 2 2" xfId="929" xr:uid="{00000000-0005-0000-0000-0000DF170000}"/>
    <cellStyle name="Énfasis1 2 3" xfId="930" xr:uid="{00000000-0005-0000-0000-0000E0170000}"/>
    <cellStyle name="Énfasis1 2 3 2" xfId="931" xr:uid="{00000000-0005-0000-0000-0000E1170000}"/>
    <cellStyle name="Énfasis1 2 4" xfId="932" xr:uid="{00000000-0005-0000-0000-0000E2170000}"/>
    <cellStyle name="Énfasis1 2 5" xfId="438" xr:uid="{00000000-0005-0000-0000-0000E3170000}"/>
    <cellStyle name="Énfasis1 2 6" xfId="10761" xr:uid="{00000000-0005-0000-0000-0000E4170000}"/>
    <cellStyle name="Énfasis1 2 7" xfId="22072" xr:uid="{00000000-0005-0000-0000-0000E5170000}"/>
    <cellStyle name="Énfasis1 3" xfId="933" xr:uid="{00000000-0005-0000-0000-0000E6170000}"/>
    <cellStyle name="Énfasis1 3 2" xfId="934" xr:uid="{00000000-0005-0000-0000-0000E7170000}"/>
    <cellStyle name="Énfasis1 3 2 2" xfId="935" xr:uid="{00000000-0005-0000-0000-0000E8170000}"/>
    <cellStyle name="Énfasis1 3 3" xfId="936" xr:uid="{00000000-0005-0000-0000-0000E9170000}"/>
    <cellStyle name="Énfasis1 3 3 2" xfId="937" xr:uid="{00000000-0005-0000-0000-0000EA170000}"/>
    <cellStyle name="Énfasis1 3 4" xfId="938" xr:uid="{00000000-0005-0000-0000-0000EB170000}"/>
    <cellStyle name="Énfasis1 4" xfId="6017" xr:uid="{00000000-0005-0000-0000-0000EC170000}"/>
    <cellStyle name="Énfasis1 4 2" xfId="10820" xr:uid="{00000000-0005-0000-0000-0000ED170000}"/>
    <cellStyle name="Énfasis1 4 3" xfId="22705" xr:uid="{00000000-0005-0000-0000-0000EE170000}"/>
    <cellStyle name="Énfasis1 5" xfId="10083" xr:uid="{00000000-0005-0000-0000-0000EF170000}"/>
    <cellStyle name="Énfasis1 5 2" xfId="10706" xr:uid="{00000000-0005-0000-0000-0000F0170000}"/>
    <cellStyle name="Énfasis1 5 3" xfId="22736" xr:uid="{00000000-0005-0000-0000-0000F1170000}"/>
    <cellStyle name="Énfasis1 6" xfId="223" xr:uid="{00000000-0005-0000-0000-0000F2170000}"/>
    <cellStyle name="Énfasis2" xfId="60" builtinId="33" customBuiltin="1"/>
    <cellStyle name="Énfasis2 2" xfId="150" xr:uid="{00000000-0005-0000-0000-0000F4170000}"/>
    <cellStyle name="Énfasis2 2 2" xfId="939" xr:uid="{00000000-0005-0000-0000-0000F5170000}"/>
    <cellStyle name="Énfasis2 2 2 2" xfId="940" xr:uid="{00000000-0005-0000-0000-0000F6170000}"/>
    <cellStyle name="Énfasis2 2 3" xfId="941" xr:uid="{00000000-0005-0000-0000-0000F7170000}"/>
    <cellStyle name="Énfasis2 2 3 2" xfId="942" xr:uid="{00000000-0005-0000-0000-0000F8170000}"/>
    <cellStyle name="Énfasis2 2 4" xfId="943" xr:uid="{00000000-0005-0000-0000-0000F9170000}"/>
    <cellStyle name="Énfasis2 2 5" xfId="439" xr:uid="{00000000-0005-0000-0000-0000FA170000}"/>
    <cellStyle name="Énfasis2 2 6" xfId="10763" xr:uid="{00000000-0005-0000-0000-0000FB170000}"/>
    <cellStyle name="Énfasis2 2 7" xfId="22073" xr:uid="{00000000-0005-0000-0000-0000FC170000}"/>
    <cellStyle name="Énfasis2 3" xfId="944" xr:uid="{00000000-0005-0000-0000-0000FD170000}"/>
    <cellStyle name="Énfasis2 3 2" xfId="945" xr:uid="{00000000-0005-0000-0000-0000FE170000}"/>
    <cellStyle name="Énfasis2 3 2 2" xfId="946" xr:uid="{00000000-0005-0000-0000-0000FF170000}"/>
    <cellStyle name="Énfasis2 3 3" xfId="947" xr:uid="{00000000-0005-0000-0000-000000180000}"/>
    <cellStyle name="Énfasis2 3 3 2" xfId="948" xr:uid="{00000000-0005-0000-0000-000001180000}"/>
    <cellStyle name="Énfasis2 3 4" xfId="949" xr:uid="{00000000-0005-0000-0000-000002180000}"/>
    <cellStyle name="Énfasis2 4" xfId="6018" xr:uid="{00000000-0005-0000-0000-000003180000}"/>
    <cellStyle name="Énfasis2 4 2" xfId="10824" xr:uid="{00000000-0005-0000-0000-000004180000}"/>
    <cellStyle name="Énfasis2 4 3" xfId="22706" xr:uid="{00000000-0005-0000-0000-000005180000}"/>
    <cellStyle name="Énfasis2 5" xfId="10087" xr:uid="{00000000-0005-0000-0000-000006180000}"/>
    <cellStyle name="Énfasis2 5 2" xfId="10727" xr:uid="{00000000-0005-0000-0000-000007180000}"/>
    <cellStyle name="Énfasis2 5 3" xfId="22738" xr:uid="{00000000-0005-0000-0000-000008180000}"/>
    <cellStyle name="Énfasis2 6" xfId="227" xr:uid="{00000000-0005-0000-0000-000009180000}"/>
    <cellStyle name="Énfasis3" xfId="61" builtinId="37" customBuiltin="1"/>
    <cellStyle name="Énfasis3 2" xfId="151" xr:uid="{00000000-0005-0000-0000-00000B180000}"/>
    <cellStyle name="Énfasis3 2 2" xfId="950" xr:uid="{00000000-0005-0000-0000-00000C180000}"/>
    <cellStyle name="Énfasis3 2 2 2" xfId="951" xr:uid="{00000000-0005-0000-0000-00000D180000}"/>
    <cellStyle name="Énfasis3 2 3" xfId="952" xr:uid="{00000000-0005-0000-0000-00000E180000}"/>
    <cellStyle name="Énfasis3 2 3 2" xfId="953" xr:uid="{00000000-0005-0000-0000-00000F180000}"/>
    <cellStyle name="Énfasis3 2 4" xfId="954" xr:uid="{00000000-0005-0000-0000-000010180000}"/>
    <cellStyle name="Énfasis3 2 5" xfId="440" xr:uid="{00000000-0005-0000-0000-000011180000}"/>
    <cellStyle name="Énfasis3 2 6" xfId="10765" xr:uid="{00000000-0005-0000-0000-000012180000}"/>
    <cellStyle name="Énfasis3 2 7" xfId="22074" xr:uid="{00000000-0005-0000-0000-000013180000}"/>
    <cellStyle name="Énfasis3 3" xfId="955" xr:uid="{00000000-0005-0000-0000-000014180000}"/>
    <cellStyle name="Énfasis3 3 2" xfId="956" xr:uid="{00000000-0005-0000-0000-000015180000}"/>
    <cellStyle name="Énfasis3 3 2 2" xfId="957" xr:uid="{00000000-0005-0000-0000-000016180000}"/>
    <cellStyle name="Énfasis3 3 3" xfId="958" xr:uid="{00000000-0005-0000-0000-000017180000}"/>
    <cellStyle name="Énfasis3 3 3 2" xfId="959" xr:uid="{00000000-0005-0000-0000-000018180000}"/>
    <cellStyle name="Énfasis3 3 4" xfId="960" xr:uid="{00000000-0005-0000-0000-000019180000}"/>
    <cellStyle name="Énfasis3 4" xfId="6019" xr:uid="{00000000-0005-0000-0000-00001A180000}"/>
    <cellStyle name="Énfasis3 4 2" xfId="10828" xr:uid="{00000000-0005-0000-0000-00001B180000}"/>
    <cellStyle name="Énfasis3 4 3" xfId="22707" xr:uid="{00000000-0005-0000-0000-00001C180000}"/>
    <cellStyle name="Énfasis3 5" xfId="10091" xr:uid="{00000000-0005-0000-0000-00001D180000}"/>
    <cellStyle name="Énfasis3 5 2" xfId="10731" xr:uid="{00000000-0005-0000-0000-00001E180000}"/>
    <cellStyle name="Énfasis3 5 3" xfId="22740" xr:uid="{00000000-0005-0000-0000-00001F180000}"/>
    <cellStyle name="Énfasis3 6" xfId="231" xr:uid="{00000000-0005-0000-0000-000020180000}"/>
    <cellStyle name="Énfasis4" xfId="62" builtinId="41" customBuiltin="1"/>
    <cellStyle name="Énfasis4 2" xfId="152" xr:uid="{00000000-0005-0000-0000-000022180000}"/>
    <cellStyle name="Énfasis4 2 2" xfId="961" xr:uid="{00000000-0005-0000-0000-000023180000}"/>
    <cellStyle name="Énfasis4 2 2 2" xfId="962" xr:uid="{00000000-0005-0000-0000-000024180000}"/>
    <cellStyle name="Énfasis4 2 3" xfId="963" xr:uid="{00000000-0005-0000-0000-000025180000}"/>
    <cellStyle name="Énfasis4 2 3 2" xfId="964" xr:uid="{00000000-0005-0000-0000-000026180000}"/>
    <cellStyle name="Énfasis4 2 4" xfId="965" xr:uid="{00000000-0005-0000-0000-000027180000}"/>
    <cellStyle name="Énfasis4 2 5" xfId="441" xr:uid="{00000000-0005-0000-0000-000028180000}"/>
    <cellStyle name="Énfasis4 2 6" xfId="10767" xr:uid="{00000000-0005-0000-0000-000029180000}"/>
    <cellStyle name="Énfasis4 2 7" xfId="22075" xr:uid="{00000000-0005-0000-0000-00002A180000}"/>
    <cellStyle name="Énfasis4 3" xfId="966" xr:uid="{00000000-0005-0000-0000-00002B180000}"/>
    <cellStyle name="Énfasis4 3 2" xfId="967" xr:uid="{00000000-0005-0000-0000-00002C180000}"/>
    <cellStyle name="Énfasis4 3 2 2" xfId="968" xr:uid="{00000000-0005-0000-0000-00002D180000}"/>
    <cellStyle name="Énfasis4 3 3" xfId="969" xr:uid="{00000000-0005-0000-0000-00002E180000}"/>
    <cellStyle name="Énfasis4 3 3 2" xfId="970" xr:uid="{00000000-0005-0000-0000-00002F180000}"/>
    <cellStyle name="Énfasis4 3 4" xfId="971" xr:uid="{00000000-0005-0000-0000-000030180000}"/>
    <cellStyle name="Énfasis4 4" xfId="6020" xr:uid="{00000000-0005-0000-0000-000031180000}"/>
    <cellStyle name="Énfasis4 4 2" xfId="10832" xr:uid="{00000000-0005-0000-0000-000032180000}"/>
    <cellStyle name="Énfasis4 4 3" xfId="22708" xr:uid="{00000000-0005-0000-0000-000033180000}"/>
    <cellStyle name="Énfasis4 5" xfId="10095" xr:uid="{00000000-0005-0000-0000-000034180000}"/>
    <cellStyle name="Énfasis4 5 2" xfId="10735" xr:uid="{00000000-0005-0000-0000-000035180000}"/>
    <cellStyle name="Énfasis4 5 3" xfId="22742" xr:uid="{00000000-0005-0000-0000-000036180000}"/>
    <cellStyle name="Énfasis4 6" xfId="235" xr:uid="{00000000-0005-0000-0000-000037180000}"/>
    <cellStyle name="Énfasis5" xfId="63" builtinId="45" customBuiltin="1"/>
    <cellStyle name="Énfasis5 2" xfId="153" xr:uid="{00000000-0005-0000-0000-000039180000}"/>
    <cellStyle name="Énfasis5 2 2" xfId="972" xr:uid="{00000000-0005-0000-0000-00003A180000}"/>
    <cellStyle name="Énfasis5 2 2 2" xfId="973" xr:uid="{00000000-0005-0000-0000-00003B180000}"/>
    <cellStyle name="Énfasis5 2 3" xfId="974" xr:uid="{00000000-0005-0000-0000-00003C180000}"/>
    <cellStyle name="Énfasis5 2 3 2" xfId="975" xr:uid="{00000000-0005-0000-0000-00003D180000}"/>
    <cellStyle name="Énfasis5 2 4" xfId="976" xr:uid="{00000000-0005-0000-0000-00003E180000}"/>
    <cellStyle name="Énfasis5 2 5" xfId="442" xr:uid="{00000000-0005-0000-0000-00003F180000}"/>
    <cellStyle name="Énfasis5 2 6" xfId="10769" xr:uid="{00000000-0005-0000-0000-000040180000}"/>
    <cellStyle name="Énfasis5 2 7" xfId="22076" xr:uid="{00000000-0005-0000-0000-000041180000}"/>
    <cellStyle name="Énfasis5 3" xfId="977" xr:uid="{00000000-0005-0000-0000-000042180000}"/>
    <cellStyle name="Énfasis5 3 2" xfId="978" xr:uid="{00000000-0005-0000-0000-000043180000}"/>
    <cellStyle name="Énfasis5 3 2 2" xfId="979" xr:uid="{00000000-0005-0000-0000-000044180000}"/>
    <cellStyle name="Énfasis5 3 3" xfId="980" xr:uid="{00000000-0005-0000-0000-000045180000}"/>
    <cellStyle name="Énfasis5 3 3 2" xfId="981" xr:uid="{00000000-0005-0000-0000-000046180000}"/>
    <cellStyle name="Énfasis5 3 4" xfId="982" xr:uid="{00000000-0005-0000-0000-000047180000}"/>
    <cellStyle name="Énfasis5 4" xfId="6021" xr:uid="{00000000-0005-0000-0000-000048180000}"/>
    <cellStyle name="Énfasis5 4 2" xfId="10836" xr:uid="{00000000-0005-0000-0000-000049180000}"/>
    <cellStyle name="Énfasis5 4 3" xfId="22709" xr:uid="{00000000-0005-0000-0000-00004A180000}"/>
    <cellStyle name="Énfasis5 5" xfId="10099" xr:uid="{00000000-0005-0000-0000-00004B180000}"/>
    <cellStyle name="Énfasis5 5 2" xfId="10739" xr:uid="{00000000-0005-0000-0000-00004C180000}"/>
    <cellStyle name="Énfasis5 5 3" xfId="22744" xr:uid="{00000000-0005-0000-0000-00004D180000}"/>
    <cellStyle name="Énfasis5 6" xfId="239" xr:uid="{00000000-0005-0000-0000-00004E180000}"/>
    <cellStyle name="Énfasis6" xfId="64" builtinId="49" customBuiltin="1"/>
    <cellStyle name="Énfasis6 2" xfId="154" xr:uid="{00000000-0005-0000-0000-000050180000}"/>
    <cellStyle name="Énfasis6 2 2" xfId="983" xr:uid="{00000000-0005-0000-0000-000051180000}"/>
    <cellStyle name="Énfasis6 2 2 2" xfId="984" xr:uid="{00000000-0005-0000-0000-000052180000}"/>
    <cellStyle name="Énfasis6 2 3" xfId="985" xr:uid="{00000000-0005-0000-0000-000053180000}"/>
    <cellStyle name="Énfasis6 2 3 2" xfId="986" xr:uid="{00000000-0005-0000-0000-000054180000}"/>
    <cellStyle name="Énfasis6 2 4" xfId="987" xr:uid="{00000000-0005-0000-0000-000055180000}"/>
    <cellStyle name="Énfasis6 2 5" xfId="443" xr:uid="{00000000-0005-0000-0000-000056180000}"/>
    <cellStyle name="Énfasis6 2 6" xfId="10771" xr:uid="{00000000-0005-0000-0000-000057180000}"/>
    <cellStyle name="Énfasis6 2 7" xfId="22077" xr:uid="{00000000-0005-0000-0000-000058180000}"/>
    <cellStyle name="Énfasis6 3" xfId="988" xr:uid="{00000000-0005-0000-0000-000059180000}"/>
    <cellStyle name="Énfasis6 3 2" xfId="989" xr:uid="{00000000-0005-0000-0000-00005A180000}"/>
    <cellStyle name="Énfasis6 3 2 2" xfId="990" xr:uid="{00000000-0005-0000-0000-00005B180000}"/>
    <cellStyle name="Énfasis6 3 3" xfId="991" xr:uid="{00000000-0005-0000-0000-00005C180000}"/>
    <cellStyle name="Énfasis6 3 3 2" xfId="992" xr:uid="{00000000-0005-0000-0000-00005D180000}"/>
    <cellStyle name="Énfasis6 3 4" xfId="993" xr:uid="{00000000-0005-0000-0000-00005E180000}"/>
    <cellStyle name="Énfasis6 4" xfId="6022" xr:uid="{00000000-0005-0000-0000-00005F180000}"/>
    <cellStyle name="Énfasis6 4 2" xfId="10840" xr:uid="{00000000-0005-0000-0000-000060180000}"/>
    <cellStyle name="Énfasis6 4 3" xfId="22710" xr:uid="{00000000-0005-0000-0000-000061180000}"/>
    <cellStyle name="Énfasis6 5" xfId="10103" xr:uid="{00000000-0005-0000-0000-000062180000}"/>
    <cellStyle name="Énfasis6 5 2" xfId="10743" xr:uid="{00000000-0005-0000-0000-000063180000}"/>
    <cellStyle name="Énfasis6 5 3" xfId="22746" xr:uid="{00000000-0005-0000-0000-000064180000}"/>
    <cellStyle name="Énfasis6 6" xfId="243" xr:uid="{00000000-0005-0000-0000-000065180000}"/>
    <cellStyle name="Entrada" xfId="65" builtinId="20" customBuiltin="1"/>
    <cellStyle name="Entrada 2" xfId="155" xr:uid="{00000000-0005-0000-0000-000067180000}"/>
    <cellStyle name="Entrada 2 2" xfId="994" xr:uid="{00000000-0005-0000-0000-000068180000}"/>
    <cellStyle name="Entrada 2 2 2" xfId="995" xr:uid="{00000000-0005-0000-0000-000069180000}"/>
    <cellStyle name="Entrada 2 2 2 2" xfId="12933" xr:uid="{00000000-0005-0000-0000-00006A180000}"/>
    <cellStyle name="Entrada 2 2 3" xfId="12932" xr:uid="{00000000-0005-0000-0000-00006B180000}"/>
    <cellStyle name="Entrada 2 3" xfId="996" xr:uid="{00000000-0005-0000-0000-00006C180000}"/>
    <cellStyle name="Entrada 2 3 2" xfId="997" xr:uid="{00000000-0005-0000-0000-00006D180000}"/>
    <cellStyle name="Entrada 2 3 2 2" xfId="12935" xr:uid="{00000000-0005-0000-0000-00006E180000}"/>
    <cellStyle name="Entrada 2 3 3" xfId="12934" xr:uid="{00000000-0005-0000-0000-00006F180000}"/>
    <cellStyle name="Entrada 2 4" xfId="998" xr:uid="{00000000-0005-0000-0000-000070180000}"/>
    <cellStyle name="Entrada 2 4 2" xfId="12936" xr:uid="{00000000-0005-0000-0000-000071180000}"/>
    <cellStyle name="Entrada 2 5" xfId="444" xr:uid="{00000000-0005-0000-0000-000072180000}"/>
    <cellStyle name="Entrada 2 5 2" xfId="12918" xr:uid="{00000000-0005-0000-0000-000073180000}"/>
    <cellStyle name="Entrada 2 6" xfId="10753" xr:uid="{00000000-0005-0000-0000-000074180000}"/>
    <cellStyle name="Entrada 2 7" xfId="12914" xr:uid="{00000000-0005-0000-0000-000075180000}"/>
    <cellStyle name="Entrada 2 8" xfId="22078" xr:uid="{00000000-0005-0000-0000-000076180000}"/>
    <cellStyle name="Entrada 3" xfId="999" xr:uid="{00000000-0005-0000-0000-000077180000}"/>
    <cellStyle name="Entrada 3 2" xfId="1000" xr:uid="{00000000-0005-0000-0000-000078180000}"/>
    <cellStyle name="Entrada 3 2 2" xfId="1001" xr:uid="{00000000-0005-0000-0000-000079180000}"/>
    <cellStyle name="Entrada 3 2 2 2" xfId="12939" xr:uid="{00000000-0005-0000-0000-00007A180000}"/>
    <cellStyle name="Entrada 3 2 3" xfId="12938" xr:uid="{00000000-0005-0000-0000-00007B180000}"/>
    <cellStyle name="Entrada 3 3" xfId="1002" xr:uid="{00000000-0005-0000-0000-00007C180000}"/>
    <cellStyle name="Entrada 3 3 2" xfId="1003" xr:uid="{00000000-0005-0000-0000-00007D180000}"/>
    <cellStyle name="Entrada 3 3 2 2" xfId="12941" xr:uid="{00000000-0005-0000-0000-00007E180000}"/>
    <cellStyle name="Entrada 3 3 3" xfId="12940" xr:uid="{00000000-0005-0000-0000-00007F180000}"/>
    <cellStyle name="Entrada 3 4" xfId="1004" xr:uid="{00000000-0005-0000-0000-000080180000}"/>
    <cellStyle name="Entrada 3 4 2" xfId="12942" xr:uid="{00000000-0005-0000-0000-000081180000}"/>
    <cellStyle name="Entrada 3 5" xfId="12937" xr:uid="{00000000-0005-0000-0000-000082180000}"/>
    <cellStyle name="Entrada 4" xfId="6023" xr:uid="{00000000-0005-0000-0000-000083180000}"/>
    <cellStyle name="Entrada 4 2" xfId="10813" xr:uid="{00000000-0005-0000-0000-000084180000}"/>
    <cellStyle name="Entrada 4 3" xfId="22711" xr:uid="{00000000-0005-0000-0000-000085180000}"/>
    <cellStyle name="Entrada 5" xfId="10076" xr:uid="{00000000-0005-0000-0000-000086180000}"/>
    <cellStyle name="Entrada 5 2" xfId="10713" xr:uid="{00000000-0005-0000-0000-000087180000}"/>
    <cellStyle name="Entrada 5 3" xfId="22730" xr:uid="{00000000-0005-0000-0000-000088180000}"/>
    <cellStyle name="Entrada 6" xfId="215" xr:uid="{00000000-0005-0000-0000-000089180000}"/>
    <cellStyle name="Estilo 1" xfId="156" xr:uid="{00000000-0005-0000-0000-00008A180000}"/>
    <cellStyle name="Euro" xfId="66" xr:uid="{00000000-0005-0000-0000-00008B180000}"/>
    <cellStyle name="Euro 10" xfId="1005" xr:uid="{00000000-0005-0000-0000-00008C180000}"/>
    <cellStyle name="Euro 10 2" xfId="1006" xr:uid="{00000000-0005-0000-0000-00008D180000}"/>
    <cellStyle name="Euro 10 2 2" xfId="1007" xr:uid="{00000000-0005-0000-0000-00008E180000}"/>
    <cellStyle name="Euro 10 2 3" xfId="1008" xr:uid="{00000000-0005-0000-0000-00008F180000}"/>
    <cellStyle name="Euro 10 3" xfId="1009" xr:uid="{00000000-0005-0000-0000-000090180000}"/>
    <cellStyle name="Euro 10 4" xfId="1010" xr:uid="{00000000-0005-0000-0000-000091180000}"/>
    <cellStyle name="Euro 11" xfId="1011" xr:uid="{00000000-0005-0000-0000-000092180000}"/>
    <cellStyle name="Euro 11 2" xfId="1012" xr:uid="{00000000-0005-0000-0000-000093180000}"/>
    <cellStyle name="Euro 11 2 2" xfId="1013" xr:uid="{00000000-0005-0000-0000-000094180000}"/>
    <cellStyle name="Euro 11 2 3" xfId="1014" xr:uid="{00000000-0005-0000-0000-000095180000}"/>
    <cellStyle name="Euro 11 3" xfId="1015" xr:uid="{00000000-0005-0000-0000-000096180000}"/>
    <cellStyle name="Euro 11 4" xfId="1016" xr:uid="{00000000-0005-0000-0000-000097180000}"/>
    <cellStyle name="Euro 12" xfId="1017" xr:uid="{00000000-0005-0000-0000-000098180000}"/>
    <cellStyle name="Euro 12 2" xfId="1018" xr:uid="{00000000-0005-0000-0000-000099180000}"/>
    <cellStyle name="Euro 12 3" xfId="1019" xr:uid="{00000000-0005-0000-0000-00009A180000}"/>
    <cellStyle name="Euro 13" xfId="1020" xr:uid="{00000000-0005-0000-0000-00009B180000}"/>
    <cellStyle name="Euro 14" xfId="1021" xr:uid="{00000000-0005-0000-0000-00009C180000}"/>
    <cellStyle name="Euro 14 2" xfId="1022" xr:uid="{00000000-0005-0000-0000-00009D180000}"/>
    <cellStyle name="Euro 14 3" xfId="1023" xr:uid="{00000000-0005-0000-0000-00009E180000}"/>
    <cellStyle name="Euro 15" xfId="1024" xr:uid="{00000000-0005-0000-0000-00009F180000}"/>
    <cellStyle name="Euro 16" xfId="1025" xr:uid="{00000000-0005-0000-0000-0000A0180000}"/>
    <cellStyle name="Euro 17" xfId="10150" xr:uid="{00000000-0005-0000-0000-0000A1180000}"/>
    <cellStyle name="Euro 18" xfId="205" xr:uid="{00000000-0005-0000-0000-0000A2180000}"/>
    <cellStyle name="Euro 19" xfId="10678" xr:uid="{00000000-0005-0000-0000-0000A3180000}"/>
    <cellStyle name="Euro 2" xfId="158" xr:uid="{00000000-0005-0000-0000-0000A4180000}"/>
    <cellStyle name="Euro 2 10" xfId="28418" xr:uid="{00000000-0005-0000-0000-0000A5180000}"/>
    <cellStyle name="Euro 2 2" xfId="467" xr:uid="{00000000-0005-0000-0000-0000A6180000}"/>
    <cellStyle name="Euro 2 2 2" xfId="1026" xr:uid="{00000000-0005-0000-0000-0000A7180000}"/>
    <cellStyle name="Euro 2 2 2 2" xfId="1027" xr:uid="{00000000-0005-0000-0000-0000A8180000}"/>
    <cellStyle name="Euro 2 2 2 3" xfId="1028" xr:uid="{00000000-0005-0000-0000-0000A9180000}"/>
    <cellStyle name="Euro 2 2 3" xfId="1029" xr:uid="{00000000-0005-0000-0000-0000AA180000}"/>
    <cellStyle name="Euro 2 2 4" xfId="1030" xr:uid="{00000000-0005-0000-0000-0000AB180000}"/>
    <cellStyle name="Euro 2 3" xfId="1031" xr:uid="{00000000-0005-0000-0000-0000AC180000}"/>
    <cellStyle name="Euro 2 3 2" xfId="1032" xr:uid="{00000000-0005-0000-0000-0000AD180000}"/>
    <cellStyle name="Euro 2 3 3" xfId="1033" xr:uid="{00000000-0005-0000-0000-0000AE180000}"/>
    <cellStyle name="Euro 2 4" xfId="1034" xr:uid="{00000000-0005-0000-0000-0000AF180000}"/>
    <cellStyle name="Euro 2 5" xfId="1035" xr:uid="{00000000-0005-0000-0000-0000B0180000}"/>
    <cellStyle name="Euro 2 6" xfId="10151" xr:uid="{00000000-0005-0000-0000-0000B1180000}"/>
    <cellStyle name="Euro 2 7" xfId="381" xr:uid="{00000000-0005-0000-0000-0000B2180000}"/>
    <cellStyle name="Euro 2 8" xfId="10788" xr:uid="{00000000-0005-0000-0000-0000B3180000}"/>
    <cellStyle name="Euro 2 9" xfId="22079" xr:uid="{00000000-0005-0000-0000-0000B4180000}"/>
    <cellStyle name="Euro 20" xfId="11885" xr:uid="{00000000-0005-0000-0000-0000B5180000}"/>
    <cellStyle name="Euro 21" xfId="15965" xr:uid="{00000000-0005-0000-0000-0000B6180000}"/>
    <cellStyle name="Euro 22" xfId="16497" xr:uid="{00000000-0005-0000-0000-0000B7180000}"/>
    <cellStyle name="Euro 23" xfId="157" xr:uid="{00000000-0005-0000-0000-0000B8180000}"/>
    <cellStyle name="Euro 3" xfId="1036" xr:uid="{00000000-0005-0000-0000-0000B9180000}"/>
    <cellStyle name="Euro 3 2" xfId="1037" xr:uid="{00000000-0005-0000-0000-0000BA180000}"/>
    <cellStyle name="Euro 3 2 2" xfId="1038" xr:uid="{00000000-0005-0000-0000-0000BB180000}"/>
    <cellStyle name="Euro 3 2 3" xfId="1039" xr:uid="{00000000-0005-0000-0000-0000BC180000}"/>
    <cellStyle name="Euro 3 3" xfId="1040" xr:uid="{00000000-0005-0000-0000-0000BD180000}"/>
    <cellStyle name="Euro 3 4" xfId="1041" xr:uid="{00000000-0005-0000-0000-0000BE180000}"/>
    <cellStyle name="Euro 3 5" xfId="10787" xr:uid="{00000000-0005-0000-0000-0000BF180000}"/>
    <cellStyle name="Euro 3 6" xfId="22190" xr:uid="{00000000-0005-0000-0000-0000C0180000}"/>
    <cellStyle name="Euro 4" xfId="1042" xr:uid="{00000000-0005-0000-0000-0000C1180000}"/>
    <cellStyle name="Euro 4 2" xfId="1043" xr:uid="{00000000-0005-0000-0000-0000C2180000}"/>
    <cellStyle name="Euro 4 2 2" xfId="1044" xr:uid="{00000000-0005-0000-0000-0000C3180000}"/>
    <cellStyle name="Euro 4 2 3" xfId="1045" xr:uid="{00000000-0005-0000-0000-0000C4180000}"/>
    <cellStyle name="Euro 4 3" xfId="1046" xr:uid="{00000000-0005-0000-0000-0000C5180000}"/>
    <cellStyle name="Euro 4 4" xfId="1047" xr:uid="{00000000-0005-0000-0000-0000C6180000}"/>
    <cellStyle name="Euro 5" xfId="1048" xr:uid="{00000000-0005-0000-0000-0000C7180000}"/>
    <cellStyle name="Euro 5 2" xfId="1049" xr:uid="{00000000-0005-0000-0000-0000C8180000}"/>
    <cellStyle name="Euro 5 2 2" xfId="1050" xr:uid="{00000000-0005-0000-0000-0000C9180000}"/>
    <cellStyle name="Euro 5 2 3" xfId="1051" xr:uid="{00000000-0005-0000-0000-0000CA180000}"/>
    <cellStyle name="Euro 5 3" xfId="1052" xr:uid="{00000000-0005-0000-0000-0000CB180000}"/>
    <cellStyle name="Euro 5 4" xfId="1053" xr:uid="{00000000-0005-0000-0000-0000CC180000}"/>
    <cellStyle name="Euro 6" xfId="1054" xr:uid="{00000000-0005-0000-0000-0000CD180000}"/>
    <cellStyle name="Euro 6 2" xfId="1055" xr:uid="{00000000-0005-0000-0000-0000CE180000}"/>
    <cellStyle name="Euro 6 2 2" xfId="1056" xr:uid="{00000000-0005-0000-0000-0000CF180000}"/>
    <cellStyle name="Euro 6 2 3" xfId="1057" xr:uid="{00000000-0005-0000-0000-0000D0180000}"/>
    <cellStyle name="Euro 6 3" xfId="1058" xr:uid="{00000000-0005-0000-0000-0000D1180000}"/>
    <cellStyle name="Euro 6 4" xfId="1059" xr:uid="{00000000-0005-0000-0000-0000D2180000}"/>
    <cellStyle name="Euro 7" xfId="1060" xr:uid="{00000000-0005-0000-0000-0000D3180000}"/>
    <cellStyle name="Euro 7 2" xfId="1061" xr:uid="{00000000-0005-0000-0000-0000D4180000}"/>
    <cellStyle name="Euro 7 2 2" xfId="1062" xr:uid="{00000000-0005-0000-0000-0000D5180000}"/>
    <cellStyle name="Euro 7 2 3" xfId="1063" xr:uid="{00000000-0005-0000-0000-0000D6180000}"/>
    <cellStyle name="Euro 7 3" xfId="1064" xr:uid="{00000000-0005-0000-0000-0000D7180000}"/>
    <cellStyle name="Euro 7 4" xfId="1065" xr:uid="{00000000-0005-0000-0000-0000D8180000}"/>
    <cellStyle name="Euro 8" xfId="1066" xr:uid="{00000000-0005-0000-0000-0000D9180000}"/>
    <cellStyle name="Euro 8 2" xfId="1067" xr:uid="{00000000-0005-0000-0000-0000DA180000}"/>
    <cellStyle name="Euro 8 2 2" xfId="1068" xr:uid="{00000000-0005-0000-0000-0000DB180000}"/>
    <cellStyle name="Euro 8 2 3" xfId="1069" xr:uid="{00000000-0005-0000-0000-0000DC180000}"/>
    <cellStyle name="Euro 8 3" xfId="1070" xr:uid="{00000000-0005-0000-0000-0000DD180000}"/>
    <cellStyle name="Euro 8 4" xfId="1071" xr:uid="{00000000-0005-0000-0000-0000DE180000}"/>
    <cellStyle name="Euro 9" xfId="1072" xr:uid="{00000000-0005-0000-0000-0000DF180000}"/>
    <cellStyle name="Euro 9 2" xfId="1073" xr:uid="{00000000-0005-0000-0000-0000E0180000}"/>
    <cellStyle name="Euro 9 2 2" xfId="1074" xr:uid="{00000000-0005-0000-0000-0000E1180000}"/>
    <cellStyle name="Euro 9 2 3" xfId="1075" xr:uid="{00000000-0005-0000-0000-0000E2180000}"/>
    <cellStyle name="Euro 9 3" xfId="1076" xr:uid="{00000000-0005-0000-0000-0000E3180000}"/>
    <cellStyle name="Euro 9 4" xfId="1077" xr:uid="{00000000-0005-0000-0000-0000E4180000}"/>
    <cellStyle name="Euro_BITACORA" xfId="1078" xr:uid="{00000000-0005-0000-0000-0000E5180000}"/>
    <cellStyle name="Fecha" xfId="10723" xr:uid="{00000000-0005-0000-0000-0000E6180000}"/>
    <cellStyle name="Fijo" xfId="10722" xr:uid="{00000000-0005-0000-0000-0000E7180000}"/>
    <cellStyle name="Hipervínculo 2" xfId="105" xr:uid="{00000000-0005-0000-0000-0000E8180000}"/>
    <cellStyle name="Hipervínculo 2 2" xfId="6024" xr:uid="{00000000-0005-0000-0000-0000E9180000}"/>
    <cellStyle name="Hipervínculo 2 3" xfId="10152" xr:uid="{00000000-0005-0000-0000-0000EA180000}"/>
    <cellStyle name="Hipervínculo 2 4" xfId="1079" xr:uid="{00000000-0005-0000-0000-0000EB180000}"/>
    <cellStyle name="Hipervínculo 2 5" xfId="22080" xr:uid="{00000000-0005-0000-0000-0000EC180000}"/>
    <cellStyle name="Hipervínculo 3" xfId="112" xr:uid="{00000000-0005-0000-0000-0000ED180000}"/>
    <cellStyle name="Incorrecto" xfId="67" builtinId="27" customBuiltin="1"/>
    <cellStyle name="Incorrecto 2" xfId="159" xr:uid="{00000000-0005-0000-0000-0000EF180000}"/>
    <cellStyle name="Incorrecto 2 2" xfId="1080" xr:uid="{00000000-0005-0000-0000-0000F0180000}"/>
    <cellStyle name="Incorrecto 2 2 2" xfId="1081" xr:uid="{00000000-0005-0000-0000-0000F1180000}"/>
    <cellStyle name="Incorrecto 2 3" xfId="1082" xr:uid="{00000000-0005-0000-0000-0000F2180000}"/>
    <cellStyle name="Incorrecto 2 3 2" xfId="1083" xr:uid="{00000000-0005-0000-0000-0000F3180000}"/>
    <cellStyle name="Incorrecto 2 4" xfId="1084" xr:uid="{00000000-0005-0000-0000-0000F4180000}"/>
    <cellStyle name="Incorrecto 2 5" xfId="445" xr:uid="{00000000-0005-0000-0000-0000F5180000}"/>
    <cellStyle name="Incorrecto 2 6" xfId="10751" xr:uid="{00000000-0005-0000-0000-0000F6180000}"/>
    <cellStyle name="Incorrecto 2 7" xfId="22081" xr:uid="{00000000-0005-0000-0000-0000F7180000}"/>
    <cellStyle name="Incorrecto 3" xfId="1085" xr:uid="{00000000-0005-0000-0000-0000F8180000}"/>
    <cellStyle name="Incorrecto 3 2" xfId="1086" xr:uid="{00000000-0005-0000-0000-0000F9180000}"/>
    <cellStyle name="Incorrecto 3 2 2" xfId="1087" xr:uid="{00000000-0005-0000-0000-0000FA180000}"/>
    <cellStyle name="Incorrecto 3 3" xfId="1088" xr:uid="{00000000-0005-0000-0000-0000FB180000}"/>
    <cellStyle name="Incorrecto 3 3 2" xfId="1089" xr:uid="{00000000-0005-0000-0000-0000FC180000}"/>
    <cellStyle name="Incorrecto 3 4" xfId="1090" xr:uid="{00000000-0005-0000-0000-0000FD180000}"/>
    <cellStyle name="Incorrecto 4" xfId="6025" xr:uid="{00000000-0005-0000-0000-0000FE180000}"/>
    <cellStyle name="Incorrecto 4 2" xfId="10811" xr:uid="{00000000-0005-0000-0000-0000FF180000}"/>
    <cellStyle name="Incorrecto 4 3" xfId="22712" xr:uid="{00000000-0005-0000-0000-000000190000}"/>
    <cellStyle name="Incorrecto 5" xfId="10074" xr:uid="{00000000-0005-0000-0000-000001190000}"/>
    <cellStyle name="Incorrecto 5 2" xfId="10715" xr:uid="{00000000-0005-0000-0000-000002190000}"/>
    <cellStyle name="Incorrecto 5 3" xfId="22728" xr:uid="{00000000-0005-0000-0000-000003190000}"/>
    <cellStyle name="Incorrecto 6" xfId="213" xr:uid="{00000000-0005-0000-0000-000004190000}"/>
    <cellStyle name="Millares [0]" xfId="111" builtinId="6"/>
    <cellStyle name="Millares [0] 10" xfId="39783" xr:uid="{00000000-0005-0000-0000-00006B9B0000}"/>
    <cellStyle name="Millares [0] 11" xfId="39796" xr:uid="{00000000-0005-0000-0000-0000789B0000}"/>
    <cellStyle name="Millares [0] 12" xfId="39807" xr:uid="{D8850887-E6BF-4E5C-9F62-001AE81140E9}"/>
    <cellStyle name="Millares [0] 2" xfId="10679" xr:uid="{00000000-0005-0000-0000-000006190000}"/>
    <cellStyle name="Millares [0] 2 2" xfId="28252" xr:uid="{00000000-0005-0000-0000-000007190000}"/>
    <cellStyle name="Millares [0] 2 2 2" xfId="39740" xr:uid="{00000000-0005-0000-0000-000007190000}"/>
    <cellStyle name="Millares [0] 2 3" xfId="28336" xr:uid="{00000000-0005-0000-0000-000008190000}"/>
    <cellStyle name="Millares [0] 2 3 2" xfId="39742" xr:uid="{00000000-0005-0000-0000-000008190000}"/>
    <cellStyle name="Millares [0] 2 4" xfId="28431" xr:uid="{00000000-0005-0000-0000-000009190000}"/>
    <cellStyle name="Millares [0] 2 4 2" xfId="39744" xr:uid="{00000000-0005-0000-0000-000009190000}"/>
    <cellStyle name="Millares [0] 2 5" xfId="36860" xr:uid="{00000000-0005-0000-0000-000006190000}"/>
    <cellStyle name="Millares [0] 2 6" xfId="39791" xr:uid="{00000000-0005-0000-0000-000047000000}"/>
    <cellStyle name="Millares [0] 2 7" xfId="39803" xr:uid="{00000000-0005-0000-0000-000047000000}"/>
    <cellStyle name="Millares [0] 2 8" xfId="39814" xr:uid="{5F1399F7-F6E6-4601-B1C5-95C6AA5BF500}"/>
    <cellStyle name="Millares [0] 3" xfId="28335" xr:uid="{00000000-0005-0000-0000-00000A190000}"/>
    <cellStyle name="Millares [0] 3 2" xfId="39741" xr:uid="{00000000-0005-0000-0000-00000A190000}"/>
    <cellStyle name="Millares [0] 4" xfId="28409" xr:uid="{00000000-0005-0000-0000-00000B190000}"/>
    <cellStyle name="Millares [0] 4 2" xfId="39743" xr:uid="{00000000-0005-0000-0000-00000B190000}"/>
    <cellStyle name="Millares [0] 5" xfId="28432" xr:uid="{00000000-0005-0000-0000-00000C190000}"/>
    <cellStyle name="Millares [0] 5 2" xfId="39745" xr:uid="{00000000-0005-0000-0000-00000C190000}"/>
    <cellStyle name="Millares [0] 6" xfId="28237" xr:uid="{00000000-0005-0000-0000-00000D190000}"/>
    <cellStyle name="Millares [0] 6 2" xfId="39738" xr:uid="{00000000-0005-0000-0000-00000D190000}"/>
    <cellStyle name="Millares [0] 7" xfId="28743" xr:uid="{00000000-0005-0000-0000-00001A190000}"/>
    <cellStyle name="Millares [0] 8" xfId="28663" xr:uid="{00000000-0005-0000-0000-00002C850000}"/>
    <cellStyle name="Millares [0] 9" xfId="39775" xr:uid="{31348EDE-2919-4D3B-8DAE-574A75C16382}"/>
    <cellStyle name="Millares 10" xfId="1091" xr:uid="{00000000-0005-0000-0000-00000E190000}"/>
    <cellStyle name="Millares 10 2" xfId="1092" xr:uid="{00000000-0005-0000-0000-00000F190000}"/>
    <cellStyle name="Millares 10 2 2" xfId="10186" xr:uid="{00000000-0005-0000-0000-000010190000}"/>
    <cellStyle name="Millares 10 2 2 2" xfId="11384" xr:uid="{00000000-0005-0000-0000-000011190000}"/>
    <cellStyle name="Millares 10 2 2 2 2" xfId="14455" xr:uid="{00000000-0005-0000-0000-000012190000}"/>
    <cellStyle name="Millares 10 2 2 2 2 2" xfId="20543" xr:uid="{00000000-0005-0000-0000-000013190000}"/>
    <cellStyle name="Millares 10 2 2 2 2 3" xfId="26741" xr:uid="{00000000-0005-0000-0000-000014190000}"/>
    <cellStyle name="Millares 10 2 2 2 3" xfId="17534" xr:uid="{00000000-0005-0000-0000-000015190000}"/>
    <cellStyle name="Millares 10 2 2 2 4" xfId="23750" xr:uid="{00000000-0005-0000-0000-000016190000}"/>
    <cellStyle name="Millares 10 2 2 3" xfId="12398" xr:uid="{00000000-0005-0000-0000-000017190000}"/>
    <cellStyle name="Millares 10 2 2 3 2" xfId="15448" xr:uid="{00000000-0005-0000-0000-000018190000}"/>
    <cellStyle name="Millares 10 2 2 3 2 2" xfId="21536" xr:uid="{00000000-0005-0000-0000-000019190000}"/>
    <cellStyle name="Millares 10 2 2 3 2 3" xfId="27734" xr:uid="{00000000-0005-0000-0000-00001A190000}"/>
    <cellStyle name="Millares 10 2 2 3 3" xfId="18536" xr:uid="{00000000-0005-0000-0000-00001B190000}"/>
    <cellStyle name="Millares 10 2 2 3 4" xfId="24747" xr:uid="{00000000-0005-0000-0000-00001C190000}"/>
    <cellStyle name="Millares 10 2 2 4" xfId="13450" xr:uid="{00000000-0005-0000-0000-00001D190000}"/>
    <cellStyle name="Millares 10 2 2 4 2" xfId="19540" xr:uid="{00000000-0005-0000-0000-00001E190000}"/>
    <cellStyle name="Millares 10 2 2 4 3" xfId="25747" xr:uid="{00000000-0005-0000-0000-00001F190000}"/>
    <cellStyle name="Millares 10 2 2 5" xfId="16521" xr:uid="{00000000-0005-0000-0000-000020190000}"/>
    <cellStyle name="Millares 10 2 2 6" xfId="22752" xr:uid="{00000000-0005-0000-0000-000021190000}"/>
    <cellStyle name="Millares 10 2 3" xfId="10881" xr:uid="{00000000-0005-0000-0000-000022190000}"/>
    <cellStyle name="Millares 10 2 3 2" xfId="13952" xr:uid="{00000000-0005-0000-0000-000023190000}"/>
    <cellStyle name="Millares 10 2 3 2 2" xfId="20040" xr:uid="{00000000-0005-0000-0000-000024190000}"/>
    <cellStyle name="Millares 10 2 3 2 3" xfId="26246" xr:uid="{00000000-0005-0000-0000-000025190000}"/>
    <cellStyle name="Millares 10 2 3 3" xfId="17031" xr:uid="{00000000-0005-0000-0000-000026190000}"/>
    <cellStyle name="Millares 10 2 3 4" xfId="23255" xr:uid="{00000000-0005-0000-0000-000027190000}"/>
    <cellStyle name="Millares 10 2 4" xfId="11902" xr:uid="{00000000-0005-0000-0000-000028190000}"/>
    <cellStyle name="Millares 10 2 4 2" xfId="14953" xr:uid="{00000000-0005-0000-0000-000029190000}"/>
    <cellStyle name="Millares 10 2 4 2 2" xfId="21041" xr:uid="{00000000-0005-0000-0000-00002A190000}"/>
    <cellStyle name="Millares 10 2 4 2 3" xfId="27239" xr:uid="{00000000-0005-0000-0000-00002B190000}"/>
    <cellStyle name="Millares 10 2 4 3" xfId="18040" xr:uid="{00000000-0005-0000-0000-00002C190000}"/>
    <cellStyle name="Millares 10 2 4 4" xfId="24252" xr:uid="{00000000-0005-0000-0000-00002D190000}"/>
    <cellStyle name="Millares 10 2 5" xfId="12944" xr:uid="{00000000-0005-0000-0000-00002E190000}"/>
    <cellStyle name="Millares 10 2 5 2" xfId="19045" xr:uid="{00000000-0005-0000-0000-00002F190000}"/>
    <cellStyle name="Millares 10 2 5 3" xfId="25252" xr:uid="{00000000-0005-0000-0000-000030190000}"/>
    <cellStyle name="Millares 10 2 6" xfId="15967" xr:uid="{00000000-0005-0000-0000-000031190000}"/>
    <cellStyle name="Millares 10 2 7" xfId="22192" xr:uid="{00000000-0005-0000-0000-000032190000}"/>
    <cellStyle name="Millares 10 3" xfId="10185" xr:uid="{00000000-0005-0000-0000-000033190000}"/>
    <cellStyle name="Millares 10 3 2" xfId="11383" xr:uid="{00000000-0005-0000-0000-000034190000}"/>
    <cellStyle name="Millares 10 3 2 2" xfId="14454" xr:uid="{00000000-0005-0000-0000-000035190000}"/>
    <cellStyle name="Millares 10 3 2 2 2" xfId="20542" xr:uid="{00000000-0005-0000-0000-000036190000}"/>
    <cellStyle name="Millares 10 3 2 2 3" xfId="26740" xr:uid="{00000000-0005-0000-0000-000037190000}"/>
    <cellStyle name="Millares 10 3 2 3" xfId="17533" xr:uid="{00000000-0005-0000-0000-000038190000}"/>
    <cellStyle name="Millares 10 3 2 4" xfId="23749" xr:uid="{00000000-0005-0000-0000-000039190000}"/>
    <cellStyle name="Millares 10 3 3" xfId="12397" xr:uid="{00000000-0005-0000-0000-00003A190000}"/>
    <cellStyle name="Millares 10 3 3 2" xfId="15447" xr:uid="{00000000-0005-0000-0000-00003B190000}"/>
    <cellStyle name="Millares 10 3 3 2 2" xfId="21535" xr:uid="{00000000-0005-0000-0000-00003C190000}"/>
    <cellStyle name="Millares 10 3 3 2 3" xfId="27733" xr:uid="{00000000-0005-0000-0000-00003D190000}"/>
    <cellStyle name="Millares 10 3 3 3" xfId="18535" xr:uid="{00000000-0005-0000-0000-00003E190000}"/>
    <cellStyle name="Millares 10 3 3 4" xfId="24746" xr:uid="{00000000-0005-0000-0000-00003F190000}"/>
    <cellStyle name="Millares 10 3 4" xfId="13449" xr:uid="{00000000-0005-0000-0000-000040190000}"/>
    <cellStyle name="Millares 10 3 4 2" xfId="19539" xr:uid="{00000000-0005-0000-0000-000041190000}"/>
    <cellStyle name="Millares 10 3 4 3" xfId="25746" xr:uid="{00000000-0005-0000-0000-000042190000}"/>
    <cellStyle name="Millares 10 3 5" xfId="16520" xr:uid="{00000000-0005-0000-0000-000043190000}"/>
    <cellStyle name="Millares 10 3 6" xfId="22751" xr:uid="{00000000-0005-0000-0000-000044190000}"/>
    <cellStyle name="Millares 10 4" xfId="10880" xr:uid="{00000000-0005-0000-0000-000045190000}"/>
    <cellStyle name="Millares 10 4 2" xfId="13951" xr:uid="{00000000-0005-0000-0000-000046190000}"/>
    <cellStyle name="Millares 10 4 2 2" xfId="20039" xr:uid="{00000000-0005-0000-0000-000047190000}"/>
    <cellStyle name="Millares 10 4 2 3" xfId="26245" xr:uid="{00000000-0005-0000-0000-000048190000}"/>
    <cellStyle name="Millares 10 4 3" xfId="17030" xr:uid="{00000000-0005-0000-0000-000049190000}"/>
    <cellStyle name="Millares 10 4 4" xfId="23254" xr:uid="{00000000-0005-0000-0000-00004A190000}"/>
    <cellStyle name="Millares 10 5" xfId="11901" xr:uid="{00000000-0005-0000-0000-00004B190000}"/>
    <cellStyle name="Millares 10 5 2" xfId="14952" xr:uid="{00000000-0005-0000-0000-00004C190000}"/>
    <cellStyle name="Millares 10 5 2 2" xfId="21040" xr:uid="{00000000-0005-0000-0000-00004D190000}"/>
    <cellStyle name="Millares 10 5 2 3" xfId="27238" xr:uid="{00000000-0005-0000-0000-00004E190000}"/>
    <cellStyle name="Millares 10 5 3" xfId="18039" xr:uid="{00000000-0005-0000-0000-00004F190000}"/>
    <cellStyle name="Millares 10 5 4" xfId="24251" xr:uid="{00000000-0005-0000-0000-000050190000}"/>
    <cellStyle name="Millares 10 6" xfId="12943" xr:uid="{00000000-0005-0000-0000-000051190000}"/>
    <cellStyle name="Millares 10 6 2" xfId="19044" xr:uid="{00000000-0005-0000-0000-000052190000}"/>
    <cellStyle name="Millares 10 6 3" xfId="25251" xr:uid="{00000000-0005-0000-0000-000053190000}"/>
    <cellStyle name="Millares 10 7" xfId="15966" xr:uid="{00000000-0005-0000-0000-000054190000}"/>
    <cellStyle name="Millares 10 8" xfId="22191" xr:uid="{00000000-0005-0000-0000-000055190000}"/>
    <cellStyle name="Millares 11" xfId="1093" xr:uid="{00000000-0005-0000-0000-000056190000}"/>
    <cellStyle name="Millares 11 2" xfId="1094" xr:uid="{00000000-0005-0000-0000-000057190000}"/>
    <cellStyle name="Millares 11 2 2" xfId="10188" xr:uid="{00000000-0005-0000-0000-000058190000}"/>
    <cellStyle name="Millares 11 2 2 2" xfId="11386" xr:uid="{00000000-0005-0000-0000-000059190000}"/>
    <cellStyle name="Millares 11 2 2 2 2" xfId="14457" xr:uid="{00000000-0005-0000-0000-00005A190000}"/>
    <cellStyle name="Millares 11 2 2 2 2 2" xfId="20545" xr:uid="{00000000-0005-0000-0000-00005B190000}"/>
    <cellStyle name="Millares 11 2 2 2 2 3" xfId="26743" xr:uid="{00000000-0005-0000-0000-00005C190000}"/>
    <cellStyle name="Millares 11 2 2 2 3" xfId="17536" xr:uid="{00000000-0005-0000-0000-00005D190000}"/>
    <cellStyle name="Millares 11 2 2 2 4" xfId="23752" xr:uid="{00000000-0005-0000-0000-00005E190000}"/>
    <cellStyle name="Millares 11 2 2 3" xfId="12400" xr:uid="{00000000-0005-0000-0000-00005F190000}"/>
    <cellStyle name="Millares 11 2 2 3 2" xfId="15450" xr:uid="{00000000-0005-0000-0000-000060190000}"/>
    <cellStyle name="Millares 11 2 2 3 2 2" xfId="21538" xr:uid="{00000000-0005-0000-0000-000061190000}"/>
    <cellStyle name="Millares 11 2 2 3 2 3" xfId="27736" xr:uid="{00000000-0005-0000-0000-000062190000}"/>
    <cellStyle name="Millares 11 2 2 3 3" xfId="18538" xr:uid="{00000000-0005-0000-0000-000063190000}"/>
    <cellStyle name="Millares 11 2 2 3 4" xfId="24749" xr:uid="{00000000-0005-0000-0000-000064190000}"/>
    <cellStyle name="Millares 11 2 2 4" xfId="13452" xr:uid="{00000000-0005-0000-0000-000065190000}"/>
    <cellStyle name="Millares 11 2 2 4 2" xfId="19542" xr:uid="{00000000-0005-0000-0000-000066190000}"/>
    <cellStyle name="Millares 11 2 2 4 3" xfId="25749" xr:uid="{00000000-0005-0000-0000-000067190000}"/>
    <cellStyle name="Millares 11 2 2 5" xfId="16523" xr:uid="{00000000-0005-0000-0000-000068190000}"/>
    <cellStyle name="Millares 11 2 2 6" xfId="22754" xr:uid="{00000000-0005-0000-0000-000069190000}"/>
    <cellStyle name="Millares 11 2 3" xfId="10883" xr:uid="{00000000-0005-0000-0000-00006A190000}"/>
    <cellStyle name="Millares 11 2 3 2" xfId="13954" xr:uid="{00000000-0005-0000-0000-00006B190000}"/>
    <cellStyle name="Millares 11 2 3 2 2" xfId="20042" xr:uid="{00000000-0005-0000-0000-00006C190000}"/>
    <cellStyle name="Millares 11 2 3 2 3" xfId="26248" xr:uid="{00000000-0005-0000-0000-00006D190000}"/>
    <cellStyle name="Millares 11 2 3 3" xfId="17033" xr:uid="{00000000-0005-0000-0000-00006E190000}"/>
    <cellStyle name="Millares 11 2 3 4" xfId="23257" xr:uid="{00000000-0005-0000-0000-00006F190000}"/>
    <cellStyle name="Millares 11 2 4" xfId="11904" xr:uid="{00000000-0005-0000-0000-000070190000}"/>
    <cellStyle name="Millares 11 2 4 2" xfId="14955" xr:uid="{00000000-0005-0000-0000-000071190000}"/>
    <cellStyle name="Millares 11 2 4 2 2" xfId="21043" xr:uid="{00000000-0005-0000-0000-000072190000}"/>
    <cellStyle name="Millares 11 2 4 2 3" xfId="27241" xr:uid="{00000000-0005-0000-0000-000073190000}"/>
    <cellStyle name="Millares 11 2 4 3" xfId="18042" xr:uid="{00000000-0005-0000-0000-000074190000}"/>
    <cellStyle name="Millares 11 2 4 4" xfId="24254" xr:uid="{00000000-0005-0000-0000-000075190000}"/>
    <cellStyle name="Millares 11 2 5" xfId="12946" xr:uid="{00000000-0005-0000-0000-000076190000}"/>
    <cellStyle name="Millares 11 2 5 2" xfId="19047" xr:uid="{00000000-0005-0000-0000-000077190000}"/>
    <cellStyle name="Millares 11 2 5 3" xfId="25254" xr:uid="{00000000-0005-0000-0000-000078190000}"/>
    <cellStyle name="Millares 11 2 6" xfId="15969" xr:uid="{00000000-0005-0000-0000-000079190000}"/>
    <cellStyle name="Millares 11 2 7" xfId="22194" xr:uid="{00000000-0005-0000-0000-00007A190000}"/>
    <cellStyle name="Millares 11 3" xfId="10187" xr:uid="{00000000-0005-0000-0000-00007B190000}"/>
    <cellStyle name="Millares 11 3 2" xfId="11385" xr:uid="{00000000-0005-0000-0000-00007C190000}"/>
    <cellStyle name="Millares 11 3 2 2" xfId="14456" xr:uid="{00000000-0005-0000-0000-00007D190000}"/>
    <cellStyle name="Millares 11 3 2 2 2" xfId="20544" xr:uid="{00000000-0005-0000-0000-00007E190000}"/>
    <cellStyle name="Millares 11 3 2 2 3" xfId="26742" xr:uid="{00000000-0005-0000-0000-00007F190000}"/>
    <cellStyle name="Millares 11 3 2 3" xfId="17535" xr:uid="{00000000-0005-0000-0000-000080190000}"/>
    <cellStyle name="Millares 11 3 2 4" xfId="23751" xr:uid="{00000000-0005-0000-0000-000081190000}"/>
    <cellStyle name="Millares 11 3 3" xfId="12399" xr:uid="{00000000-0005-0000-0000-000082190000}"/>
    <cellStyle name="Millares 11 3 3 2" xfId="15449" xr:uid="{00000000-0005-0000-0000-000083190000}"/>
    <cellStyle name="Millares 11 3 3 2 2" xfId="21537" xr:uid="{00000000-0005-0000-0000-000084190000}"/>
    <cellStyle name="Millares 11 3 3 2 3" xfId="27735" xr:uid="{00000000-0005-0000-0000-000085190000}"/>
    <cellStyle name="Millares 11 3 3 3" xfId="18537" xr:uid="{00000000-0005-0000-0000-000086190000}"/>
    <cellStyle name="Millares 11 3 3 4" xfId="24748" xr:uid="{00000000-0005-0000-0000-000087190000}"/>
    <cellStyle name="Millares 11 3 4" xfId="13451" xr:uid="{00000000-0005-0000-0000-000088190000}"/>
    <cellStyle name="Millares 11 3 4 2" xfId="19541" xr:uid="{00000000-0005-0000-0000-000089190000}"/>
    <cellStyle name="Millares 11 3 4 3" xfId="25748" xr:uid="{00000000-0005-0000-0000-00008A190000}"/>
    <cellStyle name="Millares 11 3 5" xfId="16522" xr:uid="{00000000-0005-0000-0000-00008B190000}"/>
    <cellStyle name="Millares 11 3 6" xfId="22753" xr:uid="{00000000-0005-0000-0000-00008C190000}"/>
    <cellStyle name="Millares 11 4" xfId="10882" xr:uid="{00000000-0005-0000-0000-00008D190000}"/>
    <cellStyle name="Millares 11 4 2" xfId="13953" xr:uid="{00000000-0005-0000-0000-00008E190000}"/>
    <cellStyle name="Millares 11 4 2 2" xfId="20041" xr:uid="{00000000-0005-0000-0000-00008F190000}"/>
    <cellStyle name="Millares 11 4 2 3" xfId="26247" xr:uid="{00000000-0005-0000-0000-000090190000}"/>
    <cellStyle name="Millares 11 4 3" xfId="17032" xr:uid="{00000000-0005-0000-0000-000091190000}"/>
    <cellStyle name="Millares 11 4 4" xfId="23256" xr:uid="{00000000-0005-0000-0000-000092190000}"/>
    <cellStyle name="Millares 11 5" xfId="11903" xr:uid="{00000000-0005-0000-0000-000093190000}"/>
    <cellStyle name="Millares 11 5 2" xfId="14954" xr:uid="{00000000-0005-0000-0000-000094190000}"/>
    <cellStyle name="Millares 11 5 2 2" xfId="21042" xr:uid="{00000000-0005-0000-0000-000095190000}"/>
    <cellStyle name="Millares 11 5 2 3" xfId="27240" xr:uid="{00000000-0005-0000-0000-000096190000}"/>
    <cellStyle name="Millares 11 5 3" xfId="18041" xr:uid="{00000000-0005-0000-0000-000097190000}"/>
    <cellStyle name="Millares 11 5 4" xfId="24253" xr:uid="{00000000-0005-0000-0000-000098190000}"/>
    <cellStyle name="Millares 11 6" xfId="12945" xr:uid="{00000000-0005-0000-0000-000099190000}"/>
    <cellStyle name="Millares 11 6 2" xfId="19046" xr:uid="{00000000-0005-0000-0000-00009A190000}"/>
    <cellStyle name="Millares 11 6 3" xfId="25253" xr:uid="{00000000-0005-0000-0000-00009B190000}"/>
    <cellStyle name="Millares 11 7" xfId="15968" xr:uid="{00000000-0005-0000-0000-00009C190000}"/>
    <cellStyle name="Millares 11 8" xfId="22193" xr:uid="{00000000-0005-0000-0000-00009D190000}"/>
    <cellStyle name="Millares 12" xfId="1095" xr:uid="{00000000-0005-0000-0000-00009E190000}"/>
    <cellStyle name="Millares 12 2" xfId="1096" xr:uid="{00000000-0005-0000-0000-00009F190000}"/>
    <cellStyle name="Millares 12 2 2" xfId="10190" xr:uid="{00000000-0005-0000-0000-0000A0190000}"/>
    <cellStyle name="Millares 12 2 2 2" xfId="11388" xr:uid="{00000000-0005-0000-0000-0000A1190000}"/>
    <cellStyle name="Millares 12 2 2 2 2" xfId="14459" xr:uid="{00000000-0005-0000-0000-0000A2190000}"/>
    <cellStyle name="Millares 12 2 2 2 2 2" xfId="20547" xr:uid="{00000000-0005-0000-0000-0000A3190000}"/>
    <cellStyle name="Millares 12 2 2 2 2 3" xfId="26745" xr:uid="{00000000-0005-0000-0000-0000A4190000}"/>
    <cellStyle name="Millares 12 2 2 2 3" xfId="17538" xr:uid="{00000000-0005-0000-0000-0000A5190000}"/>
    <cellStyle name="Millares 12 2 2 2 4" xfId="23754" xr:uid="{00000000-0005-0000-0000-0000A6190000}"/>
    <cellStyle name="Millares 12 2 2 3" xfId="12402" xr:uid="{00000000-0005-0000-0000-0000A7190000}"/>
    <cellStyle name="Millares 12 2 2 3 2" xfId="15452" xr:uid="{00000000-0005-0000-0000-0000A8190000}"/>
    <cellStyle name="Millares 12 2 2 3 2 2" xfId="21540" xr:uid="{00000000-0005-0000-0000-0000A9190000}"/>
    <cellStyle name="Millares 12 2 2 3 2 3" xfId="27738" xr:uid="{00000000-0005-0000-0000-0000AA190000}"/>
    <cellStyle name="Millares 12 2 2 3 3" xfId="18540" xr:uid="{00000000-0005-0000-0000-0000AB190000}"/>
    <cellStyle name="Millares 12 2 2 3 4" xfId="24751" xr:uid="{00000000-0005-0000-0000-0000AC190000}"/>
    <cellStyle name="Millares 12 2 2 4" xfId="13454" xr:uid="{00000000-0005-0000-0000-0000AD190000}"/>
    <cellStyle name="Millares 12 2 2 4 2" xfId="19544" xr:uid="{00000000-0005-0000-0000-0000AE190000}"/>
    <cellStyle name="Millares 12 2 2 4 3" xfId="25751" xr:uid="{00000000-0005-0000-0000-0000AF190000}"/>
    <cellStyle name="Millares 12 2 2 5" xfId="16525" xr:uid="{00000000-0005-0000-0000-0000B0190000}"/>
    <cellStyle name="Millares 12 2 2 6" xfId="22756" xr:uid="{00000000-0005-0000-0000-0000B1190000}"/>
    <cellStyle name="Millares 12 2 3" xfId="10885" xr:uid="{00000000-0005-0000-0000-0000B2190000}"/>
    <cellStyle name="Millares 12 2 3 2" xfId="13956" xr:uid="{00000000-0005-0000-0000-0000B3190000}"/>
    <cellStyle name="Millares 12 2 3 2 2" xfId="20044" xr:uid="{00000000-0005-0000-0000-0000B4190000}"/>
    <cellStyle name="Millares 12 2 3 2 3" xfId="26250" xr:uid="{00000000-0005-0000-0000-0000B5190000}"/>
    <cellStyle name="Millares 12 2 3 3" xfId="17035" xr:uid="{00000000-0005-0000-0000-0000B6190000}"/>
    <cellStyle name="Millares 12 2 3 4" xfId="23259" xr:uid="{00000000-0005-0000-0000-0000B7190000}"/>
    <cellStyle name="Millares 12 2 4" xfId="11906" xr:uid="{00000000-0005-0000-0000-0000B8190000}"/>
    <cellStyle name="Millares 12 2 4 2" xfId="14957" xr:uid="{00000000-0005-0000-0000-0000B9190000}"/>
    <cellStyle name="Millares 12 2 4 2 2" xfId="21045" xr:uid="{00000000-0005-0000-0000-0000BA190000}"/>
    <cellStyle name="Millares 12 2 4 2 3" xfId="27243" xr:uid="{00000000-0005-0000-0000-0000BB190000}"/>
    <cellStyle name="Millares 12 2 4 3" xfId="18044" xr:uid="{00000000-0005-0000-0000-0000BC190000}"/>
    <cellStyle name="Millares 12 2 4 4" xfId="24256" xr:uid="{00000000-0005-0000-0000-0000BD190000}"/>
    <cellStyle name="Millares 12 2 5" xfId="12948" xr:uid="{00000000-0005-0000-0000-0000BE190000}"/>
    <cellStyle name="Millares 12 2 5 2" xfId="19049" xr:uid="{00000000-0005-0000-0000-0000BF190000}"/>
    <cellStyle name="Millares 12 2 5 3" xfId="25256" xr:uid="{00000000-0005-0000-0000-0000C0190000}"/>
    <cellStyle name="Millares 12 2 6" xfId="15971" xr:uid="{00000000-0005-0000-0000-0000C1190000}"/>
    <cellStyle name="Millares 12 2 7" xfId="22196" xr:uid="{00000000-0005-0000-0000-0000C2190000}"/>
    <cellStyle name="Millares 12 3" xfId="10189" xr:uid="{00000000-0005-0000-0000-0000C3190000}"/>
    <cellStyle name="Millares 12 3 2" xfId="11387" xr:uid="{00000000-0005-0000-0000-0000C4190000}"/>
    <cellStyle name="Millares 12 3 2 2" xfId="14458" xr:uid="{00000000-0005-0000-0000-0000C5190000}"/>
    <cellStyle name="Millares 12 3 2 2 2" xfId="20546" xr:uid="{00000000-0005-0000-0000-0000C6190000}"/>
    <cellStyle name="Millares 12 3 2 2 3" xfId="26744" xr:uid="{00000000-0005-0000-0000-0000C7190000}"/>
    <cellStyle name="Millares 12 3 2 3" xfId="17537" xr:uid="{00000000-0005-0000-0000-0000C8190000}"/>
    <cellStyle name="Millares 12 3 2 4" xfId="23753" xr:uid="{00000000-0005-0000-0000-0000C9190000}"/>
    <cellStyle name="Millares 12 3 3" xfId="12401" xr:uid="{00000000-0005-0000-0000-0000CA190000}"/>
    <cellStyle name="Millares 12 3 3 2" xfId="15451" xr:uid="{00000000-0005-0000-0000-0000CB190000}"/>
    <cellStyle name="Millares 12 3 3 2 2" xfId="21539" xr:uid="{00000000-0005-0000-0000-0000CC190000}"/>
    <cellStyle name="Millares 12 3 3 2 3" xfId="27737" xr:uid="{00000000-0005-0000-0000-0000CD190000}"/>
    <cellStyle name="Millares 12 3 3 3" xfId="18539" xr:uid="{00000000-0005-0000-0000-0000CE190000}"/>
    <cellStyle name="Millares 12 3 3 4" xfId="24750" xr:uid="{00000000-0005-0000-0000-0000CF190000}"/>
    <cellStyle name="Millares 12 3 4" xfId="13453" xr:uid="{00000000-0005-0000-0000-0000D0190000}"/>
    <cellStyle name="Millares 12 3 4 2" xfId="19543" xr:uid="{00000000-0005-0000-0000-0000D1190000}"/>
    <cellStyle name="Millares 12 3 4 3" xfId="25750" xr:uid="{00000000-0005-0000-0000-0000D2190000}"/>
    <cellStyle name="Millares 12 3 5" xfId="16524" xr:uid="{00000000-0005-0000-0000-0000D3190000}"/>
    <cellStyle name="Millares 12 3 6" xfId="22755" xr:uid="{00000000-0005-0000-0000-0000D4190000}"/>
    <cellStyle name="Millares 12 4" xfId="10884" xr:uid="{00000000-0005-0000-0000-0000D5190000}"/>
    <cellStyle name="Millares 12 4 2" xfId="13955" xr:uid="{00000000-0005-0000-0000-0000D6190000}"/>
    <cellStyle name="Millares 12 4 2 2" xfId="20043" xr:uid="{00000000-0005-0000-0000-0000D7190000}"/>
    <cellStyle name="Millares 12 4 2 3" xfId="26249" xr:uid="{00000000-0005-0000-0000-0000D8190000}"/>
    <cellStyle name="Millares 12 4 3" xfId="17034" xr:uid="{00000000-0005-0000-0000-0000D9190000}"/>
    <cellStyle name="Millares 12 4 4" xfId="23258" xr:uid="{00000000-0005-0000-0000-0000DA190000}"/>
    <cellStyle name="Millares 12 5" xfId="11905" xr:uid="{00000000-0005-0000-0000-0000DB190000}"/>
    <cellStyle name="Millares 12 5 2" xfId="14956" xr:uid="{00000000-0005-0000-0000-0000DC190000}"/>
    <cellStyle name="Millares 12 5 2 2" xfId="21044" xr:uid="{00000000-0005-0000-0000-0000DD190000}"/>
    <cellStyle name="Millares 12 5 2 3" xfId="27242" xr:uid="{00000000-0005-0000-0000-0000DE190000}"/>
    <cellStyle name="Millares 12 5 3" xfId="18043" xr:uid="{00000000-0005-0000-0000-0000DF190000}"/>
    <cellStyle name="Millares 12 5 4" xfId="24255" xr:uid="{00000000-0005-0000-0000-0000E0190000}"/>
    <cellStyle name="Millares 12 6" xfId="12947" xr:uid="{00000000-0005-0000-0000-0000E1190000}"/>
    <cellStyle name="Millares 12 6 2" xfId="19048" xr:uid="{00000000-0005-0000-0000-0000E2190000}"/>
    <cellStyle name="Millares 12 6 3" xfId="25255" xr:uid="{00000000-0005-0000-0000-0000E3190000}"/>
    <cellStyle name="Millares 12 7" xfId="15970" xr:uid="{00000000-0005-0000-0000-0000E4190000}"/>
    <cellStyle name="Millares 12 8" xfId="22195" xr:uid="{00000000-0005-0000-0000-0000E5190000}"/>
    <cellStyle name="Millares 13" xfId="1097" xr:uid="{00000000-0005-0000-0000-0000E6190000}"/>
    <cellStyle name="Millares 13 2" xfId="1098" xr:uid="{00000000-0005-0000-0000-0000E7190000}"/>
    <cellStyle name="Millares 13 2 2" xfId="10192" xr:uid="{00000000-0005-0000-0000-0000E8190000}"/>
    <cellStyle name="Millares 13 2 2 2" xfId="11390" xr:uid="{00000000-0005-0000-0000-0000E9190000}"/>
    <cellStyle name="Millares 13 2 2 2 2" xfId="14461" xr:uid="{00000000-0005-0000-0000-0000EA190000}"/>
    <cellStyle name="Millares 13 2 2 2 2 2" xfId="20549" xr:uid="{00000000-0005-0000-0000-0000EB190000}"/>
    <cellStyle name="Millares 13 2 2 2 2 3" xfId="26747" xr:uid="{00000000-0005-0000-0000-0000EC190000}"/>
    <cellStyle name="Millares 13 2 2 2 3" xfId="17540" xr:uid="{00000000-0005-0000-0000-0000ED190000}"/>
    <cellStyle name="Millares 13 2 2 2 4" xfId="23756" xr:uid="{00000000-0005-0000-0000-0000EE190000}"/>
    <cellStyle name="Millares 13 2 2 3" xfId="12404" xr:uid="{00000000-0005-0000-0000-0000EF190000}"/>
    <cellStyle name="Millares 13 2 2 3 2" xfId="15454" xr:uid="{00000000-0005-0000-0000-0000F0190000}"/>
    <cellStyle name="Millares 13 2 2 3 2 2" xfId="21542" xr:uid="{00000000-0005-0000-0000-0000F1190000}"/>
    <cellStyle name="Millares 13 2 2 3 2 3" xfId="27740" xr:uid="{00000000-0005-0000-0000-0000F2190000}"/>
    <cellStyle name="Millares 13 2 2 3 3" xfId="18542" xr:uid="{00000000-0005-0000-0000-0000F3190000}"/>
    <cellStyle name="Millares 13 2 2 3 4" xfId="24753" xr:uid="{00000000-0005-0000-0000-0000F4190000}"/>
    <cellStyle name="Millares 13 2 2 4" xfId="13456" xr:uid="{00000000-0005-0000-0000-0000F5190000}"/>
    <cellStyle name="Millares 13 2 2 4 2" xfId="19546" xr:uid="{00000000-0005-0000-0000-0000F6190000}"/>
    <cellStyle name="Millares 13 2 2 4 3" xfId="25753" xr:uid="{00000000-0005-0000-0000-0000F7190000}"/>
    <cellStyle name="Millares 13 2 2 5" xfId="16527" xr:uid="{00000000-0005-0000-0000-0000F8190000}"/>
    <cellStyle name="Millares 13 2 2 6" xfId="22758" xr:uid="{00000000-0005-0000-0000-0000F9190000}"/>
    <cellStyle name="Millares 13 2 3" xfId="10887" xr:uid="{00000000-0005-0000-0000-0000FA190000}"/>
    <cellStyle name="Millares 13 2 3 2" xfId="13958" xr:uid="{00000000-0005-0000-0000-0000FB190000}"/>
    <cellStyle name="Millares 13 2 3 2 2" xfId="20046" xr:uid="{00000000-0005-0000-0000-0000FC190000}"/>
    <cellStyle name="Millares 13 2 3 2 3" xfId="26252" xr:uid="{00000000-0005-0000-0000-0000FD190000}"/>
    <cellStyle name="Millares 13 2 3 3" xfId="17037" xr:uid="{00000000-0005-0000-0000-0000FE190000}"/>
    <cellStyle name="Millares 13 2 3 4" xfId="23261" xr:uid="{00000000-0005-0000-0000-0000FF190000}"/>
    <cellStyle name="Millares 13 2 4" xfId="11908" xr:uid="{00000000-0005-0000-0000-0000001A0000}"/>
    <cellStyle name="Millares 13 2 4 2" xfId="14959" xr:uid="{00000000-0005-0000-0000-0000011A0000}"/>
    <cellStyle name="Millares 13 2 4 2 2" xfId="21047" xr:uid="{00000000-0005-0000-0000-0000021A0000}"/>
    <cellStyle name="Millares 13 2 4 2 3" xfId="27245" xr:uid="{00000000-0005-0000-0000-0000031A0000}"/>
    <cellStyle name="Millares 13 2 4 3" xfId="18046" xr:uid="{00000000-0005-0000-0000-0000041A0000}"/>
    <cellStyle name="Millares 13 2 4 4" xfId="24258" xr:uid="{00000000-0005-0000-0000-0000051A0000}"/>
    <cellStyle name="Millares 13 2 5" xfId="12950" xr:uid="{00000000-0005-0000-0000-0000061A0000}"/>
    <cellStyle name="Millares 13 2 5 2" xfId="19051" xr:uid="{00000000-0005-0000-0000-0000071A0000}"/>
    <cellStyle name="Millares 13 2 5 3" xfId="25258" xr:uid="{00000000-0005-0000-0000-0000081A0000}"/>
    <cellStyle name="Millares 13 2 6" xfId="15973" xr:uid="{00000000-0005-0000-0000-0000091A0000}"/>
    <cellStyle name="Millares 13 2 7" xfId="22198" xr:uid="{00000000-0005-0000-0000-00000A1A0000}"/>
    <cellStyle name="Millares 13 3" xfId="10191" xr:uid="{00000000-0005-0000-0000-00000B1A0000}"/>
    <cellStyle name="Millares 13 3 2" xfId="11389" xr:uid="{00000000-0005-0000-0000-00000C1A0000}"/>
    <cellStyle name="Millares 13 3 2 2" xfId="14460" xr:uid="{00000000-0005-0000-0000-00000D1A0000}"/>
    <cellStyle name="Millares 13 3 2 2 2" xfId="20548" xr:uid="{00000000-0005-0000-0000-00000E1A0000}"/>
    <cellStyle name="Millares 13 3 2 2 3" xfId="26746" xr:uid="{00000000-0005-0000-0000-00000F1A0000}"/>
    <cellStyle name="Millares 13 3 2 3" xfId="17539" xr:uid="{00000000-0005-0000-0000-0000101A0000}"/>
    <cellStyle name="Millares 13 3 2 4" xfId="23755" xr:uid="{00000000-0005-0000-0000-0000111A0000}"/>
    <cellStyle name="Millares 13 3 3" xfId="12403" xr:uid="{00000000-0005-0000-0000-0000121A0000}"/>
    <cellStyle name="Millares 13 3 3 2" xfId="15453" xr:uid="{00000000-0005-0000-0000-0000131A0000}"/>
    <cellStyle name="Millares 13 3 3 2 2" xfId="21541" xr:uid="{00000000-0005-0000-0000-0000141A0000}"/>
    <cellStyle name="Millares 13 3 3 2 3" xfId="27739" xr:uid="{00000000-0005-0000-0000-0000151A0000}"/>
    <cellStyle name="Millares 13 3 3 3" xfId="18541" xr:uid="{00000000-0005-0000-0000-0000161A0000}"/>
    <cellStyle name="Millares 13 3 3 4" xfId="24752" xr:uid="{00000000-0005-0000-0000-0000171A0000}"/>
    <cellStyle name="Millares 13 3 4" xfId="13455" xr:uid="{00000000-0005-0000-0000-0000181A0000}"/>
    <cellStyle name="Millares 13 3 4 2" xfId="19545" xr:uid="{00000000-0005-0000-0000-0000191A0000}"/>
    <cellStyle name="Millares 13 3 4 3" xfId="25752" xr:uid="{00000000-0005-0000-0000-00001A1A0000}"/>
    <cellStyle name="Millares 13 3 5" xfId="16526" xr:uid="{00000000-0005-0000-0000-00001B1A0000}"/>
    <cellStyle name="Millares 13 3 6" xfId="22757" xr:uid="{00000000-0005-0000-0000-00001C1A0000}"/>
    <cellStyle name="Millares 13 4" xfId="10886" xr:uid="{00000000-0005-0000-0000-00001D1A0000}"/>
    <cellStyle name="Millares 13 4 2" xfId="13957" xr:uid="{00000000-0005-0000-0000-00001E1A0000}"/>
    <cellStyle name="Millares 13 4 2 2" xfId="20045" xr:uid="{00000000-0005-0000-0000-00001F1A0000}"/>
    <cellStyle name="Millares 13 4 2 3" xfId="26251" xr:uid="{00000000-0005-0000-0000-0000201A0000}"/>
    <cellStyle name="Millares 13 4 3" xfId="17036" xr:uid="{00000000-0005-0000-0000-0000211A0000}"/>
    <cellStyle name="Millares 13 4 4" xfId="23260" xr:uid="{00000000-0005-0000-0000-0000221A0000}"/>
    <cellStyle name="Millares 13 5" xfId="11907" xr:uid="{00000000-0005-0000-0000-0000231A0000}"/>
    <cellStyle name="Millares 13 5 2" xfId="14958" xr:uid="{00000000-0005-0000-0000-0000241A0000}"/>
    <cellStyle name="Millares 13 5 2 2" xfId="21046" xr:uid="{00000000-0005-0000-0000-0000251A0000}"/>
    <cellStyle name="Millares 13 5 2 3" xfId="27244" xr:uid="{00000000-0005-0000-0000-0000261A0000}"/>
    <cellStyle name="Millares 13 5 3" xfId="18045" xr:uid="{00000000-0005-0000-0000-0000271A0000}"/>
    <cellStyle name="Millares 13 5 4" xfId="24257" xr:uid="{00000000-0005-0000-0000-0000281A0000}"/>
    <cellStyle name="Millares 13 6" xfId="12949" xr:uid="{00000000-0005-0000-0000-0000291A0000}"/>
    <cellStyle name="Millares 13 6 2" xfId="19050" xr:uid="{00000000-0005-0000-0000-00002A1A0000}"/>
    <cellStyle name="Millares 13 6 3" xfId="25257" xr:uid="{00000000-0005-0000-0000-00002B1A0000}"/>
    <cellStyle name="Millares 13 7" xfId="15972" xr:uid="{00000000-0005-0000-0000-00002C1A0000}"/>
    <cellStyle name="Millares 13 8" xfId="22197" xr:uid="{00000000-0005-0000-0000-00002D1A0000}"/>
    <cellStyle name="Millares 14" xfId="1099" xr:uid="{00000000-0005-0000-0000-00002E1A0000}"/>
    <cellStyle name="Millares 14 2" xfId="1100" xr:uid="{00000000-0005-0000-0000-00002F1A0000}"/>
    <cellStyle name="Millares 14 2 2" xfId="10194" xr:uid="{00000000-0005-0000-0000-0000301A0000}"/>
    <cellStyle name="Millares 14 2 2 2" xfId="11392" xr:uid="{00000000-0005-0000-0000-0000311A0000}"/>
    <cellStyle name="Millares 14 2 2 2 2" xfId="14463" xr:uid="{00000000-0005-0000-0000-0000321A0000}"/>
    <cellStyle name="Millares 14 2 2 2 2 2" xfId="20551" xr:uid="{00000000-0005-0000-0000-0000331A0000}"/>
    <cellStyle name="Millares 14 2 2 2 2 3" xfId="26749" xr:uid="{00000000-0005-0000-0000-0000341A0000}"/>
    <cellStyle name="Millares 14 2 2 2 3" xfId="17542" xr:uid="{00000000-0005-0000-0000-0000351A0000}"/>
    <cellStyle name="Millares 14 2 2 2 4" xfId="23758" xr:uid="{00000000-0005-0000-0000-0000361A0000}"/>
    <cellStyle name="Millares 14 2 2 3" xfId="12406" xr:uid="{00000000-0005-0000-0000-0000371A0000}"/>
    <cellStyle name="Millares 14 2 2 3 2" xfId="15456" xr:uid="{00000000-0005-0000-0000-0000381A0000}"/>
    <cellStyle name="Millares 14 2 2 3 2 2" xfId="21544" xr:uid="{00000000-0005-0000-0000-0000391A0000}"/>
    <cellStyle name="Millares 14 2 2 3 2 3" xfId="27742" xr:uid="{00000000-0005-0000-0000-00003A1A0000}"/>
    <cellStyle name="Millares 14 2 2 3 3" xfId="18544" xr:uid="{00000000-0005-0000-0000-00003B1A0000}"/>
    <cellStyle name="Millares 14 2 2 3 4" xfId="24755" xr:uid="{00000000-0005-0000-0000-00003C1A0000}"/>
    <cellStyle name="Millares 14 2 2 4" xfId="13458" xr:uid="{00000000-0005-0000-0000-00003D1A0000}"/>
    <cellStyle name="Millares 14 2 2 4 2" xfId="19548" xr:uid="{00000000-0005-0000-0000-00003E1A0000}"/>
    <cellStyle name="Millares 14 2 2 4 3" xfId="25755" xr:uid="{00000000-0005-0000-0000-00003F1A0000}"/>
    <cellStyle name="Millares 14 2 2 5" xfId="16529" xr:uid="{00000000-0005-0000-0000-0000401A0000}"/>
    <cellStyle name="Millares 14 2 2 6" xfId="22760" xr:uid="{00000000-0005-0000-0000-0000411A0000}"/>
    <cellStyle name="Millares 14 2 3" xfId="10889" xr:uid="{00000000-0005-0000-0000-0000421A0000}"/>
    <cellStyle name="Millares 14 2 3 2" xfId="13960" xr:uid="{00000000-0005-0000-0000-0000431A0000}"/>
    <cellStyle name="Millares 14 2 3 2 2" xfId="20048" xr:uid="{00000000-0005-0000-0000-0000441A0000}"/>
    <cellStyle name="Millares 14 2 3 2 3" xfId="26254" xr:uid="{00000000-0005-0000-0000-0000451A0000}"/>
    <cellStyle name="Millares 14 2 3 3" xfId="17039" xr:uid="{00000000-0005-0000-0000-0000461A0000}"/>
    <cellStyle name="Millares 14 2 3 4" xfId="23263" xr:uid="{00000000-0005-0000-0000-0000471A0000}"/>
    <cellStyle name="Millares 14 2 4" xfId="11910" xr:uid="{00000000-0005-0000-0000-0000481A0000}"/>
    <cellStyle name="Millares 14 2 4 2" xfId="14961" xr:uid="{00000000-0005-0000-0000-0000491A0000}"/>
    <cellStyle name="Millares 14 2 4 2 2" xfId="21049" xr:uid="{00000000-0005-0000-0000-00004A1A0000}"/>
    <cellStyle name="Millares 14 2 4 2 3" xfId="27247" xr:uid="{00000000-0005-0000-0000-00004B1A0000}"/>
    <cellStyle name="Millares 14 2 4 3" xfId="18048" xr:uid="{00000000-0005-0000-0000-00004C1A0000}"/>
    <cellStyle name="Millares 14 2 4 4" xfId="24260" xr:uid="{00000000-0005-0000-0000-00004D1A0000}"/>
    <cellStyle name="Millares 14 2 5" xfId="12952" xr:uid="{00000000-0005-0000-0000-00004E1A0000}"/>
    <cellStyle name="Millares 14 2 5 2" xfId="19053" xr:uid="{00000000-0005-0000-0000-00004F1A0000}"/>
    <cellStyle name="Millares 14 2 5 3" xfId="25260" xr:uid="{00000000-0005-0000-0000-0000501A0000}"/>
    <cellStyle name="Millares 14 2 6" xfId="15975" xr:uid="{00000000-0005-0000-0000-0000511A0000}"/>
    <cellStyle name="Millares 14 2 7" xfId="22200" xr:uid="{00000000-0005-0000-0000-0000521A0000}"/>
    <cellStyle name="Millares 14 3" xfId="10193" xr:uid="{00000000-0005-0000-0000-0000531A0000}"/>
    <cellStyle name="Millares 14 3 2" xfId="11391" xr:uid="{00000000-0005-0000-0000-0000541A0000}"/>
    <cellStyle name="Millares 14 3 2 2" xfId="14462" xr:uid="{00000000-0005-0000-0000-0000551A0000}"/>
    <cellStyle name="Millares 14 3 2 2 2" xfId="20550" xr:uid="{00000000-0005-0000-0000-0000561A0000}"/>
    <cellStyle name="Millares 14 3 2 2 3" xfId="26748" xr:uid="{00000000-0005-0000-0000-0000571A0000}"/>
    <cellStyle name="Millares 14 3 2 3" xfId="17541" xr:uid="{00000000-0005-0000-0000-0000581A0000}"/>
    <cellStyle name="Millares 14 3 2 4" xfId="23757" xr:uid="{00000000-0005-0000-0000-0000591A0000}"/>
    <cellStyle name="Millares 14 3 3" xfId="12405" xr:uid="{00000000-0005-0000-0000-00005A1A0000}"/>
    <cellStyle name="Millares 14 3 3 2" xfId="15455" xr:uid="{00000000-0005-0000-0000-00005B1A0000}"/>
    <cellStyle name="Millares 14 3 3 2 2" xfId="21543" xr:uid="{00000000-0005-0000-0000-00005C1A0000}"/>
    <cellStyle name="Millares 14 3 3 2 3" xfId="27741" xr:uid="{00000000-0005-0000-0000-00005D1A0000}"/>
    <cellStyle name="Millares 14 3 3 3" xfId="18543" xr:uid="{00000000-0005-0000-0000-00005E1A0000}"/>
    <cellStyle name="Millares 14 3 3 4" xfId="24754" xr:uid="{00000000-0005-0000-0000-00005F1A0000}"/>
    <cellStyle name="Millares 14 3 4" xfId="13457" xr:uid="{00000000-0005-0000-0000-0000601A0000}"/>
    <cellStyle name="Millares 14 3 4 2" xfId="19547" xr:uid="{00000000-0005-0000-0000-0000611A0000}"/>
    <cellStyle name="Millares 14 3 4 3" xfId="25754" xr:uid="{00000000-0005-0000-0000-0000621A0000}"/>
    <cellStyle name="Millares 14 3 5" xfId="16528" xr:uid="{00000000-0005-0000-0000-0000631A0000}"/>
    <cellStyle name="Millares 14 3 6" xfId="22759" xr:uid="{00000000-0005-0000-0000-0000641A0000}"/>
    <cellStyle name="Millares 14 4" xfId="10888" xr:uid="{00000000-0005-0000-0000-0000651A0000}"/>
    <cellStyle name="Millares 14 4 2" xfId="13959" xr:uid="{00000000-0005-0000-0000-0000661A0000}"/>
    <cellStyle name="Millares 14 4 2 2" xfId="20047" xr:uid="{00000000-0005-0000-0000-0000671A0000}"/>
    <cellStyle name="Millares 14 4 2 3" xfId="26253" xr:uid="{00000000-0005-0000-0000-0000681A0000}"/>
    <cellStyle name="Millares 14 4 3" xfId="17038" xr:uid="{00000000-0005-0000-0000-0000691A0000}"/>
    <cellStyle name="Millares 14 4 4" xfId="23262" xr:uid="{00000000-0005-0000-0000-00006A1A0000}"/>
    <cellStyle name="Millares 14 5" xfId="11909" xr:uid="{00000000-0005-0000-0000-00006B1A0000}"/>
    <cellStyle name="Millares 14 5 2" xfId="14960" xr:uid="{00000000-0005-0000-0000-00006C1A0000}"/>
    <cellStyle name="Millares 14 5 2 2" xfId="21048" xr:uid="{00000000-0005-0000-0000-00006D1A0000}"/>
    <cellStyle name="Millares 14 5 2 3" xfId="27246" xr:uid="{00000000-0005-0000-0000-00006E1A0000}"/>
    <cellStyle name="Millares 14 5 3" xfId="18047" xr:uid="{00000000-0005-0000-0000-00006F1A0000}"/>
    <cellStyle name="Millares 14 5 4" xfId="24259" xr:uid="{00000000-0005-0000-0000-0000701A0000}"/>
    <cellStyle name="Millares 14 6" xfId="12951" xr:uid="{00000000-0005-0000-0000-0000711A0000}"/>
    <cellStyle name="Millares 14 6 2" xfId="19052" xr:uid="{00000000-0005-0000-0000-0000721A0000}"/>
    <cellStyle name="Millares 14 6 3" xfId="25259" xr:uid="{00000000-0005-0000-0000-0000731A0000}"/>
    <cellStyle name="Millares 14 7" xfId="15974" xr:uid="{00000000-0005-0000-0000-0000741A0000}"/>
    <cellStyle name="Millares 14 8" xfId="22199" xr:uid="{00000000-0005-0000-0000-0000751A0000}"/>
    <cellStyle name="Millares 15" xfId="1101" xr:uid="{00000000-0005-0000-0000-0000761A0000}"/>
    <cellStyle name="Millares 15 2" xfId="1102" xr:uid="{00000000-0005-0000-0000-0000771A0000}"/>
    <cellStyle name="Millares 15 2 2" xfId="10196" xr:uid="{00000000-0005-0000-0000-0000781A0000}"/>
    <cellStyle name="Millares 15 2 2 2" xfId="11394" xr:uid="{00000000-0005-0000-0000-0000791A0000}"/>
    <cellStyle name="Millares 15 2 2 2 2" xfId="14465" xr:uid="{00000000-0005-0000-0000-00007A1A0000}"/>
    <cellStyle name="Millares 15 2 2 2 2 2" xfId="20553" xr:uid="{00000000-0005-0000-0000-00007B1A0000}"/>
    <cellStyle name="Millares 15 2 2 2 2 3" xfId="26751" xr:uid="{00000000-0005-0000-0000-00007C1A0000}"/>
    <cellStyle name="Millares 15 2 2 2 3" xfId="17544" xr:uid="{00000000-0005-0000-0000-00007D1A0000}"/>
    <cellStyle name="Millares 15 2 2 2 4" xfId="23760" xr:uid="{00000000-0005-0000-0000-00007E1A0000}"/>
    <cellStyle name="Millares 15 2 2 3" xfId="12408" xr:uid="{00000000-0005-0000-0000-00007F1A0000}"/>
    <cellStyle name="Millares 15 2 2 3 2" xfId="15458" xr:uid="{00000000-0005-0000-0000-0000801A0000}"/>
    <cellStyle name="Millares 15 2 2 3 2 2" xfId="21546" xr:uid="{00000000-0005-0000-0000-0000811A0000}"/>
    <cellStyle name="Millares 15 2 2 3 2 3" xfId="27744" xr:uid="{00000000-0005-0000-0000-0000821A0000}"/>
    <cellStyle name="Millares 15 2 2 3 3" xfId="18546" xr:uid="{00000000-0005-0000-0000-0000831A0000}"/>
    <cellStyle name="Millares 15 2 2 3 4" xfId="24757" xr:uid="{00000000-0005-0000-0000-0000841A0000}"/>
    <cellStyle name="Millares 15 2 2 4" xfId="13460" xr:uid="{00000000-0005-0000-0000-0000851A0000}"/>
    <cellStyle name="Millares 15 2 2 4 2" xfId="19550" xr:uid="{00000000-0005-0000-0000-0000861A0000}"/>
    <cellStyle name="Millares 15 2 2 4 3" xfId="25757" xr:uid="{00000000-0005-0000-0000-0000871A0000}"/>
    <cellStyle name="Millares 15 2 2 5" xfId="16531" xr:uid="{00000000-0005-0000-0000-0000881A0000}"/>
    <cellStyle name="Millares 15 2 2 6" xfId="22762" xr:uid="{00000000-0005-0000-0000-0000891A0000}"/>
    <cellStyle name="Millares 15 2 3" xfId="10891" xr:uid="{00000000-0005-0000-0000-00008A1A0000}"/>
    <cellStyle name="Millares 15 2 3 2" xfId="13962" xr:uid="{00000000-0005-0000-0000-00008B1A0000}"/>
    <cellStyle name="Millares 15 2 3 2 2" xfId="20050" xr:uid="{00000000-0005-0000-0000-00008C1A0000}"/>
    <cellStyle name="Millares 15 2 3 2 3" xfId="26256" xr:uid="{00000000-0005-0000-0000-00008D1A0000}"/>
    <cellStyle name="Millares 15 2 3 3" xfId="17041" xr:uid="{00000000-0005-0000-0000-00008E1A0000}"/>
    <cellStyle name="Millares 15 2 3 4" xfId="23265" xr:uid="{00000000-0005-0000-0000-00008F1A0000}"/>
    <cellStyle name="Millares 15 2 4" xfId="11912" xr:uid="{00000000-0005-0000-0000-0000901A0000}"/>
    <cellStyle name="Millares 15 2 4 2" xfId="14963" xr:uid="{00000000-0005-0000-0000-0000911A0000}"/>
    <cellStyle name="Millares 15 2 4 2 2" xfId="21051" xr:uid="{00000000-0005-0000-0000-0000921A0000}"/>
    <cellStyle name="Millares 15 2 4 2 3" xfId="27249" xr:uid="{00000000-0005-0000-0000-0000931A0000}"/>
    <cellStyle name="Millares 15 2 4 3" xfId="18050" xr:uid="{00000000-0005-0000-0000-0000941A0000}"/>
    <cellStyle name="Millares 15 2 4 4" xfId="24262" xr:uid="{00000000-0005-0000-0000-0000951A0000}"/>
    <cellStyle name="Millares 15 2 5" xfId="12954" xr:uid="{00000000-0005-0000-0000-0000961A0000}"/>
    <cellStyle name="Millares 15 2 5 2" xfId="19055" xr:uid="{00000000-0005-0000-0000-0000971A0000}"/>
    <cellStyle name="Millares 15 2 5 3" xfId="25262" xr:uid="{00000000-0005-0000-0000-0000981A0000}"/>
    <cellStyle name="Millares 15 2 6" xfId="15977" xr:uid="{00000000-0005-0000-0000-0000991A0000}"/>
    <cellStyle name="Millares 15 2 7" xfId="22202" xr:uid="{00000000-0005-0000-0000-00009A1A0000}"/>
    <cellStyle name="Millares 15 3" xfId="10195" xr:uid="{00000000-0005-0000-0000-00009B1A0000}"/>
    <cellStyle name="Millares 15 3 2" xfId="11393" xr:uid="{00000000-0005-0000-0000-00009C1A0000}"/>
    <cellStyle name="Millares 15 3 2 2" xfId="14464" xr:uid="{00000000-0005-0000-0000-00009D1A0000}"/>
    <cellStyle name="Millares 15 3 2 2 2" xfId="20552" xr:uid="{00000000-0005-0000-0000-00009E1A0000}"/>
    <cellStyle name="Millares 15 3 2 2 3" xfId="26750" xr:uid="{00000000-0005-0000-0000-00009F1A0000}"/>
    <cellStyle name="Millares 15 3 2 3" xfId="17543" xr:uid="{00000000-0005-0000-0000-0000A01A0000}"/>
    <cellStyle name="Millares 15 3 2 4" xfId="23759" xr:uid="{00000000-0005-0000-0000-0000A11A0000}"/>
    <cellStyle name="Millares 15 3 3" xfId="12407" xr:uid="{00000000-0005-0000-0000-0000A21A0000}"/>
    <cellStyle name="Millares 15 3 3 2" xfId="15457" xr:uid="{00000000-0005-0000-0000-0000A31A0000}"/>
    <cellStyle name="Millares 15 3 3 2 2" xfId="21545" xr:uid="{00000000-0005-0000-0000-0000A41A0000}"/>
    <cellStyle name="Millares 15 3 3 2 3" xfId="27743" xr:uid="{00000000-0005-0000-0000-0000A51A0000}"/>
    <cellStyle name="Millares 15 3 3 3" xfId="18545" xr:uid="{00000000-0005-0000-0000-0000A61A0000}"/>
    <cellStyle name="Millares 15 3 3 4" xfId="24756" xr:uid="{00000000-0005-0000-0000-0000A71A0000}"/>
    <cellStyle name="Millares 15 3 4" xfId="13459" xr:uid="{00000000-0005-0000-0000-0000A81A0000}"/>
    <cellStyle name="Millares 15 3 4 2" xfId="19549" xr:uid="{00000000-0005-0000-0000-0000A91A0000}"/>
    <cellStyle name="Millares 15 3 4 3" xfId="25756" xr:uid="{00000000-0005-0000-0000-0000AA1A0000}"/>
    <cellStyle name="Millares 15 3 5" xfId="16530" xr:uid="{00000000-0005-0000-0000-0000AB1A0000}"/>
    <cellStyle name="Millares 15 3 6" xfId="22761" xr:uid="{00000000-0005-0000-0000-0000AC1A0000}"/>
    <cellStyle name="Millares 15 4" xfId="10890" xr:uid="{00000000-0005-0000-0000-0000AD1A0000}"/>
    <cellStyle name="Millares 15 4 2" xfId="13961" xr:uid="{00000000-0005-0000-0000-0000AE1A0000}"/>
    <cellStyle name="Millares 15 4 2 2" xfId="20049" xr:uid="{00000000-0005-0000-0000-0000AF1A0000}"/>
    <cellStyle name="Millares 15 4 2 3" xfId="26255" xr:uid="{00000000-0005-0000-0000-0000B01A0000}"/>
    <cellStyle name="Millares 15 4 3" xfId="17040" xr:uid="{00000000-0005-0000-0000-0000B11A0000}"/>
    <cellStyle name="Millares 15 4 4" xfId="23264" xr:uid="{00000000-0005-0000-0000-0000B21A0000}"/>
    <cellStyle name="Millares 15 5" xfId="11911" xr:uid="{00000000-0005-0000-0000-0000B31A0000}"/>
    <cellStyle name="Millares 15 5 2" xfId="14962" xr:uid="{00000000-0005-0000-0000-0000B41A0000}"/>
    <cellStyle name="Millares 15 5 2 2" xfId="21050" xr:uid="{00000000-0005-0000-0000-0000B51A0000}"/>
    <cellStyle name="Millares 15 5 2 3" xfId="27248" xr:uid="{00000000-0005-0000-0000-0000B61A0000}"/>
    <cellStyle name="Millares 15 5 3" xfId="18049" xr:uid="{00000000-0005-0000-0000-0000B71A0000}"/>
    <cellStyle name="Millares 15 5 4" xfId="24261" xr:uid="{00000000-0005-0000-0000-0000B81A0000}"/>
    <cellStyle name="Millares 15 6" xfId="12953" xr:uid="{00000000-0005-0000-0000-0000B91A0000}"/>
    <cellStyle name="Millares 15 6 2" xfId="19054" xr:uid="{00000000-0005-0000-0000-0000BA1A0000}"/>
    <cellStyle name="Millares 15 6 3" xfId="25261" xr:uid="{00000000-0005-0000-0000-0000BB1A0000}"/>
    <cellStyle name="Millares 15 7" xfId="15976" xr:uid="{00000000-0005-0000-0000-0000BC1A0000}"/>
    <cellStyle name="Millares 15 8" xfId="22201" xr:uid="{00000000-0005-0000-0000-0000BD1A0000}"/>
    <cellStyle name="Millares 16" xfId="1103" xr:uid="{00000000-0005-0000-0000-0000BE1A0000}"/>
    <cellStyle name="Millares 16 2" xfId="1104" xr:uid="{00000000-0005-0000-0000-0000BF1A0000}"/>
    <cellStyle name="Millares 16 2 2" xfId="10198" xr:uid="{00000000-0005-0000-0000-0000C01A0000}"/>
    <cellStyle name="Millares 16 2 2 2" xfId="11396" xr:uid="{00000000-0005-0000-0000-0000C11A0000}"/>
    <cellStyle name="Millares 16 2 2 2 2" xfId="14467" xr:uid="{00000000-0005-0000-0000-0000C21A0000}"/>
    <cellStyle name="Millares 16 2 2 2 2 2" xfId="20555" xr:uid="{00000000-0005-0000-0000-0000C31A0000}"/>
    <cellStyle name="Millares 16 2 2 2 2 3" xfId="26753" xr:uid="{00000000-0005-0000-0000-0000C41A0000}"/>
    <cellStyle name="Millares 16 2 2 2 3" xfId="17546" xr:uid="{00000000-0005-0000-0000-0000C51A0000}"/>
    <cellStyle name="Millares 16 2 2 2 4" xfId="23762" xr:uid="{00000000-0005-0000-0000-0000C61A0000}"/>
    <cellStyle name="Millares 16 2 2 3" xfId="12410" xr:uid="{00000000-0005-0000-0000-0000C71A0000}"/>
    <cellStyle name="Millares 16 2 2 3 2" xfId="15460" xr:uid="{00000000-0005-0000-0000-0000C81A0000}"/>
    <cellStyle name="Millares 16 2 2 3 2 2" xfId="21548" xr:uid="{00000000-0005-0000-0000-0000C91A0000}"/>
    <cellStyle name="Millares 16 2 2 3 2 3" xfId="27746" xr:uid="{00000000-0005-0000-0000-0000CA1A0000}"/>
    <cellStyle name="Millares 16 2 2 3 3" xfId="18548" xr:uid="{00000000-0005-0000-0000-0000CB1A0000}"/>
    <cellStyle name="Millares 16 2 2 3 4" xfId="24759" xr:uid="{00000000-0005-0000-0000-0000CC1A0000}"/>
    <cellStyle name="Millares 16 2 2 4" xfId="13462" xr:uid="{00000000-0005-0000-0000-0000CD1A0000}"/>
    <cellStyle name="Millares 16 2 2 4 2" xfId="19552" xr:uid="{00000000-0005-0000-0000-0000CE1A0000}"/>
    <cellStyle name="Millares 16 2 2 4 3" xfId="25759" xr:uid="{00000000-0005-0000-0000-0000CF1A0000}"/>
    <cellStyle name="Millares 16 2 2 5" xfId="16533" xr:uid="{00000000-0005-0000-0000-0000D01A0000}"/>
    <cellStyle name="Millares 16 2 2 6" xfId="22764" xr:uid="{00000000-0005-0000-0000-0000D11A0000}"/>
    <cellStyle name="Millares 16 2 3" xfId="10893" xr:uid="{00000000-0005-0000-0000-0000D21A0000}"/>
    <cellStyle name="Millares 16 2 3 2" xfId="13964" xr:uid="{00000000-0005-0000-0000-0000D31A0000}"/>
    <cellStyle name="Millares 16 2 3 2 2" xfId="20052" xr:uid="{00000000-0005-0000-0000-0000D41A0000}"/>
    <cellStyle name="Millares 16 2 3 2 3" xfId="26258" xr:uid="{00000000-0005-0000-0000-0000D51A0000}"/>
    <cellStyle name="Millares 16 2 3 3" xfId="17043" xr:uid="{00000000-0005-0000-0000-0000D61A0000}"/>
    <cellStyle name="Millares 16 2 3 4" xfId="23267" xr:uid="{00000000-0005-0000-0000-0000D71A0000}"/>
    <cellStyle name="Millares 16 2 4" xfId="11914" xr:uid="{00000000-0005-0000-0000-0000D81A0000}"/>
    <cellStyle name="Millares 16 2 4 2" xfId="14965" xr:uid="{00000000-0005-0000-0000-0000D91A0000}"/>
    <cellStyle name="Millares 16 2 4 2 2" xfId="21053" xr:uid="{00000000-0005-0000-0000-0000DA1A0000}"/>
    <cellStyle name="Millares 16 2 4 2 3" xfId="27251" xr:uid="{00000000-0005-0000-0000-0000DB1A0000}"/>
    <cellStyle name="Millares 16 2 4 3" xfId="18052" xr:uid="{00000000-0005-0000-0000-0000DC1A0000}"/>
    <cellStyle name="Millares 16 2 4 4" xfId="24264" xr:uid="{00000000-0005-0000-0000-0000DD1A0000}"/>
    <cellStyle name="Millares 16 2 5" xfId="12956" xr:uid="{00000000-0005-0000-0000-0000DE1A0000}"/>
    <cellStyle name="Millares 16 2 5 2" xfId="19057" xr:uid="{00000000-0005-0000-0000-0000DF1A0000}"/>
    <cellStyle name="Millares 16 2 5 3" xfId="25264" xr:uid="{00000000-0005-0000-0000-0000E01A0000}"/>
    <cellStyle name="Millares 16 2 6" xfId="15979" xr:uid="{00000000-0005-0000-0000-0000E11A0000}"/>
    <cellStyle name="Millares 16 2 7" xfId="22204" xr:uid="{00000000-0005-0000-0000-0000E21A0000}"/>
    <cellStyle name="Millares 16 3" xfId="10197" xr:uid="{00000000-0005-0000-0000-0000E31A0000}"/>
    <cellStyle name="Millares 16 3 2" xfId="11395" xr:uid="{00000000-0005-0000-0000-0000E41A0000}"/>
    <cellStyle name="Millares 16 3 2 2" xfId="14466" xr:uid="{00000000-0005-0000-0000-0000E51A0000}"/>
    <cellStyle name="Millares 16 3 2 2 2" xfId="20554" xr:uid="{00000000-0005-0000-0000-0000E61A0000}"/>
    <cellStyle name="Millares 16 3 2 2 3" xfId="26752" xr:uid="{00000000-0005-0000-0000-0000E71A0000}"/>
    <cellStyle name="Millares 16 3 2 3" xfId="17545" xr:uid="{00000000-0005-0000-0000-0000E81A0000}"/>
    <cellStyle name="Millares 16 3 2 4" xfId="23761" xr:uid="{00000000-0005-0000-0000-0000E91A0000}"/>
    <cellStyle name="Millares 16 3 3" xfId="12409" xr:uid="{00000000-0005-0000-0000-0000EA1A0000}"/>
    <cellStyle name="Millares 16 3 3 2" xfId="15459" xr:uid="{00000000-0005-0000-0000-0000EB1A0000}"/>
    <cellStyle name="Millares 16 3 3 2 2" xfId="21547" xr:uid="{00000000-0005-0000-0000-0000EC1A0000}"/>
    <cellStyle name="Millares 16 3 3 2 3" xfId="27745" xr:uid="{00000000-0005-0000-0000-0000ED1A0000}"/>
    <cellStyle name="Millares 16 3 3 3" xfId="18547" xr:uid="{00000000-0005-0000-0000-0000EE1A0000}"/>
    <cellStyle name="Millares 16 3 3 4" xfId="24758" xr:uid="{00000000-0005-0000-0000-0000EF1A0000}"/>
    <cellStyle name="Millares 16 3 4" xfId="13461" xr:uid="{00000000-0005-0000-0000-0000F01A0000}"/>
    <cellStyle name="Millares 16 3 4 2" xfId="19551" xr:uid="{00000000-0005-0000-0000-0000F11A0000}"/>
    <cellStyle name="Millares 16 3 4 3" xfId="25758" xr:uid="{00000000-0005-0000-0000-0000F21A0000}"/>
    <cellStyle name="Millares 16 3 5" xfId="16532" xr:uid="{00000000-0005-0000-0000-0000F31A0000}"/>
    <cellStyle name="Millares 16 3 6" xfId="22763" xr:uid="{00000000-0005-0000-0000-0000F41A0000}"/>
    <cellStyle name="Millares 16 4" xfId="10892" xr:uid="{00000000-0005-0000-0000-0000F51A0000}"/>
    <cellStyle name="Millares 16 4 2" xfId="13963" xr:uid="{00000000-0005-0000-0000-0000F61A0000}"/>
    <cellStyle name="Millares 16 4 2 2" xfId="20051" xr:uid="{00000000-0005-0000-0000-0000F71A0000}"/>
    <cellStyle name="Millares 16 4 2 3" xfId="26257" xr:uid="{00000000-0005-0000-0000-0000F81A0000}"/>
    <cellStyle name="Millares 16 4 3" xfId="17042" xr:uid="{00000000-0005-0000-0000-0000F91A0000}"/>
    <cellStyle name="Millares 16 4 4" xfId="23266" xr:uid="{00000000-0005-0000-0000-0000FA1A0000}"/>
    <cellStyle name="Millares 16 5" xfId="11913" xr:uid="{00000000-0005-0000-0000-0000FB1A0000}"/>
    <cellStyle name="Millares 16 5 2" xfId="14964" xr:uid="{00000000-0005-0000-0000-0000FC1A0000}"/>
    <cellStyle name="Millares 16 5 2 2" xfId="21052" xr:uid="{00000000-0005-0000-0000-0000FD1A0000}"/>
    <cellStyle name="Millares 16 5 2 3" xfId="27250" xr:uid="{00000000-0005-0000-0000-0000FE1A0000}"/>
    <cellStyle name="Millares 16 5 3" xfId="18051" xr:uid="{00000000-0005-0000-0000-0000FF1A0000}"/>
    <cellStyle name="Millares 16 5 4" xfId="24263" xr:uid="{00000000-0005-0000-0000-0000001B0000}"/>
    <cellStyle name="Millares 16 6" xfId="12955" xr:uid="{00000000-0005-0000-0000-0000011B0000}"/>
    <cellStyle name="Millares 16 6 2" xfId="19056" xr:uid="{00000000-0005-0000-0000-0000021B0000}"/>
    <cellStyle name="Millares 16 6 3" xfId="25263" xr:uid="{00000000-0005-0000-0000-0000031B0000}"/>
    <cellStyle name="Millares 16 7" xfId="15978" xr:uid="{00000000-0005-0000-0000-0000041B0000}"/>
    <cellStyle name="Millares 16 8" xfId="22203" xr:uid="{00000000-0005-0000-0000-0000051B0000}"/>
    <cellStyle name="Millares 17" xfId="1105" xr:uid="{00000000-0005-0000-0000-0000061B0000}"/>
    <cellStyle name="Millares 17 2" xfId="1106" xr:uid="{00000000-0005-0000-0000-0000071B0000}"/>
    <cellStyle name="Millares 17 2 2" xfId="10200" xr:uid="{00000000-0005-0000-0000-0000081B0000}"/>
    <cellStyle name="Millares 17 2 2 2" xfId="11398" xr:uid="{00000000-0005-0000-0000-0000091B0000}"/>
    <cellStyle name="Millares 17 2 2 2 2" xfId="14469" xr:uid="{00000000-0005-0000-0000-00000A1B0000}"/>
    <cellStyle name="Millares 17 2 2 2 2 2" xfId="20557" xr:uid="{00000000-0005-0000-0000-00000B1B0000}"/>
    <cellStyle name="Millares 17 2 2 2 2 3" xfId="26755" xr:uid="{00000000-0005-0000-0000-00000C1B0000}"/>
    <cellStyle name="Millares 17 2 2 2 3" xfId="17548" xr:uid="{00000000-0005-0000-0000-00000D1B0000}"/>
    <cellStyle name="Millares 17 2 2 2 4" xfId="23764" xr:uid="{00000000-0005-0000-0000-00000E1B0000}"/>
    <cellStyle name="Millares 17 2 2 3" xfId="12412" xr:uid="{00000000-0005-0000-0000-00000F1B0000}"/>
    <cellStyle name="Millares 17 2 2 3 2" xfId="15462" xr:uid="{00000000-0005-0000-0000-0000101B0000}"/>
    <cellStyle name="Millares 17 2 2 3 2 2" xfId="21550" xr:uid="{00000000-0005-0000-0000-0000111B0000}"/>
    <cellStyle name="Millares 17 2 2 3 2 3" xfId="27748" xr:uid="{00000000-0005-0000-0000-0000121B0000}"/>
    <cellStyle name="Millares 17 2 2 3 3" xfId="18550" xr:uid="{00000000-0005-0000-0000-0000131B0000}"/>
    <cellStyle name="Millares 17 2 2 3 4" xfId="24761" xr:uid="{00000000-0005-0000-0000-0000141B0000}"/>
    <cellStyle name="Millares 17 2 2 4" xfId="13464" xr:uid="{00000000-0005-0000-0000-0000151B0000}"/>
    <cellStyle name="Millares 17 2 2 4 2" xfId="19554" xr:uid="{00000000-0005-0000-0000-0000161B0000}"/>
    <cellStyle name="Millares 17 2 2 4 3" xfId="25761" xr:uid="{00000000-0005-0000-0000-0000171B0000}"/>
    <cellStyle name="Millares 17 2 2 5" xfId="16535" xr:uid="{00000000-0005-0000-0000-0000181B0000}"/>
    <cellStyle name="Millares 17 2 2 6" xfId="22766" xr:uid="{00000000-0005-0000-0000-0000191B0000}"/>
    <cellStyle name="Millares 17 2 3" xfId="10895" xr:uid="{00000000-0005-0000-0000-00001A1B0000}"/>
    <cellStyle name="Millares 17 2 3 2" xfId="13966" xr:uid="{00000000-0005-0000-0000-00001B1B0000}"/>
    <cellStyle name="Millares 17 2 3 2 2" xfId="20054" xr:uid="{00000000-0005-0000-0000-00001C1B0000}"/>
    <cellStyle name="Millares 17 2 3 2 3" xfId="26260" xr:uid="{00000000-0005-0000-0000-00001D1B0000}"/>
    <cellStyle name="Millares 17 2 3 3" xfId="17045" xr:uid="{00000000-0005-0000-0000-00001E1B0000}"/>
    <cellStyle name="Millares 17 2 3 4" xfId="23269" xr:uid="{00000000-0005-0000-0000-00001F1B0000}"/>
    <cellStyle name="Millares 17 2 4" xfId="11916" xr:uid="{00000000-0005-0000-0000-0000201B0000}"/>
    <cellStyle name="Millares 17 2 4 2" xfId="14967" xr:uid="{00000000-0005-0000-0000-0000211B0000}"/>
    <cellStyle name="Millares 17 2 4 2 2" xfId="21055" xr:uid="{00000000-0005-0000-0000-0000221B0000}"/>
    <cellStyle name="Millares 17 2 4 2 3" xfId="27253" xr:uid="{00000000-0005-0000-0000-0000231B0000}"/>
    <cellStyle name="Millares 17 2 4 3" xfId="18054" xr:uid="{00000000-0005-0000-0000-0000241B0000}"/>
    <cellStyle name="Millares 17 2 4 4" xfId="24266" xr:uid="{00000000-0005-0000-0000-0000251B0000}"/>
    <cellStyle name="Millares 17 2 5" xfId="12958" xr:uid="{00000000-0005-0000-0000-0000261B0000}"/>
    <cellStyle name="Millares 17 2 5 2" xfId="19059" xr:uid="{00000000-0005-0000-0000-0000271B0000}"/>
    <cellStyle name="Millares 17 2 5 3" xfId="25266" xr:uid="{00000000-0005-0000-0000-0000281B0000}"/>
    <cellStyle name="Millares 17 2 6" xfId="15981" xr:uid="{00000000-0005-0000-0000-0000291B0000}"/>
    <cellStyle name="Millares 17 2 7" xfId="22206" xr:uid="{00000000-0005-0000-0000-00002A1B0000}"/>
    <cellStyle name="Millares 17 3" xfId="10199" xr:uid="{00000000-0005-0000-0000-00002B1B0000}"/>
    <cellStyle name="Millares 17 3 2" xfId="11397" xr:uid="{00000000-0005-0000-0000-00002C1B0000}"/>
    <cellStyle name="Millares 17 3 2 2" xfId="14468" xr:uid="{00000000-0005-0000-0000-00002D1B0000}"/>
    <cellStyle name="Millares 17 3 2 2 2" xfId="20556" xr:uid="{00000000-0005-0000-0000-00002E1B0000}"/>
    <cellStyle name="Millares 17 3 2 2 3" xfId="26754" xr:uid="{00000000-0005-0000-0000-00002F1B0000}"/>
    <cellStyle name="Millares 17 3 2 3" xfId="17547" xr:uid="{00000000-0005-0000-0000-0000301B0000}"/>
    <cellStyle name="Millares 17 3 2 4" xfId="23763" xr:uid="{00000000-0005-0000-0000-0000311B0000}"/>
    <cellStyle name="Millares 17 3 3" xfId="12411" xr:uid="{00000000-0005-0000-0000-0000321B0000}"/>
    <cellStyle name="Millares 17 3 3 2" xfId="15461" xr:uid="{00000000-0005-0000-0000-0000331B0000}"/>
    <cellStyle name="Millares 17 3 3 2 2" xfId="21549" xr:uid="{00000000-0005-0000-0000-0000341B0000}"/>
    <cellStyle name="Millares 17 3 3 2 3" xfId="27747" xr:uid="{00000000-0005-0000-0000-0000351B0000}"/>
    <cellStyle name="Millares 17 3 3 3" xfId="18549" xr:uid="{00000000-0005-0000-0000-0000361B0000}"/>
    <cellStyle name="Millares 17 3 3 4" xfId="24760" xr:uid="{00000000-0005-0000-0000-0000371B0000}"/>
    <cellStyle name="Millares 17 3 4" xfId="13463" xr:uid="{00000000-0005-0000-0000-0000381B0000}"/>
    <cellStyle name="Millares 17 3 4 2" xfId="19553" xr:uid="{00000000-0005-0000-0000-0000391B0000}"/>
    <cellStyle name="Millares 17 3 4 3" xfId="25760" xr:uid="{00000000-0005-0000-0000-00003A1B0000}"/>
    <cellStyle name="Millares 17 3 5" xfId="16534" xr:uid="{00000000-0005-0000-0000-00003B1B0000}"/>
    <cellStyle name="Millares 17 3 6" xfId="22765" xr:uid="{00000000-0005-0000-0000-00003C1B0000}"/>
    <cellStyle name="Millares 17 4" xfId="10894" xr:uid="{00000000-0005-0000-0000-00003D1B0000}"/>
    <cellStyle name="Millares 17 4 2" xfId="13965" xr:uid="{00000000-0005-0000-0000-00003E1B0000}"/>
    <cellStyle name="Millares 17 4 2 2" xfId="20053" xr:uid="{00000000-0005-0000-0000-00003F1B0000}"/>
    <cellStyle name="Millares 17 4 2 3" xfId="26259" xr:uid="{00000000-0005-0000-0000-0000401B0000}"/>
    <cellStyle name="Millares 17 4 3" xfId="17044" xr:uid="{00000000-0005-0000-0000-0000411B0000}"/>
    <cellStyle name="Millares 17 4 4" xfId="23268" xr:uid="{00000000-0005-0000-0000-0000421B0000}"/>
    <cellStyle name="Millares 17 5" xfId="11915" xr:uid="{00000000-0005-0000-0000-0000431B0000}"/>
    <cellStyle name="Millares 17 5 2" xfId="14966" xr:uid="{00000000-0005-0000-0000-0000441B0000}"/>
    <cellStyle name="Millares 17 5 2 2" xfId="21054" xr:uid="{00000000-0005-0000-0000-0000451B0000}"/>
    <cellStyle name="Millares 17 5 2 3" xfId="27252" xr:uid="{00000000-0005-0000-0000-0000461B0000}"/>
    <cellStyle name="Millares 17 5 3" xfId="18053" xr:uid="{00000000-0005-0000-0000-0000471B0000}"/>
    <cellStyle name="Millares 17 5 4" xfId="24265" xr:uid="{00000000-0005-0000-0000-0000481B0000}"/>
    <cellStyle name="Millares 17 6" xfId="12957" xr:uid="{00000000-0005-0000-0000-0000491B0000}"/>
    <cellStyle name="Millares 17 6 2" xfId="19058" xr:uid="{00000000-0005-0000-0000-00004A1B0000}"/>
    <cellStyle name="Millares 17 6 3" xfId="25265" xr:uid="{00000000-0005-0000-0000-00004B1B0000}"/>
    <cellStyle name="Millares 17 7" xfId="15980" xr:uid="{00000000-0005-0000-0000-00004C1B0000}"/>
    <cellStyle name="Millares 17 8" xfId="22205" xr:uid="{00000000-0005-0000-0000-00004D1B0000}"/>
    <cellStyle name="Millares 18" xfId="1107" xr:uid="{00000000-0005-0000-0000-00004E1B0000}"/>
    <cellStyle name="Millares 18 2" xfId="1108" xr:uid="{00000000-0005-0000-0000-00004F1B0000}"/>
    <cellStyle name="Millares 18 2 2" xfId="10202" xr:uid="{00000000-0005-0000-0000-0000501B0000}"/>
    <cellStyle name="Millares 18 2 2 2" xfId="11400" xr:uid="{00000000-0005-0000-0000-0000511B0000}"/>
    <cellStyle name="Millares 18 2 2 2 2" xfId="14471" xr:uid="{00000000-0005-0000-0000-0000521B0000}"/>
    <cellStyle name="Millares 18 2 2 2 2 2" xfId="20559" xr:uid="{00000000-0005-0000-0000-0000531B0000}"/>
    <cellStyle name="Millares 18 2 2 2 2 3" xfId="26757" xr:uid="{00000000-0005-0000-0000-0000541B0000}"/>
    <cellStyle name="Millares 18 2 2 2 3" xfId="17550" xr:uid="{00000000-0005-0000-0000-0000551B0000}"/>
    <cellStyle name="Millares 18 2 2 2 4" xfId="23766" xr:uid="{00000000-0005-0000-0000-0000561B0000}"/>
    <cellStyle name="Millares 18 2 2 3" xfId="12414" xr:uid="{00000000-0005-0000-0000-0000571B0000}"/>
    <cellStyle name="Millares 18 2 2 3 2" xfId="15464" xr:uid="{00000000-0005-0000-0000-0000581B0000}"/>
    <cellStyle name="Millares 18 2 2 3 2 2" xfId="21552" xr:uid="{00000000-0005-0000-0000-0000591B0000}"/>
    <cellStyle name="Millares 18 2 2 3 2 3" xfId="27750" xr:uid="{00000000-0005-0000-0000-00005A1B0000}"/>
    <cellStyle name="Millares 18 2 2 3 3" xfId="18552" xr:uid="{00000000-0005-0000-0000-00005B1B0000}"/>
    <cellStyle name="Millares 18 2 2 3 4" xfId="24763" xr:uid="{00000000-0005-0000-0000-00005C1B0000}"/>
    <cellStyle name="Millares 18 2 2 4" xfId="13466" xr:uid="{00000000-0005-0000-0000-00005D1B0000}"/>
    <cellStyle name="Millares 18 2 2 4 2" xfId="19556" xr:uid="{00000000-0005-0000-0000-00005E1B0000}"/>
    <cellStyle name="Millares 18 2 2 4 3" xfId="25763" xr:uid="{00000000-0005-0000-0000-00005F1B0000}"/>
    <cellStyle name="Millares 18 2 2 5" xfId="16537" xr:uid="{00000000-0005-0000-0000-0000601B0000}"/>
    <cellStyle name="Millares 18 2 2 6" xfId="22768" xr:uid="{00000000-0005-0000-0000-0000611B0000}"/>
    <cellStyle name="Millares 18 2 3" xfId="10897" xr:uid="{00000000-0005-0000-0000-0000621B0000}"/>
    <cellStyle name="Millares 18 2 3 2" xfId="13968" xr:uid="{00000000-0005-0000-0000-0000631B0000}"/>
    <cellStyle name="Millares 18 2 3 2 2" xfId="20056" xr:uid="{00000000-0005-0000-0000-0000641B0000}"/>
    <cellStyle name="Millares 18 2 3 2 3" xfId="26262" xr:uid="{00000000-0005-0000-0000-0000651B0000}"/>
    <cellStyle name="Millares 18 2 3 3" xfId="17047" xr:uid="{00000000-0005-0000-0000-0000661B0000}"/>
    <cellStyle name="Millares 18 2 3 4" xfId="23271" xr:uid="{00000000-0005-0000-0000-0000671B0000}"/>
    <cellStyle name="Millares 18 2 4" xfId="11918" xr:uid="{00000000-0005-0000-0000-0000681B0000}"/>
    <cellStyle name="Millares 18 2 4 2" xfId="14969" xr:uid="{00000000-0005-0000-0000-0000691B0000}"/>
    <cellStyle name="Millares 18 2 4 2 2" xfId="21057" xr:uid="{00000000-0005-0000-0000-00006A1B0000}"/>
    <cellStyle name="Millares 18 2 4 2 3" xfId="27255" xr:uid="{00000000-0005-0000-0000-00006B1B0000}"/>
    <cellStyle name="Millares 18 2 4 3" xfId="18056" xr:uid="{00000000-0005-0000-0000-00006C1B0000}"/>
    <cellStyle name="Millares 18 2 4 4" xfId="24268" xr:uid="{00000000-0005-0000-0000-00006D1B0000}"/>
    <cellStyle name="Millares 18 2 5" xfId="12960" xr:uid="{00000000-0005-0000-0000-00006E1B0000}"/>
    <cellStyle name="Millares 18 2 5 2" xfId="19061" xr:uid="{00000000-0005-0000-0000-00006F1B0000}"/>
    <cellStyle name="Millares 18 2 5 3" xfId="25268" xr:uid="{00000000-0005-0000-0000-0000701B0000}"/>
    <cellStyle name="Millares 18 2 6" xfId="15983" xr:uid="{00000000-0005-0000-0000-0000711B0000}"/>
    <cellStyle name="Millares 18 2 7" xfId="22208" xr:uid="{00000000-0005-0000-0000-0000721B0000}"/>
    <cellStyle name="Millares 18 3" xfId="10201" xr:uid="{00000000-0005-0000-0000-0000731B0000}"/>
    <cellStyle name="Millares 18 3 2" xfId="11399" xr:uid="{00000000-0005-0000-0000-0000741B0000}"/>
    <cellStyle name="Millares 18 3 2 2" xfId="14470" xr:uid="{00000000-0005-0000-0000-0000751B0000}"/>
    <cellStyle name="Millares 18 3 2 2 2" xfId="20558" xr:uid="{00000000-0005-0000-0000-0000761B0000}"/>
    <cellStyle name="Millares 18 3 2 2 3" xfId="26756" xr:uid="{00000000-0005-0000-0000-0000771B0000}"/>
    <cellStyle name="Millares 18 3 2 3" xfId="17549" xr:uid="{00000000-0005-0000-0000-0000781B0000}"/>
    <cellStyle name="Millares 18 3 2 4" xfId="23765" xr:uid="{00000000-0005-0000-0000-0000791B0000}"/>
    <cellStyle name="Millares 18 3 3" xfId="12413" xr:uid="{00000000-0005-0000-0000-00007A1B0000}"/>
    <cellStyle name="Millares 18 3 3 2" xfId="15463" xr:uid="{00000000-0005-0000-0000-00007B1B0000}"/>
    <cellStyle name="Millares 18 3 3 2 2" xfId="21551" xr:uid="{00000000-0005-0000-0000-00007C1B0000}"/>
    <cellStyle name="Millares 18 3 3 2 3" xfId="27749" xr:uid="{00000000-0005-0000-0000-00007D1B0000}"/>
    <cellStyle name="Millares 18 3 3 3" xfId="18551" xr:uid="{00000000-0005-0000-0000-00007E1B0000}"/>
    <cellStyle name="Millares 18 3 3 4" xfId="24762" xr:uid="{00000000-0005-0000-0000-00007F1B0000}"/>
    <cellStyle name="Millares 18 3 4" xfId="13465" xr:uid="{00000000-0005-0000-0000-0000801B0000}"/>
    <cellStyle name="Millares 18 3 4 2" xfId="19555" xr:uid="{00000000-0005-0000-0000-0000811B0000}"/>
    <cellStyle name="Millares 18 3 4 3" xfId="25762" xr:uid="{00000000-0005-0000-0000-0000821B0000}"/>
    <cellStyle name="Millares 18 3 5" xfId="16536" xr:uid="{00000000-0005-0000-0000-0000831B0000}"/>
    <cellStyle name="Millares 18 3 6" xfId="22767" xr:uid="{00000000-0005-0000-0000-0000841B0000}"/>
    <cellStyle name="Millares 18 4" xfId="10896" xr:uid="{00000000-0005-0000-0000-0000851B0000}"/>
    <cellStyle name="Millares 18 4 2" xfId="13967" xr:uid="{00000000-0005-0000-0000-0000861B0000}"/>
    <cellStyle name="Millares 18 4 2 2" xfId="20055" xr:uid="{00000000-0005-0000-0000-0000871B0000}"/>
    <cellStyle name="Millares 18 4 2 3" xfId="26261" xr:uid="{00000000-0005-0000-0000-0000881B0000}"/>
    <cellStyle name="Millares 18 4 3" xfId="17046" xr:uid="{00000000-0005-0000-0000-0000891B0000}"/>
    <cellStyle name="Millares 18 4 4" xfId="23270" xr:uid="{00000000-0005-0000-0000-00008A1B0000}"/>
    <cellStyle name="Millares 18 5" xfId="11917" xr:uid="{00000000-0005-0000-0000-00008B1B0000}"/>
    <cellStyle name="Millares 18 5 2" xfId="14968" xr:uid="{00000000-0005-0000-0000-00008C1B0000}"/>
    <cellStyle name="Millares 18 5 2 2" xfId="21056" xr:uid="{00000000-0005-0000-0000-00008D1B0000}"/>
    <cellStyle name="Millares 18 5 2 3" xfId="27254" xr:uid="{00000000-0005-0000-0000-00008E1B0000}"/>
    <cellStyle name="Millares 18 5 3" xfId="18055" xr:uid="{00000000-0005-0000-0000-00008F1B0000}"/>
    <cellStyle name="Millares 18 5 4" xfId="24267" xr:uid="{00000000-0005-0000-0000-0000901B0000}"/>
    <cellStyle name="Millares 18 6" xfId="12959" xr:uid="{00000000-0005-0000-0000-0000911B0000}"/>
    <cellStyle name="Millares 18 6 2" xfId="19060" xr:uid="{00000000-0005-0000-0000-0000921B0000}"/>
    <cellStyle name="Millares 18 6 3" xfId="25267" xr:uid="{00000000-0005-0000-0000-0000931B0000}"/>
    <cellStyle name="Millares 18 7" xfId="15982" xr:uid="{00000000-0005-0000-0000-0000941B0000}"/>
    <cellStyle name="Millares 18 8" xfId="22207" xr:uid="{00000000-0005-0000-0000-0000951B0000}"/>
    <cellStyle name="Millares 19" xfId="1109" xr:uid="{00000000-0005-0000-0000-0000961B0000}"/>
    <cellStyle name="Millares 19 2" xfId="1110" xr:uid="{00000000-0005-0000-0000-0000971B0000}"/>
    <cellStyle name="Millares 19 2 2" xfId="1111" xr:uid="{00000000-0005-0000-0000-0000981B0000}"/>
    <cellStyle name="Millares 19 2 2 2" xfId="10900" xr:uid="{00000000-0005-0000-0000-0000991B0000}"/>
    <cellStyle name="Millares 19 2 2 2 2" xfId="13971" xr:uid="{00000000-0005-0000-0000-00009A1B0000}"/>
    <cellStyle name="Millares 19 2 2 2 2 2" xfId="20059" xr:uid="{00000000-0005-0000-0000-00009B1B0000}"/>
    <cellStyle name="Millares 19 2 2 2 2 3" xfId="26265" xr:uid="{00000000-0005-0000-0000-00009C1B0000}"/>
    <cellStyle name="Millares 19 2 2 2 3" xfId="17050" xr:uid="{00000000-0005-0000-0000-00009D1B0000}"/>
    <cellStyle name="Millares 19 2 2 2 4" xfId="23274" xr:uid="{00000000-0005-0000-0000-00009E1B0000}"/>
    <cellStyle name="Millares 19 2 2 3" xfId="11921" xr:uid="{00000000-0005-0000-0000-00009F1B0000}"/>
    <cellStyle name="Millares 19 2 2 3 2" xfId="14972" xr:uid="{00000000-0005-0000-0000-0000A01B0000}"/>
    <cellStyle name="Millares 19 2 2 3 2 2" xfId="21060" xr:uid="{00000000-0005-0000-0000-0000A11B0000}"/>
    <cellStyle name="Millares 19 2 2 3 2 3" xfId="27258" xr:uid="{00000000-0005-0000-0000-0000A21B0000}"/>
    <cellStyle name="Millares 19 2 2 3 3" xfId="18059" xr:uid="{00000000-0005-0000-0000-0000A31B0000}"/>
    <cellStyle name="Millares 19 2 2 3 4" xfId="24271" xr:uid="{00000000-0005-0000-0000-0000A41B0000}"/>
    <cellStyle name="Millares 19 2 2 4" xfId="12963" xr:uid="{00000000-0005-0000-0000-0000A51B0000}"/>
    <cellStyle name="Millares 19 2 2 4 2" xfId="19064" xr:uid="{00000000-0005-0000-0000-0000A61B0000}"/>
    <cellStyle name="Millares 19 2 2 4 3" xfId="25271" xr:uid="{00000000-0005-0000-0000-0000A71B0000}"/>
    <cellStyle name="Millares 19 2 2 5" xfId="15986" xr:uid="{00000000-0005-0000-0000-0000A81B0000}"/>
    <cellStyle name="Millares 19 2 2 6" xfId="22211" xr:uid="{00000000-0005-0000-0000-0000A91B0000}"/>
    <cellStyle name="Millares 19 2 3" xfId="10203" xr:uid="{00000000-0005-0000-0000-0000AA1B0000}"/>
    <cellStyle name="Millares 19 2 3 2" xfId="11401" xr:uid="{00000000-0005-0000-0000-0000AB1B0000}"/>
    <cellStyle name="Millares 19 2 3 2 2" xfId="14472" xr:uid="{00000000-0005-0000-0000-0000AC1B0000}"/>
    <cellStyle name="Millares 19 2 3 2 2 2" xfId="20560" xr:uid="{00000000-0005-0000-0000-0000AD1B0000}"/>
    <cellStyle name="Millares 19 2 3 2 2 3" xfId="26758" xr:uid="{00000000-0005-0000-0000-0000AE1B0000}"/>
    <cellStyle name="Millares 19 2 3 2 3" xfId="17551" xr:uid="{00000000-0005-0000-0000-0000AF1B0000}"/>
    <cellStyle name="Millares 19 2 3 2 4" xfId="23767" xr:uid="{00000000-0005-0000-0000-0000B01B0000}"/>
    <cellStyle name="Millares 19 2 3 3" xfId="12415" xr:uid="{00000000-0005-0000-0000-0000B11B0000}"/>
    <cellStyle name="Millares 19 2 3 3 2" xfId="15465" xr:uid="{00000000-0005-0000-0000-0000B21B0000}"/>
    <cellStyle name="Millares 19 2 3 3 2 2" xfId="21553" xr:uid="{00000000-0005-0000-0000-0000B31B0000}"/>
    <cellStyle name="Millares 19 2 3 3 2 3" xfId="27751" xr:uid="{00000000-0005-0000-0000-0000B41B0000}"/>
    <cellStyle name="Millares 19 2 3 3 3" xfId="18553" xr:uid="{00000000-0005-0000-0000-0000B51B0000}"/>
    <cellStyle name="Millares 19 2 3 3 4" xfId="24764" xr:uid="{00000000-0005-0000-0000-0000B61B0000}"/>
    <cellStyle name="Millares 19 2 3 4" xfId="13467" xr:uid="{00000000-0005-0000-0000-0000B71B0000}"/>
    <cellStyle name="Millares 19 2 3 4 2" xfId="19557" xr:uid="{00000000-0005-0000-0000-0000B81B0000}"/>
    <cellStyle name="Millares 19 2 3 4 3" xfId="25764" xr:uid="{00000000-0005-0000-0000-0000B91B0000}"/>
    <cellStyle name="Millares 19 2 3 5" xfId="16538" xr:uid="{00000000-0005-0000-0000-0000BA1B0000}"/>
    <cellStyle name="Millares 19 2 3 6" xfId="22769" xr:uid="{00000000-0005-0000-0000-0000BB1B0000}"/>
    <cellStyle name="Millares 19 2 4" xfId="10899" xr:uid="{00000000-0005-0000-0000-0000BC1B0000}"/>
    <cellStyle name="Millares 19 2 4 2" xfId="13970" xr:uid="{00000000-0005-0000-0000-0000BD1B0000}"/>
    <cellStyle name="Millares 19 2 4 2 2" xfId="20058" xr:uid="{00000000-0005-0000-0000-0000BE1B0000}"/>
    <cellStyle name="Millares 19 2 4 2 3" xfId="26264" xr:uid="{00000000-0005-0000-0000-0000BF1B0000}"/>
    <cellStyle name="Millares 19 2 4 3" xfId="17049" xr:uid="{00000000-0005-0000-0000-0000C01B0000}"/>
    <cellStyle name="Millares 19 2 4 4" xfId="23273" xr:uid="{00000000-0005-0000-0000-0000C11B0000}"/>
    <cellStyle name="Millares 19 2 5" xfId="11920" xr:uid="{00000000-0005-0000-0000-0000C21B0000}"/>
    <cellStyle name="Millares 19 2 5 2" xfId="14971" xr:uid="{00000000-0005-0000-0000-0000C31B0000}"/>
    <cellStyle name="Millares 19 2 5 2 2" xfId="21059" xr:uid="{00000000-0005-0000-0000-0000C41B0000}"/>
    <cellStyle name="Millares 19 2 5 2 3" xfId="27257" xr:uid="{00000000-0005-0000-0000-0000C51B0000}"/>
    <cellStyle name="Millares 19 2 5 3" xfId="18058" xr:uid="{00000000-0005-0000-0000-0000C61B0000}"/>
    <cellStyle name="Millares 19 2 5 4" xfId="24270" xr:uid="{00000000-0005-0000-0000-0000C71B0000}"/>
    <cellStyle name="Millares 19 2 6" xfId="12962" xr:uid="{00000000-0005-0000-0000-0000C81B0000}"/>
    <cellStyle name="Millares 19 2 6 2" xfId="19063" xr:uid="{00000000-0005-0000-0000-0000C91B0000}"/>
    <cellStyle name="Millares 19 2 6 3" xfId="25270" xr:uid="{00000000-0005-0000-0000-0000CA1B0000}"/>
    <cellStyle name="Millares 19 2 7" xfId="15985" xr:uid="{00000000-0005-0000-0000-0000CB1B0000}"/>
    <cellStyle name="Millares 19 2 8" xfId="22210" xr:uid="{00000000-0005-0000-0000-0000CC1B0000}"/>
    <cellStyle name="Millares 19 3" xfId="1112" xr:uid="{00000000-0005-0000-0000-0000CD1B0000}"/>
    <cellStyle name="Millares 19 3 2" xfId="10204" xr:uid="{00000000-0005-0000-0000-0000CE1B0000}"/>
    <cellStyle name="Millares 19 3 2 2" xfId="11402" xr:uid="{00000000-0005-0000-0000-0000CF1B0000}"/>
    <cellStyle name="Millares 19 3 2 2 2" xfId="14473" xr:uid="{00000000-0005-0000-0000-0000D01B0000}"/>
    <cellStyle name="Millares 19 3 2 2 2 2" xfId="20561" xr:uid="{00000000-0005-0000-0000-0000D11B0000}"/>
    <cellStyle name="Millares 19 3 2 2 2 3" xfId="26759" xr:uid="{00000000-0005-0000-0000-0000D21B0000}"/>
    <cellStyle name="Millares 19 3 2 2 3" xfId="17552" xr:uid="{00000000-0005-0000-0000-0000D31B0000}"/>
    <cellStyle name="Millares 19 3 2 2 4" xfId="23768" xr:uid="{00000000-0005-0000-0000-0000D41B0000}"/>
    <cellStyle name="Millares 19 3 2 3" xfId="12416" xr:uid="{00000000-0005-0000-0000-0000D51B0000}"/>
    <cellStyle name="Millares 19 3 2 3 2" xfId="15466" xr:uid="{00000000-0005-0000-0000-0000D61B0000}"/>
    <cellStyle name="Millares 19 3 2 3 2 2" xfId="21554" xr:uid="{00000000-0005-0000-0000-0000D71B0000}"/>
    <cellStyle name="Millares 19 3 2 3 2 3" xfId="27752" xr:uid="{00000000-0005-0000-0000-0000D81B0000}"/>
    <cellStyle name="Millares 19 3 2 3 3" xfId="18554" xr:uid="{00000000-0005-0000-0000-0000D91B0000}"/>
    <cellStyle name="Millares 19 3 2 3 4" xfId="24765" xr:uid="{00000000-0005-0000-0000-0000DA1B0000}"/>
    <cellStyle name="Millares 19 3 2 4" xfId="13468" xr:uid="{00000000-0005-0000-0000-0000DB1B0000}"/>
    <cellStyle name="Millares 19 3 2 4 2" xfId="19558" xr:uid="{00000000-0005-0000-0000-0000DC1B0000}"/>
    <cellStyle name="Millares 19 3 2 4 3" xfId="25765" xr:uid="{00000000-0005-0000-0000-0000DD1B0000}"/>
    <cellStyle name="Millares 19 3 2 5" xfId="16539" xr:uid="{00000000-0005-0000-0000-0000DE1B0000}"/>
    <cellStyle name="Millares 19 3 2 6" xfId="22770" xr:uid="{00000000-0005-0000-0000-0000DF1B0000}"/>
    <cellStyle name="Millares 19 3 3" xfId="10901" xr:uid="{00000000-0005-0000-0000-0000E01B0000}"/>
    <cellStyle name="Millares 19 3 3 2" xfId="13972" xr:uid="{00000000-0005-0000-0000-0000E11B0000}"/>
    <cellStyle name="Millares 19 3 3 2 2" xfId="20060" xr:uid="{00000000-0005-0000-0000-0000E21B0000}"/>
    <cellStyle name="Millares 19 3 3 2 3" xfId="26266" xr:uid="{00000000-0005-0000-0000-0000E31B0000}"/>
    <cellStyle name="Millares 19 3 3 3" xfId="17051" xr:uid="{00000000-0005-0000-0000-0000E41B0000}"/>
    <cellStyle name="Millares 19 3 3 4" xfId="23275" xr:uid="{00000000-0005-0000-0000-0000E51B0000}"/>
    <cellStyle name="Millares 19 3 4" xfId="11922" xr:uid="{00000000-0005-0000-0000-0000E61B0000}"/>
    <cellStyle name="Millares 19 3 4 2" xfId="14973" xr:uid="{00000000-0005-0000-0000-0000E71B0000}"/>
    <cellStyle name="Millares 19 3 4 2 2" xfId="21061" xr:uid="{00000000-0005-0000-0000-0000E81B0000}"/>
    <cellStyle name="Millares 19 3 4 2 3" xfId="27259" xr:uid="{00000000-0005-0000-0000-0000E91B0000}"/>
    <cellStyle name="Millares 19 3 4 3" xfId="18060" xr:uid="{00000000-0005-0000-0000-0000EA1B0000}"/>
    <cellStyle name="Millares 19 3 4 4" xfId="24272" xr:uid="{00000000-0005-0000-0000-0000EB1B0000}"/>
    <cellStyle name="Millares 19 3 5" xfId="12964" xr:uid="{00000000-0005-0000-0000-0000EC1B0000}"/>
    <cellStyle name="Millares 19 3 5 2" xfId="19065" xr:uid="{00000000-0005-0000-0000-0000ED1B0000}"/>
    <cellStyle name="Millares 19 3 5 3" xfId="25272" xr:uid="{00000000-0005-0000-0000-0000EE1B0000}"/>
    <cellStyle name="Millares 19 3 6" xfId="15987" xr:uid="{00000000-0005-0000-0000-0000EF1B0000}"/>
    <cellStyle name="Millares 19 3 7" xfId="22212" xr:uid="{00000000-0005-0000-0000-0000F01B0000}"/>
    <cellStyle name="Millares 19 4" xfId="10898" xr:uid="{00000000-0005-0000-0000-0000F11B0000}"/>
    <cellStyle name="Millares 19 4 2" xfId="13969" xr:uid="{00000000-0005-0000-0000-0000F21B0000}"/>
    <cellStyle name="Millares 19 4 2 2" xfId="20057" xr:uid="{00000000-0005-0000-0000-0000F31B0000}"/>
    <cellStyle name="Millares 19 4 2 3" xfId="26263" xr:uid="{00000000-0005-0000-0000-0000F41B0000}"/>
    <cellStyle name="Millares 19 4 3" xfId="17048" xr:uid="{00000000-0005-0000-0000-0000F51B0000}"/>
    <cellStyle name="Millares 19 4 4" xfId="23272" xr:uid="{00000000-0005-0000-0000-0000F61B0000}"/>
    <cellStyle name="Millares 19 5" xfId="11919" xr:uid="{00000000-0005-0000-0000-0000F71B0000}"/>
    <cellStyle name="Millares 19 5 2" xfId="14970" xr:uid="{00000000-0005-0000-0000-0000F81B0000}"/>
    <cellStyle name="Millares 19 5 2 2" xfId="21058" xr:uid="{00000000-0005-0000-0000-0000F91B0000}"/>
    <cellStyle name="Millares 19 5 2 3" xfId="27256" xr:uid="{00000000-0005-0000-0000-0000FA1B0000}"/>
    <cellStyle name="Millares 19 5 3" xfId="18057" xr:uid="{00000000-0005-0000-0000-0000FB1B0000}"/>
    <cellStyle name="Millares 19 5 4" xfId="24269" xr:uid="{00000000-0005-0000-0000-0000FC1B0000}"/>
    <cellStyle name="Millares 19 6" xfId="12961" xr:uid="{00000000-0005-0000-0000-0000FD1B0000}"/>
    <cellStyle name="Millares 19 6 2" xfId="19062" xr:uid="{00000000-0005-0000-0000-0000FE1B0000}"/>
    <cellStyle name="Millares 19 6 3" xfId="25269" xr:uid="{00000000-0005-0000-0000-0000FF1B0000}"/>
    <cellStyle name="Millares 19 7" xfId="15984" xr:uid="{00000000-0005-0000-0000-0000001C0000}"/>
    <cellStyle name="Millares 19 8" xfId="22209" xr:uid="{00000000-0005-0000-0000-0000011C0000}"/>
    <cellStyle name="Millares 2" xfId="68" xr:uid="{00000000-0005-0000-0000-0000021C0000}"/>
    <cellStyle name="Millares 2 10" xfId="160" xr:uid="{00000000-0005-0000-0000-0000031C0000}"/>
    <cellStyle name="Millares 2 11" xfId="39789" xr:uid="{C631934E-6A25-4576-8BC3-99C44D9BDCB6}"/>
    <cellStyle name="Millares 2 12" xfId="39802" xr:uid="{C631934E-6A25-4576-8BC3-99C44D9BDCB6}"/>
    <cellStyle name="Millares 2 13" xfId="39813" xr:uid="{F9911168-372C-4C2F-A9CF-36807EC7EC5A}"/>
    <cellStyle name="Millares 2 2" xfId="194" xr:uid="{00000000-0005-0000-0000-0000041C0000}"/>
    <cellStyle name="Millares 2 2 10" xfId="22055" xr:uid="{00000000-0005-0000-0000-0000051C0000}"/>
    <cellStyle name="Millares 2 2 11" xfId="28240" xr:uid="{00000000-0005-0000-0000-0000061C0000}"/>
    <cellStyle name="Millares 2 2 11 2" xfId="39739" xr:uid="{00000000-0005-0000-0000-0000061C0000}"/>
    <cellStyle name="Millares 2 2 12" xfId="28766" xr:uid="{00000000-0005-0000-0000-0000041C0000}"/>
    <cellStyle name="Millares 2 2 2" xfId="1113" xr:uid="{00000000-0005-0000-0000-0000071C0000}"/>
    <cellStyle name="Millares 2 2 2 2" xfId="10205" xr:uid="{00000000-0005-0000-0000-0000081C0000}"/>
    <cellStyle name="Millares 2 2 2 2 2" xfId="11403" xr:uid="{00000000-0005-0000-0000-0000091C0000}"/>
    <cellStyle name="Millares 2 2 2 2 2 2" xfId="14474" xr:uid="{00000000-0005-0000-0000-00000A1C0000}"/>
    <cellStyle name="Millares 2 2 2 2 2 2 2" xfId="20562" xr:uid="{00000000-0005-0000-0000-00000B1C0000}"/>
    <cellStyle name="Millares 2 2 2 2 2 2 3" xfId="26760" xr:uid="{00000000-0005-0000-0000-00000C1C0000}"/>
    <cellStyle name="Millares 2 2 2 2 2 3" xfId="17553" xr:uid="{00000000-0005-0000-0000-00000D1C0000}"/>
    <cellStyle name="Millares 2 2 2 2 2 4" xfId="23769" xr:uid="{00000000-0005-0000-0000-00000E1C0000}"/>
    <cellStyle name="Millares 2 2 2 2 3" xfId="12417" xr:uid="{00000000-0005-0000-0000-00000F1C0000}"/>
    <cellStyle name="Millares 2 2 2 2 3 2" xfId="15467" xr:uid="{00000000-0005-0000-0000-0000101C0000}"/>
    <cellStyle name="Millares 2 2 2 2 3 2 2" xfId="21555" xr:uid="{00000000-0005-0000-0000-0000111C0000}"/>
    <cellStyle name="Millares 2 2 2 2 3 2 3" xfId="27753" xr:uid="{00000000-0005-0000-0000-0000121C0000}"/>
    <cellStyle name="Millares 2 2 2 2 3 3" xfId="18555" xr:uid="{00000000-0005-0000-0000-0000131C0000}"/>
    <cellStyle name="Millares 2 2 2 2 3 4" xfId="24766" xr:uid="{00000000-0005-0000-0000-0000141C0000}"/>
    <cellStyle name="Millares 2 2 2 2 4" xfId="13469" xr:uid="{00000000-0005-0000-0000-0000151C0000}"/>
    <cellStyle name="Millares 2 2 2 2 4 2" xfId="19559" xr:uid="{00000000-0005-0000-0000-0000161C0000}"/>
    <cellStyle name="Millares 2 2 2 2 4 3" xfId="25766" xr:uid="{00000000-0005-0000-0000-0000171C0000}"/>
    <cellStyle name="Millares 2 2 2 2 5" xfId="16540" xr:uid="{00000000-0005-0000-0000-0000181C0000}"/>
    <cellStyle name="Millares 2 2 2 2 6" xfId="22771" xr:uid="{00000000-0005-0000-0000-0000191C0000}"/>
    <cellStyle name="Millares 2 2 2 3" xfId="10902" xr:uid="{00000000-0005-0000-0000-00001A1C0000}"/>
    <cellStyle name="Millares 2 2 2 3 2" xfId="13973" xr:uid="{00000000-0005-0000-0000-00001B1C0000}"/>
    <cellStyle name="Millares 2 2 2 3 2 2" xfId="20061" xr:uid="{00000000-0005-0000-0000-00001C1C0000}"/>
    <cellStyle name="Millares 2 2 2 3 2 3" xfId="26267" xr:uid="{00000000-0005-0000-0000-00001D1C0000}"/>
    <cellStyle name="Millares 2 2 2 3 3" xfId="17052" xr:uid="{00000000-0005-0000-0000-00001E1C0000}"/>
    <cellStyle name="Millares 2 2 2 3 4" xfId="23276" xr:uid="{00000000-0005-0000-0000-00001F1C0000}"/>
    <cellStyle name="Millares 2 2 2 4" xfId="11923" xr:uid="{00000000-0005-0000-0000-0000201C0000}"/>
    <cellStyle name="Millares 2 2 2 4 2" xfId="14974" xr:uid="{00000000-0005-0000-0000-0000211C0000}"/>
    <cellStyle name="Millares 2 2 2 4 2 2" xfId="21062" xr:uid="{00000000-0005-0000-0000-0000221C0000}"/>
    <cellStyle name="Millares 2 2 2 4 2 3" xfId="27260" xr:uid="{00000000-0005-0000-0000-0000231C0000}"/>
    <cellStyle name="Millares 2 2 2 4 3" xfId="18061" xr:uid="{00000000-0005-0000-0000-0000241C0000}"/>
    <cellStyle name="Millares 2 2 2 4 4" xfId="24273" xr:uid="{00000000-0005-0000-0000-0000251C0000}"/>
    <cellStyle name="Millares 2 2 2 5" xfId="12965" xr:uid="{00000000-0005-0000-0000-0000261C0000}"/>
    <cellStyle name="Millares 2 2 2 5 2" xfId="19066" xr:uid="{00000000-0005-0000-0000-0000271C0000}"/>
    <cellStyle name="Millares 2 2 2 5 3" xfId="25273" xr:uid="{00000000-0005-0000-0000-0000281C0000}"/>
    <cellStyle name="Millares 2 2 2 6" xfId="15988" xr:uid="{00000000-0005-0000-0000-0000291C0000}"/>
    <cellStyle name="Millares 2 2 2 7" xfId="22213" xr:uid="{00000000-0005-0000-0000-00002A1C0000}"/>
    <cellStyle name="Millares 2 2 3" xfId="6026" xr:uid="{00000000-0005-0000-0000-00002B1C0000}"/>
    <cellStyle name="Millares 2 2 3 2" xfId="10669" xr:uid="{00000000-0005-0000-0000-00002C1C0000}"/>
    <cellStyle name="Millares 2 2 3 2 2" xfId="11867" xr:uid="{00000000-0005-0000-0000-00002D1C0000}"/>
    <cellStyle name="Millares 2 2 3 2 2 2" xfId="14938" xr:uid="{00000000-0005-0000-0000-00002E1C0000}"/>
    <cellStyle name="Millares 2 2 3 2 2 2 2" xfId="21026" xr:uid="{00000000-0005-0000-0000-00002F1C0000}"/>
    <cellStyle name="Millares 2 2 3 2 2 2 3" xfId="27224" xr:uid="{00000000-0005-0000-0000-0000301C0000}"/>
    <cellStyle name="Millares 2 2 3 2 2 3" xfId="18017" xr:uid="{00000000-0005-0000-0000-0000311C0000}"/>
    <cellStyle name="Millares 2 2 3 2 2 4" xfId="24233" xr:uid="{00000000-0005-0000-0000-0000321C0000}"/>
    <cellStyle name="Millares 2 2 3 2 3" xfId="12881" xr:uid="{00000000-0005-0000-0000-0000331C0000}"/>
    <cellStyle name="Millares 2 2 3 2 3 2" xfId="15931" xr:uid="{00000000-0005-0000-0000-0000341C0000}"/>
    <cellStyle name="Millares 2 2 3 2 3 2 2" xfId="22019" xr:uid="{00000000-0005-0000-0000-0000351C0000}"/>
    <cellStyle name="Millares 2 2 3 2 3 2 3" xfId="28217" xr:uid="{00000000-0005-0000-0000-0000361C0000}"/>
    <cellStyle name="Millares 2 2 3 2 3 3" xfId="19019" xr:uid="{00000000-0005-0000-0000-0000371C0000}"/>
    <cellStyle name="Millares 2 2 3 2 3 4" xfId="25230" xr:uid="{00000000-0005-0000-0000-0000381C0000}"/>
    <cellStyle name="Millares 2 2 3 2 4" xfId="13933" xr:uid="{00000000-0005-0000-0000-0000391C0000}"/>
    <cellStyle name="Millares 2 2 3 2 4 2" xfId="20023" xr:uid="{00000000-0005-0000-0000-00003A1C0000}"/>
    <cellStyle name="Millares 2 2 3 2 4 3" xfId="26230" xr:uid="{00000000-0005-0000-0000-00003B1C0000}"/>
    <cellStyle name="Millares 2 2 3 2 5" xfId="17004" xr:uid="{00000000-0005-0000-0000-00003C1C0000}"/>
    <cellStyle name="Millares 2 2 3 2 6" xfId="23235" xr:uid="{00000000-0005-0000-0000-00003D1C0000}"/>
    <cellStyle name="Millares 2 2 3 3" xfId="11377" xr:uid="{00000000-0005-0000-0000-00003E1C0000}"/>
    <cellStyle name="Millares 2 2 3 3 2" xfId="14448" xr:uid="{00000000-0005-0000-0000-00003F1C0000}"/>
    <cellStyle name="Millares 2 2 3 3 2 2" xfId="20536" xr:uid="{00000000-0005-0000-0000-0000401C0000}"/>
    <cellStyle name="Millares 2 2 3 3 2 3" xfId="26734" xr:uid="{00000000-0005-0000-0000-0000411C0000}"/>
    <cellStyle name="Millares 2 2 3 3 3" xfId="17527" xr:uid="{00000000-0005-0000-0000-0000421C0000}"/>
    <cellStyle name="Millares 2 2 3 3 4" xfId="23743" xr:uid="{00000000-0005-0000-0000-0000431C0000}"/>
    <cellStyle name="Millares 2 2 3 4" xfId="12391" xr:uid="{00000000-0005-0000-0000-0000441C0000}"/>
    <cellStyle name="Millares 2 2 3 4 2" xfId="15441" xr:uid="{00000000-0005-0000-0000-0000451C0000}"/>
    <cellStyle name="Millares 2 2 3 4 2 2" xfId="21529" xr:uid="{00000000-0005-0000-0000-0000461C0000}"/>
    <cellStyle name="Millares 2 2 3 4 2 3" xfId="27727" xr:uid="{00000000-0005-0000-0000-0000471C0000}"/>
    <cellStyle name="Millares 2 2 3 4 3" xfId="18529" xr:uid="{00000000-0005-0000-0000-0000481C0000}"/>
    <cellStyle name="Millares 2 2 3 4 4" xfId="24740" xr:uid="{00000000-0005-0000-0000-0000491C0000}"/>
    <cellStyle name="Millares 2 2 3 5" xfId="13438" xr:uid="{00000000-0005-0000-0000-00004A1C0000}"/>
    <cellStyle name="Millares 2 2 3 5 2" xfId="19533" xr:uid="{00000000-0005-0000-0000-00004B1C0000}"/>
    <cellStyle name="Millares 2 2 3 5 3" xfId="25740" xr:uid="{00000000-0005-0000-0000-00004C1C0000}"/>
    <cellStyle name="Millares 2 2 3 6" xfId="16498" xr:uid="{00000000-0005-0000-0000-00004D1C0000}"/>
    <cellStyle name="Millares 2 2 3 7" xfId="22713" xr:uid="{00000000-0005-0000-0000-00004E1C0000}"/>
    <cellStyle name="Millares 2 2 4" xfId="6027" xr:uid="{00000000-0005-0000-0000-00004F1C0000}"/>
    <cellStyle name="Millares 2 2 4 2" xfId="10670" xr:uid="{00000000-0005-0000-0000-0000501C0000}"/>
    <cellStyle name="Millares 2 2 4 2 2" xfId="11868" xr:uid="{00000000-0005-0000-0000-0000511C0000}"/>
    <cellStyle name="Millares 2 2 4 2 2 2" xfId="14939" xr:uid="{00000000-0005-0000-0000-0000521C0000}"/>
    <cellStyle name="Millares 2 2 4 2 2 2 2" xfId="21027" xr:uid="{00000000-0005-0000-0000-0000531C0000}"/>
    <cellStyle name="Millares 2 2 4 2 2 2 3" xfId="27225" xr:uid="{00000000-0005-0000-0000-0000541C0000}"/>
    <cellStyle name="Millares 2 2 4 2 2 3" xfId="18018" xr:uid="{00000000-0005-0000-0000-0000551C0000}"/>
    <cellStyle name="Millares 2 2 4 2 2 4" xfId="24234" xr:uid="{00000000-0005-0000-0000-0000561C0000}"/>
    <cellStyle name="Millares 2 2 4 2 3" xfId="12882" xr:uid="{00000000-0005-0000-0000-0000571C0000}"/>
    <cellStyle name="Millares 2 2 4 2 3 2" xfId="15932" xr:uid="{00000000-0005-0000-0000-0000581C0000}"/>
    <cellStyle name="Millares 2 2 4 2 3 2 2" xfId="22020" xr:uid="{00000000-0005-0000-0000-0000591C0000}"/>
    <cellStyle name="Millares 2 2 4 2 3 2 3" xfId="28218" xr:uid="{00000000-0005-0000-0000-00005A1C0000}"/>
    <cellStyle name="Millares 2 2 4 2 3 3" xfId="19020" xr:uid="{00000000-0005-0000-0000-00005B1C0000}"/>
    <cellStyle name="Millares 2 2 4 2 3 4" xfId="25231" xr:uid="{00000000-0005-0000-0000-00005C1C0000}"/>
    <cellStyle name="Millares 2 2 4 2 4" xfId="13934" xr:uid="{00000000-0005-0000-0000-00005D1C0000}"/>
    <cellStyle name="Millares 2 2 4 2 4 2" xfId="20024" xr:uid="{00000000-0005-0000-0000-00005E1C0000}"/>
    <cellStyle name="Millares 2 2 4 2 4 3" xfId="26231" xr:uid="{00000000-0005-0000-0000-00005F1C0000}"/>
    <cellStyle name="Millares 2 2 4 2 5" xfId="17005" xr:uid="{00000000-0005-0000-0000-0000601C0000}"/>
    <cellStyle name="Millares 2 2 4 2 6" xfId="23236" xr:uid="{00000000-0005-0000-0000-0000611C0000}"/>
    <cellStyle name="Millares 2 2 4 3" xfId="11378" xr:uid="{00000000-0005-0000-0000-0000621C0000}"/>
    <cellStyle name="Millares 2 2 4 3 2" xfId="14449" xr:uid="{00000000-0005-0000-0000-0000631C0000}"/>
    <cellStyle name="Millares 2 2 4 3 2 2" xfId="20537" xr:uid="{00000000-0005-0000-0000-0000641C0000}"/>
    <cellStyle name="Millares 2 2 4 3 2 3" xfId="26735" xr:uid="{00000000-0005-0000-0000-0000651C0000}"/>
    <cellStyle name="Millares 2 2 4 3 3" xfId="17528" xr:uid="{00000000-0005-0000-0000-0000661C0000}"/>
    <cellStyle name="Millares 2 2 4 3 4" xfId="23744" xr:uid="{00000000-0005-0000-0000-0000671C0000}"/>
    <cellStyle name="Millares 2 2 4 4" xfId="12392" xr:uid="{00000000-0005-0000-0000-0000681C0000}"/>
    <cellStyle name="Millares 2 2 4 4 2" xfId="15442" xr:uid="{00000000-0005-0000-0000-0000691C0000}"/>
    <cellStyle name="Millares 2 2 4 4 2 2" xfId="21530" xr:uid="{00000000-0005-0000-0000-00006A1C0000}"/>
    <cellStyle name="Millares 2 2 4 4 2 3" xfId="27728" xr:uid="{00000000-0005-0000-0000-00006B1C0000}"/>
    <cellStyle name="Millares 2 2 4 4 3" xfId="18530" xr:uid="{00000000-0005-0000-0000-00006C1C0000}"/>
    <cellStyle name="Millares 2 2 4 4 4" xfId="24741" xr:uid="{00000000-0005-0000-0000-00006D1C0000}"/>
    <cellStyle name="Millares 2 2 4 5" xfId="13439" xr:uid="{00000000-0005-0000-0000-00006E1C0000}"/>
    <cellStyle name="Millares 2 2 4 5 2" xfId="19534" xr:uid="{00000000-0005-0000-0000-00006F1C0000}"/>
    <cellStyle name="Millares 2 2 4 5 3" xfId="25741" xr:uid="{00000000-0005-0000-0000-0000701C0000}"/>
    <cellStyle name="Millares 2 2 4 6" xfId="16499" xr:uid="{00000000-0005-0000-0000-0000711C0000}"/>
    <cellStyle name="Millares 2 2 4 7" xfId="22714" xr:uid="{00000000-0005-0000-0000-0000721C0000}"/>
    <cellStyle name="Millares 2 2 5" xfId="446" xr:uid="{00000000-0005-0000-0000-0000731C0000}"/>
    <cellStyle name="Millares 2 2 5 2" xfId="10867" xr:uid="{00000000-0005-0000-0000-0000741C0000}"/>
    <cellStyle name="Millares 2 2 5 2 2" xfId="13949" xr:uid="{00000000-0005-0000-0000-0000751C0000}"/>
    <cellStyle name="Millares 2 2 5 2 2 2" xfId="20037" xr:uid="{00000000-0005-0000-0000-0000761C0000}"/>
    <cellStyle name="Millares 2 2 5 2 2 3" xfId="26244" xr:uid="{00000000-0005-0000-0000-0000771C0000}"/>
    <cellStyle name="Millares 2 2 5 2 3" xfId="17028" xr:uid="{00000000-0005-0000-0000-0000781C0000}"/>
    <cellStyle name="Millares 2 2 5 2 4" xfId="23253" xr:uid="{00000000-0005-0000-0000-0000791C0000}"/>
    <cellStyle name="Millares 2 2 5 3" xfId="11892" xr:uid="{00000000-0005-0000-0000-00007A1C0000}"/>
    <cellStyle name="Millares 2 2 5 3 2" xfId="14951" xr:uid="{00000000-0005-0000-0000-00007B1C0000}"/>
    <cellStyle name="Millares 2 2 5 3 2 2" xfId="21039" xr:uid="{00000000-0005-0000-0000-00007C1C0000}"/>
    <cellStyle name="Millares 2 2 5 3 2 3" xfId="27237" xr:uid="{00000000-0005-0000-0000-00007D1C0000}"/>
    <cellStyle name="Millares 2 2 5 3 3" xfId="18030" xr:uid="{00000000-0005-0000-0000-00007E1C0000}"/>
    <cellStyle name="Millares 2 2 5 3 4" xfId="24250" xr:uid="{00000000-0005-0000-0000-00007F1C0000}"/>
    <cellStyle name="Millares 2 2 5 4" xfId="12919" xr:uid="{00000000-0005-0000-0000-0000801C0000}"/>
    <cellStyle name="Millares 2 2 5 4 2" xfId="19043" xr:uid="{00000000-0005-0000-0000-0000811C0000}"/>
    <cellStyle name="Millares 2 2 5 4 3" xfId="25250" xr:uid="{00000000-0005-0000-0000-0000821C0000}"/>
    <cellStyle name="Millares 2 2 5 5" xfId="15960" xr:uid="{00000000-0005-0000-0000-0000831C0000}"/>
    <cellStyle name="Millares 2 2 5 6" xfId="22168" xr:uid="{00000000-0005-0000-0000-0000841C0000}"/>
    <cellStyle name="Millares 2 2 6" xfId="10184" xr:uid="{00000000-0005-0000-0000-0000851C0000}"/>
    <cellStyle name="Millares 2 2 6 2" xfId="11382" xr:uid="{00000000-0005-0000-0000-0000861C0000}"/>
    <cellStyle name="Millares 2 2 6 2 2" xfId="14453" xr:uid="{00000000-0005-0000-0000-0000871C0000}"/>
    <cellStyle name="Millares 2 2 6 2 2 2" xfId="20541" xr:uid="{00000000-0005-0000-0000-0000881C0000}"/>
    <cellStyle name="Millares 2 2 6 2 2 3" xfId="26739" xr:uid="{00000000-0005-0000-0000-0000891C0000}"/>
    <cellStyle name="Millares 2 2 6 2 3" xfId="17532" xr:uid="{00000000-0005-0000-0000-00008A1C0000}"/>
    <cellStyle name="Millares 2 2 6 2 4" xfId="23748" xr:uid="{00000000-0005-0000-0000-00008B1C0000}"/>
    <cellStyle name="Millares 2 2 6 3" xfId="12396" xr:uid="{00000000-0005-0000-0000-00008C1C0000}"/>
    <cellStyle name="Millares 2 2 6 3 2" xfId="15446" xr:uid="{00000000-0005-0000-0000-00008D1C0000}"/>
    <cellStyle name="Millares 2 2 6 3 2 2" xfId="21534" xr:uid="{00000000-0005-0000-0000-00008E1C0000}"/>
    <cellStyle name="Millares 2 2 6 3 2 3" xfId="27732" xr:uid="{00000000-0005-0000-0000-00008F1C0000}"/>
    <cellStyle name="Millares 2 2 6 3 3" xfId="18534" xr:uid="{00000000-0005-0000-0000-0000901C0000}"/>
    <cellStyle name="Millares 2 2 6 3 4" xfId="24745" xr:uid="{00000000-0005-0000-0000-0000911C0000}"/>
    <cellStyle name="Millares 2 2 6 4" xfId="13448" xr:uid="{00000000-0005-0000-0000-0000921C0000}"/>
    <cellStyle name="Millares 2 2 6 4 2" xfId="19538" xr:uid="{00000000-0005-0000-0000-0000931C0000}"/>
    <cellStyle name="Millares 2 2 6 4 3" xfId="25745" xr:uid="{00000000-0005-0000-0000-0000941C0000}"/>
    <cellStyle name="Millares 2 2 6 5" xfId="16519" xr:uid="{00000000-0005-0000-0000-0000951C0000}"/>
    <cellStyle name="Millares 2 2 6 6" xfId="22750" xr:uid="{00000000-0005-0000-0000-0000961C0000}"/>
    <cellStyle name="Millares 2 2 7" xfId="10803" xr:uid="{00000000-0005-0000-0000-0000971C0000}"/>
    <cellStyle name="Millares 2 2 7 2" xfId="11878" xr:uid="{00000000-0005-0000-0000-0000981C0000}"/>
    <cellStyle name="Millares 2 2 7 2 2" xfId="14948" xr:uid="{00000000-0005-0000-0000-0000991C0000}"/>
    <cellStyle name="Millares 2 2 7 2 2 2" xfId="21036" xr:uid="{00000000-0005-0000-0000-00009A1C0000}"/>
    <cellStyle name="Millares 2 2 7 2 2 3" xfId="27234" xr:uid="{00000000-0005-0000-0000-00009B1C0000}"/>
    <cellStyle name="Millares 2 2 7 2 3" xfId="18027" xr:uid="{00000000-0005-0000-0000-00009C1C0000}"/>
    <cellStyle name="Millares 2 2 7 2 4" xfId="24244" xr:uid="{00000000-0005-0000-0000-00009D1C0000}"/>
    <cellStyle name="Millares 2 2 7 3" xfId="12891" xr:uid="{00000000-0005-0000-0000-00009E1C0000}"/>
    <cellStyle name="Millares 2 2 7 3 2" xfId="15941" xr:uid="{00000000-0005-0000-0000-00009F1C0000}"/>
    <cellStyle name="Millares 2 2 7 3 2 2" xfId="22029" xr:uid="{00000000-0005-0000-0000-0000A01C0000}"/>
    <cellStyle name="Millares 2 2 7 3 2 3" xfId="28227" xr:uid="{00000000-0005-0000-0000-0000A11C0000}"/>
    <cellStyle name="Millares 2 2 7 3 3" xfId="19029" xr:uid="{00000000-0005-0000-0000-0000A21C0000}"/>
    <cellStyle name="Millares 2 2 7 3 4" xfId="25240" xr:uid="{00000000-0005-0000-0000-0000A31C0000}"/>
    <cellStyle name="Millares 2 2 7 4" xfId="13944" xr:uid="{00000000-0005-0000-0000-0000A41C0000}"/>
    <cellStyle name="Millares 2 2 7 4 2" xfId="20033" xr:uid="{00000000-0005-0000-0000-0000A51C0000}"/>
    <cellStyle name="Millares 2 2 7 4 3" xfId="26240" xr:uid="{00000000-0005-0000-0000-0000A61C0000}"/>
    <cellStyle name="Millares 2 2 7 5" xfId="17020" xr:uid="{00000000-0005-0000-0000-0000A71C0000}"/>
    <cellStyle name="Millares 2 2 7 6" xfId="23246" xr:uid="{00000000-0005-0000-0000-0000A81C0000}"/>
    <cellStyle name="Millares 2 2 8" xfId="10852" xr:uid="{00000000-0005-0000-0000-0000A91C0000}"/>
    <cellStyle name="Millares 2 2 8 2" xfId="12893" xr:uid="{00000000-0005-0000-0000-0000AA1C0000}"/>
    <cellStyle name="Millares 2 2 8 2 2" xfId="15943" xr:uid="{00000000-0005-0000-0000-0000AB1C0000}"/>
    <cellStyle name="Millares 2 2 8 2 2 2" xfId="22031" xr:uid="{00000000-0005-0000-0000-0000AC1C0000}"/>
    <cellStyle name="Millares 2 2 8 2 2 3" xfId="28229" xr:uid="{00000000-0005-0000-0000-0000AD1C0000}"/>
    <cellStyle name="Millares 2 2 8 2 3" xfId="19031" xr:uid="{00000000-0005-0000-0000-0000AE1C0000}"/>
    <cellStyle name="Millares 2 2 8 2 4" xfId="25242" xr:uid="{00000000-0005-0000-0000-0000AF1C0000}"/>
    <cellStyle name="Millares 2 2 8 3" xfId="13946" xr:uid="{00000000-0005-0000-0000-0000B01C0000}"/>
    <cellStyle name="Millares 2 2 8 3 2" xfId="20034" xr:uid="{00000000-0005-0000-0000-0000B11C0000}"/>
    <cellStyle name="Millares 2 2 8 3 3" xfId="26241" xr:uid="{00000000-0005-0000-0000-0000B21C0000}"/>
    <cellStyle name="Millares 2 2 8 4" xfId="17021" xr:uid="{00000000-0005-0000-0000-0000B31C0000}"/>
    <cellStyle name="Millares 2 2 8 5" xfId="23250" xr:uid="{00000000-0005-0000-0000-0000B41C0000}"/>
    <cellStyle name="Millares 2 2 9" xfId="22092" xr:uid="{00000000-0005-0000-0000-0000B51C0000}"/>
    <cellStyle name="Millares 2 3" xfId="198" xr:uid="{00000000-0005-0000-0000-0000B61C0000}"/>
    <cellStyle name="Millares 2 3 10" xfId="22054" xr:uid="{00000000-0005-0000-0000-0000B71C0000}"/>
    <cellStyle name="Millares 2 3 2" xfId="10178" xr:uid="{00000000-0005-0000-0000-0000B81C0000}"/>
    <cellStyle name="Millares 2 3 2 2" xfId="10673" xr:uid="{00000000-0005-0000-0000-0000B91C0000}"/>
    <cellStyle name="Millares 2 3 2 2 2" xfId="11871" xr:uid="{00000000-0005-0000-0000-0000BA1C0000}"/>
    <cellStyle name="Millares 2 3 2 2 2 2" xfId="14942" xr:uid="{00000000-0005-0000-0000-0000BB1C0000}"/>
    <cellStyle name="Millares 2 3 2 2 2 2 2" xfId="21030" xr:uid="{00000000-0005-0000-0000-0000BC1C0000}"/>
    <cellStyle name="Millares 2 3 2 2 2 2 3" xfId="27228" xr:uid="{00000000-0005-0000-0000-0000BD1C0000}"/>
    <cellStyle name="Millares 2 3 2 2 2 3" xfId="18021" xr:uid="{00000000-0005-0000-0000-0000BE1C0000}"/>
    <cellStyle name="Millares 2 3 2 2 2 4" xfId="24237" xr:uid="{00000000-0005-0000-0000-0000BF1C0000}"/>
    <cellStyle name="Millares 2 3 2 2 3" xfId="12885" xr:uid="{00000000-0005-0000-0000-0000C01C0000}"/>
    <cellStyle name="Millares 2 3 2 2 3 2" xfId="15935" xr:uid="{00000000-0005-0000-0000-0000C11C0000}"/>
    <cellStyle name="Millares 2 3 2 2 3 2 2" xfId="22023" xr:uid="{00000000-0005-0000-0000-0000C21C0000}"/>
    <cellStyle name="Millares 2 3 2 2 3 2 3" xfId="28221" xr:uid="{00000000-0005-0000-0000-0000C31C0000}"/>
    <cellStyle name="Millares 2 3 2 2 3 3" xfId="19023" xr:uid="{00000000-0005-0000-0000-0000C41C0000}"/>
    <cellStyle name="Millares 2 3 2 2 3 4" xfId="25234" xr:uid="{00000000-0005-0000-0000-0000C51C0000}"/>
    <cellStyle name="Millares 2 3 2 2 4" xfId="13937" xr:uid="{00000000-0005-0000-0000-0000C61C0000}"/>
    <cellStyle name="Millares 2 3 2 2 4 2" xfId="20027" xr:uid="{00000000-0005-0000-0000-0000C71C0000}"/>
    <cellStyle name="Millares 2 3 2 2 4 3" xfId="26234" xr:uid="{00000000-0005-0000-0000-0000C81C0000}"/>
    <cellStyle name="Millares 2 3 2 2 5" xfId="17008" xr:uid="{00000000-0005-0000-0000-0000C91C0000}"/>
    <cellStyle name="Millares 2 3 2 2 6" xfId="23239" xr:uid="{00000000-0005-0000-0000-0000CA1C0000}"/>
    <cellStyle name="Millares 2 3 2 3" xfId="11381" xr:uid="{00000000-0005-0000-0000-0000CB1C0000}"/>
    <cellStyle name="Millares 2 3 2 3 2" xfId="14452" xr:uid="{00000000-0005-0000-0000-0000CC1C0000}"/>
    <cellStyle name="Millares 2 3 2 3 2 2" xfId="20540" xr:uid="{00000000-0005-0000-0000-0000CD1C0000}"/>
    <cellStyle name="Millares 2 3 2 3 2 3" xfId="26738" xr:uid="{00000000-0005-0000-0000-0000CE1C0000}"/>
    <cellStyle name="Millares 2 3 2 3 3" xfId="17531" xr:uid="{00000000-0005-0000-0000-0000CF1C0000}"/>
    <cellStyle name="Millares 2 3 2 3 4" xfId="23747" xr:uid="{00000000-0005-0000-0000-0000D01C0000}"/>
    <cellStyle name="Millares 2 3 2 4" xfId="12395" xr:uid="{00000000-0005-0000-0000-0000D11C0000}"/>
    <cellStyle name="Millares 2 3 2 4 2" xfId="15445" xr:uid="{00000000-0005-0000-0000-0000D21C0000}"/>
    <cellStyle name="Millares 2 3 2 4 2 2" xfId="21533" xr:uid="{00000000-0005-0000-0000-0000D31C0000}"/>
    <cellStyle name="Millares 2 3 2 4 2 3" xfId="27731" xr:uid="{00000000-0005-0000-0000-0000D41C0000}"/>
    <cellStyle name="Millares 2 3 2 4 3" xfId="18533" xr:uid="{00000000-0005-0000-0000-0000D51C0000}"/>
    <cellStyle name="Millares 2 3 2 4 4" xfId="24744" xr:uid="{00000000-0005-0000-0000-0000D61C0000}"/>
    <cellStyle name="Millares 2 3 2 5" xfId="13447" xr:uid="{00000000-0005-0000-0000-0000D71C0000}"/>
    <cellStyle name="Millares 2 3 2 5 2" xfId="19537" xr:uid="{00000000-0005-0000-0000-0000D81C0000}"/>
    <cellStyle name="Millares 2 3 2 5 3" xfId="25744" xr:uid="{00000000-0005-0000-0000-0000D91C0000}"/>
    <cellStyle name="Millares 2 3 2 6" xfId="16518" xr:uid="{00000000-0005-0000-0000-0000DA1C0000}"/>
    <cellStyle name="Millares 2 3 2 7" xfId="22749" xr:uid="{00000000-0005-0000-0000-0000DB1C0000}"/>
    <cellStyle name="Millares 2 3 3" xfId="6028" xr:uid="{00000000-0005-0000-0000-0000DC1C0000}"/>
    <cellStyle name="Millares 2 3 4" xfId="10789" xr:uid="{00000000-0005-0000-0000-0000DD1C0000}"/>
    <cellStyle name="Millares 2 3 4 2" xfId="11877" xr:uid="{00000000-0005-0000-0000-0000DE1C0000}"/>
    <cellStyle name="Millares 2 3 4 2 2" xfId="14947" xr:uid="{00000000-0005-0000-0000-0000DF1C0000}"/>
    <cellStyle name="Millares 2 3 4 2 2 2" xfId="21035" xr:uid="{00000000-0005-0000-0000-0000E01C0000}"/>
    <cellStyle name="Millares 2 3 4 2 2 3" xfId="27233" xr:uid="{00000000-0005-0000-0000-0000E11C0000}"/>
    <cellStyle name="Millares 2 3 4 2 3" xfId="18026" xr:uid="{00000000-0005-0000-0000-0000E21C0000}"/>
    <cellStyle name="Millares 2 3 4 2 4" xfId="24243" xr:uid="{00000000-0005-0000-0000-0000E31C0000}"/>
    <cellStyle name="Millares 2 3 4 3" xfId="12890" xr:uid="{00000000-0005-0000-0000-0000E41C0000}"/>
    <cellStyle name="Millares 2 3 4 3 2" xfId="15940" xr:uid="{00000000-0005-0000-0000-0000E51C0000}"/>
    <cellStyle name="Millares 2 3 4 3 2 2" xfId="22028" xr:uid="{00000000-0005-0000-0000-0000E61C0000}"/>
    <cellStyle name="Millares 2 3 4 3 2 3" xfId="28226" xr:uid="{00000000-0005-0000-0000-0000E71C0000}"/>
    <cellStyle name="Millares 2 3 4 3 3" xfId="19028" xr:uid="{00000000-0005-0000-0000-0000E81C0000}"/>
    <cellStyle name="Millares 2 3 4 3 4" xfId="25239" xr:uid="{00000000-0005-0000-0000-0000E91C0000}"/>
    <cellStyle name="Millares 2 3 4 4" xfId="13942" xr:uid="{00000000-0005-0000-0000-0000EA1C0000}"/>
    <cellStyle name="Millares 2 3 4 4 2" xfId="20032" xr:uid="{00000000-0005-0000-0000-0000EB1C0000}"/>
    <cellStyle name="Millares 2 3 4 4 3" xfId="26239" xr:uid="{00000000-0005-0000-0000-0000EC1C0000}"/>
    <cellStyle name="Millares 2 3 4 5" xfId="17017" xr:uid="{00000000-0005-0000-0000-0000ED1C0000}"/>
    <cellStyle name="Millares 2 3 4 6" xfId="23245" xr:uid="{00000000-0005-0000-0000-0000EE1C0000}"/>
    <cellStyle name="Millares 2 3 5" xfId="10864" xr:uid="{00000000-0005-0000-0000-0000EF1C0000}"/>
    <cellStyle name="Millares 2 3 5 2" xfId="12898" xr:uid="{00000000-0005-0000-0000-0000F01C0000}"/>
    <cellStyle name="Millares 2 3 5 2 2" xfId="15944" xr:uid="{00000000-0005-0000-0000-0000F11C0000}"/>
    <cellStyle name="Millares 2 3 5 2 2 2" xfId="22032" xr:uid="{00000000-0005-0000-0000-0000F21C0000}"/>
    <cellStyle name="Millares 2 3 5 2 2 3" xfId="28230" xr:uid="{00000000-0005-0000-0000-0000F31C0000}"/>
    <cellStyle name="Millares 2 3 5 2 3" xfId="19036" xr:uid="{00000000-0005-0000-0000-0000F41C0000}"/>
    <cellStyle name="Millares 2 3 5 2 4" xfId="25243" xr:uid="{00000000-0005-0000-0000-0000F51C0000}"/>
    <cellStyle name="Millares 2 3 5 3" xfId="13947" xr:uid="{00000000-0005-0000-0000-0000F61C0000}"/>
    <cellStyle name="Millares 2 3 5 3 2" xfId="20035" xr:uid="{00000000-0005-0000-0000-0000F71C0000}"/>
    <cellStyle name="Millares 2 3 5 3 3" xfId="26242" xr:uid="{00000000-0005-0000-0000-0000F81C0000}"/>
    <cellStyle name="Millares 2 3 5 4" xfId="17026" xr:uid="{00000000-0005-0000-0000-0000F91C0000}"/>
    <cellStyle name="Millares 2 3 5 5" xfId="23251" xr:uid="{00000000-0005-0000-0000-0000FA1C0000}"/>
    <cellStyle name="Millares 2 3 6" xfId="10865" xr:uid="{00000000-0005-0000-0000-0000FB1C0000}"/>
    <cellStyle name="Millares 2 3 6 2" xfId="13948" xr:uid="{00000000-0005-0000-0000-0000FC1C0000}"/>
    <cellStyle name="Millares 2 3 6 2 2" xfId="20036" xr:uid="{00000000-0005-0000-0000-0000FD1C0000}"/>
    <cellStyle name="Millares 2 3 6 2 3" xfId="26243" xr:uid="{00000000-0005-0000-0000-0000FE1C0000}"/>
    <cellStyle name="Millares 2 3 6 3" xfId="17027" xr:uid="{00000000-0005-0000-0000-0000FF1C0000}"/>
    <cellStyle name="Millares 2 3 6 4" xfId="23252" xr:uid="{00000000-0005-0000-0000-0000001D0000}"/>
    <cellStyle name="Millares 2 3 7" xfId="11891" xr:uid="{00000000-0005-0000-0000-0000011D0000}"/>
    <cellStyle name="Millares 2 3 7 2" xfId="14950" xr:uid="{00000000-0005-0000-0000-0000021D0000}"/>
    <cellStyle name="Millares 2 3 7 2 2" xfId="21038" xr:uid="{00000000-0005-0000-0000-0000031D0000}"/>
    <cellStyle name="Millares 2 3 7 2 3" xfId="27236" xr:uid="{00000000-0005-0000-0000-0000041D0000}"/>
    <cellStyle name="Millares 2 3 7 3" xfId="18029" xr:uid="{00000000-0005-0000-0000-0000051D0000}"/>
    <cellStyle name="Millares 2 3 7 4" xfId="24249" xr:uid="{00000000-0005-0000-0000-0000061D0000}"/>
    <cellStyle name="Millares 2 3 8" xfId="12916" xr:uid="{00000000-0005-0000-0000-0000071D0000}"/>
    <cellStyle name="Millares 2 3 8 2" xfId="19042" xr:uid="{00000000-0005-0000-0000-0000081D0000}"/>
    <cellStyle name="Millares 2 3 8 3" xfId="25249" xr:uid="{00000000-0005-0000-0000-0000091D0000}"/>
    <cellStyle name="Millares 2 3 9" xfId="15958" xr:uid="{00000000-0005-0000-0000-00000A1D0000}"/>
    <cellStyle name="Millares 2 3 9 2" xfId="22093" xr:uid="{00000000-0005-0000-0000-00000B1D0000}"/>
    <cellStyle name="Millares 2 4" xfId="6029" xr:uid="{00000000-0005-0000-0000-00000C1D0000}"/>
    <cellStyle name="Millares 2 4 2" xfId="10671" xr:uid="{00000000-0005-0000-0000-00000D1D0000}"/>
    <cellStyle name="Millares 2 4 2 2" xfId="11869" xr:uid="{00000000-0005-0000-0000-00000E1D0000}"/>
    <cellStyle name="Millares 2 4 2 2 2" xfId="14940" xr:uid="{00000000-0005-0000-0000-00000F1D0000}"/>
    <cellStyle name="Millares 2 4 2 2 2 2" xfId="21028" xr:uid="{00000000-0005-0000-0000-0000101D0000}"/>
    <cellStyle name="Millares 2 4 2 2 2 3" xfId="27226" xr:uid="{00000000-0005-0000-0000-0000111D0000}"/>
    <cellStyle name="Millares 2 4 2 2 3" xfId="18019" xr:uid="{00000000-0005-0000-0000-0000121D0000}"/>
    <cellStyle name="Millares 2 4 2 2 4" xfId="24235" xr:uid="{00000000-0005-0000-0000-0000131D0000}"/>
    <cellStyle name="Millares 2 4 2 3" xfId="12883" xr:uid="{00000000-0005-0000-0000-0000141D0000}"/>
    <cellStyle name="Millares 2 4 2 3 2" xfId="15933" xr:uid="{00000000-0005-0000-0000-0000151D0000}"/>
    <cellStyle name="Millares 2 4 2 3 2 2" xfId="22021" xr:uid="{00000000-0005-0000-0000-0000161D0000}"/>
    <cellStyle name="Millares 2 4 2 3 2 3" xfId="28219" xr:uid="{00000000-0005-0000-0000-0000171D0000}"/>
    <cellStyle name="Millares 2 4 2 3 3" xfId="19021" xr:uid="{00000000-0005-0000-0000-0000181D0000}"/>
    <cellStyle name="Millares 2 4 2 3 4" xfId="25232" xr:uid="{00000000-0005-0000-0000-0000191D0000}"/>
    <cellStyle name="Millares 2 4 2 4" xfId="13935" xr:uid="{00000000-0005-0000-0000-00001A1D0000}"/>
    <cellStyle name="Millares 2 4 2 4 2" xfId="20025" xr:uid="{00000000-0005-0000-0000-00001B1D0000}"/>
    <cellStyle name="Millares 2 4 2 4 3" xfId="26232" xr:uid="{00000000-0005-0000-0000-00001C1D0000}"/>
    <cellStyle name="Millares 2 4 2 5" xfId="17006" xr:uid="{00000000-0005-0000-0000-00001D1D0000}"/>
    <cellStyle name="Millares 2 4 2 6" xfId="23237" xr:uid="{00000000-0005-0000-0000-00001E1D0000}"/>
    <cellStyle name="Millares 2 4 3" xfId="11379" xr:uid="{00000000-0005-0000-0000-00001F1D0000}"/>
    <cellStyle name="Millares 2 4 3 2" xfId="14450" xr:uid="{00000000-0005-0000-0000-0000201D0000}"/>
    <cellStyle name="Millares 2 4 3 2 2" xfId="20538" xr:uid="{00000000-0005-0000-0000-0000211D0000}"/>
    <cellStyle name="Millares 2 4 3 2 3" xfId="26736" xr:uid="{00000000-0005-0000-0000-0000221D0000}"/>
    <cellStyle name="Millares 2 4 3 3" xfId="17529" xr:uid="{00000000-0005-0000-0000-0000231D0000}"/>
    <cellStyle name="Millares 2 4 3 4" xfId="23745" xr:uid="{00000000-0005-0000-0000-0000241D0000}"/>
    <cellStyle name="Millares 2 4 4" xfId="12393" xr:uid="{00000000-0005-0000-0000-0000251D0000}"/>
    <cellStyle name="Millares 2 4 4 2" xfId="15443" xr:uid="{00000000-0005-0000-0000-0000261D0000}"/>
    <cellStyle name="Millares 2 4 4 2 2" xfId="21531" xr:uid="{00000000-0005-0000-0000-0000271D0000}"/>
    <cellStyle name="Millares 2 4 4 2 3" xfId="27729" xr:uid="{00000000-0005-0000-0000-0000281D0000}"/>
    <cellStyle name="Millares 2 4 4 3" xfId="18531" xr:uid="{00000000-0005-0000-0000-0000291D0000}"/>
    <cellStyle name="Millares 2 4 4 4" xfId="24742" xr:uid="{00000000-0005-0000-0000-00002A1D0000}"/>
    <cellStyle name="Millares 2 4 5" xfId="13440" xr:uid="{00000000-0005-0000-0000-00002B1D0000}"/>
    <cellStyle name="Millares 2 4 5 2" xfId="19535" xr:uid="{00000000-0005-0000-0000-00002C1D0000}"/>
    <cellStyle name="Millares 2 4 5 3" xfId="25742" xr:uid="{00000000-0005-0000-0000-00002D1D0000}"/>
    <cellStyle name="Millares 2 4 6" xfId="16500" xr:uid="{00000000-0005-0000-0000-00002E1D0000}"/>
    <cellStyle name="Millares 2 4 7" xfId="22715" xr:uid="{00000000-0005-0000-0000-00002F1D0000}"/>
    <cellStyle name="Millares 2 5" xfId="10143" xr:uid="{00000000-0005-0000-0000-0000301D0000}"/>
    <cellStyle name="Millares 2 5 2" xfId="10672" xr:uid="{00000000-0005-0000-0000-0000311D0000}"/>
    <cellStyle name="Millares 2 5 2 2" xfId="11870" xr:uid="{00000000-0005-0000-0000-0000321D0000}"/>
    <cellStyle name="Millares 2 5 2 2 2" xfId="14941" xr:uid="{00000000-0005-0000-0000-0000331D0000}"/>
    <cellStyle name="Millares 2 5 2 2 2 2" xfId="21029" xr:uid="{00000000-0005-0000-0000-0000341D0000}"/>
    <cellStyle name="Millares 2 5 2 2 2 3" xfId="27227" xr:uid="{00000000-0005-0000-0000-0000351D0000}"/>
    <cellStyle name="Millares 2 5 2 2 3" xfId="18020" xr:uid="{00000000-0005-0000-0000-0000361D0000}"/>
    <cellStyle name="Millares 2 5 2 2 4" xfId="24236" xr:uid="{00000000-0005-0000-0000-0000371D0000}"/>
    <cellStyle name="Millares 2 5 2 3" xfId="12884" xr:uid="{00000000-0005-0000-0000-0000381D0000}"/>
    <cellStyle name="Millares 2 5 2 3 2" xfId="15934" xr:uid="{00000000-0005-0000-0000-0000391D0000}"/>
    <cellStyle name="Millares 2 5 2 3 2 2" xfId="22022" xr:uid="{00000000-0005-0000-0000-00003A1D0000}"/>
    <cellStyle name="Millares 2 5 2 3 2 3" xfId="28220" xr:uid="{00000000-0005-0000-0000-00003B1D0000}"/>
    <cellStyle name="Millares 2 5 2 3 3" xfId="19022" xr:uid="{00000000-0005-0000-0000-00003C1D0000}"/>
    <cellStyle name="Millares 2 5 2 3 4" xfId="25233" xr:uid="{00000000-0005-0000-0000-00003D1D0000}"/>
    <cellStyle name="Millares 2 5 2 4" xfId="13936" xr:uid="{00000000-0005-0000-0000-00003E1D0000}"/>
    <cellStyle name="Millares 2 5 2 4 2" xfId="20026" xr:uid="{00000000-0005-0000-0000-00003F1D0000}"/>
    <cellStyle name="Millares 2 5 2 4 3" xfId="26233" xr:uid="{00000000-0005-0000-0000-0000401D0000}"/>
    <cellStyle name="Millares 2 5 2 5" xfId="17007" xr:uid="{00000000-0005-0000-0000-0000411D0000}"/>
    <cellStyle name="Millares 2 5 2 6" xfId="23238" xr:uid="{00000000-0005-0000-0000-0000421D0000}"/>
    <cellStyle name="Millares 2 5 3" xfId="11380" xr:uid="{00000000-0005-0000-0000-0000431D0000}"/>
    <cellStyle name="Millares 2 5 3 2" xfId="14451" xr:uid="{00000000-0005-0000-0000-0000441D0000}"/>
    <cellStyle name="Millares 2 5 3 2 2" xfId="20539" xr:uid="{00000000-0005-0000-0000-0000451D0000}"/>
    <cellStyle name="Millares 2 5 3 2 3" xfId="26737" xr:uid="{00000000-0005-0000-0000-0000461D0000}"/>
    <cellStyle name="Millares 2 5 3 3" xfId="17530" xr:uid="{00000000-0005-0000-0000-0000471D0000}"/>
    <cellStyle name="Millares 2 5 3 4" xfId="23746" xr:uid="{00000000-0005-0000-0000-0000481D0000}"/>
    <cellStyle name="Millares 2 5 4" xfId="12394" xr:uid="{00000000-0005-0000-0000-0000491D0000}"/>
    <cellStyle name="Millares 2 5 4 2" xfId="15444" xr:uid="{00000000-0005-0000-0000-00004A1D0000}"/>
    <cellStyle name="Millares 2 5 4 2 2" xfId="21532" xr:uid="{00000000-0005-0000-0000-00004B1D0000}"/>
    <cellStyle name="Millares 2 5 4 2 3" xfId="27730" xr:uid="{00000000-0005-0000-0000-00004C1D0000}"/>
    <cellStyle name="Millares 2 5 4 3" xfId="18532" xr:uid="{00000000-0005-0000-0000-00004D1D0000}"/>
    <cellStyle name="Millares 2 5 4 4" xfId="24743" xr:uid="{00000000-0005-0000-0000-00004E1D0000}"/>
    <cellStyle name="Millares 2 5 5" xfId="13446" xr:uid="{00000000-0005-0000-0000-00004F1D0000}"/>
    <cellStyle name="Millares 2 5 5 2" xfId="19536" xr:uid="{00000000-0005-0000-0000-0000501D0000}"/>
    <cellStyle name="Millares 2 5 5 3" xfId="25743" xr:uid="{00000000-0005-0000-0000-0000511D0000}"/>
    <cellStyle name="Millares 2 5 6" xfId="16517" xr:uid="{00000000-0005-0000-0000-0000521D0000}"/>
    <cellStyle name="Millares 2 5 7" xfId="22748" xr:uid="{00000000-0005-0000-0000-0000531D0000}"/>
    <cellStyle name="Millares 2 6" xfId="10153" xr:uid="{00000000-0005-0000-0000-0000541D0000}"/>
    <cellStyle name="Millares 2 7" xfId="382" xr:uid="{00000000-0005-0000-0000-0000551D0000}"/>
    <cellStyle name="Millares 2 8" xfId="10680" xr:uid="{00000000-0005-0000-0000-0000561D0000}"/>
    <cellStyle name="Millares 2 9" xfId="15964" xr:uid="{00000000-0005-0000-0000-0000571D0000}"/>
    <cellStyle name="Millares 20" xfId="1114" xr:uid="{00000000-0005-0000-0000-0000581D0000}"/>
    <cellStyle name="Millares 20 2" xfId="1115" xr:uid="{00000000-0005-0000-0000-0000591D0000}"/>
    <cellStyle name="Millares 20 2 2" xfId="1116" xr:uid="{00000000-0005-0000-0000-00005A1D0000}"/>
    <cellStyle name="Millares 20 2 2 2" xfId="10905" xr:uid="{00000000-0005-0000-0000-00005B1D0000}"/>
    <cellStyle name="Millares 20 2 2 2 2" xfId="13976" xr:uid="{00000000-0005-0000-0000-00005C1D0000}"/>
    <cellStyle name="Millares 20 2 2 2 2 2" xfId="20064" xr:uid="{00000000-0005-0000-0000-00005D1D0000}"/>
    <cellStyle name="Millares 20 2 2 2 2 3" xfId="26270" xr:uid="{00000000-0005-0000-0000-00005E1D0000}"/>
    <cellStyle name="Millares 20 2 2 2 3" xfId="17055" xr:uid="{00000000-0005-0000-0000-00005F1D0000}"/>
    <cellStyle name="Millares 20 2 2 2 4" xfId="23279" xr:uid="{00000000-0005-0000-0000-0000601D0000}"/>
    <cellStyle name="Millares 20 2 2 3" xfId="11926" xr:uid="{00000000-0005-0000-0000-0000611D0000}"/>
    <cellStyle name="Millares 20 2 2 3 2" xfId="14977" xr:uid="{00000000-0005-0000-0000-0000621D0000}"/>
    <cellStyle name="Millares 20 2 2 3 2 2" xfId="21065" xr:uid="{00000000-0005-0000-0000-0000631D0000}"/>
    <cellStyle name="Millares 20 2 2 3 2 3" xfId="27263" xr:uid="{00000000-0005-0000-0000-0000641D0000}"/>
    <cellStyle name="Millares 20 2 2 3 3" xfId="18064" xr:uid="{00000000-0005-0000-0000-0000651D0000}"/>
    <cellStyle name="Millares 20 2 2 3 4" xfId="24276" xr:uid="{00000000-0005-0000-0000-0000661D0000}"/>
    <cellStyle name="Millares 20 2 2 4" xfId="12968" xr:uid="{00000000-0005-0000-0000-0000671D0000}"/>
    <cellStyle name="Millares 20 2 2 4 2" xfId="19069" xr:uid="{00000000-0005-0000-0000-0000681D0000}"/>
    <cellStyle name="Millares 20 2 2 4 3" xfId="25276" xr:uid="{00000000-0005-0000-0000-0000691D0000}"/>
    <cellStyle name="Millares 20 2 2 5" xfId="15991" xr:uid="{00000000-0005-0000-0000-00006A1D0000}"/>
    <cellStyle name="Millares 20 2 2 6" xfId="22216" xr:uid="{00000000-0005-0000-0000-00006B1D0000}"/>
    <cellStyle name="Millares 20 2 3" xfId="10207" xr:uid="{00000000-0005-0000-0000-00006C1D0000}"/>
    <cellStyle name="Millares 20 2 3 2" xfId="11405" xr:uid="{00000000-0005-0000-0000-00006D1D0000}"/>
    <cellStyle name="Millares 20 2 3 2 2" xfId="14476" xr:uid="{00000000-0005-0000-0000-00006E1D0000}"/>
    <cellStyle name="Millares 20 2 3 2 2 2" xfId="20564" xr:uid="{00000000-0005-0000-0000-00006F1D0000}"/>
    <cellStyle name="Millares 20 2 3 2 2 3" xfId="26762" xr:uid="{00000000-0005-0000-0000-0000701D0000}"/>
    <cellStyle name="Millares 20 2 3 2 3" xfId="17555" xr:uid="{00000000-0005-0000-0000-0000711D0000}"/>
    <cellStyle name="Millares 20 2 3 2 4" xfId="23771" xr:uid="{00000000-0005-0000-0000-0000721D0000}"/>
    <cellStyle name="Millares 20 2 3 3" xfId="12419" xr:uid="{00000000-0005-0000-0000-0000731D0000}"/>
    <cellStyle name="Millares 20 2 3 3 2" xfId="15469" xr:uid="{00000000-0005-0000-0000-0000741D0000}"/>
    <cellStyle name="Millares 20 2 3 3 2 2" xfId="21557" xr:uid="{00000000-0005-0000-0000-0000751D0000}"/>
    <cellStyle name="Millares 20 2 3 3 2 3" xfId="27755" xr:uid="{00000000-0005-0000-0000-0000761D0000}"/>
    <cellStyle name="Millares 20 2 3 3 3" xfId="18557" xr:uid="{00000000-0005-0000-0000-0000771D0000}"/>
    <cellStyle name="Millares 20 2 3 3 4" xfId="24768" xr:uid="{00000000-0005-0000-0000-0000781D0000}"/>
    <cellStyle name="Millares 20 2 3 4" xfId="13471" xr:uid="{00000000-0005-0000-0000-0000791D0000}"/>
    <cellStyle name="Millares 20 2 3 4 2" xfId="19561" xr:uid="{00000000-0005-0000-0000-00007A1D0000}"/>
    <cellStyle name="Millares 20 2 3 4 3" xfId="25768" xr:uid="{00000000-0005-0000-0000-00007B1D0000}"/>
    <cellStyle name="Millares 20 2 3 5" xfId="16542" xr:uid="{00000000-0005-0000-0000-00007C1D0000}"/>
    <cellStyle name="Millares 20 2 3 6" xfId="22773" xr:uid="{00000000-0005-0000-0000-00007D1D0000}"/>
    <cellStyle name="Millares 20 2 4" xfId="10904" xr:uid="{00000000-0005-0000-0000-00007E1D0000}"/>
    <cellStyle name="Millares 20 2 4 2" xfId="13975" xr:uid="{00000000-0005-0000-0000-00007F1D0000}"/>
    <cellStyle name="Millares 20 2 4 2 2" xfId="20063" xr:uid="{00000000-0005-0000-0000-0000801D0000}"/>
    <cellStyle name="Millares 20 2 4 2 3" xfId="26269" xr:uid="{00000000-0005-0000-0000-0000811D0000}"/>
    <cellStyle name="Millares 20 2 4 3" xfId="17054" xr:uid="{00000000-0005-0000-0000-0000821D0000}"/>
    <cellStyle name="Millares 20 2 4 4" xfId="23278" xr:uid="{00000000-0005-0000-0000-0000831D0000}"/>
    <cellStyle name="Millares 20 2 5" xfId="11925" xr:uid="{00000000-0005-0000-0000-0000841D0000}"/>
    <cellStyle name="Millares 20 2 5 2" xfId="14976" xr:uid="{00000000-0005-0000-0000-0000851D0000}"/>
    <cellStyle name="Millares 20 2 5 2 2" xfId="21064" xr:uid="{00000000-0005-0000-0000-0000861D0000}"/>
    <cellStyle name="Millares 20 2 5 2 3" xfId="27262" xr:uid="{00000000-0005-0000-0000-0000871D0000}"/>
    <cellStyle name="Millares 20 2 5 3" xfId="18063" xr:uid="{00000000-0005-0000-0000-0000881D0000}"/>
    <cellStyle name="Millares 20 2 5 4" xfId="24275" xr:uid="{00000000-0005-0000-0000-0000891D0000}"/>
    <cellStyle name="Millares 20 2 6" xfId="12967" xr:uid="{00000000-0005-0000-0000-00008A1D0000}"/>
    <cellStyle name="Millares 20 2 6 2" xfId="19068" xr:uid="{00000000-0005-0000-0000-00008B1D0000}"/>
    <cellStyle name="Millares 20 2 6 3" xfId="25275" xr:uid="{00000000-0005-0000-0000-00008C1D0000}"/>
    <cellStyle name="Millares 20 2 7" xfId="15990" xr:uid="{00000000-0005-0000-0000-00008D1D0000}"/>
    <cellStyle name="Millares 20 2 8" xfId="22215" xr:uid="{00000000-0005-0000-0000-00008E1D0000}"/>
    <cellStyle name="Millares 20 3" xfId="1117" xr:uid="{00000000-0005-0000-0000-00008F1D0000}"/>
    <cellStyle name="Millares 20 3 2" xfId="10906" xr:uid="{00000000-0005-0000-0000-0000901D0000}"/>
    <cellStyle name="Millares 20 3 2 2" xfId="13977" xr:uid="{00000000-0005-0000-0000-0000911D0000}"/>
    <cellStyle name="Millares 20 3 2 2 2" xfId="20065" xr:uid="{00000000-0005-0000-0000-0000921D0000}"/>
    <cellStyle name="Millares 20 3 2 2 3" xfId="26271" xr:uid="{00000000-0005-0000-0000-0000931D0000}"/>
    <cellStyle name="Millares 20 3 2 3" xfId="17056" xr:uid="{00000000-0005-0000-0000-0000941D0000}"/>
    <cellStyle name="Millares 20 3 2 4" xfId="23280" xr:uid="{00000000-0005-0000-0000-0000951D0000}"/>
    <cellStyle name="Millares 20 3 3" xfId="11927" xr:uid="{00000000-0005-0000-0000-0000961D0000}"/>
    <cellStyle name="Millares 20 3 3 2" xfId="14978" xr:uid="{00000000-0005-0000-0000-0000971D0000}"/>
    <cellStyle name="Millares 20 3 3 2 2" xfId="21066" xr:uid="{00000000-0005-0000-0000-0000981D0000}"/>
    <cellStyle name="Millares 20 3 3 2 3" xfId="27264" xr:uid="{00000000-0005-0000-0000-0000991D0000}"/>
    <cellStyle name="Millares 20 3 3 3" xfId="18065" xr:uid="{00000000-0005-0000-0000-00009A1D0000}"/>
    <cellStyle name="Millares 20 3 3 4" xfId="24277" xr:uid="{00000000-0005-0000-0000-00009B1D0000}"/>
    <cellStyle name="Millares 20 3 4" xfId="12969" xr:uid="{00000000-0005-0000-0000-00009C1D0000}"/>
    <cellStyle name="Millares 20 3 4 2" xfId="19070" xr:uid="{00000000-0005-0000-0000-00009D1D0000}"/>
    <cellStyle name="Millares 20 3 4 3" xfId="25277" xr:uid="{00000000-0005-0000-0000-00009E1D0000}"/>
    <cellStyle name="Millares 20 3 5" xfId="15992" xr:uid="{00000000-0005-0000-0000-00009F1D0000}"/>
    <cellStyle name="Millares 20 3 6" xfId="22217" xr:uid="{00000000-0005-0000-0000-0000A01D0000}"/>
    <cellStyle name="Millares 20 4" xfId="10206" xr:uid="{00000000-0005-0000-0000-0000A11D0000}"/>
    <cellStyle name="Millares 20 4 2" xfId="11404" xr:uid="{00000000-0005-0000-0000-0000A21D0000}"/>
    <cellStyle name="Millares 20 4 2 2" xfId="14475" xr:uid="{00000000-0005-0000-0000-0000A31D0000}"/>
    <cellStyle name="Millares 20 4 2 2 2" xfId="20563" xr:uid="{00000000-0005-0000-0000-0000A41D0000}"/>
    <cellStyle name="Millares 20 4 2 2 3" xfId="26761" xr:uid="{00000000-0005-0000-0000-0000A51D0000}"/>
    <cellStyle name="Millares 20 4 2 3" xfId="17554" xr:uid="{00000000-0005-0000-0000-0000A61D0000}"/>
    <cellStyle name="Millares 20 4 2 4" xfId="23770" xr:uid="{00000000-0005-0000-0000-0000A71D0000}"/>
    <cellStyle name="Millares 20 4 3" xfId="12418" xr:uid="{00000000-0005-0000-0000-0000A81D0000}"/>
    <cellStyle name="Millares 20 4 3 2" xfId="15468" xr:uid="{00000000-0005-0000-0000-0000A91D0000}"/>
    <cellStyle name="Millares 20 4 3 2 2" xfId="21556" xr:uid="{00000000-0005-0000-0000-0000AA1D0000}"/>
    <cellStyle name="Millares 20 4 3 2 3" xfId="27754" xr:uid="{00000000-0005-0000-0000-0000AB1D0000}"/>
    <cellStyle name="Millares 20 4 3 3" xfId="18556" xr:uid="{00000000-0005-0000-0000-0000AC1D0000}"/>
    <cellStyle name="Millares 20 4 3 4" xfId="24767" xr:uid="{00000000-0005-0000-0000-0000AD1D0000}"/>
    <cellStyle name="Millares 20 4 4" xfId="13470" xr:uid="{00000000-0005-0000-0000-0000AE1D0000}"/>
    <cellStyle name="Millares 20 4 4 2" xfId="19560" xr:uid="{00000000-0005-0000-0000-0000AF1D0000}"/>
    <cellStyle name="Millares 20 4 4 3" xfId="25767" xr:uid="{00000000-0005-0000-0000-0000B01D0000}"/>
    <cellStyle name="Millares 20 4 5" xfId="16541" xr:uid="{00000000-0005-0000-0000-0000B11D0000}"/>
    <cellStyle name="Millares 20 4 6" xfId="22772" xr:uid="{00000000-0005-0000-0000-0000B21D0000}"/>
    <cellStyle name="Millares 20 5" xfId="10903" xr:uid="{00000000-0005-0000-0000-0000B31D0000}"/>
    <cellStyle name="Millares 20 5 2" xfId="13974" xr:uid="{00000000-0005-0000-0000-0000B41D0000}"/>
    <cellStyle name="Millares 20 5 2 2" xfId="20062" xr:uid="{00000000-0005-0000-0000-0000B51D0000}"/>
    <cellStyle name="Millares 20 5 2 3" xfId="26268" xr:uid="{00000000-0005-0000-0000-0000B61D0000}"/>
    <cellStyle name="Millares 20 5 3" xfId="17053" xr:uid="{00000000-0005-0000-0000-0000B71D0000}"/>
    <cellStyle name="Millares 20 5 4" xfId="23277" xr:uid="{00000000-0005-0000-0000-0000B81D0000}"/>
    <cellStyle name="Millares 20 6" xfId="11924" xr:uid="{00000000-0005-0000-0000-0000B91D0000}"/>
    <cellStyle name="Millares 20 6 2" xfId="14975" xr:uid="{00000000-0005-0000-0000-0000BA1D0000}"/>
    <cellStyle name="Millares 20 6 2 2" xfId="21063" xr:uid="{00000000-0005-0000-0000-0000BB1D0000}"/>
    <cellStyle name="Millares 20 6 2 3" xfId="27261" xr:uid="{00000000-0005-0000-0000-0000BC1D0000}"/>
    <cellStyle name="Millares 20 6 3" xfId="18062" xr:uid="{00000000-0005-0000-0000-0000BD1D0000}"/>
    <cellStyle name="Millares 20 6 4" xfId="24274" xr:uid="{00000000-0005-0000-0000-0000BE1D0000}"/>
    <cellStyle name="Millares 20 7" xfId="12966" xr:uid="{00000000-0005-0000-0000-0000BF1D0000}"/>
    <cellStyle name="Millares 20 7 2" xfId="19067" xr:uid="{00000000-0005-0000-0000-0000C01D0000}"/>
    <cellStyle name="Millares 20 7 3" xfId="25274" xr:uid="{00000000-0005-0000-0000-0000C11D0000}"/>
    <cellStyle name="Millares 20 8" xfId="15989" xr:uid="{00000000-0005-0000-0000-0000C21D0000}"/>
    <cellStyle name="Millares 20 9" xfId="22214" xr:uid="{00000000-0005-0000-0000-0000C31D0000}"/>
    <cellStyle name="Millares 21" xfId="1118" xr:uid="{00000000-0005-0000-0000-0000C41D0000}"/>
    <cellStyle name="Millares 21 2" xfId="1119" xr:uid="{00000000-0005-0000-0000-0000C51D0000}"/>
    <cellStyle name="Millares 21 2 2" xfId="10908" xr:uid="{00000000-0005-0000-0000-0000C61D0000}"/>
    <cellStyle name="Millares 21 2 2 2" xfId="13979" xr:uid="{00000000-0005-0000-0000-0000C71D0000}"/>
    <cellStyle name="Millares 21 2 2 2 2" xfId="20067" xr:uid="{00000000-0005-0000-0000-0000C81D0000}"/>
    <cellStyle name="Millares 21 2 2 2 3" xfId="26273" xr:uid="{00000000-0005-0000-0000-0000C91D0000}"/>
    <cellStyle name="Millares 21 2 2 3" xfId="17058" xr:uid="{00000000-0005-0000-0000-0000CA1D0000}"/>
    <cellStyle name="Millares 21 2 2 4" xfId="23282" xr:uid="{00000000-0005-0000-0000-0000CB1D0000}"/>
    <cellStyle name="Millares 21 2 3" xfId="11929" xr:uid="{00000000-0005-0000-0000-0000CC1D0000}"/>
    <cellStyle name="Millares 21 2 3 2" xfId="14980" xr:uid="{00000000-0005-0000-0000-0000CD1D0000}"/>
    <cellStyle name="Millares 21 2 3 2 2" xfId="21068" xr:uid="{00000000-0005-0000-0000-0000CE1D0000}"/>
    <cellStyle name="Millares 21 2 3 2 3" xfId="27266" xr:uid="{00000000-0005-0000-0000-0000CF1D0000}"/>
    <cellStyle name="Millares 21 2 3 3" xfId="18067" xr:uid="{00000000-0005-0000-0000-0000D01D0000}"/>
    <cellStyle name="Millares 21 2 3 4" xfId="24279" xr:uid="{00000000-0005-0000-0000-0000D11D0000}"/>
    <cellStyle name="Millares 21 2 4" xfId="12971" xr:uid="{00000000-0005-0000-0000-0000D21D0000}"/>
    <cellStyle name="Millares 21 2 4 2" xfId="19072" xr:uid="{00000000-0005-0000-0000-0000D31D0000}"/>
    <cellStyle name="Millares 21 2 4 3" xfId="25279" xr:uid="{00000000-0005-0000-0000-0000D41D0000}"/>
    <cellStyle name="Millares 21 2 5" xfId="15994" xr:uid="{00000000-0005-0000-0000-0000D51D0000}"/>
    <cellStyle name="Millares 21 2 6" xfId="22219" xr:uid="{00000000-0005-0000-0000-0000D61D0000}"/>
    <cellStyle name="Millares 21 3" xfId="10208" xr:uid="{00000000-0005-0000-0000-0000D71D0000}"/>
    <cellStyle name="Millares 21 3 2" xfId="11406" xr:uid="{00000000-0005-0000-0000-0000D81D0000}"/>
    <cellStyle name="Millares 21 3 2 2" xfId="14477" xr:uid="{00000000-0005-0000-0000-0000D91D0000}"/>
    <cellStyle name="Millares 21 3 2 2 2" xfId="20565" xr:uid="{00000000-0005-0000-0000-0000DA1D0000}"/>
    <cellStyle name="Millares 21 3 2 2 3" xfId="26763" xr:uid="{00000000-0005-0000-0000-0000DB1D0000}"/>
    <cellStyle name="Millares 21 3 2 3" xfId="17556" xr:uid="{00000000-0005-0000-0000-0000DC1D0000}"/>
    <cellStyle name="Millares 21 3 2 4" xfId="23772" xr:uid="{00000000-0005-0000-0000-0000DD1D0000}"/>
    <cellStyle name="Millares 21 3 3" xfId="12420" xr:uid="{00000000-0005-0000-0000-0000DE1D0000}"/>
    <cellStyle name="Millares 21 3 3 2" xfId="15470" xr:uid="{00000000-0005-0000-0000-0000DF1D0000}"/>
    <cellStyle name="Millares 21 3 3 2 2" xfId="21558" xr:uid="{00000000-0005-0000-0000-0000E01D0000}"/>
    <cellStyle name="Millares 21 3 3 2 3" xfId="27756" xr:uid="{00000000-0005-0000-0000-0000E11D0000}"/>
    <cellStyle name="Millares 21 3 3 3" xfId="18558" xr:uid="{00000000-0005-0000-0000-0000E21D0000}"/>
    <cellStyle name="Millares 21 3 3 4" xfId="24769" xr:uid="{00000000-0005-0000-0000-0000E31D0000}"/>
    <cellStyle name="Millares 21 3 4" xfId="13472" xr:uid="{00000000-0005-0000-0000-0000E41D0000}"/>
    <cellStyle name="Millares 21 3 4 2" xfId="19562" xr:uid="{00000000-0005-0000-0000-0000E51D0000}"/>
    <cellStyle name="Millares 21 3 4 3" xfId="25769" xr:uid="{00000000-0005-0000-0000-0000E61D0000}"/>
    <cellStyle name="Millares 21 3 5" xfId="16543" xr:uid="{00000000-0005-0000-0000-0000E71D0000}"/>
    <cellStyle name="Millares 21 3 6" xfId="22774" xr:uid="{00000000-0005-0000-0000-0000E81D0000}"/>
    <cellStyle name="Millares 21 4" xfId="10907" xr:uid="{00000000-0005-0000-0000-0000E91D0000}"/>
    <cellStyle name="Millares 21 4 2" xfId="13978" xr:uid="{00000000-0005-0000-0000-0000EA1D0000}"/>
    <cellStyle name="Millares 21 4 2 2" xfId="20066" xr:uid="{00000000-0005-0000-0000-0000EB1D0000}"/>
    <cellStyle name="Millares 21 4 2 3" xfId="26272" xr:uid="{00000000-0005-0000-0000-0000EC1D0000}"/>
    <cellStyle name="Millares 21 4 3" xfId="17057" xr:uid="{00000000-0005-0000-0000-0000ED1D0000}"/>
    <cellStyle name="Millares 21 4 4" xfId="23281" xr:uid="{00000000-0005-0000-0000-0000EE1D0000}"/>
    <cellStyle name="Millares 21 5" xfId="11928" xr:uid="{00000000-0005-0000-0000-0000EF1D0000}"/>
    <cellStyle name="Millares 21 5 2" xfId="14979" xr:uid="{00000000-0005-0000-0000-0000F01D0000}"/>
    <cellStyle name="Millares 21 5 2 2" xfId="21067" xr:uid="{00000000-0005-0000-0000-0000F11D0000}"/>
    <cellStyle name="Millares 21 5 2 3" xfId="27265" xr:uid="{00000000-0005-0000-0000-0000F21D0000}"/>
    <cellStyle name="Millares 21 5 3" xfId="18066" xr:uid="{00000000-0005-0000-0000-0000F31D0000}"/>
    <cellStyle name="Millares 21 5 4" xfId="24278" xr:uid="{00000000-0005-0000-0000-0000F41D0000}"/>
    <cellStyle name="Millares 21 6" xfId="12970" xr:uid="{00000000-0005-0000-0000-0000F51D0000}"/>
    <cellStyle name="Millares 21 6 2" xfId="19071" xr:uid="{00000000-0005-0000-0000-0000F61D0000}"/>
    <cellStyle name="Millares 21 6 3" xfId="25278" xr:uid="{00000000-0005-0000-0000-0000F71D0000}"/>
    <cellStyle name="Millares 21 7" xfId="15993" xr:uid="{00000000-0005-0000-0000-0000F81D0000}"/>
    <cellStyle name="Millares 21 8" xfId="22218" xr:uid="{00000000-0005-0000-0000-0000F91D0000}"/>
    <cellStyle name="Millares 22" xfId="1120" xr:uid="{00000000-0005-0000-0000-0000FA1D0000}"/>
    <cellStyle name="Millares 22 10" xfId="10909" xr:uid="{00000000-0005-0000-0000-0000FB1D0000}"/>
    <cellStyle name="Millares 22 10 2" xfId="13980" xr:uid="{00000000-0005-0000-0000-0000FC1D0000}"/>
    <cellStyle name="Millares 22 10 2 2" xfId="20068" xr:uid="{00000000-0005-0000-0000-0000FD1D0000}"/>
    <cellStyle name="Millares 22 10 2 2 2" xfId="38369" xr:uid="{00000000-0005-0000-0000-0000FD1D0000}"/>
    <cellStyle name="Millares 22 10 2 3" xfId="26274" xr:uid="{00000000-0005-0000-0000-0000FE1D0000}"/>
    <cellStyle name="Millares 22 10 2 3 2" xfId="39414" xr:uid="{00000000-0005-0000-0000-0000FE1D0000}"/>
    <cellStyle name="Millares 22 10 2 4" xfId="37357" xr:uid="{00000000-0005-0000-0000-0000FC1D0000}"/>
    <cellStyle name="Millares 22 10 3" xfId="17059" xr:uid="{00000000-0005-0000-0000-0000FF1D0000}"/>
    <cellStyle name="Millares 22 10 3 2" xfId="37886" xr:uid="{00000000-0005-0000-0000-0000FF1D0000}"/>
    <cellStyle name="Millares 22 10 4" xfId="23283" xr:uid="{00000000-0005-0000-0000-0000001E0000}"/>
    <cellStyle name="Millares 22 10 4 2" xfId="38931" xr:uid="{00000000-0005-0000-0000-0000001E0000}"/>
    <cellStyle name="Millares 22 10 5" xfId="36872" xr:uid="{00000000-0005-0000-0000-0000FB1D0000}"/>
    <cellStyle name="Millares 22 11" xfId="11930" xr:uid="{00000000-0005-0000-0000-0000011E0000}"/>
    <cellStyle name="Millares 22 11 2" xfId="14981" xr:uid="{00000000-0005-0000-0000-0000021E0000}"/>
    <cellStyle name="Millares 22 11 2 2" xfId="21069" xr:uid="{00000000-0005-0000-0000-0000031E0000}"/>
    <cellStyle name="Millares 22 11 2 2 2" xfId="38530" xr:uid="{00000000-0005-0000-0000-0000031E0000}"/>
    <cellStyle name="Millares 22 11 2 3" xfId="27267" xr:uid="{00000000-0005-0000-0000-0000041E0000}"/>
    <cellStyle name="Millares 22 11 2 3 2" xfId="39575" xr:uid="{00000000-0005-0000-0000-0000041E0000}"/>
    <cellStyle name="Millares 22 11 2 4" xfId="37518" xr:uid="{00000000-0005-0000-0000-0000021E0000}"/>
    <cellStyle name="Millares 22 11 3" xfId="18068" xr:uid="{00000000-0005-0000-0000-0000051E0000}"/>
    <cellStyle name="Millares 22 11 3 2" xfId="38047" xr:uid="{00000000-0005-0000-0000-0000051E0000}"/>
    <cellStyle name="Millares 22 11 4" xfId="24280" xr:uid="{00000000-0005-0000-0000-0000061E0000}"/>
    <cellStyle name="Millares 22 11 4 2" xfId="39092" xr:uid="{00000000-0005-0000-0000-0000061E0000}"/>
    <cellStyle name="Millares 22 11 5" xfId="37035" xr:uid="{00000000-0005-0000-0000-0000011E0000}"/>
    <cellStyle name="Millares 22 12" xfId="12972" xr:uid="{00000000-0005-0000-0000-0000071E0000}"/>
    <cellStyle name="Millares 22 12 2" xfId="19073" xr:uid="{00000000-0005-0000-0000-0000081E0000}"/>
    <cellStyle name="Millares 22 12 2 2" xfId="38209" xr:uid="{00000000-0005-0000-0000-0000081E0000}"/>
    <cellStyle name="Millares 22 12 3" xfId="25280" xr:uid="{00000000-0005-0000-0000-0000091E0000}"/>
    <cellStyle name="Millares 22 12 3 2" xfId="39254" xr:uid="{00000000-0005-0000-0000-0000091E0000}"/>
    <cellStyle name="Millares 22 12 4" xfId="37197" xr:uid="{00000000-0005-0000-0000-0000071E0000}"/>
    <cellStyle name="Millares 22 13" xfId="15995" xr:uid="{00000000-0005-0000-0000-00000A1E0000}"/>
    <cellStyle name="Millares 22 13 2" xfId="37681" xr:uid="{00000000-0005-0000-0000-00000A1E0000}"/>
    <cellStyle name="Millares 22 14" xfId="22220" xr:uid="{00000000-0005-0000-0000-00000B1E0000}"/>
    <cellStyle name="Millares 22 14 2" xfId="38767" xr:uid="{00000000-0005-0000-0000-00000B1E0000}"/>
    <cellStyle name="Millares 22 15" xfId="28984" xr:uid="{00000000-0005-0000-0000-0000FA1D0000}"/>
    <cellStyle name="Millares 22 2" xfId="1121" xr:uid="{00000000-0005-0000-0000-00000C1E0000}"/>
    <cellStyle name="Millares 22 2 10" xfId="1122" xr:uid="{00000000-0005-0000-0000-00000D1E0000}"/>
    <cellStyle name="Millares 22 2 10 2" xfId="10211" xr:uid="{00000000-0005-0000-0000-00000E1E0000}"/>
    <cellStyle name="Millares 22 2 10 2 2" xfId="11409" xr:uid="{00000000-0005-0000-0000-00000F1E0000}"/>
    <cellStyle name="Millares 22 2 10 2 2 2" xfId="14480" xr:uid="{00000000-0005-0000-0000-0000101E0000}"/>
    <cellStyle name="Millares 22 2 10 2 2 2 2" xfId="20568" xr:uid="{00000000-0005-0000-0000-0000111E0000}"/>
    <cellStyle name="Millares 22 2 10 2 2 2 3" xfId="26766" xr:uid="{00000000-0005-0000-0000-0000121E0000}"/>
    <cellStyle name="Millares 22 2 10 2 2 3" xfId="17559" xr:uid="{00000000-0005-0000-0000-0000131E0000}"/>
    <cellStyle name="Millares 22 2 10 2 2 4" xfId="23775" xr:uid="{00000000-0005-0000-0000-0000141E0000}"/>
    <cellStyle name="Millares 22 2 10 2 3" xfId="12423" xr:uid="{00000000-0005-0000-0000-0000151E0000}"/>
    <cellStyle name="Millares 22 2 10 2 3 2" xfId="15473" xr:uid="{00000000-0005-0000-0000-0000161E0000}"/>
    <cellStyle name="Millares 22 2 10 2 3 2 2" xfId="21561" xr:uid="{00000000-0005-0000-0000-0000171E0000}"/>
    <cellStyle name="Millares 22 2 10 2 3 2 3" xfId="27759" xr:uid="{00000000-0005-0000-0000-0000181E0000}"/>
    <cellStyle name="Millares 22 2 10 2 3 3" xfId="18561" xr:uid="{00000000-0005-0000-0000-0000191E0000}"/>
    <cellStyle name="Millares 22 2 10 2 3 4" xfId="24772" xr:uid="{00000000-0005-0000-0000-00001A1E0000}"/>
    <cellStyle name="Millares 22 2 10 2 4" xfId="13475" xr:uid="{00000000-0005-0000-0000-00001B1E0000}"/>
    <cellStyle name="Millares 22 2 10 2 4 2" xfId="19565" xr:uid="{00000000-0005-0000-0000-00001C1E0000}"/>
    <cellStyle name="Millares 22 2 10 2 4 3" xfId="25772" xr:uid="{00000000-0005-0000-0000-00001D1E0000}"/>
    <cellStyle name="Millares 22 2 10 2 5" xfId="16546" xr:uid="{00000000-0005-0000-0000-00001E1E0000}"/>
    <cellStyle name="Millares 22 2 10 2 6" xfId="22777" xr:uid="{00000000-0005-0000-0000-00001F1E0000}"/>
    <cellStyle name="Millares 22 2 10 3" xfId="10911" xr:uid="{00000000-0005-0000-0000-0000201E0000}"/>
    <cellStyle name="Millares 22 2 10 3 2" xfId="13982" xr:uid="{00000000-0005-0000-0000-0000211E0000}"/>
    <cellStyle name="Millares 22 2 10 3 2 2" xfId="20070" xr:uid="{00000000-0005-0000-0000-0000221E0000}"/>
    <cellStyle name="Millares 22 2 10 3 2 3" xfId="26276" xr:uid="{00000000-0005-0000-0000-0000231E0000}"/>
    <cellStyle name="Millares 22 2 10 3 3" xfId="17061" xr:uid="{00000000-0005-0000-0000-0000241E0000}"/>
    <cellStyle name="Millares 22 2 10 3 4" xfId="23285" xr:uid="{00000000-0005-0000-0000-0000251E0000}"/>
    <cellStyle name="Millares 22 2 10 4" xfId="11932" xr:uid="{00000000-0005-0000-0000-0000261E0000}"/>
    <cellStyle name="Millares 22 2 10 4 2" xfId="14983" xr:uid="{00000000-0005-0000-0000-0000271E0000}"/>
    <cellStyle name="Millares 22 2 10 4 2 2" xfId="21071" xr:uid="{00000000-0005-0000-0000-0000281E0000}"/>
    <cellStyle name="Millares 22 2 10 4 2 3" xfId="27269" xr:uid="{00000000-0005-0000-0000-0000291E0000}"/>
    <cellStyle name="Millares 22 2 10 4 3" xfId="18070" xr:uid="{00000000-0005-0000-0000-00002A1E0000}"/>
    <cellStyle name="Millares 22 2 10 4 4" xfId="24282" xr:uid="{00000000-0005-0000-0000-00002B1E0000}"/>
    <cellStyle name="Millares 22 2 10 5" xfId="12974" xr:uid="{00000000-0005-0000-0000-00002C1E0000}"/>
    <cellStyle name="Millares 22 2 10 5 2" xfId="19075" xr:uid="{00000000-0005-0000-0000-00002D1E0000}"/>
    <cellStyle name="Millares 22 2 10 5 3" xfId="25282" xr:uid="{00000000-0005-0000-0000-00002E1E0000}"/>
    <cellStyle name="Millares 22 2 10 6" xfId="15997" xr:uid="{00000000-0005-0000-0000-00002F1E0000}"/>
    <cellStyle name="Millares 22 2 10 7" xfId="22222" xr:uid="{00000000-0005-0000-0000-0000301E0000}"/>
    <cellStyle name="Millares 22 2 11" xfId="10210" xr:uid="{00000000-0005-0000-0000-0000311E0000}"/>
    <cellStyle name="Millares 22 2 11 2" xfId="11408" xr:uid="{00000000-0005-0000-0000-0000321E0000}"/>
    <cellStyle name="Millares 22 2 11 2 2" xfId="14479" xr:uid="{00000000-0005-0000-0000-0000331E0000}"/>
    <cellStyle name="Millares 22 2 11 2 2 2" xfId="20567" xr:uid="{00000000-0005-0000-0000-0000341E0000}"/>
    <cellStyle name="Millares 22 2 11 2 2 3" xfId="26765" xr:uid="{00000000-0005-0000-0000-0000351E0000}"/>
    <cellStyle name="Millares 22 2 11 2 3" xfId="17558" xr:uid="{00000000-0005-0000-0000-0000361E0000}"/>
    <cellStyle name="Millares 22 2 11 2 4" xfId="23774" xr:uid="{00000000-0005-0000-0000-0000371E0000}"/>
    <cellStyle name="Millares 22 2 11 3" xfId="12422" xr:uid="{00000000-0005-0000-0000-0000381E0000}"/>
    <cellStyle name="Millares 22 2 11 3 2" xfId="15472" xr:uid="{00000000-0005-0000-0000-0000391E0000}"/>
    <cellStyle name="Millares 22 2 11 3 2 2" xfId="21560" xr:uid="{00000000-0005-0000-0000-00003A1E0000}"/>
    <cellStyle name="Millares 22 2 11 3 2 3" xfId="27758" xr:uid="{00000000-0005-0000-0000-00003B1E0000}"/>
    <cellStyle name="Millares 22 2 11 3 3" xfId="18560" xr:uid="{00000000-0005-0000-0000-00003C1E0000}"/>
    <cellStyle name="Millares 22 2 11 3 4" xfId="24771" xr:uid="{00000000-0005-0000-0000-00003D1E0000}"/>
    <cellStyle name="Millares 22 2 11 4" xfId="13474" xr:uid="{00000000-0005-0000-0000-00003E1E0000}"/>
    <cellStyle name="Millares 22 2 11 4 2" xfId="19564" xr:uid="{00000000-0005-0000-0000-00003F1E0000}"/>
    <cellStyle name="Millares 22 2 11 4 3" xfId="25771" xr:uid="{00000000-0005-0000-0000-0000401E0000}"/>
    <cellStyle name="Millares 22 2 11 5" xfId="16545" xr:uid="{00000000-0005-0000-0000-0000411E0000}"/>
    <cellStyle name="Millares 22 2 11 6" xfId="22776" xr:uid="{00000000-0005-0000-0000-0000421E0000}"/>
    <cellStyle name="Millares 22 2 12" xfId="10910" xr:uid="{00000000-0005-0000-0000-0000431E0000}"/>
    <cellStyle name="Millares 22 2 12 2" xfId="13981" xr:uid="{00000000-0005-0000-0000-0000441E0000}"/>
    <cellStyle name="Millares 22 2 12 2 2" xfId="20069" xr:uid="{00000000-0005-0000-0000-0000451E0000}"/>
    <cellStyle name="Millares 22 2 12 2 3" xfId="26275" xr:uid="{00000000-0005-0000-0000-0000461E0000}"/>
    <cellStyle name="Millares 22 2 12 3" xfId="17060" xr:uid="{00000000-0005-0000-0000-0000471E0000}"/>
    <cellStyle name="Millares 22 2 12 4" xfId="23284" xr:uid="{00000000-0005-0000-0000-0000481E0000}"/>
    <cellStyle name="Millares 22 2 13" xfId="11931" xr:uid="{00000000-0005-0000-0000-0000491E0000}"/>
    <cellStyle name="Millares 22 2 13 2" xfId="14982" xr:uid="{00000000-0005-0000-0000-00004A1E0000}"/>
    <cellStyle name="Millares 22 2 13 2 2" xfId="21070" xr:uid="{00000000-0005-0000-0000-00004B1E0000}"/>
    <cellStyle name="Millares 22 2 13 2 3" xfId="27268" xr:uid="{00000000-0005-0000-0000-00004C1E0000}"/>
    <cellStyle name="Millares 22 2 13 3" xfId="18069" xr:uid="{00000000-0005-0000-0000-00004D1E0000}"/>
    <cellStyle name="Millares 22 2 13 4" xfId="24281" xr:uid="{00000000-0005-0000-0000-00004E1E0000}"/>
    <cellStyle name="Millares 22 2 14" xfId="12973" xr:uid="{00000000-0005-0000-0000-00004F1E0000}"/>
    <cellStyle name="Millares 22 2 14 2" xfId="19074" xr:uid="{00000000-0005-0000-0000-0000501E0000}"/>
    <cellStyle name="Millares 22 2 14 3" xfId="25281" xr:uid="{00000000-0005-0000-0000-0000511E0000}"/>
    <cellStyle name="Millares 22 2 15" xfId="15996" xr:uid="{00000000-0005-0000-0000-0000521E0000}"/>
    <cellStyle name="Millares 22 2 16" xfId="22221" xr:uid="{00000000-0005-0000-0000-0000531E0000}"/>
    <cellStyle name="Millares 22 2 2" xfId="1123" xr:uid="{00000000-0005-0000-0000-0000541E0000}"/>
    <cellStyle name="Millares 22 2 2 10" xfId="10212" xr:uid="{00000000-0005-0000-0000-0000551E0000}"/>
    <cellStyle name="Millares 22 2 2 10 2" xfId="11410" xr:uid="{00000000-0005-0000-0000-0000561E0000}"/>
    <cellStyle name="Millares 22 2 2 10 2 2" xfId="14481" xr:uid="{00000000-0005-0000-0000-0000571E0000}"/>
    <cellStyle name="Millares 22 2 2 10 2 2 2" xfId="20569" xr:uid="{00000000-0005-0000-0000-0000581E0000}"/>
    <cellStyle name="Millares 22 2 2 10 2 2 2 2" xfId="38450" xr:uid="{00000000-0005-0000-0000-0000581E0000}"/>
    <cellStyle name="Millares 22 2 2 10 2 2 3" xfId="26767" xr:uid="{00000000-0005-0000-0000-0000591E0000}"/>
    <cellStyle name="Millares 22 2 2 10 2 2 3 2" xfId="39495" xr:uid="{00000000-0005-0000-0000-0000591E0000}"/>
    <cellStyle name="Millares 22 2 2 10 2 2 4" xfId="37438" xr:uid="{00000000-0005-0000-0000-0000571E0000}"/>
    <cellStyle name="Millares 22 2 2 10 2 3" xfId="17560" xr:uid="{00000000-0005-0000-0000-00005A1E0000}"/>
    <cellStyle name="Millares 22 2 2 10 2 3 2" xfId="37967" xr:uid="{00000000-0005-0000-0000-00005A1E0000}"/>
    <cellStyle name="Millares 22 2 2 10 2 4" xfId="23776" xr:uid="{00000000-0005-0000-0000-00005B1E0000}"/>
    <cellStyle name="Millares 22 2 2 10 2 4 2" xfId="39012" xr:uid="{00000000-0005-0000-0000-00005B1E0000}"/>
    <cellStyle name="Millares 22 2 2 10 2 5" xfId="36953" xr:uid="{00000000-0005-0000-0000-0000561E0000}"/>
    <cellStyle name="Millares 22 2 2 10 3" xfId="12424" xr:uid="{00000000-0005-0000-0000-00005C1E0000}"/>
    <cellStyle name="Millares 22 2 2 10 3 2" xfId="15474" xr:uid="{00000000-0005-0000-0000-00005D1E0000}"/>
    <cellStyle name="Millares 22 2 2 10 3 2 2" xfId="21562" xr:uid="{00000000-0005-0000-0000-00005E1E0000}"/>
    <cellStyle name="Millares 22 2 2 10 3 2 2 2" xfId="38611" xr:uid="{00000000-0005-0000-0000-00005E1E0000}"/>
    <cellStyle name="Millares 22 2 2 10 3 2 3" xfId="27760" xr:uid="{00000000-0005-0000-0000-00005F1E0000}"/>
    <cellStyle name="Millares 22 2 2 10 3 2 3 2" xfId="39656" xr:uid="{00000000-0005-0000-0000-00005F1E0000}"/>
    <cellStyle name="Millares 22 2 2 10 3 2 4" xfId="37599" xr:uid="{00000000-0005-0000-0000-00005D1E0000}"/>
    <cellStyle name="Millares 22 2 2 10 3 3" xfId="18562" xr:uid="{00000000-0005-0000-0000-0000601E0000}"/>
    <cellStyle name="Millares 22 2 2 10 3 3 2" xfId="38128" xr:uid="{00000000-0005-0000-0000-0000601E0000}"/>
    <cellStyle name="Millares 22 2 2 10 3 4" xfId="24773" xr:uid="{00000000-0005-0000-0000-0000611E0000}"/>
    <cellStyle name="Millares 22 2 2 10 3 4 2" xfId="39173" xr:uid="{00000000-0005-0000-0000-0000611E0000}"/>
    <cellStyle name="Millares 22 2 2 10 3 5" xfId="37116" xr:uid="{00000000-0005-0000-0000-00005C1E0000}"/>
    <cellStyle name="Millares 22 2 2 10 4" xfId="13476" xr:uid="{00000000-0005-0000-0000-0000621E0000}"/>
    <cellStyle name="Millares 22 2 2 10 4 2" xfId="19566" xr:uid="{00000000-0005-0000-0000-0000631E0000}"/>
    <cellStyle name="Millares 22 2 2 10 4 2 2" xfId="38290" xr:uid="{00000000-0005-0000-0000-0000631E0000}"/>
    <cellStyle name="Millares 22 2 2 10 4 3" xfId="25773" xr:uid="{00000000-0005-0000-0000-0000641E0000}"/>
    <cellStyle name="Millares 22 2 2 10 4 3 2" xfId="39335" xr:uid="{00000000-0005-0000-0000-0000641E0000}"/>
    <cellStyle name="Millares 22 2 2 10 4 4" xfId="37278" xr:uid="{00000000-0005-0000-0000-0000621E0000}"/>
    <cellStyle name="Millares 22 2 2 10 5" xfId="16547" xr:uid="{00000000-0005-0000-0000-0000651E0000}"/>
    <cellStyle name="Millares 22 2 2 10 5 2" xfId="37806" xr:uid="{00000000-0005-0000-0000-0000651E0000}"/>
    <cellStyle name="Millares 22 2 2 10 6" xfId="22778" xr:uid="{00000000-0005-0000-0000-0000661E0000}"/>
    <cellStyle name="Millares 22 2 2 10 6 2" xfId="38852" xr:uid="{00000000-0005-0000-0000-0000661E0000}"/>
    <cellStyle name="Millares 22 2 2 10 7" xfId="36781" xr:uid="{00000000-0005-0000-0000-0000551E0000}"/>
    <cellStyle name="Millares 22 2 2 11" xfId="10912" xr:uid="{00000000-0005-0000-0000-0000671E0000}"/>
    <cellStyle name="Millares 22 2 2 11 2" xfId="13983" xr:uid="{00000000-0005-0000-0000-0000681E0000}"/>
    <cellStyle name="Millares 22 2 2 11 2 2" xfId="20071" xr:uid="{00000000-0005-0000-0000-0000691E0000}"/>
    <cellStyle name="Millares 22 2 2 11 2 2 2" xfId="38370" xr:uid="{00000000-0005-0000-0000-0000691E0000}"/>
    <cellStyle name="Millares 22 2 2 11 2 3" xfId="26277" xr:uid="{00000000-0005-0000-0000-00006A1E0000}"/>
    <cellStyle name="Millares 22 2 2 11 2 3 2" xfId="39415" xr:uid="{00000000-0005-0000-0000-00006A1E0000}"/>
    <cellStyle name="Millares 22 2 2 11 2 4" xfId="37358" xr:uid="{00000000-0005-0000-0000-0000681E0000}"/>
    <cellStyle name="Millares 22 2 2 11 3" xfId="17062" xr:uid="{00000000-0005-0000-0000-00006B1E0000}"/>
    <cellStyle name="Millares 22 2 2 11 3 2" xfId="37887" xr:uid="{00000000-0005-0000-0000-00006B1E0000}"/>
    <cellStyle name="Millares 22 2 2 11 4" xfId="23286" xr:uid="{00000000-0005-0000-0000-00006C1E0000}"/>
    <cellStyle name="Millares 22 2 2 11 4 2" xfId="38932" xr:uid="{00000000-0005-0000-0000-00006C1E0000}"/>
    <cellStyle name="Millares 22 2 2 11 5" xfId="36873" xr:uid="{00000000-0005-0000-0000-0000671E0000}"/>
    <cellStyle name="Millares 22 2 2 12" xfId="11933" xr:uid="{00000000-0005-0000-0000-00006D1E0000}"/>
    <cellStyle name="Millares 22 2 2 12 2" xfId="14984" xr:uid="{00000000-0005-0000-0000-00006E1E0000}"/>
    <cellStyle name="Millares 22 2 2 12 2 2" xfId="21072" xr:uid="{00000000-0005-0000-0000-00006F1E0000}"/>
    <cellStyle name="Millares 22 2 2 12 2 2 2" xfId="38531" xr:uid="{00000000-0005-0000-0000-00006F1E0000}"/>
    <cellStyle name="Millares 22 2 2 12 2 3" xfId="27270" xr:uid="{00000000-0005-0000-0000-0000701E0000}"/>
    <cellStyle name="Millares 22 2 2 12 2 3 2" xfId="39576" xr:uid="{00000000-0005-0000-0000-0000701E0000}"/>
    <cellStyle name="Millares 22 2 2 12 2 4" xfId="37519" xr:uid="{00000000-0005-0000-0000-00006E1E0000}"/>
    <cellStyle name="Millares 22 2 2 12 3" xfId="18071" xr:uid="{00000000-0005-0000-0000-0000711E0000}"/>
    <cellStyle name="Millares 22 2 2 12 3 2" xfId="38048" xr:uid="{00000000-0005-0000-0000-0000711E0000}"/>
    <cellStyle name="Millares 22 2 2 12 4" xfId="24283" xr:uid="{00000000-0005-0000-0000-0000721E0000}"/>
    <cellStyle name="Millares 22 2 2 12 4 2" xfId="39093" xr:uid="{00000000-0005-0000-0000-0000721E0000}"/>
    <cellStyle name="Millares 22 2 2 12 5" xfId="37036" xr:uid="{00000000-0005-0000-0000-00006D1E0000}"/>
    <cellStyle name="Millares 22 2 2 13" xfId="12975" xr:uid="{00000000-0005-0000-0000-0000731E0000}"/>
    <cellStyle name="Millares 22 2 2 13 2" xfId="19076" xr:uid="{00000000-0005-0000-0000-0000741E0000}"/>
    <cellStyle name="Millares 22 2 2 13 2 2" xfId="38210" xr:uid="{00000000-0005-0000-0000-0000741E0000}"/>
    <cellStyle name="Millares 22 2 2 13 3" xfId="25283" xr:uid="{00000000-0005-0000-0000-0000751E0000}"/>
    <cellStyle name="Millares 22 2 2 13 3 2" xfId="39255" xr:uid="{00000000-0005-0000-0000-0000751E0000}"/>
    <cellStyle name="Millares 22 2 2 13 4" xfId="37198" xr:uid="{00000000-0005-0000-0000-0000731E0000}"/>
    <cellStyle name="Millares 22 2 2 14" xfId="15998" xr:uid="{00000000-0005-0000-0000-0000761E0000}"/>
    <cellStyle name="Millares 22 2 2 14 2" xfId="37682" xr:uid="{00000000-0005-0000-0000-0000761E0000}"/>
    <cellStyle name="Millares 22 2 2 15" xfId="22223" xr:uid="{00000000-0005-0000-0000-0000771E0000}"/>
    <cellStyle name="Millares 22 2 2 15 2" xfId="38768" xr:uid="{00000000-0005-0000-0000-0000771E0000}"/>
    <cellStyle name="Millares 22 2 2 16" xfId="28985" xr:uid="{00000000-0005-0000-0000-0000541E0000}"/>
    <cellStyle name="Millares 22 2 2 2" xfId="1124" xr:uid="{00000000-0005-0000-0000-0000781E0000}"/>
    <cellStyle name="Millares 22 2 2 2 10" xfId="10913" xr:uid="{00000000-0005-0000-0000-0000791E0000}"/>
    <cellStyle name="Millares 22 2 2 2 10 2" xfId="13984" xr:uid="{00000000-0005-0000-0000-00007A1E0000}"/>
    <cellStyle name="Millares 22 2 2 2 10 2 2" xfId="20072" xr:uid="{00000000-0005-0000-0000-00007B1E0000}"/>
    <cellStyle name="Millares 22 2 2 2 10 2 2 2" xfId="38371" xr:uid="{00000000-0005-0000-0000-00007B1E0000}"/>
    <cellStyle name="Millares 22 2 2 2 10 2 3" xfId="26278" xr:uid="{00000000-0005-0000-0000-00007C1E0000}"/>
    <cellStyle name="Millares 22 2 2 2 10 2 3 2" xfId="39416" xr:uid="{00000000-0005-0000-0000-00007C1E0000}"/>
    <cellStyle name="Millares 22 2 2 2 10 2 4" xfId="37359" xr:uid="{00000000-0005-0000-0000-00007A1E0000}"/>
    <cellStyle name="Millares 22 2 2 2 10 3" xfId="17063" xr:uid="{00000000-0005-0000-0000-00007D1E0000}"/>
    <cellStyle name="Millares 22 2 2 2 10 3 2" xfId="37888" xr:uid="{00000000-0005-0000-0000-00007D1E0000}"/>
    <cellStyle name="Millares 22 2 2 2 10 4" xfId="23287" xr:uid="{00000000-0005-0000-0000-00007E1E0000}"/>
    <cellStyle name="Millares 22 2 2 2 10 4 2" xfId="38933" xr:uid="{00000000-0005-0000-0000-00007E1E0000}"/>
    <cellStyle name="Millares 22 2 2 2 10 5" xfId="36874" xr:uid="{00000000-0005-0000-0000-0000791E0000}"/>
    <cellStyle name="Millares 22 2 2 2 11" xfId="11934" xr:uid="{00000000-0005-0000-0000-00007F1E0000}"/>
    <cellStyle name="Millares 22 2 2 2 11 2" xfId="14985" xr:uid="{00000000-0005-0000-0000-0000801E0000}"/>
    <cellStyle name="Millares 22 2 2 2 11 2 2" xfId="21073" xr:uid="{00000000-0005-0000-0000-0000811E0000}"/>
    <cellStyle name="Millares 22 2 2 2 11 2 2 2" xfId="38532" xr:uid="{00000000-0005-0000-0000-0000811E0000}"/>
    <cellStyle name="Millares 22 2 2 2 11 2 3" xfId="27271" xr:uid="{00000000-0005-0000-0000-0000821E0000}"/>
    <cellStyle name="Millares 22 2 2 2 11 2 3 2" xfId="39577" xr:uid="{00000000-0005-0000-0000-0000821E0000}"/>
    <cellStyle name="Millares 22 2 2 2 11 2 4" xfId="37520" xr:uid="{00000000-0005-0000-0000-0000801E0000}"/>
    <cellStyle name="Millares 22 2 2 2 11 3" xfId="18072" xr:uid="{00000000-0005-0000-0000-0000831E0000}"/>
    <cellStyle name="Millares 22 2 2 2 11 3 2" xfId="38049" xr:uid="{00000000-0005-0000-0000-0000831E0000}"/>
    <cellStyle name="Millares 22 2 2 2 11 4" xfId="24284" xr:uid="{00000000-0005-0000-0000-0000841E0000}"/>
    <cellStyle name="Millares 22 2 2 2 11 4 2" xfId="39094" xr:uid="{00000000-0005-0000-0000-0000841E0000}"/>
    <cellStyle name="Millares 22 2 2 2 11 5" xfId="37037" xr:uid="{00000000-0005-0000-0000-00007F1E0000}"/>
    <cellStyle name="Millares 22 2 2 2 12" xfId="12976" xr:uid="{00000000-0005-0000-0000-0000851E0000}"/>
    <cellStyle name="Millares 22 2 2 2 12 2" xfId="19077" xr:uid="{00000000-0005-0000-0000-0000861E0000}"/>
    <cellStyle name="Millares 22 2 2 2 12 2 2" xfId="38211" xr:uid="{00000000-0005-0000-0000-0000861E0000}"/>
    <cellStyle name="Millares 22 2 2 2 12 3" xfId="25284" xr:uid="{00000000-0005-0000-0000-0000871E0000}"/>
    <cellStyle name="Millares 22 2 2 2 12 3 2" xfId="39256" xr:uid="{00000000-0005-0000-0000-0000871E0000}"/>
    <cellStyle name="Millares 22 2 2 2 12 4" xfId="37199" xr:uid="{00000000-0005-0000-0000-0000851E0000}"/>
    <cellStyle name="Millares 22 2 2 2 13" xfId="15999" xr:uid="{00000000-0005-0000-0000-0000881E0000}"/>
    <cellStyle name="Millares 22 2 2 2 13 2" xfId="37683" xr:uid="{00000000-0005-0000-0000-0000881E0000}"/>
    <cellStyle name="Millares 22 2 2 2 14" xfId="22224" xr:uid="{00000000-0005-0000-0000-0000891E0000}"/>
    <cellStyle name="Millares 22 2 2 2 14 2" xfId="38769" xr:uid="{00000000-0005-0000-0000-0000891E0000}"/>
    <cellStyle name="Millares 22 2 2 2 15" xfId="28986" xr:uid="{00000000-0005-0000-0000-0000781E0000}"/>
    <cellStyle name="Millares 22 2 2 2 2" xfId="1125" xr:uid="{00000000-0005-0000-0000-00008A1E0000}"/>
    <cellStyle name="Millares 22 2 2 2 2 10" xfId="11935" xr:uid="{00000000-0005-0000-0000-00008B1E0000}"/>
    <cellStyle name="Millares 22 2 2 2 2 10 2" xfId="14986" xr:uid="{00000000-0005-0000-0000-00008C1E0000}"/>
    <cellStyle name="Millares 22 2 2 2 2 10 2 2" xfId="21074" xr:uid="{00000000-0005-0000-0000-00008D1E0000}"/>
    <cellStyle name="Millares 22 2 2 2 2 10 2 2 2" xfId="38533" xr:uid="{00000000-0005-0000-0000-00008D1E0000}"/>
    <cellStyle name="Millares 22 2 2 2 2 10 2 3" xfId="27272" xr:uid="{00000000-0005-0000-0000-00008E1E0000}"/>
    <cellStyle name="Millares 22 2 2 2 2 10 2 3 2" xfId="39578" xr:uid="{00000000-0005-0000-0000-00008E1E0000}"/>
    <cellStyle name="Millares 22 2 2 2 2 10 2 4" xfId="37521" xr:uid="{00000000-0005-0000-0000-00008C1E0000}"/>
    <cellStyle name="Millares 22 2 2 2 2 10 3" xfId="18073" xr:uid="{00000000-0005-0000-0000-00008F1E0000}"/>
    <cellStyle name="Millares 22 2 2 2 2 10 3 2" xfId="38050" xr:uid="{00000000-0005-0000-0000-00008F1E0000}"/>
    <cellStyle name="Millares 22 2 2 2 2 10 4" xfId="24285" xr:uid="{00000000-0005-0000-0000-0000901E0000}"/>
    <cellStyle name="Millares 22 2 2 2 2 10 4 2" xfId="39095" xr:uid="{00000000-0005-0000-0000-0000901E0000}"/>
    <cellStyle name="Millares 22 2 2 2 2 10 5" xfId="37038" xr:uid="{00000000-0005-0000-0000-00008B1E0000}"/>
    <cellStyle name="Millares 22 2 2 2 2 11" xfId="12977" xr:uid="{00000000-0005-0000-0000-0000911E0000}"/>
    <cellStyle name="Millares 22 2 2 2 2 11 2" xfId="19078" xr:uid="{00000000-0005-0000-0000-0000921E0000}"/>
    <cellStyle name="Millares 22 2 2 2 2 11 2 2" xfId="38212" xr:uid="{00000000-0005-0000-0000-0000921E0000}"/>
    <cellStyle name="Millares 22 2 2 2 2 11 3" xfId="25285" xr:uid="{00000000-0005-0000-0000-0000931E0000}"/>
    <cellStyle name="Millares 22 2 2 2 2 11 3 2" xfId="39257" xr:uid="{00000000-0005-0000-0000-0000931E0000}"/>
    <cellStyle name="Millares 22 2 2 2 2 11 4" xfId="37200" xr:uid="{00000000-0005-0000-0000-0000911E0000}"/>
    <cellStyle name="Millares 22 2 2 2 2 12" xfId="16000" xr:uid="{00000000-0005-0000-0000-0000941E0000}"/>
    <cellStyle name="Millares 22 2 2 2 2 12 2" xfId="37684" xr:uid="{00000000-0005-0000-0000-0000941E0000}"/>
    <cellStyle name="Millares 22 2 2 2 2 13" xfId="22225" xr:uid="{00000000-0005-0000-0000-0000951E0000}"/>
    <cellStyle name="Millares 22 2 2 2 2 13 2" xfId="38770" xr:uid="{00000000-0005-0000-0000-0000951E0000}"/>
    <cellStyle name="Millares 22 2 2 2 2 14" xfId="28987" xr:uid="{00000000-0005-0000-0000-00008A1E0000}"/>
    <cellStyle name="Millares 22 2 2 2 2 2" xfId="1126" xr:uid="{00000000-0005-0000-0000-0000961E0000}"/>
    <cellStyle name="Millares 22 2 2 2 2 2 10" xfId="28988" xr:uid="{00000000-0005-0000-0000-0000961E0000}"/>
    <cellStyle name="Millares 22 2 2 2 2 2 2" xfId="1127" xr:uid="{00000000-0005-0000-0000-0000971E0000}"/>
    <cellStyle name="Millares 22 2 2 2 2 2 2 2" xfId="10216" xr:uid="{00000000-0005-0000-0000-0000981E0000}"/>
    <cellStyle name="Millares 22 2 2 2 2 2 2 2 2" xfId="11414" xr:uid="{00000000-0005-0000-0000-0000991E0000}"/>
    <cellStyle name="Millares 22 2 2 2 2 2 2 2 2 2" xfId="14485" xr:uid="{00000000-0005-0000-0000-00009A1E0000}"/>
    <cellStyle name="Millares 22 2 2 2 2 2 2 2 2 2 2" xfId="20573" xr:uid="{00000000-0005-0000-0000-00009B1E0000}"/>
    <cellStyle name="Millares 22 2 2 2 2 2 2 2 2 2 3" xfId="26771" xr:uid="{00000000-0005-0000-0000-00009C1E0000}"/>
    <cellStyle name="Millares 22 2 2 2 2 2 2 2 2 3" xfId="17564" xr:uid="{00000000-0005-0000-0000-00009D1E0000}"/>
    <cellStyle name="Millares 22 2 2 2 2 2 2 2 2 4" xfId="23780" xr:uid="{00000000-0005-0000-0000-00009E1E0000}"/>
    <cellStyle name="Millares 22 2 2 2 2 2 2 2 3" xfId="12428" xr:uid="{00000000-0005-0000-0000-00009F1E0000}"/>
    <cellStyle name="Millares 22 2 2 2 2 2 2 2 3 2" xfId="15478" xr:uid="{00000000-0005-0000-0000-0000A01E0000}"/>
    <cellStyle name="Millares 22 2 2 2 2 2 2 2 3 2 2" xfId="21566" xr:uid="{00000000-0005-0000-0000-0000A11E0000}"/>
    <cellStyle name="Millares 22 2 2 2 2 2 2 2 3 2 3" xfId="27764" xr:uid="{00000000-0005-0000-0000-0000A21E0000}"/>
    <cellStyle name="Millares 22 2 2 2 2 2 2 2 3 3" xfId="18566" xr:uid="{00000000-0005-0000-0000-0000A31E0000}"/>
    <cellStyle name="Millares 22 2 2 2 2 2 2 2 3 4" xfId="24777" xr:uid="{00000000-0005-0000-0000-0000A41E0000}"/>
    <cellStyle name="Millares 22 2 2 2 2 2 2 2 4" xfId="13480" xr:uid="{00000000-0005-0000-0000-0000A51E0000}"/>
    <cellStyle name="Millares 22 2 2 2 2 2 2 2 4 2" xfId="19570" xr:uid="{00000000-0005-0000-0000-0000A61E0000}"/>
    <cellStyle name="Millares 22 2 2 2 2 2 2 2 4 3" xfId="25777" xr:uid="{00000000-0005-0000-0000-0000A71E0000}"/>
    <cellStyle name="Millares 22 2 2 2 2 2 2 2 5" xfId="16551" xr:uid="{00000000-0005-0000-0000-0000A81E0000}"/>
    <cellStyle name="Millares 22 2 2 2 2 2 2 2 6" xfId="22782" xr:uid="{00000000-0005-0000-0000-0000A91E0000}"/>
    <cellStyle name="Millares 22 2 2 2 2 2 2 3" xfId="10916" xr:uid="{00000000-0005-0000-0000-0000AA1E0000}"/>
    <cellStyle name="Millares 22 2 2 2 2 2 2 3 2" xfId="13987" xr:uid="{00000000-0005-0000-0000-0000AB1E0000}"/>
    <cellStyle name="Millares 22 2 2 2 2 2 2 3 2 2" xfId="20075" xr:uid="{00000000-0005-0000-0000-0000AC1E0000}"/>
    <cellStyle name="Millares 22 2 2 2 2 2 2 3 2 3" xfId="26281" xr:uid="{00000000-0005-0000-0000-0000AD1E0000}"/>
    <cellStyle name="Millares 22 2 2 2 2 2 2 3 3" xfId="17066" xr:uid="{00000000-0005-0000-0000-0000AE1E0000}"/>
    <cellStyle name="Millares 22 2 2 2 2 2 2 3 4" xfId="23290" xr:uid="{00000000-0005-0000-0000-0000AF1E0000}"/>
    <cellStyle name="Millares 22 2 2 2 2 2 2 4" xfId="11937" xr:uid="{00000000-0005-0000-0000-0000B01E0000}"/>
    <cellStyle name="Millares 22 2 2 2 2 2 2 4 2" xfId="14988" xr:uid="{00000000-0005-0000-0000-0000B11E0000}"/>
    <cellStyle name="Millares 22 2 2 2 2 2 2 4 2 2" xfId="21076" xr:uid="{00000000-0005-0000-0000-0000B21E0000}"/>
    <cellStyle name="Millares 22 2 2 2 2 2 2 4 2 3" xfId="27274" xr:uid="{00000000-0005-0000-0000-0000B31E0000}"/>
    <cellStyle name="Millares 22 2 2 2 2 2 2 4 3" xfId="18075" xr:uid="{00000000-0005-0000-0000-0000B41E0000}"/>
    <cellStyle name="Millares 22 2 2 2 2 2 2 4 4" xfId="24287" xr:uid="{00000000-0005-0000-0000-0000B51E0000}"/>
    <cellStyle name="Millares 22 2 2 2 2 2 2 5" xfId="12979" xr:uid="{00000000-0005-0000-0000-0000B61E0000}"/>
    <cellStyle name="Millares 22 2 2 2 2 2 2 5 2" xfId="19080" xr:uid="{00000000-0005-0000-0000-0000B71E0000}"/>
    <cellStyle name="Millares 22 2 2 2 2 2 2 5 3" xfId="25287" xr:uid="{00000000-0005-0000-0000-0000B81E0000}"/>
    <cellStyle name="Millares 22 2 2 2 2 2 2 6" xfId="16002" xr:uid="{00000000-0005-0000-0000-0000B91E0000}"/>
    <cellStyle name="Millares 22 2 2 2 2 2 2 7" xfId="22227" xr:uid="{00000000-0005-0000-0000-0000BA1E0000}"/>
    <cellStyle name="Millares 22 2 2 2 2 2 3" xfId="1128" xr:uid="{00000000-0005-0000-0000-0000BB1E0000}"/>
    <cellStyle name="Millares 22 2 2 2 2 2 3 2" xfId="10217" xr:uid="{00000000-0005-0000-0000-0000BC1E0000}"/>
    <cellStyle name="Millares 22 2 2 2 2 2 3 2 2" xfId="11415" xr:uid="{00000000-0005-0000-0000-0000BD1E0000}"/>
    <cellStyle name="Millares 22 2 2 2 2 2 3 2 2 2" xfId="14486" xr:uid="{00000000-0005-0000-0000-0000BE1E0000}"/>
    <cellStyle name="Millares 22 2 2 2 2 2 3 2 2 2 2" xfId="20574" xr:uid="{00000000-0005-0000-0000-0000BF1E0000}"/>
    <cellStyle name="Millares 22 2 2 2 2 2 3 2 2 2 3" xfId="26772" xr:uid="{00000000-0005-0000-0000-0000C01E0000}"/>
    <cellStyle name="Millares 22 2 2 2 2 2 3 2 2 3" xfId="17565" xr:uid="{00000000-0005-0000-0000-0000C11E0000}"/>
    <cellStyle name="Millares 22 2 2 2 2 2 3 2 2 4" xfId="23781" xr:uid="{00000000-0005-0000-0000-0000C21E0000}"/>
    <cellStyle name="Millares 22 2 2 2 2 2 3 2 3" xfId="12429" xr:uid="{00000000-0005-0000-0000-0000C31E0000}"/>
    <cellStyle name="Millares 22 2 2 2 2 2 3 2 3 2" xfId="15479" xr:uid="{00000000-0005-0000-0000-0000C41E0000}"/>
    <cellStyle name="Millares 22 2 2 2 2 2 3 2 3 2 2" xfId="21567" xr:uid="{00000000-0005-0000-0000-0000C51E0000}"/>
    <cellStyle name="Millares 22 2 2 2 2 2 3 2 3 2 3" xfId="27765" xr:uid="{00000000-0005-0000-0000-0000C61E0000}"/>
    <cellStyle name="Millares 22 2 2 2 2 2 3 2 3 3" xfId="18567" xr:uid="{00000000-0005-0000-0000-0000C71E0000}"/>
    <cellStyle name="Millares 22 2 2 2 2 2 3 2 3 4" xfId="24778" xr:uid="{00000000-0005-0000-0000-0000C81E0000}"/>
    <cellStyle name="Millares 22 2 2 2 2 2 3 2 4" xfId="13481" xr:uid="{00000000-0005-0000-0000-0000C91E0000}"/>
    <cellStyle name="Millares 22 2 2 2 2 2 3 2 4 2" xfId="19571" xr:uid="{00000000-0005-0000-0000-0000CA1E0000}"/>
    <cellStyle name="Millares 22 2 2 2 2 2 3 2 4 3" xfId="25778" xr:uid="{00000000-0005-0000-0000-0000CB1E0000}"/>
    <cellStyle name="Millares 22 2 2 2 2 2 3 2 5" xfId="16552" xr:uid="{00000000-0005-0000-0000-0000CC1E0000}"/>
    <cellStyle name="Millares 22 2 2 2 2 2 3 2 6" xfId="22783" xr:uid="{00000000-0005-0000-0000-0000CD1E0000}"/>
    <cellStyle name="Millares 22 2 2 2 2 2 3 3" xfId="10917" xr:uid="{00000000-0005-0000-0000-0000CE1E0000}"/>
    <cellStyle name="Millares 22 2 2 2 2 2 3 3 2" xfId="13988" xr:uid="{00000000-0005-0000-0000-0000CF1E0000}"/>
    <cellStyle name="Millares 22 2 2 2 2 2 3 3 2 2" xfId="20076" xr:uid="{00000000-0005-0000-0000-0000D01E0000}"/>
    <cellStyle name="Millares 22 2 2 2 2 2 3 3 2 3" xfId="26282" xr:uid="{00000000-0005-0000-0000-0000D11E0000}"/>
    <cellStyle name="Millares 22 2 2 2 2 2 3 3 3" xfId="17067" xr:uid="{00000000-0005-0000-0000-0000D21E0000}"/>
    <cellStyle name="Millares 22 2 2 2 2 2 3 3 4" xfId="23291" xr:uid="{00000000-0005-0000-0000-0000D31E0000}"/>
    <cellStyle name="Millares 22 2 2 2 2 2 3 4" xfId="11938" xr:uid="{00000000-0005-0000-0000-0000D41E0000}"/>
    <cellStyle name="Millares 22 2 2 2 2 2 3 4 2" xfId="14989" xr:uid="{00000000-0005-0000-0000-0000D51E0000}"/>
    <cellStyle name="Millares 22 2 2 2 2 2 3 4 2 2" xfId="21077" xr:uid="{00000000-0005-0000-0000-0000D61E0000}"/>
    <cellStyle name="Millares 22 2 2 2 2 2 3 4 2 3" xfId="27275" xr:uid="{00000000-0005-0000-0000-0000D71E0000}"/>
    <cellStyle name="Millares 22 2 2 2 2 2 3 4 3" xfId="18076" xr:uid="{00000000-0005-0000-0000-0000D81E0000}"/>
    <cellStyle name="Millares 22 2 2 2 2 2 3 4 4" xfId="24288" xr:uid="{00000000-0005-0000-0000-0000D91E0000}"/>
    <cellStyle name="Millares 22 2 2 2 2 2 3 5" xfId="12980" xr:uid="{00000000-0005-0000-0000-0000DA1E0000}"/>
    <cellStyle name="Millares 22 2 2 2 2 2 3 5 2" xfId="19081" xr:uid="{00000000-0005-0000-0000-0000DB1E0000}"/>
    <cellStyle name="Millares 22 2 2 2 2 2 3 5 3" xfId="25288" xr:uid="{00000000-0005-0000-0000-0000DC1E0000}"/>
    <cellStyle name="Millares 22 2 2 2 2 2 3 6" xfId="16003" xr:uid="{00000000-0005-0000-0000-0000DD1E0000}"/>
    <cellStyle name="Millares 22 2 2 2 2 2 3 7" xfId="22228" xr:uid="{00000000-0005-0000-0000-0000DE1E0000}"/>
    <cellStyle name="Millares 22 2 2 2 2 2 4" xfId="10215" xr:uid="{00000000-0005-0000-0000-0000DF1E0000}"/>
    <cellStyle name="Millares 22 2 2 2 2 2 4 2" xfId="11413" xr:uid="{00000000-0005-0000-0000-0000E01E0000}"/>
    <cellStyle name="Millares 22 2 2 2 2 2 4 2 2" xfId="14484" xr:uid="{00000000-0005-0000-0000-0000E11E0000}"/>
    <cellStyle name="Millares 22 2 2 2 2 2 4 2 2 2" xfId="20572" xr:uid="{00000000-0005-0000-0000-0000E21E0000}"/>
    <cellStyle name="Millares 22 2 2 2 2 2 4 2 2 2 2" xfId="38453" xr:uid="{00000000-0005-0000-0000-0000E21E0000}"/>
    <cellStyle name="Millares 22 2 2 2 2 2 4 2 2 3" xfId="26770" xr:uid="{00000000-0005-0000-0000-0000E31E0000}"/>
    <cellStyle name="Millares 22 2 2 2 2 2 4 2 2 3 2" xfId="39498" xr:uid="{00000000-0005-0000-0000-0000E31E0000}"/>
    <cellStyle name="Millares 22 2 2 2 2 2 4 2 2 4" xfId="37441" xr:uid="{00000000-0005-0000-0000-0000E11E0000}"/>
    <cellStyle name="Millares 22 2 2 2 2 2 4 2 3" xfId="17563" xr:uid="{00000000-0005-0000-0000-0000E41E0000}"/>
    <cellStyle name="Millares 22 2 2 2 2 2 4 2 3 2" xfId="37970" xr:uid="{00000000-0005-0000-0000-0000E41E0000}"/>
    <cellStyle name="Millares 22 2 2 2 2 2 4 2 4" xfId="23779" xr:uid="{00000000-0005-0000-0000-0000E51E0000}"/>
    <cellStyle name="Millares 22 2 2 2 2 2 4 2 4 2" xfId="39015" xr:uid="{00000000-0005-0000-0000-0000E51E0000}"/>
    <cellStyle name="Millares 22 2 2 2 2 2 4 2 5" xfId="36956" xr:uid="{00000000-0005-0000-0000-0000E01E0000}"/>
    <cellStyle name="Millares 22 2 2 2 2 2 4 3" xfId="12427" xr:uid="{00000000-0005-0000-0000-0000E61E0000}"/>
    <cellStyle name="Millares 22 2 2 2 2 2 4 3 2" xfId="15477" xr:uid="{00000000-0005-0000-0000-0000E71E0000}"/>
    <cellStyle name="Millares 22 2 2 2 2 2 4 3 2 2" xfId="21565" xr:uid="{00000000-0005-0000-0000-0000E81E0000}"/>
    <cellStyle name="Millares 22 2 2 2 2 2 4 3 2 2 2" xfId="38614" xr:uid="{00000000-0005-0000-0000-0000E81E0000}"/>
    <cellStyle name="Millares 22 2 2 2 2 2 4 3 2 3" xfId="27763" xr:uid="{00000000-0005-0000-0000-0000E91E0000}"/>
    <cellStyle name="Millares 22 2 2 2 2 2 4 3 2 3 2" xfId="39659" xr:uid="{00000000-0005-0000-0000-0000E91E0000}"/>
    <cellStyle name="Millares 22 2 2 2 2 2 4 3 2 4" xfId="37602" xr:uid="{00000000-0005-0000-0000-0000E71E0000}"/>
    <cellStyle name="Millares 22 2 2 2 2 2 4 3 3" xfId="18565" xr:uid="{00000000-0005-0000-0000-0000EA1E0000}"/>
    <cellStyle name="Millares 22 2 2 2 2 2 4 3 3 2" xfId="38131" xr:uid="{00000000-0005-0000-0000-0000EA1E0000}"/>
    <cellStyle name="Millares 22 2 2 2 2 2 4 3 4" xfId="24776" xr:uid="{00000000-0005-0000-0000-0000EB1E0000}"/>
    <cellStyle name="Millares 22 2 2 2 2 2 4 3 4 2" xfId="39176" xr:uid="{00000000-0005-0000-0000-0000EB1E0000}"/>
    <cellStyle name="Millares 22 2 2 2 2 2 4 3 5" xfId="37119" xr:uid="{00000000-0005-0000-0000-0000E61E0000}"/>
    <cellStyle name="Millares 22 2 2 2 2 2 4 4" xfId="13479" xr:uid="{00000000-0005-0000-0000-0000EC1E0000}"/>
    <cellStyle name="Millares 22 2 2 2 2 2 4 4 2" xfId="19569" xr:uid="{00000000-0005-0000-0000-0000ED1E0000}"/>
    <cellStyle name="Millares 22 2 2 2 2 2 4 4 2 2" xfId="38293" xr:uid="{00000000-0005-0000-0000-0000ED1E0000}"/>
    <cellStyle name="Millares 22 2 2 2 2 2 4 4 3" xfId="25776" xr:uid="{00000000-0005-0000-0000-0000EE1E0000}"/>
    <cellStyle name="Millares 22 2 2 2 2 2 4 4 3 2" xfId="39338" xr:uid="{00000000-0005-0000-0000-0000EE1E0000}"/>
    <cellStyle name="Millares 22 2 2 2 2 2 4 4 4" xfId="37281" xr:uid="{00000000-0005-0000-0000-0000EC1E0000}"/>
    <cellStyle name="Millares 22 2 2 2 2 2 4 5" xfId="16550" xr:uid="{00000000-0005-0000-0000-0000EF1E0000}"/>
    <cellStyle name="Millares 22 2 2 2 2 2 4 5 2" xfId="37809" xr:uid="{00000000-0005-0000-0000-0000EF1E0000}"/>
    <cellStyle name="Millares 22 2 2 2 2 2 4 6" xfId="22781" xr:uid="{00000000-0005-0000-0000-0000F01E0000}"/>
    <cellStyle name="Millares 22 2 2 2 2 2 4 6 2" xfId="38855" xr:uid="{00000000-0005-0000-0000-0000F01E0000}"/>
    <cellStyle name="Millares 22 2 2 2 2 2 4 7" xfId="36784" xr:uid="{00000000-0005-0000-0000-0000DF1E0000}"/>
    <cellStyle name="Millares 22 2 2 2 2 2 5" xfId="10915" xr:uid="{00000000-0005-0000-0000-0000F11E0000}"/>
    <cellStyle name="Millares 22 2 2 2 2 2 5 2" xfId="13986" xr:uid="{00000000-0005-0000-0000-0000F21E0000}"/>
    <cellStyle name="Millares 22 2 2 2 2 2 5 2 2" xfId="20074" xr:uid="{00000000-0005-0000-0000-0000F31E0000}"/>
    <cellStyle name="Millares 22 2 2 2 2 2 5 2 2 2" xfId="38373" xr:uid="{00000000-0005-0000-0000-0000F31E0000}"/>
    <cellStyle name="Millares 22 2 2 2 2 2 5 2 3" xfId="26280" xr:uid="{00000000-0005-0000-0000-0000F41E0000}"/>
    <cellStyle name="Millares 22 2 2 2 2 2 5 2 3 2" xfId="39418" xr:uid="{00000000-0005-0000-0000-0000F41E0000}"/>
    <cellStyle name="Millares 22 2 2 2 2 2 5 2 4" xfId="37361" xr:uid="{00000000-0005-0000-0000-0000F21E0000}"/>
    <cellStyle name="Millares 22 2 2 2 2 2 5 3" xfId="17065" xr:uid="{00000000-0005-0000-0000-0000F51E0000}"/>
    <cellStyle name="Millares 22 2 2 2 2 2 5 3 2" xfId="37890" xr:uid="{00000000-0005-0000-0000-0000F51E0000}"/>
    <cellStyle name="Millares 22 2 2 2 2 2 5 4" xfId="23289" xr:uid="{00000000-0005-0000-0000-0000F61E0000}"/>
    <cellStyle name="Millares 22 2 2 2 2 2 5 4 2" xfId="38935" xr:uid="{00000000-0005-0000-0000-0000F61E0000}"/>
    <cellStyle name="Millares 22 2 2 2 2 2 5 5" xfId="36876" xr:uid="{00000000-0005-0000-0000-0000F11E0000}"/>
    <cellStyle name="Millares 22 2 2 2 2 2 6" xfId="11936" xr:uid="{00000000-0005-0000-0000-0000F71E0000}"/>
    <cellStyle name="Millares 22 2 2 2 2 2 6 2" xfId="14987" xr:uid="{00000000-0005-0000-0000-0000F81E0000}"/>
    <cellStyle name="Millares 22 2 2 2 2 2 6 2 2" xfId="21075" xr:uid="{00000000-0005-0000-0000-0000F91E0000}"/>
    <cellStyle name="Millares 22 2 2 2 2 2 6 2 2 2" xfId="38534" xr:uid="{00000000-0005-0000-0000-0000F91E0000}"/>
    <cellStyle name="Millares 22 2 2 2 2 2 6 2 3" xfId="27273" xr:uid="{00000000-0005-0000-0000-0000FA1E0000}"/>
    <cellStyle name="Millares 22 2 2 2 2 2 6 2 3 2" xfId="39579" xr:uid="{00000000-0005-0000-0000-0000FA1E0000}"/>
    <cellStyle name="Millares 22 2 2 2 2 2 6 2 4" xfId="37522" xr:uid="{00000000-0005-0000-0000-0000F81E0000}"/>
    <cellStyle name="Millares 22 2 2 2 2 2 6 3" xfId="18074" xr:uid="{00000000-0005-0000-0000-0000FB1E0000}"/>
    <cellStyle name="Millares 22 2 2 2 2 2 6 3 2" xfId="38051" xr:uid="{00000000-0005-0000-0000-0000FB1E0000}"/>
    <cellStyle name="Millares 22 2 2 2 2 2 6 4" xfId="24286" xr:uid="{00000000-0005-0000-0000-0000FC1E0000}"/>
    <cellStyle name="Millares 22 2 2 2 2 2 6 4 2" xfId="39096" xr:uid="{00000000-0005-0000-0000-0000FC1E0000}"/>
    <cellStyle name="Millares 22 2 2 2 2 2 6 5" xfId="37039" xr:uid="{00000000-0005-0000-0000-0000F71E0000}"/>
    <cellStyle name="Millares 22 2 2 2 2 2 7" xfId="12978" xr:uid="{00000000-0005-0000-0000-0000FD1E0000}"/>
    <cellStyle name="Millares 22 2 2 2 2 2 7 2" xfId="19079" xr:uid="{00000000-0005-0000-0000-0000FE1E0000}"/>
    <cellStyle name="Millares 22 2 2 2 2 2 7 2 2" xfId="38213" xr:uid="{00000000-0005-0000-0000-0000FE1E0000}"/>
    <cellStyle name="Millares 22 2 2 2 2 2 7 3" xfId="25286" xr:uid="{00000000-0005-0000-0000-0000FF1E0000}"/>
    <cellStyle name="Millares 22 2 2 2 2 2 7 3 2" xfId="39258" xr:uid="{00000000-0005-0000-0000-0000FF1E0000}"/>
    <cellStyle name="Millares 22 2 2 2 2 2 7 4" xfId="37201" xr:uid="{00000000-0005-0000-0000-0000FD1E0000}"/>
    <cellStyle name="Millares 22 2 2 2 2 2 8" xfId="16001" xr:uid="{00000000-0005-0000-0000-0000001F0000}"/>
    <cellStyle name="Millares 22 2 2 2 2 2 8 2" xfId="37685" xr:uid="{00000000-0005-0000-0000-0000001F0000}"/>
    <cellStyle name="Millares 22 2 2 2 2 2 9" xfId="22226" xr:uid="{00000000-0005-0000-0000-0000011F0000}"/>
    <cellStyle name="Millares 22 2 2 2 2 2 9 2" xfId="38771" xr:uid="{00000000-0005-0000-0000-0000011F0000}"/>
    <cellStyle name="Millares 22 2 2 2 2 3" xfId="1129" xr:uid="{00000000-0005-0000-0000-0000021F0000}"/>
    <cellStyle name="Millares 22 2 2 2 2 3 2" xfId="1130" xr:uid="{00000000-0005-0000-0000-0000031F0000}"/>
    <cellStyle name="Millares 22 2 2 2 2 3 2 2" xfId="10219" xr:uid="{00000000-0005-0000-0000-0000041F0000}"/>
    <cellStyle name="Millares 22 2 2 2 2 3 2 2 2" xfId="11417" xr:uid="{00000000-0005-0000-0000-0000051F0000}"/>
    <cellStyle name="Millares 22 2 2 2 2 3 2 2 2 2" xfId="14488" xr:uid="{00000000-0005-0000-0000-0000061F0000}"/>
    <cellStyle name="Millares 22 2 2 2 2 3 2 2 2 2 2" xfId="20576" xr:uid="{00000000-0005-0000-0000-0000071F0000}"/>
    <cellStyle name="Millares 22 2 2 2 2 3 2 2 2 2 3" xfId="26774" xr:uid="{00000000-0005-0000-0000-0000081F0000}"/>
    <cellStyle name="Millares 22 2 2 2 2 3 2 2 2 3" xfId="17567" xr:uid="{00000000-0005-0000-0000-0000091F0000}"/>
    <cellStyle name="Millares 22 2 2 2 2 3 2 2 2 4" xfId="23783" xr:uid="{00000000-0005-0000-0000-00000A1F0000}"/>
    <cellStyle name="Millares 22 2 2 2 2 3 2 2 3" xfId="12431" xr:uid="{00000000-0005-0000-0000-00000B1F0000}"/>
    <cellStyle name="Millares 22 2 2 2 2 3 2 2 3 2" xfId="15481" xr:uid="{00000000-0005-0000-0000-00000C1F0000}"/>
    <cellStyle name="Millares 22 2 2 2 2 3 2 2 3 2 2" xfId="21569" xr:uid="{00000000-0005-0000-0000-00000D1F0000}"/>
    <cellStyle name="Millares 22 2 2 2 2 3 2 2 3 2 3" xfId="27767" xr:uid="{00000000-0005-0000-0000-00000E1F0000}"/>
    <cellStyle name="Millares 22 2 2 2 2 3 2 2 3 3" xfId="18569" xr:uid="{00000000-0005-0000-0000-00000F1F0000}"/>
    <cellStyle name="Millares 22 2 2 2 2 3 2 2 3 4" xfId="24780" xr:uid="{00000000-0005-0000-0000-0000101F0000}"/>
    <cellStyle name="Millares 22 2 2 2 2 3 2 2 4" xfId="13483" xr:uid="{00000000-0005-0000-0000-0000111F0000}"/>
    <cellStyle name="Millares 22 2 2 2 2 3 2 2 4 2" xfId="19573" xr:uid="{00000000-0005-0000-0000-0000121F0000}"/>
    <cellStyle name="Millares 22 2 2 2 2 3 2 2 4 3" xfId="25780" xr:uid="{00000000-0005-0000-0000-0000131F0000}"/>
    <cellStyle name="Millares 22 2 2 2 2 3 2 2 5" xfId="16554" xr:uid="{00000000-0005-0000-0000-0000141F0000}"/>
    <cellStyle name="Millares 22 2 2 2 2 3 2 2 6" xfId="22785" xr:uid="{00000000-0005-0000-0000-0000151F0000}"/>
    <cellStyle name="Millares 22 2 2 2 2 3 2 3" xfId="10919" xr:uid="{00000000-0005-0000-0000-0000161F0000}"/>
    <cellStyle name="Millares 22 2 2 2 2 3 2 3 2" xfId="13990" xr:uid="{00000000-0005-0000-0000-0000171F0000}"/>
    <cellStyle name="Millares 22 2 2 2 2 3 2 3 2 2" xfId="20078" xr:uid="{00000000-0005-0000-0000-0000181F0000}"/>
    <cellStyle name="Millares 22 2 2 2 2 3 2 3 2 3" xfId="26284" xr:uid="{00000000-0005-0000-0000-0000191F0000}"/>
    <cellStyle name="Millares 22 2 2 2 2 3 2 3 3" xfId="17069" xr:uid="{00000000-0005-0000-0000-00001A1F0000}"/>
    <cellStyle name="Millares 22 2 2 2 2 3 2 3 4" xfId="23293" xr:uid="{00000000-0005-0000-0000-00001B1F0000}"/>
    <cellStyle name="Millares 22 2 2 2 2 3 2 4" xfId="11940" xr:uid="{00000000-0005-0000-0000-00001C1F0000}"/>
    <cellStyle name="Millares 22 2 2 2 2 3 2 4 2" xfId="14991" xr:uid="{00000000-0005-0000-0000-00001D1F0000}"/>
    <cellStyle name="Millares 22 2 2 2 2 3 2 4 2 2" xfId="21079" xr:uid="{00000000-0005-0000-0000-00001E1F0000}"/>
    <cellStyle name="Millares 22 2 2 2 2 3 2 4 2 3" xfId="27277" xr:uid="{00000000-0005-0000-0000-00001F1F0000}"/>
    <cellStyle name="Millares 22 2 2 2 2 3 2 4 3" xfId="18078" xr:uid="{00000000-0005-0000-0000-0000201F0000}"/>
    <cellStyle name="Millares 22 2 2 2 2 3 2 4 4" xfId="24290" xr:uid="{00000000-0005-0000-0000-0000211F0000}"/>
    <cellStyle name="Millares 22 2 2 2 2 3 2 5" xfId="12982" xr:uid="{00000000-0005-0000-0000-0000221F0000}"/>
    <cellStyle name="Millares 22 2 2 2 2 3 2 5 2" xfId="19083" xr:uid="{00000000-0005-0000-0000-0000231F0000}"/>
    <cellStyle name="Millares 22 2 2 2 2 3 2 5 3" xfId="25290" xr:uid="{00000000-0005-0000-0000-0000241F0000}"/>
    <cellStyle name="Millares 22 2 2 2 2 3 2 6" xfId="16005" xr:uid="{00000000-0005-0000-0000-0000251F0000}"/>
    <cellStyle name="Millares 22 2 2 2 2 3 2 7" xfId="22230" xr:uid="{00000000-0005-0000-0000-0000261F0000}"/>
    <cellStyle name="Millares 22 2 2 2 2 3 3" xfId="10218" xr:uid="{00000000-0005-0000-0000-0000271F0000}"/>
    <cellStyle name="Millares 22 2 2 2 2 3 3 2" xfId="11416" xr:uid="{00000000-0005-0000-0000-0000281F0000}"/>
    <cellStyle name="Millares 22 2 2 2 2 3 3 2 2" xfId="14487" xr:uid="{00000000-0005-0000-0000-0000291F0000}"/>
    <cellStyle name="Millares 22 2 2 2 2 3 3 2 2 2" xfId="20575" xr:uid="{00000000-0005-0000-0000-00002A1F0000}"/>
    <cellStyle name="Millares 22 2 2 2 2 3 3 2 2 3" xfId="26773" xr:uid="{00000000-0005-0000-0000-00002B1F0000}"/>
    <cellStyle name="Millares 22 2 2 2 2 3 3 2 3" xfId="17566" xr:uid="{00000000-0005-0000-0000-00002C1F0000}"/>
    <cellStyle name="Millares 22 2 2 2 2 3 3 2 4" xfId="23782" xr:uid="{00000000-0005-0000-0000-00002D1F0000}"/>
    <cellStyle name="Millares 22 2 2 2 2 3 3 3" xfId="12430" xr:uid="{00000000-0005-0000-0000-00002E1F0000}"/>
    <cellStyle name="Millares 22 2 2 2 2 3 3 3 2" xfId="15480" xr:uid="{00000000-0005-0000-0000-00002F1F0000}"/>
    <cellStyle name="Millares 22 2 2 2 2 3 3 3 2 2" xfId="21568" xr:uid="{00000000-0005-0000-0000-0000301F0000}"/>
    <cellStyle name="Millares 22 2 2 2 2 3 3 3 2 3" xfId="27766" xr:uid="{00000000-0005-0000-0000-0000311F0000}"/>
    <cellStyle name="Millares 22 2 2 2 2 3 3 3 3" xfId="18568" xr:uid="{00000000-0005-0000-0000-0000321F0000}"/>
    <cellStyle name="Millares 22 2 2 2 2 3 3 3 4" xfId="24779" xr:uid="{00000000-0005-0000-0000-0000331F0000}"/>
    <cellStyle name="Millares 22 2 2 2 2 3 3 4" xfId="13482" xr:uid="{00000000-0005-0000-0000-0000341F0000}"/>
    <cellStyle name="Millares 22 2 2 2 2 3 3 4 2" xfId="19572" xr:uid="{00000000-0005-0000-0000-0000351F0000}"/>
    <cellStyle name="Millares 22 2 2 2 2 3 3 4 3" xfId="25779" xr:uid="{00000000-0005-0000-0000-0000361F0000}"/>
    <cellStyle name="Millares 22 2 2 2 2 3 3 5" xfId="16553" xr:uid="{00000000-0005-0000-0000-0000371F0000}"/>
    <cellStyle name="Millares 22 2 2 2 2 3 3 6" xfId="22784" xr:uid="{00000000-0005-0000-0000-0000381F0000}"/>
    <cellStyle name="Millares 22 2 2 2 2 3 4" xfId="10918" xr:uid="{00000000-0005-0000-0000-0000391F0000}"/>
    <cellStyle name="Millares 22 2 2 2 2 3 4 2" xfId="13989" xr:uid="{00000000-0005-0000-0000-00003A1F0000}"/>
    <cellStyle name="Millares 22 2 2 2 2 3 4 2 2" xfId="20077" xr:uid="{00000000-0005-0000-0000-00003B1F0000}"/>
    <cellStyle name="Millares 22 2 2 2 2 3 4 2 3" xfId="26283" xr:uid="{00000000-0005-0000-0000-00003C1F0000}"/>
    <cellStyle name="Millares 22 2 2 2 2 3 4 3" xfId="17068" xr:uid="{00000000-0005-0000-0000-00003D1F0000}"/>
    <cellStyle name="Millares 22 2 2 2 2 3 4 4" xfId="23292" xr:uid="{00000000-0005-0000-0000-00003E1F0000}"/>
    <cellStyle name="Millares 22 2 2 2 2 3 5" xfId="11939" xr:uid="{00000000-0005-0000-0000-00003F1F0000}"/>
    <cellStyle name="Millares 22 2 2 2 2 3 5 2" xfId="14990" xr:uid="{00000000-0005-0000-0000-0000401F0000}"/>
    <cellStyle name="Millares 22 2 2 2 2 3 5 2 2" xfId="21078" xr:uid="{00000000-0005-0000-0000-0000411F0000}"/>
    <cellStyle name="Millares 22 2 2 2 2 3 5 2 3" xfId="27276" xr:uid="{00000000-0005-0000-0000-0000421F0000}"/>
    <cellStyle name="Millares 22 2 2 2 2 3 5 3" xfId="18077" xr:uid="{00000000-0005-0000-0000-0000431F0000}"/>
    <cellStyle name="Millares 22 2 2 2 2 3 5 4" xfId="24289" xr:uid="{00000000-0005-0000-0000-0000441F0000}"/>
    <cellStyle name="Millares 22 2 2 2 2 3 6" xfId="12981" xr:uid="{00000000-0005-0000-0000-0000451F0000}"/>
    <cellStyle name="Millares 22 2 2 2 2 3 6 2" xfId="19082" xr:uid="{00000000-0005-0000-0000-0000461F0000}"/>
    <cellStyle name="Millares 22 2 2 2 2 3 6 3" xfId="25289" xr:uid="{00000000-0005-0000-0000-0000471F0000}"/>
    <cellStyle name="Millares 22 2 2 2 2 3 7" xfId="16004" xr:uid="{00000000-0005-0000-0000-0000481F0000}"/>
    <cellStyle name="Millares 22 2 2 2 2 3 8" xfId="22229" xr:uid="{00000000-0005-0000-0000-0000491F0000}"/>
    <cellStyle name="Millares 22 2 2 2 2 4" xfId="1131" xr:uid="{00000000-0005-0000-0000-00004A1F0000}"/>
    <cellStyle name="Millares 22 2 2 2 2 4 2" xfId="1132" xr:uid="{00000000-0005-0000-0000-00004B1F0000}"/>
    <cellStyle name="Millares 22 2 2 2 2 4 2 2" xfId="10221" xr:uid="{00000000-0005-0000-0000-00004C1F0000}"/>
    <cellStyle name="Millares 22 2 2 2 2 4 2 2 2" xfId="11419" xr:uid="{00000000-0005-0000-0000-00004D1F0000}"/>
    <cellStyle name="Millares 22 2 2 2 2 4 2 2 2 2" xfId="14490" xr:uid="{00000000-0005-0000-0000-00004E1F0000}"/>
    <cellStyle name="Millares 22 2 2 2 2 4 2 2 2 2 2" xfId="20578" xr:uid="{00000000-0005-0000-0000-00004F1F0000}"/>
    <cellStyle name="Millares 22 2 2 2 2 4 2 2 2 2 3" xfId="26776" xr:uid="{00000000-0005-0000-0000-0000501F0000}"/>
    <cellStyle name="Millares 22 2 2 2 2 4 2 2 2 3" xfId="17569" xr:uid="{00000000-0005-0000-0000-0000511F0000}"/>
    <cellStyle name="Millares 22 2 2 2 2 4 2 2 2 4" xfId="23785" xr:uid="{00000000-0005-0000-0000-0000521F0000}"/>
    <cellStyle name="Millares 22 2 2 2 2 4 2 2 3" xfId="12433" xr:uid="{00000000-0005-0000-0000-0000531F0000}"/>
    <cellStyle name="Millares 22 2 2 2 2 4 2 2 3 2" xfId="15483" xr:uid="{00000000-0005-0000-0000-0000541F0000}"/>
    <cellStyle name="Millares 22 2 2 2 2 4 2 2 3 2 2" xfId="21571" xr:uid="{00000000-0005-0000-0000-0000551F0000}"/>
    <cellStyle name="Millares 22 2 2 2 2 4 2 2 3 2 3" xfId="27769" xr:uid="{00000000-0005-0000-0000-0000561F0000}"/>
    <cellStyle name="Millares 22 2 2 2 2 4 2 2 3 3" xfId="18571" xr:uid="{00000000-0005-0000-0000-0000571F0000}"/>
    <cellStyle name="Millares 22 2 2 2 2 4 2 2 3 4" xfId="24782" xr:uid="{00000000-0005-0000-0000-0000581F0000}"/>
    <cellStyle name="Millares 22 2 2 2 2 4 2 2 4" xfId="13485" xr:uid="{00000000-0005-0000-0000-0000591F0000}"/>
    <cellStyle name="Millares 22 2 2 2 2 4 2 2 4 2" xfId="19575" xr:uid="{00000000-0005-0000-0000-00005A1F0000}"/>
    <cellStyle name="Millares 22 2 2 2 2 4 2 2 4 3" xfId="25782" xr:uid="{00000000-0005-0000-0000-00005B1F0000}"/>
    <cellStyle name="Millares 22 2 2 2 2 4 2 2 5" xfId="16556" xr:uid="{00000000-0005-0000-0000-00005C1F0000}"/>
    <cellStyle name="Millares 22 2 2 2 2 4 2 2 6" xfId="22787" xr:uid="{00000000-0005-0000-0000-00005D1F0000}"/>
    <cellStyle name="Millares 22 2 2 2 2 4 2 3" xfId="10921" xr:uid="{00000000-0005-0000-0000-00005E1F0000}"/>
    <cellStyle name="Millares 22 2 2 2 2 4 2 3 2" xfId="13992" xr:uid="{00000000-0005-0000-0000-00005F1F0000}"/>
    <cellStyle name="Millares 22 2 2 2 2 4 2 3 2 2" xfId="20080" xr:uid="{00000000-0005-0000-0000-0000601F0000}"/>
    <cellStyle name="Millares 22 2 2 2 2 4 2 3 2 3" xfId="26286" xr:uid="{00000000-0005-0000-0000-0000611F0000}"/>
    <cellStyle name="Millares 22 2 2 2 2 4 2 3 3" xfId="17071" xr:uid="{00000000-0005-0000-0000-0000621F0000}"/>
    <cellStyle name="Millares 22 2 2 2 2 4 2 3 4" xfId="23295" xr:uid="{00000000-0005-0000-0000-0000631F0000}"/>
    <cellStyle name="Millares 22 2 2 2 2 4 2 4" xfId="11942" xr:uid="{00000000-0005-0000-0000-0000641F0000}"/>
    <cellStyle name="Millares 22 2 2 2 2 4 2 4 2" xfId="14993" xr:uid="{00000000-0005-0000-0000-0000651F0000}"/>
    <cellStyle name="Millares 22 2 2 2 2 4 2 4 2 2" xfId="21081" xr:uid="{00000000-0005-0000-0000-0000661F0000}"/>
    <cellStyle name="Millares 22 2 2 2 2 4 2 4 2 3" xfId="27279" xr:uid="{00000000-0005-0000-0000-0000671F0000}"/>
    <cellStyle name="Millares 22 2 2 2 2 4 2 4 3" xfId="18080" xr:uid="{00000000-0005-0000-0000-0000681F0000}"/>
    <cellStyle name="Millares 22 2 2 2 2 4 2 4 4" xfId="24292" xr:uid="{00000000-0005-0000-0000-0000691F0000}"/>
    <cellStyle name="Millares 22 2 2 2 2 4 2 5" xfId="12984" xr:uid="{00000000-0005-0000-0000-00006A1F0000}"/>
    <cellStyle name="Millares 22 2 2 2 2 4 2 5 2" xfId="19085" xr:uid="{00000000-0005-0000-0000-00006B1F0000}"/>
    <cellStyle name="Millares 22 2 2 2 2 4 2 5 3" xfId="25292" xr:uid="{00000000-0005-0000-0000-00006C1F0000}"/>
    <cellStyle name="Millares 22 2 2 2 2 4 2 6" xfId="16007" xr:uid="{00000000-0005-0000-0000-00006D1F0000}"/>
    <cellStyle name="Millares 22 2 2 2 2 4 2 7" xfId="22232" xr:uid="{00000000-0005-0000-0000-00006E1F0000}"/>
    <cellStyle name="Millares 22 2 2 2 2 4 3" xfId="10220" xr:uid="{00000000-0005-0000-0000-00006F1F0000}"/>
    <cellStyle name="Millares 22 2 2 2 2 4 3 2" xfId="11418" xr:uid="{00000000-0005-0000-0000-0000701F0000}"/>
    <cellStyle name="Millares 22 2 2 2 2 4 3 2 2" xfId="14489" xr:uid="{00000000-0005-0000-0000-0000711F0000}"/>
    <cellStyle name="Millares 22 2 2 2 2 4 3 2 2 2" xfId="20577" xr:uid="{00000000-0005-0000-0000-0000721F0000}"/>
    <cellStyle name="Millares 22 2 2 2 2 4 3 2 2 3" xfId="26775" xr:uid="{00000000-0005-0000-0000-0000731F0000}"/>
    <cellStyle name="Millares 22 2 2 2 2 4 3 2 3" xfId="17568" xr:uid="{00000000-0005-0000-0000-0000741F0000}"/>
    <cellStyle name="Millares 22 2 2 2 2 4 3 2 4" xfId="23784" xr:uid="{00000000-0005-0000-0000-0000751F0000}"/>
    <cellStyle name="Millares 22 2 2 2 2 4 3 3" xfId="12432" xr:uid="{00000000-0005-0000-0000-0000761F0000}"/>
    <cellStyle name="Millares 22 2 2 2 2 4 3 3 2" xfId="15482" xr:uid="{00000000-0005-0000-0000-0000771F0000}"/>
    <cellStyle name="Millares 22 2 2 2 2 4 3 3 2 2" xfId="21570" xr:uid="{00000000-0005-0000-0000-0000781F0000}"/>
    <cellStyle name="Millares 22 2 2 2 2 4 3 3 2 3" xfId="27768" xr:uid="{00000000-0005-0000-0000-0000791F0000}"/>
    <cellStyle name="Millares 22 2 2 2 2 4 3 3 3" xfId="18570" xr:uid="{00000000-0005-0000-0000-00007A1F0000}"/>
    <cellStyle name="Millares 22 2 2 2 2 4 3 3 4" xfId="24781" xr:uid="{00000000-0005-0000-0000-00007B1F0000}"/>
    <cellStyle name="Millares 22 2 2 2 2 4 3 4" xfId="13484" xr:uid="{00000000-0005-0000-0000-00007C1F0000}"/>
    <cellStyle name="Millares 22 2 2 2 2 4 3 4 2" xfId="19574" xr:uid="{00000000-0005-0000-0000-00007D1F0000}"/>
    <cellStyle name="Millares 22 2 2 2 2 4 3 4 3" xfId="25781" xr:uid="{00000000-0005-0000-0000-00007E1F0000}"/>
    <cellStyle name="Millares 22 2 2 2 2 4 3 5" xfId="16555" xr:uid="{00000000-0005-0000-0000-00007F1F0000}"/>
    <cellStyle name="Millares 22 2 2 2 2 4 3 6" xfId="22786" xr:uid="{00000000-0005-0000-0000-0000801F0000}"/>
    <cellStyle name="Millares 22 2 2 2 2 4 4" xfId="10920" xr:uid="{00000000-0005-0000-0000-0000811F0000}"/>
    <cellStyle name="Millares 22 2 2 2 2 4 4 2" xfId="13991" xr:uid="{00000000-0005-0000-0000-0000821F0000}"/>
    <cellStyle name="Millares 22 2 2 2 2 4 4 2 2" xfId="20079" xr:uid="{00000000-0005-0000-0000-0000831F0000}"/>
    <cellStyle name="Millares 22 2 2 2 2 4 4 2 3" xfId="26285" xr:uid="{00000000-0005-0000-0000-0000841F0000}"/>
    <cellStyle name="Millares 22 2 2 2 2 4 4 3" xfId="17070" xr:uid="{00000000-0005-0000-0000-0000851F0000}"/>
    <cellStyle name="Millares 22 2 2 2 2 4 4 4" xfId="23294" xr:uid="{00000000-0005-0000-0000-0000861F0000}"/>
    <cellStyle name="Millares 22 2 2 2 2 4 5" xfId="11941" xr:uid="{00000000-0005-0000-0000-0000871F0000}"/>
    <cellStyle name="Millares 22 2 2 2 2 4 5 2" xfId="14992" xr:uid="{00000000-0005-0000-0000-0000881F0000}"/>
    <cellStyle name="Millares 22 2 2 2 2 4 5 2 2" xfId="21080" xr:uid="{00000000-0005-0000-0000-0000891F0000}"/>
    <cellStyle name="Millares 22 2 2 2 2 4 5 2 3" xfId="27278" xr:uid="{00000000-0005-0000-0000-00008A1F0000}"/>
    <cellStyle name="Millares 22 2 2 2 2 4 5 3" xfId="18079" xr:uid="{00000000-0005-0000-0000-00008B1F0000}"/>
    <cellStyle name="Millares 22 2 2 2 2 4 5 4" xfId="24291" xr:uid="{00000000-0005-0000-0000-00008C1F0000}"/>
    <cellStyle name="Millares 22 2 2 2 2 4 6" xfId="12983" xr:uid="{00000000-0005-0000-0000-00008D1F0000}"/>
    <cellStyle name="Millares 22 2 2 2 2 4 6 2" xfId="19084" xr:uid="{00000000-0005-0000-0000-00008E1F0000}"/>
    <cellStyle name="Millares 22 2 2 2 2 4 6 3" xfId="25291" xr:uid="{00000000-0005-0000-0000-00008F1F0000}"/>
    <cellStyle name="Millares 22 2 2 2 2 4 7" xfId="16006" xr:uid="{00000000-0005-0000-0000-0000901F0000}"/>
    <cellStyle name="Millares 22 2 2 2 2 4 8" xfId="22231" xr:uid="{00000000-0005-0000-0000-0000911F0000}"/>
    <cellStyle name="Millares 22 2 2 2 2 5" xfId="1133" xr:uid="{00000000-0005-0000-0000-0000921F0000}"/>
    <cellStyle name="Millares 22 2 2 2 2 5 2" xfId="10222" xr:uid="{00000000-0005-0000-0000-0000931F0000}"/>
    <cellStyle name="Millares 22 2 2 2 2 5 2 2" xfId="11420" xr:uid="{00000000-0005-0000-0000-0000941F0000}"/>
    <cellStyle name="Millares 22 2 2 2 2 5 2 2 2" xfId="14491" xr:uid="{00000000-0005-0000-0000-0000951F0000}"/>
    <cellStyle name="Millares 22 2 2 2 2 5 2 2 2 2" xfId="20579" xr:uid="{00000000-0005-0000-0000-0000961F0000}"/>
    <cellStyle name="Millares 22 2 2 2 2 5 2 2 2 3" xfId="26777" xr:uid="{00000000-0005-0000-0000-0000971F0000}"/>
    <cellStyle name="Millares 22 2 2 2 2 5 2 2 3" xfId="17570" xr:uid="{00000000-0005-0000-0000-0000981F0000}"/>
    <cellStyle name="Millares 22 2 2 2 2 5 2 2 4" xfId="23786" xr:uid="{00000000-0005-0000-0000-0000991F0000}"/>
    <cellStyle name="Millares 22 2 2 2 2 5 2 3" xfId="12434" xr:uid="{00000000-0005-0000-0000-00009A1F0000}"/>
    <cellStyle name="Millares 22 2 2 2 2 5 2 3 2" xfId="15484" xr:uid="{00000000-0005-0000-0000-00009B1F0000}"/>
    <cellStyle name="Millares 22 2 2 2 2 5 2 3 2 2" xfId="21572" xr:uid="{00000000-0005-0000-0000-00009C1F0000}"/>
    <cellStyle name="Millares 22 2 2 2 2 5 2 3 2 3" xfId="27770" xr:uid="{00000000-0005-0000-0000-00009D1F0000}"/>
    <cellStyle name="Millares 22 2 2 2 2 5 2 3 3" xfId="18572" xr:uid="{00000000-0005-0000-0000-00009E1F0000}"/>
    <cellStyle name="Millares 22 2 2 2 2 5 2 3 4" xfId="24783" xr:uid="{00000000-0005-0000-0000-00009F1F0000}"/>
    <cellStyle name="Millares 22 2 2 2 2 5 2 4" xfId="13486" xr:uid="{00000000-0005-0000-0000-0000A01F0000}"/>
    <cellStyle name="Millares 22 2 2 2 2 5 2 4 2" xfId="19576" xr:uid="{00000000-0005-0000-0000-0000A11F0000}"/>
    <cellStyle name="Millares 22 2 2 2 2 5 2 4 3" xfId="25783" xr:uid="{00000000-0005-0000-0000-0000A21F0000}"/>
    <cellStyle name="Millares 22 2 2 2 2 5 2 5" xfId="16557" xr:uid="{00000000-0005-0000-0000-0000A31F0000}"/>
    <cellStyle name="Millares 22 2 2 2 2 5 2 6" xfId="22788" xr:uid="{00000000-0005-0000-0000-0000A41F0000}"/>
    <cellStyle name="Millares 22 2 2 2 2 5 3" xfId="10922" xr:uid="{00000000-0005-0000-0000-0000A51F0000}"/>
    <cellStyle name="Millares 22 2 2 2 2 5 3 2" xfId="13993" xr:uid="{00000000-0005-0000-0000-0000A61F0000}"/>
    <cellStyle name="Millares 22 2 2 2 2 5 3 2 2" xfId="20081" xr:uid="{00000000-0005-0000-0000-0000A71F0000}"/>
    <cellStyle name="Millares 22 2 2 2 2 5 3 2 3" xfId="26287" xr:uid="{00000000-0005-0000-0000-0000A81F0000}"/>
    <cellStyle name="Millares 22 2 2 2 2 5 3 3" xfId="17072" xr:uid="{00000000-0005-0000-0000-0000A91F0000}"/>
    <cellStyle name="Millares 22 2 2 2 2 5 3 4" xfId="23296" xr:uid="{00000000-0005-0000-0000-0000AA1F0000}"/>
    <cellStyle name="Millares 22 2 2 2 2 5 4" xfId="11943" xr:uid="{00000000-0005-0000-0000-0000AB1F0000}"/>
    <cellStyle name="Millares 22 2 2 2 2 5 4 2" xfId="14994" xr:uid="{00000000-0005-0000-0000-0000AC1F0000}"/>
    <cellStyle name="Millares 22 2 2 2 2 5 4 2 2" xfId="21082" xr:uid="{00000000-0005-0000-0000-0000AD1F0000}"/>
    <cellStyle name="Millares 22 2 2 2 2 5 4 2 3" xfId="27280" xr:uid="{00000000-0005-0000-0000-0000AE1F0000}"/>
    <cellStyle name="Millares 22 2 2 2 2 5 4 3" xfId="18081" xr:uid="{00000000-0005-0000-0000-0000AF1F0000}"/>
    <cellStyle name="Millares 22 2 2 2 2 5 4 4" xfId="24293" xr:uid="{00000000-0005-0000-0000-0000B01F0000}"/>
    <cellStyle name="Millares 22 2 2 2 2 5 5" xfId="12985" xr:uid="{00000000-0005-0000-0000-0000B11F0000}"/>
    <cellStyle name="Millares 22 2 2 2 2 5 5 2" xfId="19086" xr:uid="{00000000-0005-0000-0000-0000B21F0000}"/>
    <cellStyle name="Millares 22 2 2 2 2 5 5 3" xfId="25293" xr:uid="{00000000-0005-0000-0000-0000B31F0000}"/>
    <cellStyle name="Millares 22 2 2 2 2 5 6" xfId="16008" xr:uid="{00000000-0005-0000-0000-0000B41F0000}"/>
    <cellStyle name="Millares 22 2 2 2 2 5 7" xfId="22233" xr:uid="{00000000-0005-0000-0000-0000B51F0000}"/>
    <cellStyle name="Millares 22 2 2 2 2 6" xfId="1134" xr:uid="{00000000-0005-0000-0000-0000B61F0000}"/>
    <cellStyle name="Millares 22 2 2 2 2 6 2" xfId="10223" xr:uid="{00000000-0005-0000-0000-0000B71F0000}"/>
    <cellStyle name="Millares 22 2 2 2 2 6 2 2" xfId="11421" xr:uid="{00000000-0005-0000-0000-0000B81F0000}"/>
    <cellStyle name="Millares 22 2 2 2 2 6 2 2 2" xfId="14492" xr:uid="{00000000-0005-0000-0000-0000B91F0000}"/>
    <cellStyle name="Millares 22 2 2 2 2 6 2 2 2 2" xfId="20580" xr:uid="{00000000-0005-0000-0000-0000BA1F0000}"/>
    <cellStyle name="Millares 22 2 2 2 2 6 2 2 2 3" xfId="26778" xr:uid="{00000000-0005-0000-0000-0000BB1F0000}"/>
    <cellStyle name="Millares 22 2 2 2 2 6 2 2 3" xfId="17571" xr:uid="{00000000-0005-0000-0000-0000BC1F0000}"/>
    <cellStyle name="Millares 22 2 2 2 2 6 2 2 4" xfId="23787" xr:uid="{00000000-0005-0000-0000-0000BD1F0000}"/>
    <cellStyle name="Millares 22 2 2 2 2 6 2 3" xfId="12435" xr:uid="{00000000-0005-0000-0000-0000BE1F0000}"/>
    <cellStyle name="Millares 22 2 2 2 2 6 2 3 2" xfId="15485" xr:uid="{00000000-0005-0000-0000-0000BF1F0000}"/>
    <cellStyle name="Millares 22 2 2 2 2 6 2 3 2 2" xfId="21573" xr:uid="{00000000-0005-0000-0000-0000C01F0000}"/>
    <cellStyle name="Millares 22 2 2 2 2 6 2 3 2 3" xfId="27771" xr:uid="{00000000-0005-0000-0000-0000C11F0000}"/>
    <cellStyle name="Millares 22 2 2 2 2 6 2 3 3" xfId="18573" xr:uid="{00000000-0005-0000-0000-0000C21F0000}"/>
    <cellStyle name="Millares 22 2 2 2 2 6 2 3 4" xfId="24784" xr:uid="{00000000-0005-0000-0000-0000C31F0000}"/>
    <cellStyle name="Millares 22 2 2 2 2 6 2 4" xfId="13487" xr:uid="{00000000-0005-0000-0000-0000C41F0000}"/>
    <cellStyle name="Millares 22 2 2 2 2 6 2 4 2" xfId="19577" xr:uid="{00000000-0005-0000-0000-0000C51F0000}"/>
    <cellStyle name="Millares 22 2 2 2 2 6 2 4 3" xfId="25784" xr:uid="{00000000-0005-0000-0000-0000C61F0000}"/>
    <cellStyle name="Millares 22 2 2 2 2 6 2 5" xfId="16558" xr:uid="{00000000-0005-0000-0000-0000C71F0000}"/>
    <cellStyle name="Millares 22 2 2 2 2 6 2 6" xfId="22789" xr:uid="{00000000-0005-0000-0000-0000C81F0000}"/>
    <cellStyle name="Millares 22 2 2 2 2 6 3" xfId="10923" xr:uid="{00000000-0005-0000-0000-0000C91F0000}"/>
    <cellStyle name="Millares 22 2 2 2 2 6 3 2" xfId="13994" xr:uid="{00000000-0005-0000-0000-0000CA1F0000}"/>
    <cellStyle name="Millares 22 2 2 2 2 6 3 2 2" xfId="20082" xr:uid="{00000000-0005-0000-0000-0000CB1F0000}"/>
    <cellStyle name="Millares 22 2 2 2 2 6 3 2 3" xfId="26288" xr:uid="{00000000-0005-0000-0000-0000CC1F0000}"/>
    <cellStyle name="Millares 22 2 2 2 2 6 3 3" xfId="17073" xr:uid="{00000000-0005-0000-0000-0000CD1F0000}"/>
    <cellStyle name="Millares 22 2 2 2 2 6 3 4" xfId="23297" xr:uid="{00000000-0005-0000-0000-0000CE1F0000}"/>
    <cellStyle name="Millares 22 2 2 2 2 6 4" xfId="11944" xr:uid="{00000000-0005-0000-0000-0000CF1F0000}"/>
    <cellStyle name="Millares 22 2 2 2 2 6 4 2" xfId="14995" xr:uid="{00000000-0005-0000-0000-0000D01F0000}"/>
    <cellStyle name="Millares 22 2 2 2 2 6 4 2 2" xfId="21083" xr:uid="{00000000-0005-0000-0000-0000D11F0000}"/>
    <cellStyle name="Millares 22 2 2 2 2 6 4 2 3" xfId="27281" xr:uid="{00000000-0005-0000-0000-0000D21F0000}"/>
    <cellStyle name="Millares 22 2 2 2 2 6 4 3" xfId="18082" xr:uid="{00000000-0005-0000-0000-0000D31F0000}"/>
    <cellStyle name="Millares 22 2 2 2 2 6 4 4" xfId="24294" xr:uid="{00000000-0005-0000-0000-0000D41F0000}"/>
    <cellStyle name="Millares 22 2 2 2 2 6 5" xfId="12986" xr:uid="{00000000-0005-0000-0000-0000D51F0000}"/>
    <cellStyle name="Millares 22 2 2 2 2 6 5 2" xfId="19087" xr:uid="{00000000-0005-0000-0000-0000D61F0000}"/>
    <cellStyle name="Millares 22 2 2 2 2 6 5 3" xfId="25294" xr:uid="{00000000-0005-0000-0000-0000D71F0000}"/>
    <cellStyle name="Millares 22 2 2 2 2 6 6" xfId="16009" xr:uid="{00000000-0005-0000-0000-0000D81F0000}"/>
    <cellStyle name="Millares 22 2 2 2 2 6 7" xfId="22234" xr:uid="{00000000-0005-0000-0000-0000D91F0000}"/>
    <cellStyle name="Millares 22 2 2 2 2 7" xfId="1135" xr:uid="{00000000-0005-0000-0000-0000DA1F0000}"/>
    <cellStyle name="Millares 22 2 2 2 2 7 2" xfId="10224" xr:uid="{00000000-0005-0000-0000-0000DB1F0000}"/>
    <cellStyle name="Millares 22 2 2 2 2 7 2 2" xfId="11422" xr:uid="{00000000-0005-0000-0000-0000DC1F0000}"/>
    <cellStyle name="Millares 22 2 2 2 2 7 2 2 2" xfId="14493" xr:uid="{00000000-0005-0000-0000-0000DD1F0000}"/>
    <cellStyle name="Millares 22 2 2 2 2 7 2 2 2 2" xfId="20581" xr:uid="{00000000-0005-0000-0000-0000DE1F0000}"/>
    <cellStyle name="Millares 22 2 2 2 2 7 2 2 2 3" xfId="26779" xr:uid="{00000000-0005-0000-0000-0000DF1F0000}"/>
    <cellStyle name="Millares 22 2 2 2 2 7 2 2 3" xfId="17572" xr:uid="{00000000-0005-0000-0000-0000E01F0000}"/>
    <cellStyle name="Millares 22 2 2 2 2 7 2 2 4" xfId="23788" xr:uid="{00000000-0005-0000-0000-0000E11F0000}"/>
    <cellStyle name="Millares 22 2 2 2 2 7 2 3" xfId="12436" xr:uid="{00000000-0005-0000-0000-0000E21F0000}"/>
    <cellStyle name="Millares 22 2 2 2 2 7 2 3 2" xfId="15486" xr:uid="{00000000-0005-0000-0000-0000E31F0000}"/>
    <cellStyle name="Millares 22 2 2 2 2 7 2 3 2 2" xfId="21574" xr:uid="{00000000-0005-0000-0000-0000E41F0000}"/>
    <cellStyle name="Millares 22 2 2 2 2 7 2 3 2 3" xfId="27772" xr:uid="{00000000-0005-0000-0000-0000E51F0000}"/>
    <cellStyle name="Millares 22 2 2 2 2 7 2 3 3" xfId="18574" xr:uid="{00000000-0005-0000-0000-0000E61F0000}"/>
    <cellStyle name="Millares 22 2 2 2 2 7 2 3 4" xfId="24785" xr:uid="{00000000-0005-0000-0000-0000E71F0000}"/>
    <cellStyle name="Millares 22 2 2 2 2 7 2 4" xfId="13488" xr:uid="{00000000-0005-0000-0000-0000E81F0000}"/>
    <cellStyle name="Millares 22 2 2 2 2 7 2 4 2" xfId="19578" xr:uid="{00000000-0005-0000-0000-0000E91F0000}"/>
    <cellStyle name="Millares 22 2 2 2 2 7 2 4 3" xfId="25785" xr:uid="{00000000-0005-0000-0000-0000EA1F0000}"/>
    <cellStyle name="Millares 22 2 2 2 2 7 2 5" xfId="16559" xr:uid="{00000000-0005-0000-0000-0000EB1F0000}"/>
    <cellStyle name="Millares 22 2 2 2 2 7 2 6" xfId="22790" xr:uid="{00000000-0005-0000-0000-0000EC1F0000}"/>
    <cellStyle name="Millares 22 2 2 2 2 7 3" xfId="10924" xr:uid="{00000000-0005-0000-0000-0000ED1F0000}"/>
    <cellStyle name="Millares 22 2 2 2 2 7 3 2" xfId="13995" xr:uid="{00000000-0005-0000-0000-0000EE1F0000}"/>
    <cellStyle name="Millares 22 2 2 2 2 7 3 2 2" xfId="20083" xr:uid="{00000000-0005-0000-0000-0000EF1F0000}"/>
    <cellStyle name="Millares 22 2 2 2 2 7 3 2 3" xfId="26289" xr:uid="{00000000-0005-0000-0000-0000F01F0000}"/>
    <cellStyle name="Millares 22 2 2 2 2 7 3 3" xfId="17074" xr:uid="{00000000-0005-0000-0000-0000F11F0000}"/>
    <cellStyle name="Millares 22 2 2 2 2 7 3 4" xfId="23298" xr:uid="{00000000-0005-0000-0000-0000F21F0000}"/>
    <cellStyle name="Millares 22 2 2 2 2 7 4" xfId="11945" xr:uid="{00000000-0005-0000-0000-0000F31F0000}"/>
    <cellStyle name="Millares 22 2 2 2 2 7 4 2" xfId="14996" xr:uid="{00000000-0005-0000-0000-0000F41F0000}"/>
    <cellStyle name="Millares 22 2 2 2 2 7 4 2 2" xfId="21084" xr:uid="{00000000-0005-0000-0000-0000F51F0000}"/>
    <cellStyle name="Millares 22 2 2 2 2 7 4 2 3" xfId="27282" xr:uid="{00000000-0005-0000-0000-0000F61F0000}"/>
    <cellStyle name="Millares 22 2 2 2 2 7 4 3" xfId="18083" xr:uid="{00000000-0005-0000-0000-0000F71F0000}"/>
    <cellStyle name="Millares 22 2 2 2 2 7 4 4" xfId="24295" xr:uid="{00000000-0005-0000-0000-0000F81F0000}"/>
    <cellStyle name="Millares 22 2 2 2 2 7 5" xfId="12987" xr:uid="{00000000-0005-0000-0000-0000F91F0000}"/>
    <cellStyle name="Millares 22 2 2 2 2 7 5 2" xfId="19088" xr:uid="{00000000-0005-0000-0000-0000FA1F0000}"/>
    <cellStyle name="Millares 22 2 2 2 2 7 5 3" xfId="25295" xr:uid="{00000000-0005-0000-0000-0000FB1F0000}"/>
    <cellStyle name="Millares 22 2 2 2 2 7 6" xfId="16010" xr:uid="{00000000-0005-0000-0000-0000FC1F0000}"/>
    <cellStyle name="Millares 22 2 2 2 2 7 7" xfId="22235" xr:uid="{00000000-0005-0000-0000-0000FD1F0000}"/>
    <cellStyle name="Millares 22 2 2 2 2 8" xfId="10214" xr:uid="{00000000-0005-0000-0000-0000FE1F0000}"/>
    <cellStyle name="Millares 22 2 2 2 2 8 2" xfId="11412" xr:uid="{00000000-0005-0000-0000-0000FF1F0000}"/>
    <cellStyle name="Millares 22 2 2 2 2 8 2 2" xfId="14483" xr:uid="{00000000-0005-0000-0000-000000200000}"/>
    <cellStyle name="Millares 22 2 2 2 2 8 2 2 2" xfId="20571" xr:uid="{00000000-0005-0000-0000-000001200000}"/>
    <cellStyle name="Millares 22 2 2 2 2 8 2 2 2 2" xfId="38452" xr:uid="{00000000-0005-0000-0000-000001200000}"/>
    <cellStyle name="Millares 22 2 2 2 2 8 2 2 3" xfId="26769" xr:uid="{00000000-0005-0000-0000-000002200000}"/>
    <cellStyle name="Millares 22 2 2 2 2 8 2 2 3 2" xfId="39497" xr:uid="{00000000-0005-0000-0000-000002200000}"/>
    <cellStyle name="Millares 22 2 2 2 2 8 2 2 4" xfId="37440" xr:uid="{00000000-0005-0000-0000-000000200000}"/>
    <cellStyle name="Millares 22 2 2 2 2 8 2 3" xfId="17562" xr:uid="{00000000-0005-0000-0000-000003200000}"/>
    <cellStyle name="Millares 22 2 2 2 2 8 2 3 2" xfId="37969" xr:uid="{00000000-0005-0000-0000-000003200000}"/>
    <cellStyle name="Millares 22 2 2 2 2 8 2 4" xfId="23778" xr:uid="{00000000-0005-0000-0000-000004200000}"/>
    <cellStyle name="Millares 22 2 2 2 2 8 2 4 2" xfId="39014" xr:uid="{00000000-0005-0000-0000-000004200000}"/>
    <cellStyle name="Millares 22 2 2 2 2 8 2 5" xfId="36955" xr:uid="{00000000-0005-0000-0000-0000FF1F0000}"/>
    <cellStyle name="Millares 22 2 2 2 2 8 3" xfId="12426" xr:uid="{00000000-0005-0000-0000-000005200000}"/>
    <cellStyle name="Millares 22 2 2 2 2 8 3 2" xfId="15476" xr:uid="{00000000-0005-0000-0000-000006200000}"/>
    <cellStyle name="Millares 22 2 2 2 2 8 3 2 2" xfId="21564" xr:uid="{00000000-0005-0000-0000-000007200000}"/>
    <cellStyle name="Millares 22 2 2 2 2 8 3 2 2 2" xfId="38613" xr:uid="{00000000-0005-0000-0000-000007200000}"/>
    <cellStyle name="Millares 22 2 2 2 2 8 3 2 3" xfId="27762" xr:uid="{00000000-0005-0000-0000-000008200000}"/>
    <cellStyle name="Millares 22 2 2 2 2 8 3 2 3 2" xfId="39658" xr:uid="{00000000-0005-0000-0000-000008200000}"/>
    <cellStyle name="Millares 22 2 2 2 2 8 3 2 4" xfId="37601" xr:uid="{00000000-0005-0000-0000-000006200000}"/>
    <cellStyle name="Millares 22 2 2 2 2 8 3 3" xfId="18564" xr:uid="{00000000-0005-0000-0000-000009200000}"/>
    <cellStyle name="Millares 22 2 2 2 2 8 3 3 2" xfId="38130" xr:uid="{00000000-0005-0000-0000-000009200000}"/>
    <cellStyle name="Millares 22 2 2 2 2 8 3 4" xfId="24775" xr:uid="{00000000-0005-0000-0000-00000A200000}"/>
    <cellStyle name="Millares 22 2 2 2 2 8 3 4 2" xfId="39175" xr:uid="{00000000-0005-0000-0000-00000A200000}"/>
    <cellStyle name="Millares 22 2 2 2 2 8 3 5" xfId="37118" xr:uid="{00000000-0005-0000-0000-000005200000}"/>
    <cellStyle name="Millares 22 2 2 2 2 8 4" xfId="13478" xr:uid="{00000000-0005-0000-0000-00000B200000}"/>
    <cellStyle name="Millares 22 2 2 2 2 8 4 2" xfId="19568" xr:uid="{00000000-0005-0000-0000-00000C200000}"/>
    <cellStyle name="Millares 22 2 2 2 2 8 4 2 2" xfId="38292" xr:uid="{00000000-0005-0000-0000-00000C200000}"/>
    <cellStyle name="Millares 22 2 2 2 2 8 4 3" xfId="25775" xr:uid="{00000000-0005-0000-0000-00000D200000}"/>
    <cellStyle name="Millares 22 2 2 2 2 8 4 3 2" xfId="39337" xr:uid="{00000000-0005-0000-0000-00000D200000}"/>
    <cellStyle name="Millares 22 2 2 2 2 8 4 4" xfId="37280" xr:uid="{00000000-0005-0000-0000-00000B200000}"/>
    <cellStyle name="Millares 22 2 2 2 2 8 5" xfId="16549" xr:uid="{00000000-0005-0000-0000-00000E200000}"/>
    <cellStyle name="Millares 22 2 2 2 2 8 5 2" xfId="37808" xr:uid="{00000000-0005-0000-0000-00000E200000}"/>
    <cellStyle name="Millares 22 2 2 2 2 8 6" xfId="22780" xr:uid="{00000000-0005-0000-0000-00000F200000}"/>
    <cellStyle name="Millares 22 2 2 2 2 8 6 2" xfId="38854" xr:uid="{00000000-0005-0000-0000-00000F200000}"/>
    <cellStyle name="Millares 22 2 2 2 2 8 7" xfId="36783" xr:uid="{00000000-0005-0000-0000-0000FE1F0000}"/>
    <cellStyle name="Millares 22 2 2 2 2 9" xfId="10914" xr:uid="{00000000-0005-0000-0000-000010200000}"/>
    <cellStyle name="Millares 22 2 2 2 2 9 2" xfId="13985" xr:uid="{00000000-0005-0000-0000-000011200000}"/>
    <cellStyle name="Millares 22 2 2 2 2 9 2 2" xfId="20073" xr:uid="{00000000-0005-0000-0000-000012200000}"/>
    <cellStyle name="Millares 22 2 2 2 2 9 2 2 2" xfId="38372" xr:uid="{00000000-0005-0000-0000-000012200000}"/>
    <cellStyle name="Millares 22 2 2 2 2 9 2 3" xfId="26279" xr:uid="{00000000-0005-0000-0000-000013200000}"/>
    <cellStyle name="Millares 22 2 2 2 2 9 2 3 2" xfId="39417" xr:uid="{00000000-0005-0000-0000-000013200000}"/>
    <cellStyle name="Millares 22 2 2 2 2 9 2 4" xfId="37360" xr:uid="{00000000-0005-0000-0000-000011200000}"/>
    <cellStyle name="Millares 22 2 2 2 2 9 3" xfId="17064" xr:uid="{00000000-0005-0000-0000-000014200000}"/>
    <cellStyle name="Millares 22 2 2 2 2 9 3 2" xfId="37889" xr:uid="{00000000-0005-0000-0000-000014200000}"/>
    <cellStyle name="Millares 22 2 2 2 2 9 4" xfId="23288" xr:uid="{00000000-0005-0000-0000-000015200000}"/>
    <cellStyle name="Millares 22 2 2 2 2 9 4 2" xfId="38934" xr:uid="{00000000-0005-0000-0000-000015200000}"/>
    <cellStyle name="Millares 22 2 2 2 2 9 5" xfId="36875" xr:uid="{00000000-0005-0000-0000-000010200000}"/>
    <cellStyle name="Millares 22 2 2 2 3" xfId="1136" xr:uid="{00000000-0005-0000-0000-000016200000}"/>
    <cellStyle name="Millares 22 2 2 2 3 10" xfId="28989" xr:uid="{00000000-0005-0000-0000-000016200000}"/>
    <cellStyle name="Millares 22 2 2 2 3 2" xfId="1137" xr:uid="{00000000-0005-0000-0000-000017200000}"/>
    <cellStyle name="Millares 22 2 2 2 3 2 2" xfId="10226" xr:uid="{00000000-0005-0000-0000-000018200000}"/>
    <cellStyle name="Millares 22 2 2 2 3 2 2 2" xfId="11424" xr:uid="{00000000-0005-0000-0000-000019200000}"/>
    <cellStyle name="Millares 22 2 2 2 3 2 2 2 2" xfId="14495" xr:uid="{00000000-0005-0000-0000-00001A200000}"/>
    <cellStyle name="Millares 22 2 2 2 3 2 2 2 2 2" xfId="20583" xr:uid="{00000000-0005-0000-0000-00001B200000}"/>
    <cellStyle name="Millares 22 2 2 2 3 2 2 2 2 3" xfId="26781" xr:uid="{00000000-0005-0000-0000-00001C200000}"/>
    <cellStyle name="Millares 22 2 2 2 3 2 2 2 3" xfId="17574" xr:uid="{00000000-0005-0000-0000-00001D200000}"/>
    <cellStyle name="Millares 22 2 2 2 3 2 2 2 4" xfId="23790" xr:uid="{00000000-0005-0000-0000-00001E200000}"/>
    <cellStyle name="Millares 22 2 2 2 3 2 2 3" xfId="12438" xr:uid="{00000000-0005-0000-0000-00001F200000}"/>
    <cellStyle name="Millares 22 2 2 2 3 2 2 3 2" xfId="15488" xr:uid="{00000000-0005-0000-0000-000020200000}"/>
    <cellStyle name="Millares 22 2 2 2 3 2 2 3 2 2" xfId="21576" xr:uid="{00000000-0005-0000-0000-000021200000}"/>
    <cellStyle name="Millares 22 2 2 2 3 2 2 3 2 3" xfId="27774" xr:uid="{00000000-0005-0000-0000-000022200000}"/>
    <cellStyle name="Millares 22 2 2 2 3 2 2 3 3" xfId="18576" xr:uid="{00000000-0005-0000-0000-000023200000}"/>
    <cellStyle name="Millares 22 2 2 2 3 2 2 3 4" xfId="24787" xr:uid="{00000000-0005-0000-0000-000024200000}"/>
    <cellStyle name="Millares 22 2 2 2 3 2 2 4" xfId="13490" xr:uid="{00000000-0005-0000-0000-000025200000}"/>
    <cellStyle name="Millares 22 2 2 2 3 2 2 4 2" xfId="19580" xr:uid="{00000000-0005-0000-0000-000026200000}"/>
    <cellStyle name="Millares 22 2 2 2 3 2 2 4 3" xfId="25787" xr:uid="{00000000-0005-0000-0000-000027200000}"/>
    <cellStyle name="Millares 22 2 2 2 3 2 2 5" xfId="16561" xr:uid="{00000000-0005-0000-0000-000028200000}"/>
    <cellStyle name="Millares 22 2 2 2 3 2 2 6" xfId="22792" xr:uid="{00000000-0005-0000-0000-000029200000}"/>
    <cellStyle name="Millares 22 2 2 2 3 2 3" xfId="10926" xr:uid="{00000000-0005-0000-0000-00002A200000}"/>
    <cellStyle name="Millares 22 2 2 2 3 2 3 2" xfId="13997" xr:uid="{00000000-0005-0000-0000-00002B200000}"/>
    <cellStyle name="Millares 22 2 2 2 3 2 3 2 2" xfId="20085" xr:uid="{00000000-0005-0000-0000-00002C200000}"/>
    <cellStyle name="Millares 22 2 2 2 3 2 3 2 3" xfId="26291" xr:uid="{00000000-0005-0000-0000-00002D200000}"/>
    <cellStyle name="Millares 22 2 2 2 3 2 3 3" xfId="17076" xr:uid="{00000000-0005-0000-0000-00002E200000}"/>
    <cellStyle name="Millares 22 2 2 2 3 2 3 4" xfId="23300" xr:uid="{00000000-0005-0000-0000-00002F200000}"/>
    <cellStyle name="Millares 22 2 2 2 3 2 4" xfId="11947" xr:uid="{00000000-0005-0000-0000-000030200000}"/>
    <cellStyle name="Millares 22 2 2 2 3 2 4 2" xfId="14998" xr:uid="{00000000-0005-0000-0000-000031200000}"/>
    <cellStyle name="Millares 22 2 2 2 3 2 4 2 2" xfId="21086" xr:uid="{00000000-0005-0000-0000-000032200000}"/>
    <cellStyle name="Millares 22 2 2 2 3 2 4 2 3" xfId="27284" xr:uid="{00000000-0005-0000-0000-000033200000}"/>
    <cellStyle name="Millares 22 2 2 2 3 2 4 3" xfId="18085" xr:uid="{00000000-0005-0000-0000-000034200000}"/>
    <cellStyle name="Millares 22 2 2 2 3 2 4 4" xfId="24297" xr:uid="{00000000-0005-0000-0000-000035200000}"/>
    <cellStyle name="Millares 22 2 2 2 3 2 5" xfId="12989" xr:uid="{00000000-0005-0000-0000-000036200000}"/>
    <cellStyle name="Millares 22 2 2 2 3 2 5 2" xfId="19090" xr:uid="{00000000-0005-0000-0000-000037200000}"/>
    <cellStyle name="Millares 22 2 2 2 3 2 5 3" xfId="25297" xr:uid="{00000000-0005-0000-0000-000038200000}"/>
    <cellStyle name="Millares 22 2 2 2 3 2 6" xfId="16012" xr:uid="{00000000-0005-0000-0000-000039200000}"/>
    <cellStyle name="Millares 22 2 2 2 3 2 7" xfId="22237" xr:uid="{00000000-0005-0000-0000-00003A200000}"/>
    <cellStyle name="Millares 22 2 2 2 3 3" xfId="1138" xr:uid="{00000000-0005-0000-0000-00003B200000}"/>
    <cellStyle name="Millares 22 2 2 2 3 3 2" xfId="10227" xr:uid="{00000000-0005-0000-0000-00003C200000}"/>
    <cellStyle name="Millares 22 2 2 2 3 3 2 2" xfId="11425" xr:uid="{00000000-0005-0000-0000-00003D200000}"/>
    <cellStyle name="Millares 22 2 2 2 3 3 2 2 2" xfId="14496" xr:uid="{00000000-0005-0000-0000-00003E200000}"/>
    <cellStyle name="Millares 22 2 2 2 3 3 2 2 2 2" xfId="20584" xr:uid="{00000000-0005-0000-0000-00003F200000}"/>
    <cellStyle name="Millares 22 2 2 2 3 3 2 2 2 3" xfId="26782" xr:uid="{00000000-0005-0000-0000-000040200000}"/>
    <cellStyle name="Millares 22 2 2 2 3 3 2 2 3" xfId="17575" xr:uid="{00000000-0005-0000-0000-000041200000}"/>
    <cellStyle name="Millares 22 2 2 2 3 3 2 2 4" xfId="23791" xr:uid="{00000000-0005-0000-0000-000042200000}"/>
    <cellStyle name="Millares 22 2 2 2 3 3 2 3" xfId="12439" xr:uid="{00000000-0005-0000-0000-000043200000}"/>
    <cellStyle name="Millares 22 2 2 2 3 3 2 3 2" xfId="15489" xr:uid="{00000000-0005-0000-0000-000044200000}"/>
    <cellStyle name="Millares 22 2 2 2 3 3 2 3 2 2" xfId="21577" xr:uid="{00000000-0005-0000-0000-000045200000}"/>
    <cellStyle name="Millares 22 2 2 2 3 3 2 3 2 3" xfId="27775" xr:uid="{00000000-0005-0000-0000-000046200000}"/>
    <cellStyle name="Millares 22 2 2 2 3 3 2 3 3" xfId="18577" xr:uid="{00000000-0005-0000-0000-000047200000}"/>
    <cellStyle name="Millares 22 2 2 2 3 3 2 3 4" xfId="24788" xr:uid="{00000000-0005-0000-0000-000048200000}"/>
    <cellStyle name="Millares 22 2 2 2 3 3 2 4" xfId="13491" xr:uid="{00000000-0005-0000-0000-000049200000}"/>
    <cellStyle name="Millares 22 2 2 2 3 3 2 4 2" xfId="19581" xr:uid="{00000000-0005-0000-0000-00004A200000}"/>
    <cellStyle name="Millares 22 2 2 2 3 3 2 4 3" xfId="25788" xr:uid="{00000000-0005-0000-0000-00004B200000}"/>
    <cellStyle name="Millares 22 2 2 2 3 3 2 5" xfId="16562" xr:uid="{00000000-0005-0000-0000-00004C200000}"/>
    <cellStyle name="Millares 22 2 2 2 3 3 2 6" xfId="22793" xr:uid="{00000000-0005-0000-0000-00004D200000}"/>
    <cellStyle name="Millares 22 2 2 2 3 3 3" xfId="10927" xr:uid="{00000000-0005-0000-0000-00004E200000}"/>
    <cellStyle name="Millares 22 2 2 2 3 3 3 2" xfId="13998" xr:uid="{00000000-0005-0000-0000-00004F200000}"/>
    <cellStyle name="Millares 22 2 2 2 3 3 3 2 2" xfId="20086" xr:uid="{00000000-0005-0000-0000-000050200000}"/>
    <cellStyle name="Millares 22 2 2 2 3 3 3 2 3" xfId="26292" xr:uid="{00000000-0005-0000-0000-000051200000}"/>
    <cellStyle name="Millares 22 2 2 2 3 3 3 3" xfId="17077" xr:uid="{00000000-0005-0000-0000-000052200000}"/>
    <cellStyle name="Millares 22 2 2 2 3 3 3 4" xfId="23301" xr:uid="{00000000-0005-0000-0000-000053200000}"/>
    <cellStyle name="Millares 22 2 2 2 3 3 4" xfId="11948" xr:uid="{00000000-0005-0000-0000-000054200000}"/>
    <cellStyle name="Millares 22 2 2 2 3 3 4 2" xfId="14999" xr:uid="{00000000-0005-0000-0000-000055200000}"/>
    <cellStyle name="Millares 22 2 2 2 3 3 4 2 2" xfId="21087" xr:uid="{00000000-0005-0000-0000-000056200000}"/>
    <cellStyle name="Millares 22 2 2 2 3 3 4 2 3" xfId="27285" xr:uid="{00000000-0005-0000-0000-000057200000}"/>
    <cellStyle name="Millares 22 2 2 2 3 3 4 3" xfId="18086" xr:uid="{00000000-0005-0000-0000-000058200000}"/>
    <cellStyle name="Millares 22 2 2 2 3 3 4 4" xfId="24298" xr:uid="{00000000-0005-0000-0000-000059200000}"/>
    <cellStyle name="Millares 22 2 2 2 3 3 5" xfId="12990" xr:uid="{00000000-0005-0000-0000-00005A200000}"/>
    <cellStyle name="Millares 22 2 2 2 3 3 5 2" xfId="19091" xr:uid="{00000000-0005-0000-0000-00005B200000}"/>
    <cellStyle name="Millares 22 2 2 2 3 3 5 3" xfId="25298" xr:uid="{00000000-0005-0000-0000-00005C200000}"/>
    <cellStyle name="Millares 22 2 2 2 3 3 6" xfId="16013" xr:uid="{00000000-0005-0000-0000-00005D200000}"/>
    <cellStyle name="Millares 22 2 2 2 3 3 7" xfId="22238" xr:uid="{00000000-0005-0000-0000-00005E200000}"/>
    <cellStyle name="Millares 22 2 2 2 3 4" xfId="10225" xr:uid="{00000000-0005-0000-0000-00005F200000}"/>
    <cellStyle name="Millares 22 2 2 2 3 4 2" xfId="11423" xr:uid="{00000000-0005-0000-0000-000060200000}"/>
    <cellStyle name="Millares 22 2 2 2 3 4 2 2" xfId="14494" xr:uid="{00000000-0005-0000-0000-000061200000}"/>
    <cellStyle name="Millares 22 2 2 2 3 4 2 2 2" xfId="20582" xr:uid="{00000000-0005-0000-0000-000062200000}"/>
    <cellStyle name="Millares 22 2 2 2 3 4 2 2 2 2" xfId="38454" xr:uid="{00000000-0005-0000-0000-000062200000}"/>
    <cellStyle name="Millares 22 2 2 2 3 4 2 2 3" xfId="26780" xr:uid="{00000000-0005-0000-0000-000063200000}"/>
    <cellStyle name="Millares 22 2 2 2 3 4 2 2 3 2" xfId="39499" xr:uid="{00000000-0005-0000-0000-000063200000}"/>
    <cellStyle name="Millares 22 2 2 2 3 4 2 2 4" xfId="37442" xr:uid="{00000000-0005-0000-0000-000061200000}"/>
    <cellStyle name="Millares 22 2 2 2 3 4 2 3" xfId="17573" xr:uid="{00000000-0005-0000-0000-000064200000}"/>
    <cellStyle name="Millares 22 2 2 2 3 4 2 3 2" xfId="37971" xr:uid="{00000000-0005-0000-0000-000064200000}"/>
    <cellStyle name="Millares 22 2 2 2 3 4 2 4" xfId="23789" xr:uid="{00000000-0005-0000-0000-000065200000}"/>
    <cellStyle name="Millares 22 2 2 2 3 4 2 4 2" xfId="39016" xr:uid="{00000000-0005-0000-0000-000065200000}"/>
    <cellStyle name="Millares 22 2 2 2 3 4 2 5" xfId="36957" xr:uid="{00000000-0005-0000-0000-000060200000}"/>
    <cellStyle name="Millares 22 2 2 2 3 4 3" xfId="12437" xr:uid="{00000000-0005-0000-0000-000066200000}"/>
    <cellStyle name="Millares 22 2 2 2 3 4 3 2" xfId="15487" xr:uid="{00000000-0005-0000-0000-000067200000}"/>
    <cellStyle name="Millares 22 2 2 2 3 4 3 2 2" xfId="21575" xr:uid="{00000000-0005-0000-0000-000068200000}"/>
    <cellStyle name="Millares 22 2 2 2 3 4 3 2 2 2" xfId="38615" xr:uid="{00000000-0005-0000-0000-000068200000}"/>
    <cellStyle name="Millares 22 2 2 2 3 4 3 2 3" xfId="27773" xr:uid="{00000000-0005-0000-0000-000069200000}"/>
    <cellStyle name="Millares 22 2 2 2 3 4 3 2 3 2" xfId="39660" xr:uid="{00000000-0005-0000-0000-000069200000}"/>
    <cellStyle name="Millares 22 2 2 2 3 4 3 2 4" xfId="37603" xr:uid="{00000000-0005-0000-0000-000067200000}"/>
    <cellStyle name="Millares 22 2 2 2 3 4 3 3" xfId="18575" xr:uid="{00000000-0005-0000-0000-00006A200000}"/>
    <cellStyle name="Millares 22 2 2 2 3 4 3 3 2" xfId="38132" xr:uid="{00000000-0005-0000-0000-00006A200000}"/>
    <cellStyle name="Millares 22 2 2 2 3 4 3 4" xfId="24786" xr:uid="{00000000-0005-0000-0000-00006B200000}"/>
    <cellStyle name="Millares 22 2 2 2 3 4 3 4 2" xfId="39177" xr:uid="{00000000-0005-0000-0000-00006B200000}"/>
    <cellStyle name="Millares 22 2 2 2 3 4 3 5" xfId="37120" xr:uid="{00000000-0005-0000-0000-000066200000}"/>
    <cellStyle name="Millares 22 2 2 2 3 4 4" xfId="13489" xr:uid="{00000000-0005-0000-0000-00006C200000}"/>
    <cellStyle name="Millares 22 2 2 2 3 4 4 2" xfId="19579" xr:uid="{00000000-0005-0000-0000-00006D200000}"/>
    <cellStyle name="Millares 22 2 2 2 3 4 4 2 2" xfId="38294" xr:uid="{00000000-0005-0000-0000-00006D200000}"/>
    <cellStyle name="Millares 22 2 2 2 3 4 4 3" xfId="25786" xr:uid="{00000000-0005-0000-0000-00006E200000}"/>
    <cellStyle name="Millares 22 2 2 2 3 4 4 3 2" xfId="39339" xr:uid="{00000000-0005-0000-0000-00006E200000}"/>
    <cellStyle name="Millares 22 2 2 2 3 4 4 4" xfId="37282" xr:uid="{00000000-0005-0000-0000-00006C200000}"/>
    <cellStyle name="Millares 22 2 2 2 3 4 5" xfId="16560" xr:uid="{00000000-0005-0000-0000-00006F200000}"/>
    <cellStyle name="Millares 22 2 2 2 3 4 5 2" xfId="37810" xr:uid="{00000000-0005-0000-0000-00006F200000}"/>
    <cellStyle name="Millares 22 2 2 2 3 4 6" xfId="22791" xr:uid="{00000000-0005-0000-0000-000070200000}"/>
    <cellStyle name="Millares 22 2 2 2 3 4 6 2" xfId="38856" xr:uid="{00000000-0005-0000-0000-000070200000}"/>
    <cellStyle name="Millares 22 2 2 2 3 4 7" xfId="36785" xr:uid="{00000000-0005-0000-0000-00005F200000}"/>
    <cellStyle name="Millares 22 2 2 2 3 5" xfId="10925" xr:uid="{00000000-0005-0000-0000-000071200000}"/>
    <cellStyle name="Millares 22 2 2 2 3 5 2" xfId="13996" xr:uid="{00000000-0005-0000-0000-000072200000}"/>
    <cellStyle name="Millares 22 2 2 2 3 5 2 2" xfId="20084" xr:uid="{00000000-0005-0000-0000-000073200000}"/>
    <cellStyle name="Millares 22 2 2 2 3 5 2 2 2" xfId="38374" xr:uid="{00000000-0005-0000-0000-000073200000}"/>
    <cellStyle name="Millares 22 2 2 2 3 5 2 3" xfId="26290" xr:uid="{00000000-0005-0000-0000-000074200000}"/>
    <cellStyle name="Millares 22 2 2 2 3 5 2 3 2" xfId="39419" xr:uid="{00000000-0005-0000-0000-000074200000}"/>
    <cellStyle name="Millares 22 2 2 2 3 5 2 4" xfId="37362" xr:uid="{00000000-0005-0000-0000-000072200000}"/>
    <cellStyle name="Millares 22 2 2 2 3 5 3" xfId="17075" xr:uid="{00000000-0005-0000-0000-000075200000}"/>
    <cellStyle name="Millares 22 2 2 2 3 5 3 2" xfId="37891" xr:uid="{00000000-0005-0000-0000-000075200000}"/>
    <cellStyle name="Millares 22 2 2 2 3 5 4" xfId="23299" xr:uid="{00000000-0005-0000-0000-000076200000}"/>
    <cellStyle name="Millares 22 2 2 2 3 5 4 2" xfId="38936" xr:uid="{00000000-0005-0000-0000-000076200000}"/>
    <cellStyle name="Millares 22 2 2 2 3 5 5" xfId="36877" xr:uid="{00000000-0005-0000-0000-000071200000}"/>
    <cellStyle name="Millares 22 2 2 2 3 6" xfId="11946" xr:uid="{00000000-0005-0000-0000-000077200000}"/>
    <cellStyle name="Millares 22 2 2 2 3 6 2" xfId="14997" xr:uid="{00000000-0005-0000-0000-000078200000}"/>
    <cellStyle name="Millares 22 2 2 2 3 6 2 2" xfId="21085" xr:uid="{00000000-0005-0000-0000-000079200000}"/>
    <cellStyle name="Millares 22 2 2 2 3 6 2 2 2" xfId="38535" xr:uid="{00000000-0005-0000-0000-000079200000}"/>
    <cellStyle name="Millares 22 2 2 2 3 6 2 3" xfId="27283" xr:uid="{00000000-0005-0000-0000-00007A200000}"/>
    <cellStyle name="Millares 22 2 2 2 3 6 2 3 2" xfId="39580" xr:uid="{00000000-0005-0000-0000-00007A200000}"/>
    <cellStyle name="Millares 22 2 2 2 3 6 2 4" xfId="37523" xr:uid="{00000000-0005-0000-0000-000078200000}"/>
    <cellStyle name="Millares 22 2 2 2 3 6 3" xfId="18084" xr:uid="{00000000-0005-0000-0000-00007B200000}"/>
    <cellStyle name="Millares 22 2 2 2 3 6 3 2" xfId="38052" xr:uid="{00000000-0005-0000-0000-00007B200000}"/>
    <cellStyle name="Millares 22 2 2 2 3 6 4" xfId="24296" xr:uid="{00000000-0005-0000-0000-00007C200000}"/>
    <cellStyle name="Millares 22 2 2 2 3 6 4 2" xfId="39097" xr:uid="{00000000-0005-0000-0000-00007C200000}"/>
    <cellStyle name="Millares 22 2 2 2 3 6 5" xfId="37040" xr:uid="{00000000-0005-0000-0000-000077200000}"/>
    <cellStyle name="Millares 22 2 2 2 3 7" xfId="12988" xr:uid="{00000000-0005-0000-0000-00007D200000}"/>
    <cellStyle name="Millares 22 2 2 2 3 7 2" xfId="19089" xr:uid="{00000000-0005-0000-0000-00007E200000}"/>
    <cellStyle name="Millares 22 2 2 2 3 7 2 2" xfId="38214" xr:uid="{00000000-0005-0000-0000-00007E200000}"/>
    <cellStyle name="Millares 22 2 2 2 3 7 3" xfId="25296" xr:uid="{00000000-0005-0000-0000-00007F200000}"/>
    <cellStyle name="Millares 22 2 2 2 3 7 3 2" xfId="39259" xr:uid="{00000000-0005-0000-0000-00007F200000}"/>
    <cellStyle name="Millares 22 2 2 2 3 7 4" xfId="37202" xr:uid="{00000000-0005-0000-0000-00007D200000}"/>
    <cellStyle name="Millares 22 2 2 2 3 8" xfId="16011" xr:uid="{00000000-0005-0000-0000-000080200000}"/>
    <cellStyle name="Millares 22 2 2 2 3 8 2" xfId="37686" xr:uid="{00000000-0005-0000-0000-000080200000}"/>
    <cellStyle name="Millares 22 2 2 2 3 9" xfId="22236" xr:uid="{00000000-0005-0000-0000-000081200000}"/>
    <cellStyle name="Millares 22 2 2 2 3 9 2" xfId="38772" xr:uid="{00000000-0005-0000-0000-000081200000}"/>
    <cellStyle name="Millares 22 2 2 2 4" xfId="1139" xr:uid="{00000000-0005-0000-0000-000082200000}"/>
    <cellStyle name="Millares 22 2 2 2 4 2" xfId="1140" xr:uid="{00000000-0005-0000-0000-000083200000}"/>
    <cellStyle name="Millares 22 2 2 2 4 2 2" xfId="10229" xr:uid="{00000000-0005-0000-0000-000084200000}"/>
    <cellStyle name="Millares 22 2 2 2 4 2 2 2" xfId="11427" xr:uid="{00000000-0005-0000-0000-000085200000}"/>
    <cellStyle name="Millares 22 2 2 2 4 2 2 2 2" xfId="14498" xr:uid="{00000000-0005-0000-0000-000086200000}"/>
    <cellStyle name="Millares 22 2 2 2 4 2 2 2 2 2" xfId="20586" xr:uid="{00000000-0005-0000-0000-000087200000}"/>
    <cellStyle name="Millares 22 2 2 2 4 2 2 2 2 3" xfId="26784" xr:uid="{00000000-0005-0000-0000-000088200000}"/>
    <cellStyle name="Millares 22 2 2 2 4 2 2 2 3" xfId="17577" xr:uid="{00000000-0005-0000-0000-000089200000}"/>
    <cellStyle name="Millares 22 2 2 2 4 2 2 2 4" xfId="23793" xr:uid="{00000000-0005-0000-0000-00008A200000}"/>
    <cellStyle name="Millares 22 2 2 2 4 2 2 3" xfId="12441" xr:uid="{00000000-0005-0000-0000-00008B200000}"/>
    <cellStyle name="Millares 22 2 2 2 4 2 2 3 2" xfId="15491" xr:uid="{00000000-0005-0000-0000-00008C200000}"/>
    <cellStyle name="Millares 22 2 2 2 4 2 2 3 2 2" xfId="21579" xr:uid="{00000000-0005-0000-0000-00008D200000}"/>
    <cellStyle name="Millares 22 2 2 2 4 2 2 3 2 3" xfId="27777" xr:uid="{00000000-0005-0000-0000-00008E200000}"/>
    <cellStyle name="Millares 22 2 2 2 4 2 2 3 3" xfId="18579" xr:uid="{00000000-0005-0000-0000-00008F200000}"/>
    <cellStyle name="Millares 22 2 2 2 4 2 2 3 4" xfId="24790" xr:uid="{00000000-0005-0000-0000-000090200000}"/>
    <cellStyle name="Millares 22 2 2 2 4 2 2 4" xfId="13493" xr:uid="{00000000-0005-0000-0000-000091200000}"/>
    <cellStyle name="Millares 22 2 2 2 4 2 2 4 2" xfId="19583" xr:uid="{00000000-0005-0000-0000-000092200000}"/>
    <cellStyle name="Millares 22 2 2 2 4 2 2 4 3" xfId="25790" xr:uid="{00000000-0005-0000-0000-000093200000}"/>
    <cellStyle name="Millares 22 2 2 2 4 2 2 5" xfId="16564" xr:uid="{00000000-0005-0000-0000-000094200000}"/>
    <cellStyle name="Millares 22 2 2 2 4 2 2 6" xfId="22795" xr:uid="{00000000-0005-0000-0000-000095200000}"/>
    <cellStyle name="Millares 22 2 2 2 4 2 3" xfId="10929" xr:uid="{00000000-0005-0000-0000-000096200000}"/>
    <cellStyle name="Millares 22 2 2 2 4 2 3 2" xfId="14000" xr:uid="{00000000-0005-0000-0000-000097200000}"/>
    <cellStyle name="Millares 22 2 2 2 4 2 3 2 2" xfId="20088" xr:uid="{00000000-0005-0000-0000-000098200000}"/>
    <cellStyle name="Millares 22 2 2 2 4 2 3 2 3" xfId="26294" xr:uid="{00000000-0005-0000-0000-000099200000}"/>
    <cellStyle name="Millares 22 2 2 2 4 2 3 3" xfId="17079" xr:uid="{00000000-0005-0000-0000-00009A200000}"/>
    <cellStyle name="Millares 22 2 2 2 4 2 3 4" xfId="23303" xr:uid="{00000000-0005-0000-0000-00009B200000}"/>
    <cellStyle name="Millares 22 2 2 2 4 2 4" xfId="11950" xr:uid="{00000000-0005-0000-0000-00009C200000}"/>
    <cellStyle name="Millares 22 2 2 2 4 2 4 2" xfId="15001" xr:uid="{00000000-0005-0000-0000-00009D200000}"/>
    <cellStyle name="Millares 22 2 2 2 4 2 4 2 2" xfId="21089" xr:uid="{00000000-0005-0000-0000-00009E200000}"/>
    <cellStyle name="Millares 22 2 2 2 4 2 4 2 3" xfId="27287" xr:uid="{00000000-0005-0000-0000-00009F200000}"/>
    <cellStyle name="Millares 22 2 2 2 4 2 4 3" xfId="18088" xr:uid="{00000000-0005-0000-0000-0000A0200000}"/>
    <cellStyle name="Millares 22 2 2 2 4 2 4 4" xfId="24300" xr:uid="{00000000-0005-0000-0000-0000A1200000}"/>
    <cellStyle name="Millares 22 2 2 2 4 2 5" xfId="12992" xr:uid="{00000000-0005-0000-0000-0000A2200000}"/>
    <cellStyle name="Millares 22 2 2 2 4 2 5 2" xfId="19093" xr:uid="{00000000-0005-0000-0000-0000A3200000}"/>
    <cellStyle name="Millares 22 2 2 2 4 2 5 3" xfId="25300" xr:uid="{00000000-0005-0000-0000-0000A4200000}"/>
    <cellStyle name="Millares 22 2 2 2 4 2 6" xfId="16015" xr:uid="{00000000-0005-0000-0000-0000A5200000}"/>
    <cellStyle name="Millares 22 2 2 2 4 2 7" xfId="22240" xr:uid="{00000000-0005-0000-0000-0000A6200000}"/>
    <cellStyle name="Millares 22 2 2 2 4 3" xfId="10228" xr:uid="{00000000-0005-0000-0000-0000A7200000}"/>
    <cellStyle name="Millares 22 2 2 2 4 3 2" xfId="11426" xr:uid="{00000000-0005-0000-0000-0000A8200000}"/>
    <cellStyle name="Millares 22 2 2 2 4 3 2 2" xfId="14497" xr:uid="{00000000-0005-0000-0000-0000A9200000}"/>
    <cellStyle name="Millares 22 2 2 2 4 3 2 2 2" xfId="20585" xr:uid="{00000000-0005-0000-0000-0000AA200000}"/>
    <cellStyle name="Millares 22 2 2 2 4 3 2 2 3" xfId="26783" xr:uid="{00000000-0005-0000-0000-0000AB200000}"/>
    <cellStyle name="Millares 22 2 2 2 4 3 2 3" xfId="17576" xr:uid="{00000000-0005-0000-0000-0000AC200000}"/>
    <cellStyle name="Millares 22 2 2 2 4 3 2 4" xfId="23792" xr:uid="{00000000-0005-0000-0000-0000AD200000}"/>
    <cellStyle name="Millares 22 2 2 2 4 3 3" xfId="12440" xr:uid="{00000000-0005-0000-0000-0000AE200000}"/>
    <cellStyle name="Millares 22 2 2 2 4 3 3 2" xfId="15490" xr:uid="{00000000-0005-0000-0000-0000AF200000}"/>
    <cellStyle name="Millares 22 2 2 2 4 3 3 2 2" xfId="21578" xr:uid="{00000000-0005-0000-0000-0000B0200000}"/>
    <cellStyle name="Millares 22 2 2 2 4 3 3 2 3" xfId="27776" xr:uid="{00000000-0005-0000-0000-0000B1200000}"/>
    <cellStyle name="Millares 22 2 2 2 4 3 3 3" xfId="18578" xr:uid="{00000000-0005-0000-0000-0000B2200000}"/>
    <cellStyle name="Millares 22 2 2 2 4 3 3 4" xfId="24789" xr:uid="{00000000-0005-0000-0000-0000B3200000}"/>
    <cellStyle name="Millares 22 2 2 2 4 3 4" xfId="13492" xr:uid="{00000000-0005-0000-0000-0000B4200000}"/>
    <cellStyle name="Millares 22 2 2 2 4 3 4 2" xfId="19582" xr:uid="{00000000-0005-0000-0000-0000B5200000}"/>
    <cellStyle name="Millares 22 2 2 2 4 3 4 3" xfId="25789" xr:uid="{00000000-0005-0000-0000-0000B6200000}"/>
    <cellStyle name="Millares 22 2 2 2 4 3 5" xfId="16563" xr:uid="{00000000-0005-0000-0000-0000B7200000}"/>
    <cellStyle name="Millares 22 2 2 2 4 3 6" xfId="22794" xr:uid="{00000000-0005-0000-0000-0000B8200000}"/>
    <cellStyle name="Millares 22 2 2 2 4 4" xfId="10928" xr:uid="{00000000-0005-0000-0000-0000B9200000}"/>
    <cellStyle name="Millares 22 2 2 2 4 4 2" xfId="13999" xr:uid="{00000000-0005-0000-0000-0000BA200000}"/>
    <cellStyle name="Millares 22 2 2 2 4 4 2 2" xfId="20087" xr:uid="{00000000-0005-0000-0000-0000BB200000}"/>
    <cellStyle name="Millares 22 2 2 2 4 4 2 3" xfId="26293" xr:uid="{00000000-0005-0000-0000-0000BC200000}"/>
    <cellStyle name="Millares 22 2 2 2 4 4 3" xfId="17078" xr:uid="{00000000-0005-0000-0000-0000BD200000}"/>
    <cellStyle name="Millares 22 2 2 2 4 4 4" xfId="23302" xr:uid="{00000000-0005-0000-0000-0000BE200000}"/>
    <cellStyle name="Millares 22 2 2 2 4 5" xfId="11949" xr:uid="{00000000-0005-0000-0000-0000BF200000}"/>
    <cellStyle name="Millares 22 2 2 2 4 5 2" xfId="15000" xr:uid="{00000000-0005-0000-0000-0000C0200000}"/>
    <cellStyle name="Millares 22 2 2 2 4 5 2 2" xfId="21088" xr:uid="{00000000-0005-0000-0000-0000C1200000}"/>
    <cellStyle name="Millares 22 2 2 2 4 5 2 3" xfId="27286" xr:uid="{00000000-0005-0000-0000-0000C2200000}"/>
    <cellStyle name="Millares 22 2 2 2 4 5 3" xfId="18087" xr:uid="{00000000-0005-0000-0000-0000C3200000}"/>
    <cellStyle name="Millares 22 2 2 2 4 5 4" xfId="24299" xr:uid="{00000000-0005-0000-0000-0000C4200000}"/>
    <cellStyle name="Millares 22 2 2 2 4 6" xfId="12991" xr:uid="{00000000-0005-0000-0000-0000C5200000}"/>
    <cellStyle name="Millares 22 2 2 2 4 6 2" xfId="19092" xr:uid="{00000000-0005-0000-0000-0000C6200000}"/>
    <cellStyle name="Millares 22 2 2 2 4 6 3" xfId="25299" xr:uid="{00000000-0005-0000-0000-0000C7200000}"/>
    <cellStyle name="Millares 22 2 2 2 4 7" xfId="16014" xr:uid="{00000000-0005-0000-0000-0000C8200000}"/>
    <cellStyle name="Millares 22 2 2 2 4 8" xfId="22239" xr:uid="{00000000-0005-0000-0000-0000C9200000}"/>
    <cellStyle name="Millares 22 2 2 2 5" xfId="1141" xr:uid="{00000000-0005-0000-0000-0000CA200000}"/>
    <cellStyle name="Millares 22 2 2 2 5 2" xfId="1142" xr:uid="{00000000-0005-0000-0000-0000CB200000}"/>
    <cellStyle name="Millares 22 2 2 2 5 2 2" xfId="10231" xr:uid="{00000000-0005-0000-0000-0000CC200000}"/>
    <cellStyle name="Millares 22 2 2 2 5 2 2 2" xfId="11429" xr:uid="{00000000-0005-0000-0000-0000CD200000}"/>
    <cellStyle name="Millares 22 2 2 2 5 2 2 2 2" xfId="14500" xr:uid="{00000000-0005-0000-0000-0000CE200000}"/>
    <cellStyle name="Millares 22 2 2 2 5 2 2 2 2 2" xfId="20588" xr:uid="{00000000-0005-0000-0000-0000CF200000}"/>
    <cellStyle name="Millares 22 2 2 2 5 2 2 2 2 3" xfId="26786" xr:uid="{00000000-0005-0000-0000-0000D0200000}"/>
    <cellStyle name="Millares 22 2 2 2 5 2 2 2 3" xfId="17579" xr:uid="{00000000-0005-0000-0000-0000D1200000}"/>
    <cellStyle name="Millares 22 2 2 2 5 2 2 2 4" xfId="23795" xr:uid="{00000000-0005-0000-0000-0000D2200000}"/>
    <cellStyle name="Millares 22 2 2 2 5 2 2 3" xfId="12443" xr:uid="{00000000-0005-0000-0000-0000D3200000}"/>
    <cellStyle name="Millares 22 2 2 2 5 2 2 3 2" xfId="15493" xr:uid="{00000000-0005-0000-0000-0000D4200000}"/>
    <cellStyle name="Millares 22 2 2 2 5 2 2 3 2 2" xfId="21581" xr:uid="{00000000-0005-0000-0000-0000D5200000}"/>
    <cellStyle name="Millares 22 2 2 2 5 2 2 3 2 3" xfId="27779" xr:uid="{00000000-0005-0000-0000-0000D6200000}"/>
    <cellStyle name="Millares 22 2 2 2 5 2 2 3 3" xfId="18581" xr:uid="{00000000-0005-0000-0000-0000D7200000}"/>
    <cellStyle name="Millares 22 2 2 2 5 2 2 3 4" xfId="24792" xr:uid="{00000000-0005-0000-0000-0000D8200000}"/>
    <cellStyle name="Millares 22 2 2 2 5 2 2 4" xfId="13495" xr:uid="{00000000-0005-0000-0000-0000D9200000}"/>
    <cellStyle name="Millares 22 2 2 2 5 2 2 4 2" xfId="19585" xr:uid="{00000000-0005-0000-0000-0000DA200000}"/>
    <cellStyle name="Millares 22 2 2 2 5 2 2 4 3" xfId="25792" xr:uid="{00000000-0005-0000-0000-0000DB200000}"/>
    <cellStyle name="Millares 22 2 2 2 5 2 2 5" xfId="16566" xr:uid="{00000000-0005-0000-0000-0000DC200000}"/>
    <cellStyle name="Millares 22 2 2 2 5 2 2 6" xfId="22797" xr:uid="{00000000-0005-0000-0000-0000DD200000}"/>
    <cellStyle name="Millares 22 2 2 2 5 2 3" xfId="10931" xr:uid="{00000000-0005-0000-0000-0000DE200000}"/>
    <cellStyle name="Millares 22 2 2 2 5 2 3 2" xfId="14002" xr:uid="{00000000-0005-0000-0000-0000DF200000}"/>
    <cellStyle name="Millares 22 2 2 2 5 2 3 2 2" xfId="20090" xr:uid="{00000000-0005-0000-0000-0000E0200000}"/>
    <cellStyle name="Millares 22 2 2 2 5 2 3 2 3" xfId="26296" xr:uid="{00000000-0005-0000-0000-0000E1200000}"/>
    <cellStyle name="Millares 22 2 2 2 5 2 3 3" xfId="17081" xr:uid="{00000000-0005-0000-0000-0000E2200000}"/>
    <cellStyle name="Millares 22 2 2 2 5 2 3 4" xfId="23305" xr:uid="{00000000-0005-0000-0000-0000E3200000}"/>
    <cellStyle name="Millares 22 2 2 2 5 2 4" xfId="11952" xr:uid="{00000000-0005-0000-0000-0000E4200000}"/>
    <cellStyle name="Millares 22 2 2 2 5 2 4 2" xfId="15003" xr:uid="{00000000-0005-0000-0000-0000E5200000}"/>
    <cellStyle name="Millares 22 2 2 2 5 2 4 2 2" xfId="21091" xr:uid="{00000000-0005-0000-0000-0000E6200000}"/>
    <cellStyle name="Millares 22 2 2 2 5 2 4 2 3" xfId="27289" xr:uid="{00000000-0005-0000-0000-0000E7200000}"/>
    <cellStyle name="Millares 22 2 2 2 5 2 4 3" xfId="18090" xr:uid="{00000000-0005-0000-0000-0000E8200000}"/>
    <cellStyle name="Millares 22 2 2 2 5 2 4 4" xfId="24302" xr:uid="{00000000-0005-0000-0000-0000E9200000}"/>
    <cellStyle name="Millares 22 2 2 2 5 2 5" xfId="12994" xr:uid="{00000000-0005-0000-0000-0000EA200000}"/>
    <cellStyle name="Millares 22 2 2 2 5 2 5 2" xfId="19095" xr:uid="{00000000-0005-0000-0000-0000EB200000}"/>
    <cellStyle name="Millares 22 2 2 2 5 2 5 3" xfId="25302" xr:uid="{00000000-0005-0000-0000-0000EC200000}"/>
    <cellStyle name="Millares 22 2 2 2 5 2 6" xfId="16017" xr:uid="{00000000-0005-0000-0000-0000ED200000}"/>
    <cellStyle name="Millares 22 2 2 2 5 2 7" xfId="22242" xr:uid="{00000000-0005-0000-0000-0000EE200000}"/>
    <cellStyle name="Millares 22 2 2 2 5 3" xfId="10230" xr:uid="{00000000-0005-0000-0000-0000EF200000}"/>
    <cellStyle name="Millares 22 2 2 2 5 3 2" xfId="11428" xr:uid="{00000000-0005-0000-0000-0000F0200000}"/>
    <cellStyle name="Millares 22 2 2 2 5 3 2 2" xfId="14499" xr:uid="{00000000-0005-0000-0000-0000F1200000}"/>
    <cellStyle name="Millares 22 2 2 2 5 3 2 2 2" xfId="20587" xr:uid="{00000000-0005-0000-0000-0000F2200000}"/>
    <cellStyle name="Millares 22 2 2 2 5 3 2 2 3" xfId="26785" xr:uid="{00000000-0005-0000-0000-0000F3200000}"/>
    <cellStyle name="Millares 22 2 2 2 5 3 2 3" xfId="17578" xr:uid="{00000000-0005-0000-0000-0000F4200000}"/>
    <cellStyle name="Millares 22 2 2 2 5 3 2 4" xfId="23794" xr:uid="{00000000-0005-0000-0000-0000F5200000}"/>
    <cellStyle name="Millares 22 2 2 2 5 3 3" xfId="12442" xr:uid="{00000000-0005-0000-0000-0000F6200000}"/>
    <cellStyle name="Millares 22 2 2 2 5 3 3 2" xfId="15492" xr:uid="{00000000-0005-0000-0000-0000F7200000}"/>
    <cellStyle name="Millares 22 2 2 2 5 3 3 2 2" xfId="21580" xr:uid="{00000000-0005-0000-0000-0000F8200000}"/>
    <cellStyle name="Millares 22 2 2 2 5 3 3 2 3" xfId="27778" xr:uid="{00000000-0005-0000-0000-0000F9200000}"/>
    <cellStyle name="Millares 22 2 2 2 5 3 3 3" xfId="18580" xr:uid="{00000000-0005-0000-0000-0000FA200000}"/>
    <cellStyle name="Millares 22 2 2 2 5 3 3 4" xfId="24791" xr:uid="{00000000-0005-0000-0000-0000FB200000}"/>
    <cellStyle name="Millares 22 2 2 2 5 3 4" xfId="13494" xr:uid="{00000000-0005-0000-0000-0000FC200000}"/>
    <cellStyle name="Millares 22 2 2 2 5 3 4 2" xfId="19584" xr:uid="{00000000-0005-0000-0000-0000FD200000}"/>
    <cellStyle name="Millares 22 2 2 2 5 3 4 3" xfId="25791" xr:uid="{00000000-0005-0000-0000-0000FE200000}"/>
    <cellStyle name="Millares 22 2 2 2 5 3 5" xfId="16565" xr:uid="{00000000-0005-0000-0000-0000FF200000}"/>
    <cellStyle name="Millares 22 2 2 2 5 3 6" xfId="22796" xr:uid="{00000000-0005-0000-0000-000000210000}"/>
    <cellStyle name="Millares 22 2 2 2 5 4" xfId="10930" xr:uid="{00000000-0005-0000-0000-000001210000}"/>
    <cellStyle name="Millares 22 2 2 2 5 4 2" xfId="14001" xr:uid="{00000000-0005-0000-0000-000002210000}"/>
    <cellStyle name="Millares 22 2 2 2 5 4 2 2" xfId="20089" xr:uid="{00000000-0005-0000-0000-000003210000}"/>
    <cellStyle name="Millares 22 2 2 2 5 4 2 3" xfId="26295" xr:uid="{00000000-0005-0000-0000-000004210000}"/>
    <cellStyle name="Millares 22 2 2 2 5 4 3" xfId="17080" xr:uid="{00000000-0005-0000-0000-000005210000}"/>
    <cellStyle name="Millares 22 2 2 2 5 4 4" xfId="23304" xr:uid="{00000000-0005-0000-0000-000006210000}"/>
    <cellStyle name="Millares 22 2 2 2 5 5" xfId="11951" xr:uid="{00000000-0005-0000-0000-000007210000}"/>
    <cellStyle name="Millares 22 2 2 2 5 5 2" xfId="15002" xr:uid="{00000000-0005-0000-0000-000008210000}"/>
    <cellStyle name="Millares 22 2 2 2 5 5 2 2" xfId="21090" xr:uid="{00000000-0005-0000-0000-000009210000}"/>
    <cellStyle name="Millares 22 2 2 2 5 5 2 3" xfId="27288" xr:uid="{00000000-0005-0000-0000-00000A210000}"/>
    <cellStyle name="Millares 22 2 2 2 5 5 3" xfId="18089" xr:uid="{00000000-0005-0000-0000-00000B210000}"/>
    <cellStyle name="Millares 22 2 2 2 5 5 4" xfId="24301" xr:uid="{00000000-0005-0000-0000-00000C210000}"/>
    <cellStyle name="Millares 22 2 2 2 5 6" xfId="12993" xr:uid="{00000000-0005-0000-0000-00000D210000}"/>
    <cellStyle name="Millares 22 2 2 2 5 6 2" xfId="19094" xr:uid="{00000000-0005-0000-0000-00000E210000}"/>
    <cellStyle name="Millares 22 2 2 2 5 6 3" xfId="25301" xr:uid="{00000000-0005-0000-0000-00000F210000}"/>
    <cellStyle name="Millares 22 2 2 2 5 7" xfId="16016" xr:uid="{00000000-0005-0000-0000-000010210000}"/>
    <cellStyle name="Millares 22 2 2 2 5 8" xfId="22241" xr:uid="{00000000-0005-0000-0000-000011210000}"/>
    <cellStyle name="Millares 22 2 2 2 6" xfId="1143" xr:uid="{00000000-0005-0000-0000-000012210000}"/>
    <cellStyle name="Millares 22 2 2 2 6 2" xfId="10232" xr:uid="{00000000-0005-0000-0000-000013210000}"/>
    <cellStyle name="Millares 22 2 2 2 6 2 2" xfId="11430" xr:uid="{00000000-0005-0000-0000-000014210000}"/>
    <cellStyle name="Millares 22 2 2 2 6 2 2 2" xfId="14501" xr:uid="{00000000-0005-0000-0000-000015210000}"/>
    <cellStyle name="Millares 22 2 2 2 6 2 2 2 2" xfId="20589" xr:uid="{00000000-0005-0000-0000-000016210000}"/>
    <cellStyle name="Millares 22 2 2 2 6 2 2 2 3" xfId="26787" xr:uid="{00000000-0005-0000-0000-000017210000}"/>
    <cellStyle name="Millares 22 2 2 2 6 2 2 3" xfId="17580" xr:uid="{00000000-0005-0000-0000-000018210000}"/>
    <cellStyle name="Millares 22 2 2 2 6 2 2 4" xfId="23796" xr:uid="{00000000-0005-0000-0000-000019210000}"/>
    <cellStyle name="Millares 22 2 2 2 6 2 3" xfId="12444" xr:uid="{00000000-0005-0000-0000-00001A210000}"/>
    <cellStyle name="Millares 22 2 2 2 6 2 3 2" xfId="15494" xr:uid="{00000000-0005-0000-0000-00001B210000}"/>
    <cellStyle name="Millares 22 2 2 2 6 2 3 2 2" xfId="21582" xr:uid="{00000000-0005-0000-0000-00001C210000}"/>
    <cellStyle name="Millares 22 2 2 2 6 2 3 2 3" xfId="27780" xr:uid="{00000000-0005-0000-0000-00001D210000}"/>
    <cellStyle name="Millares 22 2 2 2 6 2 3 3" xfId="18582" xr:uid="{00000000-0005-0000-0000-00001E210000}"/>
    <cellStyle name="Millares 22 2 2 2 6 2 3 4" xfId="24793" xr:uid="{00000000-0005-0000-0000-00001F210000}"/>
    <cellStyle name="Millares 22 2 2 2 6 2 4" xfId="13496" xr:uid="{00000000-0005-0000-0000-000020210000}"/>
    <cellStyle name="Millares 22 2 2 2 6 2 4 2" xfId="19586" xr:uid="{00000000-0005-0000-0000-000021210000}"/>
    <cellStyle name="Millares 22 2 2 2 6 2 4 3" xfId="25793" xr:uid="{00000000-0005-0000-0000-000022210000}"/>
    <cellStyle name="Millares 22 2 2 2 6 2 5" xfId="16567" xr:uid="{00000000-0005-0000-0000-000023210000}"/>
    <cellStyle name="Millares 22 2 2 2 6 2 6" xfId="22798" xr:uid="{00000000-0005-0000-0000-000024210000}"/>
    <cellStyle name="Millares 22 2 2 2 6 3" xfId="10932" xr:uid="{00000000-0005-0000-0000-000025210000}"/>
    <cellStyle name="Millares 22 2 2 2 6 3 2" xfId="14003" xr:uid="{00000000-0005-0000-0000-000026210000}"/>
    <cellStyle name="Millares 22 2 2 2 6 3 2 2" xfId="20091" xr:uid="{00000000-0005-0000-0000-000027210000}"/>
    <cellStyle name="Millares 22 2 2 2 6 3 2 3" xfId="26297" xr:uid="{00000000-0005-0000-0000-000028210000}"/>
    <cellStyle name="Millares 22 2 2 2 6 3 3" xfId="17082" xr:uid="{00000000-0005-0000-0000-000029210000}"/>
    <cellStyle name="Millares 22 2 2 2 6 3 4" xfId="23306" xr:uid="{00000000-0005-0000-0000-00002A210000}"/>
    <cellStyle name="Millares 22 2 2 2 6 4" xfId="11953" xr:uid="{00000000-0005-0000-0000-00002B210000}"/>
    <cellStyle name="Millares 22 2 2 2 6 4 2" xfId="15004" xr:uid="{00000000-0005-0000-0000-00002C210000}"/>
    <cellStyle name="Millares 22 2 2 2 6 4 2 2" xfId="21092" xr:uid="{00000000-0005-0000-0000-00002D210000}"/>
    <cellStyle name="Millares 22 2 2 2 6 4 2 3" xfId="27290" xr:uid="{00000000-0005-0000-0000-00002E210000}"/>
    <cellStyle name="Millares 22 2 2 2 6 4 3" xfId="18091" xr:uid="{00000000-0005-0000-0000-00002F210000}"/>
    <cellStyle name="Millares 22 2 2 2 6 4 4" xfId="24303" xr:uid="{00000000-0005-0000-0000-000030210000}"/>
    <cellStyle name="Millares 22 2 2 2 6 5" xfId="12995" xr:uid="{00000000-0005-0000-0000-000031210000}"/>
    <cellStyle name="Millares 22 2 2 2 6 5 2" xfId="19096" xr:uid="{00000000-0005-0000-0000-000032210000}"/>
    <cellStyle name="Millares 22 2 2 2 6 5 3" xfId="25303" xr:uid="{00000000-0005-0000-0000-000033210000}"/>
    <cellStyle name="Millares 22 2 2 2 6 6" xfId="16018" xr:uid="{00000000-0005-0000-0000-000034210000}"/>
    <cellStyle name="Millares 22 2 2 2 6 7" xfId="22243" xr:uid="{00000000-0005-0000-0000-000035210000}"/>
    <cellStyle name="Millares 22 2 2 2 7" xfId="1144" xr:uid="{00000000-0005-0000-0000-000036210000}"/>
    <cellStyle name="Millares 22 2 2 2 7 2" xfId="10233" xr:uid="{00000000-0005-0000-0000-000037210000}"/>
    <cellStyle name="Millares 22 2 2 2 7 2 2" xfId="11431" xr:uid="{00000000-0005-0000-0000-000038210000}"/>
    <cellStyle name="Millares 22 2 2 2 7 2 2 2" xfId="14502" xr:uid="{00000000-0005-0000-0000-000039210000}"/>
    <cellStyle name="Millares 22 2 2 2 7 2 2 2 2" xfId="20590" xr:uid="{00000000-0005-0000-0000-00003A210000}"/>
    <cellStyle name="Millares 22 2 2 2 7 2 2 2 3" xfId="26788" xr:uid="{00000000-0005-0000-0000-00003B210000}"/>
    <cellStyle name="Millares 22 2 2 2 7 2 2 3" xfId="17581" xr:uid="{00000000-0005-0000-0000-00003C210000}"/>
    <cellStyle name="Millares 22 2 2 2 7 2 2 4" xfId="23797" xr:uid="{00000000-0005-0000-0000-00003D210000}"/>
    <cellStyle name="Millares 22 2 2 2 7 2 3" xfId="12445" xr:uid="{00000000-0005-0000-0000-00003E210000}"/>
    <cellStyle name="Millares 22 2 2 2 7 2 3 2" xfId="15495" xr:uid="{00000000-0005-0000-0000-00003F210000}"/>
    <cellStyle name="Millares 22 2 2 2 7 2 3 2 2" xfId="21583" xr:uid="{00000000-0005-0000-0000-000040210000}"/>
    <cellStyle name="Millares 22 2 2 2 7 2 3 2 3" xfId="27781" xr:uid="{00000000-0005-0000-0000-000041210000}"/>
    <cellStyle name="Millares 22 2 2 2 7 2 3 3" xfId="18583" xr:uid="{00000000-0005-0000-0000-000042210000}"/>
    <cellStyle name="Millares 22 2 2 2 7 2 3 4" xfId="24794" xr:uid="{00000000-0005-0000-0000-000043210000}"/>
    <cellStyle name="Millares 22 2 2 2 7 2 4" xfId="13497" xr:uid="{00000000-0005-0000-0000-000044210000}"/>
    <cellStyle name="Millares 22 2 2 2 7 2 4 2" xfId="19587" xr:uid="{00000000-0005-0000-0000-000045210000}"/>
    <cellStyle name="Millares 22 2 2 2 7 2 4 3" xfId="25794" xr:uid="{00000000-0005-0000-0000-000046210000}"/>
    <cellStyle name="Millares 22 2 2 2 7 2 5" xfId="16568" xr:uid="{00000000-0005-0000-0000-000047210000}"/>
    <cellStyle name="Millares 22 2 2 2 7 2 6" xfId="22799" xr:uid="{00000000-0005-0000-0000-000048210000}"/>
    <cellStyle name="Millares 22 2 2 2 7 3" xfId="10933" xr:uid="{00000000-0005-0000-0000-000049210000}"/>
    <cellStyle name="Millares 22 2 2 2 7 3 2" xfId="14004" xr:uid="{00000000-0005-0000-0000-00004A210000}"/>
    <cellStyle name="Millares 22 2 2 2 7 3 2 2" xfId="20092" xr:uid="{00000000-0005-0000-0000-00004B210000}"/>
    <cellStyle name="Millares 22 2 2 2 7 3 2 3" xfId="26298" xr:uid="{00000000-0005-0000-0000-00004C210000}"/>
    <cellStyle name="Millares 22 2 2 2 7 3 3" xfId="17083" xr:uid="{00000000-0005-0000-0000-00004D210000}"/>
    <cellStyle name="Millares 22 2 2 2 7 3 4" xfId="23307" xr:uid="{00000000-0005-0000-0000-00004E210000}"/>
    <cellStyle name="Millares 22 2 2 2 7 4" xfId="11954" xr:uid="{00000000-0005-0000-0000-00004F210000}"/>
    <cellStyle name="Millares 22 2 2 2 7 4 2" xfId="15005" xr:uid="{00000000-0005-0000-0000-000050210000}"/>
    <cellStyle name="Millares 22 2 2 2 7 4 2 2" xfId="21093" xr:uid="{00000000-0005-0000-0000-000051210000}"/>
    <cellStyle name="Millares 22 2 2 2 7 4 2 3" xfId="27291" xr:uid="{00000000-0005-0000-0000-000052210000}"/>
    <cellStyle name="Millares 22 2 2 2 7 4 3" xfId="18092" xr:uid="{00000000-0005-0000-0000-000053210000}"/>
    <cellStyle name="Millares 22 2 2 2 7 4 4" xfId="24304" xr:uid="{00000000-0005-0000-0000-000054210000}"/>
    <cellStyle name="Millares 22 2 2 2 7 5" xfId="12996" xr:uid="{00000000-0005-0000-0000-000055210000}"/>
    <cellStyle name="Millares 22 2 2 2 7 5 2" xfId="19097" xr:uid="{00000000-0005-0000-0000-000056210000}"/>
    <cellStyle name="Millares 22 2 2 2 7 5 3" xfId="25304" xr:uid="{00000000-0005-0000-0000-000057210000}"/>
    <cellStyle name="Millares 22 2 2 2 7 6" xfId="16019" xr:uid="{00000000-0005-0000-0000-000058210000}"/>
    <cellStyle name="Millares 22 2 2 2 7 7" xfId="22244" xr:uid="{00000000-0005-0000-0000-000059210000}"/>
    <cellStyle name="Millares 22 2 2 2 8" xfId="1145" xr:uid="{00000000-0005-0000-0000-00005A210000}"/>
    <cellStyle name="Millares 22 2 2 2 8 2" xfId="10234" xr:uid="{00000000-0005-0000-0000-00005B210000}"/>
    <cellStyle name="Millares 22 2 2 2 8 2 2" xfId="11432" xr:uid="{00000000-0005-0000-0000-00005C210000}"/>
    <cellStyle name="Millares 22 2 2 2 8 2 2 2" xfId="14503" xr:uid="{00000000-0005-0000-0000-00005D210000}"/>
    <cellStyle name="Millares 22 2 2 2 8 2 2 2 2" xfId="20591" xr:uid="{00000000-0005-0000-0000-00005E210000}"/>
    <cellStyle name="Millares 22 2 2 2 8 2 2 2 3" xfId="26789" xr:uid="{00000000-0005-0000-0000-00005F210000}"/>
    <cellStyle name="Millares 22 2 2 2 8 2 2 3" xfId="17582" xr:uid="{00000000-0005-0000-0000-000060210000}"/>
    <cellStyle name="Millares 22 2 2 2 8 2 2 4" xfId="23798" xr:uid="{00000000-0005-0000-0000-000061210000}"/>
    <cellStyle name="Millares 22 2 2 2 8 2 3" xfId="12446" xr:uid="{00000000-0005-0000-0000-000062210000}"/>
    <cellStyle name="Millares 22 2 2 2 8 2 3 2" xfId="15496" xr:uid="{00000000-0005-0000-0000-000063210000}"/>
    <cellStyle name="Millares 22 2 2 2 8 2 3 2 2" xfId="21584" xr:uid="{00000000-0005-0000-0000-000064210000}"/>
    <cellStyle name="Millares 22 2 2 2 8 2 3 2 3" xfId="27782" xr:uid="{00000000-0005-0000-0000-000065210000}"/>
    <cellStyle name="Millares 22 2 2 2 8 2 3 3" xfId="18584" xr:uid="{00000000-0005-0000-0000-000066210000}"/>
    <cellStyle name="Millares 22 2 2 2 8 2 3 4" xfId="24795" xr:uid="{00000000-0005-0000-0000-000067210000}"/>
    <cellStyle name="Millares 22 2 2 2 8 2 4" xfId="13498" xr:uid="{00000000-0005-0000-0000-000068210000}"/>
    <cellStyle name="Millares 22 2 2 2 8 2 4 2" xfId="19588" xr:uid="{00000000-0005-0000-0000-000069210000}"/>
    <cellStyle name="Millares 22 2 2 2 8 2 4 3" xfId="25795" xr:uid="{00000000-0005-0000-0000-00006A210000}"/>
    <cellStyle name="Millares 22 2 2 2 8 2 5" xfId="16569" xr:uid="{00000000-0005-0000-0000-00006B210000}"/>
    <cellStyle name="Millares 22 2 2 2 8 2 6" xfId="22800" xr:uid="{00000000-0005-0000-0000-00006C210000}"/>
    <cellStyle name="Millares 22 2 2 2 8 3" xfId="10934" xr:uid="{00000000-0005-0000-0000-00006D210000}"/>
    <cellStyle name="Millares 22 2 2 2 8 3 2" xfId="14005" xr:uid="{00000000-0005-0000-0000-00006E210000}"/>
    <cellStyle name="Millares 22 2 2 2 8 3 2 2" xfId="20093" xr:uid="{00000000-0005-0000-0000-00006F210000}"/>
    <cellStyle name="Millares 22 2 2 2 8 3 2 3" xfId="26299" xr:uid="{00000000-0005-0000-0000-000070210000}"/>
    <cellStyle name="Millares 22 2 2 2 8 3 3" xfId="17084" xr:uid="{00000000-0005-0000-0000-000071210000}"/>
    <cellStyle name="Millares 22 2 2 2 8 3 4" xfId="23308" xr:uid="{00000000-0005-0000-0000-000072210000}"/>
    <cellStyle name="Millares 22 2 2 2 8 4" xfId="11955" xr:uid="{00000000-0005-0000-0000-000073210000}"/>
    <cellStyle name="Millares 22 2 2 2 8 4 2" xfId="15006" xr:uid="{00000000-0005-0000-0000-000074210000}"/>
    <cellStyle name="Millares 22 2 2 2 8 4 2 2" xfId="21094" xr:uid="{00000000-0005-0000-0000-000075210000}"/>
    <cellStyle name="Millares 22 2 2 2 8 4 2 3" xfId="27292" xr:uid="{00000000-0005-0000-0000-000076210000}"/>
    <cellStyle name="Millares 22 2 2 2 8 4 3" xfId="18093" xr:uid="{00000000-0005-0000-0000-000077210000}"/>
    <cellStyle name="Millares 22 2 2 2 8 4 4" xfId="24305" xr:uid="{00000000-0005-0000-0000-000078210000}"/>
    <cellStyle name="Millares 22 2 2 2 8 5" xfId="12997" xr:uid="{00000000-0005-0000-0000-000079210000}"/>
    <cellStyle name="Millares 22 2 2 2 8 5 2" xfId="19098" xr:uid="{00000000-0005-0000-0000-00007A210000}"/>
    <cellStyle name="Millares 22 2 2 2 8 5 3" xfId="25305" xr:uid="{00000000-0005-0000-0000-00007B210000}"/>
    <cellStyle name="Millares 22 2 2 2 8 6" xfId="16020" xr:uid="{00000000-0005-0000-0000-00007C210000}"/>
    <cellStyle name="Millares 22 2 2 2 8 7" xfId="22245" xr:uid="{00000000-0005-0000-0000-00007D210000}"/>
    <cellStyle name="Millares 22 2 2 2 9" xfId="10213" xr:uid="{00000000-0005-0000-0000-00007E210000}"/>
    <cellStyle name="Millares 22 2 2 2 9 2" xfId="11411" xr:uid="{00000000-0005-0000-0000-00007F210000}"/>
    <cellStyle name="Millares 22 2 2 2 9 2 2" xfId="14482" xr:uid="{00000000-0005-0000-0000-000080210000}"/>
    <cellStyle name="Millares 22 2 2 2 9 2 2 2" xfId="20570" xr:uid="{00000000-0005-0000-0000-000081210000}"/>
    <cellStyle name="Millares 22 2 2 2 9 2 2 2 2" xfId="38451" xr:uid="{00000000-0005-0000-0000-000081210000}"/>
    <cellStyle name="Millares 22 2 2 2 9 2 2 3" xfId="26768" xr:uid="{00000000-0005-0000-0000-000082210000}"/>
    <cellStyle name="Millares 22 2 2 2 9 2 2 3 2" xfId="39496" xr:uid="{00000000-0005-0000-0000-000082210000}"/>
    <cellStyle name="Millares 22 2 2 2 9 2 2 4" xfId="37439" xr:uid="{00000000-0005-0000-0000-000080210000}"/>
    <cellStyle name="Millares 22 2 2 2 9 2 3" xfId="17561" xr:uid="{00000000-0005-0000-0000-000083210000}"/>
    <cellStyle name="Millares 22 2 2 2 9 2 3 2" xfId="37968" xr:uid="{00000000-0005-0000-0000-000083210000}"/>
    <cellStyle name="Millares 22 2 2 2 9 2 4" xfId="23777" xr:uid="{00000000-0005-0000-0000-000084210000}"/>
    <cellStyle name="Millares 22 2 2 2 9 2 4 2" xfId="39013" xr:uid="{00000000-0005-0000-0000-000084210000}"/>
    <cellStyle name="Millares 22 2 2 2 9 2 5" xfId="36954" xr:uid="{00000000-0005-0000-0000-00007F210000}"/>
    <cellStyle name="Millares 22 2 2 2 9 3" xfId="12425" xr:uid="{00000000-0005-0000-0000-000085210000}"/>
    <cellStyle name="Millares 22 2 2 2 9 3 2" xfId="15475" xr:uid="{00000000-0005-0000-0000-000086210000}"/>
    <cellStyle name="Millares 22 2 2 2 9 3 2 2" xfId="21563" xr:uid="{00000000-0005-0000-0000-000087210000}"/>
    <cellStyle name="Millares 22 2 2 2 9 3 2 2 2" xfId="38612" xr:uid="{00000000-0005-0000-0000-000087210000}"/>
    <cellStyle name="Millares 22 2 2 2 9 3 2 3" xfId="27761" xr:uid="{00000000-0005-0000-0000-000088210000}"/>
    <cellStyle name="Millares 22 2 2 2 9 3 2 3 2" xfId="39657" xr:uid="{00000000-0005-0000-0000-000088210000}"/>
    <cellStyle name="Millares 22 2 2 2 9 3 2 4" xfId="37600" xr:uid="{00000000-0005-0000-0000-000086210000}"/>
    <cellStyle name="Millares 22 2 2 2 9 3 3" xfId="18563" xr:uid="{00000000-0005-0000-0000-000089210000}"/>
    <cellStyle name="Millares 22 2 2 2 9 3 3 2" xfId="38129" xr:uid="{00000000-0005-0000-0000-000089210000}"/>
    <cellStyle name="Millares 22 2 2 2 9 3 4" xfId="24774" xr:uid="{00000000-0005-0000-0000-00008A210000}"/>
    <cellStyle name="Millares 22 2 2 2 9 3 4 2" xfId="39174" xr:uid="{00000000-0005-0000-0000-00008A210000}"/>
    <cellStyle name="Millares 22 2 2 2 9 3 5" xfId="37117" xr:uid="{00000000-0005-0000-0000-000085210000}"/>
    <cellStyle name="Millares 22 2 2 2 9 4" xfId="13477" xr:uid="{00000000-0005-0000-0000-00008B210000}"/>
    <cellStyle name="Millares 22 2 2 2 9 4 2" xfId="19567" xr:uid="{00000000-0005-0000-0000-00008C210000}"/>
    <cellStyle name="Millares 22 2 2 2 9 4 2 2" xfId="38291" xr:uid="{00000000-0005-0000-0000-00008C210000}"/>
    <cellStyle name="Millares 22 2 2 2 9 4 3" xfId="25774" xr:uid="{00000000-0005-0000-0000-00008D210000}"/>
    <cellStyle name="Millares 22 2 2 2 9 4 3 2" xfId="39336" xr:uid="{00000000-0005-0000-0000-00008D210000}"/>
    <cellStyle name="Millares 22 2 2 2 9 4 4" xfId="37279" xr:uid="{00000000-0005-0000-0000-00008B210000}"/>
    <cellStyle name="Millares 22 2 2 2 9 5" xfId="16548" xr:uid="{00000000-0005-0000-0000-00008E210000}"/>
    <cellStyle name="Millares 22 2 2 2 9 5 2" xfId="37807" xr:uid="{00000000-0005-0000-0000-00008E210000}"/>
    <cellStyle name="Millares 22 2 2 2 9 6" xfId="22779" xr:uid="{00000000-0005-0000-0000-00008F210000}"/>
    <cellStyle name="Millares 22 2 2 2 9 6 2" xfId="38853" xr:uid="{00000000-0005-0000-0000-00008F210000}"/>
    <cellStyle name="Millares 22 2 2 2 9 7" xfId="36782" xr:uid="{00000000-0005-0000-0000-00007E210000}"/>
    <cellStyle name="Millares 22 2 2 3" xfId="1146" xr:uid="{00000000-0005-0000-0000-000090210000}"/>
    <cellStyle name="Millares 22 2 2 3 10" xfId="11956" xr:uid="{00000000-0005-0000-0000-000091210000}"/>
    <cellStyle name="Millares 22 2 2 3 10 2" xfId="15007" xr:uid="{00000000-0005-0000-0000-000092210000}"/>
    <cellStyle name="Millares 22 2 2 3 10 2 2" xfId="21095" xr:uid="{00000000-0005-0000-0000-000093210000}"/>
    <cellStyle name="Millares 22 2 2 3 10 2 2 2" xfId="38536" xr:uid="{00000000-0005-0000-0000-000093210000}"/>
    <cellStyle name="Millares 22 2 2 3 10 2 3" xfId="27293" xr:uid="{00000000-0005-0000-0000-000094210000}"/>
    <cellStyle name="Millares 22 2 2 3 10 2 3 2" xfId="39581" xr:uid="{00000000-0005-0000-0000-000094210000}"/>
    <cellStyle name="Millares 22 2 2 3 10 2 4" xfId="37524" xr:uid="{00000000-0005-0000-0000-000092210000}"/>
    <cellStyle name="Millares 22 2 2 3 10 3" xfId="18094" xr:uid="{00000000-0005-0000-0000-000095210000}"/>
    <cellStyle name="Millares 22 2 2 3 10 3 2" xfId="38053" xr:uid="{00000000-0005-0000-0000-000095210000}"/>
    <cellStyle name="Millares 22 2 2 3 10 4" xfId="24306" xr:uid="{00000000-0005-0000-0000-000096210000}"/>
    <cellStyle name="Millares 22 2 2 3 10 4 2" xfId="39098" xr:uid="{00000000-0005-0000-0000-000096210000}"/>
    <cellStyle name="Millares 22 2 2 3 10 5" xfId="37041" xr:uid="{00000000-0005-0000-0000-000091210000}"/>
    <cellStyle name="Millares 22 2 2 3 11" xfId="12998" xr:uid="{00000000-0005-0000-0000-000097210000}"/>
    <cellStyle name="Millares 22 2 2 3 11 2" xfId="19099" xr:uid="{00000000-0005-0000-0000-000098210000}"/>
    <cellStyle name="Millares 22 2 2 3 11 2 2" xfId="38215" xr:uid="{00000000-0005-0000-0000-000098210000}"/>
    <cellStyle name="Millares 22 2 2 3 11 3" xfId="25306" xr:uid="{00000000-0005-0000-0000-000099210000}"/>
    <cellStyle name="Millares 22 2 2 3 11 3 2" xfId="39260" xr:uid="{00000000-0005-0000-0000-000099210000}"/>
    <cellStyle name="Millares 22 2 2 3 11 4" xfId="37203" xr:uid="{00000000-0005-0000-0000-000097210000}"/>
    <cellStyle name="Millares 22 2 2 3 12" xfId="16021" xr:uid="{00000000-0005-0000-0000-00009A210000}"/>
    <cellStyle name="Millares 22 2 2 3 12 2" xfId="37687" xr:uid="{00000000-0005-0000-0000-00009A210000}"/>
    <cellStyle name="Millares 22 2 2 3 13" xfId="22246" xr:uid="{00000000-0005-0000-0000-00009B210000}"/>
    <cellStyle name="Millares 22 2 2 3 13 2" xfId="38773" xr:uid="{00000000-0005-0000-0000-00009B210000}"/>
    <cellStyle name="Millares 22 2 2 3 14" xfId="28990" xr:uid="{00000000-0005-0000-0000-000090210000}"/>
    <cellStyle name="Millares 22 2 2 3 2" xfId="1147" xr:uid="{00000000-0005-0000-0000-00009C210000}"/>
    <cellStyle name="Millares 22 2 2 3 2 10" xfId="28991" xr:uid="{00000000-0005-0000-0000-00009C210000}"/>
    <cellStyle name="Millares 22 2 2 3 2 2" xfId="1148" xr:uid="{00000000-0005-0000-0000-00009D210000}"/>
    <cellStyle name="Millares 22 2 2 3 2 2 2" xfId="10237" xr:uid="{00000000-0005-0000-0000-00009E210000}"/>
    <cellStyle name="Millares 22 2 2 3 2 2 2 2" xfId="11435" xr:uid="{00000000-0005-0000-0000-00009F210000}"/>
    <cellStyle name="Millares 22 2 2 3 2 2 2 2 2" xfId="14506" xr:uid="{00000000-0005-0000-0000-0000A0210000}"/>
    <cellStyle name="Millares 22 2 2 3 2 2 2 2 2 2" xfId="20594" xr:uid="{00000000-0005-0000-0000-0000A1210000}"/>
    <cellStyle name="Millares 22 2 2 3 2 2 2 2 2 3" xfId="26792" xr:uid="{00000000-0005-0000-0000-0000A2210000}"/>
    <cellStyle name="Millares 22 2 2 3 2 2 2 2 3" xfId="17585" xr:uid="{00000000-0005-0000-0000-0000A3210000}"/>
    <cellStyle name="Millares 22 2 2 3 2 2 2 2 4" xfId="23801" xr:uid="{00000000-0005-0000-0000-0000A4210000}"/>
    <cellStyle name="Millares 22 2 2 3 2 2 2 3" xfId="12449" xr:uid="{00000000-0005-0000-0000-0000A5210000}"/>
    <cellStyle name="Millares 22 2 2 3 2 2 2 3 2" xfId="15499" xr:uid="{00000000-0005-0000-0000-0000A6210000}"/>
    <cellStyle name="Millares 22 2 2 3 2 2 2 3 2 2" xfId="21587" xr:uid="{00000000-0005-0000-0000-0000A7210000}"/>
    <cellStyle name="Millares 22 2 2 3 2 2 2 3 2 3" xfId="27785" xr:uid="{00000000-0005-0000-0000-0000A8210000}"/>
    <cellStyle name="Millares 22 2 2 3 2 2 2 3 3" xfId="18587" xr:uid="{00000000-0005-0000-0000-0000A9210000}"/>
    <cellStyle name="Millares 22 2 2 3 2 2 2 3 4" xfId="24798" xr:uid="{00000000-0005-0000-0000-0000AA210000}"/>
    <cellStyle name="Millares 22 2 2 3 2 2 2 4" xfId="13501" xr:uid="{00000000-0005-0000-0000-0000AB210000}"/>
    <cellStyle name="Millares 22 2 2 3 2 2 2 4 2" xfId="19591" xr:uid="{00000000-0005-0000-0000-0000AC210000}"/>
    <cellStyle name="Millares 22 2 2 3 2 2 2 4 3" xfId="25798" xr:uid="{00000000-0005-0000-0000-0000AD210000}"/>
    <cellStyle name="Millares 22 2 2 3 2 2 2 5" xfId="16572" xr:uid="{00000000-0005-0000-0000-0000AE210000}"/>
    <cellStyle name="Millares 22 2 2 3 2 2 2 6" xfId="22803" xr:uid="{00000000-0005-0000-0000-0000AF210000}"/>
    <cellStyle name="Millares 22 2 2 3 2 2 3" xfId="10937" xr:uid="{00000000-0005-0000-0000-0000B0210000}"/>
    <cellStyle name="Millares 22 2 2 3 2 2 3 2" xfId="14008" xr:uid="{00000000-0005-0000-0000-0000B1210000}"/>
    <cellStyle name="Millares 22 2 2 3 2 2 3 2 2" xfId="20096" xr:uid="{00000000-0005-0000-0000-0000B2210000}"/>
    <cellStyle name="Millares 22 2 2 3 2 2 3 2 3" xfId="26302" xr:uid="{00000000-0005-0000-0000-0000B3210000}"/>
    <cellStyle name="Millares 22 2 2 3 2 2 3 3" xfId="17087" xr:uid="{00000000-0005-0000-0000-0000B4210000}"/>
    <cellStyle name="Millares 22 2 2 3 2 2 3 4" xfId="23311" xr:uid="{00000000-0005-0000-0000-0000B5210000}"/>
    <cellStyle name="Millares 22 2 2 3 2 2 4" xfId="11958" xr:uid="{00000000-0005-0000-0000-0000B6210000}"/>
    <cellStyle name="Millares 22 2 2 3 2 2 4 2" xfId="15009" xr:uid="{00000000-0005-0000-0000-0000B7210000}"/>
    <cellStyle name="Millares 22 2 2 3 2 2 4 2 2" xfId="21097" xr:uid="{00000000-0005-0000-0000-0000B8210000}"/>
    <cellStyle name="Millares 22 2 2 3 2 2 4 2 3" xfId="27295" xr:uid="{00000000-0005-0000-0000-0000B9210000}"/>
    <cellStyle name="Millares 22 2 2 3 2 2 4 3" xfId="18096" xr:uid="{00000000-0005-0000-0000-0000BA210000}"/>
    <cellStyle name="Millares 22 2 2 3 2 2 4 4" xfId="24308" xr:uid="{00000000-0005-0000-0000-0000BB210000}"/>
    <cellStyle name="Millares 22 2 2 3 2 2 5" xfId="13000" xr:uid="{00000000-0005-0000-0000-0000BC210000}"/>
    <cellStyle name="Millares 22 2 2 3 2 2 5 2" xfId="19101" xr:uid="{00000000-0005-0000-0000-0000BD210000}"/>
    <cellStyle name="Millares 22 2 2 3 2 2 5 3" xfId="25308" xr:uid="{00000000-0005-0000-0000-0000BE210000}"/>
    <cellStyle name="Millares 22 2 2 3 2 2 6" xfId="16023" xr:uid="{00000000-0005-0000-0000-0000BF210000}"/>
    <cellStyle name="Millares 22 2 2 3 2 2 7" xfId="22248" xr:uid="{00000000-0005-0000-0000-0000C0210000}"/>
    <cellStyle name="Millares 22 2 2 3 2 3" xfId="1149" xr:uid="{00000000-0005-0000-0000-0000C1210000}"/>
    <cellStyle name="Millares 22 2 2 3 2 3 2" xfId="10238" xr:uid="{00000000-0005-0000-0000-0000C2210000}"/>
    <cellStyle name="Millares 22 2 2 3 2 3 2 2" xfId="11436" xr:uid="{00000000-0005-0000-0000-0000C3210000}"/>
    <cellStyle name="Millares 22 2 2 3 2 3 2 2 2" xfId="14507" xr:uid="{00000000-0005-0000-0000-0000C4210000}"/>
    <cellStyle name="Millares 22 2 2 3 2 3 2 2 2 2" xfId="20595" xr:uid="{00000000-0005-0000-0000-0000C5210000}"/>
    <cellStyle name="Millares 22 2 2 3 2 3 2 2 2 3" xfId="26793" xr:uid="{00000000-0005-0000-0000-0000C6210000}"/>
    <cellStyle name="Millares 22 2 2 3 2 3 2 2 3" xfId="17586" xr:uid="{00000000-0005-0000-0000-0000C7210000}"/>
    <cellStyle name="Millares 22 2 2 3 2 3 2 2 4" xfId="23802" xr:uid="{00000000-0005-0000-0000-0000C8210000}"/>
    <cellStyle name="Millares 22 2 2 3 2 3 2 3" xfId="12450" xr:uid="{00000000-0005-0000-0000-0000C9210000}"/>
    <cellStyle name="Millares 22 2 2 3 2 3 2 3 2" xfId="15500" xr:uid="{00000000-0005-0000-0000-0000CA210000}"/>
    <cellStyle name="Millares 22 2 2 3 2 3 2 3 2 2" xfId="21588" xr:uid="{00000000-0005-0000-0000-0000CB210000}"/>
    <cellStyle name="Millares 22 2 2 3 2 3 2 3 2 3" xfId="27786" xr:uid="{00000000-0005-0000-0000-0000CC210000}"/>
    <cellStyle name="Millares 22 2 2 3 2 3 2 3 3" xfId="18588" xr:uid="{00000000-0005-0000-0000-0000CD210000}"/>
    <cellStyle name="Millares 22 2 2 3 2 3 2 3 4" xfId="24799" xr:uid="{00000000-0005-0000-0000-0000CE210000}"/>
    <cellStyle name="Millares 22 2 2 3 2 3 2 4" xfId="13502" xr:uid="{00000000-0005-0000-0000-0000CF210000}"/>
    <cellStyle name="Millares 22 2 2 3 2 3 2 4 2" xfId="19592" xr:uid="{00000000-0005-0000-0000-0000D0210000}"/>
    <cellStyle name="Millares 22 2 2 3 2 3 2 4 3" xfId="25799" xr:uid="{00000000-0005-0000-0000-0000D1210000}"/>
    <cellStyle name="Millares 22 2 2 3 2 3 2 5" xfId="16573" xr:uid="{00000000-0005-0000-0000-0000D2210000}"/>
    <cellStyle name="Millares 22 2 2 3 2 3 2 6" xfId="22804" xr:uid="{00000000-0005-0000-0000-0000D3210000}"/>
    <cellStyle name="Millares 22 2 2 3 2 3 3" xfId="10938" xr:uid="{00000000-0005-0000-0000-0000D4210000}"/>
    <cellStyle name="Millares 22 2 2 3 2 3 3 2" xfId="14009" xr:uid="{00000000-0005-0000-0000-0000D5210000}"/>
    <cellStyle name="Millares 22 2 2 3 2 3 3 2 2" xfId="20097" xr:uid="{00000000-0005-0000-0000-0000D6210000}"/>
    <cellStyle name="Millares 22 2 2 3 2 3 3 2 3" xfId="26303" xr:uid="{00000000-0005-0000-0000-0000D7210000}"/>
    <cellStyle name="Millares 22 2 2 3 2 3 3 3" xfId="17088" xr:uid="{00000000-0005-0000-0000-0000D8210000}"/>
    <cellStyle name="Millares 22 2 2 3 2 3 3 4" xfId="23312" xr:uid="{00000000-0005-0000-0000-0000D9210000}"/>
    <cellStyle name="Millares 22 2 2 3 2 3 4" xfId="11959" xr:uid="{00000000-0005-0000-0000-0000DA210000}"/>
    <cellStyle name="Millares 22 2 2 3 2 3 4 2" xfId="15010" xr:uid="{00000000-0005-0000-0000-0000DB210000}"/>
    <cellStyle name="Millares 22 2 2 3 2 3 4 2 2" xfId="21098" xr:uid="{00000000-0005-0000-0000-0000DC210000}"/>
    <cellStyle name="Millares 22 2 2 3 2 3 4 2 3" xfId="27296" xr:uid="{00000000-0005-0000-0000-0000DD210000}"/>
    <cellStyle name="Millares 22 2 2 3 2 3 4 3" xfId="18097" xr:uid="{00000000-0005-0000-0000-0000DE210000}"/>
    <cellStyle name="Millares 22 2 2 3 2 3 4 4" xfId="24309" xr:uid="{00000000-0005-0000-0000-0000DF210000}"/>
    <cellStyle name="Millares 22 2 2 3 2 3 5" xfId="13001" xr:uid="{00000000-0005-0000-0000-0000E0210000}"/>
    <cellStyle name="Millares 22 2 2 3 2 3 5 2" xfId="19102" xr:uid="{00000000-0005-0000-0000-0000E1210000}"/>
    <cellStyle name="Millares 22 2 2 3 2 3 5 3" xfId="25309" xr:uid="{00000000-0005-0000-0000-0000E2210000}"/>
    <cellStyle name="Millares 22 2 2 3 2 3 6" xfId="16024" xr:uid="{00000000-0005-0000-0000-0000E3210000}"/>
    <cellStyle name="Millares 22 2 2 3 2 3 7" xfId="22249" xr:uid="{00000000-0005-0000-0000-0000E4210000}"/>
    <cellStyle name="Millares 22 2 2 3 2 4" xfId="10236" xr:uid="{00000000-0005-0000-0000-0000E5210000}"/>
    <cellStyle name="Millares 22 2 2 3 2 4 2" xfId="11434" xr:uid="{00000000-0005-0000-0000-0000E6210000}"/>
    <cellStyle name="Millares 22 2 2 3 2 4 2 2" xfId="14505" xr:uid="{00000000-0005-0000-0000-0000E7210000}"/>
    <cellStyle name="Millares 22 2 2 3 2 4 2 2 2" xfId="20593" xr:uid="{00000000-0005-0000-0000-0000E8210000}"/>
    <cellStyle name="Millares 22 2 2 3 2 4 2 2 2 2" xfId="38456" xr:uid="{00000000-0005-0000-0000-0000E8210000}"/>
    <cellStyle name="Millares 22 2 2 3 2 4 2 2 3" xfId="26791" xr:uid="{00000000-0005-0000-0000-0000E9210000}"/>
    <cellStyle name="Millares 22 2 2 3 2 4 2 2 3 2" xfId="39501" xr:uid="{00000000-0005-0000-0000-0000E9210000}"/>
    <cellStyle name="Millares 22 2 2 3 2 4 2 2 4" xfId="37444" xr:uid="{00000000-0005-0000-0000-0000E7210000}"/>
    <cellStyle name="Millares 22 2 2 3 2 4 2 3" xfId="17584" xr:uid="{00000000-0005-0000-0000-0000EA210000}"/>
    <cellStyle name="Millares 22 2 2 3 2 4 2 3 2" xfId="37973" xr:uid="{00000000-0005-0000-0000-0000EA210000}"/>
    <cellStyle name="Millares 22 2 2 3 2 4 2 4" xfId="23800" xr:uid="{00000000-0005-0000-0000-0000EB210000}"/>
    <cellStyle name="Millares 22 2 2 3 2 4 2 4 2" xfId="39018" xr:uid="{00000000-0005-0000-0000-0000EB210000}"/>
    <cellStyle name="Millares 22 2 2 3 2 4 2 5" xfId="36959" xr:uid="{00000000-0005-0000-0000-0000E6210000}"/>
    <cellStyle name="Millares 22 2 2 3 2 4 3" xfId="12448" xr:uid="{00000000-0005-0000-0000-0000EC210000}"/>
    <cellStyle name="Millares 22 2 2 3 2 4 3 2" xfId="15498" xr:uid="{00000000-0005-0000-0000-0000ED210000}"/>
    <cellStyle name="Millares 22 2 2 3 2 4 3 2 2" xfId="21586" xr:uid="{00000000-0005-0000-0000-0000EE210000}"/>
    <cellStyle name="Millares 22 2 2 3 2 4 3 2 2 2" xfId="38617" xr:uid="{00000000-0005-0000-0000-0000EE210000}"/>
    <cellStyle name="Millares 22 2 2 3 2 4 3 2 3" xfId="27784" xr:uid="{00000000-0005-0000-0000-0000EF210000}"/>
    <cellStyle name="Millares 22 2 2 3 2 4 3 2 3 2" xfId="39662" xr:uid="{00000000-0005-0000-0000-0000EF210000}"/>
    <cellStyle name="Millares 22 2 2 3 2 4 3 2 4" xfId="37605" xr:uid="{00000000-0005-0000-0000-0000ED210000}"/>
    <cellStyle name="Millares 22 2 2 3 2 4 3 3" xfId="18586" xr:uid="{00000000-0005-0000-0000-0000F0210000}"/>
    <cellStyle name="Millares 22 2 2 3 2 4 3 3 2" xfId="38134" xr:uid="{00000000-0005-0000-0000-0000F0210000}"/>
    <cellStyle name="Millares 22 2 2 3 2 4 3 4" xfId="24797" xr:uid="{00000000-0005-0000-0000-0000F1210000}"/>
    <cellStyle name="Millares 22 2 2 3 2 4 3 4 2" xfId="39179" xr:uid="{00000000-0005-0000-0000-0000F1210000}"/>
    <cellStyle name="Millares 22 2 2 3 2 4 3 5" xfId="37122" xr:uid="{00000000-0005-0000-0000-0000EC210000}"/>
    <cellStyle name="Millares 22 2 2 3 2 4 4" xfId="13500" xr:uid="{00000000-0005-0000-0000-0000F2210000}"/>
    <cellStyle name="Millares 22 2 2 3 2 4 4 2" xfId="19590" xr:uid="{00000000-0005-0000-0000-0000F3210000}"/>
    <cellStyle name="Millares 22 2 2 3 2 4 4 2 2" xfId="38296" xr:uid="{00000000-0005-0000-0000-0000F3210000}"/>
    <cellStyle name="Millares 22 2 2 3 2 4 4 3" xfId="25797" xr:uid="{00000000-0005-0000-0000-0000F4210000}"/>
    <cellStyle name="Millares 22 2 2 3 2 4 4 3 2" xfId="39341" xr:uid="{00000000-0005-0000-0000-0000F4210000}"/>
    <cellStyle name="Millares 22 2 2 3 2 4 4 4" xfId="37284" xr:uid="{00000000-0005-0000-0000-0000F2210000}"/>
    <cellStyle name="Millares 22 2 2 3 2 4 5" xfId="16571" xr:uid="{00000000-0005-0000-0000-0000F5210000}"/>
    <cellStyle name="Millares 22 2 2 3 2 4 5 2" xfId="37812" xr:uid="{00000000-0005-0000-0000-0000F5210000}"/>
    <cellStyle name="Millares 22 2 2 3 2 4 6" xfId="22802" xr:uid="{00000000-0005-0000-0000-0000F6210000}"/>
    <cellStyle name="Millares 22 2 2 3 2 4 6 2" xfId="38858" xr:uid="{00000000-0005-0000-0000-0000F6210000}"/>
    <cellStyle name="Millares 22 2 2 3 2 4 7" xfId="36787" xr:uid="{00000000-0005-0000-0000-0000E5210000}"/>
    <cellStyle name="Millares 22 2 2 3 2 5" xfId="10936" xr:uid="{00000000-0005-0000-0000-0000F7210000}"/>
    <cellStyle name="Millares 22 2 2 3 2 5 2" xfId="14007" xr:uid="{00000000-0005-0000-0000-0000F8210000}"/>
    <cellStyle name="Millares 22 2 2 3 2 5 2 2" xfId="20095" xr:uid="{00000000-0005-0000-0000-0000F9210000}"/>
    <cellStyle name="Millares 22 2 2 3 2 5 2 2 2" xfId="38376" xr:uid="{00000000-0005-0000-0000-0000F9210000}"/>
    <cellStyle name="Millares 22 2 2 3 2 5 2 3" xfId="26301" xr:uid="{00000000-0005-0000-0000-0000FA210000}"/>
    <cellStyle name="Millares 22 2 2 3 2 5 2 3 2" xfId="39421" xr:uid="{00000000-0005-0000-0000-0000FA210000}"/>
    <cellStyle name="Millares 22 2 2 3 2 5 2 4" xfId="37364" xr:uid="{00000000-0005-0000-0000-0000F8210000}"/>
    <cellStyle name="Millares 22 2 2 3 2 5 3" xfId="17086" xr:uid="{00000000-0005-0000-0000-0000FB210000}"/>
    <cellStyle name="Millares 22 2 2 3 2 5 3 2" xfId="37893" xr:uid="{00000000-0005-0000-0000-0000FB210000}"/>
    <cellStyle name="Millares 22 2 2 3 2 5 4" xfId="23310" xr:uid="{00000000-0005-0000-0000-0000FC210000}"/>
    <cellStyle name="Millares 22 2 2 3 2 5 4 2" xfId="38938" xr:uid="{00000000-0005-0000-0000-0000FC210000}"/>
    <cellStyle name="Millares 22 2 2 3 2 5 5" xfId="36879" xr:uid="{00000000-0005-0000-0000-0000F7210000}"/>
    <cellStyle name="Millares 22 2 2 3 2 6" xfId="11957" xr:uid="{00000000-0005-0000-0000-0000FD210000}"/>
    <cellStyle name="Millares 22 2 2 3 2 6 2" xfId="15008" xr:uid="{00000000-0005-0000-0000-0000FE210000}"/>
    <cellStyle name="Millares 22 2 2 3 2 6 2 2" xfId="21096" xr:uid="{00000000-0005-0000-0000-0000FF210000}"/>
    <cellStyle name="Millares 22 2 2 3 2 6 2 2 2" xfId="38537" xr:uid="{00000000-0005-0000-0000-0000FF210000}"/>
    <cellStyle name="Millares 22 2 2 3 2 6 2 3" xfId="27294" xr:uid="{00000000-0005-0000-0000-000000220000}"/>
    <cellStyle name="Millares 22 2 2 3 2 6 2 3 2" xfId="39582" xr:uid="{00000000-0005-0000-0000-000000220000}"/>
    <cellStyle name="Millares 22 2 2 3 2 6 2 4" xfId="37525" xr:uid="{00000000-0005-0000-0000-0000FE210000}"/>
    <cellStyle name="Millares 22 2 2 3 2 6 3" xfId="18095" xr:uid="{00000000-0005-0000-0000-000001220000}"/>
    <cellStyle name="Millares 22 2 2 3 2 6 3 2" xfId="38054" xr:uid="{00000000-0005-0000-0000-000001220000}"/>
    <cellStyle name="Millares 22 2 2 3 2 6 4" xfId="24307" xr:uid="{00000000-0005-0000-0000-000002220000}"/>
    <cellStyle name="Millares 22 2 2 3 2 6 4 2" xfId="39099" xr:uid="{00000000-0005-0000-0000-000002220000}"/>
    <cellStyle name="Millares 22 2 2 3 2 6 5" xfId="37042" xr:uid="{00000000-0005-0000-0000-0000FD210000}"/>
    <cellStyle name="Millares 22 2 2 3 2 7" xfId="12999" xr:uid="{00000000-0005-0000-0000-000003220000}"/>
    <cellStyle name="Millares 22 2 2 3 2 7 2" xfId="19100" xr:uid="{00000000-0005-0000-0000-000004220000}"/>
    <cellStyle name="Millares 22 2 2 3 2 7 2 2" xfId="38216" xr:uid="{00000000-0005-0000-0000-000004220000}"/>
    <cellStyle name="Millares 22 2 2 3 2 7 3" xfId="25307" xr:uid="{00000000-0005-0000-0000-000005220000}"/>
    <cellStyle name="Millares 22 2 2 3 2 7 3 2" xfId="39261" xr:uid="{00000000-0005-0000-0000-000005220000}"/>
    <cellStyle name="Millares 22 2 2 3 2 7 4" xfId="37204" xr:uid="{00000000-0005-0000-0000-000003220000}"/>
    <cellStyle name="Millares 22 2 2 3 2 8" xfId="16022" xr:uid="{00000000-0005-0000-0000-000006220000}"/>
    <cellStyle name="Millares 22 2 2 3 2 8 2" xfId="37688" xr:uid="{00000000-0005-0000-0000-000006220000}"/>
    <cellStyle name="Millares 22 2 2 3 2 9" xfId="22247" xr:uid="{00000000-0005-0000-0000-000007220000}"/>
    <cellStyle name="Millares 22 2 2 3 2 9 2" xfId="38774" xr:uid="{00000000-0005-0000-0000-000007220000}"/>
    <cellStyle name="Millares 22 2 2 3 3" xfId="1150" xr:uid="{00000000-0005-0000-0000-000008220000}"/>
    <cellStyle name="Millares 22 2 2 3 3 2" xfId="1151" xr:uid="{00000000-0005-0000-0000-000009220000}"/>
    <cellStyle name="Millares 22 2 2 3 3 2 2" xfId="10240" xr:uid="{00000000-0005-0000-0000-00000A220000}"/>
    <cellStyle name="Millares 22 2 2 3 3 2 2 2" xfId="11438" xr:uid="{00000000-0005-0000-0000-00000B220000}"/>
    <cellStyle name="Millares 22 2 2 3 3 2 2 2 2" xfId="14509" xr:uid="{00000000-0005-0000-0000-00000C220000}"/>
    <cellStyle name="Millares 22 2 2 3 3 2 2 2 2 2" xfId="20597" xr:uid="{00000000-0005-0000-0000-00000D220000}"/>
    <cellStyle name="Millares 22 2 2 3 3 2 2 2 2 3" xfId="26795" xr:uid="{00000000-0005-0000-0000-00000E220000}"/>
    <cellStyle name="Millares 22 2 2 3 3 2 2 2 3" xfId="17588" xr:uid="{00000000-0005-0000-0000-00000F220000}"/>
    <cellStyle name="Millares 22 2 2 3 3 2 2 2 4" xfId="23804" xr:uid="{00000000-0005-0000-0000-000010220000}"/>
    <cellStyle name="Millares 22 2 2 3 3 2 2 3" xfId="12452" xr:uid="{00000000-0005-0000-0000-000011220000}"/>
    <cellStyle name="Millares 22 2 2 3 3 2 2 3 2" xfId="15502" xr:uid="{00000000-0005-0000-0000-000012220000}"/>
    <cellStyle name="Millares 22 2 2 3 3 2 2 3 2 2" xfId="21590" xr:uid="{00000000-0005-0000-0000-000013220000}"/>
    <cellStyle name="Millares 22 2 2 3 3 2 2 3 2 3" xfId="27788" xr:uid="{00000000-0005-0000-0000-000014220000}"/>
    <cellStyle name="Millares 22 2 2 3 3 2 2 3 3" xfId="18590" xr:uid="{00000000-0005-0000-0000-000015220000}"/>
    <cellStyle name="Millares 22 2 2 3 3 2 2 3 4" xfId="24801" xr:uid="{00000000-0005-0000-0000-000016220000}"/>
    <cellStyle name="Millares 22 2 2 3 3 2 2 4" xfId="13504" xr:uid="{00000000-0005-0000-0000-000017220000}"/>
    <cellStyle name="Millares 22 2 2 3 3 2 2 4 2" xfId="19594" xr:uid="{00000000-0005-0000-0000-000018220000}"/>
    <cellStyle name="Millares 22 2 2 3 3 2 2 4 3" xfId="25801" xr:uid="{00000000-0005-0000-0000-000019220000}"/>
    <cellStyle name="Millares 22 2 2 3 3 2 2 5" xfId="16575" xr:uid="{00000000-0005-0000-0000-00001A220000}"/>
    <cellStyle name="Millares 22 2 2 3 3 2 2 6" xfId="22806" xr:uid="{00000000-0005-0000-0000-00001B220000}"/>
    <cellStyle name="Millares 22 2 2 3 3 2 3" xfId="10940" xr:uid="{00000000-0005-0000-0000-00001C220000}"/>
    <cellStyle name="Millares 22 2 2 3 3 2 3 2" xfId="14011" xr:uid="{00000000-0005-0000-0000-00001D220000}"/>
    <cellStyle name="Millares 22 2 2 3 3 2 3 2 2" xfId="20099" xr:uid="{00000000-0005-0000-0000-00001E220000}"/>
    <cellStyle name="Millares 22 2 2 3 3 2 3 2 3" xfId="26305" xr:uid="{00000000-0005-0000-0000-00001F220000}"/>
    <cellStyle name="Millares 22 2 2 3 3 2 3 3" xfId="17090" xr:uid="{00000000-0005-0000-0000-000020220000}"/>
    <cellStyle name="Millares 22 2 2 3 3 2 3 4" xfId="23314" xr:uid="{00000000-0005-0000-0000-000021220000}"/>
    <cellStyle name="Millares 22 2 2 3 3 2 4" xfId="11961" xr:uid="{00000000-0005-0000-0000-000022220000}"/>
    <cellStyle name="Millares 22 2 2 3 3 2 4 2" xfId="15012" xr:uid="{00000000-0005-0000-0000-000023220000}"/>
    <cellStyle name="Millares 22 2 2 3 3 2 4 2 2" xfId="21100" xr:uid="{00000000-0005-0000-0000-000024220000}"/>
    <cellStyle name="Millares 22 2 2 3 3 2 4 2 3" xfId="27298" xr:uid="{00000000-0005-0000-0000-000025220000}"/>
    <cellStyle name="Millares 22 2 2 3 3 2 4 3" xfId="18099" xr:uid="{00000000-0005-0000-0000-000026220000}"/>
    <cellStyle name="Millares 22 2 2 3 3 2 4 4" xfId="24311" xr:uid="{00000000-0005-0000-0000-000027220000}"/>
    <cellStyle name="Millares 22 2 2 3 3 2 5" xfId="13003" xr:uid="{00000000-0005-0000-0000-000028220000}"/>
    <cellStyle name="Millares 22 2 2 3 3 2 5 2" xfId="19104" xr:uid="{00000000-0005-0000-0000-000029220000}"/>
    <cellStyle name="Millares 22 2 2 3 3 2 5 3" xfId="25311" xr:uid="{00000000-0005-0000-0000-00002A220000}"/>
    <cellStyle name="Millares 22 2 2 3 3 2 6" xfId="16026" xr:uid="{00000000-0005-0000-0000-00002B220000}"/>
    <cellStyle name="Millares 22 2 2 3 3 2 7" xfId="22251" xr:uid="{00000000-0005-0000-0000-00002C220000}"/>
    <cellStyle name="Millares 22 2 2 3 3 3" xfId="10239" xr:uid="{00000000-0005-0000-0000-00002D220000}"/>
    <cellStyle name="Millares 22 2 2 3 3 3 2" xfId="11437" xr:uid="{00000000-0005-0000-0000-00002E220000}"/>
    <cellStyle name="Millares 22 2 2 3 3 3 2 2" xfId="14508" xr:uid="{00000000-0005-0000-0000-00002F220000}"/>
    <cellStyle name="Millares 22 2 2 3 3 3 2 2 2" xfId="20596" xr:uid="{00000000-0005-0000-0000-000030220000}"/>
    <cellStyle name="Millares 22 2 2 3 3 3 2 2 3" xfId="26794" xr:uid="{00000000-0005-0000-0000-000031220000}"/>
    <cellStyle name="Millares 22 2 2 3 3 3 2 3" xfId="17587" xr:uid="{00000000-0005-0000-0000-000032220000}"/>
    <cellStyle name="Millares 22 2 2 3 3 3 2 4" xfId="23803" xr:uid="{00000000-0005-0000-0000-000033220000}"/>
    <cellStyle name="Millares 22 2 2 3 3 3 3" xfId="12451" xr:uid="{00000000-0005-0000-0000-000034220000}"/>
    <cellStyle name="Millares 22 2 2 3 3 3 3 2" xfId="15501" xr:uid="{00000000-0005-0000-0000-000035220000}"/>
    <cellStyle name="Millares 22 2 2 3 3 3 3 2 2" xfId="21589" xr:uid="{00000000-0005-0000-0000-000036220000}"/>
    <cellStyle name="Millares 22 2 2 3 3 3 3 2 3" xfId="27787" xr:uid="{00000000-0005-0000-0000-000037220000}"/>
    <cellStyle name="Millares 22 2 2 3 3 3 3 3" xfId="18589" xr:uid="{00000000-0005-0000-0000-000038220000}"/>
    <cellStyle name="Millares 22 2 2 3 3 3 3 4" xfId="24800" xr:uid="{00000000-0005-0000-0000-000039220000}"/>
    <cellStyle name="Millares 22 2 2 3 3 3 4" xfId="13503" xr:uid="{00000000-0005-0000-0000-00003A220000}"/>
    <cellStyle name="Millares 22 2 2 3 3 3 4 2" xfId="19593" xr:uid="{00000000-0005-0000-0000-00003B220000}"/>
    <cellStyle name="Millares 22 2 2 3 3 3 4 3" xfId="25800" xr:uid="{00000000-0005-0000-0000-00003C220000}"/>
    <cellStyle name="Millares 22 2 2 3 3 3 5" xfId="16574" xr:uid="{00000000-0005-0000-0000-00003D220000}"/>
    <cellStyle name="Millares 22 2 2 3 3 3 6" xfId="22805" xr:uid="{00000000-0005-0000-0000-00003E220000}"/>
    <cellStyle name="Millares 22 2 2 3 3 4" xfId="10939" xr:uid="{00000000-0005-0000-0000-00003F220000}"/>
    <cellStyle name="Millares 22 2 2 3 3 4 2" xfId="14010" xr:uid="{00000000-0005-0000-0000-000040220000}"/>
    <cellStyle name="Millares 22 2 2 3 3 4 2 2" xfId="20098" xr:uid="{00000000-0005-0000-0000-000041220000}"/>
    <cellStyle name="Millares 22 2 2 3 3 4 2 3" xfId="26304" xr:uid="{00000000-0005-0000-0000-000042220000}"/>
    <cellStyle name="Millares 22 2 2 3 3 4 3" xfId="17089" xr:uid="{00000000-0005-0000-0000-000043220000}"/>
    <cellStyle name="Millares 22 2 2 3 3 4 4" xfId="23313" xr:uid="{00000000-0005-0000-0000-000044220000}"/>
    <cellStyle name="Millares 22 2 2 3 3 5" xfId="11960" xr:uid="{00000000-0005-0000-0000-000045220000}"/>
    <cellStyle name="Millares 22 2 2 3 3 5 2" xfId="15011" xr:uid="{00000000-0005-0000-0000-000046220000}"/>
    <cellStyle name="Millares 22 2 2 3 3 5 2 2" xfId="21099" xr:uid="{00000000-0005-0000-0000-000047220000}"/>
    <cellStyle name="Millares 22 2 2 3 3 5 2 3" xfId="27297" xr:uid="{00000000-0005-0000-0000-000048220000}"/>
    <cellStyle name="Millares 22 2 2 3 3 5 3" xfId="18098" xr:uid="{00000000-0005-0000-0000-000049220000}"/>
    <cellStyle name="Millares 22 2 2 3 3 5 4" xfId="24310" xr:uid="{00000000-0005-0000-0000-00004A220000}"/>
    <cellStyle name="Millares 22 2 2 3 3 6" xfId="13002" xr:uid="{00000000-0005-0000-0000-00004B220000}"/>
    <cellStyle name="Millares 22 2 2 3 3 6 2" xfId="19103" xr:uid="{00000000-0005-0000-0000-00004C220000}"/>
    <cellStyle name="Millares 22 2 2 3 3 6 3" xfId="25310" xr:uid="{00000000-0005-0000-0000-00004D220000}"/>
    <cellStyle name="Millares 22 2 2 3 3 7" xfId="16025" xr:uid="{00000000-0005-0000-0000-00004E220000}"/>
    <cellStyle name="Millares 22 2 2 3 3 8" xfId="22250" xr:uid="{00000000-0005-0000-0000-00004F220000}"/>
    <cellStyle name="Millares 22 2 2 3 4" xfId="1152" xr:uid="{00000000-0005-0000-0000-000050220000}"/>
    <cellStyle name="Millares 22 2 2 3 4 2" xfId="1153" xr:uid="{00000000-0005-0000-0000-000051220000}"/>
    <cellStyle name="Millares 22 2 2 3 4 2 2" xfId="10242" xr:uid="{00000000-0005-0000-0000-000052220000}"/>
    <cellStyle name="Millares 22 2 2 3 4 2 2 2" xfId="11440" xr:uid="{00000000-0005-0000-0000-000053220000}"/>
    <cellStyle name="Millares 22 2 2 3 4 2 2 2 2" xfId="14511" xr:uid="{00000000-0005-0000-0000-000054220000}"/>
    <cellStyle name="Millares 22 2 2 3 4 2 2 2 2 2" xfId="20599" xr:uid="{00000000-0005-0000-0000-000055220000}"/>
    <cellStyle name="Millares 22 2 2 3 4 2 2 2 2 3" xfId="26797" xr:uid="{00000000-0005-0000-0000-000056220000}"/>
    <cellStyle name="Millares 22 2 2 3 4 2 2 2 3" xfId="17590" xr:uid="{00000000-0005-0000-0000-000057220000}"/>
    <cellStyle name="Millares 22 2 2 3 4 2 2 2 4" xfId="23806" xr:uid="{00000000-0005-0000-0000-000058220000}"/>
    <cellStyle name="Millares 22 2 2 3 4 2 2 3" xfId="12454" xr:uid="{00000000-0005-0000-0000-000059220000}"/>
    <cellStyle name="Millares 22 2 2 3 4 2 2 3 2" xfId="15504" xr:uid="{00000000-0005-0000-0000-00005A220000}"/>
    <cellStyle name="Millares 22 2 2 3 4 2 2 3 2 2" xfId="21592" xr:uid="{00000000-0005-0000-0000-00005B220000}"/>
    <cellStyle name="Millares 22 2 2 3 4 2 2 3 2 3" xfId="27790" xr:uid="{00000000-0005-0000-0000-00005C220000}"/>
    <cellStyle name="Millares 22 2 2 3 4 2 2 3 3" xfId="18592" xr:uid="{00000000-0005-0000-0000-00005D220000}"/>
    <cellStyle name="Millares 22 2 2 3 4 2 2 3 4" xfId="24803" xr:uid="{00000000-0005-0000-0000-00005E220000}"/>
    <cellStyle name="Millares 22 2 2 3 4 2 2 4" xfId="13506" xr:uid="{00000000-0005-0000-0000-00005F220000}"/>
    <cellStyle name="Millares 22 2 2 3 4 2 2 4 2" xfId="19596" xr:uid="{00000000-0005-0000-0000-000060220000}"/>
    <cellStyle name="Millares 22 2 2 3 4 2 2 4 3" xfId="25803" xr:uid="{00000000-0005-0000-0000-000061220000}"/>
    <cellStyle name="Millares 22 2 2 3 4 2 2 5" xfId="16577" xr:uid="{00000000-0005-0000-0000-000062220000}"/>
    <cellStyle name="Millares 22 2 2 3 4 2 2 6" xfId="22808" xr:uid="{00000000-0005-0000-0000-000063220000}"/>
    <cellStyle name="Millares 22 2 2 3 4 2 3" xfId="10942" xr:uid="{00000000-0005-0000-0000-000064220000}"/>
    <cellStyle name="Millares 22 2 2 3 4 2 3 2" xfId="14013" xr:uid="{00000000-0005-0000-0000-000065220000}"/>
    <cellStyle name="Millares 22 2 2 3 4 2 3 2 2" xfId="20101" xr:uid="{00000000-0005-0000-0000-000066220000}"/>
    <cellStyle name="Millares 22 2 2 3 4 2 3 2 3" xfId="26307" xr:uid="{00000000-0005-0000-0000-000067220000}"/>
    <cellStyle name="Millares 22 2 2 3 4 2 3 3" xfId="17092" xr:uid="{00000000-0005-0000-0000-000068220000}"/>
    <cellStyle name="Millares 22 2 2 3 4 2 3 4" xfId="23316" xr:uid="{00000000-0005-0000-0000-000069220000}"/>
    <cellStyle name="Millares 22 2 2 3 4 2 4" xfId="11963" xr:uid="{00000000-0005-0000-0000-00006A220000}"/>
    <cellStyle name="Millares 22 2 2 3 4 2 4 2" xfId="15014" xr:uid="{00000000-0005-0000-0000-00006B220000}"/>
    <cellStyle name="Millares 22 2 2 3 4 2 4 2 2" xfId="21102" xr:uid="{00000000-0005-0000-0000-00006C220000}"/>
    <cellStyle name="Millares 22 2 2 3 4 2 4 2 3" xfId="27300" xr:uid="{00000000-0005-0000-0000-00006D220000}"/>
    <cellStyle name="Millares 22 2 2 3 4 2 4 3" xfId="18101" xr:uid="{00000000-0005-0000-0000-00006E220000}"/>
    <cellStyle name="Millares 22 2 2 3 4 2 4 4" xfId="24313" xr:uid="{00000000-0005-0000-0000-00006F220000}"/>
    <cellStyle name="Millares 22 2 2 3 4 2 5" xfId="13005" xr:uid="{00000000-0005-0000-0000-000070220000}"/>
    <cellStyle name="Millares 22 2 2 3 4 2 5 2" xfId="19106" xr:uid="{00000000-0005-0000-0000-000071220000}"/>
    <cellStyle name="Millares 22 2 2 3 4 2 5 3" xfId="25313" xr:uid="{00000000-0005-0000-0000-000072220000}"/>
    <cellStyle name="Millares 22 2 2 3 4 2 6" xfId="16028" xr:uid="{00000000-0005-0000-0000-000073220000}"/>
    <cellStyle name="Millares 22 2 2 3 4 2 7" xfId="22253" xr:uid="{00000000-0005-0000-0000-000074220000}"/>
    <cellStyle name="Millares 22 2 2 3 4 3" xfId="10241" xr:uid="{00000000-0005-0000-0000-000075220000}"/>
    <cellStyle name="Millares 22 2 2 3 4 3 2" xfId="11439" xr:uid="{00000000-0005-0000-0000-000076220000}"/>
    <cellStyle name="Millares 22 2 2 3 4 3 2 2" xfId="14510" xr:uid="{00000000-0005-0000-0000-000077220000}"/>
    <cellStyle name="Millares 22 2 2 3 4 3 2 2 2" xfId="20598" xr:uid="{00000000-0005-0000-0000-000078220000}"/>
    <cellStyle name="Millares 22 2 2 3 4 3 2 2 3" xfId="26796" xr:uid="{00000000-0005-0000-0000-000079220000}"/>
    <cellStyle name="Millares 22 2 2 3 4 3 2 3" xfId="17589" xr:uid="{00000000-0005-0000-0000-00007A220000}"/>
    <cellStyle name="Millares 22 2 2 3 4 3 2 4" xfId="23805" xr:uid="{00000000-0005-0000-0000-00007B220000}"/>
    <cellStyle name="Millares 22 2 2 3 4 3 3" xfId="12453" xr:uid="{00000000-0005-0000-0000-00007C220000}"/>
    <cellStyle name="Millares 22 2 2 3 4 3 3 2" xfId="15503" xr:uid="{00000000-0005-0000-0000-00007D220000}"/>
    <cellStyle name="Millares 22 2 2 3 4 3 3 2 2" xfId="21591" xr:uid="{00000000-0005-0000-0000-00007E220000}"/>
    <cellStyle name="Millares 22 2 2 3 4 3 3 2 3" xfId="27789" xr:uid="{00000000-0005-0000-0000-00007F220000}"/>
    <cellStyle name="Millares 22 2 2 3 4 3 3 3" xfId="18591" xr:uid="{00000000-0005-0000-0000-000080220000}"/>
    <cellStyle name="Millares 22 2 2 3 4 3 3 4" xfId="24802" xr:uid="{00000000-0005-0000-0000-000081220000}"/>
    <cellStyle name="Millares 22 2 2 3 4 3 4" xfId="13505" xr:uid="{00000000-0005-0000-0000-000082220000}"/>
    <cellStyle name="Millares 22 2 2 3 4 3 4 2" xfId="19595" xr:uid="{00000000-0005-0000-0000-000083220000}"/>
    <cellStyle name="Millares 22 2 2 3 4 3 4 3" xfId="25802" xr:uid="{00000000-0005-0000-0000-000084220000}"/>
    <cellStyle name="Millares 22 2 2 3 4 3 5" xfId="16576" xr:uid="{00000000-0005-0000-0000-000085220000}"/>
    <cellStyle name="Millares 22 2 2 3 4 3 6" xfId="22807" xr:uid="{00000000-0005-0000-0000-000086220000}"/>
    <cellStyle name="Millares 22 2 2 3 4 4" xfId="10941" xr:uid="{00000000-0005-0000-0000-000087220000}"/>
    <cellStyle name="Millares 22 2 2 3 4 4 2" xfId="14012" xr:uid="{00000000-0005-0000-0000-000088220000}"/>
    <cellStyle name="Millares 22 2 2 3 4 4 2 2" xfId="20100" xr:uid="{00000000-0005-0000-0000-000089220000}"/>
    <cellStyle name="Millares 22 2 2 3 4 4 2 3" xfId="26306" xr:uid="{00000000-0005-0000-0000-00008A220000}"/>
    <cellStyle name="Millares 22 2 2 3 4 4 3" xfId="17091" xr:uid="{00000000-0005-0000-0000-00008B220000}"/>
    <cellStyle name="Millares 22 2 2 3 4 4 4" xfId="23315" xr:uid="{00000000-0005-0000-0000-00008C220000}"/>
    <cellStyle name="Millares 22 2 2 3 4 5" xfId="11962" xr:uid="{00000000-0005-0000-0000-00008D220000}"/>
    <cellStyle name="Millares 22 2 2 3 4 5 2" xfId="15013" xr:uid="{00000000-0005-0000-0000-00008E220000}"/>
    <cellStyle name="Millares 22 2 2 3 4 5 2 2" xfId="21101" xr:uid="{00000000-0005-0000-0000-00008F220000}"/>
    <cellStyle name="Millares 22 2 2 3 4 5 2 3" xfId="27299" xr:uid="{00000000-0005-0000-0000-000090220000}"/>
    <cellStyle name="Millares 22 2 2 3 4 5 3" xfId="18100" xr:uid="{00000000-0005-0000-0000-000091220000}"/>
    <cellStyle name="Millares 22 2 2 3 4 5 4" xfId="24312" xr:uid="{00000000-0005-0000-0000-000092220000}"/>
    <cellStyle name="Millares 22 2 2 3 4 6" xfId="13004" xr:uid="{00000000-0005-0000-0000-000093220000}"/>
    <cellStyle name="Millares 22 2 2 3 4 6 2" xfId="19105" xr:uid="{00000000-0005-0000-0000-000094220000}"/>
    <cellStyle name="Millares 22 2 2 3 4 6 3" xfId="25312" xr:uid="{00000000-0005-0000-0000-000095220000}"/>
    <cellStyle name="Millares 22 2 2 3 4 7" xfId="16027" xr:uid="{00000000-0005-0000-0000-000096220000}"/>
    <cellStyle name="Millares 22 2 2 3 4 8" xfId="22252" xr:uid="{00000000-0005-0000-0000-000097220000}"/>
    <cellStyle name="Millares 22 2 2 3 5" xfId="1154" xr:uid="{00000000-0005-0000-0000-000098220000}"/>
    <cellStyle name="Millares 22 2 2 3 5 2" xfId="10243" xr:uid="{00000000-0005-0000-0000-000099220000}"/>
    <cellStyle name="Millares 22 2 2 3 5 2 2" xfId="11441" xr:uid="{00000000-0005-0000-0000-00009A220000}"/>
    <cellStyle name="Millares 22 2 2 3 5 2 2 2" xfId="14512" xr:uid="{00000000-0005-0000-0000-00009B220000}"/>
    <cellStyle name="Millares 22 2 2 3 5 2 2 2 2" xfId="20600" xr:uid="{00000000-0005-0000-0000-00009C220000}"/>
    <cellStyle name="Millares 22 2 2 3 5 2 2 2 3" xfId="26798" xr:uid="{00000000-0005-0000-0000-00009D220000}"/>
    <cellStyle name="Millares 22 2 2 3 5 2 2 3" xfId="17591" xr:uid="{00000000-0005-0000-0000-00009E220000}"/>
    <cellStyle name="Millares 22 2 2 3 5 2 2 4" xfId="23807" xr:uid="{00000000-0005-0000-0000-00009F220000}"/>
    <cellStyle name="Millares 22 2 2 3 5 2 3" xfId="12455" xr:uid="{00000000-0005-0000-0000-0000A0220000}"/>
    <cellStyle name="Millares 22 2 2 3 5 2 3 2" xfId="15505" xr:uid="{00000000-0005-0000-0000-0000A1220000}"/>
    <cellStyle name="Millares 22 2 2 3 5 2 3 2 2" xfId="21593" xr:uid="{00000000-0005-0000-0000-0000A2220000}"/>
    <cellStyle name="Millares 22 2 2 3 5 2 3 2 3" xfId="27791" xr:uid="{00000000-0005-0000-0000-0000A3220000}"/>
    <cellStyle name="Millares 22 2 2 3 5 2 3 3" xfId="18593" xr:uid="{00000000-0005-0000-0000-0000A4220000}"/>
    <cellStyle name="Millares 22 2 2 3 5 2 3 4" xfId="24804" xr:uid="{00000000-0005-0000-0000-0000A5220000}"/>
    <cellStyle name="Millares 22 2 2 3 5 2 4" xfId="13507" xr:uid="{00000000-0005-0000-0000-0000A6220000}"/>
    <cellStyle name="Millares 22 2 2 3 5 2 4 2" xfId="19597" xr:uid="{00000000-0005-0000-0000-0000A7220000}"/>
    <cellStyle name="Millares 22 2 2 3 5 2 4 3" xfId="25804" xr:uid="{00000000-0005-0000-0000-0000A8220000}"/>
    <cellStyle name="Millares 22 2 2 3 5 2 5" xfId="16578" xr:uid="{00000000-0005-0000-0000-0000A9220000}"/>
    <cellStyle name="Millares 22 2 2 3 5 2 6" xfId="22809" xr:uid="{00000000-0005-0000-0000-0000AA220000}"/>
    <cellStyle name="Millares 22 2 2 3 5 3" xfId="10943" xr:uid="{00000000-0005-0000-0000-0000AB220000}"/>
    <cellStyle name="Millares 22 2 2 3 5 3 2" xfId="14014" xr:uid="{00000000-0005-0000-0000-0000AC220000}"/>
    <cellStyle name="Millares 22 2 2 3 5 3 2 2" xfId="20102" xr:uid="{00000000-0005-0000-0000-0000AD220000}"/>
    <cellStyle name="Millares 22 2 2 3 5 3 2 3" xfId="26308" xr:uid="{00000000-0005-0000-0000-0000AE220000}"/>
    <cellStyle name="Millares 22 2 2 3 5 3 3" xfId="17093" xr:uid="{00000000-0005-0000-0000-0000AF220000}"/>
    <cellStyle name="Millares 22 2 2 3 5 3 4" xfId="23317" xr:uid="{00000000-0005-0000-0000-0000B0220000}"/>
    <cellStyle name="Millares 22 2 2 3 5 4" xfId="11964" xr:uid="{00000000-0005-0000-0000-0000B1220000}"/>
    <cellStyle name="Millares 22 2 2 3 5 4 2" xfId="15015" xr:uid="{00000000-0005-0000-0000-0000B2220000}"/>
    <cellStyle name="Millares 22 2 2 3 5 4 2 2" xfId="21103" xr:uid="{00000000-0005-0000-0000-0000B3220000}"/>
    <cellStyle name="Millares 22 2 2 3 5 4 2 3" xfId="27301" xr:uid="{00000000-0005-0000-0000-0000B4220000}"/>
    <cellStyle name="Millares 22 2 2 3 5 4 3" xfId="18102" xr:uid="{00000000-0005-0000-0000-0000B5220000}"/>
    <cellStyle name="Millares 22 2 2 3 5 4 4" xfId="24314" xr:uid="{00000000-0005-0000-0000-0000B6220000}"/>
    <cellStyle name="Millares 22 2 2 3 5 5" xfId="13006" xr:uid="{00000000-0005-0000-0000-0000B7220000}"/>
    <cellStyle name="Millares 22 2 2 3 5 5 2" xfId="19107" xr:uid="{00000000-0005-0000-0000-0000B8220000}"/>
    <cellStyle name="Millares 22 2 2 3 5 5 3" xfId="25314" xr:uid="{00000000-0005-0000-0000-0000B9220000}"/>
    <cellStyle name="Millares 22 2 2 3 5 6" xfId="16029" xr:uid="{00000000-0005-0000-0000-0000BA220000}"/>
    <cellStyle name="Millares 22 2 2 3 5 7" xfId="22254" xr:uid="{00000000-0005-0000-0000-0000BB220000}"/>
    <cellStyle name="Millares 22 2 2 3 6" xfId="1155" xr:uid="{00000000-0005-0000-0000-0000BC220000}"/>
    <cellStyle name="Millares 22 2 2 3 6 2" xfId="10244" xr:uid="{00000000-0005-0000-0000-0000BD220000}"/>
    <cellStyle name="Millares 22 2 2 3 6 2 2" xfId="11442" xr:uid="{00000000-0005-0000-0000-0000BE220000}"/>
    <cellStyle name="Millares 22 2 2 3 6 2 2 2" xfId="14513" xr:uid="{00000000-0005-0000-0000-0000BF220000}"/>
    <cellStyle name="Millares 22 2 2 3 6 2 2 2 2" xfId="20601" xr:uid="{00000000-0005-0000-0000-0000C0220000}"/>
    <cellStyle name="Millares 22 2 2 3 6 2 2 2 3" xfId="26799" xr:uid="{00000000-0005-0000-0000-0000C1220000}"/>
    <cellStyle name="Millares 22 2 2 3 6 2 2 3" xfId="17592" xr:uid="{00000000-0005-0000-0000-0000C2220000}"/>
    <cellStyle name="Millares 22 2 2 3 6 2 2 4" xfId="23808" xr:uid="{00000000-0005-0000-0000-0000C3220000}"/>
    <cellStyle name="Millares 22 2 2 3 6 2 3" xfId="12456" xr:uid="{00000000-0005-0000-0000-0000C4220000}"/>
    <cellStyle name="Millares 22 2 2 3 6 2 3 2" xfId="15506" xr:uid="{00000000-0005-0000-0000-0000C5220000}"/>
    <cellStyle name="Millares 22 2 2 3 6 2 3 2 2" xfId="21594" xr:uid="{00000000-0005-0000-0000-0000C6220000}"/>
    <cellStyle name="Millares 22 2 2 3 6 2 3 2 3" xfId="27792" xr:uid="{00000000-0005-0000-0000-0000C7220000}"/>
    <cellStyle name="Millares 22 2 2 3 6 2 3 3" xfId="18594" xr:uid="{00000000-0005-0000-0000-0000C8220000}"/>
    <cellStyle name="Millares 22 2 2 3 6 2 3 4" xfId="24805" xr:uid="{00000000-0005-0000-0000-0000C9220000}"/>
    <cellStyle name="Millares 22 2 2 3 6 2 4" xfId="13508" xr:uid="{00000000-0005-0000-0000-0000CA220000}"/>
    <cellStyle name="Millares 22 2 2 3 6 2 4 2" xfId="19598" xr:uid="{00000000-0005-0000-0000-0000CB220000}"/>
    <cellStyle name="Millares 22 2 2 3 6 2 4 3" xfId="25805" xr:uid="{00000000-0005-0000-0000-0000CC220000}"/>
    <cellStyle name="Millares 22 2 2 3 6 2 5" xfId="16579" xr:uid="{00000000-0005-0000-0000-0000CD220000}"/>
    <cellStyle name="Millares 22 2 2 3 6 2 6" xfId="22810" xr:uid="{00000000-0005-0000-0000-0000CE220000}"/>
    <cellStyle name="Millares 22 2 2 3 6 3" xfId="10944" xr:uid="{00000000-0005-0000-0000-0000CF220000}"/>
    <cellStyle name="Millares 22 2 2 3 6 3 2" xfId="14015" xr:uid="{00000000-0005-0000-0000-0000D0220000}"/>
    <cellStyle name="Millares 22 2 2 3 6 3 2 2" xfId="20103" xr:uid="{00000000-0005-0000-0000-0000D1220000}"/>
    <cellStyle name="Millares 22 2 2 3 6 3 2 3" xfId="26309" xr:uid="{00000000-0005-0000-0000-0000D2220000}"/>
    <cellStyle name="Millares 22 2 2 3 6 3 3" xfId="17094" xr:uid="{00000000-0005-0000-0000-0000D3220000}"/>
    <cellStyle name="Millares 22 2 2 3 6 3 4" xfId="23318" xr:uid="{00000000-0005-0000-0000-0000D4220000}"/>
    <cellStyle name="Millares 22 2 2 3 6 4" xfId="11965" xr:uid="{00000000-0005-0000-0000-0000D5220000}"/>
    <cellStyle name="Millares 22 2 2 3 6 4 2" xfId="15016" xr:uid="{00000000-0005-0000-0000-0000D6220000}"/>
    <cellStyle name="Millares 22 2 2 3 6 4 2 2" xfId="21104" xr:uid="{00000000-0005-0000-0000-0000D7220000}"/>
    <cellStyle name="Millares 22 2 2 3 6 4 2 3" xfId="27302" xr:uid="{00000000-0005-0000-0000-0000D8220000}"/>
    <cellStyle name="Millares 22 2 2 3 6 4 3" xfId="18103" xr:uid="{00000000-0005-0000-0000-0000D9220000}"/>
    <cellStyle name="Millares 22 2 2 3 6 4 4" xfId="24315" xr:uid="{00000000-0005-0000-0000-0000DA220000}"/>
    <cellStyle name="Millares 22 2 2 3 6 5" xfId="13007" xr:uid="{00000000-0005-0000-0000-0000DB220000}"/>
    <cellStyle name="Millares 22 2 2 3 6 5 2" xfId="19108" xr:uid="{00000000-0005-0000-0000-0000DC220000}"/>
    <cellStyle name="Millares 22 2 2 3 6 5 3" xfId="25315" xr:uid="{00000000-0005-0000-0000-0000DD220000}"/>
    <cellStyle name="Millares 22 2 2 3 6 6" xfId="16030" xr:uid="{00000000-0005-0000-0000-0000DE220000}"/>
    <cellStyle name="Millares 22 2 2 3 6 7" xfId="22255" xr:uid="{00000000-0005-0000-0000-0000DF220000}"/>
    <cellStyle name="Millares 22 2 2 3 7" xfId="1156" xr:uid="{00000000-0005-0000-0000-0000E0220000}"/>
    <cellStyle name="Millares 22 2 2 3 7 2" xfId="10245" xr:uid="{00000000-0005-0000-0000-0000E1220000}"/>
    <cellStyle name="Millares 22 2 2 3 7 2 2" xfId="11443" xr:uid="{00000000-0005-0000-0000-0000E2220000}"/>
    <cellStyle name="Millares 22 2 2 3 7 2 2 2" xfId="14514" xr:uid="{00000000-0005-0000-0000-0000E3220000}"/>
    <cellStyle name="Millares 22 2 2 3 7 2 2 2 2" xfId="20602" xr:uid="{00000000-0005-0000-0000-0000E4220000}"/>
    <cellStyle name="Millares 22 2 2 3 7 2 2 2 3" xfId="26800" xr:uid="{00000000-0005-0000-0000-0000E5220000}"/>
    <cellStyle name="Millares 22 2 2 3 7 2 2 3" xfId="17593" xr:uid="{00000000-0005-0000-0000-0000E6220000}"/>
    <cellStyle name="Millares 22 2 2 3 7 2 2 4" xfId="23809" xr:uid="{00000000-0005-0000-0000-0000E7220000}"/>
    <cellStyle name="Millares 22 2 2 3 7 2 3" xfId="12457" xr:uid="{00000000-0005-0000-0000-0000E8220000}"/>
    <cellStyle name="Millares 22 2 2 3 7 2 3 2" xfId="15507" xr:uid="{00000000-0005-0000-0000-0000E9220000}"/>
    <cellStyle name="Millares 22 2 2 3 7 2 3 2 2" xfId="21595" xr:uid="{00000000-0005-0000-0000-0000EA220000}"/>
    <cellStyle name="Millares 22 2 2 3 7 2 3 2 3" xfId="27793" xr:uid="{00000000-0005-0000-0000-0000EB220000}"/>
    <cellStyle name="Millares 22 2 2 3 7 2 3 3" xfId="18595" xr:uid="{00000000-0005-0000-0000-0000EC220000}"/>
    <cellStyle name="Millares 22 2 2 3 7 2 3 4" xfId="24806" xr:uid="{00000000-0005-0000-0000-0000ED220000}"/>
    <cellStyle name="Millares 22 2 2 3 7 2 4" xfId="13509" xr:uid="{00000000-0005-0000-0000-0000EE220000}"/>
    <cellStyle name="Millares 22 2 2 3 7 2 4 2" xfId="19599" xr:uid="{00000000-0005-0000-0000-0000EF220000}"/>
    <cellStyle name="Millares 22 2 2 3 7 2 4 3" xfId="25806" xr:uid="{00000000-0005-0000-0000-0000F0220000}"/>
    <cellStyle name="Millares 22 2 2 3 7 2 5" xfId="16580" xr:uid="{00000000-0005-0000-0000-0000F1220000}"/>
    <cellStyle name="Millares 22 2 2 3 7 2 6" xfId="22811" xr:uid="{00000000-0005-0000-0000-0000F2220000}"/>
    <cellStyle name="Millares 22 2 2 3 7 3" xfId="10945" xr:uid="{00000000-0005-0000-0000-0000F3220000}"/>
    <cellStyle name="Millares 22 2 2 3 7 3 2" xfId="14016" xr:uid="{00000000-0005-0000-0000-0000F4220000}"/>
    <cellStyle name="Millares 22 2 2 3 7 3 2 2" xfId="20104" xr:uid="{00000000-0005-0000-0000-0000F5220000}"/>
    <cellStyle name="Millares 22 2 2 3 7 3 2 3" xfId="26310" xr:uid="{00000000-0005-0000-0000-0000F6220000}"/>
    <cellStyle name="Millares 22 2 2 3 7 3 3" xfId="17095" xr:uid="{00000000-0005-0000-0000-0000F7220000}"/>
    <cellStyle name="Millares 22 2 2 3 7 3 4" xfId="23319" xr:uid="{00000000-0005-0000-0000-0000F8220000}"/>
    <cellStyle name="Millares 22 2 2 3 7 4" xfId="11966" xr:uid="{00000000-0005-0000-0000-0000F9220000}"/>
    <cellStyle name="Millares 22 2 2 3 7 4 2" xfId="15017" xr:uid="{00000000-0005-0000-0000-0000FA220000}"/>
    <cellStyle name="Millares 22 2 2 3 7 4 2 2" xfId="21105" xr:uid="{00000000-0005-0000-0000-0000FB220000}"/>
    <cellStyle name="Millares 22 2 2 3 7 4 2 3" xfId="27303" xr:uid="{00000000-0005-0000-0000-0000FC220000}"/>
    <cellStyle name="Millares 22 2 2 3 7 4 3" xfId="18104" xr:uid="{00000000-0005-0000-0000-0000FD220000}"/>
    <cellStyle name="Millares 22 2 2 3 7 4 4" xfId="24316" xr:uid="{00000000-0005-0000-0000-0000FE220000}"/>
    <cellStyle name="Millares 22 2 2 3 7 5" xfId="13008" xr:uid="{00000000-0005-0000-0000-0000FF220000}"/>
    <cellStyle name="Millares 22 2 2 3 7 5 2" xfId="19109" xr:uid="{00000000-0005-0000-0000-000000230000}"/>
    <cellStyle name="Millares 22 2 2 3 7 5 3" xfId="25316" xr:uid="{00000000-0005-0000-0000-000001230000}"/>
    <cellStyle name="Millares 22 2 2 3 7 6" xfId="16031" xr:uid="{00000000-0005-0000-0000-000002230000}"/>
    <cellStyle name="Millares 22 2 2 3 7 7" xfId="22256" xr:uid="{00000000-0005-0000-0000-000003230000}"/>
    <cellStyle name="Millares 22 2 2 3 8" xfId="10235" xr:uid="{00000000-0005-0000-0000-000004230000}"/>
    <cellStyle name="Millares 22 2 2 3 8 2" xfId="11433" xr:uid="{00000000-0005-0000-0000-000005230000}"/>
    <cellStyle name="Millares 22 2 2 3 8 2 2" xfId="14504" xr:uid="{00000000-0005-0000-0000-000006230000}"/>
    <cellStyle name="Millares 22 2 2 3 8 2 2 2" xfId="20592" xr:uid="{00000000-0005-0000-0000-000007230000}"/>
    <cellStyle name="Millares 22 2 2 3 8 2 2 2 2" xfId="38455" xr:uid="{00000000-0005-0000-0000-000007230000}"/>
    <cellStyle name="Millares 22 2 2 3 8 2 2 3" xfId="26790" xr:uid="{00000000-0005-0000-0000-000008230000}"/>
    <cellStyle name="Millares 22 2 2 3 8 2 2 3 2" xfId="39500" xr:uid="{00000000-0005-0000-0000-000008230000}"/>
    <cellStyle name="Millares 22 2 2 3 8 2 2 4" xfId="37443" xr:uid="{00000000-0005-0000-0000-000006230000}"/>
    <cellStyle name="Millares 22 2 2 3 8 2 3" xfId="17583" xr:uid="{00000000-0005-0000-0000-000009230000}"/>
    <cellStyle name="Millares 22 2 2 3 8 2 3 2" xfId="37972" xr:uid="{00000000-0005-0000-0000-000009230000}"/>
    <cellStyle name="Millares 22 2 2 3 8 2 4" xfId="23799" xr:uid="{00000000-0005-0000-0000-00000A230000}"/>
    <cellStyle name="Millares 22 2 2 3 8 2 4 2" xfId="39017" xr:uid="{00000000-0005-0000-0000-00000A230000}"/>
    <cellStyle name="Millares 22 2 2 3 8 2 5" xfId="36958" xr:uid="{00000000-0005-0000-0000-000005230000}"/>
    <cellStyle name="Millares 22 2 2 3 8 3" xfId="12447" xr:uid="{00000000-0005-0000-0000-00000B230000}"/>
    <cellStyle name="Millares 22 2 2 3 8 3 2" xfId="15497" xr:uid="{00000000-0005-0000-0000-00000C230000}"/>
    <cellStyle name="Millares 22 2 2 3 8 3 2 2" xfId="21585" xr:uid="{00000000-0005-0000-0000-00000D230000}"/>
    <cellStyle name="Millares 22 2 2 3 8 3 2 2 2" xfId="38616" xr:uid="{00000000-0005-0000-0000-00000D230000}"/>
    <cellStyle name="Millares 22 2 2 3 8 3 2 3" xfId="27783" xr:uid="{00000000-0005-0000-0000-00000E230000}"/>
    <cellStyle name="Millares 22 2 2 3 8 3 2 3 2" xfId="39661" xr:uid="{00000000-0005-0000-0000-00000E230000}"/>
    <cellStyle name="Millares 22 2 2 3 8 3 2 4" xfId="37604" xr:uid="{00000000-0005-0000-0000-00000C230000}"/>
    <cellStyle name="Millares 22 2 2 3 8 3 3" xfId="18585" xr:uid="{00000000-0005-0000-0000-00000F230000}"/>
    <cellStyle name="Millares 22 2 2 3 8 3 3 2" xfId="38133" xr:uid="{00000000-0005-0000-0000-00000F230000}"/>
    <cellStyle name="Millares 22 2 2 3 8 3 4" xfId="24796" xr:uid="{00000000-0005-0000-0000-000010230000}"/>
    <cellStyle name="Millares 22 2 2 3 8 3 4 2" xfId="39178" xr:uid="{00000000-0005-0000-0000-000010230000}"/>
    <cellStyle name="Millares 22 2 2 3 8 3 5" xfId="37121" xr:uid="{00000000-0005-0000-0000-00000B230000}"/>
    <cellStyle name="Millares 22 2 2 3 8 4" xfId="13499" xr:uid="{00000000-0005-0000-0000-000011230000}"/>
    <cellStyle name="Millares 22 2 2 3 8 4 2" xfId="19589" xr:uid="{00000000-0005-0000-0000-000012230000}"/>
    <cellStyle name="Millares 22 2 2 3 8 4 2 2" xfId="38295" xr:uid="{00000000-0005-0000-0000-000012230000}"/>
    <cellStyle name="Millares 22 2 2 3 8 4 3" xfId="25796" xr:uid="{00000000-0005-0000-0000-000013230000}"/>
    <cellStyle name="Millares 22 2 2 3 8 4 3 2" xfId="39340" xr:uid="{00000000-0005-0000-0000-000013230000}"/>
    <cellStyle name="Millares 22 2 2 3 8 4 4" xfId="37283" xr:uid="{00000000-0005-0000-0000-000011230000}"/>
    <cellStyle name="Millares 22 2 2 3 8 5" xfId="16570" xr:uid="{00000000-0005-0000-0000-000014230000}"/>
    <cellStyle name="Millares 22 2 2 3 8 5 2" xfId="37811" xr:uid="{00000000-0005-0000-0000-000014230000}"/>
    <cellStyle name="Millares 22 2 2 3 8 6" xfId="22801" xr:uid="{00000000-0005-0000-0000-000015230000}"/>
    <cellStyle name="Millares 22 2 2 3 8 6 2" xfId="38857" xr:uid="{00000000-0005-0000-0000-000015230000}"/>
    <cellStyle name="Millares 22 2 2 3 8 7" xfId="36786" xr:uid="{00000000-0005-0000-0000-000004230000}"/>
    <cellStyle name="Millares 22 2 2 3 9" xfId="10935" xr:uid="{00000000-0005-0000-0000-000016230000}"/>
    <cellStyle name="Millares 22 2 2 3 9 2" xfId="14006" xr:uid="{00000000-0005-0000-0000-000017230000}"/>
    <cellStyle name="Millares 22 2 2 3 9 2 2" xfId="20094" xr:uid="{00000000-0005-0000-0000-000018230000}"/>
    <cellStyle name="Millares 22 2 2 3 9 2 2 2" xfId="38375" xr:uid="{00000000-0005-0000-0000-000018230000}"/>
    <cellStyle name="Millares 22 2 2 3 9 2 3" xfId="26300" xr:uid="{00000000-0005-0000-0000-000019230000}"/>
    <cellStyle name="Millares 22 2 2 3 9 2 3 2" xfId="39420" xr:uid="{00000000-0005-0000-0000-000019230000}"/>
    <cellStyle name="Millares 22 2 2 3 9 2 4" xfId="37363" xr:uid="{00000000-0005-0000-0000-000017230000}"/>
    <cellStyle name="Millares 22 2 2 3 9 3" xfId="17085" xr:uid="{00000000-0005-0000-0000-00001A230000}"/>
    <cellStyle name="Millares 22 2 2 3 9 3 2" xfId="37892" xr:uid="{00000000-0005-0000-0000-00001A230000}"/>
    <cellStyle name="Millares 22 2 2 3 9 4" xfId="23309" xr:uid="{00000000-0005-0000-0000-00001B230000}"/>
    <cellStyle name="Millares 22 2 2 3 9 4 2" xfId="38937" xr:uid="{00000000-0005-0000-0000-00001B230000}"/>
    <cellStyle name="Millares 22 2 2 3 9 5" xfId="36878" xr:uid="{00000000-0005-0000-0000-000016230000}"/>
    <cellStyle name="Millares 22 2 2 4" xfId="1157" xr:uid="{00000000-0005-0000-0000-00001C230000}"/>
    <cellStyle name="Millares 22 2 2 4 10" xfId="28992" xr:uid="{00000000-0005-0000-0000-00001C230000}"/>
    <cellStyle name="Millares 22 2 2 4 2" xfId="1158" xr:uid="{00000000-0005-0000-0000-00001D230000}"/>
    <cellStyle name="Millares 22 2 2 4 2 2" xfId="10247" xr:uid="{00000000-0005-0000-0000-00001E230000}"/>
    <cellStyle name="Millares 22 2 2 4 2 2 2" xfId="11445" xr:uid="{00000000-0005-0000-0000-00001F230000}"/>
    <cellStyle name="Millares 22 2 2 4 2 2 2 2" xfId="14516" xr:uid="{00000000-0005-0000-0000-000020230000}"/>
    <cellStyle name="Millares 22 2 2 4 2 2 2 2 2" xfId="20604" xr:uid="{00000000-0005-0000-0000-000021230000}"/>
    <cellStyle name="Millares 22 2 2 4 2 2 2 2 3" xfId="26802" xr:uid="{00000000-0005-0000-0000-000022230000}"/>
    <cellStyle name="Millares 22 2 2 4 2 2 2 3" xfId="17595" xr:uid="{00000000-0005-0000-0000-000023230000}"/>
    <cellStyle name="Millares 22 2 2 4 2 2 2 4" xfId="23811" xr:uid="{00000000-0005-0000-0000-000024230000}"/>
    <cellStyle name="Millares 22 2 2 4 2 2 3" xfId="12459" xr:uid="{00000000-0005-0000-0000-000025230000}"/>
    <cellStyle name="Millares 22 2 2 4 2 2 3 2" xfId="15509" xr:uid="{00000000-0005-0000-0000-000026230000}"/>
    <cellStyle name="Millares 22 2 2 4 2 2 3 2 2" xfId="21597" xr:uid="{00000000-0005-0000-0000-000027230000}"/>
    <cellStyle name="Millares 22 2 2 4 2 2 3 2 3" xfId="27795" xr:uid="{00000000-0005-0000-0000-000028230000}"/>
    <cellStyle name="Millares 22 2 2 4 2 2 3 3" xfId="18597" xr:uid="{00000000-0005-0000-0000-000029230000}"/>
    <cellStyle name="Millares 22 2 2 4 2 2 3 4" xfId="24808" xr:uid="{00000000-0005-0000-0000-00002A230000}"/>
    <cellStyle name="Millares 22 2 2 4 2 2 4" xfId="13511" xr:uid="{00000000-0005-0000-0000-00002B230000}"/>
    <cellStyle name="Millares 22 2 2 4 2 2 4 2" xfId="19601" xr:uid="{00000000-0005-0000-0000-00002C230000}"/>
    <cellStyle name="Millares 22 2 2 4 2 2 4 3" xfId="25808" xr:uid="{00000000-0005-0000-0000-00002D230000}"/>
    <cellStyle name="Millares 22 2 2 4 2 2 5" xfId="16582" xr:uid="{00000000-0005-0000-0000-00002E230000}"/>
    <cellStyle name="Millares 22 2 2 4 2 2 6" xfId="22813" xr:uid="{00000000-0005-0000-0000-00002F230000}"/>
    <cellStyle name="Millares 22 2 2 4 2 3" xfId="10947" xr:uid="{00000000-0005-0000-0000-000030230000}"/>
    <cellStyle name="Millares 22 2 2 4 2 3 2" xfId="14018" xr:uid="{00000000-0005-0000-0000-000031230000}"/>
    <cellStyle name="Millares 22 2 2 4 2 3 2 2" xfId="20106" xr:uid="{00000000-0005-0000-0000-000032230000}"/>
    <cellStyle name="Millares 22 2 2 4 2 3 2 3" xfId="26312" xr:uid="{00000000-0005-0000-0000-000033230000}"/>
    <cellStyle name="Millares 22 2 2 4 2 3 3" xfId="17097" xr:uid="{00000000-0005-0000-0000-000034230000}"/>
    <cellStyle name="Millares 22 2 2 4 2 3 4" xfId="23321" xr:uid="{00000000-0005-0000-0000-000035230000}"/>
    <cellStyle name="Millares 22 2 2 4 2 4" xfId="11968" xr:uid="{00000000-0005-0000-0000-000036230000}"/>
    <cellStyle name="Millares 22 2 2 4 2 4 2" xfId="15019" xr:uid="{00000000-0005-0000-0000-000037230000}"/>
    <cellStyle name="Millares 22 2 2 4 2 4 2 2" xfId="21107" xr:uid="{00000000-0005-0000-0000-000038230000}"/>
    <cellStyle name="Millares 22 2 2 4 2 4 2 3" xfId="27305" xr:uid="{00000000-0005-0000-0000-000039230000}"/>
    <cellStyle name="Millares 22 2 2 4 2 4 3" xfId="18106" xr:uid="{00000000-0005-0000-0000-00003A230000}"/>
    <cellStyle name="Millares 22 2 2 4 2 4 4" xfId="24318" xr:uid="{00000000-0005-0000-0000-00003B230000}"/>
    <cellStyle name="Millares 22 2 2 4 2 5" xfId="13010" xr:uid="{00000000-0005-0000-0000-00003C230000}"/>
    <cellStyle name="Millares 22 2 2 4 2 5 2" xfId="19111" xr:uid="{00000000-0005-0000-0000-00003D230000}"/>
    <cellStyle name="Millares 22 2 2 4 2 5 3" xfId="25318" xr:uid="{00000000-0005-0000-0000-00003E230000}"/>
    <cellStyle name="Millares 22 2 2 4 2 6" xfId="16033" xr:uid="{00000000-0005-0000-0000-00003F230000}"/>
    <cellStyle name="Millares 22 2 2 4 2 7" xfId="22258" xr:uid="{00000000-0005-0000-0000-000040230000}"/>
    <cellStyle name="Millares 22 2 2 4 3" xfId="1159" xr:uid="{00000000-0005-0000-0000-000041230000}"/>
    <cellStyle name="Millares 22 2 2 4 3 2" xfId="10248" xr:uid="{00000000-0005-0000-0000-000042230000}"/>
    <cellStyle name="Millares 22 2 2 4 3 2 2" xfId="11446" xr:uid="{00000000-0005-0000-0000-000043230000}"/>
    <cellStyle name="Millares 22 2 2 4 3 2 2 2" xfId="14517" xr:uid="{00000000-0005-0000-0000-000044230000}"/>
    <cellStyle name="Millares 22 2 2 4 3 2 2 2 2" xfId="20605" xr:uid="{00000000-0005-0000-0000-000045230000}"/>
    <cellStyle name="Millares 22 2 2 4 3 2 2 2 3" xfId="26803" xr:uid="{00000000-0005-0000-0000-000046230000}"/>
    <cellStyle name="Millares 22 2 2 4 3 2 2 3" xfId="17596" xr:uid="{00000000-0005-0000-0000-000047230000}"/>
    <cellStyle name="Millares 22 2 2 4 3 2 2 4" xfId="23812" xr:uid="{00000000-0005-0000-0000-000048230000}"/>
    <cellStyle name="Millares 22 2 2 4 3 2 3" xfId="12460" xr:uid="{00000000-0005-0000-0000-000049230000}"/>
    <cellStyle name="Millares 22 2 2 4 3 2 3 2" xfId="15510" xr:uid="{00000000-0005-0000-0000-00004A230000}"/>
    <cellStyle name="Millares 22 2 2 4 3 2 3 2 2" xfId="21598" xr:uid="{00000000-0005-0000-0000-00004B230000}"/>
    <cellStyle name="Millares 22 2 2 4 3 2 3 2 3" xfId="27796" xr:uid="{00000000-0005-0000-0000-00004C230000}"/>
    <cellStyle name="Millares 22 2 2 4 3 2 3 3" xfId="18598" xr:uid="{00000000-0005-0000-0000-00004D230000}"/>
    <cellStyle name="Millares 22 2 2 4 3 2 3 4" xfId="24809" xr:uid="{00000000-0005-0000-0000-00004E230000}"/>
    <cellStyle name="Millares 22 2 2 4 3 2 4" xfId="13512" xr:uid="{00000000-0005-0000-0000-00004F230000}"/>
    <cellStyle name="Millares 22 2 2 4 3 2 4 2" xfId="19602" xr:uid="{00000000-0005-0000-0000-000050230000}"/>
    <cellStyle name="Millares 22 2 2 4 3 2 4 3" xfId="25809" xr:uid="{00000000-0005-0000-0000-000051230000}"/>
    <cellStyle name="Millares 22 2 2 4 3 2 5" xfId="16583" xr:uid="{00000000-0005-0000-0000-000052230000}"/>
    <cellStyle name="Millares 22 2 2 4 3 2 6" xfId="22814" xr:uid="{00000000-0005-0000-0000-000053230000}"/>
    <cellStyle name="Millares 22 2 2 4 3 3" xfId="10948" xr:uid="{00000000-0005-0000-0000-000054230000}"/>
    <cellStyle name="Millares 22 2 2 4 3 3 2" xfId="14019" xr:uid="{00000000-0005-0000-0000-000055230000}"/>
    <cellStyle name="Millares 22 2 2 4 3 3 2 2" xfId="20107" xr:uid="{00000000-0005-0000-0000-000056230000}"/>
    <cellStyle name="Millares 22 2 2 4 3 3 2 3" xfId="26313" xr:uid="{00000000-0005-0000-0000-000057230000}"/>
    <cellStyle name="Millares 22 2 2 4 3 3 3" xfId="17098" xr:uid="{00000000-0005-0000-0000-000058230000}"/>
    <cellStyle name="Millares 22 2 2 4 3 3 4" xfId="23322" xr:uid="{00000000-0005-0000-0000-000059230000}"/>
    <cellStyle name="Millares 22 2 2 4 3 4" xfId="11969" xr:uid="{00000000-0005-0000-0000-00005A230000}"/>
    <cellStyle name="Millares 22 2 2 4 3 4 2" xfId="15020" xr:uid="{00000000-0005-0000-0000-00005B230000}"/>
    <cellStyle name="Millares 22 2 2 4 3 4 2 2" xfId="21108" xr:uid="{00000000-0005-0000-0000-00005C230000}"/>
    <cellStyle name="Millares 22 2 2 4 3 4 2 3" xfId="27306" xr:uid="{00000000-0005-0000-0000-00005D230000}"/>
    <cellStyle name="Millares 22 2 2 4 3 4 3" xfId="18107" xr:uid="{00000000-0005-0000-0000-00005E230000}"/>
    <cellStyle name="Millares 22 2 2 4 3 4 4" xfId="24319" xr:uid="{00000000-0005-0000-0000-00005F230000}"/>
    <cellStyle name="Millares 22 2 2 4 3 5" xfId="13011" xr:uid="{00000000-0005-0000-0000-000060230000}"/>
    <cellStyle name="Millares 22 2 2 4 3 5 2" xfId="19112" xr:uid="{00000000-0005-0000-0000-000061230000}"/>
    <cellStyle name="Millares 22 2 2 4 3 5 3" xfId="25319" xr:uid="{00000000-0005-0000-0000-000062230000}"/>
    <cellStyle name="Millares 22 2 2 4 3 6" xfId="16034" xr:uid="{00000000-0005-0000-0000-000063230000}"/>
    <cellStyle name="Millares 22 2 2 4 3 7" xfId="22259" xr:uid="{00000000-0005-0000-0000-000064230000}"/>
    <cellStyle name="Millares 22 2 2 4 4" xfId="10246" xr:uid="{00000000-0005-0000-0000-000065230000}"/>
    <cellStyle name="Millares 22 2 2 4 4 2" xfId="11444" xr:uid="{00000000-0005-0000-0000-000066230000}"/>
    <cellStyle name="Millares 22 2 2 4 4 2 2" xfId="14515" xr:uid="{00000000-0005-0000-0000-000067230000}"/>
    <cellStyle name="Millares 22 2 2 4 4 2 2 2" xfId="20603" xr:uid="{00000000-0005-0000-0000-000068230000}"/>
    <cellStyle name="Millares 22 2 2 4 4 2 2 2 2" xfId="38457" xr:uid="{00000000-0005-0000-0000-000068230000}"/>
    <cellStyle name="Millares 22 2 2 4 4 2 2 3" xfId="26801" xr:uid="{00000000-0005-0000-0000-000069230000}"/>
    <cellStyle name="Millares 22 2 2 4 4 2 2 3 2" xfId="39502" xr:uid="{00000000-0005-0000-0000-000069230000}"/>
    <cellStyle name="Millares 22 2 2 4 4 2 2 4" xfId="37445" xr:uid="{00000000-0005-0000-0000-000067230000}"/>
    <cellStyle name="Millares 22 2 2 4 4 2 3" xfId="17594" xr:uid="{00000000-0005-0000-0000-00006A230000}"/>
    <cellStyle name="Millares 22 2 2 4 4 2 3 2" xfId="37974" xr:uid="{00000000-0005-0000-0000-00006A230000}"/>
    <cellStyle name="Millares 22 2 2 4 4 2 4" xfId="23810" xr:uid="{00000000-0005-0000-0000-00006B230000}"/>
    <cellStyle name="Millares 22 2 2 4 4 2 4 2" xfId="39019" xr:uid="{00000000-0005-0000-0000-00006B230000}"/>
    <cellStyle name="Millares 22 2 2 4 4 2 5" xfId="36960" xr:uid="{00000000-0005-0000-0000-000066230000}"/>
    <cellStyle name="Millares 22 2 2 4 4 3" xfId="12458" xr:uid="{00000000-0005-0000-0000-00006C230000}"/>
    <cellStyle name="Millares 22 2 2 4 4 3 2" xfId="15508" xr:uid="{00000000-0005-0000-0000-00006D230000}"/>
    <cellStyle name="Millares 22 2 2 4 4 3 2 2" xfId="21596" xr:uid="{00000000-0005-0000-0000-00006E230000}"/>
    <cellStyle name="Millares 22 2 2 4 4 3 2 2 2" xfId="38618" xr:uid="{00000000-0005-0000-0000-00006E230000}"/>
    <cellStyle name="Millares 22 2 2 4 4 3 2 3" xfId="27794" xr:uid="{00000000-0005-0000-0000-00006F230000}"/>
    <cellStyle name="Millares 22 2 2 4 4 3 2 3 2" xfId="39663" xr:uid="{00000000-0005-0000-0000-00006F230000}"/>
    <cellStyle name="Millares 22 2 2 4 4 3 2 4" xfId="37606" xr:uid="{00000000-0005-0000-0000-00006D230000}"/>
    <cellStyle name="Millares 22 2 2 4 4 3 3" xfId="18596" xr:uid="{00000000-0005-0000-0000-000070230000}"/>
    <cellStyle name="Millares 22 2 2 4 4 3 3 2" xfId="38135" xr:uid="{00000000-0005-0000-0000-000070230000}"/>
    <cellStyle name="Millares 22 2 2 4 4 3 4" xfId="24807" xr:uid="{00000000-0005-0000-0000-000071230000}"/>
    <cellStyle name="Millares 22 2 2 4 4 3 4 2" xfId="39180" xr:uid="{00000000-0005-0000-0000-000071230000}"/>
    <cellStyle name="Millares 22 2 2 4 4 3 5" xfId="37123" xr:uid="{00000000-0005-0000-0000-00006C230000}"/>
    <cellStyle name="Millares 22 2 2 4 4 4" xfId="13510" xr:uid="{00000000-0005-0000-0000-000072230000}"/>
    <cellStyle name="Millares 22 2 2 4 4 4 2" xfId="19600" xr:uid="{00000000-0005-0000-0000-000073230000}"/>
    <cellStyle name="Millares 22 2 2 4 4 4 2 2" xfId="38297" xr:uid="{00000000-0005-0000-0000-000073230000}"/>
    <cellStyle name="Millares 22 2 2 4 4 4 3" xfId="25807" xr:uid="{00000000-0005-0000-0000-000074230000}"/>
    <cellStyle name="Millares 22 2 2 4 4 4 3 2" xfId="39342" xr:uid="{00000000-0005-0000-0000-000074230000}"/>
    <cellStyle name="Millares 22 2 2 4 4 4 4" xfId="37285" xr:uid="{00000000-0005-0000-0000-000072230000}"/>
    <cellStyle name="Millares 22 2 2 4 4 5" xfId="16581" xr:uid="{00000000-0005-0000-0000-000075230000}"/>
    <cellStyle name="Millares 22 2 2 4 4 5 2" xfId="37813" xr:uid="{00000000-0005-0000-0000-000075230000}"/>
    <cellStyle name="Millares 22 2 2 4 4 6" xfId="22812" xr:uid="{00000000-0005-0000-0000-000076230000}"/>
    <cellStyle name="Millares 22 2 2 4 4 6 2" xfId="38859" xr:uid="{00000000-0005-0000-0000-000076230000}"/>
    <cellStyle name="Millares 22 2 2 4 4 7" xfId="36788" xr:uid="{00000000-0005-0000-0000-000065230000}"/>
    <cellStyle name="Millares 22 2 2 4 5" xfId="10946" xr:uid="{00000000-0005-0000-0000-000077230000}"/>
    <cellStyle name="Millares 22 2 2 4 5 2" xfId="14017" xr:uid="{00000000-0005-0000-0000-000078230000}"/>
    <cellStyle name="Millares 22 2 2 4 5 2 2" xfId="20105" xr:uid="{00000000-0005-0000-0000-000079230000}"/>
    <cellStyle name="Millares 22 2 2 4 5 2 2 2" xfId="38377" xr:uid="{00000000-0005-0000-0000-000079230000}"/>
    <cellStyle name="Millares 22 2 2 4 5 2 3" xfId="26311" xr:uid="{00000000-0005-0000-0000-00007A230000}"/>
    <cellStyle name="Millares 22 2 2 4 5 2 3 2" xfId="39422" xr:uid="{00000000-0005-0000-0000-00007A230000}"/>
    <cellStyle name="Millares 22 2 2 4 5 2 4" xfId="37365" xr:uid="{00000000-0005-0000-0000-000078230000}"/>
    <cellStyle name="Millares 22 2 2 4 5 3" xfId="17096" xr:uid="{00000000-0005-0000-0000-00007B230000}"/>
    <cellStyle name="Millares 22 2 2 4 5 3 2" xfId="37894" xr:uid="{00000000-0005-0000-0000-00007B230000}"/>
    <cellStyle name="Millares 22 2 2 4 5 4" xfId="23320" xr:uid="{00000000-0005-0000-0000-00007C230000}"/>
    <cellStyle name="Millares 22 2 2 4 5 4 2" xfId="38939" xr:uid="{00000000-0005-0000-0000-00007C230000}"/>
    <cellStyle name="Millares 22 2 2 4 5 5" xfId="36880" xr:uid="{00000000-0005-0000-0000-000077230000}"/>
    <cellStyle name="Millares 22 2 2 4 6" xfId="11967" xr:uid="{00000000-0005-0000-0000-00007D230000}"/>
    <cellStyle name="Millares 22 2 2 4 6 2" xfId="15018" xr:uid="{00000000-0005-0000-0000-00007E230000}"/>
    <cellStyle name="Millares 22 2 2 4 6 2 2" xfId="21106" xr:uid="{00000000-0005-0000-0000-00007F230000}"/>
    <cellStyle name="Millares 22 2 2 4 6 2 2 2" xfId="38538" xr:uid="{00000000-0005-0000-0000-00007F230000}"/>
    <cellStyle name="Millares 22 2 2 4 6 2 3" xfId="27304" xr:uid="{00000000-0005-0000-0000-000080230000}"/>
    <cellStyle name="Millares 22 2 2 4 6 2 3 2" xfId="39583" xr:uid="{00000000-0005-0000-0000-000080230000}"/>
    <cellStyle name="Millares 22 2 2 4 6 2 4" xfId="37526" xr:uid="{00000000-0005-0000-0000-00007E230000}"/>
    <cellStyle name="Millares 22 2 2 4 6 3" xfId="18105" xr:uid="{00000000-0005-0000-0000-000081230000}"/>
    <cellStyle name="Millares 22 2 2 4 6 3 2" xfId="38055" xr:uid="{00000000-0005-0000-0000-000081230000}"/>
    <cellStyle name="Millares 22 2 2 4 6 4" xfId="24317" xr:uid="{00000000-0005-0000-0000-000082230000}"/>
    <cellStyle name="Millares 22 2 2 4 6 4 2" xfId="39100" xr:uid="{00000000-0005-0000-0000-000082230000}"/>
    <cellStyle name="Millares 22 2 2 4 6 5" xfId="37043" xr:uid="{00000000-0005-0000-0000-00007D230000}"/>
    <cellStyle name="Millares 22 2 2 4 7" xfId="13009" xr:uid="{00000000-0005-0000-0000-000083230000}"/>
    <cellStyle name="Millares 22 2 2 4 7 2" xfId="19110" xr:uid="{00000000-0005-0000-0000-000084230000}"/>
    <cellStyle name="Millares 22 2 2 4 7 2 2" xfId="38217" xr:uid="{00000000-0005-0000-0000-000084230000}"/>
    <cellStyle name="Millares 22 2 2 4 7 3" xfId="25317" xr:uid="{00000000-0005-0000-0000-000085230000}"/>
    <cellStyle name="Millares 22 2 2 4 7 3 2" xfId="39262" xr:uid="{00000000-0005-0000-0000-000085230000}"/>
    <cellStyle name="Millares 22 2 2 4 7 4" xfId="37205" xr:uid="{00000000-0005-0000-0000-000083230000}"/>
    <cellStyle name="Millares 22 2 2 4 8" xfId="16032" xr:uid="{00000000-0005-0000-0000-000086230000}"/>
    <cellStyle name="Millares 22 2 2 4 8 2" xfId="37689" xr:uid="{00000000-0005-0000-0000-000086230000}"/>
    <cellStyle name="Millares 22 2 2 4 9" xfId="22257" xr:uid="{00000000-0005-0000-0000-000087230000}"/>
    <cellStyle name="Millares 22 2 2 4 9 2" xfId="38775" xr:uid="{00000000-0005-0000-0000-000087230000}"/>
    <cellStyle name="Millares 22 2 2 5" xfId="1160" xr:uid="{00000000-0005-0000-0000-000088230000}"/>
    <cellStyle name="Millares 22 2 2 5 2" xfId="1161" xr:uid="{00000000-0005-0000-0000-000089230000}"/>
    <cellStyle name="Millares 22 2 2 5 2 2" xfId="10250" xr:uid="{00000000-0005-0000-0000-00008A230000}"/>
    <cellStyle name="Millares 22 2 2 5 2 2 2" xfId="11448" xr:uid="{00000000-0005-0000-0000-00008B230000}"/>
    <cellStyle name="Millares 22 2 2 5 2 2 2 2" xfId="14519" xr:uid="{00000000-0005-0000-0000-00008C230000}"/>
    <cellStyle name="Millares 22 2 2 5 2 2 2 2 2" xfId="20607" xr:uid="{00000000-0005-0000-0000-00008D230000}"/>
    <cellStyle name="Millares 22 2 2 5 2 2 2 2 3" xfId="26805" xr:uid="{00000000-0005-0000-0000-00008E230000}"/>
    <cellStyle name="Millares 22 2 2 5 2 2 2 3" xfId="17598" xr:uid="{00000000-0005-0000-0000-00008F230000}"/>
    <cellStyle name="Millares 22 2 2 5 2 2 2 4" xfId="23814" xr:uid="{00000000-0005-0000-0000-000090230000}"/>
    <cellStyle name="Millares 22 2 2 5 2 2 3" xfId="12462" xr:uid="{00000000-0005-0000-0000-000091230000}"/>
    <cellStyle name="Millares 22 2 2 5 2 2 3 2" xfId="15512" xr:uid="{00000000-0005-0000-0000-000092230000}"/>
    <cellStyle name="Millares 22 2 2 5 2 2 3 2 2" xfId="21600" xr:uid="{00000000-0005-0000-0000-000093230000}"/>
    <cellStyle name="Millares 22 2 2 5 2 2 3 2 3" xfId="27798" xr:uid="{00000000-0005-0000-0000-000094230000}"/>
    <cellStyle name="Millares 22 2 2 5 2 2 3 3" xfId="18600" xr:uid="{00000000-0005-0000-0000-000095230000}"/>
    <cellStyle name="Millares 22 2 2 5 2 2 3 4" xfId="24811" xr:uid="{00000000-0005-0000-0000-000096230000}"/>
    <cellStyle name="Millares 22 2 2 5 2 2 4" xfId="13514" xr:uid="{00000000-0005-0000-0000-000097230000}"/>
    <cellStyle name="Millares 22 2 2 5 2 2 4 2" xfId="19604" xr:uid="{00000000-0005-0000-0000-000098230000}"/>
    <cellStyle name="Millares 22 2 2 5 2 2 4 3" xfId="25811" xr:uid="{00000000-0005-0000-0000-000099230000}"/>
    <cellStyle name="Millares 22 2 2 5 2 2 5" xfId="16585" xr:uid="{00000000-0005-0000-0000-00009A230000}"/>
    <cellStyle name="Millares 22 2 2 5 2 2 6" xfId="22816" xr:uid="{00000000-0005-0000-0000-00009B230000}"/>
    <cellStyle name="Millares 22 2 2 5 2 3" xfId="10950" xr:uid="{00000000-0005-0000-0000-00009C230000}"/>
    <cellStyle name="Millares 22 2 2 5 2 3 2" xfId="14021" xr:uid="{00000000-0005-0000-0000-00009D230000}"/>
    <cellStyle name="Millares 22 2 2 5 2 3 2 2" xfId="20109" xr:uid="{00000000-0005-0000-0000-00009E230000}"/>
    <cellStyle name="Millares 22 2 2 5 2 3 2 3" xfId="26315" xr:uid="{00000000-0005-0000-0000-00009F230000}"/>
    <cellStyle name="Millares 22 2 2 5 2 3 3" xfId="17100" xr:uid="{00000000-0005-0000-0000-0000A0230000}"/>
    <cellStyle name="Millares 22 2 2 5 2 3 4" xfId="23324" xr:uid="{00000000-0005-0000-0000-0000A1230000}"/>
    <cellStyle name="Millares 22 2 2 5 2 4" xfId="11971" xr:uid="{00000000-0005-0000-0000-0000A2230000}"/>
    <cellStyle name="Millares 22 2 2 5 2 4 2" xfId="15022" xr:uid="{00000000-0005-0000-0000-0000A3230000}"/>
    <cellStyle name="Millares 22 2 2 5 2 4 2 2" xfId="21110" xr:uid="{00000000-0005-0000-0000-0000A4230000}"/>
    <cellStyle name="Millares 22 2 2 5 2 4 2 3" xfId="27308" xr:uid="{00000000-0005-0000-0000-0000A5230000}"/>
    <cellStyle name="Millares 22 2 2 5 2 4 3" xfId="18109" xr:uid="{00000000-0005-0000-0000-0000A6230000}"/>
    <cellStyle name="Millares 22 2 2 5 2 4 4" xfId="24321" xr:uid="{00000000-0005-0000-0000-0000A7230000}"/>
    <cellStyle name="Millares 22 2 2 5 2 5" xfId="13013" xr:uid="{00000000-0005-0000-0000-0000A8230000}"/>
    <cellStyle name="Millares 22 2 2 5 2 5 2" xfId="19114" xr:uid="{00000000-0005-0000-0000-0000A9230000}"/>
    <cellStyle name="Millares 22 2 2 5 2 5 3" xfId="25321" xr:uid="{00000000-0005-0000-0000-0000AA230000}"/>
    <cellStyle name="Millares 22 2 2 5 2 6" xfId="16036" xr:uid="{00000000-0005-0000-0000-0000AB230000}"/>
    <cellStyle name="Millares 22 2 2 5 2 7" xfId="22261" xr:uid="{00000000-0005-0000-0000-0000AC230000}"/>
    <cellStyle name="Millares 22 2 2 5 3" xfId="10249" xr:uid="{00000000-0005-0000-0000-0000AD230000}"/>
    <cellStyle name="Millares 22 2 2 5 3 2" xfId="11447" xr:uid="{00000000-0005-0000-0000-0000AE230000}"/>
    <cellStyle name="Millares 22 2 2 5 3 2 2" xfId="14518" xr:uid="{00000000-0005-0000-0000-0000AF230000}"/>
    <cellStyle name="Millares 22 2 2 5 3 2 2 2" xfId="20606" xr:uid="{00000000-0005-0000-0000-0000B0230000}"/>
    <cellStyle name="Millares 22 2 2 5 3 2 2 3" xfId="26804" xr:uid="{00000000-0005-0000-0000-0000B1230000}"/>
    <cellStyle name="Millares 22 2 2 5 3 2 3" xfId="17597" xr:uid="{00000000-0005-0000-0000-0000B2230000}"/>
    <cellStyle name="Millares 22 2 2 5 3 2 4" xfId="23813" xr:uid="{00000000-0005-0000-0000-0000B3230000}"/>
    <cellStyle name="Millares 22 2 2 5 3 3" xfId="12461" xr:uid="{00000000-0005-0000-0000-0000B4230000}"/>
    <cellStyle name="Millares 22 2 2 5 3 3 2" xfId="15511" xr:uid="{00000000-0005-0000-0000-0000B5230000}"/>
    <cellStyle name="Millares 22 2 2 5 3 3 2 2" xfId="21599" xr:uid="{00000000-0005-0000-0000-0000B6230000}"/>
    <cellStyle name="Millares 22 2 2 5 3 3 2 3" xfId="27797" xr:uid="{00000000-0005-0000-0000-0000B7230000}"/>
    <cellStyle name="Millares 22 2 2 5 3 3 3" xfId="18599" xr:uid="{00000000-0005-0000-0000-0000B8230000}"/>
    <cellStyle name="Millares 22 2 2 5 3 3 4" xfId="24810" xr:uid="{00000000-0005-0000-0000-0000B9230000}"/>
    <cellStyle name="Millares 22 2 2 5 3 4" xfId="13513" xr:uid="{00000000-0005-0000-0000-0000BA230000}"/>
    <cellStyle name="Millares 22 2 2 5 3 4 2" xfId="19603" xr:uid="{00000000-0005-0000-0000-0000BB230000}"/>
    <cellStyle name="Millares 22 2 2 5 3 4 3" xfId="25810" xr:uid="{00000000-0005-0000-0000-0000BC230000}"/>
    <cellStyle name="Millares 22 2 2 5 3 5" xfId="16584" xr:uid="{00000000-0005-0000-0000-0000BD230000}"/>
    <cellStyle name="Millares 22 2 2 5 3 6" xfId="22815" xr:uid="{00000000-0005-0000-0000-0000BE230000}"/>
    <cellStyle name="Millares 22 2 2 5 4" xfId="10949" xr:uid="{00000000-0005-0000-0000-0000BF230000}"/>
    <cellStyle name="Millares 22 2 2 5 4 2" xfId="14020" xr:uid="{00000000-0005-0000-0000-0000C0230000}"/>
    <cellStyle name="Millares 22 2 2 5 4 2 2" xfId="20108" xr:uid="{00000000-0005-0000-0000-0000C1230000}"/>
    <cellStyle name="Millares 22 2 2 5 4 2 3" xfId="26314" xr:uid="{00000000-0005-0000-0000-0000C2230000}"/>
    <cellStyle name="Millares 22 2 2 5 4 3" xfId="17099" xr:uid="{00000000-0005-0000-0000-0000C3230000}"/>
    <cellStyle name="Millares 22 2 2 5 4 4" xfId="23323" xr:uid="{00000000-0005-0000-0000-0000C4230000}"/>
    <cellStyle name="Millares 22 2 2 5 5" xfId="11970" xr:uid="{00000000-0005-0000-0000-0000C5230000}"/>
    <cellStyle name="Millares 22 2 2 5 5 2" xfId="15021" xr:uid="{00000000-0005-0000-0000-0000C6230000}"/>
    <cellStyle name="Millares 22 2 2 5 5 2 2" xfId="21109" xr:uid="{00000000-0005-0000-0000-0000C7230000}"/>
    <cellStyle name="Millares 22 2 2 5 5 2 3" xfId="27307" xr:uid="{00000000-0005-0000-0000-0000C8230000}"/>
    <cellStyle name="Millares 22 2 2 5 5 3" xfId="18108" xr:uid="{00000000-0005-0000-0000-0000C9230000}"/>
    <cellStyle name="Millares 22 2 2 5 5 4" xfId="24320" xr:uid="{00000000-0005-0000-0000-0000CA230000}"/>
    <cellStyle name="Millares 22 2 2 5 6" xfId="13012" xr:uid="{00000000-0005-0000-0000-0000CB230000}"/>
    <cellStyle name="Millares 22 2 2 5 6 2" xfId="19113" xr:uid="{00000000-0005-0000-0000-0000CC230000}"/>
    <cellStyle name="Millares 22 2 2 5 6 3" xfId="25320" xr:uid="{00000000-0005-0000-0000-0000CD230000}"/>
    <cellStyle name="Millares 22 2 2 5 7" xfId="16035" xr:uid="{00000000-0005-0000-0000-0000CE230000}"/>
    <cellStyle name="Millares 22 2 2 5 8" xfId="22260" xr:uid="{00000000-0005-0000-0000-0000CF230000}"/>
    <cellStyle name="Millares 22 2 2 6" xfId="1162" xr:uid="{00000000-0005-0000-0000-0000D0230000}"/>
    <cellStyle name="Millares 22 2 2 6 2" xfId="1163" xr:uid="{00000000-0005-0000-0000-0000D1230000}"/>
    <cellStyle name="Millares 22 2 2 6 2 2" xfId="10252" xr:uid="{00000000-0005-0000-0000-0000D2230000}"/>
    <cellStyle name="Millares 22 2 2 6 2 2 2" xfId="11450" xr:uid="{00000000-0005-0000-0000-0000D3230000}"/>
    <cellStyle name="Millares 22 2 2 6 2 2 2 2" xfId="14521" xr:uid="{00000000-0005-0000-0000-0000D4230000}"/>
    <cellStyle name="Millares 22 2 2 6 2 2 2 2 2" xfId="20609" xr:uid="{00000000-0005-0000-0000-0000D5230000}"/>
    <cellStyle name="Millares 22 2 2 6 2 2 2 2 3" xfId="26807" xr:uid="{00000000-0005-0000-0000-0000D6230000}"/>
    <cellStyle name="Millares 22 2 2 6 2 2 2 3" xfId="17600" xr:uid="{00000000-0005-0000-0000-0000D7230000}"/>
    <cellStyle name="Millares 22 2 2 6 2 2 2 4" xfId="23816" xr:uid="{00000000-0005-0000-0000-0000D8230000}"/>
    <cellStyle name="Millares 22 2 2 6 2 2 3" xfId="12464" xr:uid="{00000000-0005-0000-0000-0000D9230000}"/>
    <cellStyle name="Millares 22 2 2 6 2 2 3 2" xfId="15514" xr:uid="{00000000-0005-0000-0000-0000DA230000}"/>
    <cellStyle name="Millares 22 2 2 6 2 2 3 2 2" xfId="21602" xr:uid="{00000000-0005-0000-0000-0000DB230000}"/>
    <cellStyle name="Millares 22 2 2 6 2 2 3 2 3" xfId="27800" xr:uid="{00000000-0005-0000-0000-0000DC230000}"/>
    <cellStyle name="Millares 22 2 2 6 2 2 3 3" xfId="18602" xr:uid="{00000000-0005-0000-0000-0000DD230000}"/>
    <cellStyle name="Millares 22 2 2 6 2 2 3 4" xfId="24813" xr:uid="{00000000-0005-0000-0000-0000DE230000}"/>
    <cellStyle name="Millares 22 2 2 6 2 2 4" xfId="13516" xr:uid="{00000000-0005-0000-0000-0000DF230000}"/>
    <cellStyle name="Millares 22 2 2 6 2 2 4 2" xfId="19606" xr:uid="{00000000-0005-0000-0000-0000E0230000}"/>
    <cellStyle name="Millares 22 2 2 6 2 2 4 3" xfId="25813" xr:uid="{00000000-0005-0000-0000-0000E1230000}"/>
    <cellStyle name="Millares 22 2 2 6 2 2 5" xfId="16587" xr:uid="{00000000-0005-0000-0000-0000E2230000}"/>
    <cellStyle name="Millares 22 2 2 6 2 2 6" xfId="22818" xr:uid="{00000000-0005-0000-0000-0000E3230000}"/>
    <cellStyle name="Millares 22 2 2 6 2 3" xfId="10952" xr:uid="{00000000-0005-0000-0000-0000E4230000}"/>
    <cellStyle name="Millares 22 2 2 6 2 3 2" xfId="14023" xr:uid="{00000000-0005-0000-0000-0000E5230000}"/>
    <cellStyle name="Millares 22 2 2 6 2 3 2 2" xfId="20111" xr:uid="{00000000-0005-0000-0000-0000E6230000}"/>
    <cellStyle name="Millares 22 2 2 6 2 3 2 3" xfId="26317" xr:uid="{00000000-0005-0000-0000-0000E7230000}"/>
    <cellStyle name="Millares 22 2 2 6 2 3 3" xfId="17102" xr:uid="{00000000-0005-0000-0000-0000E8230000}"/>
    <cellStyle name="Millares 22 2 2 6 2 3 4" xfId="23326" xr:uid="{00000000-0005-0000-0000-0000E9230000}"/>
    <cellStyle name="Millares 22 2 2 6 2 4" xfId="11973" xr:uid="{00000000-0005-0000-0000-0000EA230000}"/>
    <cellStyle name="Millares 22 2 2 6 2 4 2" xfId="15024" xr:uid="{00000000-0005-0000-0000-0000EB230000}"/>
    <cellStyle name="Millares 22 2 2 6 2 4 2 2" xfId="21112" xr:uid="{00000000-0005-0000-0000-0000EC230000}"/>
    <cellStyle name="Millares 22 2 2 6 2 4 2 3" xfId="27310" xr:uid="{00000000-0005-0000-0000-0000ED230000}"/>
    <cellStyle name="Millares 22 2 2 6 2 4 3" xfId="18111" xr:uid="{00000000-0005-0000-0000-0000EE230000}"/>
    <cellStyle name="Millares 22 2 2 6 2 4 4" xfId="24323" xr:uid="{00000000-0005-0000-0000-0000EF230000}"/>
    <cellStyle name="Millares 22 2 2 6 2 5" xfId="13015" xr:uid="{00000000-0005-0000-0000-0000F0230000}"/>
    <cellStyle name="Millares 22 2 2 6 2 5 2" xfId="19116" xr:uid="{00000000-0005-0000-0000-0000F1230000}"/>
    <cellStyle name="Millares 22 2 2 6 2 5 3" xfId="25323" xr:uid="{00000000-0005-0000-0000-0000F2230000}"/>
    <cellStyle name="Millares 22 2 2 6 2 6" xfId="16038" xr:uid="{00000000-0005-0000-0000-0000F3230000}"/>
    <cellStyle name="Millares 22 2 2 6 2 7" xfId="22263" xr:uid="{00000000-0005-0000-0000-0000F4230000}"/>
    <cellStyle name="Millares 22 2 2 6 3" xfId="10251" xr:uid="{00000000-0005-0000-0000-0000F5230000}"/>
    <cellStyle name="Millares 22 2 2 6 3 2" xfId="11449" xr:uid="{00000000-0005-0000-0000-0000F6230000}"/>
    <cellStyle name="Millares 22 2 2 6 3 2 2" xfId="14520" xr:uid="{00000000-0005-0000-0000-0000F7230000}"/>
    <cellStyle name="Millares 22 2 2 6 3 2 2 2" xfId="20608" xr:uid="{00000000-0005-0000-0000-0000F8230000}"/>
    <cellStyle name="Millares 22 2 2 6 3 2 2 3" xfId="26806" xr:uid="{00000000-0005-0000-0000-0000F9230000}"/>
    <cellStyle name="Millares 22 2 2 6 3 2 3" xfId="17599" xr:uid="{00000000-0005-0000-0000-0000FA230000}"/>
    <cellStyle name="Millares 22 2 2 6 3 2 4" xfId="23815" xr:uid="{00000000-0005-0000-0000-0000FB230000}"/>
    <cellStyle name="Millares 22 2 2 6 3 3" xfId="12463" xr:uid="{00000000-0005-0000-0000-0000FC230000}"/>
    <cellStyle name="Millares 22 2 2 6 3 3 2" xfId="15513" xr:uid="{00000000-0005-0000-0000-0000FD230000}"/>
    <cellStyle name="Millares 22 2 2 6 3 3 2 2" xfId="21601" xr:uid="{00000000-0005-0000-0000-0000FE230000}"/>
    <cellStyle name="Millares 22 2 2 6 3 3 2 3" xfId="27799" xr:uid="{00000000-0005-0000-0000-0000FF230000}"/>
    <cellStyle name="Millares 22 2 2 6 3 3 3" xfId="18601" xr:uid="{00000000-0005-0000-0000-000000240000}"/>
    <cellStyle name="Millares 22 2 2 6 3 3 4" xfId="24812" xr:uid="{00000000-0005-0000-0000-000001240000}"/>
    <cellStyle name="Millares 22 2 2 6 3 4" xfId="13515" xr:uid="{00000000-0005-0000-0000-000002240000}"/>
    <cellStyle name="Millares 22 2 2 6 3 4 2" xfId="19605" xr:uid="{00000000-0005-0000-0000-000003240000}"/>
    <cellStyle name="Millares 22 2 2 6 3 4 3" xfId="25812" xr:uid="{00000000-0005-0000-0000-000004240000}"/>
    <cellStyle name="Millares 22 2 2 6 3 5" xfId="16586" xr:uid="{00000000-0005-0000-0000-000005240000}"/>
    <cellStyle name="Millares 22 2 2 6 3 6" xfId="22817" xr:uid="{00000000-0005-0000-0000-000006240000}"/>
    <cellStyle name="Millares 22 2 2 6 4" xfId="10951" xr:uid="{00000000-0005-0000-0000-000007240000}"/>
    <cellStyle name="Millares 22 2 2 6 4 2" xfId="14022" xr:uid="{00000000-0005-0000-0000-000008240000}"/>
    <cellStyle name="Millares 22 2 2 6 4 2 2" xfId="20110" xr:uid="{00000000-0005-0000-0000-000009240000}"/>
    <cellStyle name="Millares 22 2 2 6 4 2 3" xfId="26316" xr:uid="{00000000-0005-0000-0000-00000A240000}"/>
    <cellStyle name="Millares 22 2 2 6 4 3" xfId="17101" xr:uid="{00000000-0005-0000-0000-00000B240000}"/>
    <cellStyle name="Millares 22 2 2 6 4 4" xfId="23325" xr:uid="{00000000-0005-0000-0000-00000C240000}"/>
    <cellStyle name="Millares 22 2 2 6 5" xfId="11972" xr:uid="{00000000-0005-0000-0000-00000D240000}"/>
    <cellStyle name="Millares 22 2 2 6 5 2" xfId="15023" xr:uid="{00000000-0005-0000-0000-00000E240000}"/>
    <cellStyle name="Millares 22 2 2 6 5 2 2" xfId="21111" xr:uid="{00000000-0005-0000-0000-00000F240000}"/>
    <cellStyle name="Millares 22 2 2 6 5 2 3" xfId="27309" xr:uid="{00000000-0005-0000-0000-000010240000}"/>
    <cellStyle name="Millares 22 2 2 6 5 3" xfId="18110" xr:uid="{00000000-0005-0000-0000-000011240000}"/>
    <cellStyle name="Millares 22 2 2 6 5 4" xfId="24322" xr:uid="{00000000-0005-0000-0000-000012240000}"/>
    <cellStyle name="Millares 22 2 2 6 6" xfId="13014" xr:uid="{00000000-0005-0000-0000-000013240000}"/>
    <cellStyle name="Millares 22 2 2 6 6 2" xfId="19115" xr:uid="{00000000-0005-0000-0000-000014240000}"/>
    <cellStyle name="Millares 22 2 2 6 6 3" xfId="25322" xr:uid="{00000000-0005-0000-0000-000015240000}"/>
    <cellStyle name="Millares 22 2 2 6 7" xfId="16037" xr:uid="{00000000-0005-0000-0000-000016240000}"/>
    <cellStyle name="Millares 22 2 2 6 8" xfId="22262" xr:uid="{00000000-0005-0000-0000-000017240000}"/>
    <cellStyle name="Millares 22 2 2 7" xfId="1164" xr:uid="{00000000-0005-0000-0000-000018240000}"/>
    <cellStyle name="Millares 22 2 2 7 2" xfId="10253" xr:uid="{00000000-0005-0000-0000-000019240000}"/>
    <cellStyle name="Millares 22 2 2 7 2 2" xfId="11451" xr:uid="{00000000-0005-0000-0000-00001A240000}"/>
    <cellStyle name="Millares 22 2 2 7 2 2 2" xfId="14522" xr:uid="{00000000-0005-0000-0000-00001B240000}"/>
    <cellStyle name="Millares 22 2 2 7 2 2 2 2" xfId="20610" xr:uid="{00000000-0005-0000-0000-00001C240000}"/>
    <cellStyle name="Millares 22 2 2 7 2 2 2 3" xfId="26808" xr:uid="{00000000-0005-0000-0000-00001D240000}"/>
    <cellStyle name="Millares 22 2 2 7 2 2 3" xfId="17601" xr:uid="{00000000-0005-0000-0000-00001E240000}"/>
    <cellStyle name="Millares 22 2 2 7 2 2 4" xfId="23817" xr:uid="{00000000-0005-0000-0000-00001F240000}"/>
    <cellStyle name="Millares 22 2 2 7 2 3" xfId="12465" xr:uid="{00000000-0005-0000-0000-000020240000}"/>
    <cellStyle name="Millares 22 2 2 7 2 3 2" xfId="15515" xr:uid="{00000000-0005-0000-0000-000021240000}"/>
    <cellStyle name="Millares 22 2 2 7 2 3 2 2" xfId="21603" xr:uid="{00000000-0005-0000-0000-000022240000}"/>
    <cellStyle name="Millares 22 2 2 7 2 3 2 3" xfId="27801" xr:uid="{00000000-0005-0000-0000-000023240000}"/>
    <cellStyle name="Millares 22 2 2 7 2 3 3" xfId="18603" xr:uid="{00000000-0005-0000-0000-000024240000}"/>
    <cellStyle name="Millares 22 2 2 7 2 3 4" xfId="24814" xr:uid="{00000000-0005-0000-0000-000025240000}"/>
    <cellStyle name="Millares 22 2 2 7 2 4" xfId="13517" xr:uid="{00000000-0005-0000-0000-000026240000}"/>
    <cellStyle name="Millares 22 2 2 7 2 4 2" xfId="19607" xr:uid="{00000000-0005-0000-0000-000027240000}"/>
    <cellStyle name="Millares 22 2 2 7 2 4 3" xfId="25814" xr:uid="{00000000-0005-0000-0000-000028240000}"/>
    <cellStyle name="Millares 22 2 2 7 2 5" xfId="16588" xr:uid="{00000000-0005-0000-0000-000029240000}"/>
    <cellStyle name="Millares 22 2 2 7 2 6" xfId="22819" xr:uid="{00000000-0005-0000-0000-00002A240000}"/>
    <cellStyle name="Millares 22 2 2 7 3" xfId="10953" xr:uid="{00000000-0005-0000-0000-00002B240000}"/>
    <cellStyle name="Millares 22 2 2 7 3 2" xfId="14024" xr:uid="{00000000-0005-0000-0000-00002C240000}"/>
    <cellStyle name="Millares 22 2 2 7 3 2 2" xfId="20112" xr:uid="{00000000-0005-0000-0000-00002D240000}"/>
    <cellStyle name="Millares 22 2 2 7 3 2 3" xfId="26318" xr:uid="{00000000-0005-0000-0000-00002E240000}"/>
    <cellStyle name="Millares 22 2 2 7 3 3" xfId="17103" xr:uid="{00000000-0005-0000-0000-00002F240000}"/>
    <cellStyle name="Millares 22 2 2 7 3 4" xfId="23327" xr:uid="{00000000-0005-0000-0000-000030240000}"/>
    <cellStyle name="Millares 22 2 2 7 4" xfId="11974" xr:uid="{00000000-0005-0000-0000-000031240000}"/>
    <cellStyle name="Millares 22 2 2 7 4 2" xfId="15025" xr:uid="{00000000-0005-0000-0000-000032240000}"/>
    <cellStyle name="Millares 22 2 2 7 4 2 2" xfId="21113" xr:uid="{00000000-0005-0000-0000-000033240000}"/>
    <cellStyle name="Millares 22 2 2 7 4 2 3" xfId="27311" xr:uid="{00000000-0005-0000-0000-000034240000}"/>
    <cellStyle name="Millares 22 2 2 7 4 3" xfId="18112" xr:uid="{00000000-0005-0000-0000-000035240000}"/>
    <cellStyle name="Millares 22 2 2 7 4 4" xfId="24324" xr:uid="{00000000-0005-0000-0000-000036240000}"/>
    <cellStyle name="Millares 22 2 2 7 5" xfId="13016" xr:uid="{00000000-0005-0000-0000-000037240000}"/>
    <cellStyle name="Millares 22 2 2 7 5 2" xfId="19117" xr:uid="{00000000-0005-0000-0000-000038240000}"/>
    <cellStyle name="Millares 22 2 2 7 5 3" xfId="25324" xr:uid="{00000000-0005-0000-0000-000039240000}"/>
    <cellStyle name="Millares 22 2 2 7 6" xfId="16039" xr:uid="{00000000-0005-0000-0000-00003A240000}"/>
    <cellStyle name="Millares 22 2 2 7 7" xfId="22264" xr:uid="{00000000-0005-0000-0000-00003B240000}"/>
    <cellStyle name="Millares 22 2 2 8" xfId="1165" xr:uid="{00000000-0005-0000-0000-00003C240000}"/>
    <cellStyle name="Millares 22 2 2 8 2" xfId="10254" xr:uid="{00000000-0005-0000-0000-00003D240000}"/>
    <cellStyle name="Millares 22 2 2 8 2 2" xfId="11452" xr:uid="{00000000-0005-0000-0000-00003E240000}"/>
    <cellStyle name="Millares 22 2 2 8 2 2 2" xfId="14523" xr:uid="{00000000-0005-0000-0000-00003F240000}"/>
    <cellStyle name="Millares 22 2 2 8 2 2 2 2" xfId="20611" xr:uid="{00000000-0005-0000-0000-000040240000}"/>
    <cellStyle name="Millares 22 2 2 8 2 2 2 3" xfId="26809" xr:uid="{00000000-0005-0000-0000-000041240000}"/>
    <cellStyle name="Millares 22 2 2 8 2 2 3" xfId="17602" xr:uid="{00000000-0005-0000-0000-000042240000}"/>
    <cellStyle name="Millares 22 2 2 8 2 2 4" xfId="23818" xr:uid="{00000000-0005-0000-0000-000043240000}"/>
    <cellStyle name="Millares 22 2 2 8 2 3" xfId="12466" xr:uid="{00000000-0005-0000-0000-000044240000}"/>
    <cellStyle name="Millares 22 2 2 8 2 3 2" xfId="15516" xr:uid="{00000000-0005-0000-0000-000045240000}"/>
    <cellStyle name="Millares 22 2 2 8 2 3 2 2" xfId="21604" xr:uid="{00000000-0005-0000-0000-000046240000}"/>
    <cellStyle name="Millares 22 2 2 8 2 3 2 3" xfId="27802" xr:uid="{00000000-0005-0000-0000-000047240000}"/>
    <cellStyle name="Millares 22 2 2 8 2 3 3" xfId="18604" xr:uid="{00000000-0005-0000-0000-000048240000}"/>
    <cellStyle name="Millares 22 2 2 8 2 3 4" xfId="24815" xr:uid="{00000000-0005-0000-0000-000049240000}"/>
    <cellStyle name="Millares 22 2 2 8 2 4" xfId="13518" xr:uid="{00000000-0005-0000-0000-00004A240000}"/>
    <cellStyle name="Millares 22 2 2 8 2 4 2" xfId="19608" xr:uid="{00000000-0005-0000-0000-00004B240000}"/>
    <cellStyle name="Millares 22 2 2 8 2 4 3" xfId="25815" xr:uid="{00000000-0005-0000-0000-00004C240000}"/>
    <cellStyle name="Millares 22 2 2 8 2 5" xfId="16589" xr:uid="{00000000-0005-0000-0000-00004D240000}"/>
    <cellStyle name="Millares 22 2 2 8 2 6" xfId="22820" xr:uid="{00000000-0005-0000-0000-00004E240000}"/>
    <cellStyle name="Millares 22 2 2 8 3" xfId="10954" xr:uid="{00000000-0005-0000-0000-00004F240000}"/>
    <cellStyle name="Millares 22 2 2 8 3 2" xfId="14025" xr:uid="{00000000-0005-0000-0000-000050240000}"/>
    <cellStyle name="Millares 22 2 2 8 3 2 2" xfId="20113" xr:uid="{00000000-0005-0000-0000-000051240000}"/>
    <cellStyle name="Millares 22 2 2 8 3 2 3" xfId="26319" xr:uid="{00000000-0005-0000-0000-000052240000}"/>
    <cellStyle name="Millares 22 2 2 8 3 3" xfId="17104" xr:uid="{00000000-0005-0000-0000-000053240000}"/>
    <cellStyle name="Millares 22 2 2 8 3 4" xfId="23328" xr:uid="{00000000-0005-0000-0000-000054240000}"/>
    <cellStyle name="Millares 22 2 2 8 4" xfId="11975" xr:uid="{00000000-0005-0000-0000-000055240000}"/>
    <cellStyle name="Millares 22 2 2 8 4 2" xfId="15026" xr:uid="{00000000-0005-0000-0000-000056240000}"/>
    <cellStyle name="Millares 22 2 2 8 4 2 2" xfId="21114" xr:uid="{00000000-0005-0000-0000-000057240000}"/>
    <cellStyle name="Millares 22 2 2 8 4 2 3" xfId="27312" xr:uid="{00000000-0005-0000-0000-000058240000}"/>
    <cellStyle name="Millares 22 2 2 8 4 3" xfId="18113" xr:uid="{00000000-0005-0000-0000-000059240000}"/>
    <cellStyle name="Millares 22 2 2 8 4 4" xfId="24325" xr:uid="{00000000-0005-0000-0000-00005A240000}"/>
    <cellStyle name="Millares 22 2 2 8 5" xfId="13017" xr:uid="{00000000-0005-0000-0000-00005B240000}"/>
    <cellStyle name="Millares 22 2 2 8 5 2" xfId="19118" xr:uid="{00000000-0005-0000-0000-00005C240000}"/>
    <cellStyle name="Millares 22 2 2 8 5 3" xfId="25325" xr:uid="{00000000-0005-0000-0000-00005D240000}"/>
    <cellStyle name="Millares 22 2 2 8 6" xfId="16040" xr:uid="{00000000-0005-0000-0000-00005E240000}"/>
    <cellStyle name="Millares 22 2 2 8 7" xfId="22265" xr:uid="{00000000-0005-0000-0000-00005F240000}"/>
    <cellStyle name="Millares 22 2 2 9" xfId="1166" xr:uid="{00000000-0005-0000-0000-000060240000}"/>
    <cellStyle name="Millares 22 2 2 9 2" xfId="10255" xr:uid="{00000000-0005-0000-0000-000061240000}"/>
    <cellStyle name="Millares 22 2 2 9 2 2" xfId="11453" xr:uid="{00000000-0005-0000-0000-000062240000}"/>
    <cellStyle name="Millares 22 2 2 9 2 2 2" xfId="14524" xr:uid="{00000000-0005-0000-0000-000063240000}"/>
    <cellStyle name="Millares 22 2 2 9 2 2 2 2" xfId="20612" xr:uid="{00000000-0005-0000-0000-000064240000}"/>
    <cellStyle name="Millares 22 2 2 9 2 2 2 3" xfId="26810" xr:uid="{00000000-0005-0000-0000-000065240000}"/>
    <cellStyle name="Millares 22 2 2 9 2 2 3" xfId="17603" xr:uid="{00000000-0005-0000-0000-000066240000}"/>
    <cellStyle name="Millares 22 2 2 9 2 2 4" xfId="23819" xr:uid="{00000000-0005-0000-0000-000067240000}"/>
    <cellStyle name="Millares 22 2 2 9 2 3" xfId="12467" xr:uid="{00000000-0005-0000-0000-000068240000}"/>
    <cellStyle name="Millares 22 2 2 9 2 3 2" xfId="15517" xr:uid="{00000000-0005-0000-0000-000069240000}"/>
    <cellStyle name="Millares 22 2 2 9 2 3 2 2" xfId="21605" xr:uid="{00000000-0005-0000-0000-00006A240000}"/>
    <cellStyle name="Millares 22 2 2 9 2 3 2 3" xfId="27803" xr:uid="{00000000-0005-0000-0000-00006B240000}"/>
    <cellStyle name="Millares 22 2 2 9 2 3 3" xfId="18605" xr:uid="{00000000-0005-0000-0000-00006C240000}"/>
    <cellStyle name="Millares 22 2 2 9 2 3 4" xfId="24816" xr:uid="{00000000-0005-0000-0000-00006D240000}"/>
    <cellStyle name="Millares 22 2 2 9 2 4" xfId="13519" xr:uid="{00000000-0005-0000-0000-00006E240000}"/>
    <cellStyle name="Millares 22 2 2 9 2 4 2" xfId="19609" xr:uid="{00000000-0005-0000-0000-00006F240000}"/>
    <cellStyle name="Millares 22 2 2 9 2 4 3" xfId="25816" xr:uid="{00000000-0005-0000-0000-000070240000}"/>
    <cellStyle name="Millares 22 2 2 9 2 5" xfId="16590" xr:uid="{00000000-0005-0000-0000-000071240000}"/>
    <cellStyle name="Millares 22 2 2 9 2 6" xfId="22821" xr:uid="{00000000-0005-0000-0000-000072240000}"/>
    <cellStyle name="Millares 22 2 2 9 3" xfId="10955" xr:uid="{00000000-0005-0000-0000-000073240000}"/>
    <cellStyle name="Millares 22 2 2 9 3 2" xfId="14026" xr:uid="{00000000-0005-0000-0000-000074240000}"/>
    <cellStyle name="Millares 22 2 2 9 3 2 2" xfId="20114" xr:uid="{00000000-0005-0000-0000-000075240000}"/>
    <cellStyle name="Millares 22 2 2 9 3 2 3" xfId="26320" xr:uid="{00000000-0005-0000-0000-000076240000}"/>
    <cellStyle name="Millares 22 2 2 9 3 3" xfId="17105" xr:uid="{00000000-0005-0000-0000-000077240000}"/>
    <cellStyle name="Millares 22 2 2 9 3 4" xfId="23329" xr:uid="{00000000-0005-0000-0000-000078240000}"/>
    <cellStyle name="Millares 22 2 2 9 4" xfId="11976" xr:uid="{00000000-0005-0000-0000-000079240000}"/>
    <cellStyle name="Millares 22 2 2 9 4 2" xfId="15027" xr:uid="{00000000-0005-0000-0000-00007A240000}"/>
    <cellStyle name="Millares 22 2 2 9 4 2 2" xfId="21115" xr:uid="{00000000-0005-0000-0000-00007B240000}"/>
    <cellStyle name="Millares 22 2 2 9 4 2 3" xfId="27313" xr:uid="{00000000-0005-0000-0000-00007C240000}"/>
    <cellStyle name="Millares 22 2 2 9 4 3" xfId="18114" xr:uid="{00000000-0005-0000-0000-00007D240000}"/>
    <cellStyle name="Millares 22 2 2 9 4 4" xfId="24326" xr:uid="{00000000-0005-0000-0000-00007E240000}"/>
    <cellStyle name="Millares 22 2 2 9 5" xfId="13018" xr:uid="{00000000-0005-0000-0000-00007F240000}"/>
    <cellStyle name="Millares 22 2 2 9 5 2" xfId="19119" xr:uid="{00000000-0005-0000-0000-000080240000}"/>
    <cellStyle name="Millares 22 2 2 9 5 3" xfId="25326" xr:uid="{00000000-0005-0000-0000-000081240000}"/>
    <cellStyle name="Millares 22 2 2 9 6" xfId="16041" xr:uid="{00000000-0005-0000-0000-000082240000}"/>
    <cellStyle name="Millares 22 2 2 9 7" xfId="22266" xr:uid="{00000000-0005-0000-0000-000083240000}"/>
    <cellStyle name="Millares 22 2 3" xfId="1167" xr:uid="{00000000-0005-0000-0000-000084240000}"/>
    <cellStyle name="Millares 22 2 3 10" xfId="10956" xr:uid="{00000000-0005-0000-0000-000085240000}"/>
    <cellStyle name="Millares 22 2 3 10 2" xfId="14027" xr:uid="{00000000-0005-0000-0000-000086240000}"/>
    <cellStyle name="Millares 22 2 3 10 2 2" xfId="20115" xr:uid="{00000000-0005-0000-0000-000087240000}"/>
    <cellStyle name="Millares 22 2 3 10 2 2 2" xfId="38378" xr:uid="{00000000-0005-0000-0000-000087240000}"/>
    <cellStyle name="Millares 22 2 3 10 2 3" xfId="26321" xr:uid="{00000000-0005-0000-0000-000088240000}"/>
    <cellStyle name="Millares 22 2 3 10 2 3 2" xfId="39423" xr:uid="{00000000-0005-0000-0000-000088240000}"/>
    <cellStyle name="Millares 22 2 3 10 2 4" xfId="37366" xr:uid="{00000000-0005-0000-0000-000086240000}"/>
    <cellStyle name="Millares 22 2 3 10 3" xfId="17106" xr:uid="{00000000-0005-0000-0000-000089240000}"/>
    <cellStyle name="Millares 22 2 3 10 3 2" xfId="37895" xr:uid="{00000000-0005-0000-0000-000089240000}"/>
    <cellStyle name="Millares 22 2 3 10 4" xfId="23330" xr:uid="{00000000-0005-0000-0000-00008A240000}"/>
    <cellStyle name="Millares 22 2 3 10 4 2" xfId="38940" xr:uid="{00000000-0005-0000-0000-00008A240000}"/>
    <cellStyle name="Millares 22 2 3 10 5" xfId="36881" xr:uid="{00000000-0005-0000-0000-000085240000}"/>
    <cellStyle name="Millares 22 2 3 11" xfId="11977" xr:uid="{00000000-0005-0000-0000-00008B240000}"/>
    <cellStyle name="Millares 22 2 3 11 2" xfId="15028" xr:uid="{00000000-0005-0000-0000-00008C240000}"/>
    <cellStyle name="Millares 22 2 3 11 2 2" xfId="21116" xr:uid="{00000000-0005-0000-0000-00008D240000}"/>
    <cellStyle name="Millares 22 2 3 11 2 2 2" xfId="38539" xr:uid="{00000000-0005-0000-0000-00008D240000}"/>
    <cellStyle name="Millares 22 2 3 11 2 3" xfId="27314" xr:uid="{00000000-0005-0000-0000-00008E240000}"/>
    <cellStyle name="Millares 22 2 3 11 2 3 2" xfId="39584" xr:uid="{00000000-0005-0000-0000-00008E240000}"/>
    <cellStyle name="Millares 22 2 3 11 2 4" xfId="37527" xr:uid="{00000000-0005-0000-0000-00008C240000}"/>
    <cellStyle name="Millares 22 2 3 11 3" xfId="18115" xr:uid="{00000000-0005-0000-0000-00008F240000}"/>
    <cellStyle name="Millares 22 2 3 11 3 2" xfId="38056" xr:uid="{00000000-0005-0000-0000-00008F240000}"/>
    <cellStyle name="Millares 22 2 3 11 4" xfId="24327" xr:uid="{00000000-0005-0000-0000-000090240000}"/>
    <cellStyle name="Millares 22 2 3 11 4 2" xfId="39101" xr:uid="{00000000-0005-0000-0000-000090240000}"/>
    <cellStyle name="Millares 22 2 3 11 5" xfId="37044" xr:uid="{00000000-0005-0000-0000-00008B240000}"/>
    <cellStyle name="Millares 22 2 3 12" xfId="13019" xr:uid="{00000000-0005-0000-0000-000091240000}"/>
    <cellStyle name="Millares 22 2 3 12 2" xfId="19120" xr:uid="{00000000-0005-0000-0000-000092240000}"/>
    <cellStyle name="Millares 22 2 3 12 2 2" xfId="38218" xr:uid="{00000000-0005-0000-0000-000092240000}"/>
    <cellStyle name="Millares 22 2 3 12 3" xfId="25327" xr:uid="{00000000-0005-0000-0000-000093240000}"/>
    <cellStyle name="Millares 22 2 3 12 3 2" xfId="39263" xr:uid="{00000000-0005-0000-0000-000093240000}"/>
    <cellStyle name="Millares 22 2 3 12 4" xfId="37206" xr:uid="{00000000-0005-0000-0000-000091240000}"/>
    <cellStyle name="Millares 22 2 3 13" xfId="16042" xr:uid="{00000000-0005-0000-0000-000094240000}"/>
    <cellStyle name="Millares 22 2 3 13 2" xfId="37690" xr:uid="{00000000-0005-0000-0000-000094240000}"/>
    <cellStyle name="Millares 22 2 3 14" xfId="22267" xr:uid="{00000000-0005-0000-0000-000095240000}"/>
    <cellStyle name="Millares 22 2 3 14 2" xfId="38776" xr:uid="{00000000-0005-0000-0000-000095240000}"/>
    <cellStyle name="Millares 22 2 3 15" xfId="28993" xr:uid="{00000000-0005-0000-0000-000084240000}"/>
    <cellStyle name="Millares 22 2 3 2" xfId="1168" xr:uid="{00000000-0005-0000-0000-000096240000}"/>
    <cellStyle name="Millares 22 2 3 2 10" xfId="11978" xr:uid="{00000000-0005-0000-0000-000097240000}"/>
    <cellStyle name="Millares 22 2 3 2 10 2" xfId="15029" xr:uid="{00000000-0005-0000-0000-000098240000}"/>
    <cellStyle name="Millares 22 2 3 2 10 2 2" xfId="21117" xr:uid="{00000000-0005-0000-0000-000099240000}"/>
    <cellStyle name="Millares 22 2 3 2 10 2 2 2" xfId="38540" xr:uid="{00000000-0005-0000-0000-000099240000}"/>
    <cellStyle name="Millares 22 2 3 2 10 2 3" xfId="27315" xr:uid="{00000000-0005-0000-0000-00009A240000}"/>
    <cellStyle name="Millares 22 2 3 2 10 2 3 2" xfId="39585" xr:uid="{00000000-0005-0000-0000-00009A240000}"/>
    <cellStyle name="Millares 22 2 3 2 10 2 4" xfId="37528" xr:uid="{00000000-0005-0000-0000-000098240000}"/>
    <cellStyle name="Millares 22 2 3 2 10 3" xfId="18116" xr:uid="{00000000-0005-0000-0000-00009B240000}"/>
    <cellStyle name="Millares 22 2 3 2 10 3 2" xfId="38057" xr:uid="{00000000-0005-0000-0000-00009B240000}"/>
    <cellStyle name="Millares 22 2 3 2 10 4" xfId="24328" xr:uid="{00000000-0005-0000-0000-00009C240000}"/>
    <cellStyle name="Millares 22 2 3 2 10 4 2" xfId="39102" xr:uid="{00000000-0005-0000-0000-00009C240000}"/>
    <cellStyle name="Millares 22 2 3 2 10 5" xfId="37045" xr:uid="{00000000-0005-0000-0000-000097240000}"/>
    <cellStyle name="Millares 22 2 3 2 11" xfId="13020" xr:uid="{00000000-0005-0000-0000-00009D240000}"/>
    <cellStyle name="Millares 22 2 3 2 11 2" xfId="19121" xr:uid="{00000000-0005-0000-0000-00009E240000}"/>
    <cellStyle name="Millares 22 2 3 2 11 2 2" xfId="38219" xr:uid="{00000000-0005-0000-0000-00009E240000}"/>
    <cellStyle name="Millares 22 2 3 2 11 3" xfId="25328" xr:uid="{00000000-0005-0000-0000-00009F240000}"/>
    <cellStyle name="Millares 22 2 3 2 11 3 2" xfId="39264" xr:uid="{00000000-0005-0000-0000-00009F240000}"/>
    <cellStyle name="Millares 22 2 3 2 11 4" xfId="37207" xr:uid="{00000000-0005-0000-0000-00009D240000}"/>
    <cellStyle name="Millares 22 2 3 2 12" xfId="16043" xr:uid="{00000000-0005-0000-0000-0000A0240000}"/>
    <cellStyle name="Millares 22 2 3 2 12 2" xfId="37691" xr:uid="{00000000-0005-0000-0000-0000A0240000}"/>
    <cellStyle name="Millares 22 2 3 2 13" xfId="22268" xr:uid="{00000000-0005-0000-0000-0000A1240000}"/>
    <cellStyle name="Millares 22 2 3 2 13 2" xfId="38777" xr:uid="{00000000-0005-0000-0000-0000A1240000}"/>
    <cellStyle name="Millares 22 2 3 2 14" xfId="28994" xr:uid="{00000000-0005-0000-0000-000096240000}"/>
    <cellStyle name="Millares 22 2 3 2 2" xfId="1169" xr:uid="{00000000-0005-0000-0000-0000A2240000}"/>
    <cellStyle name="Millares 22 2 3 2 2 10" xfId="28995" xr:uid="{00000000-0005-0000-0000-0000A2240000}"/>
    <cellStyle name="Millares 22 2 3 2 2 2" xfId="1170" xr:uid="{00000000-0005-0000-0000-0000A3240000}"/>
    <cellStyle name="Millares 22 2 3 2 2 2 2" xfId="10259" xr:uid="{00000000-0005-0000-0000-0000A4240000}"/>
    <cellStyle name="Millares 22 2 3 2 2 2 2 2" xfId="11457" xr:uid="{00000000-0005-0000-0000-0000A5240000}"/>
    <cellStyle name="Millares 22 2 3 2 2 2 2 2 2" xfId="14528" xr:uid="{00000000-0005-0000-0000-0000A6240000}"/>
    <cellStyle name="Millares 22 2 3 2 2 2 2 2 2 2" xfId="20616" xr:uid="{00000000-0005-0000-0000-0000A7240000}"/>
    <cellStyle name="Millares 22 2 3 2 2 2 2 2 2 3" xfId="26814" xr:uid="{00000000-0005-0000-0000-0000A8240000}"/>
    <cellStyle name="Millares 22 2 3 2 2 2 2 2 3" xfId="17607" xr:uid="{00000000-0005-0000-0000-0000A9240000}"/>
    <cellStyle name="Millares 22 2 3 2 2 2 2 2 4" xfId="23823" xr:uid="{00000000-0005-0000-0000-0000AA240000}"/>
    <cellStyle name="Millares 22 2 3 2 2 2 2 3" xfId="12471" xr:uid="{00000000-0005-0000-0000-0000AB240000}"/>
    <cellStyle name="Millares 22 2 3 2 2 2 2 3 2" xfId="15521" xr:uid="{00000000-0005-0000-0000-0000AC240000}"/>
    <cellStyle name="Millares 22 2 3 2 2 2 2 3 2 2" xfId="21609" xr:uid="{00000000-0005-0000-0000-0000AD240000}"/>
    <cellStyle name="Millares 22 2 3 2 2 2 2 3 2 3" xfId="27807" xr:uid="{00000000-0005-0000-0000-0000AE240000}"/>
    <cellStyle name="Millares 22 2 3 2 2 2 2 3 3" xfId="18609" xr:uid="{00000000-0005-0000-0000-0000AF240000}"/>
    <cellStyle name="Millares 22 2 3 2 2 2 2 3 4" xfId="24820" xr:uid="{00000000-0005-0000-0000-0000B0240000}"/>
    <cellStyle name="Millares 22 2 3 2 2 2 2 4" xfId="13523" xr:uid="{00000000-0005-0000-0000-0000B1240000}"/>
    <cellStyle name="Millares 22 2 3 2 2 2 2 4 2" xfId="19613" xr:uid="{00000000-0005-0000-0000-0000B2240000}"/>
    <cellStyle name="Millares 22 2 3 2 2 2 2 4 3" xfId="25820" xr:uid="{00000000-0005-0000-0000-0000B3240000}"/>
    <cellStyle name="Millares 22 2 3 2 2 2 2 5" xfId="16594" xr:uid="{00000000-0005-0000-0000-0000B4240000}"/>
    <cellStyle name="Millares 22 2 3 2 2 2 2 6" xfId="22825" xr:uid="{00000000-0005-0000-0000-0000B5240000}"/>
    <cellStyle name="Millares 22 2 3 2 2 2 3" xfId="10959" xr:uid="{00000000-0005-0000-0000-0000B6240000}"/>
    <cellStyle name="Millares 22 2 3 2 2 2 3 2" xfId="14030" xr:uid="{00000000-0005-0000-0000-0000B7240000}"/>
    <cellStyle name="Millares 22 2 3 2 2 2 3 2 2" xfId="20118" xr:uid="{00000000-0005-0000-0000-0000B8240000}"/>
    <cellStyle name="Millares 22 2 3 2 2 2 3 2 3" xfId="26324" xr:uid="{00000000-0005-0000-0000-0000B9240000}"/>
    <cellStyle name="Millares 22 2 3 2 2 2 3 3" xfId="17109" xr:uid="{00000000-0005-0000-0000-0000BA240000}"/>
    <cellStyle name="Millares 22 2 3 2 2 2 3 4" xfId="23333" xr:uid="{00000000-0005-0000-0000-0000BB240000}"/>
    <cellStyle name="Millares 22 2 3 2 2 2 4" xfId="11980" xr:uid="{00000000-0005-0000-0000-0000BC240000}"/>
    <cellStyle name="Millares 22 2 3 2 2 2 4 2" xfId="15031" xr:uid="{00000000-0005-0000-0000-0000BD240000}"/>
    <cellStyle name="Millares 22 2 3 2 2 2 4 2 2" xfId="21119" xr:uid="{00000000-0005-0000-0000-0000BE240000}"/>
    <cellStyle name="Millares 22 2 3 2 2 2 4 2 3" xfId="27317" xr:uid="{00000000-0005-0000-0000-0000BF240000}"/>
    <cellStyle name="Millares 22 2 3 2 2 2 4 3" xfId="18118" xr:uid="{00000000-0005-0000-0000-0000C0240000}"/>
    <cellStyle name="Millares 22 2 3 2 2 2 4 4" xfId="24330" xr:uid="{00000000-0005-0000-0000-0000C1240000}"/>
    <cellStyle name="Millares 22 2 3 2 2 2 5" xfId="13022" xr:uid="{00000000-0005-0000-0000-0000C2240000}"/>
    <cellStyle name="Millares 22 2 3 2 2 2 5 2" xfId="19123" xr:uid="{00000000-0005-0000-0000-0000C3240000}"/>
    <cellStyle name="Millares 22 2 3 2 2 2 5 3" xfId="25330" xr:uid="{00000000-0005-0000-0000-0000C4240000}"/>
    <cellStyle name="Millares 22 2 3 2 2 2 6" xfId="16045" xr:uid="{00000000-0005-0000-0000-0000C5240000}"/>
    <cellStyle name="Millares 22 2 3 2 2 2 7" xfId="22270" xr:uid="{00000000-0005-0000-0000-0000C6240000}"/>
    <cellStyle name="Millares 22 2 3 2 2 3" xfId="1171" xr:uid="{00000000-0005-0000-0000-0000C7240000}"/>
    <cellStyle name="Millares 22 2 3 2 2 3 2" xfId="10260" xr:uid="{00000000-0005-0000-0000-0000C8240000}"/>
    <cellStyle name="Millares 22 2 3 2 2 3 2 2" xfId="11458" xr:uid="{00000000-0005-0000-0000-0000C9240000}"/>
    <cellStyle name="Millares 22 2 3 2 2 3 2 2 2" xfId="14529" xr:uid="{00000000-0005-0000-0000-0000CA240000}"/>
    <cellStyle name="Millares 22 2 3 2 2 3 2 2 2 2" xfId="20617" xr:uid="{00000000-0005-0000-0000-0000CB240000}"/>
    <cellStyle name="Millares 22 2 3 2 2 3 2 2 2 3" xfId="26815" xr:uid="{00000000-0005-0000-0000-0000CC240000}"/>
    <cellStyle name="Millares 22 2 3 2 2 3 2 2 3" xfId="17608" xr:uid="{00000000-0005-0000-0000-0000CD240000}"/>
    <cellStyle name="Millares 22 2 3 2 2 3 2 2 4" xfId="23824" xr:uid="{00000000-0005-0000-0000-0000CE240000}"/>
    <cellStyle name="Millares 22 2 3 2 2 3 2 3" xfId="12472" xr:uid="{00000000-0005-0000-0000-0000CF240000}"/>
    <cellStyle name="Millares 22 2 3 2 2 3 2 3 2" xfId="15522" xr:uid="{00000000-0005-0000-0000-0000D0240000}"/>
    <cellStyle name="Millares 22 2 3 2 2 3 2 3 2 2" xfId="21610" xr:uid="{00000000-0005-0000-0000-0000D1240000}"/>
    <cellStyle name="Millares 22 2 3 2 2 3 2 3 2 3" xfId="27808" xr:uid="{00000000-0005-0000-0000-0000D2240000}"/>
    <cellStyle name="Millares 22 2 3 2 2 3 2 3 3" xfId="18610" xr:uid="{00000000-0005-0000-0000-0000D3240000}"/>
    <cellStyle name="Millares 22 2 3 2 2 3 2 3 4" xfId="24821" xr:uid="{00000000-0005-0000-0000-0000D4240000}"/>
    <cellStyle name="Millares 22 2 3 2 2 3 2 4" xfId="13524" xr:uid="{00000000-0005-0000-0000-0000D5240000}"/>
    <cellStyle name="Millares 22 2 3 2 2 3 2 4 2" xfId="19614" xr:uid="{00000000-0005-0000-0000-0000D6240000}"/>
    <cellStyle name="Millares 22 2 3 2 2 3 2 4 3" xfId="25821" xr:uid="{00000000-0005-0000-0000-0000D7240000}"/>
    <cellStyle name="Millares 22 2 3 2 2 3 2 5" xfId="16595" xr:uid="{00000000-0005-0000-0000-0000D8240000}"/>
    <cellStyle name="Millares 22 2 3 2 2 3 2 6" xfId="22826" xr:uid="{00000000-0005-0000-0000-0000D9240000}"/>
    <cellStyle name="Millares 22 2 3 2 2 3 3" xfId="10960" xr:uid="{00000000-0005-0000-0000-0000DA240000}"/>
    <cellStyle name="Millares 22 2 3 2 2 3 3 2" xfId="14031" xr:uid="{00000000-0005-0000-0000-0000DB240000}"/>
    <cellStyle name="Millares 22 2 3 2 2 3 3 2 2" xfId="20119" xr:uid="{00000000-0005-0000-0000-0000DC240000}"/>
    <cellStyle name="Millares 22 2 3 2 2 3 3 2 3" xfId="26325" xr:uid="{00000000-0005-0000-0000-0000DD240000}"/>
    <cellStyle name="Millares 22 2 3 2 2 3 3 3" xfId="17110" xr:uid="{00000000-0005-0000-0000-0000DE240000}"/>
    <cellStyle name="Millares 22 2 3 2 2 3 3 4" xfId="23334" xr:uid="{00000000-0005-0000-0000-0000DF240000}"/>
    <cellStyle name="Millares 22 2 3 2 2 3 4" xfId="11981" xr:uid="{00000000-0005-0000-0000-0000E0240000}"/>
    <cellStyle name="Millares 22 2 3 2 2 3 4 2" xfId="15032" xr:uid="{00000000-0005-0000-0000-0000E1240000}"/>
    <cellStyle name="Millares 22 2 3 2 2 3 4 2 2" xfId="21120" xr:uid="{00000000-0005-0000-0000-0000E2240000}"/>
    <cellStyle name="Millares 22 2 3 2 2 3 4 2 3" xfId="27318" xr:uid="{00000000-0005-0000-0000-0000E3240000}"/>
    <cellStyle name="Millares 22 2 3 2 2 3 4 3" xfId="18119" xr:uid="{00000000-0005-0000-0000-0000E4240000}"/>
    <cellStyle name="Millares 22 2 3 2 2 3 4 4" xfId="24331" xr:uid="{00000000-0005-0000-0000-0000E5240000}"/>
    <cellStyle name="Millares 22 2 3 2 2 3 5" xfId="13023" xr:uid="{00000000-0005-0000-0000-0000E6240000}"/>
    <cellStyle name="Millares 22 2 3 2 2 3 5 2" xfId="19124" xr:uid="{00000000-0005-0000-0000-0000E7240000}"/>
    <cellStyle name="Millares 22 2 3 2 2 3 5 3" xfId="25331" xr:uid="{00000000-0005-0000-0000-0000E8240000}"/>
    <cellStyle name="Millares 22 2 3 2 2 3 6" xfId="16046" xr:uid="{00000000-0005-0000-0000-0000E9240000}"/>
    <cellStyle name="Millares 22 2 3 2 2 3 7" xfId="22271" xr:uid="{00000000-0005-0000-0000-0000EA240000}"/>
    <cellStyle name="Millares 22 2 3 2 2 4" xfId="10258" xr:uid="{00000000-0005-0000-0000-0000EB240000}"/>
    <cellStyle name="Millares 22 2 3 2 2 4 2" xfId="11456" xr:uid="{00000000-0005-0000-0000-0000EC240000}"/>
    <cellStyle name="Millares 22 2 3 2 2 4 2 2" xfId="14527" xr:uid="{00000000-0005-0000-0000-0000ED240000}"/>
    <cellStyle name="Millares 22 2 3 2 2 4 2 2 2" xfId="20615" xr:uid="{00000000-0005-0000-0000-0000EE240000}"/>
    <cellStyle name="Millares 22 2 3 2 2 4 2 2 2 2" xfId="38460" xr:uid="{00000000-0005-0000-0000-0000EE240000}"/>
    <cellStyle name="Millares 22 2 3 2 2 4 2 2 3" xfId="26813" xr:uid="{00000000-0005-0000-0000-0000EF240000}"/>
    <cellStyle name="Millares 22 2 3 2 2 4 2 2 3 2" xfId="39505" xr:uid="{00000000-0005-0000-0000-0000EF240000}"/>
    <cellStyle name="Millares 22 2 3 2 2 4 2 2 4" xfId="37448" xr:uid="{00000000-0005-0000-0000-0000ED240000}"/>
    <cellStyle name="Millares 22 2 3 2 2 4 2 3" xfId="17606" xr:uid="{00000000-0005-0000-0000-0000F0240000}"/>
    <cellStyle name="Millares 22 2 3 2 2 4 2 3 2" xfId="37977" xr:uid="{00000000-0005-0000-0000-0000F0240000}"/>
    <cellStyle name="Millares 22 2 3 2 2 4 2 4" xfId="23822" xr:uid="{00000000-0005-0000-0000-0000F1240000}"/>
    <cellStyle name="Millares 22 2 3 2 2 4 2 4 2" xfId="39022" xr:uid="{00000000-0005-0000-0000-0000F1240000}"/>
    <cellStyle name="Millares 22 2 3 2 2 4 2 5" xfId="36963" xr:uid="{00000000-0005-0000-0000-0000EC240000}"/>
    <cellStyle name="Millares 22 2 3 2 2 4 3" xfId="12470" xr:uid="{00000000-0005-0000-0000-0000F2240000}"/>
    <cellStyle name="Millares 22 2 3 2 2 4 3 2" xfId="15520" xr:uid="{00000000-0005-0000-0000-0000F3240000}"/>
    <cellStyle name="Millares 22 2 3 2 2 4 3 2 2" xfId="21608" xr:uid="{00000000-0005-0000-0000-0000F4240000}"/>
    <cellStyle name="Millares 22 2 3 2 2 4 3 2 2 2" xfId="38621" xr:uid="{00000000-0005-0000-0000-0000F4240000}"/>
    <cellStyle name="Millares 22 2 3 2 2 4 3 2 3" xfId="27806" xr:uid="{00000000-0005-0000-0000-0000F5240000}"/>
    <cellStyle name="Millares 22 2 3 2 2 4 3 2 3 2" xfId="39666" xr:uid="{00000000-0005-0000-0000-0000F5240000}"/>
    <cellStyle name="Millares 22 2 3 2 2 4 3 2 4" xfId="37609" xr:uid="{00000000-0005-0000-0000-0000F3240000}"/>
    <cellStyle name="Millares 22 2 3 2 2 4 3 3" xfId="18608" xr:uid="{00000000-0005-0000-0000-0000F6240000}"/>
    <cellStyle name="Millares 22 2 3 2 2 4 3 3 2" xfId="38138" xr:uid="{00000000-0005-0000-0000-0000F6240000}"/>
    <cellStyle name="Millares 22 2 3 2 2 4 3 4" xfId="24819" xr:uid="{00000000-0005-0000-0000-0000F7240000}"/>
    <cellStyle name="Millares 22 2 3 2 2 4 3 4 2" xfId="39183" xr:uid="{00000000-0005-0000-0000-0000F7240000}"/>
    <cellStyle name="Millares 22 2 3 2 2 4 3 5" xfId="37126" xr:uid="{00000000-0005-0000-0000-0000F2240000}"/>
    <cellStyle name="Millares 22 2 3 2 2 4 4" xfId="13522" xr:uid="{00000000-0005-0000-0000-0000F8240000}"/>
    <cellStyle name="Millares 22 2 3 2 2 4 4 2" xfId="19612" xr:uid="{00000000-0005-0000-0000-0000F9240000}"/>
    <cellStyle name="Millares 22 2 3 2 2 4 4 2 2" xfId="38300" xr:uid="{00000000-0005-0000-0000-0000F9240000}"/>
    <cellStyle name="Millares 22 2 3 2 2 4 4 3" xfId="25819" xr:uid="{00000000-0005-0000-0000-0000FA240000}"/>
    <cellStyle name="Millares 22 2 3 2 2 4 4 3 2" xfId="39345" xr:uid="{00000000-0005-0000-0000-0000FA240000}"/>
    <cellStyle name="Millares 22 2 3 2 2 4 4 4" xfId="37288" xr:uid="{00000000-0005-0000-0000-0000F8240000}"/>
    <cellStyle name="Millares 22 2 3 2 2 4 5" xfId="16593" xr:uid="{00000000-0005-0000-0000-0000FB240000}"/>
    <cellStyle name="Millares 22 2 3 2 2 4 5 2" xfId="37816" xr:uid="{00000000-0005-0000-0000-0000FB240000}"/>
    <cellStyle name="Millares 22 2 3 2 2 4 6" xfId="22824" xr:uid="{00000000-0005-0000-0000-0000FC240000}"/>
    <cellStyle name="Millares 22 2 3 2 2 4 6 2" xfId="38862" xr:uid="{00000000-0005-0000-0000-0000FC240000}"/>
    <cellStyle name="Millares 22 2 3 2 2 4 7" xfId="36791" xr:uid="{00000000-0005-0000-0000-0000EB240000}"/>
    <cellStyle name="Millares 22 2 3 2 2 5" xfId="10958" xr:uid="{00000000-0005-0000-0000-0000FD240000}"/>
    <cellStyle name="Millares 22 2 3 2 2 5 2" xfId="14029" xr:uid="{00000000-0005-0000-0000-0000FE240000}"/>
    <cellStyle name="Millares 22 2 3 2 2 5 2 2" xfId="20117" xr:uid="{00000000-0005-0000-0000-0000FF240000}"/>
    <cellStyle name="Millares 22 2 3 2 2 5 2 2 2" xfId="38380" xr:uid="{00000000-0005-0000-0000-0000FF240000}"/>
    <cellStyle name="Millares 22 2 3 2 2 5 2 3" xfId="26323" xr:uid="{00000000-0005-0000-0000-000000250000}"/>
    <cellStyle name="Millares 22 2 3 2 2 5 2 3 2" xfId="39425" xr:uid="{00000000-0005-0000-0000-000000250000}"/>
    <cellStyle name="Millares 22 2 3 2 2 5 2 4" xfId="37368" xr:uid="{00000000-0005-0000-0000-0000FE240000}"/>
    <cellStyle name="Millares 22 2 3 2 2 5 3" xfId="17108" xr:uid="{00000000-0005-0000-0000-000001250000}"/>
    <cellStyle name="Millares 22 2 3 2 2 5 3 2" xfId="37897" xr:uid="{00000000-0005-0000-0000-000001250000}"/>
    <cellStyle name="Millares 22 2 3 2 2 5 4" xfId="23332" xr:uid="{00000000-0005-0000-0000-000002250000}"/>
    <cellStyle name="Millares 22 2 3 2 2 5 4 2" xfId="38942" xr:uid="{00000000-0005-0000-0000-000002250000}"/>
    <cellStyle name="Millares 22 2 3 2 2 5 5" xfId="36883" xr:uid="{00000000-0005-0000-0000-0000FD240000}"/>
    <cellStyle name="Millares 22 2 3 2 2 6" xfId="11979" xr:uid="{00000000-0005-0000-0000-000003250000}"/>
    <cellStyle name="Millares 22 2 3 2 2 6 2" xfId="15030" xr:uid="{00000000-0005-0000-0000-000004250000}"/>
    <cellStyle name="Millares 22 2 3 2 2 6 2 2" xfId="21118" xr:uid="{00000000-0005-0000-0000-000005250000}"/>
    <cellStyle name="Millares 22 2 3 2 2 6 2 2 2" xfId="38541" xr:uid="{00000000-0005-0000-0000-000005250000}"/>
    <cellStyle name="Millares 22 2 3 2 2 6 2 3" xfId="27316" xr:uid="{00000000-0005-0000-0000-000006250000}"/>
    <cellStyle name="Millares 22 2 3 2 2 6 2 3 2" xfId="39586" xr:uid="{00000000-0005-0000-0000-000006250000}"/>
    <cellStyle name="Millares 22 2 3 2 2 6 2 4" xfId="37529" xr:uid="{00000000-0005-0000-0000-000004250000}"/>
    <cellStyle name="Millares 22 2 3 2 2 6 3" xfId="18117" xr:uid="{00000000-0005-0000-0000-000007250000}"/>
    <cellStyle name="Millares 22 2 3 2 2 6 3 2" xfId="38058" xr:uid="{00000000-0005-0000-0000-000007250000}"/>
    <cellStyle name="Millares 22 2 3 2 2 6 4" xfId="24329" xr:uid="{00000000-0005-0000-0000-000008250000}"/>
    <cellStyle name="Millares 22 2 3 2 2 6 4 2" xfId="39103" xr:uid="{00000000-0005-0000-0000-000008250000}"/>
    <cellStyle name="Millares 22 2 3 2 2 6 5" xfId="37046" xr:uid="{00000000-0005-0000-0000-000003250000}"/>
    <cellStyle name="Millares 22 2 3 2 2 7" xfId="13021" xr:uid="{00000000-0005-0000-0000-000009250000}"/>
    <cellStyle name="Millares 22 2 3 2 2 7 2" xfId="19122" xr:uid="{00000000-0005-0000-0000-00000A250000}"/>
    <cellStyle name="Millares 22 2 3 2 2 7 2 2" xfId="38220" xr:uid="{00000000-0005-0000-0000-00000A250000}"/>
    <cellStyle name="Millares 22 2 3 2 2 7 3" xfId="25329" xr:uid="{00000000-0005-0000-0000-00000B250000}"/>
    <cellStyle name="Millares 22 2 3 2 2 7 3 2" xfId="39265" xr:uid="{00000000-0005-0000-0000-00000B250000}"/>
    <cellStyle name="Millares 22 2 3 2 2 7 4" xfId="37208" xr:uid="{00000000-0005-0000-0000-000009250000}"/>
    <cellStyle name="Millares 22 2 3 2 2 8" xfId="16044" xr:uid="{00000000-0005-0000-0000-00000C250000}"/>
    <cellStyle name="Millares 22 2 3 2 2 8 2" xfId="37692" xr:uid="{00000000-0005-0000-0000-00000C250000}"/>
    <cellStyle name="Millares 22 2 3 2 2 9" xfId="22269" xr:uid="{00000000-0005-0000-0000-00000D250000}"/>
    <cellStyle name="Millares 22 2 3 2 2 9 2" xfId="38778" xr:uid="{00000000-0005-0000-0000-00000D250000}"/>
    <cellStyle name="Millares 22 2 3 2 3" xfId="1172" xr:uid="{00000000-0005-0000-0000-00000E250000}"/>
    <cellStyle name="Millares 22 2 3 2 3 2" xfId="1173" xr:uid="{00000000-0005-0000-0000-00000F250000}"/>
    <cellStyle name="Millares 22 2 3 2 3 2 2" xfId="10262" xr:uid="{00000000-0005-0000-0000-000010250000}"/>
    <cellStyle name="Millares 22 2 3 2 3 2 2 2" xfId="11460" xr:uid="{00000000-0005-0000-0000-000011250000}"/>
    <cellStyle name="Millares 22 2 3 2 3 2 2 2 2" xfId="14531" xr:uid="{00000000-0005-0000-0000-000012250000}"/>
    <cellStyle name="Millares 22 2 3 2 3 2 2 2 2 2" xfId="20619" xr:uid="{00000000-0005-0000-0000-000013250000}"/>
    <cellStyle name="Millares 22 2 3 2 3 2 2 2 2 3" xfId="26817" xr:uid="{00000000-0005-0000-0000-000014250000}"/>
    <cellStyle name="Millares 22 2 3 2 3 2 2 2 3" xfId="17610" xr:uid="{00000000-0005-0000-0000-000015250000}"/>
    <cellStyle name="Millares 22 2 3 2 3 2 2 2 4" xfId="23826" xr:uid="{00000000-0005-0000-0000-000016250000}"/>
    <cellStyle name="Millares 22 2 3 2 3 2 2 3" xfId="12474" xr:uid="{00000000-0005-0000-0000-000017250000}"/>
    <cellStyle name="Millares 22 2 3 2 3 2 2 3 2" xfId="15524" xr:uid="{00000000-0005-0000-0000-000018250000}"/>
    <cellStyle name="Millares 22 2 3 2 3 2 2 3 2 2" xfId="21612" xr:uid="{00000000-0005-0000-0000-000019250000}"/>
    <cellStyle name="Millares 22 2 3 2 3 2 2 3 2 3" xfId="27810" xr:uid="{00000000-0005-0000-0000-00001A250000}"/>
    <cellStyle name="Millares 22 2 3 2 3 2 2 3 3" xfId="18612" xr:uid="{00000000-0005-0000-0000-00001B250000}"/>
    <cellStyle name="Millares 22 2 3 2 3 2 2 3 4" xfId="24823" xr:uid="{00000000-0005-0000-0000-00001C250000}"/>
    <cellStyle name="Millares 22 2 3 2 3 2 2 4" xfId="13526" xr:uid="{00000000-0005-0000-0000-00001D250000}"/>
    <cellStyle name="Millares 22 2 3 2 3 2 2 4 2" xfId="19616" xr:uid="{00000000-0005-0000-0000-00001E250000}"/>
    <cellStyle name="Millares 22 2 3 2 3 2 2 4 3" xfId="25823" xr:uid="{00000000-0005-0000-0000-00001F250000}"/>
    <cellStyle name="Millares 22 2 3 2 3 2 2 5" xfId="16597" xr:uid="{00000000-0005-0000-0000-000020250000}"/>
    <cellStyle name="Millares 22 2 3 2 3 2 2 6" xfId="22828" xr:uid="{00000000-0005-0000-0000-000021250000}"/>
    <cellStyle name="Millares 22 2 3 2 3 2 3" xfId="10962" xr:uid="{00000000-0005-0000-0000-000022250000}"/>
    <cellStyle name="Millares 22 2 3 2 3 2 3 2" xfId="14033" xr:uid="{00000000-0005-0000-0000-000023250000}"/>
    <cellStyle name="Millares 22 2 3 2 3 2 3 2 2" xfId="20121" xr:uid="{00000000-0005-0000-0000-000024250000}"/>
    <cellStyle name="Millares 22 2 3 2 3 2 3 2 3" xfId="26327" xr:uid="{00000000-0005-0000-0000-000025250000}"/>
    <cellStyle name="Millares 22 2 3 2 3 2 3 3" xfId="17112" xr:uid="{00000000-0005-0000-0000-000026250000}"/>
    <cellStyle name="Millares 22 2 3 2 3 2 3 4" xfId="23336" xr:uid="{00000000-0005-0000-0000-000027250000}"/>
    <cellStyle name="Millares 22 2 3 2 3 2 4" xfId="11983" xr:uid="{00000000-0005-0000-0000-000028250000}"/>
    <cellStyle name="Millares 22 2 3 2 3 2 4 2" xfId="15034" xr:uid="{00000000-0005-0000-0000-000029250000}"/>
    <cellStyle name="Millares 22 2 3 2 3 2 4 2 2" xfId="21122" xr:uid="{00000000-0005-0000-0000-00002A250000}"/>
    <cellStyle name="Millares 22 2 3 2 3 2 4 2 3" xfId="27320" xr:uid="{00000000-0005-0000-0000-00002B250000}"/>
    <cellStyle name="Millares 22 2 3 2 3 2 4 3" xfId="18121" xr:uid="{00000000-0005-0000-0000-00002C250000}"/>
    <cellStyle name="Millares 22 2 3 2 3 2 4 4" xfId="24333" xr:uid="{00000000-0005-0000-0000-00002D250000}"/>
    <cellStyle name="Millares 22 2 3 2 3 2 5" xfId="13025" xr:uid="{00000000-0005-0000-0000-00002E250000}"/>
    <cellStyle name="Millares 22 2 3 2 3 2 5 2" xfId="19126" xr:uid="{00000000-0005-0000-0000-00002F250000}"/>
    <cellStyle name="Millares 22 2 3 2 3 2 5 3" xfId="25333" xr:uid="{00000000-0005-0000-0000-000030250000}"/>
    <cellStyle name="Millares 22 2 3 2 3 2 6" xfId="16048" xr:uid="{00000000-0005-0000-0000-000031250000}"/>
    <cellStyle name="Millares 22 2 3 2 3 2 7" xfId="22273" xr:uid="{00000000-0005-0000-0000-000032250000}"/>
    <cellStyle name="Millares 22 2 3 2 3 3" xfId="10261" xr:uid="{00000000-0005-0000-0000-000033250000}"/>
    <cellStyle name="Millares 22 2 3 2 3 3 2" xfId="11459" xr:uid="{00000000-0005-0000-0000-000034250000}"/>
    <cellStyle name="Millares 22 2 3 2 3 3 2 2" xfId="14530" xr:uid="{00000000-0005-0000-0000-000035250000}"/>
    <cellStyle name="Millares 22 2 3 2 3 3 2 2 2" xfId="20618" xr:uid="{00000000-0005-0000-0000-000036250000}"/>
    <cellStyle name="Millares 22 2 3 2 3 3 2 2 3" xfId="26816" xr:uid="{00000000-0005-0000-0000-000037250000}"/>
    <cellStyle name="Millares 22 2 3 2 3 3 2 3" xfId="17609" xr:uid="{00000000-0005-0000-0000-000038250000}"/>
    <cellStyle name="Millares 22 2 3 2 3 3 2 4" xfId="23825" xr:uid="{00000000-0005-0000-0000-000039250000}"/>
    <cellStyle name="Millares 22 2 3 2 3 3 3" xfId="12473" xr:uid="{00000000-0005-0000-0000-00003A250000}"/>
    <cellStyle name="Millares 22 2 3 2 3 3 3 2" xfId="15523" xr:uid="{00000000-0005-0000-0000-00003B250000}"/>
    <cellStyle name="Millares 22 2 3 2 3 3 3 2 2" xfId="21611" xr:uid="{00000000-0005-0000-0000-00003C250000}"/>
    <cellStyle name="Millares 22 2 3 2 3 3 3 2 3" xfId="27809" xr:uid="{00000000-0005-0000-0000-00003D250000}"/>
    <cellStyle name="Millares 22 2 3 2 3 3 3 3" xfId="18611" xr:uid="{00000000-0005-0000-0000-00003E250000}"/>
    <cellStyle name="Millares 22 2 3 2 3 3 3 4" xfId="24822" xr:uid="{00000000-0005-0000-0000-00003F250000}"/>
    <cellStyle name="Millares 22 2 3 2 3 3 4" xfId="13525" xr:uid="{00000000-0005-0000-0000-000040250000}"/>
    <cellStyle name="Millares 22 2 3 2 3 3 4 2" xfId="19615" xr:uid="{00000000-0005-0000-0000-000041250000}"/>
    <cellStyle name="Millares 22 2 3 2 3 3 4 3" xfId="25822" xr:uid="{00000000-0005-0000-0000-000042250000}"/>
    <cellStyle name="Millares 22 2 3 2 3 3 5" xfId="16596" xr:uid="{00000000-0005-0000-0000-000043250000}"/>
    <cellStyle name="Millares 22 2 3 2 3 3 6" xfId="22827" xr:uid="{00000000-0005-0000-0000-000044250000}"/>
    <cellStyle name="Millares 22 2 3 2 3 4" xfId="10961" xr:uid="{00000000-0005-0000-0000-000045250000}"/>
    <cellStyle name="Millares 22 2 3 2 3 4 2" xfId="14032" xr:uid="{00000000-0005-0000-0000-000046250000}"/>
    <cellStyle name="Millares 22 2 3 2 3 4 2 2" xfId="20120" xr:uid="{00000000-0005-0000-0000-000047250000}"/>
    <cellStyle name="Millares 22 2 3 2 3 4 2 3" xfId="26326" xr:uid="{00000000-0005-0000-0000-000048250000}"/>
    <cellStyle name="Millares 22 2 3 2 3 4 3" xfId="17111" xr:uid="{00000000-0005-0000-0000-000049250000}"/>
    <cellStyle name="Millares 22 2 3 2 3 4 4" xfId="23335" xr:uid="{00000000-0005-0000-0000-00004A250000}"/>
    <cellStyle name="Millares 22 2 3 2 3 5" xfId="11982" xr:uid="{00000000-0005-0000-0000-00004B250000}"/>
    <cellStyle name="Millares 22 2 3 2 3 5 2" xfId="15033" xr:uid="{00000000-0005-0000-0000-00004C250000}"/>
    <cellStyle name="Millares 22 2 3 2 3 5 2 2" xfId="21121" xr:uid="{00000000-0005-0000-0000-00004D250000}"/>
    <cellStyle name="Millares 22 2 3 2 3 5 2 3" xfId="27319" xr:uid="{00000000-0005-0000-0000-00004E250000}"/>
    <cellStyle name="Millares 22 2 3 2 3 5 3" xfId="18120" xr:uid="{00000000-0005-0000-0000-00004F250000}"/>
    <cellStyle name="Millares 22 2 3 2 3 5 4" xfId="24332" xr:uid="{00000000-0005-0000-0000-000050250000}"/>
    <cellStyle name="Millares 22 2 3 2 3 6" xfId="13024" xr:uid="{00000000-0005-0000-0000-000051250000}"/>
    <cellStyle name="Millares 22 2 3 2 3 6 2" xfId="19125" xr:uid="{00000000-0005-0000-0000-000052250000}"/>
    <cellStyle name="Millares 22 2 3 2 3 6 3" xfId="25332" xr:uid="{00000000-0005-0000-0000-000053250000}"/>
    <cellStyle name="Millares 22 2 3 2 3 7" xfId="16047" xr:uid="{00000000-0005-0000-0000-000054250000}"/>
    <cellStyle name="Millares 22 2 3 2 3 8" xfId="22272" xr:uid="{00000000-0005-0000-0000-000055250000}"/>
    <cellStyle name="Millares 22 2 3 2 4" xfId="1174" xr:uid="{00000000-0005-0000-0000-000056250000}"/>
    <cellStyle name="Millares 22 2 3 2 4 2" xfId="1175" xr:uid="{00000000-0005-0000-0000-000057250000}"/>
    <cellStyle name="Millares 22 2 3 2 4 2 2" xfId="10264" xr:uid="{00000000-0005-0000-0000-000058250000}"/>
    <cellStyle name="Millares 22 2 3 2 4 2 2 2" xfId="11462" xr:uid="{00000000-0005-0000-0000-000059250000}"/>
    <cellStyle name="Millares 22 2 3 2 4 2 2 2 2" xfId="14533" xr:uid="{00000000-0005-0000-0000-00005A250000}"/>
    <cellStyle name="Millares 22 2 3 2 4 2 2 2 2 2" xfId="20621" xr:uid="{00000000-0005-0000-0000-00005B250000}"/>
    <cellStyle name="Millares 22 2 3 2 4 2 2 2 2 3" xfId="26819" xr:uid="{00000000-0005-0000-0000-00005C250000}"/>
    <cellStyle name="Millares 22 2 3 2 4 2 2 2 3" xfId="17612" xr:uid="{00000000-0005-0000-0000-00005D250000}"/>
    <cellStyle name="Millares 22 2 3 2 4 2 2 2 4" xfId="23828" xr:uid="{00000000-0005-0000-0000-00005E250000}"/>
    <cellStyle name="Millares 22 2 3 2 4 2 2 3" xfId="12476" xr:uid="{00000000-0005-0000-0000-00005F250000}"/>
    <cellStyle name="Millares 22 2 3 2 4 2 2 3 2" xfId="15526" xr:uid="{00000000-0005-0000-0000-000060250000}"/>
    <cellStyle name="Millares 22 2 3 2 4 2 2 3 2 2" xfId="21614" xr:uid="{00000000-0005-0000-0000-000061250000}"/>
    <cellStyle name="Millares 22 2 3 2 4 2 2 3 2 3" xfId="27812" xr:uid="{00000000-0005-0000-0000-000062250000}"/>
    <cellStyle name="Millares 22 2 3 2 4 2 2 3 3" xfId="18614" xr:uid="{00000000-0005-0000-0000-000063250000}"/>
    <cellStyle name="Millares 22 2 3 2 4 2 2 3 4" xfId="24825" xr:uid="{00000000-0005-0000-0000-000064250000}"/>
    <cellStyle name="Millares 22 2 3 2 4 2 2 4" xfId="13528" xr:uid="{00000000-0005-0000-0000-000065250000}"/>
    <cellStyle name="Millares 22 2 3 2 4 2 2 4 2" xfId="19618" xr:uid="{00000000-0005-0000-0000-000066250000}"/>
    <cellStyle name="Millares 22 2 3 2 4 2 2 4 3" xfId="25825" xr:uid="{00000000-0005-0000-0000-000067250000}"/>
    <cellStyle name="Millares 22 2 3 2 4 2 2 5" xfId="16599" xr:uid="{00000000-0005-0000-0000-000068250000}"/>
    <cellStyle name="Millares 22 2 3 2 4 2 2 6" xfId="22830" xr:uid="{00000000-0005-0000-0000-000069250000}"/>
    <cellStyle name="Millares 22 2 3 2 4 2 3" xfId="10964" xr:uid="{00000000-0005-0000-0000-00006A250000}"/>
    <cellStyle name="Millares 22 2 3 2 4 2 3 2" xfId="14035" xr:uid="{00000000-0005-0000-0000-00006B250000}"/>
    <cellStyle name="Millares 22 2 3 2 4 2 3 2 2" xfId="20123" xr:uid="{00000000-0005-0000-0000-00006C250000}"/>
    <cellStyle name="Millares 22 2 3 2 4 2 3 2 3" xfId="26329" xr:uid="{00000000-0005-0000-0000-00006D250000}"/>
    <cellStyle name="Millares 22 2 3 2 4 2 3 3" xfId="17114" xr:uid="{00000000-0005-0000-0000-00006E250000}"/>
    <cellStyle name="Millares 22 2 3 2 4 2 3 4" xfId="23338" xr:uid="{00000000-0005-0000-0000-00006F250000}"/>
    <cellStyle name="Millares 22 2 3 2 4 2 4" xfId="11985" xr:uid="{00000000-0005-0000-0000-000070250000}"/>
    <cellStyle name="Millares 22 2 3 2 4 2 4 2" xfId="15036" xr:uid="{00000000-0005-0000-0000-000071250000}"/>
    <cellStyle name="Millares 22 2 3 2 4 2 4 2 2" xfId="21124" xr:uid="{00000000-0005-0000-0000-000072250000}"/>
    <cellStyle name="Millares 22 2 3 2 4 2 4 2 3" xfId="27322" xr:uid="{00000000-0005-0000-0000-000073250000}"/>
    <cellStyle name="Millares 22 2 3 2 4 2 4 3" xfId="18123" xr:uid="{00000000-0005-0000-0000-000074250000}"/>
    <cellStyle name="Millares 22 2 3 2 4 2 4 4" xfId="24335" xr:uid="{00000000-0005-0000-0000-000075250000}"/>
    <cellStyle name="Millares 22 2 3 2 4 2 5" xfId="13027" xr:uid="{00000000-0005-0000-0000-000076250000}"/>
    <cellStyle name="Millares 22 2 3 2 4 2 5 2" xfId="19128" xr:uid="{00000000-0005-0000-0000-000077250000}"/>
    <cellStyle name="Millares 22 2 3 2 4 2 5 3" xfId="25335" xr:uid="{00000000-0005-0000-0000-000078250000}"/>
    <cellStyle name="Millares 22 2 3 2 4 2 6" xfId="16050" xr:uid="{00000000-0005-0000-0000-000079250000}"/>
    <cellStyle name="Millares 22 2 3 2 4 2 7" xfId="22275" xr:uid="{00000000-0005-0000-0000-00007A250000}"/>
    <cellStyle name="Millares 22 2 3 2 4 3" xfId="10263" xr:uid="{00000000-0005-0000-0000-00007B250000}"/>
    <cellStyle name="Millares 22 2 3 2 4 3 2" xfId="11461" xr:uid="{00000000-0005-0000-0000-00007C250000}"/>
    <cellStyle name="Millares 22 2 3 2 4 3 2 2" xfId="14532" xr:uid="{00000000-0005-0000-0000-00007D250000}"/>
    <cellStyle name="Millares 22 2 3 2 4 3 2 2 2" xfId="20620" xr:uid="{00000000-0005-0000-0000-00007E250000}"/>
    <cellStyle name="Millares 22 2 3 2 4 3 2 2 3" xfId="26818" xr:uid="{00000000-0005-0000-0000-00007F250000}"/>
    <cellStyle name="Millares 22 2 3 2 4 3 2 3" xfId="17611" xr:uid="{00000000-0005-0000-0000-000080250000}"/>
    <cellStyle name="Millares 22 2 3 2 4 3 2 4" xfId="23827" xr:uid="{00000000-0005-0000-0000-000081250000}"/>
    <cellStyle name="Millares 22 2 3 2 4 3 3" xfId="12475" xr:uid="{00000000-0005-0000-0000-000082250000}"/>
    <cellStyle name="Millares 22 2 3 2 4 3 3 2" xfId="15525" xr:uid="{00000000-0005-0000-0000-000083250000}"/>
    <cellStyle name="Millares 22 2 3 2 4 3 3 2 2" xfId="21613" xr:uid="{00000000-0005-0000-0000-000084250000}"/>
    <cellStyle name="Millares 22 2 3 2 4 3 3 2 3" xfId="27811" xr:uid="{00000000-0005-0000-0000-000085250000}"/>
    <cellStyle name="Millares 22 2 3 2 4 3 3 3" xfId="18613" xr:uid="{00000000-0005-0000-0000-000086250000}"/>
    <cellStyle name="Millares 22 2 3 2 4 3 3 4" xfId="24824" xr:uid="{00000000-0005-0000-0000-000087250000}"/>
    <cellStyle name="Millares 22 2 3 2 4 3 4" xfId="13527" xr:uid="{00000000-0005-0000-0000-000088250000}"/>
    <cellStyle name="Millares 22 2 3 2 4 3 4 2" xfId="19617" xr:uid="{00000000-0005-0000-0000-000089250000}"/>
    <cellStyle name="Millares 22 2 3 2 4 3 4 3" xfId="25824" xr:uid="{00000000-0005-0000-0000-00008A250000}"/>
    <cellStyle name="Millares 22 2 3 2 4 3 5" xfId="16598" xr:uid="{00000000-0005-0000-0000-00008B250000}"/>
    <cellStyle name="Millares 22 2 3 2 4 3 6" xfId="22829" xr:uid="{00000000-0005-0000-0000-00008C250000}"/>
    <cellStyle name="Millares 22 2 3 2 4 4" xfId="10963" xr:uid="{00000000-0005-0000-0000-00008D250000}"/>
    <cellStyle name="Millares 22 2 3 2 4 4 2" xfId="14034" xr:uid="{00000000-0005-0000-0000-00008E250000}"/>
    <cellStyle name="Millares 22 2 3 2 4 4 2 2" xfId="20122" xr:uid="{00000000-0005-0000-0000-00008F250000}"/>
    <cellStyle name="Millares 22 2 3 2 4 4 2 3" xfId="26328" xr:uid="{00000000-0005-0000-0000-000090250000}"/>
    <cellStyle name="Millares 22 2 3 2 4 4 3" xfId="17113" xr:uid="{00000000-0005-0000-0000-000091250000}"/>
    <cellStyle name="Millares 22 2 3 2 4 4 4" xfId="23337" xr:uid="{00000000-0005-0000-0000-000092250000}"/>
    <cellStyle name="Millares 22 2 3 2 4 5" xfId="11984" xr:uid="{00000000-0005-0000-0000-000093250000}"/>
    <cellStyle name="Millares 22 2 3 2 4 5 2" xfId="15035" xr:uid="{00000000-0005-0000-0000-000094250000}"/>
    <cellStyle name="Millares 22 2 3 2 4 5 2 2" xfId="21123" xr:uid="{00000000-0005-0000-0000-000095250000}"/>
    <cellStyle name="Millares 22 2 3 2 4 5 2 3" xfId="27321" xr:uid="{00000000-0005-0000-0000-000096250000}"/>
    <cellStyle name="Millares 22 2 3 2 4 5 3" xfId="18122" xr:uid="{00000000-0005-0000-0000-000097250000}"/>
    <cellStyle name="Millares 22 2 3 2 4 5 4" xfId="24334" xr:uid="{00000000-0005-0000-0000-000098250000}"/>
    <cellStyle name="Millares 22 2 3 2 4 6" xfId="13026" xr:uid="{00000000-0005-0000-0000-000099250000}"/>
    <cellStyle name="Millares 22 2 3 2 4 6 2" xfId="19127" xr:uid="{00000000-0005-0000-0000-00009A250000}"/>
    <cellStyle name="Millares 22 2 3 2 4 6 3" xfId="25334" xr:uid="{00000000-0005-0000-0000-00009B250000}"/>
    <cellStyle name="Millares 22 2 3 2 4 7" xfId="16049" xr:uid="{00000000-0005-0000-0000-00009C250000}"/>
    <cellStyle name="Millares 22 2 3 2 4 8" xfId="22274" xr:uid="{00000000-0005-0000-0000-00009D250000}"/>
    <cellStyle name="Millares 22 2 3 2 5" xfId="1176" xr:uid="{00000000-0005-0000-0000-00009E250000}"/>
    <cellStyle name="Millares 22 2 3 2 5 2" xfId="10265" xr:uid="{00000000-0005-0000-0000-00009F250000}"/>
    <cellStyle name="Millares 22 2 3 2 5 2 2" xfId="11463" xr:uid="{00000000-0005-0000-0000-0000A0250000}"/>
    <cellStyle name="Millares 22 2 3 2 5 2 2 2" xfId="14534" xr:uid="{00000000-0005-0000-0000-0000A1250000}"/>
    <cellStyle name="Millares 22 2 3 2 5 2 2 2 2" xfId="20622" xr:uid="{00000000-0005-0000-0000-0000A2250000}"/>
    <cellStyle name="Millares 22 2 3 2 5 2 2 2 3" xfId="26820" xr:uid="{00000000-0005-0000-0000-0000A3250000}"/>
    <cellStyle name="Millares 22 2 3 2 5 2 2 3" xfId="17613" xr:uid="{00000000-0005-0000-0000-0000A4250000}"/>
    <cellStyle name="Millares 22 2 3 2 5 2 2 4" xfId="23829" xr:uid="{00000000-0005-0000-0000-0000A5250000}"/>
    <cellStyle name="Millares 22 2 3 2 5 2 3" xfId="12477" xr:uid="{00000000-0005-0000-0000-0000A6250000}"/>
    <cellStyle name="Millares 22 2 3 2 5 2 3 2" xfId="15527" xr:uid="{00000000-0005-0000-0000-0000A7250000}"/>
    <cellStyle name="Millares 22 2 3 2 5 2 3 2 2" xfId="21615" xr:uid="{00000000-0005-0000-0000-0000A8250000}"/>
    <cellStyle name="Millares 22 2 3 2 5 2 3 2 3" xfId="27813" xr:uid="{00000000-0005-0000-0000-0000A9250000}"/>
    <cellStyle name="Millares 22 2 3 2 5 2 3 3" xfId="18615" xr:uid="{00000000-0005-0000-0000-0000AA250000}"/>
    <cellStyle name="Millares 22 2 3 2 5 2 3 4" xfId="24826" xr:uid="{00000000-0005-0000-0000-0000AB250000}"/>
    <cellStyle name="Millares 22 2 3 2 5 2 4" xfId="13529" xr:uid="{00000000-0005-0000-0000-0000AC250000}"/>
    <cellStyle name="Millares 22 2 3 2 5 2 4 2" xfId="19619" xr:uid="{00000000-0005-0000-0000-0000AD250000}"/>
    <cellStyle name="Millares 22 2 3 2 5 2 4 3" xfId="25826" xr:uid="{00000000-0005-0000-0000-0000AE250000}"/>
    <cellStyle name="Millares 22 2 3 2 5 2 5" xfId="16600" xr:uid="{00000000-0005-0000-0000-0000AF250000}"/>
    <cellStyle name="Millares 22 2 3 2 5 2 6" xfId="22831" xr:uid="{00000000-0005-0000-0000-0000B0250000}"/>
    <cellStyle name="Millares 22 2 3 2 5 3" xfId="10965" xr:uid="{00000000-0005-0000-0000-0000B1250000}"/>
    <cellStyle name="Millares 22 2 3 2 5 3 2" xfId="14036" xr:uid="{00000000-0005-0000-0000-0000B2250000}"/>
    <cellStyle name="Millares 22 2 3 2 5 3 2 2" xfId="20124" xr:uid="{00000000-0005-0000-0000-0000B3250000}"/>
    <cellStyle name="Millares 22 2 3 2 5 3 2 3" xfId="26330" xr:uid="{00000000-0005-0000-0000-0000B4250000}"/>
    <cellStyle name="Millares 22 2 3 2 5 3 3" xfId="17115" xr:uid="{00000000-0005-0000-0000-0000B5250000}"/>
    <cellStyle name="Millares 22 2 3 2 5 3 4" xfId="23339" xr:uid="{00000000-0005-0000-0000-0000B6250000}"/>
    <cellStyle name="Millares 22 2 3 2 5 4" xfId="11986" xr:uid="{00000000-0005-0000-0000-0000B7250000}"/>
    <cellStyle name="Millares 22 2 3 2 5 4 2" xfId="15037" xr:uid="{00000000-0005-0000-0000-0000B8250000}"/>
    <cellStyle name="Millares 22 2 3 2 5 4 2 2" xfId="21125" xr:uid="{00000000-0005-0000-0000-0000B9250000}"/>
    <cellStyle name="Millares 22 2 3 2 5 4 2 3" xfId="27323" xr:uid="{00000000-0005-0000-0000-0000BA250000}"/>
    <cellStyle name="Millares 22 2 3 2 5 4 3" xfId="18124" xr:uid="{00000000-0005-0000-0000-0000BB250000}"/>
    <cellStyle name="Millares 22 2 3 2 5 4 4" xfId="24336" xr:uid="{00000000-0005-0000-0000-0000BC250000}"/>
    <cellStyle name="Millares 22 2 3 2 5 5" xfId="13028" xr:uid="{00000000-0005-0000-0000-0000BD250000}"/>
    <cellStyle name="Millares 22 2 3 2 5 5 2" xfId="19129" xr:uid="{00000000-0005-0000-0000-0000BE250000}"/>
    <cellStyle name="Millares 22 2 3 2 5 5 3" xfId="25336" xr:uid="{00000000-0005-0000-0000-0000BF250000}"/>
    <cellStyle name="Millares 22 2 3 2 5 6" xfId="16051" xr:uid="{00000000-0005-0000-0000-0000C0250000}"/>
    <cellStyle name="Millares 22 2 3 2 5 7" xfId="22276" xr:uid="{00000000-0005-0000-0000-0000C1250000}"/>
    <cellStyle name="Millares 22 2 3 2 6" xfId="1177" xr:uid="{00000000-0005-0000-0000-0000C2250000}"/>
    <cellStyle name="Millares 22 2 3 2 6 2" xfId="10266" xr:uid="{00000000-0005-0000-0000-0000C3250000}"/>
    <cellStyle name="Millares 22 2 3 2 6 2 2" xfId="11464" xr:uid="{00000000-0005-0000-0000-0000C4250000}"/>
    <cellStyle name="Millares 22 2 3 2 6 2 2 2" xfId="14535" xr:uid="{00000000-0005-0000-0000-0000C5250000}"/>
    <cellStyle name="Millares 22 2 3 2 6 2 2 2 2" xfId="20623" xr:uid="{00000000-0005-0000-0000-0000C6250000}"/>
    <cellStyle name="Millares 22 2 3 2 6 2 2 2 3" xfId="26821" xr:uid="{00000000-0005-0000-0000-0000C7250000}"/>
    <cellStyle name="Millares 22 2 3 2 6 2 2 3" xfId="17614" xr:uid="{00000000-0005-0000-0000-0000C8250000}"/>
    <cellStyle name="Millares 22 2 3 2 6 2 2 4" xfId="23830" xr:uid="{00000000-0005-0000-0000-0000C9250000}"/>
    <cellStyle name="Millares 22 2 3 2 6 2 3" xfId="12478" xr:uid="{00000000-0005-0000-0000-0000CA250000}"/>
    <cellStyle name="Millares 22 2 3 2 6 2 3 2" xfId="15528" xr:uid="{00000000-0005-0000-0000-0000CB250000}"/>
    <cellStyle name="Millares 22 2 3 2 6 2 3 2 2" xfId="21616" xr:uid="{00000000-0005-0000-0000-0000CC250000}"/>
    <cellStyle name="Millares 22 2 3 2 6 2 3 2 3" xfId="27814" xr:uid="{00000000-0005-0000-0000-0000CD250000}"/>
    <cellStyle name="Millares 22 2 3 2 6 2 3 3" xfId="18616" xr:uid="{00000000-0005-0000-0000-0000CE250000}"/>
    <cellStyle name="Millares 22 2 3 2 6 2 3 4" xfId="24827" xr:uid="{00000000-0005-0000-0000-0000CF250000}"/>
    <cellStyle name="Millares 22 2 3 2 6 2 4" xfId="13530" xr:uid="{00000000-0005-0000-0000-0000D0250000}"/>
    <cellStyle name="Millares 22 2 3 2 6 2 4 2" xfId="19620" xr:uid="{00000000-0005-0000-0000-0000D1250000}"/>
    <cellStyle name="Millares 22 2 3 2 6 2 4 3" xfId="25827" xr:uid="{00000000-0005-0000-0000-0000D2250000}"/>
    <cellStyle name="Millares 22 2 3 2 6 2 5" xfId="16601" xr:uid="{00000000-0005-0000-0000-0000D3250000}"/>
    <cellStyle name="Millares 22 2 3 2 6 2 6" xfId="22832" xr:uid="{00000000-0005-0000-0000-0000D4250000}"/>
    <cellStyle name="Millares 22 2 3 2 6 3" xfId="10966" xr:uid="{00000000-0005-0000-0000-0000D5250000}"/>
    <cellStyle name="Millares 22 2 3 2 6 3 2" xfId="14037" xr:uid="{00000000-0005-0000-0000-0000D6250000}"/>
    <cellStyle name="Millares 22 2 3 2 6 3 2 2" xfId="20125" xr:uid="{00000000-0005-0000-0000-0000D7250000}"/>
    <cellStyle name="Millares 22 2 3 2 6 3 2 3" xfId="26331" xr:uid="{00000000-0005-0000-0000-0000D8250000}"/>
    <cellStyle name="Millares 22 2 3 2 6 3 3" xfId="17116" xr:uid="{00000000-0005-0000-0000-0000D9250000}"/>
    <cellStyle name="Millares 22 2 3 2 6 3 4" xfId="23340" xr:uid="{00000000-0005-0000-0000-0000DA250000}"/>
    <cellStyle name="Millares 22 2 3 2 6 4" xfId="11987" xr:uid="{00000000-0005-0000-0000-0000DB250000}"/>
    <cellStyle name="Millares 22 2 3 2 6 4 2" xfId="15038" xr:uid="{00000000-0005-0000-0000-0000DC250000}"/>
    <cellStyle name="Millares 22 2 3 2 6 4 2 2" xfId="21126" xr:uid="{00000000-0005-0000-0000-0000DD250000}"/>
    <cellStyle name="Millares 22 2 3 2 6 4 2 3" xfId="27324" xr:uid="{00000000-0005-0000-0000-0000DE250000}"/>
    <cellStyle name="Millares 22 2 3 2 6 4 3" xfId="18125" xr:uid="{00000000-0005-0000-0000-0000DF250000}"/>
    <cellStyle name="Millares 22 2 3 2 6 4 4" xfId="24337" xr:uid="{00000000-0005-0000-0000-0000E0250000}"/>
    <cellStyle name="Millares 22 2 3 2 6 5" xfId="13029" xr:uid="{00000000-0005-0000-0000-0000E1250000}"/>
    <cellStyle name="Millares 22 2 3 2 6 5 2" xfId="19130" xr:uid="{00000000-0005-0000-0000-0000E2250000}"/>
    <cellStyle name="Millares 22 2 3 2 6 5 3" xfId="25337" xr:uid="{00000000-0005-0000-0000-0000E3250000}"/>
    <cellStyle name="Millares 22 2 3 2 6 6" xfId="16052" xr:uid="{00000000-0005-0000-0000-0000E4250000}"/>
    <cellStyle name="Millares 22 2 3 2 6 7" xfId="22277" xr:uid="{00000000-0005-0000-0000-0000E5250000}"/>
    <cellStyle name="Millares 22 2 3 2 7" xfId="1178" xr:uid="{00000000-0005-0000-0000-0000E6250000}"/>
    <cellStyle name="Millares 22 2 3 2 7 2" xfId="10267" xr:uid="{00000000-0005-0000-0000-0000E7250000}"/>
    <cellStyle name="Millares 22 2 3 2 7 2 2" xfId="11465" xr:uid="{00000000-0005-0000-0000-0000E8250000}"/>
    <cellStyle name="Millares 22 2 3 2 7 2 2 2" xfId="14536" xr:uid="{00000000-0005-0000-0000-0000E9250000}"/>
    <cellStyle name="Millares 22 2 3 2 7 2 2 2 2" xfId="20624" xr:uid="{00000000-0005-0000-0000-0000EA250000}"/>
    <cellStyle name="Millares 22 2 3 2 7 2 2 2 3" xfId="26822" xr:uid="{00000000-0005-0000-0000-0000EB250000}"/>
    <cellStyle name="Millares 22 2 3 2 7 2 2 3" xfId="17615" xr:uid="{00000000-0005-0000-0000-0000EC250000}"/>
    <cellStyle name="Millares 22 2 3 2 7 2 2 4" xfId="23831" xr:uid="{00000000-0005-0000-0000-0000ED250000}"/>
    <cellStyle name="Millares 22 2 3 2 7 2 3" xfId="12479" xr:uid="{00000000-0005-0000-0000-0000EE250000}"/>
    <cellStyle name="Millares 22 2 3 2 7 2 3 2" xfId="15529" xr:uid="{00000000-0005-0000-0000-0000EF250000}"/>
    <cellStyle name="Millares 22 2 3 2 7 2 3 2 2" xfId="21617" xr:uid="{00000000-0005-0000-0000-0000F0250000}"/>
    <cellStyle name="Millares 22 2 3 2 7 2 3 2 3" xfId="27815" xr:uid="{00000000-0005-0000-0000-0000F1250000}"/>
    <cellStyle name="Millares 22 2 3 2 7 2 3 3" xfId="18617" xr:uid="{00000000-0005-0000-0000-0000F2250000}"/>
    <cellStyle name="Millares 22 2 3 2 7 2 3 4" xfId="24828" xr:uid="{00000000-0005-0000-0000-0000F3250000}"/>
    <cellStyle name="Millares 22 2 3 2 7 2 4" xfId="13531" xr:uid="{00000000-0005-0000-0000-0000F4250000}"/>
    <cellStyle name="Millares 22 2 3 2 7 2 4 2" xfId="19621" xr:uid="{00000000-0005-0000-0000-0000F5250000}"/>
    <cellStyle name="Millares 22 2 3 2 7 2 4 3" xfId="25828" xr:uid="{00000000-0005-0000-0000-0000F6250000}"/>
    <cellStyle name="Millares 22 2 3 2 7 2 5" xfId="16602" xr:uid="{00000000-0005-0000-0000-0000F7250000}"/>
    <cellStyle name="Millares 22 2 3 2 7 2 6" xfId="22833" xr:uid="{00000000-0005-0000-0000-0000F8250000}"/>
    <cellStyle name="Millares 22 2 3 2 7 3" xfId="10967" xr:uid="{00000000-0005-0000-0000-0000F9250000}"/>
    <cellStyle name="Millares 22 2 3 2 7 3 2" xfId="14038" xr:uid="{00000000-0005-0000-0000-0000FA250000}"/>
    <cellStyle name="Millares 22 2 3 2 7 3 2 2" xfId="20126" xr:uid="{00000000-0005-0000-0000-0000FB250000}"/>
    <cellStyle name="Millares 22 2 3 2 7 3 2 3" xfId="26332" xr:uid="{00000000-0005-0000-0000-0000FC250000}"/>
    <cellStyle name="Millares 22 2 3 2 7 3 3" xfId="17117" xr:uid="{00000000-0005-0000-0000-0000FD250000}"/>
    <cellStyle name="Millares 22 2 3 2 7 3 4" xfId="23341" xr:uid="{00000000-0005-0000-0000-0000FE250000}"/>
    <cellStyle name="Millares 22 2 3 2 7 4" xfId="11988" xr:uid="{00000000-0005-0000-0000-0000FF250000}"/>
    <cellStyle name="Millares 22 2 3 2 7 4 2" xfId="15039" xr:uid="{00000000-0005-0000-0000-000000260000}"/>
    <cellStyle name="Millares 22 2 3 2 7 4 2 2" xfId="21127" xr:uid="{00000000-0005-0000-0000-000001260000}"/>
    <cellStyle name="Millares 22 2 3 2 7 4 2 3" xfId="27325" xr:uid="{00000000-0005-0000-0000-000002260000}"/>
    <cellStyle name="Millares 22 2 3 2 7 4 3" xfId="18126" xr:uid="{00000000-0005-0000-0000-000003260000}"/>
    <cellStyle name="Millares 22 2 3 2 7 4 4" xfId="24338" xr:uid="{00000000-0005-0000-0000-000004260000}"/>
    <cellStyle name="Millares 22 2 3 2 7 5" xfId="13030" xr:uid="{00000000-0005-0000-0000-000005260000}"/>
    <cellStyle name="Millares 22 2 3 2 7 5 2" xfId="19131" xr:uid="{00000000-0005-0000-0000-000006260000}"/>
    <cellStyle name="Millares 22 2 3 2 7 5 3" xfId="25338" xr:uid="{00000000-0005-0000-0000-000007260000}"/>
    <cellStyle name="Millares 22 2 3 2 7 6" xfId="16053" xr:uid="{00000000-0005-0000-0000-000008260000}"/>
    <cellStyle name="Millares 22 2 3 2 7 7" xfId="22278" xr:uid="{00000000-0005-0000-0000-000009260000}"/>
    <cellStyle name="Millares 22 2 3 2 8" xfId="10257" xr:uid="{00000000-0005-0000-0000-00000A260000}"/>
    <cellStyle name="Millares 22 2 3 2 8 2" xfId="11455" xr:uid="{00000000-0005-0000-0000-00000B260000}"/>
    <cellStyle name="Millares 22 2 3 2 8 2 2" xfId="14526" xr:uid="{00000000-0005-0000-0000-00000C260000}"/>
    <cellStyle name="Millares 22 2 3 2 8 2 2 2" xfId="20614" xr:uid="{00000000-0005-0000-0000-00000D260000}"/>
    <cellStyle name="Millares 22 2 3 2 8 2 2 2 2" xfId="38459" xr:uid="{00000000-0005-0000-0000-00000D260000}"/>
    <cellStyle name="Millares 22 2 3 2 8 2 2 3" xfId="26812" xr:uid="{00000000-0005-0000-0000-00000E260000}"/>
    <cellStyle name="Millares 22 2 3 2 8 2 2 3 2" xfId="39504" xr:uid="{00000000-0005-0000-0000-00000E260000}"/>
    <cellStyle name="Millares 22 2 3 2 8 2 2 4" xfId="37447" xr:uid="{00000000-0005-0000-0000-00000C260000}"/>
    <cellStyle name="Millares 22 2 3 2 8 2 3" xfId="17605" xr:uid="{00000000-0005-0000-0000-00000F260000}"/>
    <cellStyle name="Millares 22 2 3 2 8 2 3 2" xfId="37976" xr:uid="{00000000-0005-0000-0000-00000F260000}"/>
    <cellStyle name="Millares 22 2 3 2 8 2 4" xfId="23821" xr:uid="{00000000-0005-0000-0000-000010260000}"/>
    <cellStyle name="Millares 22 2 3 2 8 2 4 2" xfId="39021" xr:uid="{00000000-0005-0000-0000-000010260000}"/>
    <cellStyle name="Millares 22 2 3 2 8 2 5" xfId="36962" xr:uid="{00000000-0005-0000-0000-00000B260000}"/>
    <cellStyle name="Millares 22 2 3 2 8 3" xfId="12469" xr:uid="{00000000-0005-0000-0000-000011260000}"/>
    <cellStyle name="Millares 22 2 3 2 8 3 2" xfId="15519" xr:uid="{00000000-0005-0000-0000-000012260000}"/>
    <cellStyle name="Millares 22 2 3 2 8 3 2 2" xfId="21607" xr:uid="{00000000-0005-0000-0000-000013260000}"/>
    <cellStyle name="Millares 22 2 3 2 8 3 2 2 2" xfId="38620" xr:uid="{00000000-0005-0000-0000-000013260000}"/>
    <cellStyle name="Millares 22 2 3 2 8 3 2 3" xfId="27805" xr:uid="{00000000-0005-0000-0000-000014260000}"/>
    <cellStyle name="Millares 22 2 3 2 8 3 2 3 2" xfId="39665" xr:uid="{00000000-0005-0000-0000-000014260000}"/>
    <cellStyle name="Millares 22 2 3 2 8 3 2 4" xfId="37608" xr:uid="{00000000-0005-0000-0000-000012260000}"/>
    <cellStyle name="Millares 22 2 3 2 8 3 3" xfId="18607" xr:uid="{00000000-0005-0000-0000-000015260000}"/>
    <cellStyle name="Millares 22 2 3 2 8 3 3 2" xfId="38137" xr:uid="{00000000-0005-0000-0000-000015260000}"/>
    <cellStyle name="Millares 22 2 3 2 8 3 4" xfId="24818" xr:uid="{00000000-0005-0000-0000-000016260000}"/>
    <cellStyle name="Millares 22 2 3 2 8 3 4 2" xfId="39182" xr:uid="{00000000-0005-0000-0000-000016260000}"/>
    <cellStyle name="Millares 22 2 3 2 8 3 5" xfId="37125" xr:uid="{00000000-0005-0000-0000-000011260000}"/>
    <cellStyle name="Millares 22 2 3 2 8 4" xfId="13521" xr:uid="{00000000-0005-0000-0000-000017260000}"/>
    <cellStyle name="Millares 22 2 3 2 8 4 2" xfId="19611" xr:uid="{00000000-0005-0000-0000-000018260000}"/>
    <cellStyle name="Millares 22 2 3 2 8 4 2 2" xfId="38299" xr:uid="{00000000-0005-0000-0000-000018260000}"/>
    <cellStyle name="Millares 22 2 3 2 8 4 3" xfId="25818" xr:uid="{00000000-0005-0000-0000-000019260000}"/>
    <cellStyle name="Millares 22 2 3 2 8 4 3 2" xfId="39344" xr:uid="{00000000-0005-0000-0000-000019260000}"/>
    <cellStyle name="Millares 22 2 3 2 8 4 4" xfId="37287" xr:uid="{00000000-0005-0000-0000-000017260000}"/>
    <cellStyle name="Millares 22 2 3 2 8 5" xfId="16592" xr:uid="{00000000-0005-0000-0000-00001A260000}"/>
    <cellStyle name="Millares 22 2 3 2 8 5 2" xfId="37815" xr:uid="{00000000-0005-0000-0000-00001A260000}"/>
    <cellStyle name="Millares 22 2 3 2 8 6" xfId="22823" xr:uid="{00000000-0005-0000-0000-00001B260000}"/>
    <cellStyle name="Millares 22 2 3 2 8 6 2" xfId="38861" xr:uid="{00000000-0005-0000-0000-00001B260000}"/>
    <cellStyle name="Millares 22 2 3 2 8 7" xfId="36790" xr:uid="{00000000-0005-0000-0000-00000A260000}"/>
    <cellStyle name="Millares 22 2 3 2 9" xfId="10957" xr:uid="{00000000-0005-0000-0000-00001C260000}"/>
    <cellStyle name="Millares 22 2 3 2 9 2" xfId="14028" xr:uid="{00000000-0005-0000-0000-00001D260000}"/>
    <cellStyle name="Millares 22 2 3 2 9 2 2" xfId="20116" xr:uid="{00000000-0005-0000-0000-00001E260000}"/>
    <cellStyle name="Millares 22 2 3 2 9 2 2 2" xfId="38379" xr:uid="{00000000-0005-0000-0000-00001E260000}"/>
    <cellStyle name="Millares 22 2 3 2 9 2 3" xfId="26322" xr:uid="{00000000-0005-0000-0000-00001F260000}"/>
    <cellStyle name="Millares 22 2 3 2 9 2 3 2" xfId="39424" xr:uid="{00000000-0005-0000-0000-00001F260000}"/>
    <cellStyle name="Millares 22 2 3 2 9 2 4" xfId="37367" xr:uid="{00000000-0005-0000-0000-00001D260000}"/>
    <cellStyle name="Millares 22 2 3 2 9 3" xfId="17107" xr:uid="{00000000-0005-0000-0000-000020260000}"/>
    <cellStyle name="Millares 22 2 3 2 9 3 2" xfId="37896" xr:uid="{00000000-0005-0000-0000-000020260000}"/>
    <cellStyle name="Millares 22 2 3 2 9 4" xfId="23331" xr:uid="{00000000-0005-0000-0000-000021260000}"/>
    <cellStyle name="Millares 22 2 3 2 9 4 2" xfId="38941" xr:uid="{00000000-0005-0000-0000-000021260000}"/>
    <cellStyle name="Millares 22 2 3 2 9 5" xfId="36882" xr:uid="{00000000-0005-0000-0000-00001C260000}"/>
    <cellStyle name="Millares 22 2 3 3" xfId="1179" xr:uid="{00000000-0005-0000-0000-000022260000}"/>
    <cellStyle name="Millares 22 2 3 3 10" xfId="28996" xr:uid="{00000000-0005-0000-0000-000022260000}"/>
    <cellStyle name="Millares 22 2 3 3 2" xfId="1180" xr:uid="{00000000-0005-0000-0000-000023260000}"/>
    <cellStyle name="Millares 22 2 3 3 2 2" xfId="10269" xr:uid="{00000000-0005-0000-0000-000024260000}"/>
    <cellStyle name="Millares 22 2 3 3 2 2 2" xfId="11467" xr:uid="{00000000-0005-0000-0000-000025260000}"/>
    <cellStyle name="Millares 22 2 3 3 2 2 2 2" xfId="14538" xr:uid="{00000000-0005-0000-0000-000026260000}"/>
    <cellStyle name="Millares 22 2 3 3 2 2 2 2 2" xfId="20626" xr:uid="{00000000-0005-0000-0000-000027260000}"/>
    <cellStyle name="Millares 22 2 3 3 2 2 2 2 3" xfId="26824" xr:uid="{00000000-0005-0000-0000-000028260000}"/>
    <cellStyle name="Millares 22 2 3 3 2 2 2 3" xfId="17617" xr:uid="{00000000-0005-0000-0000-000029260000}"/>
    <cellStyle name="Millares 22 2 3 3 2 2 2 4" xfId="23833" xr:uid="{00000000-0005-0000-0000-00002A260000}"/>
    <cellStyle name="Millares 22 2 3 3 2 2 3" xfId="12481" xr:uid="{00000000-0005-0000-0000-00002B260000}"/>
    <cellStyle name="Millares 22 2 3 3 2 2 3 2" xfId="15531" xr:uid="{00000000-0005-0000-0000-00002C260000}"/>
    <cellStyle name="Millares 22 2 3 3 2 2 3 2 2" xfId="21619" xr:uid="{00000000-0005-0000-0000-00002D260000}"/>
    <cellStyle name="Millares 22 2 3 3 2 2 3 2 3" xfId="27817" xr:uid="{00000000-0005-0000-0000-00002E260000}"/>
    <cellStyle name="Millares 22 2 3 3 2 2 3 3" xfId="18619" xr:uid="{00000000-0005-0000-0000-00002F260000}"/>
    <cellStyle name="Millares 22 2 3 3 2 2 3 4" xfId="24830" xr:uid="{00000000-0005-0000-0000-000030260000}"/>
    <cellStyle name="Millares 22 2 3 3 2 2 4" xfId="13533" xr:uid="{00000000-0005-0000-0000-000031260000}"/>
    <cellStyle name="Millares 22 2 3 3 2 2 4 2" xfId="19623" xr:uid="{00000000-0005-0000-0000-000032260000}"/>
    <cellStyle name="Millares 22 2 3 3 2 2 4 3" xfId="25830" xr:uid="{00000000-0005-0000-0000-000033260000}"/>
    <cellStyle name="Millares 22 2 3 3 2 2 5" xfId="16604" xr:uid="{00000000-0005-0000-0000-000034260000}"/>
    <cellStyle name="Millares 22 2 3 3 2 2 6" xfId="22835" xr:uid="{00000000-0005-0000-0000-000035260000}"/>
    <cellStyle name="Millares 22 2 3 3 2 3" xfId="10969" xr:uid="{00000000-0005-0000-0000-000036260000}"/>
    <cellStyle name="Millares 22 2 3 3 2 3 2" xfId="14040" xr:uid="{00000000-0005-0000-0000-000037260000}"/>
    <cellStyle name="Millares 22 2 3 3 2 3 2 2" xfId="20128" xr:uid="{00000000-0005-0000-0000-000038260000}"/>
    <cellStyle name="Millares 22 2 3 3 2 3 2 3" xfId="26334" xr:uid="{00000000-0005-0000-0000-000039260000}"/>
    <cellStyle name="Millares 22 2 3 3 2 3 3" xfId="17119" xr:uid="{00000000-0005-0000-0000-00003A260000}"/>
    <cellStyle name="Millares 22 2 3 3 2 3 4" xfId="23343" xr:uid="{00000000-0005-0000-0000-00003B260000}"/>
    <cellStyle name="Millares 22 2 3 3 2 4" xfId="11990" xr:uid="{00000000-0005-0000-0000-00003C260000}"/>
    <cellStyle name="Millares 22 2 3 3 2 4 2" xfId="15041" xr:uid="{00000000-0005-0000-0000-00003D260000}"/>
    <cellStyle name="Millares 22 2 3 3 2 4 2 2" xfId="21129" xr:uid="{00000000-0005-0000-0000-00003E260000}"/>
    <cellStyle name="Millares 22 2 3 3 2 4 2 3" xfId="27327" xr:uid="{00000000-0005-0000-0000-00003F260000}"/>
    <cellStyle name="Millares 22 2 3 3 2 4 3" xfId="18128" xr:uid="{00000000-0005-0000-0000-000040260000}"/>
    <cellStyle name="Millares 22 2 3 3 2 4 4" xfId="24340" xr:uid="{00000000-0005-0000-0000-000041260000}"/>
    <cellStyle name="Millares 22 2 3 3 2 5" xfId="13032" xr:uid="{00000000-0005-0000-0000-000042260000}"/>
    <cellStyle name="Millares 22 2 3 3 2 5 2" xfId="19133" xr:uid="{00000000-0005-0000-0000-000043260000}"/>
    <cellStyle name="Millares 22 2 3 3 2 5 3" xfId="25340" xr:uid="{00000000-0005-0000-0000-000044260000}"/>
    <cellStyle name="Millares 22 2 3 3 2 6" xfId="16055" xr:uid="{00000000-0005-0000-0000-000045260000}"/>
    <cellStyle name="Millares 22 2 3 3 2 7" xfId="22280" xr:uid="{00000000-0005-0000-0000-000046260000}"/>
    <cellStyle name="Millares 22 2 3 3 3" xfId="1181" xr:uid="{00000000-0005-0000-0000-000047260000}"/>
    <cellStyle name="Millares 22 2 3 3 3 2" xfId="10270" xr:uid="{00000000-0005-0000-0000-000048260000}"/>
    <cellStyle name="Millares 22 2 3 3 3 2 2" xfId="11468" xr:uid="{00000000-0005-0000-0000-000049260000}"/>
    <cellStyle name="Millares 22 2 3 3 3 2 2 2" xfId="14539" xr:uid="{00000000-0005-0000-0000-00004A260000}"/>
    <cellStyle name="Millares 22 2 3 3 3 2 2 2 2" xfId="20627" xr:uid="{00000000-0005-0000-0000-00004B260000}"/>
    <cellStyle name="Millares 22 2 3 3 3 2 2 2 3" xfId="26825" xr:uid="{00000000-0005-0000-0000-00004C260000}"/>
    <cellStyle name="Millares 22 2 3 3 3 2 2 3" xfId="17618" xr:uid="{00000000-0005-0000-0000-00004D260000}"/>
    <cellStyle name="Millares 22 2 3 3 3 2 2 4" xfId="23834" xr:uid="{00000000-0005-0000-0000-00004E260000}"/>
    <cellStyle name="Millares 22 2 3 3 3 2 3" xfId="12482" xr:uid="{00000000-0005-0000-0000-00004F260000}"/>
    <cellStyle name="Millares 22 2 3 3 3 2 3 2" xfId="15532" xr:uid="{00000000-0005-0000-0000-000050260000}"/>
    <cellStyle name="Millares 22 2 3 3 3 2 3 2 2" xfId="21620" xr:uid="{00000000-0005-0000-0000-000051260000}"/>
    <cellStyle name="Millares 22 2 3 3 3 2 3 2 3" xfId="27818" xr:uid="{00000000-0005-0000-0000-000052260000}"/>
    <cellStyle name="Millares 22 2 3 3 3 2 3 3" xfId="18620" xr:uid="{00000000-0005-0000-0000-000053260000}"/>
    <cellStyle name="Millares 22 2 3 3 3 2 3 4" xfId="24831" xr:uid="{00000000-0005-0000-0000-000054260000}"/>
    <cellStyle name="Millares 22 2 3 3 3 2 4" xfId="13534" xr:uid="{00000000-0005-0000-0000-000055260000}"/>
    <cellStyle name="Millares 22 2 3 3 3 2 4 2" xfId="19624" xr:uid="{00000000-0005-0000-0000-000056260000}"/>
    <cellStyle name="Millares 22 2 3 3 3 2 4 3" xfId="25831" xr:uid="{00000000-0005-0000-0000-000057260000}"/>
    <cellStyle name="Millares 22 2 3 3 3 2 5" xfId="16605" xr:uid="{00000000-0005-0000-0000-000058260000}"/>
    <cellStyle name="Millares 22 2 3 3 3 2 6" xfId="22836" xr:uid="{00000000-0005-0000-0000-000059260000}"/>
    <cellStyle name="Millares 22 2 3 3 3 3" xfId="10970" xr:uid="{00000000-0005-0000-0000-00005A260000}"/>
    <cellStyle name="Millares 22 2 3 3 3 3 2" xfId="14041" xr:uid="{00000000-0005-0000-0000-00005B260000}"/>
    <cellStyle name="Millares 22 2 3 3 3 3 2 2" xfId="20129" xr:uid="{00000000-0005-0000-0000-00005C260000}"/>
    <cellStyle name="Millares 22 2 3 3 3 3 2 3" xfId="26335" xr:uid="{00000000-0005-0000-0000-00005D260000}"/>
    <cellStyle name="Millares 22 2 3 3 3 3 3" xfId="17120" xr:uid="{00000000-0005-0000-0000-00005E260000}"/>
    <cellStyle name="Millares 22 2 3 3 3 3 4" xfId="23344" xr:uid="{00000000-0005-0000-0000-00005F260000}"/>
    <cellStyle name="Millares 22 2 3 3 3 4" xfId="11991" xr:uid="{00000000-0005-0000-0000-000060260000}"/>
    <cellStyle name="Millares 22 2 3 3 3 4 2" xfId="15042" xr:uid="{00000000-0005-0000-0000-000061260000}"/>
    <cellStyle name="Millares 22 2 3 3 3 4 2 2" xfId="21130" xr:uid="{00000000-0005-0000-0000-000062260000}"/>
    <cellStyle name="Millares 22 2 3 3 3 4 2 3" xfId="27328" xr:uid="{00000000-0005-0000-0000-000063260000}"/>
    <cellStyle name="Millares 22 2 3 3 3 4 3" xfId="18129" xr:uid="{00000000-0005-0000-0000-000064260000}"/>
    <cellStyle name="Millares 22 2 3 3 3 4 4" xfId="24341" xr:uid="{00000000-0005-0000-0000-000065260000}"/>
    <cellStyle name="Millares 22 2 3 3 3 5" xfId="13033" xr:uid="{00000000-0005-0000-0000-000066260000}"/>
    <cellStyle name="Millares 22 2 3 3 3 5 2" xfId="19134" xr:uid="{00000000-0005-0000-0000-000067260000}"/>
    <cellStyle name="Millares 22 2 3 3 3 5 3" xfId="25341" xr:uid="{00000000-0005-0000-0000-000068260000}"/>
    <cellStyle name="Millares 22 2 3 3 3 6" xfId="16056" xr:uid="{00000000-0005-0000-0000-000069260000}"/>
    <cellStyle name="Millares 22 2 3 3 3 7" xfId="22281" xr:uid="{00000000-0005-0000-0000-00006A260000}"/>
    <cellStyle name="Millares 22 2 3 3 4" xfId="10268" xr:uid="{00000000-0005-0000-0000-00006B260000}"/>
    <cellStyle name="Millares 22 2 3 3 4 2" xfId="11466" xr:uid="{00000000-0005-0000-0000-00006C260000}"/>
    <cellStyle name="Millares 22 2 3 3 4 2 2" xfId="14537" xr:uid="{00000000-0005-0000-0000-00006D260000}"/>
    <cellStyle name="Millares 22 2 3 3 4 2 2 2" xfId="20625" xr:uid="{00000000-0005-0000-0000-00006E260000}"/>
    <cellStyle name="Millares 22 2 3 3 4 2 2 2 2" xfId="38461" xr:uid="{00000000-0005-0000-0000-00006E260000}"/>
    <cellStyle name="Millares 22 2 3 3 4 2 2 3" xfId="26823" xr:uid="{00000000-0005-0000-0000-00006F260000}"/>
    <cellStyle name="Millares 22 2 3 3 4 2 2 3 2" xfId="39506" xr:uid="{00000000-0005-0000-0000-00006F260000}"/>
    <cellStyle name="Millares 22 2 3 3 4 2 2 4" xfId="37449" xr:uid="{00000000-0005-0000-0000-00006D260000}"/>
    <cellStyle name="Millares 22 2 3 3 4 2 3" xfId="17616" xr:uid="{00000000-0005-0000-0000-000070260000}"/>
    <cellStyle name="Millares 22 2 3 3 4 2 3 2" xfId="37978" xr:uid="{00000000-0005-0000-0000-000070260000}"/>
    <cellStyle name="Millares 22 2 3 3 4 2 4" xfId="23832" xr:uid="{00000000-0005-0000-0000-000071260000}"/>
    <cellStyle name="Millares 22 2 3 3 4 2 4 2" xfId="39023" xr:uid="{00000000-0005-0000-0000-000071260000}"/>
    <cellStyle name="Millares 22 2 3 3 4 2 5" xfId="36964" xr:uid="{00000000-0005-0000-0000-00006C260000}"/>
    <cellStyle name="Millares 22 2 3 3 4 3" xfId="12480" xr:uid="{00000000-0005-0000-0000-000072260000}"/>
    <cellStyle name="Millares 22 2 3 3 4 3 2" xfId="15530" xr:uid="{00000000-0005-0000-0000-000073260000}"/>
    <cellStyle name="Millares 22 2 3 3 4 3 2 2" xfId="21618" xr:uid="{00000000-0005-0000-0000-000074260000}"/>
    <cellStyle name="Millares 22 2 3 3 4 3 2 2 2" xfId="38622" xr:uid="{00000000-0005-0000-0000-000074260000}"/>
    <cellStyle name="Millares 22 2 3 3 4 3 2 3" xfId="27816" xr:uid="{00000000-0005-0000-0000-000075260000}"/>
    <cellStyle name="Millares 22 2 3 3 4 3 2 3 2" xfId="39667" xr:uid="{00000000-0005-0000-0000-000075260000}"/>
    <cellStyle name="Millares 22 2 3 3 4 3 2 4" xfId="37610" xr:uid="{00000000-0005-0000-0000-000073260000}"/>
    <cellStyle name="Millares 22 2 3 3 4 3 3" xfId="18618" xr:uid="{00000000-0005-0000-0000-000076260000}"/>
    <cellStyle name="Millares 22 2 3 3 4 3 3 2" xfId="38139" xr:uid="{00000000-0005-0000-0000-000076260000}"/>
    <cellStyle name="Millares 22 2 3 3 4 3 4" xfId="24829" xr:uid="{00000000-0005-0000-0000-000077260000}"/>
    <cellStyle name="Millares 22 2 3 3 4 3 4 2" xfId="39184" xr:uid="{00000000-0005-0000-0000-000077260000}"/>
    <cellStyle name="Millares 22 2 3 3 4 3 5" xfId="37127" xr:uid="{00000000-0005-0000-0000-000072260000}"/>
    <cellStyle name="Millares 22 2 3 3 4 4" xfId="13532" xr:uid="{00000000-0005-0000-0000-000078260000}"/>
    <cellStyle name="Millares 22 2 3 3 4 4 2" xfId="19622" xr:uid="{00000000-0005-0000-0000-000079260000}"/>
    <cellStyle name="Millares 22 2 3 3 4 4 2 2" xfId="38301" xr:uid="{00000000-0005-0000-0000-000079260000}"/>
    <cellStyle name="Millares 22 2 3 3 4 4 3" xfId="25829" xr:uid="{00000000-0005-0000-0000-00007A260000}"/>
    <cellStyle name="Millares 22 2 3 3 4 4 3 2" xfId="39346" xr:uid="{00000000-0005-0000-0000-00007A260000}"/>
    <cellStyle name="Millares 22 2 3 3 4 4 4" xfId="37289" xr:uid="{00000000-0005-0000-0000-000078260000}"/>
    <cellStyle name="Millares 22 2 3 3 4 5" xfId="16603" xr:uid="{00000000-0005-0000-0000-00007B260000}"/>
    <cellStyle name="Millares 22 2 3 3 4 5 2" xfId="37817" xr:uid="{00000000-0005-0000-0000-00007B260000}"/>
    <cellStyle name="Millares 22 2 3 3 4 6" xfId="22834" xr:uid="{00000000-0005-0000-0000-00007C260000}"/>
    <cellStyle name="Millares 22 2 3 3 4 6 2" xfId="38863" xr:uid="{00000000-0005-0000-0000-00007C260000}"/>
    <cellStyle name="Millares 22 2 3 3 4 7" xfId="36792" xr:uid="{00000000-0005-0000-0000-00006B260000}"/>
    <cellStyle name="Millares 22 2 3 3 5" xfId="10968" xr:uid="{00000000-0005-0000-0000-00007D260000}"/>
    <cellStyle name="Millares 22 2 3 3 5 2" xfId="14039" xr:uid="{00000000-0005-0000-0000-00007E260000}"/>
    <cellStyle name="Millares 22 2 3 3 5 2 2" xfId="20127" xr:uid="{00000000-0005-0000-0000-00007F260000}"/>
    <cellStyle name="Millares 22 2 3 3 5 2 2 2" xfId="38381" xr:uid="{00000000-0005-0000-0000-00007F260000}"/>
    <cellStyle name="Millares 22 2 3 3 5 2 3" xfId="26333" xr:uid="{00000000-0005-0000-0000-000080260000}"/>
    <cellStyle name="Millares 22 2 3 3 5 2 3 2" xfId="39426" xr:uid="{00000000-0005-0000-0000-000080260000}"/>
    <cellStyle name="Millares 22 2 3 3 5 2 4" xfId="37369" xr:uid="{00000000-0005-0000-0000-00007E260000}"/>
    <cellStyle name="Millares 22 2 3 3 5 3" xfId="17118" xr:uid="{00000000-0005-0000-0000-000081260000}"/>
    <cellStyle name="Millares 22 2 3 3 5 3 2" xfId="37898" xr:uid="{00000000-0005-0000-0000-000081260000}"/>
    <cellStyle name="Millares 22 2 3 3 5 4" xfId="23342" xr:uid="{00000000-0005-0000-0000-000082260000}"/>
    <cellStyle name="Millares 22 2 3 3 5 4 2" xfId="38943" xr:uid="{00000000-0005-0000-0000-000082260000}"/>
    <cellStyle name="Millares 22 2 3 3 5 5" xfId="36884" xr:uid="{00000000-0005-0000-0000-00007D260000}"/>
    <cellStyle name="Millares 22 2 3 3 6" xfId="11989" xr:uid="{00000000-0005-0000-0000-000083260000}"/>
    <cellStyle name="Millares 22 2 3 3 6 2" xfId="15040" xr:uid="{00000000-0005-0000-0000-000084260000}"/>
    <cellStyle name="Millares 22 2 3 3 6 2 2" xfId="21128" xr:uid="{00000000-0005-0000-0000-000085260000}"/>
    <cellStyle name="Millares 22 2 3 3 6 2 2 2" xfId="38542" xr:uid="{00000000-0005-0000-0000-000085260000}"/>
    <cellStyle name="Millares 22 2 3 3 6 2 3" xfId="27326" xr:uid="{00000000-0005-0000-0000-000086260000}"/>
    <cellStyle name="Millares 22 2 3 3 6 2 3 2" xfId="39587" xr:uid="{00000000-0005-0000-0000-000086260000}"/>
    <cellStyle name="Millares 22 2 3 3 6 2 4" xfId="37530" xr:uid="{00000000-0005-0000-0000-000084260000}"/>
    <cellStyle name="Millares 22 2 3 3 6 3" xfId="18127" xr:uid="{00000000-0005-0000-0000-000087260000}"/>
    <cellStyle name="Millares 22 2 3 3 6 3 2" xfId="38059" xr:uid="{00000000-0005-0000-0000-000087260000}"/>
    <cellStyle name="Millares 22 2 3 3 6 4" xfId="24339" xr:uid="{00000000-0005-0000-0000-000088260000}"/>
    <cellStyle name="Millares 22 2 3 3 6 4 2" xfId="39104" xr:uid="{00000000-0005-0000-0000-000088260000}"/>
    <cellStyle name="Millares 22 2 3 3 6 5" xfId="37047" xr:uid="{00000000-0005-0000-0000-000083260000}"/>
    <cellStyle name="Millares 22 2 3 3 7" xfId="13031" xr:uid="{00000000-0005-0000-0000-000089260000}"/>
    <cellStyle name="Millares 22 2 3 3 7 2" xfId="19132" xr:uid="{00000000-0005-0000-0000-00008A260000}"/>
    <cellStyle name="Millares 22 2 3 3 7 2 2" xfId="38221" xr:uid="{00000000-0005-0000-0000-00008A260000}"/>
    <cellStyle name="Millares 22 2 3 3 7 3" xfId="25339" xr:uid="{00000000-0005-0000-0000-00008B260000}"/>
    <cellStyle name="Millares 22 2 3 3 7 3 2" xfId="39266" xr:uid="{00000000-0005-0000-0000-00008B260000}"/>
    <cellStyle name="Millares 22 2 3 3 7 4" xfId="37209" xr:uid="{00000000-0005-0000-0000-000089260000}"/>
    <cellStyle name="Millares 22 2 3 3 8" xfId="16054" xr:uid="{00000000-0005-0000-0000-00008C260000}"/>
    <cellStyle name="Millares 22 2 3 3 8 2" xfId="37693" xr:uid="{00000000-0005-0000-0000-00008C260000}"/>
    <cellStyle name="Millares 22 2 3 3 9" xfId="22279" xr:uid="{00000000-0005-0000-0000-00008D260000}"/>
    <cellStyle name="Millares 22 2 3 3 9 2" xfId="38779" xr:uid="{00000000-0005-0000-0000-00008D260000}"/>
    <cellStyle name="Millares 22 2 3 4" xfId="1182" xr:uid="{00000000-0005-0000-0000-00008E260000}"/>
    <cellStyle name="Millares 22 2 3 4 2" xfId="1183" xr:uid="{00000000-0005-0000-0000-00008F260000}"/>
    <cellStyle name="Millares 22 2 3 4 2 2" xfId="10272" xr:uid="{00000000-0005-0000-0000-000090260000}"/>
    <cellStyle name="Millares 22 2 3 4 2 2 2" xfId="11470" xr:uid="{00000000-0005-0000-0000-000091260000}"/>
    <cellStyle name="Millares 22 2 3 4 2 2 2 2" xfId="14541" xr:uid="{00000000-0005-0000-0000-000092260000}"/>
    <cellStyle name="Millares 22 2 3 4 2 2 2 2 2" xfId="20629" xr:uid="{00000000-0005-0000-0000-000093260000}"/>
    <cellStyle name="Millares 22 2 3 4 2 2 2 2 3" xfId="26827" xr:uid="{00000000-0005-0000-0000-000094260000}"/>
    <cellStyle name="Millares 22 2 3 4 2 2 2 3" xfId="17620" xr:uid="{00000000-0005-0000-0000-000095260000}"/>
    <cellStyle name="Millares 22 2 3 4 2 2 2 4" xfId="23836" xr:uid="{00000000-0005-0000-0000-000096260000}"/>
    <cellStyle name="Millares 22 2 3 4 2 2 3" xfId="12484" xr:uid="{00000000-0005-0000-0000-000097260000}"/>
    <cellStyle name="Millares 22 2 3 4 2 2 3 2" xfId="15534" xr:uid="{00000000-0005-0000-0000-000098260000}"/>
    <cellStyle name="Millares 22 2 3 4 2 2 3 2 2" xfId="21622" xr:uid="{00000000-0005-0000-0000-000099260000}"/>
    <cellStyle name="Millares 22 2 3 4 2 2 3 2 3" xfId="27820" xr:uid="{00000000-0005-0000-0000-00009A260000}"/>
    <cellStyle name="Millares 22 2 3 4 2 2 3 3" xfId="18622" xr:uid="{00000000-0005-0000-0000-00009B260000}"/>
    <cellStyle name="Millares 22 2 3 4 2 2 3 4" xfId="24833" xr:uid="{00000000-0005-0000-0000-00009C260000}"/>
    <cellStyle name="Millares 22 2 3 4 2 2 4" xfId="13536" xr:uid="{00000000-0005-0000-0000-00009D260000}"/>
    <cellStyle name="Millares 22 2 3 4 2 2 4 2" xfId="19626" xr:uid="{00000000-0005-0000-0000-00009E260000}"/>
    <cellStyle name="Millares 22 2 3 4 2 2 4 3" xfId="25833" xr:uid="{00000000-0005-0000-0000-00009F260000}"/>
    <cellStyle name="Millares 22 2 3 4 2 2 5" xfId="16607" xr:uid="{00000000-0005-0000-0000-0000A0260000}"/>
    <cellStyle name="Millares 22 2 3 4 2 2 6" xfId="22838" xr:uid="{00000000-0005-0000-0000-0000A1260000}"/>
    <cellStyle name="Millares 22 2 3 4 2 3" xfId="10972" xr:uid="{00000000-0005-0000-0000-0000A2260000}"/>
    <cellStyle name="Millares 22 2 3 4 2 3 2" xfId="14043" xr:uid="{00000000-0005-0000-0000-0000A3260000}"/>
    <cellStyle name="Millares 22 2 3 4 2 3 2 2" xfId="20131" xr:uid="{00000000-0005-0000-0000-0000A4260000}"/>
    <cellStyle name="Millares 22 2 3 4 2 3 2 3" xfId="26337" xr:uid="{00000000-0005-0000-0000-0000A5260000}"/>
    <cellStyle name="Millares 22 2 3 4 2 3 3" xfId="17122" xr:uid="{00000000-0005-0000-0000-0000A6260000}"/>
    <cellStyle name="Millares 22 2 3 4 2 3 4" xfId="23346" xr:uid="{00000000-0005-0000-0000-0000A7260000}"/>
    <cellStyle name="Millares 22 2 3 4 2 4" xfId="11993" xr:uid="{00000000-0005-0000-0000-0000A8260000}"/>
    <cellStyle name="Millares 22 2 3 4 2 4 2" xfId="15044" xr:uid="{00000000-0005-0000-0000-0000A9260000}"/>
    <cellStyle name="Millares 22 2 3 4 2 4 2 2" xfId="21132" xr:uid="{00000000-0005-0000-0000-0000AA260000}"/>
    <cellStyle name="Millares 22 2 3 4 2 4 2 3" xfId="27330" xr:uid="{00000000-0005-0000-0000-0000AB260000}"/>
    <cellStyle name="Millares 22 2 3 4 2 4 3" xfId="18131" xr:uid="{00000000-0005-0000-0000-0000AC260000}"/>
    <cellStyle name="Millares 22 2 3 4 2 4 4" xfId="24343" xr:uid="{00000000-0005-0000-0000-0000AD260000}"/>
    <cellStyle name="Millares 22 2 3 4 2 5" xfId="13035" xr:uid="{00000000-0005-0000-0000-0000AE260000}"/>
    <cellStyle name="Millares 22 2 3 4 2 5 2" xfId="19136" xr:uid="{00000000-0005-0000-0000-0000AF260000}"/>
    <cellStyle name="Millares 22 2 3 4 2 5 3" xfId="25343" xr:uid="{00000000-0005-0000-0000-0000B0260000}"/>
    <cellStyle name="Millares 22 2 3 4 2 6" xfId="16058" xr:uid="{00000000-0005-0000-0000-0000B1260000}"/>
    <cellStyle name="Millares 22 2 3 4 2 7" xfId="22283" xr:uid="{00000000-0005-0000-0000-0000B2260000}"/>
    <cellStyle name="Millares 22 2 3 4 3" xfId="10271" xr:uid="{00000000-0005-0000-0000-0000B3260000}"/>
    <cellStyle name="Millares 22 2 3 4 3 2" xfId="11469" xr:uid="{00000000-0005-0000-0000-0000B4260000}"/>
    <cellStyle name="Millares 22 2 3 4 3 2 2" xfId="14540" xr:uid="{00000000-0005-0000-0000-0000B5260000}"/>
    <cellStyle name="Millares 22 2 3 4 3 2 2 2" xfId="20628" xr:uid="{00000000-0005-0000-0000-0000B6260000}"/>
    <cellStyle name="Millares 22 2 3 4 3 2 2 3" xfId="26826" xr:uid="{00000000-0005-0000-0000-0000B7260000}"/>
    <cellStyle name="Millares 22 2 3 4 3 2 3" xfId="17619" xr:uid="{00000000-0005-0000-0000-0000B8260000}"/>
    <cellStyle name="Millares 22 2 3 4 3 2 4" xfId="23835" xr:uid="{00000000-0005-0000-0000-0000B9260000}"/>
    <cellStyle name="Millares 22 2 3 4 3 3" xfId="12483" xr:uid="{00000000-0005-0000-0000-0000BA260000}"/>
    <cellStyle name="Millares 22 2 3 4 3 3 2" xfId="15533" xr:uid="{00000000-0005-0000-0000-0000BB260000}"/>
    <cellStyle name="Millares 22 2 3 4 3 3 2 2" xfId="21621" xr:uid="{00000000-0005-0000-0000-0000BC260000}"/>
    <cellStyle name="Millares 22 2 3 4 3 3 2 3" xfId="27819" xr:uid="{00000000-0005-0000-0000-0000BD260000}"/>
    <cellStyle name="Millares 22 2 3 4 3 3 3" xfId="18621" xr:uid="{00000000-0005-0000-0000-0000BE260000}"/>
    <cellStyle name="Millares 22 2 3 4 3 3 4" xfId="24832" xr:uid="{00000000-0005-0000-0000-0000BF260000}"/>
    <cellStyle name="Millares 22 2 3 4 3 4" xfId="13535" xr:uid="{00000000-0005-0000-0000-0000C0260000}"/>
    <cellStyle name="Millares 22 2 3 4 3 4 2" xfId="19625" xr:uid="{00000000-0005-0000-0000-0000C1260000}"/>
    <cellStyle name="Millares 22 2 3 4 3 4 3" xfId="25832" xr:uid="{00000000-0005-0000-0000-0000C2260000}"/>
    <cellStyle name="Millares 22 2 3 4 3 5" xfId="16606" xr:uid="{00000000-0005-0000-0000-0000C3260000}"/>
    <cellStyle name="Millares 22 2 3 4 3 6" xfId="22837" xr:uid="{00000000-0005-0000-0000-0000C4260000}"/>
    <cellStyle name="Millares 22 2 3 4 4" xfId="10971" xr:uid="{00000000-0005-0000-0000-0000C5260000}"/>
    <cellStyle name="Millares 22 2 3 4 4 2" xfId="14042" xr:uid="{00000000-0005-0000-0000-0000C6260000}"/>
    <cellStyle name="Millares 22 2 3 4 4 2 2" xfId="20130" xr:uid="{00000000-0005-0000-0000-0000C7260000}"/>
    <cellStyle name="Millares 22 2 3 4 4 2 3" xfId="26336" xr:uid="{00000000-0005-0000-0000-0000C8260000}"/>
    <cellStyle name="Millares 22 2 3 4 4 3" xfId="17121" xr:uid="{00000000-0005-0000-0000-0000C9260000}"/>
    <cellStyle name="Millares 22 2 3 4 4 4" xfId="23345" xr:uid="{00000000-0005-0000-0000-0000CA260000}"/>
    <cellStyle name="Millares 22 2 3 4 5" xfId="11992" xr:uid="{00000000-0005-0000-0000-0000CB260000}"/>
    <cellStyle name="Millares 22 2 3 4 5 2" xfId="15043" xr:uid="{00000000-0005-0000-0000-0000CC260000}"/>
    <cellStyle name="Millares 22 2 3 4 5 2 2" xfId="21131" xr:uid="{00000000-0005-0000-0000-0000CD260000}"/>
    <cellStyle name="Millares 22 2 3 4 5 2 3" xfId="27329" xr:uid="{00000000-0005-0000-0000-0000CE260000}"/>
    <cellStyle name="Millares 22 2 3 4 5 3" xfId="18130" xr:uid="{00000000-0005-0000-0000-0000CF260000}"/>
    <cellStyle name="Millares 22 2 3 4 5 4" xfId="24342" xr:uid="{00000000-0005-0000-0000-0000D0260000}"/>
    <cellStyle name="Millares 22 2 3 4 6" xfId="13034" xr:uid="{00000000-0005-0000-0000-0000D1260000}"/>
    <cellStyle name="Millares 22 2 3 4 6 2" xfId="19135" xr:uid="{00000000-0005-0000-0000-0000D2260000}"/>
    <cellStyle name="Millares 22 2 3 4 6 3" xfId="25342" xr:uid="{00000000-0005-0000-0000-0000D3260000}"/>
    <cellStyle name="Millares 22 2 3 4 7" xfId="16057" xr:uid="{00000000-0005-0000-0000-0000D4260000}"/>
    <cellStyle name="Millares 22 2 3 4 8" xfId="22282" xr:uid="{00000000-0005-0000-0000-0000D5260000}"/>
    <cellStyle name="Millares 22 2 3 5" xfId="1184" xr:uid="{00000000-0005-0000-0000-0000D6260000}"/>
    <cellStyle name="Millares 22 2 3 5 2" xfId="1185" xr:uid="{00000000-0005-0000-0000-0000D7260000}"/>
    <cellStyle name="Millares 22 2 3 5 2 2" xfId="10274" xr:uid="{00000000-0005-0000-0000-0000D8260000}"/>
    <cellStyle name="Millares 22 2 3 5 2 2 2" xfId="11472" xr:uid="{00000000-0005-0000-0000-0000D9260000}"/>
    <cellStyle name="Millares 22 2 3 5 2 2 2 2" xfId="14543" xr:uid="{00000000-0005-0000-0000-0000DA260000}"/>
    <cellStyle name="Millares 22 2 3 5 2 2 2 2 2" xfId="20631" xr:uid="{00000000-0005-0000-0000-0000DB260000}"/>
    <cellStyle name="Millares 22 2 3 5 2 2 2 2 3" xfId="26829" xr:uid="{00000000-0005-0000-0000-0000DC260000}"/>
    <cellStyle name="Millares 22 2 3 5 2 2 2 3" xfId="17622" xr:uid="{00000000-0005-0000-0000-0000DD260000}"/>
    <cellStyle name="Millares 22 2 3 5 2 2 2 4" xfId="23838" xr:uid="{00000000-0005-0000-0000-0000DE260000}"/>
    <cellStyle name="Millares 22 2 3 5 2 2 3" xfId="12486" xr:uid="{00000000-0005-0000-0000-0000DF260000}"/>
    <cellStyle name="Millares 22 2 3 5 2 2 3 2" xfId="15536" xr:uid="{00000000-0005-0000-0000-0000E0260000}"/>
    <cellStyle name="Millares 22 2 3 5 2 2 3 2 2" xfId="21624" xr:uid="{00000000-0005-0000-0000-0000E1260000}"/>
    <cellStyle name="Millares 22 2 3 5 2 2 3 2 3" xfId="27822" xr:uid="{00000000-0005-0000-0000-0000E2260000}"/>
    <cellStyle name="Millares 22 2 3 5 2 2 3 3" xfId="18624" xr:uid="{00000000-0005-0000-0000-0000E3260000}"/>
    <cellStyle name="Millares 22 2 3 5 2 2 3 4" xfId="24835" xr:uid="{00000000-0005-0000-0000-0000E4260000}"/>
    <cellStyle name="Millares 22 2 3 5 2 2 4" xfId="13538" xr:uid="{00000000-0005-0000-0000-0000E5260000}"/>
    <cellStyle name="Millares 22 2 3 5 2 2 4 2" xfId="19628" xr:uid="{00000000-0005-0000-0000-0000E6260000}"/>
    <cellStyle name="Millares 22 2 3 5 2 2 4 3" xfId="25835" xr:uid="{00000000-0005-0000-0000-0000E7260000}"/>
    <cellStyle name="Millares 22 2 3 5 2 2 5" xfId="16609" xr:uid="{00000000-0005-0000-0000-0000E8260000}"/>
    <cellStyle name="Millares 22 2 3 5 2 2 6" xfId="22840" xr:uid="{00000000-0005-0000-0000-0000E9260000}"/>
    <cellStyle name="Millares 22 2 3 5 2 3" xfId="10974" xr:uid="{00000000-0005-0000-0000-0000EA260000}"/>
    <cellStyle name="Millares 22 2 3 5 2 3 2" xfId="14045" xr:uid="{00000000-0005-0000-0000-0000EB260000}"/>
    <cellStyle name="Millares 22 2 3 5 2 3 2 2" xfId="20133" xr:uid="{00000000-0005-0000-0000-0000EC260000}"/>
    <cellStyle name="Millares 22 2 3 5 2 3 2 3" xfId="26339" xr:uid="{00000000-0005-0000-0000-0000ED260000}"/>
    <cellStyle name="Millares 22 2 3 5 2 3 3" xfId="17124" xr:uid="{00000000-0005-0000-0000-0000EE260000}"/>
    <cellStyle name="Millares 22 2 3 5 2 3 4" xfId="23348" xr:uid="{00000000-0005-0000-0000-0000EF260000}"/>
    <cellStyle name="Millares 22 2 3 5 2 4" xfId="11995" xr:uid="{00000000-0005-0000-0000-0000F0260000}"/>
    <cellStyle name="Millares 22 2 3 5 2 4 2" xfId="15046" xr:uid="{00000000-0005-0000-0000-0000F1260000}"/>
    <cellStyle name="Millares 22 2 3 5 2 4 2 2" xfId="21134" xr:uid="{00000000-0005-0000-0000-0000F2260000}"/>
    <cellStyle name="Millares 22 2 3 5 2 4 2 3" xfId="27332" xr:uid="{00000000-0005-0000-0000-0000F3260000}"/>
    <cellStyle name="Millares 22 2 3 5 2 4 3" xfId="18133" xr:uid="{00000000-0005-0000-0000-0000F4260000}"/>
    <cellStyle name="Millares 22 2 3 5 2 4 4" xfId="24345" xr:uid="{00000000-0005-0000-0000-0000F5260000}"/>
    <cellStyle name="Millares 22 2 3 5 2 5" xfId="13037" xr:uid="{00000000-0005-0000-0000-0000F6260000}"/>
    <cellStyle name="Millares 22 2 3 5 2 5 2" xfId="19138" xr:uid="{00000000-0005-0000-0000-0000F7260000}"/>
    <cellStyle name="Millares 22 2 3 5 2 5 3" xfId="25345" xr:uid="{00000000-0005-0000-0000-0000F8260000}"/>
    <cellStyle name="Millares 22 2 3 5 2 6" xfId="16060" xr:uid="{00000000-0005-0000-0000-0000F9260000}"/>
    <cellStyle name="Millares 22 2 3 5 2 7" xfId="22285" xr:uid="{00000000-0005-0000-0000-0000FA260000}"/>
    <cellStyle name="Millares 22 2 3 5 3" xfId="10273" xr:uid="{00000000-0005-0000-0000-0000FB260000}"/>
    <cellStyle name="Millares 22 2 3 5 3 2" xfId="11471" xr:uid="{00000000-0005-0000-0000-0000FC260000}"/>
    <cellStyle name="Millares 22 2 3 5 3 2 2" xfId="14542" xr:uid="{00000000-0005-0000-0000-0000FD260000}"/>
    <cellStyle name="Millares 22 2 3 5 3 2 2 2" xfId="20630" xr:uid="{00000000-0005-0000-0000-0000FE260000}"/>
    <cellStyle name="Millares 22 2 3 5 3 2 2 3" xfId="26828" xr:uid="{00000000-0005-0000-0000-0000FF260000}"/>
    <cellStyle name="Millares 22 2 3 5 3 2 3" xfId="17621" xr:uid="{00000000-0005-0000-0000-000000270000}"/>
    <cellStyle name="Millares 22 2 3 5 3 2 4" xfId="23837" xr:uid="{00000000-0005-0000-0000-000001270000}"/>
    <cellStyle name="Millares 22 2 3 5 3 3" xfId="12485" xr:uid="{00000000-0005-0000-0000-000002270000}"/>
    <cellStyle name="Millares 22 2 3 5 3 3 2" xfId="15535" xr:uid="{00000000-0005-0000-0000-000003270000}"/>
    <cellStyle name="Millares 22 2 3 5 3 3 2 2" xfId="21623" xr:uid="{00000000-0005-0000-0000-000004270000}"/>
    <cellStyle name="Millares 22 2 3 5 3 3 2 3" xfId="27821" xr:uid="{00000000-0005-0000-0000-000005270000}"/>
    <cellStyle name="Millares 22 2 3 5 3 3 3" xfId="18623" xr:uid="{00000000-0005-0000-0000-000006270000}"/>
    <cellStyle name="Millares 22 2 3 5 3 3 4" xfId="24834" xr:uid="{00000000-0005-0000-0000-000007270000}"/>
    <cellStyle name="Millares 22 2 3 5 3 4" xfId="13537" xr:uid="{00000000-0005-0000-0000-000008270000}"/>
    <cellStyle name="Millares 22 2 3 5 3 4 2" xfId="19627" xr:uid="{00000000-0005-0000-0000-000009270000}"/>
    <cellStyle name="Millares 22 2 3 5 3 4 3" xfId="25834" xr:uid="{00000000-0005-0000-0000-00000A270000}"/>
    <cellStyle name="Millares 22 2 3 5 3 5" xfId="16608" xr:uid="{00000000-0005-0000-0000-00000B270000}"/>
    <cellStyle name="Millares 22 2 3 5 3 6" xfId="22839" xr:uid="{00000000-0005-0000-0000-00000C270000}"/>
    <cellStyle name="Millares 22 2 3 5 4" xfId="10973" xr:uid="{00000000-0005-0000-0000-00000D270000}"/>
    <cellStyle name="Millares 22 2 3 5 4 2" xfId="14044" xr:uid="{00000000-0005-0000-0000-00000E270000}"/>
    <cellStyle name="Millares 22 2 3 5 4 2 2" xfId="20132" xr:uid="{00000000-0005-0000-0000-00000F270000}"/>
    <cellStyle name="Millares 22 2 3 5 4 2 3" xfId="26338" xr:uid="{00000000-0005-0000-0000-000010270000}"/>
    <cellStyle name="Millares 22 2 3 5 4 3" xfId="17123" xr:uid="{00000000-0005-0000-0000-000011270000}"/>
    <cellStyle name="Millares 22 2 3 5 4 4" xfId="23347" xr:uid="{00000000-0005-0000-0000-000012270000}"/>
    <cellStyle name="Millares 22 2 3 5 5" xfId="11994" xr:uid="{00000000-0005-0000-0000-000013270000}"/>
    <cellStyle name="Millares 22 2 3 5 5 2" xfId="15045" xr:uid="{00000000-0005-0000-0000-000014270000}"/>
    <cellStyle name="Millares 22 2 3 5 5 2 2" xfId="21133" xr:uid="{00000000-0005-0000-0000-000015270000}"/>
    <cellStyle name="Millares 22 2 3 5 5 2 3" xfId="27331" xr:uid="{00000000-0005-0000-0000-000016270000}"/>
    <cellStyle name="Millares 22 2 3 5 5 3" xfId="18132" xr:uid="{00000000-0005-0000-0000-000017270000}"/>
    <cellStyle name="Millares 22 2 3 5 5 4" xfId="24344" xr:uid="{00000000-0005-0000-0000-000018270000}"/>
    <cellStyle name="Millares 22 2 3 5 6" xfId="13036" xr:uid="{00000000-0005-0000-0000-000019270000}"/>
    <cellStyle name="Millares 22 2 3 5 6 2" xfId="19137" xr:uid="{00000000-0005-0000-0000-00001A270000}"/>
    <cellStyle name="Millares 22 2 3 5 6 3" xfId="25344" xr:uid="{00000000-0005-0000-0000-00001B270000}"/>
    <cellStyle name="Millares 22 2 3 5 7" xfId="16059" xr:uid="{00000000-0005-0000-0000-00001C270000}"/>
    <cellStyle name="Millares 22 2 3 5 8" xfId="22284" xr:uid="{00000000-0005-0000-0000-00001D270000}"/>
    <cellStyle name="Millares 22 2 3 6" xfId="1186" xr:uid="{00000000-0005-0000-0000-00001E270000}"/>
    <cellStyle name="Millares 22 2 3 6 2" xfId="10275" xr:uid="{00000000-0005-0000-0000-00001F270000}"/>
    <cellStyle name="Millares 22 2 3 6 2 2" xfId="11473" xr:uid="{00000000-0005-0000-0000-000020270000}"/>
    <cellStyle name="Millares 22 2 3 6 2 2 2" xfId="14544" xr:uid="{00000000-0005-0000-0000-000021270000}"/>
    <cellStyle name="Millares 22 2 3 6 2 2 2 2" xfId="20632" xr:uid="{00000000-0005-0000-0000-000022270000}"/>
    <cellStyle name="Millares 22 2 3 6 2 2 2 3" xfId="26830" xr:uid="{00000000-0005-0000-0000-000023270000}"/>
    <cellStyle name="Millares 22 2 3 6 2 2 3" xfId="17623" xr:uid="{00000000-0005-0000-0000-000024270000}"/>
    <cellStyle name="Millares 22 2 3 6 2 2 4" xfId="23839" xr:uid="{00000000-0005-0000-0000-000025270000}"/>
    <cellStyle name="Millares 22 2 3 6 2 3" xfId="12487" xr:uid="{00000000-0005-0000-0000-000026270000}"/>
    <cellStyle name="Millares 22 2 3 6 2 3 2" xfId="15537" xr:uid="{00000000-0005-0000-0000-000027270000}"/>
    <cellStyle name="Millares 22 2 3 6 2 3 2 2" xfId="21625" xr:uid="{00000000-0005-0000-0000-000028270000}"/>
    <cellStyle name="Millares 22 2 3 6 2 3 2 3" xfId="27823" xr:uid="{00000000-0005-0000-0000-000029270000}"/>
    <cellStyle name="Millares 22 2 3 6 2 3 3" xfId="18625" xr:uid="{00000000-0005-0000-0000-00002A270000}"/>
    <cellStyle name="Millares 22 2 3 6 2 3 4" xfId="24836" xr:uid="{00000000-0005-0000-0000-00002B270000}"/>
    <cellStyle name="Millares 22 2 3 6 2 4" xfId="13539" xr:uid="{00000000-0005-0000-0000-00002C270000}"/>
    <cellStyle name="Millares 22 2 3 6 2 4 2" xfId="19629" xr:uid="{00000000-0005-0000-0000-00002D270000}"/>
    <cellStyle name="Millares 22 2 3 6 2 4 3" xfId="25836" xr:uid="{00000000-0005-0000-0000-00002E270000}"/>
    <cellStyle name="Millares 22 2 3 6 2 5" xfId="16610" xr:uid="{00000000-0005-0000-0000-00002F270000}"/>
    <cellStyle name="Millares 22 2 3 6 2 6" xfId="22841" xr:uid="{00000000-0005-0000-0000-000030270000}"/>
    <cellStyle name="Millares 22 2 3 6 3" xfId="10975" xr:uid="{00000000-0005-0000-0000-000031270000}"/>
    <cellStyle name="Millares 22 2 3 6 3 2" xfId="14046" xr:uid="{00000000-0005-0000-0000-000032270000}"/>
    <cellStyle name="Millares 22 2 3 6 3 2 2" xfId="20134" xr:uid="{00000000-0005-0000-0000-000033270000}"/>
    <cellStyle name="Millares 22 2 3 6 3 2 3" xfId="26340" xr:uid="{00000000-0005-0000-0000-000034270000}"/>
    <cellStyle name="Millares 22 2 3 6 3 3" xfId="17125" xr:uid="{00000000-0005-0000-0000-000035270000}"/>
    <cellStyle name="Millares 22 2 3 6 3 4" xfId="23349" xr:uid="{00000000-0005-0000-0000-000036270000}"/>
    <cellStyle name="Millares 22 2 3 6 4" xfId="11996" xr:uid="{00000000-0005-0000-0000-000037270000}"/>
    <cellStyle name="Millares 22 2 3 6 4 2" xfId="15047" xr:uid="{00000000-0005-0000-0000-000038270000}"/>
    <cellStyle name="Millares 22 2 3 6 4 2 2" xfId="21135" xr:uid="{00000000-0005-0000-0000-000039270000}"/>
    <cellStyle name="Millares 22 2 3 6 4 2 3" xfId="27333" xr:uid="{00000000-0005-0000-0000-00003A270000}"/>
    <cellStyle name="Millares 22 2 3 6 4 3" xfId="18134" xr:uid="{00000000-0005-0000-0000-00003B270000}"/>
    <cellStyle name="Millares 22 2 3 6 4 4" xfId="24346" xr:uid="{00000000-0005-0000-0000-00003C270000}"/>
    <cellStyle name="Millares 22 2 3 6 5" xfId="13038" xr:uid="{00000000-0005-0000-0000-00003D270000}"/>
    <cellStyle name="Millares 22 2 3 6 5 2" xfId="19139" xr:uid="{00000000-0005-0000-0000-00003E270000}"/>
    <cellStyle name="Millares 22 2 3 6 5 3" xfId="25346" xr:uid="{00000000-0005-0000-0000-00003F270000}"/>
    <cellStyle name="Millares 22 2 3 6 6" xfId="16061" xr:uid="{00000000-0005-0000-0000-000040270000}"/>
    <cellStyle name="Millares 22 2 3 6 7" xfId="22286" xr:uid="{00000000-0005-0000-0000-000041270000}"/>
    <cellStyle name="Millares 22 2 3 7" xfId="1187" xr:uid="{00000000-0005-0000-0000-000042270000}"/>
    <cellStyle name="Millares 22 2 3 7 2" xfId="10276" xr:uid="{00000000-0005-0000-0000-000043270000}"/>
    <cellStyle name="Millares 22 2 3 7 2 2" xfId="11474" xr:uid="{00000000-0005-0000-0000-000044270000}"/>
    <cellStyle name="Millares 22 2 3 7 2 2 2" xfId="14545" xr:uid="{00000000-0005-0000-0000-000045270000}"/>
    <cellStyle name="Millares 22 2 3 7 2 2 2 2" xfId="20633" xr:uid="{00000000-0005-0000-0000-000046270000}"/>
    <cellStyle name="Millares 22 2 3 7 2 2 2 3" xfId="26831" xr:uid="{00000000-0005-0000-0000-000047270000}"/>
    <cellStyle name="Millares 22 2 3 7 2 2 3" xfId="17624" xr:uid="{00000000-0005-0000-0000-000048270000}"/>
    <cellStyle name="Millares 22 2 3 7 2 2 4" xfId="23840" xr:uid="{00000000-0005-0000-0000-000049270000}"/>
    <cellStyle name="Millares 22 2 3 7 2 3" xfId="12488" xr:uid="{00000000-0005-0000-0000-00004A270000}"/>
    <cellStyle name="Millares 22 2 3 7 2 3 2" xfId="15538" xr:uid="{00000000-0005-0000-0000-00004B270000}"/>
    <cellStyle name="Millares 22 2 3 7 2 3 2 2" xfId="21626" xr:uid="{00000000-0005-0000-0000-00004C270000}"/>
    <cellStyle name="Millares 22 2 3 7 2 3 2 3" xfId="27824" xr:uid="{00000000-0005-0000-0000-00004D270000}"/>
    <cellStyle name="Millares 22 2 3 7 2 3 3" xfId="18626" xr:uid="{00000000-0005-0000-0000-00004E270000}"/>
    <cellStyle name="Millares 22 2 3 7 2 3 4" xfId="24837" xr:uid="{00000000-0005-0000-0000-00004F270000}"/>
    <cellStyle name="Millares 22 2 3 7 2 4" xfId="13540" xr:uid="{00000000-0005-0000-0000-000050270000}"/>
    <cellStyle name="Millares 22 2 3 7 2 4 2" xfId="19630" xr:uid="{00000000-0005-0000-0000-000051270000}"/>
    <cellStyle name="Millares 22 2 3 7 2 4 3" xfId="25837" xr:uid="{00000000-0005-0000-0000-000052270000}"/>
    <cellStyle name="Millares 22 2 3 7 2 5" xfId="16611" xr:uid="{00000000-0005-0000-0000-000053270000}"/>
    <cellStyle name="Millares 22 2 3 7 2 6" xfId="22842" xr:uid="{00000000-0005-0000-0000-000054270000}"/>
    <cellStyle name="Millares 22 2 3 7 3" xfId="10976" xr:uid="{00000000-0005-0000-0000-000055270000}"/>
    <cellStyle name="Millares 22 2 3 7 3 2" xfId="14047" xr:uid="{00000000-0005-0000-0000-000056270000}"/>
    <cellStyle name="Millares 22 2 3 7 3 2 2" xfId="20135" xr:uid="{00000000-0005-0000-0000-000057270000}"/>
    <cellStyle name="Millares 22 2 3 7 3 2 3" xfId="26341" xr:uid="{00000000-0005-0000-0000-000058270000}"/>
    <cellStyle name="Millares 22 2 3 7 3 3" xfId="17126" xr:uid="{00000000-0005-0000-0000-000059270000}"/>
    <cellStyle name="Millares 22 2 3 7 3 4" xfId="23350" xr:uid="{00000000-0005-0000-0000-00005A270000}"/>
    <cellStyle name="Millares 22 2 3 7 4" xfId="11997" xr:uid="{00000000-0005-0000-0000-00005B270000}"/>
    <cellStyle name="Millares 22 2 3 7 4 2" xfId="15048" xr:uid="{00000000-0005-0000-0000-00005C270000}"/>
    <cellStyle name="Millares 22 2 3 7 4 2 2" xfId="21136" xr:uid="{00000000-0005-0000-0000-00005D270000}"/>
    <cellStyle name="Millares 22 2 3 7 4 2 3" xfId="27334" xr:uid="{00000000-0005-0000-0000-00005E270000}"/>
    <cellStyle name="Millares 22 2 3 7 4 3" xfId="18135" xr:uid="{00000000-0005-0000-0000-00005F270000}"/>
    <cellStyle name="Millares 22 2 3 7 4 4" xfId="24347" xr:uid="{00000000-0005-0000-0000-000060270000}"/>
    <cellStyle name="Millares 22 2 3 7 5" xfId="13039" xr:uid="{00000000-0005-0000-0000-000061270000}"/>
    <cellStyle name="Millares 22 2 3 7 5 2" xfId="19140" xr:uid="{00000000-0005-0000-0000-000062270000}"/>
    <cellStyle name="Millares 22 2 3 7 5 3" xfId="25347" xr:uid="{00000000-0005-0000-0000-000063270000}"/>
    <cellStyle name="Millares 22 2 3 7 6" xfId="16062" xr:uid="{00000000-0005-0000-0000-000064270000}"/>
    <cellStyle name="Millares 22 2 3 7 7" xfId="22287" xr:uid="{00000000-0005-0000-0000-000065270000}"/>
    <cellStyle name="Millares 22 2 3 8" xfId="1188" xr:uid="{00000000-0005-0000-0000-000066270000}"/>
    <cellStyle name="Millares 22 2 3 8 2" xfId="10277" xr:uid="{00000000-0005-0000-0000-000067270000}"/>
    <cellStyle name="Millares 22 2 3 8 2 2" xfId="11475" xr:uid="{00000000-0005-0000-0000-000068270000}"/>
    <cellStyle name="Millares 22 2 3 8 2 2 2" xfId="14546" xr:uid="{00000000-0005-0000-0000-000069270000}"/>
    <cellStyle name="Millares 22 2 3 8 2 2 2 2" xfId="20634" xr:uid="{00000000-0005-0000-0000-00006A270000}"/>
    <cellStyle name="Millares 22 2 3 8 2 2 2 3" xfId="26832" xr:uid="{00000000-0005-0000-0000-00006B270000}"/>
    <cellStyle name="Millares 22 2 3 8 2 2 3" xfId="17625" xr:uid="{00000000-0005-0000-0000-00006C270000}"/>
    <cellStyle name="Millares 22 2 3 8 2 2 4" xfId="23841" xr:uid="{00000000-0005-0000-0000-00006D270000}"/>
    <cellStyle name="Millares 22 2 3 8 2 3" xfId="12489" xr:uid="{00000000-0005-0000-0000-00006E270000}"/>
    <cellStyle name="Millares 22 2 3 8 2 3 2" xfId="15539" xr:uid="{00000000-0005-0000-0000-00006F270000}"/>
    <cellStyle name="Millares 22 2 3 8 2 3 2 2" xfId="21627" xr:uid="{00000000-0005-0000-0000-000070270000}"/>
    <cellStyle name="Millares 22 2 3 8 2 3 2 3" xfId="27825" xr:uid="{00000000-0005-0000-0000-000071270000}"/>
    <cellStyle name="Millares 22 2 3 8 2 3 3" xfId="18627" xr:uid="{00000000-0005-0000-0000-000072270000}"/>
    <cellStyle name="Millares 22 2 3 8 2 3 4" xfId="24838" xr:uid="{00000000-0005-0000-0000-000073270000}"/>
    <cellStyle name="Millares 22 2 3 8 2 4" xfId="13541" xr:uid="{00000000-0005-0000-0000-000074270000}"/>
    <cellStyle name="Millares 22 2 3 8 2 4 2" xfId="19631" xr:uid="{00000000-0005-0000-0000-000075270000}"/>
    <cellStyle name="Millares 22 2 3 8 2 4 3" xfId="25838" xr:uid="{00000000-0005-0000-0000-000076270000}"/>
    <cellStyle name="Millares 22 2 3 8 2 5" xfId="16612" xr:uid="{00000000-0005-0000-0000-000077270000}"/>
    <cellStyle name="Millares 22 2 3 8 2 6" xfId="22843" xr:uid="{00000000-0005-0000-0000-000078270000}"/>
    <cellStyle name="Millares 22 2 3 8 3" xfId="10977" xr:uid="{00000000-0005-0000-0000-000079270000}"/>
    <cellStyle name="Millares 22 2 3 8 3 2" xfId="14048" xr:uid="{00000000-0005-0000-0000-00007A270000}"/>
    <cellStyle name="Millares 22 2 3 8 3 2 2" xfId="20136" xr:uid="{00000000-0005-0000-0000-00007B270000}"/>
    <cellStyle name="Millares 22 2 3 8 3 2 3" xfId="26342" xr:uid="{00000000-0005-0000-0000-00007C270000}"/>
    <cellStyle name="Millares 22 2 3 8 3 3" xfId="17127" xr:uid="{00000000-0005-0000-0000-00007D270000}"/>
    <cellStyle name="Millares 22 2 3 8 3 4" xfId="23351" xr:uid="{00000000-0005-0000-0000-00007E270000}"/>
    <cellStyle name="Millares 22 2 3 8 4" xfId="11998" xr:uid="{00000000-0005-0000-0000-00007F270000}"/>
    <cellStyle name="Millares 22 2 3 8 4 2" xfId="15049" xr:uid="{00000000-0005-0000-0000-000080270000}"/>
    <cellStyle name="Millares 22 2 3 8 4 2 2" xfId="21137" xr:uid="{00000000-0005-0000-0000-000081270000}"/>
    <cellStyle name="Millares 22 2 3 8 4 2 3" xfId="27335" xr:uid="{00000000-0005-0000-0000-000082270000}"/>
    <cellStyle name="Millares 22 2 3 8 4 3" xfId="18136" xr:uid="{00000000-0005-0000-0000-000083270000}"/>
    <cellStyle name="Millares 22 2 3 8 4 4" xfId="24348" xr:uid="{00000000-0005-0000-0000-000084270000}"/>
    <cellStyle name="Millares 22 2 3 8 5" xfId="13040" xr:uid="{00000000-0005-0000-0000-000085270000}"/>
    <cellStyle name="Millares 22 2 3 8 5 2" xfId="19141" xr:uid="{00000000-0005-0000-0000-000086270000}"/>
    <cellStyle name="Millares 22 2 3 8 5 3" xfId="25348" xr:uid="{00000000-0005-0000-0000-000087270000}"/>
    <cellStyle name="Millares 22 2 3 8 6" xfId="16063" xr:uid="{00000000-0005-0000-0000-000088270000}"/>
    <cellStyle name="Millares 22 2 3 8 7" xfId="22288" xr:uid="{00000000-0005-0000-0000-000089270000}"/>
    <cellStyle name="Millares 22 2 3 9" xfId="10256" xr:uid="{00000000-0005-0000-0000-00008A270000}"/>
    <cellStyle name="Millares 22 2 3 9 2" xfId="11454" xr:uid="{00000000-0005-0000-0000-00008B270000}"/>
    <cellStyle name="Millares 22 2 3 9 2 2" xfId="14525" xr:uid="{00000000-0005-0000-0000-00008C270000}"/>
    <cellStyle name="Millares 22 2 3 9 2 2 2" xfId="20613" xr:uid="{00000000-0005-0000-0000-00008D270000}"/>
    <cellStyle name="Millares 22 2 3 9 2 2 2 2" xfId="38458" xr:uid="{00000000-0005-0000-0000-00008D270000}"/>
    <cellStyle name="Millares 22 2 3 9 2 2 3" xfId="26811" xr:uid="{00000000-0005-0000-0000-00008E270000}"/>
    <cellStyle name="Millares 22 2 3 9 2 2 3 2" xfId="39503" xr:uid="{00000000-0005-0000-0000-00008E270000}"/>
    <cellStyle name="Millares 22 2 3 9 2 2 4" xfId="37446" xr:uid="{00000000-0005-0000-0000-00008C270000}"/>
    <cellStyle name="Millares 22 2 3 9 2 3" xfId="17604" xr:uid="{00000000-0005-0000-0000-00008F270000}"/>
    <cellStyle name="Millares 22 2 3 9 2 3 2" xfId="37975" xr:uid="{00000000-0005-0000-0000-00008F270000}"/>
    <cellStyle name="Millares 22 2 3 9 2 4" xfId="23820" xr:uid="{00000000-0005-0000-0000-000090270000}"/>
    <cellStyle name="Millares 22 2 3 9 2 4 2" xfId="39020" xr:uid="{00000000-0005-0000-0000-000090270000}"/>
    <cellStyle name="Millares 22 2 3 9 2 5" xfId="36961" xr:uid="{00000000-0005-0000-0000-00008B270000}"/>
    <cellStyle name="Millares 22 2 3 9 3" xfId="12468" xr:uid="{00000000-0005-0000-0000-000091270000}"/>
    <cellStyle name="Millares 22 2 3 9 3 2" xfId="15518" xr:uid="{00000000-0005-0000-0000-000092270000}"/>
    <cellStyle name="Millares 22 2 3 9 3 2 2" xfId="21606" xr:uid="{00000000-0005-0000-0000-000093270000}"/>
    <cellStyle name="Millares 22 2 3 9 3 2 2 2" xfId="38619" xr:uid="{00000000-0005-0000-0000-000093270000}"/>
    <cellStyle name="Millares 22 2 3 9 3 2 3" xfId="27804" xr:uid="{00000000-0005-0000-0000-000094270000}"/>
    <cellStyle name="Millares 22 2 3 9 3 2 3 2" xfId="39664" xr:uid="{00000000-0005-0000-0000-000094270000}"/>
    <cellStyle name="Millares 22 2 3 9 3 2 4" xfId="37607" xr:uid="{00000000-0005-0000-0000-000092270000}"/>
    <cellStyle name="Millares 22 2 3 9 3 3" xfId="18606" xr:uid="{00000000-0005-0000-0000-000095270000}"/>
    <cellStyle name="Millares 22 2 3 9 3 3 2" xfId="38136" xr:uid="{00000000-0005-0000-0000-000095270000}"/>
    <cellStyle name="Millares 22 2 3 9 3 4" xfId="24817" xr:uid="{00000000-0005-0000-0000-000096270000}"/>
    <cellStyle name="Millares 22 2 3 9 3 4 2" xfId="39181" xr:uid="{00000000-0005-0000-0000-000096270000}"/>
    <cellStyle name="Millares 22 2 3 9 3 5" xfId="37124" xr:uid="{00000000-0005-0000-0000-000091270000}"/>
    <cellStyle name="Millares 22 2 3 9 4" xfId="13520" xr:uid="{00000000-0005-0000-0000-000097270000}"/>
    <cellStyle name="Millares 22 2 3 9 4 2" xfId="19610" xr:uid="{00000000-0005-0000-0000-000098270000}"/>
    <cellStyle name="Millares 22 2 3 9 4 2 2" xfId="38298" xr:uid="{00000000-0005-0000-0000-000098270000}"/>
    <cellStyle name="Millares 22 2 3 9 4 3" xfId="25817" xr:uid="{00000000-0005-0000-0000-000099270000}"/>
    <cellStyle name="Millares 22 2 3 9 4 3 2" xfId="39343" xr:uid="{00000000-0005-0000-0000-000099270000}"/>
    <cellStyle name="Millares 22 2 3 9 4 4" xfId="37286" xr:uid="{00000000-0005-0000-0000-000097270000}"/>
    <cellStyle name="Millares 22 2 3 9 5" xfId="16591" xr:uid="{00000000-0005-0000-0000-00009A270000}"/>
    <cellStyle name="Millares 22 2 3 9 5 2" xfId="37814" xr:uid="{00000000-0005-0000-0000-00009A270000}"/>
    <cellStyle name="Millares 22 2 3 9 6" xfId="22822" xr:uid="{00000000-0005-0000-0000-00009B270000}"/>
    <cellStyle name="Millares 22 2 3 9 6 2" xfId="38860" xr:uid="{00000000-0005-0000-0000-00009B270000}"/>
    <cellStyle name="Millares 22 2 3 9 7" xfId="36789" xr:uid="{00000000-0005-0000-0000-00008A270000}"/>
    <cellStyle name="Millares 22 2 4" xfId="1189" xr:uid="{00000000-0005-0000-0000-00009C270000}"/>
    <cellStyle name="Millares 22 2 4 10" xfId="11999" xr:uid="{00000000-0005-0000-0000-00009D270000}"/>
    <cellStyle name="Millares 22 2 4 10 2" xfId="15050" xr:uid="{00000000-0005-0000-0000-00009E270000}"/>
    <cellStyle name="Millares 22 2 4 10 2 2" xfId="21138" xr:uid="{00000000-0005-0000-0000-00009F270000}"/>
    <cellStyle name="Millares 22 2 4 10 2 2 2" xfId="38543" xr:uid="{00000000-0005-0000-0000-00009F270000}"/>
    <cellStyle name="Millares 22 2 4 10 2 3" xfId="27336" xr:uid="{00000000-0005-0000-0000-0000A0270000}"/>
    <cellStyle name="Millares 22 2 4 10 2 3 2" xfId="39588" xr:uid="{00000000-0005-0000-0000-0000A0270000}"/>
    <cellStyle name="Millares 22 2 4 10 2 4" xfId="37531" xr:uid="{00000000-0005-0000-0000-00009E270000}"/>
    <cellStyle name="Millares 22 2 4 10 3" xfId="18137" xr:uid="{00000000-0005-0000-0000-0000A1270000}"/>
    <cellStyle name="Millares 22 2 4 10 3 2" xfId="38060" xr:uid="{00000000-0005-0000-0000-0000A1270000}"/>
    <cellStyle name="Millares 22 2 4 10 4" xfId="24349" xr:uid="{00000000-0005-0000-0000-0000A2270000}"/>
    <cellStyle name="Millares 22 2 4 10 4 2" xfId="39105" xr:uid="{00000000-0005-0000-0000-0000A2270000}"/>
    <cellStyle name="Millares 22 2 4 10 5" xfId="37048" xr:uid="{00000000-0005-0000-0000-00009D270000}"/>
    <cellStyle name="Millares 22 2 4 11" xfId="13041" xr:uid="{00000000-0005-0000-0000-0000A3270000}"/>
    <cellStyle name="Millares 22 2 4 11 2" xfId="19142" xr:uid="{00000000-0005-0000-0000-0000A4270000}"/>
    <cellStyle name="Millares 22 2 4 11 2 2" xfId="38222" xr:uid="{00000000-0005-0000-0000-0000A4270000}"/>
    <cellStyle name="Millares 22 2 4 11 3" xfId="25349" xr:uid="{00000000-0005-0000-0000-0000A5270000}"/>
    <cellStyle name="Millares 22 2 4 11 3 2" xfId="39267" xr:uid="{00000000-0005-0000-0000-0000A5270000}"/>
    <cellStyle name="Millares 22 2 4 11 4" xfId="37210" xr:uid="{00000000-0005-0000-0000-0000A3270000}"/>
    <cellStyle name="Millares 22 2 4 12" xfId="16064" xr:uid="{00000000-0005-0000-0000-0000A6270000}"/>
    <cellStyle name="Millares 22 2 4 12 2" xfId="37694" xr:uid="{00000000-0005-0000-0000-0000A6270000}"/>
    <cellStyle name="Millares 22 2 4 13" xfId="22289" xr:uid="{00000000-0005-0000-0000-0000A7270000}"/>
    <cellStyle name="Millares 22 2 4 13 2" xfId="38780" xr:uid="{00000000-0005-0000-0000-0000A7270000}"/>
    <cellStyle name="Millares 22 2 4 14" xfId="28997" xr:uid="{00000000-0005-0000-0000-00009C270000}"/>
    <cellStyle name="Millares 22 2 4 2" xfId="1190" xr:uid="{00000000-0005-0000-0000-0000A8270000}"/>
    <cellStyle name="Millares 22 2 4 2 10" xfId="28998" xr:uid="{00000000-0005-0000-0000-0000A8270000}"/>
    <cellStyle name="Millares 22 2 4 2 2" xfId="1191" xr:uid="{00000000-0005-0000-0000-0000A9270000}"/>
    <cellStyle name="Millares 22 2 4 2 2 2" xfId="10280" xr:uid="{00000000-0005-0000-0000-0000AA270000}"/>
    <cellStyle name="Millares 22 2 4 2 2 2 2" xfId="11478" xr:uid="{00000000-0005-0000-0000-0000AB270000}"/>
    <cellStyle name="Millares 22 2 4 2 2 2 2 2" xfId="14549" xr:uid="{00000000-0005-0000-0000-0000AC270000}"/>
    <cellStyle name="Millares 22 2 4 2 2 2 2 2 2" xfId="20637" xr:uid="{00000000-0005-0000-0000-0000AD270000}"/>
    <cellStyle name="Millares 22 2 4 2 2 2 2 2 3" xfId="26835" xr:uid="{00000000-0005-0000-0000-0000AE270000}"/>
    <cellStyle name="Millares 22 2 4 2 2 2 2 3" xfId="17628" xr:uid="{00000000-0005-0000-0000-0000AF270000}"/>
    <cellStyle name="Millares 22 2 4 2 2 2 2 4" xfId="23844" xr:uid="{00000000-0005-0000-0000-0000B0270000}"/>
    <cellStyle name="Millares 22 2 4 2 2 2 3" xfId="12492" xr:uid="{00000000-0005-0000-0000-0000B1270000}"/>
    <cellStyle name="Millares 22 2 4 2 2 2 3 2" xfId="15542" xr:uid="{00000000-0005-0000-0000-0000B2270000}"/>
    <cellStyle name="Millares 22 2 4 2 2 2 3 2 2" xfId="21630" xr:uid="{00000000-0005-0000-0000-0000B3270000}"/>
    <cellStyle name="Millares 22 2 4 2 2 2 3 2 3" xfId="27828" xr:uid="{00000000-0005-0000-0000-0000B4270000}"/>
    <cellStyle name="Millares 22 2 4 2 2 2 3 3" xfId="18630" xr:uid="{00000000-0005-0000-0000-0000B5270000}"/>
    <cellStyle name="Millares 22 2 4 2 2 2 3 4" xfId="24841" xr:uid="{00000000-0005-0000-0000-0000B6270000}"/>
    <cellStyle name="Millares 22 2 4 2 2 2 4" xfId="13544" xr:uid="{00000000-0005-0000-0000-0000B7270000}"/>
    <cellStyle name="Millares 22 2 4 2 2 2 4 2" xfId="19634" xr:uid="{00000000-0005-0000-0000-0000B8270000}"/>
    <cellStyle name="Millares 22 2 4 2 2 2 4 3" xfId="25841" xr:uid="{00000000-0005-0000-0000-0000B9270000}"/>
    <cellStyle name="Millares 22 2 4 2 2 2 5" xfId="16615" xr:uid="{00000000-0005-0000-0000-0000BA270000}"/>
    <cellStyle name="Millares 22 2 4 2 2 2 6" xfId="22846" xr:uid="{00000000-0005-0000-0000-0000BB270000}"/>
    <cellStyle name="Millares 22 2 4 2 2 3" xfId="10980" xr:uid="{00000000-0005-0000-0000-0000BC270000}"/>
    <cellStyle name="Millares 22 2 4 2 2 3 2" xfId="14051" xr:uid="{00000000-0005-0000-0000-0000BD270000}"/>
    <cellStyle name="Millares 22 2 4 2 2 3 2 2" xfId="20139" xr:uid="{00000000-0005-0000-0000-0000BE270000}"/>
    <cellStyle name="Millares 22 2 4 2 2 3 2 3" xfId="26345" xr:uid="{00000000-0005-0000-0000-0000BF270000}"/>
    <cellStyle name="Millares 22 2 4 2 2 3 3" xfId="17130" xr:uid="{00000000-0005-0000-0000-0000C0270000}"/>
    <cellStyle name="Millares 22 2 4 2 2 3 4" xfId="23354" xr:uid="{00000000-0005-0000-0000-0000C1270000}"/>
    <cellStyle name="Millares 22 2 4 2 2 4" xfId="12001" xr:uid="{00000000-0005-0000-0000-0000C2270000}"/>
    <cellStyle name="Millares 22 2 4 2 2 4 2" xfId="15052" xr:uid="{00000000-0005-0000-0000-0000C3270000}"/>
    <cellStyle name="Millares 22 2 4 2 2 4 2 2" xfId="21140" xr:uid="{00000000-0005-0000-0000-0000C4270000}"/>
    <cellStyle name="Millares 22 2 4 2 2 4 2 3" xfId="27338" xr:uid="{00000000-0005-0000-0000-0000C5270000}"/>
    <cellStyle name="Millares 22 2 4 2 2 4 3" xfId="18139" xr:uid="{00000000-0005-0000-0000-0000C6270000}"/>
    <cellStyle name="Millares 22 2 4 2 2 4 4" xfId="24351" xr:uid="{00000000-0005-0000-0000-0000C7270000}"/>
    <cellStyle name="Millares 22 2 4 2 2 5" xfId="13043" xr:uid="{00000000-0005-0000-0000-0000C8270000}"/>
    <cellStyle name="Millares 22 2 4 2 2 5 2" xfId="19144" xr:uid="{00000000-0005-0000-0000-0000C9270000}"/>
    <cellStyle name="Millares 22 2 4 2 2 5 3" xfId="25351" xr:uid="{00000000-0005-0000-0000-0000CA270000}"/>
    <cellStyle name="Millares 22 2 4 2 2 6" xfId="16066" xr:uid="{00000000-0005-0000-0000-0000CB270000}"/>
    <cellStyle name="Millares 22 2 4 2 2 7" xfId="22291" xr:uid="{00000000-0005-0000-0000-0000CC270000}"/>
    <cellStyle name="Millares 22 2 4 2 3" xfId="1192" xr:uid="{00000000-0005-0000-0000-0000CD270000}"/>
    <cellStyle name="Millares 22 2 4 2 3 2" xfId="10281" xr:uid="{00000000-0005-0000-0000-0000CE270000}"/>
    <cellStyle name="Millares 22 2 4 2 3 2 2" xfId="11479" xr:uid="{00000000-0005-0000-0000-0000CF270000}"/>
    <cellStyle name="Millares 22 2 4 2 3 2 2 2" xfId="14550" xr:uid="{00000000-0005-0000-0000-0000D0270000}"/>
    <cellStyle name="Millares 22 2 4 2 3 2 2 2 2" xfId="20638" xr:uid="{00000000-0005-0000-0000-0000D1270000}"/>
    <cellStyle name="Millares 22 2 4 2 3 2 2 2 3" xfId="26836" xr:uid="{00000000-0005-0000-0000-0000D2270000}"/>
    <cellStyle name="Millares 22 2 4 2 3 2 2 3" xfId="17629" xr:uid="{00000000-0005-0000-0000-0000D3270000}"/>
    <cellStyle name="Millares 22 2 4 2 3 2 2 4" xfId="23845" xr:uid="{00000000-0005-0000-0000-0000D4270000}"/>
    <cellStyle name="Millares 22 2 4 2 3 2 3" xfId="12493" xr:uid="{00000000-0005-0000-0000-0000D5270000}"/>
    <cellStyle name="Millares 22 2 4 2 3 2 3 2" xfId="15543" xr:uid="{00000000-0005-0000-0000-0000D6270000}"/>
    <cellStyle name="Millares 22 2 4 2 3 2 3 2 2" xfId="21631" xr:uid="{00000000-0005-0000-0000-0000D7270000}"/>
    <cellStyle name="Millares 22 2 4 2 3 2 3 2 3" xfId="27829" xr:uid="{00000000-0005-0000-0000-0000D8270000}"/>
    <cellStyle name="Millares 22 2 4 2 3 2 3 3" xfId="18631" xr:uid="{00000000-0005-0000-0000-0000D9270000}"/>
    <cellStyle name="Millares 22 2 4 2 3 2 3 4" xfId="24842" xr:uid="{00000000-0005-0000-0000-0000DA270000}"/>
    <cellStyle name="Millares 22 2 4 2 3 2 4" xfId="13545" xr:uid="{00000000-0005-0000-0000-0000DB270000}"/>
    <cellStyle name="Millares 22 2 4 2 3 2 4 2" xfId="19635" xr:uid="{00000000-0005-0000-0000-0000DC270000}"/>
    <cellStyle name="Millares 22 2 4 2 3 2 4 3" xfId="25842" xr:uid="{00000000-0005-0000-0000-0000DD270000}"/>
    <cellStyle name="Millares 22 2 4 2 3 2 5" xfId="16616" xr:uid="{00000000-0005-0000-0000-0000DE270000}"/>
    <cellStyle name="Millares 22 2 4 2 3 2 6" xfId="22847" xr:uid="{00000000-0005-0000-0000-0000DF270000}"/>
    <cellStyle name="Millares 22 2 4 2 3 3" xfId="10981" xr:uid="{00000000-0005-0000-0000-0000E0270000}"/>
    <cellStyle name="Millares 22 2 4 2 3 3 2" xfId="14052" xr:uid="{00000000-0005-0000-0000-0000E1270000}"/>
    <cellStyle name="Millares 22 2 4 2 3 3 2 2" xfId="20140" xr:uid="{00000000-0005-0000-0000-0000E2270000}"/>
    <cellStyle name="Millares 22 2 4 2 3 3 2 3" xfId="26346" xr:uid="{00000000-0005-0000-0000-0000E3270000}"/>
    <cellStyle name="Millares 22 2 4 2 3 3 3" xfId="17131" xr:uid="{00000000-0005-0000-0000-0000E4270000}"/>
    <cellStyle name="Millares 22 2 4 2 3 3 4" xfId="23355" xr:uid="{00000000-0005-0000-0000-0000E5270000}"/>
    <cellStyle name="Millares 22 2 4 2 3 4" xfId="12002" xr:uid="{00000000-0005-0000-0000-0000E6270000}"/>
    <cellStyle name="Millares 22 2 4 2 3 4 2" xfId="15053" xr:uid="{00000000-0005-0000-0000-0000E7270000}"/>
    <cellStyle name="Millares 22 2 4 2 3 4 2 2" xfId="21141" xr:uid="{00000000-0005-0000-0000-0000E8270000}"/>
    <cellStyle name="Millares 22 2 4 2 3 4 2 3" xfId="27339" xr:uid="{00000000-0005-0000-0000-0000E9270000}"/>
    <cellStyle name="Millares 22 2 4 2 3 4 3" xfId="18140" xr:uid="{00000000-0005-0000-0000-0000EA270000}"/>
    <cellStyle name="Millares 22 2 4 2 3 4 4" xfId="24352" xr:uid="{00000000-0005-0000-0000-0000EB270000}"/>
    <cellStyle name="Millares 22 2 4 2 3 5" xfId="13044" xr:uid="{00000000-0005-0000-0000-0000EC270000}"/>
    <cellStyle name="Millares 22 2 4 2 3 5 2" xfId="19145" xr:uid="{00000000-0005-0000-0000-0000ED270000}"/>
    <cellStyle name="Millares 22 2 4 2 3 5 3" xfId="25352" xr:uid="{00000000-0005-0000-0000-0000EE270000}"/>
    <cellStyle name="Millares 22 2 4 2 3 6" xfId="16067" xr:uid="{00000000-0005-0000-0000-0000EF270000}"/>
    <cellStyle name="Millares 22 2 4 2 3 7" xfId="22292" xr:uid="{00000000-0005-0000-0000-0000F0270000}"/>
    <cellStyle name="Millares 22 2 4 2 4" xfId="10279" xr:uid="{00000000-0005-0000-0000-0000F1270000}"/>
    <cellStyle name="Millares 22 2 4 2 4 2" xfId="11477" xr:uid="{00000000-0005-0000-0000-0000F2270000}"/>
    <cellStyle name="Millares 22 2 4 2 4 2 2" xfId="14548" xr:uid="{00000000-0005-0000-0000-0000F3270000}"/>
    <cellStyle name="Millares 22 2 4 2 4 2 2 2" xfId="20636" xr:uid="{00000000-0005-0000-0000-0000F4270000}"/>
    <cellStyle name="Millares 22 2 4 2 4 2 2 2 2" xfId="38463" xr:uid="{00000000-0005-0000-0000-0000F4270000}"/>
    <cellStyle name="Millares 22 2 4 2 4 2 2 3" xfId="26834" xr:uid="{00000000-0005-0000-0000-0000F5270000}"/>
    <cellStyle name="Millares 22 2 4 2 4 2 2 3 2" xfId="39508" xr:uid="{00000000-0005-0000-0000-0000F5270000}"/>
    <cellStyle name="Millares 22 2 4 2 4 2 2 4" xfId="37451" xr:uid="{00000000-0005-0000-0000-0000F3270000}"/>
    <cellStyle name="Millares 22 2 4 2 4 2 3" xfId="17627" xr:uid="{00000000-0005-0000-0000-0000F6270000}"/>
    <cellStyle name="Millares 22 2 4 2 4 2 3 2" xfId="37980" xr:uid="{00000000-0005-0000-0000-0000F6270000}"/>
    <cellStyle name="Millares 22 2 4 2 4 2 4" xfId="23843" xr:uid="{00000000-0005-0000-0000-0000F7270000}"/>
    <cellStyle name="Millares 22 2 4 2 4 2 4 2" xfId="39025" xr:uid="{00000000-0005-0000-0000-0000F7270000}"/>
    <cellStyle name="Millares 22 2 4 2 4 2 5" xfId="36966" xr:uid="{00000000-0005-0000-0000-0000F2270000}"/>
    <cellStyle name="Millares 22 2 4 2 4 3" xfId="12491" xr:uid="{00000000-0005-0000-0000-0000F8270000}"/>
    <cellStyle name="Millares 22 2 4 2 4 3 2" xfId="15541" xr:uid="{00000000-0005-0000-0000-0000F9270000}"/>
    <cellStyle name="Millares 22 2 4 2 4 3 2 2" xfId="21629" xr:uid="{00000000-0005-0000-0000-0000FA270000}"/>
    <cellStyle name="Millares 22 2 4 2 4 3 2 2 2" xfId="38624" xr:uid="{00000000-0005-0000-0000-0000FA270000}"/>
    <cellStyle name="Millares 22 2 4 2 4 3 2 3" xfId="27827" xr:uid="{00000000-0005-0000-0000-0000FB270000}"/>
    <cellStyle name="Millares 22 2 4 2 4 3 2 3 2" xfId="39669" xr:uid="{00000000-0005-0000-0000-0000FB270000}"/>
    <cellStyle name="Millares 22 2 4 2 4 3 2 4" xfId="37612" xr:uid="{00000000-0005-0000-0000-0000F9270000}"/>
    <cellStyle name="Millares 22 2 4 2 4 3 3" xfId="18629" xr:uid="{00000000-0005-0000-0000-0000FC270000}"/>
    <cellStyle name="Millares 22 2 4 2 4 3 3 2" xfId="38141" xr:uid="{00000000-0005-0000-0000-0000FC270000}"/>
    <cellStyle name="Millares 22 2 4 2 4 3 4" xfId="24840" xr:uid="{00000000-0005-0000-0000-0000FD270000}"/>
    <cellStyle name="Millares 22 2 4 2 4 3 4 2" xfId="39186" xr:uid="{00000000-0005-0000-0000-0000FD270000}"/>
    <cellStyle name="Millares 22 2 4 2 4 3 5" xfId="37129" xr:uid="{00000000-0005-0000-0000-0000F8270000}"/>
    <cellStyle name="Millares 22 2 4 2 4 4" xfId="13543" xr:uid="{00000000-0005-0000-0000-0000FE270000}"/>
    <cellStyle name="Millares 22 2 4 2 4 4 2" xfId="19633" xr:uid="{00000000-0005-0000-0000-0000FF270000}"/>
    <cellStyle name="Millares 22 2 4 2 4 4 2 2" xfId="38303" xr:uid="{00000000-0005-0000-0000-0000FF270000}"/>
    <cellStyle name="Millares 22 2 4 2 4 4 3" xfId="25840" xr:uid="{00000000-0005-0000-0000-000000280000}"/>
    <cellStyle name="Millares 22 2 4 2 4 4 3 2" xfId="39348" xr:uid="{00000000-0005-0000-0000-000000280000}"/>
    <cellStyle name="Millares 22 2 4 2 4 4 4" xfId="37291" xr:uid="{00000000-0005-0000-0000-0000FE270000}"/>
    <cellStyle name="Millares 22 2 4 2 4 5" xfId="16614" xr:uid="{00000000-0005-0000-0000-000001280000}"/>
    <cellStyle name="Millares 22 2 4 2 4 5 2" xfId="37819" xr:uid="{00000000-0005-0000-0000-000001280000}"/>
    <cellStyle name="Millares 22 2 4 2 4 6" xfId="22845" xr:uid="{00000000-0005-0000-0000-000002280000}"/>
    <cellStyle name="Millares 22 2 4 2 4 6 2" xfId="38865" xr:uid="{00000000-0005-0000-0000-000002280000}"/>
    <cellStyle name="Millares 22 2 4 2 4 7" xfId="36794" xr:uid="{00000000-0005-0000-0000-0000F1270000}"/>
    <cellStyle name="Millares 22 2 4 2 5" xfId="10979" xr:uid="{00000000-0005-0000-0000-000003280000}"/>
    <cellStyle name="Millares 22 2 4 2 5 2" xfId="14050" xr:uid="{00000000-0005-0000-0000-000004280000}"/>
    <cellStyle name="Millares 22 2 4 2 5 2 2" xfId="20138" xr:uid="{00000000-0005-0000-0000-000005280000}"/>
    <cellStyle name="Millares 22 2 4 2 5 2 2 2" xfId="38383" xr:uid="{00000000-0005-0000-0000-000005280000}"/>
    <cellStyle name="Millares 22 2 4 2 5 2 3" xfId="26344" xr:uid="{00000000-0005-0000-0000-000006280000}"/>
    <cellStyle name="Millares 22 2 4 2 5 2 3 2" xfId="39428" xr:uid="{00000000-0005-0000-0000-000006280000}"/>
    <cellStyle name="Millares 22 2 4 2 5 2 4" xfId="37371" xr:uid="{00000000-0005-0000-0000-000004280000}"/>
    <cellStyle name="Millares 22 2 4 2 5 3" xfId="17129" xr:uid="{00000000-0005-0000-0000-000007280000}"/>
    <cellStyle name="Millares 22 2 4 2 5 3 2" xfId="37900" xr:uid="{00000000-0005-0000-0000-000007280000}"/>
    <cellStyle name="Millares 22 2 4 2 5 4" xfId="23353" xr:uid="{00000000-0005-0000-0000-000008280000}"/>
    <cellStyle name="Millares 22 2 4 2 5 4 2" xfId="38945" xr:uid="{00000000-0005-0000-0000-000008280000}"/>
    <cellStyle name="Millares 22 2 4 2 5 5" xfId="36886" xr:uid="{00000000-0005-0000-0000-000003280000}"/>
    <cellStyle name="Millares 22 2 4 2 6" xfId="12000" xr:uid="{00000000-0005-0000-0000-000009280000}"/>
    <cellStyle name="Millares 22 2 4 2 6 2" xfId="15051" xr:uid="{00000000-0005-0000-0000-00000A280000}"/>
    <cellStyle name="Millares 22 2 4 2 6 2 2" xfId="21139" xr:uid="{00000000-0005-0000-0000-00000B280000}"/>
    <cellStyle name="Millares 22 2 4 2 6 2 2 2" xfId="38544" xr:uid="{00000000-0005-0000-0000-00000B280000}"/>
    <cellStyle name="Millares 22 2 4 2 6 2 3" xfId="27337" xr:uid="{00000000-0005-0000-0000-00000C280000}"/>
    <cellStyle name="Millares 22 2 4 2 6 2 3 2" xfId="39589" xr:uid="{00000000-0005-0000-0000-00000C280000}"/>
    <cellStyle name="Millares 22 2 4 2 6 2 4" xfId="37532" xr:uid="{00000000-0005-0000-0000-00000A280000}"/>
    <cellStyle name="Millares 22 2 4 2 6 3" xfId="18138" xr:uid="{00000000-0005-0000-0000-00000D280000}"/>
    <cellStyle name="Millares 22 2 4 2 6 3 2" xfId="38061" xr:uid="{00000000-0005-0000-0000-00000D280000}"/>
    <cellStyle name="Millares 22 2 4 2 6 4" xfId="24350" xr:uid="{00000000-0005-0000-0000-00000E280000}"/>
    <cellStyle name="Millares 22 2 4 2 6 4 2" xfId="39106" xr:uid="{00000000-0005-0000-0000-00000E280000}"/>
    <cellStyle name="Millares 22 2 4 2 6 5" xfId="37049" xr:uid="{00000000-0005-0000-0000-000009280000}"/>
    <cellStyle name="Millares 22 2 4 2 7" xfId="13042" xr:uid="{00000000-0005-0000-0000-00000F280000}"/>
    <cellStyle name="Millares 22 2 4 2 7 2" xfId="19143" xr:uid="{00000000-0005-0000-0000-000010280000}"/>
    <cellStyle name="Millares 22 2 4 2 7 2 2" xfId="38223" xr:uid="{00000000-0005-0000-0000-000010280000}"/>
    <cellStyle name="Millares 22 2 4 2 7 3" xfId="25350" xr:uid="{00000000-0005-0000-0000-000011280000}"/>
    <cellStyle name="Millares 22 2 4 2 7 3 2" xfId="39268" xr:uid="{00000000-0005-0000-0000-000011280000}"/>
    <cellStyle name="Millares 22 2 4 2 7 4" xfId="37211" xr:uid="{00000000-0005-0000-0000-00000F280000}"/>
    <cellStyle name="Millares 22 2 4 2 8" xfId="16065" xr:uid="{00000000-0005-0000-0000-000012280000}"/>
    <cellStyle name="Millares 22 2 4 2 8 2" xfId="37695" xr:uid="{00000000-0005-0000-0000-000012280000}"/>
    <cellStyle name="Millares 22 2 4 2 9" xfId="22290" xr:uid="{00000000-0005-0000-0000-000013280000}"/>
    <cellStyle name="Millares 22 2 4 2 9 2" xfId="38781" xr:uid="{00000000-0005-0000-0000-000013280000}"/>
    <cellStyle name="Millares 22 2 4 3" xfId="1193" xr:uid="{00000000-0005-0000-0000-000014280000}"/>
    <cellStyle name="Millares 22 2 4 3 2" xfId="1194" xr:uid="{00000000-0005-0000-0000-000015280000}"/>
    <cellStyle name="Millares 22 2 4 3 2 2" xfId="10283" xr:uid="{00000000-0005-0000-0000-000016280000}"/>
    <cellStyle name="Millares 22 2 4 3 2 2 2" xfId="11481" xr:uid="{00000000-0005-0000-0000-000017280000}"/>
    <cellStyle name="Millares 22 2 4 3 2 2 2 2" xfId="14552" xr:uid="{00000000-0005-0000-0000-000018280000}"/>
    <cellStyle name="Millares 22 2 4 3 2 2 2 2 2" xfId="20640" xr:uid="{00000000-0005-0000-0000-000019280000}"/>
    <cellStyle name="Millares 22 2 4 3 2 2 2 2 3" xfId="26838" xr:uid="{00000000-0005-0000-0000-00001A280000}"/>
    <cellStyle name="Millares 22 2 4 3 2 2 2 3" xfId="17631" xr:uid="{00000000-0005-0000-0000-00001B280000}"/>
    <cellStyle name="Millares 22 2 4 3 2 2 2 4" xfId="23847" xr:uid="{00000000-0005-0000-0000-00001C280000}"/>
    <cellStyle name="Millares 22 2 4 3 2 2 3" xfId="12495" xr:uid="{00000000-0005-0000-0000-00001D280000}"/>
    <cellStyle name="Millares 22 2 4 3 2 2 3 2" xfId="15545" xr:uid="{00000000-0005-0000-0000-00001E280000}"/>
    <cellStyle name="Millares 22 2 4 3 2 2 3 2 2" xfId="21633" xr:uid="{00000000-0005-0000-0000-00001F280000}"/>
    <cellStyle name="Millares 22 2 4 3 2 2 3 2 3" xfId="27831" xr:uid="{00000000-0005-0000-0000-000020280000}"/>
    <cellStyle name="Millares 22 2 4 3 2 2 3 3" xfId="18633" xr:uid="{00000000-0005-0000-0000-000021280000}"/>
    <cellStyle name="Millares 22 2 4 3 2 2 3 4" xfId="24844" xr:uid="{00000000-0005-0000-0000-000022280000}"/>
    <cellStyle name="Millares 22 2 4 3 2 2 4" xfId="13547" xr:uid="{00000000-0005-0000-0000-000023280000}"/>
    <cellStyle name="Millares 22 2 4 3 2 2 4 2" xfId="19637" xr:uid="{00000000-0005-0000-0000-000024280000}"/>
    <cellStyle name="Millares 22 2 4 3 2 2 4 3" xfId="25844" xr:uid="{00000000-0005-0000-0000-000025280000}"/>
    <cellStyle name="Millares 22 2 4 3 2 2 5" xfId="16618" xr:uid="{00000000-0005-0000-0000-000026280000}"/>
    <cellStyle name="Millares 22 2 4 3 2 2 6" xfId="22849" xr:uid="{00000000-0005-0000-0000-000027280000}"/>
    <cellStyle name="Millares 22 2 4 3 2 3" xfId="10983" xr:uid="{00000000-0005-0000-0000-000028280000}"/>
    <cellStyle name="Millares 22 2 4 3 2 3 2" xfId="14054" xr:uid="{00000000-0005-0000-0000-000029280000}"/>
    <cellStyle name="Millares 22 2 4 3 2 3 2 2" xfId="20142" xr:uid="{00000000-0005-0000-0000-00002A280000}"/>
    <cellStyle name="Millares 22 2 4 3 2 3 2 3" xfId="26348" xr:uid="{00000000-0005-0000-0000-00002B280000}"/>
    <cellStyle name="Millares 22 2 4 3 2 3 3" xfId="17133" xr:uid="{00000000-0005-0000-0000-00002C280000}"/>
    <cellStyle name="Millares 22 2 4 3 2 3 4" xfId="23357" xr:uid="{00000000-0005-0000-0000-00002D280000}"/>
    <cellStyle name="Millares 22 2 4 3 2 4" xfId="12004" xr:uid="{00000000-0005-0000-0000-00002E280000}"/>
    <cellStyle name="Millares 22 2 4 3 2 4 2" xfId="15055" xr:uid="{00000000-0005-0000-0000-00002F280000}"/>
    <cellStyle name="Millares 22 2 4 3 2 4 2 2" xfId="21143" xr:uid="{00000000-0005-0000-0000-000030280000}"/>
    <cellStyle name="Millares 22 2 4 3 2 4 2 3" xfId="27341" xr:uid="{00000000-0005-0000-0000-000031280000}"/>
    <cellStyle name="Millares 22 2 4 3 2 4 3" xfId="18142" xr:uid="{00000000-0005-0000-0000-000032280000}"/>
    <cellStyle name="Millares 22 2 4 3 2 4 4" xfId="24354" xr:uid="{00000000-0005-0000-0000-000033280000}"/>
    <cellStyle name="Millares 22 2 4 3 2 5" xfId="13046" xr:uid="{00000000-0005-0000-0000-000034280000}"/>
    <cellStyle name="Millares 22 2 4 3 2 5 2" xfId="19147" xr:uid="{00000000-0005-0000-0000-000035280000}"/>
    <cellStyle name="Millares 22 2 4 3 2 5 3" xfId="25354" xr:uid="{00000000-0005-0000-0000-000036280000}"/>
    <cellStyle name="Millares 22 2 4 3 2 6" xfId="16069" xr:uid="{00000000-0005-0000-0000-000037280000}"/>
    <cellStyle name="Millares 22 2 4 3 2 7" xfId="22294" xr:uid="{00000000-0005-0000-0000-000038280000}"/>
    <cellStyle name="Millares 22 2 4 3 3" xfId="10282" xr:uid="{00000000-0005-0000-0000-000039280000}"/>
    <cellStyle name="Millares 22 2 4 3 3 2" xfId="11480" xr:uid="{00000000-0005-0000-0000-00003A280000}"/>
    <cellStyle name="Millares 22 2 4 3 3 2 2" xfId="14551" xr:uid="{00000000-0005-0000-0000-00003B280000}"/>
    <cellStyle name="Millares 22 2 4 3 3 2 2 2" xfId="20639" xr:uid="{00000000-0005-0000-0000-00003C280000}"/>
    <cellStyle name="Millares 22 2 4 3 3 2 2 3" xfId="26837" xr:uid="{00000000-0005-0000-0000-00003D280000}"/>
    <cellStyle name="Millares 22 2 4 3 3 2 3" xfId="17630" xr:uid="{00000000-0005-0000-0000-00003E280000}"/>
    <cellStyle name="Millares 22 2 4 3 3 2 4" xfId="23846" xr:uid="{00000000-0005-0000-0000-00003F280000}"/>
    <cellStyle name="Millares 22 2 4 3 3 3" xfId="12494" xr:uid="{00000000-0005-0000-0000-000040280000}"/>
    <cellStyle name="Millares 22 2 4 3 3 3 2" xfId="15544" xr:uid="{00000000-0005-0000-0000-000041280000}"/>
    <cellStyle name="Millares 22 2 4 3 3 3 2 2" xfId="21632" xr:uid="{00000000-0005-0000-0000-000042280000}"/>
    <cellStyle name="Millares 22 2 4 3 3 3 2 3" xfId="27830" xr:uid="{00000000-0005-0000-0000-000043280000}"/>
    <cellStyle name="Millares 22 2 4 3 3 3 3" xfId="18632" xr:uid="{00000000-0005-0000-0000-000044280000}"/>
    <cellStyle name="Millares 22 2 4 3 3 3 4" xfId="24843" xr:uid="{00000000-0005-0000-0000-000045280000}"/>
    <cellStyle name="Millares 22 2 4 3 3 4" xfId="13546" xr:uid="{00000000-0005-0000-0000-000046280000}"/>
    <cellStyle name="Millares 22 2 4 3 3 4 2" xfId="19636" xr:uid="{00000000-0005-0000-0000-000047280000}"/>
    <cellStyle name="Millares 22 2 4 3 3 4 3" xfId="25843" xr:uid="{00000000-0005-0000-0000-000048280000}"/>
    <cellStyle name="Millares 22 2 4 3 3 5" xfId="16617" xr:uid="{00000000-0005-0000-0000-000049280000}"/>
    <cellStyle name="Millares 22 2 4 3 3 6" xfId="22848" xr:uid="{00000000-0005-0000-0000-00004A280000}"/>
    <cellStyle name="Millares 22 2 4 3 4" xfId="10982" xr:uid="{00000000-0005-0000-0000-00004B280000}"/>
    <cellStyle name="Millares 22 2 4 3 4 2" xfId="14053" xr:uid="{00000000-0005-0000-0000-00004C280000}"/>
    <cellStyle name="Millares 22 2 4 3 4 2 2" xfId="20141" xr:uid="{00000000-0005-0000-0000-00004D280000}"/>
    <cellStyle name="Millares 22 2 4 3 4 2 3" xfId="26347" xr:uid="{00000000-0005-0000-0000-00004E280000}"/>
    <cellStyle name="Millares 22 2 4 3 4 3" xfId="17132" xr:uid="{00000000-0005-0000-0000-00004F280000}"/>
    <cellStyle name="Millares 22 2 4 3 4 4" xfId="23356" xr:uid="{00000000-0005-0000-0000-000050280000}"/>
    <cellStyle name="Millares 22 2 4 3 5" xfId="12003" xr:uid="{00000000-0005-0000-0000-000051280000}"/>
    <cellStyle name="Millares 22 2 4 3 5 2" xfId="15054" xr:uid="{00000000-0005-0000-0000-000052280000}"/>
    <cellStyle name="Millares 22 2 4 3 5 2 2" xfId="21142" xr:uid="{00000000-0005-0000-0000-000053280000}"/>
    <cellStyle name="Millares 22 2 4 3 5 2 3" xfId="27340" xr:uid="{00000000-0005-0000-0000-000054280000}"/>
    <cellStyle name="Millares 22 2 4 3 5 3" xfId="18141" xr:uid="{00000000-0005-0000-0000-000055280000}"/>
    <cellStyle name="Millares 22 2 4 3 5 4" xfId="24353" xr:uid="{00000000-0005-0000-0000-000056280000}"/>
    <cellStyle name="Millares 22 2 4 3 6" xfId="13045" xr:uid="{00000000-0005-0000-0000-000057280000}"/>
    <cellStyle name="Millares 22 2 4 3 6 2" xfId="19146" xr:uid="{00000000-0005-0000-0000-000058280000}"/>
    <cellStyle name="Millares 22 2 4 3 6 3" xfId="25353" xr:uid="{00000000-0005-0000-0000-000059280000}"/>
    <cellStyle name="Millares 22 2 4 3 7" xfId="16068" xr:uid="{00000000-0005-0000-0000-00005A280000}"/>
    <cellStyle name="Millares 22 2 4 3 8" xfId="22293" xr:uid="{00000000-0005-0000-0000-00005B280000}"/>
    <cellStyle name="Millares 22 2 4 4" xfId="1195" xr:uid="{00000000-0005-0000-0000-00005C280000}"/>
    <cellStyle name="Millares 22 2 4 4 2" xfId="1196" xr:uid="{00000000-0005-0000-0000-00005D280000}"/>
    <cellStyle name="Millares 22 2 4 4 2 2" xfId="10285" xr:uid="{00000000-0005-0000-0000-00005E280000}"/>
    <cellStyle name="Millares 22 2 4 4 2 2 2" xfId="11483" xr:uid="{00000000-0005-0000-0000-00005F280000}"/>
    <cellStyle name="Millares 22 2 4 4 2 2 2 2" xfId="14554" xr:uid="{00000000-0005-0000-0000-000060280000}"/>
    <cellStyle name="Millares 22 2 4 4 2 2 2 2 2" xfId="20642" xr:uid="{00000000-0005-0000-0000-000061280000}"/>
    <cellStyle name="Millares 22 2 4 4 2 2 2 2 3" xfId="26840" xr:uid="{00000000-0005-0000-0000-000062280000}"/>
    <cellStyle name="Millares 22 2 4 4 2 2 2 3" xfId="17633" xr:uid="{00000000-0005-0000-0000-000063280000}"/>
    <cellStyle name="Millares 22 2 4 4 2 2 2 4" xfId="23849" xr:uid="{00000000-0005-0000-0000-000064280000}"/>
    <cellStyle name="Millares 22 2 4 4 2 2 3" xfId="12497" xr:uid="{00000000-0005-0000-0000-000065280000}"/>
    <cellStyle name="Millares 22 2 4 4 2 2 3 2" xfId="15547" xr:uid="{00000000-0005-0000-0000-000066280000}"/>
    <cellStyle name="Millares 22 2 4 4 2 2 3 2 2" xfId="21635" xr:uid="{00000000-0005-0000-0000-000067280000}"/>
    <cellStyle name="Millares 22 2 4 4 2 2 3 2 3" xfId="27833" xr:uid="{00000000-0005-0000-0000-000068280000}"/>
    <cellStyle name="Millares 22 2 4 4 2 2 3 3" xfId="18635" xr:uid="{00000000-0005-0000-0000-000069280000}"/>
    <cellStyle name="Millares 22 2 4 4 2 2 3 4" xfId="24846" xr:uid="{00000000-0005-0000-0000-00006A280000}"/>
    <cellStyle name="Millares 22 2 4 4 2 2 4" xfId="13549" xr:uid="{00000000-0005-0000-0000-00006B280000}"/>
    <cellStyle name="Millares 22 2 4 4 2 2 4 2" xfId="19639" xr:uid="{00000000-0005-0000-0000-00006C280000}"/>
    <cellStyle name="Millares 22 2 4 4 2 2 4 3" xfId="25846" xr:uid="{00000000-0005-0000-0000-00006D280000}"/>
    <cellStyle name="Millares 22 2 4 4 2 2 5" xfId="16620" xr:uid="{00000000-0005-0000-0000-00006E280000}"/>
    <cellStyle name="Millares 22 2 4 4 2 2 6" xfId="22851" xr:uid="{00000000-0005-0000-0000-00006F280000}"/>
    <cellStyle name="Millares 22 2 4 4 2 3" xfId="10985" xr:uid="{00000000-0005-0000-0000-000070280000}"/>
    <cellStyle name="Millares 22 2 4 4 2 3 2" xfId="14056" xr:uid="{00000000-0005-0000-0000-000071280000}"/>
    <cellStyle name="Millares 22 2 4 4 2 3 2 2" xfId="20144" xr:uid="{00000000-0005-0000-0000-000072280000}"/>
    <cellStyle name="Millares 22 2 4 4 2 3 2 3" xfId="26350" xr:uid="{00000000-0005-0000-0000-000073280000}"/>
    <cellStyle name="Millares 22 2 4 4 2 3 3" xfId="17135" xr:uid="{00000000-0005-0000-0000-000074280000}"/>
    <cellStyle name="Millares 22 2 4 4 2 3 4" xfId="23359" xr:uid="{00000000-0005-0000-0000-000075280000}"/>
    <cellStyle name="Millares 22 2 4 4 2 4" xfId="12006" xr:uid="{00000000-0005-0000-0000-000076280000}"/>
    <cellStyle name="Millares 22 2 4 4 2 4 2" xfId="15057" xr:uid="{00000000-0005-0000-0000-000077280000}"/>
    <cellStyle name="Millares 22 2 4 4 2 4 2 2" xfId="21145" xr:uid="{00000000-0005-0000-0000-000078280000}"/>
    <cellStyle name="Millares 22 2 4 4 2 4 2 3" xfId="27343" xr:uid="{00000000-0005-0000-0000-000079280000}"/>
    <cellStyle name="Millares 22 2 4 4 2 4 3" xfId="18144" xr:uid="{00000000-0005-0000-0000-00007A280000}"/>
    <cellStyle name="Millares 22 2 4 4 2 4 4" xfId="24356" xr:uid="{00000000-0005-0000-0000-00007B280000}"/>
    <cellStyle name="Millares 22 2 4 4 2 5" xfId="13048" xr:uid="{00000000-0005-0000-0000-00007C280000}"/>
    <cellStyle name="Millares 22 2 4 4 2 5 2" xfId="19149" xr:uid="{00000000-0005-0000-0000-00007D280000}"/>
    <cellStyle name="Millares 22 2 4 4 2 5 3" xfId="25356" xr:uid="{00000000-0005-0000-0000-00007E280000}"/>
    <cellStyle name="Millares 22 2 4 4 2 6" xfId="16071" xr:uid="{00000000-0005-0000-0000-00007F280000}"/>
    <cellStyle name="Millares 22 2 4 4 2 7" xfId="22296" xr:uid="{00000000-0005-0000-0000-000080280000}"/>
    <cellStyle name="Millares 22 2 4 4 3" xfId="10284" xr:uid="{00000000-0005-0000-0000-000081280000}"/>
    <cellStyle name="Millares 22 2 4 4 3 2" xfId="11482" xr:uid="{00000000-0005-0000-0000-000082280000}"/>
    <cellStyle name="Millares 22 2 4 4 3 2 2" xfId="14553" xr:uid="{00000000-0005-0000-0000-000083280000}"/>
    <cellStyle name="Millares 22 2 4 4 3 2 2 2" xfId="20641" xr:uid="{00000000-0005-0000-0000-000084280000}"/>
    <cellStyle name="Millares 22 2 4 4 3 2 2 3" xfId="26839" xr:uid="{00000000-0005-0000-0000-000085280000}"/>
    <cellStyle name="Millares 22 2 4 4 3 2 3" xfId="17632" xr:uid="{00000000-0005-0000-0000-000086280000}"/>
    <cellStyle name="Millares 22 2 4 4 3 2 4" xfId="23848" xr:uid="{00000000-0005-0000-0000-000087280000}"/>
    <cellStyle name="Millares 22 2 4 4 3 3" xfId="12496" xr:uid="{00000000-0005-0000-0000-000088280000}"/>
    <cellStyle name="Millares 22 2 4 4 3 3 2" xfId="15546" xr:uid="{00000000-0005-0000-0000-000089280000}"/>
    <cellStyle name="Millares 22 2 4 4 3 3 2 2" xfId="21634" xr:uid="{00000000-0005-0000-0000-00008A280000}"/>
    <cellStyle name="Millares 22 2 4 4 3 3 2 3" xfId="27832" xr:uid="{00000000-0005-0000-0000-00008B280000}"/>
    <cellStyle name="Millares 22 2 4 4 3 3 3" xfId="18634" xr:uid="{00000000-0005-0000-0000-00008C280000}"/>
    <cellStyle name="Millares 22 2 4 4 3 3 4" xfId="24845" xr:uid="{00000000-0005-0000-0000-00008D280000}"/>
    <cellStyle name="Millares 22 2 4 4 3 4" xfId="13548" xr:uid="{00000000-0005-0000-0000-00008E280000}"/>
    <cellStyle name="Millares 22 2 4 4 3 4 2" xfId="19638" xr:uid="{00000000-0005-0000-0000-00008F280000}"/>
    <cellStyle name="Millares 22 2 4 4 3 4 3" xfId="25845" xr:uid="{00000000-0005-0000-0000-000090280000}"/>
    <cellStyle name="Millares 22 2 4 4 3 5" xfId="16619" xr:uid="{00000000-0005-0000-0000-000091280000}"/>
    <cellStyle name="Millares 22 2 4 4 3 6" xfId="22850" xr:uid="{00000000-0005-0000-0000-000092280000}"/>
    <cellStyle name="Millares 22 2 4 4 4" xfId="10984" xr:uid="{00000000-0005-0000-0000-000093280000}"/>
    <cellStyle name="Millares 22 2 4 4 4 2" xfId="14055" xr:uid="{00000000-0005-0000-0000-000094280000}"/>
    <cellStyle name="Millares 22 2 4 4 4 2 2" xfId="20143" xr:uid="{00000000-0005-0000-0000-000095280000}"/>
    <cellStyle name="Millares 22 2 4 4 4 2 3" xfId="26349" xr:uid="{00000000-0005-0000-0000-000096280000}"/>
    <cellStyle name="Millares 22 2 4 4 4 3" xfId="17134" xr:uid="{00000000-0005-0000-0000-000097280000}"/>
    <cellStyle name="Millares 22 2 4 4 4 4" xfId="23358" xr:uid="{00000000-0005-0000-0000-000098280000}"/>
    <cellStyle name="Millares 22 2 4 4 5" xfId="12005" xr:uid="{00000000-0005-0000-0000-000099280000}"/>
    <cellStyle name="Millares 22 2 4 4 5 2" xfId="15056" xr:uid="{00000000-0005-0000-0000-00009A280000}"/>
    <cellStyle name="Millares 22 2 4 4 5 2 2" xfId="21144" xr:uid="{00000000-0005-0000-0000-00009B280000}"/>
    <cellStyle name="Millares 22 2 4 4 5 2 3" xfId="27342" xr:uid="{00000000-0005-0000-0000-00009C280000}"/>
    <cellStyle name="Millares 22 2 4 4 5 3" xfId="18143" xr:uid="{00000000-0005-0000-0000-00009D280000}"/>
    <cellStyle name="Millares 22 2 4 4 5 4" xfId="24355" xr:uid="{00000000-0005-0000-0000-00009E280000}"/>
    <cellStyle name="Millares 22 2 4 4 6" xfId="13047" xr:uid="{00000000-0005-0000-0000-00009F280000}"/>
    <cellStyle name="Millares 22 2 4 4 6 2" xfId="19148" xr:uid="{00000000-0005-0000-0000-0000A0280000}"/>
    <cellStyle name="Millares 22 2 4 4 6 3" xfId="25355" xr:uid="{00000000-0005-0000-0000-0000A1280000}"/>
    <cellStyle name="Millares 22 2 4 4 7" xfId="16070" xr:uid="{00000000-0005-0000-0000-0000A2280000}"/>
    <cellStyle name="Millares 22 2 4 4 8" xfId="22295" xr:uid="{00000000-0005-0000-0000-0000A3280000}"/>
    <cellStyle name="Millares 22 2 4 5" xfId="1197" xr:uid="{00000000-0005-0000-0000-0000A4280000}"/>
    <cellStyle name="Millares 22 2 4 5 2" xfId="10286" xr:uid="{00000000-0005-0000-0000-0000A5280000}"/>
    <cellStyle name="Millares 22 2 4 5 2 2" xfId="11484" xr:uid="{00000000-0005-0000-0000-0000A6280000}"/>
    <cellStyle name="Millares 22 2 4 5 2 2 2" xfId="14555" xr:uid="{00000000-0005-0000-0000-0000A7280000}"/>
    <cellStyle name="Millares 22 2 4 5 2 2 2 2" xfId="20643" xr:uid="{00000000-0005-0000-0000-0000A8280000}"/>
    <cellStyle name="Millares 22 2 4 5 2 2 2 3" xfId="26841" xr:uid="{00000000-0005-0000-0000-0000A9280000}"/>
    <cellStyle name="Millares 22 2 4 5 2 2 3" xfId="17634" xr:uid="{00000000-0005-0000-0000-0000AA280000}"/>
    <cellStyle name="Millares 22 2 4 5 2 2 4" xfId="23850" xr:uid="{00000000-0005-0000-0000-0000AB280000}"/>
    <cellStyle name="Millares 22 2 4 5 2 3" xfId="12498" xr:uid="{00000000-0005-0000-0000-0000AC280000}"/>
    <cellStyle name="Millares 22 2 4 5 2 3 2" xfId="15548" xr:uid="{00000000-0005-0000-0000-0000AD280000}"/>
    <cellStyle name="Millares 22 2 4 5 2 3 2 2" xfId="21636" xr:uid="{00000000-0005-0000-0000-0000AE280000}"/>
    <cellStyle name="Millares 22 2 4 5 2 3 2 3" xfId="27834" xr:uid="{00000000-0005-0000-0000-0000AF280000}"/>
    <cellStyle name="Millares 22 2 4 5 2 3 3" xfId="18636" xr:uid="{00000000-0005-0000-0000-0000B0280000}"/>
    <cellStyle name="Millares 22 2 4 5 2 3 4" xfId="24847" xr:uid="{00000000-0005-0000-0000-0000B1280000}"/>
    <cellStyle name="Millares 22 2 4 5 2 4" xfId="13550" xr:uid="{00000000-0005-0000-0000-0000B2280000}"/>
    <cellStyle name="Millares 22 2 4 5 2 4 2" xfId="19640" xr:uid="{00000000-0005-0000-0000-0000B3280000}"/>
    <cellStyle name="Millares 22 2 4 5 2 4 3" xfId="25847" xr:uid="{00000000-0005-0000-0000-0000B4280000}"/>
    <cellStyle name="Millares 22 2 4 5 2 5" xfId="16621" xr:uid="{00000000-0005-0000-0000-0000B5280000}"/>
    <cellStyle name="Millares 22 2 4 5 2 6" xfId="22852" xr:uid="{00000000-0005-0000-0000-0000B6280000}"/>
    <cellStyle name="Millares 22 2 4 5 3" xfId="10986" xr:uid="{00000000-0005-0000-0000-0000B7280000}"/>
    <cellStyle name="Millares 22 2 4 5 3 2" xfId="14057" xr:uid="{00000000-0005-0000-0000-0000B8280000}"/>
    <cellStyle name="Millares 22 2 4 5 3 2 2" xfId="20145" xr:uid="{00000000-0005-0000-0000-0000B9280000}"/>
    <cellStyle name="Millares 22 2 4 5 3 2 3" xfId="26351" xr:uid="{00000000-0005-0000-0000-0000BA280000}"/>
    <cellStyle name="Millares 22 2 4 5 3 3" xfId="17136" xr:uid="{00000000-0005-0000-0000-0000BB280000}"/>
    <cellStyle name="Millares 22 2 4 5 3 4" xfId="23360" xr:uid="{00000000-0005-0000-0000-0000BC280000}"/>
    <cellStyle name="Millares 22 2 4 5 4" xfId="12007" xr:uid="{00000000-0005-0000-0000-0000BD280000}"/>
    <cellStyle name="Millares 22 2 4 5 4 2" xfId="15058" xr:uid="{00000000-0005-0000-0000-0000BE280000}"/>
    <cellStyle name="Millares 22 2 4 5 4 2 2" xfId="21146" xr:uid="{00000000-0005-0000-0000-0000BF280000}"/>
    <cellStyle name="Millares 22 2 4 5 4 2 3" xfId="27344" xr:uid="{00000000-0005-0000-0000-0000C0280000}"/>
    <cellStyle name="Millares 22 2 4 5 4 3" xfId="18145" xr:uid="{00000000-0005-0000-0000-0000C1280000}"/>
    <cellStyle name="Millares 22 2 4 5 4 4" xfId="24357" xr:uid="{00000000-0005-0000-0000-0000C2280000}"/>
    <cellStyle name="Millares 22 2 4 5 5" xfId="13049" xr:uid="{00000000-0005-0000-0000-0000C3280000}"/>
    <cellStyle name="Millares 22 2 4 5 5 2" xfId="19150" xr:uid="{00000000-0005-0000-0000-0000C4280000}"/>
    <cellStyle name="Millares 22 2 4 5 5 3" xfId="25357" xr:uid="{00000000-0005-0000-0000-0000C5280000}"/>
    <cellStyle name="Millares 22 2 4 5 6" xfId="16072" xr:uid="{00000000-0005-0000-0000-0000C6280000}"/>
    <cellStyle name="Millares 22 2 4 5 7" xfId="22297" xr:uid="{00000000-0005-0000-0000-0000C7280000}"/>
    <cellStyle name="Millares 22 2 4 6" xfId="1198" xr:uid="{00000000-0005-0000-0000-0000C8280000}"/>
    <cellStyle name="Millares 22 2 4 6 2" xfId="10287" xr:uid="{00000000-0005-0000-0000-0000C9280000}"/>
    <cellStyle name="Millares 22 2 4 6 2 2" xfId="11485" xr:uid="{00000000-0005-0000-0000-0000CA280000}"/>
    <cellStyle name="Millares 22 2 4 6 2 2 2" xfId="14556" xr:uid="{00000000-0005-0000-0000-0000CB280000}"/>
    <cellStyle name="Millares 22 2 4 6 2 2 2 2" xfId="20644" xr:uid="{00000000-0005-0000-0000-0000CC280000}"/>
    <cellStyle name="Millares 22 2 4 6 2 2 2 3" xfId="26842" xr:uid="{00000000-0005-0000-0000-0000CD280000}"/>
    <cellStyle name="Millares 22 2 4 6 2 2 3" xfId="17635" xr:uid="{00000000-0005-0000-0000-0000CE280000}"/>
    <cellStyle name="Millares 22 2 4 6 2 2 4" xfId="23851" xr:uid="{00000000-0005-0000-0000-0000CF280000}"/>
    <cellStyle name="Millares 22 2 4 6 2 3" xfId="12499" xr:uid="{00000000-0005-0000-0000-0000D0280000}"/>
    <cellStyle name="Millares 22 2 4 6 2 3 2" xfId="15549" xr:uid="{00000000-0005-0000-0000-0000D1280000}"/>
    <cellStyle name="Millares 22 2 4 6 2 3 2 2" xfId="21637" xr:uid="{00000000-0005-0000-0000-0000D2280000}"/>
    <cellStyle name="Millares 22 2 4 6 2 3 2 3" xfId="27835" xr:uid="{00000000-0005-0000-0000-0000D3280000}"/>
    <cellStyle name="Millares 22 2 4 6 2 3 3" xfId="18637" xr:uid="{00000000-0005-0000-0000-0000D4280000}"/>
    <cellStyle name="Millares 22 2 4 6 2 3 4" xfId="24848" xr:uid="{00000000-0005-0000-0000-0000D5280000}"/>
    <cellStyle name="Millares 22 2 4 6 2 4" xfId="13551" xr:uid="{00000000-0005-0000-0000-0000D6280000}"/>
    <cellStyle name="Millares 22 2 4 6 2 4 2" xfId="19641" xr:uid="{00000000-0005-0000-0000-0000D7280000}"/>
    <cellStyle name="Millares 22 2 4 6 2 4 3" xfId="25848" xr:uid="{00000000-0005-0000-0000-0000D8280000}"/>
    <cellStyle name="Millares 22 2 4 6 2 5" xfId="16622" xr:uid="{00000000-0005-0000-0000-0000D9280000}"/>
    <cellStyle name="Millares 22 2 4 6 2 6" xfId="22853" xr:uid="{00000000-0005-0000-0000-0000DA280000}"/>
    <cellStyle name="Millares 22 2 4 6 3" xfId="10987" xr:uid="{00000000-0005-0000-0000-0000DB280000}"/>
    <cellStyle name="Millares 22 2 4 6 3 2" xfId="14058" xr:uid="{00000000-0005-0000-0000-0000DC280000}"/>
    <cellStyle name="Millares 22 2 4 6 3 2 2" xfId="20146" xr:uid="{00000000-0005-0000-0000-0000DD280000}"/>
    <cellStyle name="Millares 22 2 4 6 3 2 3" xfId="26352" xr:uid="{00000000-0005-0000-0000-0000DE280000}"/>
    <cellStyle name="Millares 22 2 4 6 3 3" xfId="17137" xr:uid="{00000000-0005-0000-0000-0000DF280000}"/>
    <cellStyle name="Millares 22 2 4 6 3 4" xfId="23361" xr:uid="{00000000-0005-0000-0000-0000E0280000}"/>
    <cellStyle name="Millares 22 2 4 6 4" xfId="12008" xr:uid="{00000000-0005-0000-0000-0000E1280000}"/>
    <cellStyle name="Millares 22 2 4 6 4 2" xfId="15059" xr:uid="{00000000-0005-0000-0000-0000E2280000}"/>
    <cellStyle name="Millares 22 2 4 6 4 2 2" xfId="21147" xr:uid="{00000000-0005-0000-0000-0000E3280000}"/>
    <cellStyle name="Millares 22 2 4 6 4 2 3" xfId="27345" xr:uid="{00000000-0005-0000-0000-0000E4280000}"/>
    <cellStyle name="Millares 22 2 4 6 4 3" xfId="18146" xr:uid="{00000000-0005-0000-0000-0000E5280000}"/>
    <cellStyle name="Millares 22 2 4 6 4 4" xfId="24358" xr:uid="{00000000-0005-0000-0000-0000E6280000}"/>
    <cellStyle name="Millares 22 2 4 6 5" xfId="13050" xr:uid="{00000000-0005-0000-0000-0000E7280000}"/>
    <cellStyle name="Millares 22 2 4 6 5 2" xfId="19151" xr:uid="{00000000-0005-0000-0000-0000E8280000}"/>
    <cellStyle name="Millares 22 2 4 6 5 3" xfId="25358" xr:uid="{00000000-0005-0000-0000-0000E9280000}"/>
    <cellStyle name="Millares 22 2 4 6 6" xfId="16073" xr:uid="{00000000-0005-0000-0000-0000EA280000}"/>
    <cellStyle name="Millares 22 2 4 6 7" xfId="22298" xr:uid="{00000000-0005-0000-0000-0000EB280000}"/>
    <cellStyle name="Millares 22 2 4 7" xfId="1199" xr:uid="{00000000-0005-0000-0000-0000EC280000}"/>
    <cellStyle name="Millares 22 2 4 7 2" xfId="10288" xr:uid="{00000000-0005-0000-0000-0000ED280000}"/>
    <cellStyle name="Millares 22 2 4 7 2 2" xfId="11486" xr:uid="{00000000-0005-0000-0000-0000EE280000}"/>
    <cellStyle name="Millares 22 2 4 7 2 2 2" xfId="14557" xr:uid="{00000000-0005-0000-0000-0000EF280000}"/>
    <cellStyle name="Millares 22 2 4 7 2 2 2 2" xfId="20645" xr:uid="{00000000-0005-0000-0000-0000F0280000}"/>
    <cellStyle name="Millares 22 2 4 7 2 2 2 3" xfId="26843" xr:uid="{00000000-0005-0000-0000-0000F1280000}"/>
    <cellStyle name="Millares 22 2 4 7 2 2 3" xfId="17636" xr:uid="{00000000-0005-0000-0000-0000F2280000}"/>
    <cellStyle name="Millares 22 2 4 7 2 2 4" xfId="23852" xr:uid="{00000000-0005-0000-0000-0000F3280000}"/>
    <cellStyle name="Millares 22 2 4 7 2 3" xfId="12500" xr:uid="{00000000-0005-0000-0000-0000F4280000}"/>
    <cellStyle name="Millares 22 2 4 7 2 3 2" xfId="15550" xr:uid="{00000000-0005-0000-0000-0000F5280000}"/>
    <cellStyle name="Millares 22 2 4 7 2 3 2 2" xfId="21638" xr:uid="{00000000-0005-0000-0000-0000F6280000}"/>
    <cellStyle name="Millares 22 2 4 7 2 3 2 3" xfId="27836" xr:uid="{00000000-0005-0000-0000-0000F7280000}"/>
    <cellStyle name="Millares 22 2 4 7 2 3 3" xfId="18638" xr:uid="{00000000-0005-0000-0000-0000F8280000}"/>
    <cellStyle name="Millares 22 2 4 7 2 3 4" xfId="24849" xr:uid="{00000000-0005-0000-0000-0000F9280000}"/>
    <cellStyle name="Millares 22 2 4 7 2 4" xfId="13552" xr:uid="{00000000-0005-0000-0000-0000FA280000}"/>
    <cellStyle name="Millares 22 2 4 7 2 4 2" xfId="19642" xr:uid="{00000000-0005-0000-0000-0000FB280000}"/>
    <cellStyle name="Millares 22 2 4 7 2 4 3" xfId="25849" xr:uid="{00000000-0005-0000-0000-0000FC280000}"/>
    <cellStyle name="Millares 22 2 4 7 2 5" xfId="16623" xr:uid="{00000000-0005-0000-0000-0000FD280000}"/>
    <cellStyle name="Millares 22 2 4 7 2 6" xfId="22854" xr:uid="{00000000-0005-0000-0000-0000FE280000}"/>
    <cellStyle name="Millares 22 2 4 7 3" xfId="10988" xr:uid="{00000000-0005-0000-0000-0000FF280000}"/>
    <cellStyle name="Millares 22 2 4 7 3 2" xfId="14059" xr:uid="{00000000-0005-0000-0000-000000290000}"/>
    <cellStyle name="Millares 22 2 4 7 3 2 2" xfId="20147" xr:uid="{00000000-0005-0000-0000-000001290000}"/>
    <cellStyle name="Millares 22 2 4 7 3 2 3" xfId="26353" xr:uid="{00000000-0005-0000-0000-000002290000}"/>
    <cellStyle name="Millares 22 2 4 7 3 3" xfId="17138" xr:uid="{00000000-0005-0000-0000-000003290000}"/>
    <cellStyle name="Millares 22 2 4 7 3 4" xfId="23362" xr:uid="{00000000-0005-0000-0000-000004290000}"/>
    <cellStyle name="Millares 22 2 4 7 4" xfId="12009" xr:uid="{00000000-0005-0000-0000-000005290000}"/>
    <cellStyle name="Millares 22 2 4 7 4 2" xfId="15060" xr:uid="{00000000-0005-0000-0000-000006290000}"/>
    <cellStyle name="Millares 22 2 4 7 4 2 2" xfId="21148" xr:uid="{00000000-0005-0000-0000-000007290000}"/>
    <cellStyle name="Millares 22 2 4 7 4 2 3" xfId="27346" xr:uid="{00000000-0005-0000-0000-000008290000}"/>
    <cellStyle name="Millares 22 2 4 7 4 3" xfId="18147" xr:uid="{00000000-0005-0000-0000-000009290000}"/>
    <cellStyle name="Millares 22 2 4 7 4 4" xfId="24359" xr:uid="{00000000-0005-0000-0000-00000A290000}"/>
    <cellStyle name="Millares 22 2 4 7 5" xfId="13051" xr:uid="{00000000-0005-0000-0000-00000B290000}"/>
    <cellStyle name="Millares 22 2 4 7 5 2" xfId="19152" xr:uid="{00000000-0005-0000-0000-00000C290000}"/>
    <cellStyle name="Millares 22 2 4 7 5 3" xfId="25359" xr:uid="{00000000-0005-0000-0000-00000D290000}"/>
    <cellStyle name="Millares 22 2 4 7 6" xfId="16074" xr:uid="{00000000-0005-0000-0000-00000E290000}"/>
    <cellStyle name="Millares 22 2 4 7 7" xfId="22299" xr:uid="{00000000-0005-0000-0000-00000F290000}"/>
    <cellStyle name="Millares 22 2 4 8" xfId="10278" xr:uid="{00000000-0005-0000-0000-000010290000}"/>
    <cellStyle name="Millares 22 2 4 8 2" xfId="11476" xr:uid="{00000000-0005-0000-0000-000011290000}"/>
    <cellStyle name="Millares 22 2 4 8 2 2" xfId="14547" xr:uid="{00000000-0005-0000-0000-000012290000}"/>
    <cellStyle name="Millares 22 2 4 8 2 2 2" xfId="20635" xr:uid="{00000000-0005-0000-0000-000013290000}"/>
    <cellStyle name="Millares 22 2 4 8 2 2 2 2" xfId="38462" xr:uid="{00000000-0005-0000-0000-000013290000}"/>
    <cellStyle name="Millares 22 2 4 8 2 2 3" xfId="26833" xr:uid="{00000000-0005-0000-0000-000014290000}"/>
    <cellStyle name="Millares 22 2 4 8 2 2 3 2" xfId="39507" xr:uid="{00000000-0005-0000-0000-000014290000}"/>
    <cellStyle name="Millares 22 2 4 8 2 2 4" xfId="37450" xr:uid="{00000000-0005-0000-0000-000012290000}"/>
    <cellStyle name="Millares 22 2 4 8 2 3" xfId="17626" xr:uid="{00000000-0005-0000-0000-000015290000}"/>
    <cellStyle name="Millares 22 2 4 8 2 3 2" xfId="37979" xr:uid="{00000000-0005-0000-0000-000015290000}"/>
    <cellStyle name="Millares 22 2 4 8 2 4" xfId="23842" xr:uid="{00000000-0005-0000-0000-000016290000}"/>
    <cellStyle name="Millares 22 2 4 8 2 4 2" xfId="39024" xr:uid="{00000000-0005-0000-0000-000016290000}"/>
    <cellStyle name="Millares 22 2 4 8 2 5" xfId="36965" xr:uid="{00000000-0005-0000-0000-000011290000}"/>
    <cellStyle name="Millares 22 2 4 8 3" xfId="12490" xr:uid="{00000000-0005-0000-0000-000017290000}"/>
    <cellStyle name="Millares 22 2 4 8 3 2" xfId="15540" xr:uid="{00000000-0005-0000-0000-000018290000}"/>
    <cellStyle name="Millares 22 2 4 8 3 2 2" xfId="21628" xr:uid="{00000000-0005-0000-0000-000019290000}"/>
    <cellStyle name="Millares 22 2 4 8 3 2 2 2" xfId="38623" xr:uid="{00000000-0005-0000-0000-000019290000}"/>
    <cellStyle name="Millares 22 2 4 8 3 2 3" xfId="27826" xr:uid="{00000000-0005-0000-0000-00001A290000}"/>
    <cellStyle name="Millares 22 2 4 8 3 2 3 2" xfId="39668" xr:uid="{00000000-0005-0000-0000-00001A290000}"/>
    <cellStyle name="Millares 22 2 4 8 3 2 4" xfId="37611" xr:uid="{00000000-0005-0000-0000-000018290000}"/>
    <cellStyle name="Millares 22 2 4 8 3 3" xfId="18628" xr:uid="{00000000-0005-0000-0000-00001B290000}"/>
    <cellStyle name="Millares 22 2 4 8 3 3 2" xfId="38140" xr:uid="{00000000-0005-0000-0000-00001B290000}"/>
    <cellStyle name="Millares 22 2 4 8 3 4" xfId="24839" xr:uid="{00000000-0005-0000-0000-00001C290000}"/>
    <cellStyle name="Millares 22 2 4 8 3 4 2" xfId="39185" xr:uid="{00000000-0005-0000-0000-00001C290000}"/>
    <cellStyle name="Millares 22 2 4 8 3 5" xfId="37128" xr:uid="{00000000-0005-0000-0000-000017290000}"/>
    <cellStyle name="Millares 22 2 4 8 4" xfId="13542" xr:uid="{00000000-0005-0000-0000-00001D290000}"/>
    <cellStyle name="Millares 22 2 4 8 4 2" xfId="19632" xr:uid="{00000000-0005-0000-0000-00001E290000}"/>
    <cellStyle name="Millares 22 2 4 8 4 2 2" xfId="38302" xr:uid="{00000000-0005-0000-0000-00001E290000}"/>
    <cellStyle name="Millares 22 2 4 8 4 3" xfId="25839" xr:uid="{00000000-0005-0000-0000-00001F290000}"/>
    <cellStyle name="Millares 22 2 4 8 4 3 2" xfId="39347" xr:uid="{00000000-0005-0000-0000-00001F290000}"/>
    <cellStyle name="Millares 22 2 4 8 4 4" xfId="37290" xr:uid="{00000000-0005-0000-0000-00001D290000}"/>
    <cellStyle name="Millares 22 2 4 8 5" xfId="16613" xr:uid="{00000000-0005-0000-0000-000020290000}"/>
    <cellStyle name="Millares 22 2 4 8 5 2" xfId="37818" xr:uid="{00000000-0005-0000-0000-000020290000}"/>
    <cellStyle name="Millares 22 2 4 8 6" xfId="22844" xr:uid="{00000000-0005-0000-0000-000021290000}"/>
    <cellStyle name="Millares 22 2 4 8 6 2" xfId="38864" xr:uid="{00000000-0005-0000-0000-000021290000}"/>
    <cellStyle name="Millares 22 2 4 8 7" xfId="36793" xr:uid="{00000000-0005-0000-0000-000010290000}"/>
    <cellStyle name="Millares 22 2 4 9" xfId="10978" xr:uid="{00000000-0005-0000-0000-000022290000}"/>
    <cellStyle name="Millares 22 2 4 9 2" xfId="14049" xr:uid="{00000000-0005-0000-0000-000023290000}"/>
    <cellStyle name="Millares 22 2 4 9 2 2" xfId="20137" xr:uid="{00000000-0005-0000-0000-000024290000}"/>
    <cellStyle name="Millares 22 2 4 9 2 2 2" xfId="38382" xr:uid="{00000000-0005-0000-0000-000024290000}"/>
    <cellStyle name="Millares 22 2 4 9 2 3" xfId="26343" xr:uid="{00000000-0005-0000-0000-000025290000}"/>
    <cellStyle name="Millares 22 2 4 9 2 3 2" xfId="39427" xr:uid="{00000000-0005-0000-0000-000025290000}"/>
    <cellStyle name="Millares 22 2 4 9 2 4" xfId="37370" xr:uid="{00000000-0005-0000-0000-000023290000}"/>
    <cellStyle name="Millares 22 2 4 9 3" xfId="17128" xr:uid="{00000000-0005-0000-0000-000026290000}"/>
    <cellStyle name="Millares 22 2 4 9 3 2" xfId="37899" xr:uid="{00000000-0005-0000-0000-000026290000}"/>
    <cellStyle name="Millares 22 2 4 9 4" xfId="23352" xr:uid="{00000000-0005-0000-0000-000027290000}"/>
    <cellStyle name="Millares 22 2 4 9 4 2" xfId="38944" xr:uid="{00000000-0005-0000-0000-000027290000}"/>
    <cellStyle name="Millares 22 2 4 9 5" xfId="36885" xr:uid="{00000000-0005-0000-0000-000022290000}"/>
    <cellStyle name="Millares 22 2 5" xfId="1200" xr:uid="{00000000-0005-0000-0000-000028290000}"/>
    <cellStyle name="Millares 22 2 5 10" xfId="28999" xr:uid="{00000000-0005-0000-0000-000028290000}"/>
    <cellStyle name="Millares 22 2 5 2" xfId="1201" xr:uid="{00000000-0005-0000-0000-000029290000}"/>
    <cellStyle name="Millares 22 2 5 2 2" xfId="10290" xr:uid="{00000000-0005-0000-0000-00002A290000}"/>
    <cellStyle name="Millares 22 2 5 2 2 2" xfId="11488" xr:uid="{00000000-0005-0000-0000-00002B290000}"/>
    <cellStyle name="Millares 22 2 5 2 2 2 2" xfId="14559" xr:uid="{00000000-0005-0000-0000-00002C290000}"/>
    <cellStyle name="Millares 22 2 5 2 2 2 2 2" xfId="20647" xr:uid="{00000000-0005-0000-0000-00002D290000}"/>
    <cellStyle name="Millares 22 2 5 2 2 2 2 3" xfId="26845" xr:uid="{00000000-0005-0000-0000-00002E290000}"/>
    <cellStyle name="Millares 22 2 5 2 2 2 3" xfId="17638" xr:uid="{00000000-0005-0000-0000-00002F290000}"/>
    <cellStyle name="Millares 22 2 5 2 2 2 4" xfId="23854" xr:uid="{00000000-0005-0000-0000-000030290000}"/>
    <cellStyle name="Millares 22 2 5 2 2 3" xfId="12502" xr:uid="{00000000-0005-0000-0000-000031290000}"/>
    <cellStyle name="Millares 22 2 5 2 2 3 2" xfId="15552" xr:uid="{00000000-0005-0000-0000-000032290000}"/>
    <cellStyle name="Millares 22 2 5 2 2 3 2 2" xfId="21640" xr:uid="{00000000-0005-0000-0000-000033290000}"/>
    <cellStyle name="Millares 22 2 5 2 2 3 2 3" xfId="27838" xr:uid="{00000000-0005-0000-0000-000034290000}"/>
    <cellStyle name="Millares 22 2 5 2 2 3 3" xfId="18640" xr:uid="{00000000-0005-0000-0000-000035290000}"/>
    <cellStyle name="Millares 22 2 5 2 2 3 4" xfId="24851" xr:uid="{00000000-0005-0000-0000-000036290000}"/>
    <cellStyle name="Millares 22 2 5 2 2 4" xfId="13554" xr:uid="{00000000-0005-0000-0000-000037290000}"/>
    <cellStyle name="Millares 22 2 5 2 2 4 2" xfId="19644" xr:uid="{00000000-0005-0000-0000-000038290000}"/>
    <cellStyle name="Millares 22 2 5 2 2 4 3" xfId="25851" xr:uid="{00000000-0005-0000-0000-000039290000}"/>
    <cellStyle name="Millares 22 2 5 2 2 5" xfId="16625" xr:uid="{00000000-0005-0000-0000-00003A290000}"/>
    <cellStyle name="Millares 22 2 5 2 2 6" xfId="22856" xr:uid="{00000000-0005-0000-0000-00003B290000}"/>
    <cellStyle name="Millares 22 2 5 2 3" xfId="10990" xr:uid="{00000000-0005-0000-0000-00003C290000}"/>
    <cellStyle name="Millares 22 2 5 2 3 2" xfId="14061" xr:uid="{00000000-0005-0000-0000-00003D290000}"/>
    <cellStyle name="Millares 22 2 5 2 3 2 2" xfId="20149" xr:uid="{00000000-0005-0000-0000-00003E290000}"/>
    <cellStyle name="Millares 22 2 5 2 3 2 3" xfId="26355" xr:uid="{00000000-0005-0000-0000-00003F290000}"/>
    <cellStyle name="Millares 22 2 5 2 3 3" xfId="17140" xr:uid="{00000000-0005-0000-0000-000040290000}"/>
    <cellStyle name="Millares 22 2 5 2 3 4" xfId="23364" xr:uid="{00000000-0005-0000-0000-000041290000}"/>
    <cellStyle name="Millares 22 2 5 2 4" xfId="12011" xr:uid="{00000000-0005-0000-0000-000042290000}"/>
    <cellStyle name="Millares 22 2 5 2 4 2" xfId="15062" xr:uid="{00000000-0005-0000-0000-000043290000}"/>
    <cellStyle name="Millares 22 2 5 2 4 2 2" xfId="21150" xr:uid="{00000000-0005-0000-0000-000044290000}"/>
    <cellStyle name="Millares 22 2 5 2 4 2 3" xfId="27348" xr:uid="{00000000-0005-0000-0000-000045290000}"/>
    <cellStyle name="Millares 22 2 5 2 4 3" xfId="18149" xr:uid="{00000000-0005-0000-0000-000046290000}"/>
    <cellStyle name="Millares 22 2 5 2 4 4" xfId="24361" xr:uid="{00000000-0005-0000-0000-000047290000}"/>
    <cellStyle name="Millares 22 2 5 2 5" xfId="13053" xr:uid="{00000000-0005-0000-0000-000048290000}"/>
    <cellStyle name="Millares 22 2 5 2 5 2" xfId="19154" xr:uid="{00000000-0005-0000-0000-000049290000}"/>
    <cellStyle name="Millares 22 2 5 2 5 3" xfId="25361" xr:uid="{00000000-0005-0000-0000-00004A290000}"/>
    <cellStyle name="Millares 22 2 5 2 6" xfId="16076" xr:uid="{00000000-0005-0000-0000-00004B290000}"/>
    <cellStyle name="Millares 22 2 5 2 7" xfId="22301" xr:uid="{00000000-0005-0000-0000-00004C290000}"/>
    <cellStyle name="Millares 22 2 5 3" xfId="1202" xr:uid="{00000000-0005-0000-0000-00004D290000}"/>
    <cellStyle name="Millares 22 2 5 3 2" xfId="10291" xr:uid="{00000000-0005-0000-0000-00004E290000}"/>
    <cellStyle name="Millares 22 2 5 3 2 2" xfId="11489" xr:uid="{00000000-0005-0000-0000-00004F290000}"/>
    <cellStyle name="Millares 22 2 5 3 2 2 2" xfId="14560" xr:uid="{00000000-0005-0000-0000-000050290000}"/>
    <cellStyle name="Millares 22 2 5 3 2 2 2 2" xfId="20648" xr:uid="{00000000-0005-0000-0000-000051290000}"/>
    <cellStyle name="Millares 22 2 5 3 2 2 2 3" xfId="26846" xr:uid="{00000000-0005-0000-0000-000052290000}"/>
    <cellStyle name="Millares 22 2 5 3 2 2 3" xfId="17639" xr:uid="{00000000-0005-0000-0000-000053290000}"/>
    <cellStyle name="Millares 22 2 5 3 2 2 4" xfId="23855" xr:uid="{00000000-0005-0000-0000-000054290000}"/>
    <cellStyle name="Millares 22 2 5 3 2 3" xfId="12503" xr:uid="{00000000-0005-0000-0000-000055290000}"/>
    <cellStyle name="Millares 22 2 5 3 2 3 2" xfId="15553" xr:uid="{00000000-0005-0000-0000-000056290000}"/>
    <cellStyle name="Millares 22 2 5 3 2 3 2 2" xfId="21641" xr:uid="{00000000-0005-0000-0000-000057290000}"/>
    <cellStyle name="Millares 22 2 5 3 2 3 2 3" xfId="27839" xr:uid="{00000000-0005-0000-0000-000058290000}"/>
    <cellStyle name="Millares 22 2 5 3 2 3 3" xfId="18641" xr:uid="{00000000-0005-0000-0000-000059290000}"/>
    <cellStyle name="Millares 22 2 5 3 2 3 4" xfId="24852" xr:uid="{00000000-0005-0000-0000-00005A290000}"/>
    <cellStyle name="Millares 22 2 5 3 2 4" xfId="13555" xr:uid="{00000000-0005-0000-0000-00005B290000}"/>
    <cellStyle name="Millares 22 2 5 3 2 4 2" xfId="19645" xr:uid="{00000000-0005-0000-0000-00005C290000}"/>
    <cellStyle name="Millares 22 2 5 3 2 4 3" xfId="25852" xr:uid="{00000000-0005-0000-0000-00005D290000}"/>
    <cellStyle name="Millares 22 2 5 3 2 5" xfId="16626" xr:uid="{00000000-0005-0000-0000-00005E290000}"/>
    <cellStyle name="Millares 22 2 5 3 2 6" xfId="22857" xr:uid="{00000000-0005-0000-0000-00005F290000}"/>
    <cellStyle name="Millares 22 2 5 3 3" xfId="10991" xr:uid="{00000000-0005-0000-0000-000060290000}"/>
    <cellStyle name="Millares 22 2 5 3 3 2" xfId="14062" xr:uid="{00000000-0005-0000-0000-000061290000}"/>
    <cellStyle name="Millares 22 2 5 3 3 2 2" xfId="20150" xr:uid="{00000000-0005-0000-0000-000062290000}"/>
    <cellStyle name="Millares 22 2 5 3 3 2 3" xfId="26356" xr:uid="{00000000-0005-0000-0000-000063290000}"/>
    <cellStyle name="Millares 22 2 5 3 3 3" xfId="17141" xr:uid="{00000000-0005-0000-0000-000064290000}"/>
    <cellStyle name="Millares 22 2 5 3 3 4" xfId="23365" xr:uid="{00000000-0005-0000-0000-000065290000}"/>
    <cellStyle name="Millares 22 2 5 3 4" xfId="12012" xr:uid="{00000000-0005-0000-0000-000066290000}"/>
    <cellStyle name="Millares 22 2 5 3 4 2" xfId="15063" xr:uid="{00000000-0005-0000-0000-000067290000}"/>
    <cellStyle name="Millares 22 2 5 3 4 2 2" xfId="21151" xr:uid="{00000000-0005-0000-0000-000068290000}"/>
    <cellStyle name="Millares 22 2 5 3 4 2 3" xfId="27349" xr:uid="{00000000-0005-0000-0000-000069290000}"/>
    <cellStyle name="Millares 22 2 5 3 4 3" xfId="18150" xr:uid="{00000000-0005-0000-0000-00006A290000}"/>
    <cellStyle name="Millares 22 2 5 3 4 4" xfId="24362" xr:uid="{00000000-0005-0000-0000-00006B290000}"/>
    <cellStyle name="Millares 22 2 5 3 5" xfId="13054" xr:uid="{00000000-0005-0000-0000-00006C290000}"/>
    <cellStyle name="Millares 22 2 5 3 5 2" xfId="19155" xr:uid="{00000000-0005-0000-0000-00006D290000}"/>
    <cellStyle name="Millares 22 2 5 3 5 3" xfId="25362" xr:uid="{00000000-0005-0000-0000-00006E290000}"/>
    <cellStyle name="Millares 22 2 5 3 6" xfId="16077" xr:uid="{00000000-0005-0000-0000-00006F290000}"/>
    <cellStyle name="Millares 22 2 5 3 7" xfId="22302" xr:uid="{00000000-0005-0000-0000-000070290000}"/>
    <cellStyle name="Millares 22 2 5 4" xfId="10289" xr:uid="{00000000-0005-0000-0000-000071290000}"/>
    <cellStyle name="Millares 22 2 5 4 2" xfId="11487" xr:uid="{00000000-0005-0000-0000-000072290000}"/>
    <cellStyle name="Millares 22 2 5 4 2 2" xfId="14558" xr:uid="{00000000-0005-0000-0000-000073290000}"/>
    <cellStyle name="Millares 22 2 5 4 2 2 2" xfId="20646" xr:uid="{00000000-0005-0000-0000-000074290000}"/>
    <cellStyle name="Millares 22 2 5 4 2 2 2 2" xfId="38464" xr:uid="{00000000-0005-0000-0000-000074290000}"/>
    <cellStyle name="Millares 22 2 5 4 2 2 3" xfId="26844" xr:uid="{00000000-0005-0000-0000-000075290000}"/>
    <cellStyle name="Millares 22 2 5 4 2 2 3 2" xfId="39509" xr:uid="{00000000-0005-0000-0000-000075290000}"/>
    <cellStyle name="Millares 22 2 5 4 2 2 4" xfId="37452" xr:uid="{00000000-0005-0000-0000-000073290000}"/>
    <cellStyle name="Millares 22 2 5 4 2 3" xfId="17637" xr:uid="{00000000-0005-0000-0000-000076290000}"/>
    <cellStyle name="Millares 22 2 5 4 2 3 2" xfId="37981" xr:uid="{00000000-0005-0000-0000-000076290000}"/>
    <cellStyle name="Millares 22 2 5 4 2 4" xfId="23853" xr:uid="{00000000-0005-0000-0000-000077290000}"/>
    <cellStyle name="Millares 22 2 5 4 2 4 2" xfId="39026" xr:uid="{00000000-0005-0000-0000-000077290000}"/>
    <cellStyle name="Millares 22 2 5 4 2 5" xfId="36967" xr:uid="{00000000-0005-0000-0000-000072290000}"/>
    <cellStyle name="Millares 22 2 5 4 3" xfId="12501" xr:uid="{00000000-0005-0000-0000-000078290000}"/>
    <cellStyle name="Millares 22 2 5 4 3 2" xfId="15551" xr:uid="{00000000-0005-0000-0000-000079290000}"/>
    <cellStyle name="Millares 22 2 5 4 3 2 2" xfId="21639" xr:uid="{00000000-0005-0000-0000-00007A290000}"/>
    <cellStyle name="Millares 22 2 5 4 3 2 2 2" xfId="38625" xr:uid="{00000000-0005-0000-0000-00007A290000}"/>
    <cellStyle name="Millares 22 2 5 4 3 2 3" xfId="27837" xr:uid="{00000000-0005-0000-0000-00007B290000}"/>
    <cellStyle name="Millares 22 2 5 4 3 2 3 2" xfId="39670" xr:uid="{00000000-0005-0000-0000-00007B290000}"/>
    <cellStyle name="Millares 22 2 5 4 3 2 4" xfId="37613" xr:uid="{00000000-0005-0000-0000-000079290000}"/>
    <cellStyle name="Millares 22 2 5 4 3 3" xfId="18639" xr:uid="{00000000-0005-0000-0000-00007C290000}"/>
    <cellStyle name="Millares 22 2 5 4 3 3 2" xfId="38142" xr:uid="{00000000-0005-0000-0000-00007C290000}"/>
    <cellStyle name="Millares 22 2 5 4 3 4" xfId="24850" xr:uid="{00000000-0005-0000-0000-00007D290000}"/>
    <cellStyle name="Millares 22 2 5 4 3 4 2" xfId="39187" xr:uid="{00000000-0005-0000-0000-00007D290000}"/>
    <cellStyle name="Millares 22 2 5 4 3 5" xfId="37130" xr:uid="{00000000-0005-0000-0000-000078290000}"/>
    <cellStyle name="Millares 22 2 5 4 4" xfId="13553" xr:uid="{00000000-0005-0000-0000-00007E290000}"/>
    <cellStyle name="Millares 22 2 5 4 4 2" xfId="19643" xr:uid="{00000000-0005-0000-0000-00007F290000}"/>
    <cellStyle name="Millares 22 2 5 4 4 2 2" xfId="38304" xr:uid="{00000000-0005-0000-0000-00007F290000}"/>
    <cellStyle name="Millares 22 2 5 4 4 3" xfId="25850" xr:uid="{00000000-0005-0000-0000-000080290000}"/>
    <cellStyle name="Millares 22 2 5 4 4 3 2" xfId="39349" xr:uid="{00000000-0005-0000-0000-000080290000}"/>
    <cellStyle name="Millares 22 2 5 4 4 4" xfId="37292" xr:uid="{00000000-0005-0000-0000-00007E290000}"/>
    <cellStyle name="Millares 22 2 5 4 5" xfId="16624" xr:uid="{00000000-0005-0000-0000-000081290000}"/>
    <cellStyle name="Millares 22 2 5 4 5 2" xfId="37820" xr:uid="{00000000-0005-0000-0000-000081290000}"/>
    <cellStyle name="Millares 22 2 5 4 6" xfId="22855" xr:uid="{00000000-0005-0000-0000-000082290000}"/>
    <cellStyle name="Millares 22 2 5 4 6 2" xfId="38866" xr:uid="{00000000-0005-0000-0000-000082290000}"/>
    <cellStyle name="Millares 22 2 5 4 7" xfId="36795" xr:uid="{00000000-0005-0000-0000-000071290000}"/>
    <cellStyle name="Millares 22 2 5 5" xfId="10989" xr:uid="{00000000-0005-0000-0000-000083290000}"/>
    <cellStyle name="Millares 22 2 5 5 2" xfId="14060" xr:uid="{00000000-0005-0000-0000-000084290000}"/>
    <cellStyle name="Millares 22 2 5 5 2 2" xfId="20148" xr:uid="{00000000-0005-0000-0000-000085290000}"/>
    <cellStyle name="Millares 22 2 5 5 2 2 2" xfId="38384" xr:uid="{00000000-0005-0000-0000-000085290000}"/>
    <cellStyle name="Millares 22 2 5 5 2 3" xfId="26354" xr:uid="{00000000-0005-0000-0000-000086290000}"/>
    <cellStyle name="Millares 22 2 5 5 2 3 2" xfId="39429" xr:uid="{00000000-0005-0000-0000-000086290000}"/>
    <cellStyle name="Millares 22 2 5 5 2 4" xfId="37372" xr:uid="{00000000-0005-0000-0000-000084290000}"/>
    <cellStyle name="Millares 22 2 5 5 3" xfId="17139" xr:uid="{00000000-0005-0000-0000-000087290000}"/>
    <cellStyle name="Millares 22 2 5 5 3 2" xfId="37901" xr:uid="{00000000-0005-0000-0000-000087290000}"/>
    <cellStyle name="Millares 22 2 5 5 4" xfId="23363" xr:uid="{00000000-0005-0000-0000-000088290000}"/>
    <cellStyle name="Millares 22 2 5 5 4 2" xfId="38946" xr:uid="{00000000-0005-0000-0000-000088290000}"/>
    <cellStyle name="Millares 22 2 5 5 5" xfId="36887" xr:uid="{00000000-0005-0000-0000-000083290000}"/>
    <cellStyle name="Millares 22 2 5 6" xfId="12010" xr:uid="{00000000-0005-0000-0000-000089290000}"/>
    <cellStyle name="Millares 22 2 5 6 2" xfId="15061" xr:uid="{00000000-0005-0000-0000-00008A290000}"/>
    <cellStyle name="Millares 22 2 5 6 2 2" xfId="21149" xr:uid="{00000000-0005-0000-0000-00008B290000}"/>
    <cellStyle name="Millares 22 2 5 6 2 2 2" xfId="38545" xr:uid="{00000000-0005-0000-0000-00008B290000}"/>
    <cellStyle name="Millares 22 2 5 6 2 3" xfId="27347" xr:uid="{00000000-0005-0000-0000-00008C290000}"/>
    <cellStyle name="Millares 22 2 5 6 2 3 2" xfId="39590" xr:uid="{00000000-0005-0000-0000-00008C290000}"/>
    <cellStyle name="Millares 22 2 5 6 2 4" xfId="37533" xr:uid="{00000000-0005-0000-0000-00008A290000}"/>
    <cellStyle name="Millares 22 2 5 6 3" xfId="18148" xr:uid="{00000000-0005-0000-0000-00008D290000}"/>
    <cellStyle name="Millares 22 2 5 6 3 2" xfId="38062" xr:uid="{00000000-0005-0000-0000-00008D290000}"/>
    <cellStyle name="Millares 22 2 5 6 4" xfId="24360" xr:uid="{00000000-0005-0000-0000-00008E290000}"/>
    <cellStyle name="Millares 22 2 5 6 4 2" xfId="39107" xr:uid="{00000000-0005-0000-0000-00008E290000}"/>
    <cellStyle name="Millares 22 2 5 6 5" xfId="37050" xr:uid="{00000000-0005-0000-0000-000089290000}"/>
    <cellStyle name="Millares 22 2 5 7" xfId="13052" xr:uid="{00000000-0005-0000-0000-00008F290000}"/>
    <cellStyle name="Millares 22 2 5 7 2" xfId="19153" xr:uid="{00000000-0005-0000-0000-000090290000}"/>
    <cellStyle name="Millares 22 2 5 7 2 2" xfId="38224" xr:uid="{00000000-0005-0000-0000-000090290000}"/>
    <cellStyle name="Millares 22 2 5 7 3" xfId="25360" xr:uid="{00000000-0005-0000-0000-000091290000}"/>
    <cellStyle name="Millares 22 2 5 7 3 2" xfId="39269" xr:uid="{00000000-0005-0000-0000-000091290000}"/>
    <cellStyle name="Millares 22 2 5 7 4" xfId="37212" xr:uid="{00000000-0005-0000-0000-00008F290000}"/>
    <cellStyle name="Millares 22 2 5 8" xfId="16075" xr:uid="{00000000-0005-0000-0000-000092290000}"/>
    <cellStyle name="Millares 22 2 5 8 2" xfId="37696" xr:uid="{00000000-0005-0000-0000-000092290000}"/>
    <cellStyle name="Millares 22 2 5 9" xfId="22300" xr:uid="{00000000-0005-0000-0000-000093290000}"/>
    <cellStyle name="Millares 22 2 5 9 2" xfId="38782" xr:uid="{00000000-0005-0000-0000-000093290000}"/>
    <cellStyle name="Millares 22 2 6" xfId="1203" xr:uid="{00000000-0005-0000-0000-000094290000}"/>
    <cellStyle name="Millares 22 2 6 2" xfId="1204" xr:uid="{00000000-0005-0000-0000-000095290000}"/>
    <cellStyle name="Millares 22 2 6 2 2" xfId="10293" xr:uid="{00000000-0005-0000-0000-000096290000}"/>
    <cellStyle name="Millares 22 2 6 2 2 2" xfId="11491" xr:uid="{00000000-0005-0000-0000-000097290000}"/>
    <cellStyle name="Millares 22 2 6 2 2 2 2" xfId="14562" xr:uid="{00000000-0005-0000-0000-000098290000}"/>
    <cellStyle name="Millares 22 2 6 2 2 2 2 2" xfId="20650" xr:uid="{00000000-0005-0000-0000-000099290000}"/>
    <cellStyle name="Millares 22 2 6 2 2 2 2 3" xfId="26848" xr:uid="{00000000-0005-0000-0000-00009A290000}"/>
    <cellStyle name="Millares 22 2 6 2 2 2 3" xfId="17641" xr:uid="{00000000-0005-0000-0000-00009B290000}"/>
    <cellStyle name="Millares 22 2 6 2 2 2 4" xfId="23857" xr:uid="{00000000-0005-0000-0000-00009C290000}"/>
    <cellStyle name="Millares 22 2 6 2 2 3" xfId="12505" xr:uid="{00000000-0005-0000-0000-00009D290000}"/>
    <cellStyle name="Millares 22 2 6 2 2 3 2" xfId="15555" xr:uid="{00000000-0005-0000-0000-00009E290000}"/>
    <cellStyle name="Millares 22 2 6 2 2 3 2 2" xfId="21643" xr:uid="{00000000-0005-0000-0000-00009F290000}"/>
    <cellStyle name="Millares 22 2 6 2 2 3 2 3" xfId="27841" xr:uid="{00000000-0005-0000-0000-0000A0290000}"/>
    <cellStyle name="Millares 22 2 6 2 2 3 3" xfId="18643" xr:uid="{00000000-0005-0000-0000-0000A1290000}"/>
    <cellStyle name="Millares 22 2 6 2 2 3 4" xfId="24854" xr:uid="{00000000-0005-0000-0000-0000A2290000}"/>
    <cellStyle name="Millares 22 2 6 2 2 4" xfId="13557" xr:uid="{00000000-0005-0000-0000-0000A3290000}"/>
    <cellStyle name="Millares 22 2 6 2 2 4 2" xfId="19647" xr:uid="{00000000-0005-0000-0000-0000A4290000}"/>
    <cellStyle name="Millares 22 2 6 2 2 4 3" xfId="25854" xr:uid="{00000000-0005-0000-0000-0000A5290000}"/>
    <cellStyle name="Millares 22 2 6 2 2 5" xfId="16628" xr:uid="{00000000-0005-0000-0000-0000A6290000}"/>
    <cellStyle name="Millares 22 2 6 2 2 6" xfId="22859" xr:uid="{00000000-0005-0000-0000-0000A7290000}"/>
    <cellStyle name="Millares 22 2 6 2 3" xfId="10993" xr:uid="{00000000-0005-0000-0000-0000A8290000}"/>
    <cellStyle name="Millares 22 2 6 2 3 2" xfId="14064" xr:uid="{00000000-0005-0000-0000-0000A9290000}"/>
    <cellStyle name="Millares 22 2 6 2 3 2 2" xfId="20152" xr:uid="{00000000-0005-0000-0000-0000AA290000}"/>
    <cellStyle name="Millares 22 2 6 2 3 2 3" xfId="26358" xr:uid="{00000000-0005-0000-0000-0000AB290000}"/>
    <cellStyle name="Millares 22 2 6 2 3 3" xfId="17143" xr:uid="{00000000-0005-0000-0000-0000AC290000}"/>
    <cellStyle name="Millares 22 2 6 2 3 4" xfId="23367" xr:uid="{00000000-0005-0000-0000-0000AD290000}"/>
    <cellStyle name="Millares 22 2 6 2 4" xfId="12014" xr:uid="{00000000-0005-0000-0000-0000AE290000}"/>
    <cellStyle name="Millares 22 2 6 2 4 2" xfId="15065" xr:uid="{00000000-0005-0000-0000-0000AF290000}"/>
    <cellStyle name="Millares 22 2 6 2 4 2 2" xfId="21153" xr:uid="{00000000-0005-0000-0000-0000B0290000}"/>
    <cellStyle name="Millares 22 2 6 2 4 2 3" xfId="27351" xr:uid="{00000000-0005-0000-0000-0000B1290000}"/>
    <cellStyle name="Millares 22 2 6 2 4 3" xfId="18152" xr:uid="{00000000-0005-0000-0000-0000B2290000}"/>
    <cellStyle name="Millares 22 2 6 2 4 4" xfId="24364" xr:uid="{00000000-0005-0000-0000-0000B3290000}"/>
    <cellStyle name="Millares 22 2 6 2 5" xfId="13056" xr:uid="{00000000-0005-0000-0000-0000B4290000}"/>
    <cellStyle name="Millares 22 2 6 2 5 2" xfId="19157" xr:uid="{00000000-0005-0000-0000-0000B5290000}"/>
    <cellStyle name="Millares 22 2 6 2 5 3" xfId="25364" xr:uid="{00000000-0005-0000-0000-0000B6290000}"/>
    <cellStyle name="Millares 22 2 6 2 6" xfId="16079" xr:uid="{00000000-0005-0000-0000-0000B7290000}"/>
    <cellStyle name="Millares 22 2 6 2 7" xfId="22304" xr:uid="{00000000-0005-0000-0000-0000B8290000}"/>
    <cellStyle name="Millares 22 2 6 3" xfId="10292" xr:uid="{00000000-0005-0000-0000-0000B9290000}"/>
    <cellStyle name="Millares 22 2 6 3 2" xfId="11490" xr:uid="{00000000-0005-0000-0000-0000BA290000}"/>
    <cellStyle name="Millares 22 2 6 3 2 2" xfId="14561" xr:uid="{00000000-0005-0000-0000-0000BB290000}"/>
    <cellStyle name="Millares 22 2 6 3 2 2 2" xfId="20649" xr:uid="{00000000-0005-0000-0000-0000BC290000}"/>
    <cellStyle name="Millares 22 2 6 3 2 2 3" xfId="26847" xr:uid="{00000000-0005-0000-0000-0000BD290000}"/>
    <cellStyle name="Millares 22 2 6 3 2 3" xfId="17640" xr:uid="{00000000-0005-0000-0000-0000BE290000}"/>
    <cellStyle name="Millares 22 2 6 3 2 4" xfId="23856" xr:uid="{00000000-0005-0000-0000-0000BF290000}"/>
    <cellStyle name="Millares 22 2 6 3 3" xfId="12504" xr:uid="{00000000-0005-0000-0000-0000C0290000}"/>
    <cellStyle name="Millares 22 2 6 3 3 2" xfId="15554" xr:uid="{00000000-0005-0000-0000-0000C1290000}"/>
    <cellStyle name="Millares 22 2 6 3 3 2 2" xfId="21642" xr:uid="{00000000-0005-0000-0000-0000C2290000}"/>
    <cellStyle name="Millares 22 2 6 3 3 2 3" xfId="27840" xr:uid="{00000000-0005-0000-0000-0000C3290000}"/>
    <cellStyle name="Millares 22 2 6 3 3 3" xfId="18642" xr:uid="{00000000-0005-0000-0000-0000C4290000}"/>
    <cellStyle name="Millares 22 2 6 3 3 4" xfId="24853" xr:uid="{00000000-0005-0000-0000-0000C5290000}"/>
    <cellStyle name="Millares 22 2 6 3 4" xfId="13556" xr:uid="{00000000-0005-0000-0000-0000C6290000}"/>
    <cellStyle name="Millares 22 2 6 3 4 2" xfId="19646" xr:uid="{00000000-0005-0000-0000-0000C7290000}"/>
    <cellStyle name="Millares 22 2 6 3 4 3" xfId="25853" xr:uid="{00000000-0005-0000-0000-0000C8290000}"/>
    <cellStyle name="Millares 22 2 6 3 5" xfId="16627" xr:uid="{00000000-0005-0000-0000-0000C9290000}"/>
    <cellStyle name="Millares 22 2 6 3 6" xfId="22858" xr:uid="{00000000-0005-0000-0000-0000CA290000}"/>
    <cellStyle name="Millares 22 2 6 4" xfId="10992" xr:uid="{00000000-0005-0000-0000-0000CB290000}"/>
    <cellStyle name="Millares 22 2 6 4 2" xfId="14063" xr:uid="{00000000-0005-0000-0000-0000CC290000}"/>
    <cellStyle name="Millares 22 2 6 4 2 2" xfId="20151" xr:uid="{00000000-0005-0000-0000-0000CD290000}"/>
    <cellStyle name="Millares 22 2 6 4 2 3" xfId="26357" xr:uid="{00000000-0005-0000-0000-0000CE290000}"/>
    <cellStyle name="Millares 22 2 6 4 3" xfId="17142" xr:uid="{00000000-0005-0000-0000-0000CF290000}"/>
    <cellStyle name="Millares 22 2 6 4 4" xfId="23366" xr:uid="{00000000-0005-0000-0000-0000D0290000}"/>
    <cellStyle name="Millares 22 2 6 5" xfId="12013" xr:uid="{00000000-0005-0000-0000-0000D1290000}"/>
    <cellStyle name="Millares 22 2 6 5 2" xfId="15064" xr:uid="{00000000-0005-0000-0000-0000D2290000}"/>
    <cellStyle name="Millares 22 2 6 5 2 2" xfId="21152" xr:uid="{00000000-0005-0000-0000-0000D3290000}"/>
    <cellStyle name="Millares 22 2 6 5 2 3" xfId="27350" xr:uid="{00000000-0005-0000-0000-0000D4290000}"/>
    <cellStyle name="Millares 22 2 6 5 3" xfId="18151" xr:uid="{00000000-0005-0000-0000-0000D5290000}"/>
    <cellStyle name="Millares 22 2 6 5 4" xfId="24363" xr:uid="{00000000-0005-0000-0000-0000D6290000}"/>
    <cellStyle name="Millares 22 2 6 6" xfId="13055" xr:uid="{00000000-0005-0000-0000-0000D7290000}"/>
    <cellStyle name="Millares 22 2 6 6 2" xfId="19156" xr:uid="{00000000-0005-0000-0000-0000D8290000}"/>
    <cellStyle name="Millares 22 2 6 6 3" xfId="25363" xr:uid="{00000000-0005-0000-0000-0000D9290000}"/>
    <cellStyle name="Millares 22 2 6 7" xfId="16078" xr:uid="{00000000-0005-0000-0000-0000DA290000}"/>
    <cellStyle name="Millares 22 2 6 8" xfId="22303" xr:uid="{00000000-0005-0000-0000-0000DB290000}"/>
    <cellStyle name="Millares 22 2 7" xfId="1205" xr:uid="{00000000-0005-0000-0000-0000DC290000}"/>
    <cellStyle name="Millares 22 2 7 2" xfId="1206" xr:uid="{00000000-0005-0000-0000-0000DD290000}"/>
    <cellStyle name="Millares 22 2 7 2 2" xfId="10295" xr:uid="{00000000-0005-0000-0000-0000DE290000}"/>
    <cellStyle name="Millares 22 2 7 2 2 2" xfId="11493" xr:uid="{00000000-0005-0000-0000-0000DF290000}"/>
    <cellStyle name="Millares 22 2 7 2 2 2 2" xfId="14564" xr:uid="{00000000-0005-0000-0000-0000E0290000}"/>
    <cellStyle name="Millares 22 2 7 2 2 2 2 2" xfId="20652" xr:uid="{00000000-0005-0000-0000-0000E1290000}"/>
    <cellStyle name="Millares 22 2 7 2 2 2 2 3" xfId="26850" xr:uid="{00000000-0005-0000-0000-0000E2290000}"/>
    <cellStyle name="Millares 22 2 7 2 2 2 3" xfId="17643" xr:uid="{00000000-0005-0000-0000-0000E3290000}"/>
    <cellStyle name="Millares 22 2 7 2 2 2 4" xfId="23859" xr:uid="{00000000-0005-0000-0000-0000E4290000}"/>
    <cellStyle name="Millares 22 2 7 2 2 3" xfId="12507" xr:uid="{00000000-0005-0000-0000-0000E5290000}"/>
    <cellStyle name="Millares 22 2 7 2 2 3 2" xfId="15557" xr:uid="{00000000-0005-0000-0000-0000E6290000}"/>
    <cellStyle name="Millares 22 2 7 2 2 3 2 2" xfId="21645" xr:uid="{00000000-0005-0000-0000-0000E7290000}"/>
    <cellStyle name="Millares 22 2 7 2 2 3 2 3" xfId="27843" xr:uid="{00000000-0005-0000-0000-0000E8290000}"/>
    <cellStyle name="Millares 22 2 7 2 2 3 3" xfId="18645" xr:uid="{00000000-0005-0000-0000-0000E9290000}"/>
    <cellStyle name="Millares 22 2 7 2 2 3 4" xfId="24856" xr:uid="{00000000-0005-0000-0000-0000EA290000}"/>
    <cellStyle name="Millares 22 2 7 2 2 4" xfId="13559" xr:uid="{00000000-0005-0000-0000-0000EB290000}"/>
    <cellStyle name="Millares 22 2 7 2 2 4 2" xfId="19649" xr:uid="{00000000-0005-0000-0000-0000EC290000}"/>
    <cellStyle name="Millares 22 2 7 2 2 4 3" xfId="25856" xr:uid="{00000000-0005-0000-0000-0000ED290000}"/>
    <cellStyle name="Millares 22 2 7 2 2 5" xfId="16630" xr:uid="{00000000-0005-0000-0000-0000EE290000}"/>
    <cellStyle name="Millares 22 2 7 2 2 6" xfId="22861" xr:uid="{00000000-0005-0000-0000-0000EF290000}"/>
    <cellStyle name="Millares 22 2 7 2 3" xfId="10995" xr:uid="{00000000-0005-0000-0000-0000F0290000}"/>
    <cellStyle name="Millares 22 2 7 2 3 2" xfId="14066" xr:uid="{00000000-0005-0000-0000-0000F1290000}"/>
    <cellStyle name="Millares 22 2 7 2 3 2 2" xfId="20154" xr:uid="{00000000-0005-0000-0000-0000F2290000}"/>
    <cellStyle name="Millares 22 2 7 2 3 2 3" xfId="26360" xr:uid="{00000000-0005-0000-0000-0000F3290000}"/>
    <cellStyle name="Millares 22 2 7 2 3 3" xfId="17145" xr:uid="{00000000-0005-0000-0000-0000F4290000}"/>
    <cellStyle name="Millares 22 2 7 2 3 4" xfId="23369" xr:uid="{00000000-0005-0000-0000-0000F5290000}"/>
    <cellStyle name="Millares 22 2 7 2 4" xfId="12016" xr:uid="{00000000-0005-0000-0000-0000F6290000}"/>
    <cellStyle name="Millares 22 2 7 2 4 2" xfId="15067" xr:uid="{00000000-0005-0000-0000-0000F7290000}"/>
    <cellStyle name="Millares 22 2 7 2 4 2 2" xfId="21155" xr:uid="{00000000-0005-0000-0000-0000F8290000}"/>
    <cellStyle name="Millares 22 2 7 2 4 2 3" xfId="27353" xr:uid="{00000000-0005-0000-0000-0000F9290000}"/>
    <cellStyle name="Millares 22 2 7 2 4 3" xfId="18154" xr:uid="{00000000-0005-0000-0000-0000FA290000}"/>
    <cellStyle name="Millares 22 2 7 2 4 4" xfId="24366" xr:uid="{00000000-0005-0000-0000-0000FB290000}"/>
    <cellStyle name="Millares 22 2 7 2 5" xfId="13058" xr:uid="{00000000-0005-0000-0000-0000FC290000}"/>
    <cellStyle name="Millares 22 2 7 2 5 2" xfId="19159" xr:uid="{00000000-0005-0000-0000-0000FD290000}"/>
    <cellStyle name="Millares 22 2 7 2 5 3" xfId="25366" xr:uid="{00000000-0005-0000-0000-0000FE290000}"/>
    <cellStyle name="Millares 22 2 7 2 6" xfId="16081" xr:uid="{00000000-0005-0000-0000-0000FF290000}"/>
    <cellStyle name="Millares 22 2 7 2 7" xfId="22306" xr:uid="{00000000-0005-0000-0000-0000002A0000}"/>
    <cellStyle name="Millares 22 2 7 3" xfId="10294" xr:uid="{00000000-0005-0000-0000-0000012A0000}"/>
    <cellStyle name="Millares 22 2 7 3 2" xfId="11492" xr:uid="{00000000-0005-0000-0000-0000022A0000}"/>
    <cellStyle name="Millares 22 2 7 3 2 2" xfId="14563" xr:uid="{00000000-0005-0000-0000-0000032A0000}"/>
    <cellStyle name="Millares 22 2 7 3 2 2 2" xfId="20651" xr:uid="{00000000-0005-0000-0000-0000042A0000}"/>
    <cellStyle name="Millares 22 2 7 3 2 2 3" xfId="26849" xr:uid="{00000000-0005-0000-0000-0000052A0000}"/>
    <cellStyle name="Millares 22 2 7 3 2 3" xfId="17642" xr:uid="{00000000-0005-0000-0000-0000062A0000}"/>
    <cellStyle name="Millares 22 2 7 3 2 4" xfId="23858" xr:uid="{00000000-0005-0000-0000-0000072A0000}"/>
    <cellStyle name="Millares 22 2 7 3 3" xfId="12506" xr:uid="{00000000-0005-0000-0000-0000082A0000}"/>
    <cellStyle name="Millares 22 2 7 3 3 2" xfId="15556" xr:uid="{00000000-0005-0000-0000-0000092A0000}"/>
    <cellStyle name="Millares 22 2 7 3 3 2 2" xfId="21644" xr:uid="{00000000-0005-0000-0000-00000A2A0000}"/>
    <cellStyle name="Millares 22 2 7 3 3 2 3" xfId="27842" xr:uid="{00000000-0005-0000-0000-00000B2A0000}"/>
    <cellStyle name="Millares 22 2 7 3 3 3" xfId="18644" xr:uid="{00000000-0005-0000-0000-00000C2A0000}"/>
    <cellStyle name="Millares 22 2 7 3 3 4" xfId="24855" xr:uid="{00000000-0005-0000-0000-00000D2A0000}"/>
    <cellStyle name="Millares 22 2 7 3 4" xfId="13558" xr:uid="{00000000-0005-0000-0000-00000E2A0000}"/>
    <cellStyle name="Millares 22 2 7 3 4 2" xfId="19648" xr:uid="{00000000-0005-0000-0000-00000F2A0000}"/>
    <cellStyle name="Millares 22 2 7 3 4 3" xfId="25855" xr:uid="{00000000-0005-0000-0000-0000102A0000}"/>
    <cellStyle name="Millares 22 2 7 3 5" xfId="16629" xr:uid="{00000000-0005-0000-0000-0000112A0000}"/>
    <cellStyle name="Millares 22 2 7 3 6" xfId="22860" xr:uid="{00000000-0005-0000-0000-0000122A0000}"/>
    <cellStyle name="Millares 22 2 7 4" xfId="10994" xr:uid="{00000000-0005-0000-0000-0000132A0000}"/>
    <cellStyle name="Millares 22 2 7 4 2" xfId="14065" xr:uid="{00000000-0005-0000-0000-0000142A0000}"/>
    <cellStyle name="Millares 22 2 7 4 2 2" xfId="20153" xr:uid="{00000000-0005-0000-0000-0000152A0000}"/>
    <cellStyle name="Millares 22 2 7 4 2 3" xfId="26359" xr:uid="{00000000-0005-0000-0000-0000162A0000}"/>
    <cellStyle name="Millares 22 2 7 4 3" xfId="17144" xr:uid="{00000000-0005-0000-0000-0000172A0000}"/>
    <cellStyle name="Millares 22 2 7 4 4" xfId="23368" xr:uid="{00000000-0005-0000-0000-0000182A0000}"/>
    <cellStyle name="Millares 22 2 7 5" xfId="12015" xr:uid="{00000000-0005-0000-0000-0000192A0000}"/>
    <cellStyle name="Millares 22 2 7 5 2" xfId="15066" xr:uid="{00000000-0005-0000-0000-00001A2A0000}"/>
    <cellStyle name="Millares 22 2 7 5 2 2" xfId="21154" xr:uid="{00000000-0005-0000-0000-00001B2A0000}"/>
    <cellStyle name="Millares 22 2 7 5 2 3" xfId="27352" xr:uid="{00000000-0005-0000-0000-00001C2A0000}"/>
    <cellStyle name="Millares 22 2 7 5 3" xfId="18153" xr:uid="{00000000-0005-0000-0000-00001D2A0000}"/>
    <cellStyle name="Millares 22 2 7 5 4" xfId="24365" xr:uid="{00000000-0005-0000-0000-00001E2A0000}"/>
    <cellStyle name="Millares 22 2 7 6" xfId="13057" xr:uid="{00000000-0005-0000-0000-00001F2A0000}"/>
    <cellStyle name="Millares 22 2 7 6 2" xfId="19158" xr:uid="{00000000-0005-0000-0000-0000202A0000}"/>
    <cellStyle name="Millares 22 2 7 6 3" xfId="25365" xr:uid="{00000000-0005-0000-0000-0000212A0000}"/>
    <cellStyle name="Millares 22 2 7 7" xfId="16080" xr:uid="{00000000-0005-0000-0000-0000222A0000}"/>
    <cellStyle name="Millares 22 2 7 8" xfId="22305" xr:uid="{00000000-0005-0000-0000-0000232A0000}"/>
    <cellStyle name="Millares 22 2 8" xfId="1207" xr:uid="{00000000-0005-0000-0000-0000242A0000}"/>
    <cellStyle name="Millares 22 2 8 2" xfId="10296" xr:uid="{00000000-0005-0000-0000-0000252A0000}"/>
    <cellStyle name="Millares 22 2 8 2 2" xfId="11494" xr:uid="{00000000-0005-0000-0000-0000262A0000}"/>
    <cellStyle name="Millares 22 2 8 2 2 2" xfId="14565" xr:uid="{00000000-0005-0000-0000-0000272A0000}"/>
    <cellStyle name="Millares 22 2 8 2 2 2 2" xfId="20653" xr:uid="{00000000-0005-0000-0000-0000282A0000}"/>
    <cellStyle name="Millares 22 2 8 2 2 2 3" xfId="26851" xr:uid="{00000000-0005-0000-0000-0000292A0000}"/>
    <cellStyle name="Millares 22 2 8 2 2 3" xfId="17644" xr:uid="{00000000-0005-0000-0000-00002A2A0000}"/>
    <cellStyle name="Millares 22 2 8 2 2 4" xfId="23860" xr:uid="{00000000-0005-0000-0000-00002B2A0000}"/>
    <cellStyle name="Millares 22 2 8 2 3" xfId="12508" xr:uid="{00000000-0005-0000-0000-00002C2A0000}"/>
    <cellStyle name="Millares 22 2 8 2 3 2" xfId="15558" xr:uid="{00000000-0005-0000-0000-00002D2A0000}"/>
    <cellStyle name="Millares 22 2 8 2 3 2 2" xfId="21646" xr:uid="{00000000-0005-0000-0000-00002E2A0000}"/>
    <cellStyle name="Millares 22 2 8 2 3 2 3" xfId="27844" xr:uid="{00000000-0005-0000-0000-00002F2A0000}"/>
    <cellStyle name="Millares 22 2 8 2 3 3" xfId="18646" xr:uid="{00000000-0005-0000-0000-0000302A0000}"/>
    <cellStyle name="Millares 22 2 8 2 3 4" xfId="24857" xr:uid="{00000000-0005-0000-0000-0000312A0000}"/>
    <cellStyle name="Millares 22 2 8 2 4" xfId="13560" xr:uid="{00000000-0005-0000-0000-0000322A0000}"/>
    <cellStyle name="Millares 22 2 8 2 4 2" xfId="19650" xr:uid="{00000000-0005-0000-0000-0000332A0000}"/>
    <cellStyle name="Millares 22 2 8 2 4 3" xfId="25857" xr:uid="{00000000-0005-0000-0000-0000342A0000}"/>
    <cellStyle name="Millares 22 2 8 2 5" xfId="16631" xr:uid="{00000000-0005-0000-0000-0000352A0000}"/>
    <cellStyle name="Millares 22 2 8 2 6" xfId="22862" xr:uid="{00000000-0005-0000-0000-0000362A0000}"/>
    <cellStyle name="Millares 22 2 8 3" xfId="10996" xr:uid="{00000000-0005-0000-0000-0000372A0000}"/>
    <cellStyle name="Millares 22 2 8 3 2" xfId="14067" xr:uid="{00000000-0005-0000-0000-0000382A0000}"/>
    <cellStyle name="Millares 22 2 8 3 2 2" xfId="20155" xr:uid="{00000000-0005-0000-0000-0000392A0000}"/>
    <cellStyle name="Millares 22 2 8 3 2 3" xfId="26361" xr:uid="{00000000-0005-0000-0000-00003A2A0000}"/>
    <cellStyle name="Millares 22 2 8 3 3" xfId="17146" xr:uid="{00000000-0005-0000-0000-00003B2A0000}"/>
    <cellStyle name="Millares 22 2 8 3 4" xfId="23370" xr:uid="{00000000-0005-0000-0000-00003C2A0000}"/>
    <cellStyle name="Millares 22 2 8 4" xfId="12017" xr:uid="{00000000-0005-0000-0000-00003D2A0000}"/>
    <cellStyle name="Millares 22 2 8 4 2" xfId="15068" xr:uid="{00000000-0005-0000-0000-00003E2A0000}"/>
    <cellStyle name="Millares 22 2 8 4 2 2" xfId="21156" xr:uid="{00000000-0005-0000-0000-00003F2A0000}"/>
    <cellStyle name="Millares 22 2 8 4 2 3" xfId="27354" xr:uid="{00000000-0005-0000-0000-0000402A0000}"/>
    <cellStyle name="Millares 22 2 8 4 3" xfId="18155" xr:uid="{00000000-0005-0000-0000-0000412A0000}"/>
    <cellStyle name="Millares 22 2 8 4 4" xfId="24367" xr:uid="{00000000-0005-0000-0000-0000422A0000}"/>
    <cellStyle name="Millares 22 2 8 5" xfId="13059" xr:uid="{00000000-0005-0000-0000-0000432A0000}"/>
    <cellStyle name="Millares 22 2 8 5 2" xfId="19160" xr:uid="{00000000-0005-0000-0000-0000442A0000}"/>
    <cellStyle name="Millares 22 2 8 5 3" xfId="25367" xr:uid="{00000000-0005-0000-0000-0000452A0000}"/>
    <cellStyle name="Millares 22 2 8 6" xfId="16082" xr:uid="{00000000-0005-0000-0000-0000462A0000}"/>
    <cellStyle name="Millares 22 2 8 7" xfId="22307" xr:uid="{00000000-0005-0000-0000-0000472A0000}"/>
    <cellStyle name="Millares 22 2 9" xfId="1208" xr:uid="{00000000-0005-0000-0000-0000482A0000}"/>
    <cellStyle name="Millares 22 2 9 2" xfId="10297" xr:uid="{00000000-0005-0000-0000-0000492A0000}"/>
    <cellStyle name="Millares 22 2 9 2 2" xfId="11495" xr:uid="{00000000-0005-0000-0000-00004A2A0000}"/>
    <cellStyle name="Millares 22 2 9 2 2 2" xfId="14566" xr:uid="{00000000-0005-0000-0000-00004B2A0000}"/>
    <cellStyle name="Millares 22 2 9 2 2 2 2" xfId="20654" xr:uid="{00000000-0005-0000-0000-00004C2A0000}"/>
    <cellStyle name="Millares 22 2 9 2 2 2 3" xfId="26852" xr:uid="{00000000-0005-0000-0000-00004D2A0000}"/>
    <cellStyle name="Millares 22 2 9 2 2 3" xfId="17645" xr:uid="{00000000-0005-0000-0000-00004E2A0000}"/>
    <cellStyle name="Millares 22 2 9 2 2 4" xfId="23861" xr:uid="{00000000-0005-0000-0000-00004F2A0000}"/>
    <cellStyle name="Millares 22 2 9 2 3" xfId="12509" xr:uid="{00000000-0005-0000-0000-0000502A0000}"/>
    <cellStyle name="Millares 22 2 9 2 3 2" xfId="15559" xr:uid="{00000000-0005-0000-0000-0000512A0000}"/>
    <cellStyle name="Millares 22 2 9 2 3 2 2" xfId="21647" xr:uid="{00000000-0005-0000-0000-0000522A0000}"/>
    <cellStyle name="Millares 22 2 9 2 3 2 3" xfId="27845" xr:uid="{00000000-0005-0000-0000-0000532A0000}"/>
    <cellStyle name="Millares 22 2 9 2 3 3" xfId="18647" xr:uid="{00000000-0005-0000-0000-0000542A0000}"/>
    <cellStyle name="Millares 22 2 9 2 3 4" xfId="24858" xr:uid="{00000000-0005-0000-0000-0000552A0000}"/>
    <cellStyle name="Millares 22 2 9 2 4" xfId="13561" xr:uid="{00000000-0005-0000-0000-0000562A0000}"/>
    <cellStyle name="Millares 22 2 9 2 4 2" xfId="19651" xr:uid="{00000000-0005-0000-0000-0000572A0000}"/>
    <cellStyle name="Millares 22 2 9 2 4 3" xfId="25858" xr:uid="{00000000-0005-0000-0000-0000582A0000}"/>
    <cellStyle name="Millares 22 2 9 2 5" xfId="16632" xr:uid="{00000000-0005-0000-0000-0000592A0000}"/>
    <cellStyle name="Millares 22 2 9 2 6" xfId="22863" xr:uid="{00000000-0005-0000-0000-00005A2A0000}"/>
    <cellStyle name="Millares 22 2 9 3" xfId="10997" xr:uid="{00000000-0005-0000-0000-00005B2A0000}"/>
    <cellStyle name="Millares 22 2 9 3 2" xfId="14068" xr:uid="{00000000-0005-0000-0000-00005C2A0000}"/>
    <cellStyle name="Millares 22 2 9 3 2 2" xfId="20156" xr:uid="{00000000-0005-0000-0000-00005D2A0000}"/>
    <cellStyle name="Millares 22 2 9 3 2 3" xfId="26362" xr:uid="{00000000-0005-0000-0000-00005E2A0000}"/>
    <cellStyle name="Millares 22 2 9 3 3" xfId="17147" xr:uid="{00000000-0005-0000-0000-00005F2A0000}"/>
    <cellStyle name="Millares 22 2 9 3 4" xfId="23371" xr:uid="{00000000-0005-0000-0000-0000602A0000}"/>
    <cellStyle name="Millares 22 2 9 4" xfId="12018" xr:uid="{00000000-0005-0000-0000-0000612A0000}"/>
    <cellStyle name="Millares 22 2 9 4 2" xfId="15069" xr:uid="{00000000-0005-0000-0000-0000622A0000}"/>
    <cellStyle name="Millares 22 2 9 4 2 2" xfId="21157" xr:uid="{00000000-0005-0000-0000-0000632A0000}"/>
    <cellStyle name="Millares 22 2 9 4 2 3" xfId="27355" xr:uid="{00000000-0005-0000-0000-0000642A0000}"/>
    <cellStyle name="Millares 22 2 9 4 3" xfId="18156" xr:uid="{00000000-0005-0000-0000-0000652A0000}"/>
    <cellStyle name="Millares 22 2 9 4 4" xfId="24368" xr:uid="{00000000-0005-0000-0000-0000662A0000}"/>
    <cellStyle name="Millares 22 2 9 5" xfId="13060" xr:uid="{00000000-0005-0000-0000-0000672A0000}"/>
    <cellStyle name="Millares 22 2 9 5 2" xfId="19161" xr:uid="{00000000-0005-0000-0000-0000682A0000}"/>
    <cellStyle name="Millares 22 2 9 5 3" xfId="25368" xr:uid="{00000000-0005-0000-0000-0000692A0000}"/>
    <cellStyle name="Millares 22 2 9 6" xfId="16083" xr:uid="{00000000-0005-0000-0000-00006A2A0000}"/>
    <cellStyle name="Millares 22 2 9 7" xfId="22308" xr:uid="{00000000-0005-0000-0000-00006B2A0000}"/>
    <cellStyle name="Millares 22 3" xfId="1209" xr:uid="{00000000-0005-0000-0000-00006C2A0000}"/>
    <cellStyle name="Millares 22 3 10" xfId="1210" xr:uid="{00000000-0005-0000-0000-00006D2A0000}"/>
    <cellStyle name="Millares 22 3 10 2" xfId="10299" xr:uid="{00000000-0005-0000-0000-00006E2A0000}"/>
    <cellStyle name="Millares 22 3 10 2 2" xfId="11497" xr:uid="{00000000-0005-0000-0000-00006F2A0000}"/>
    <cellStyle name="Millares 22 3 10 2 2 2" xfId="14568" xr:uid="{00000000-0005-0000-0000-0000702A0000}"/>
    <cellStyle name="Millares 22 3 10 2 2 2 2" xfId="20656" xr:uid="{00000000-0005-0000-0000-0000712A0000}"/>
    <cellStyle name="Millares 22 3 10 2 2 2 3" xfId="26854" xr:uid="{00000000-0005-0000-0000-0000722A0000}"/>
    <cellStyle name="Millares 22 3 10 2 2 3" xfId="17647" xr:uid="{00000000-0005-0000-0000-0000732A0000}"/>
    <cellStyle name="Millares 22 3 10 2 2 4" xfId="23863" xr:uid="{00000000-0005-0000-0000-0000742A0000}"/>
    <cellStyle name="Millares 22 3 10 2 3" xfId="12511" xr:uid="{00000000-0005-0000-0000-0000752A0000}"/>
    <cellStyle name="Millares 22 3 10 2 3 2" xfId="15561" xr:uid="{00000000-0005-0000-0000-0000762A0000}"/>
    <cellStyle name="Millares 22 3 10 2 3 2 2" xfId="21649" xr:uid="{00000000-0005-0000-0000-0000772A0000}"/>
    <cellStyle name="Millares 22 3 10 2 3 2 3" xfId="27847" xr:uid="{00000000-0005-0000-0000-0000782A0000}"/>
    <cellStyle name="Millares 22 3 10 2 3 3" xfId="18649" xr:uid="{00000000-0005-0000-0000-0000792A0000}"/>
    <cellStyle name="Millares 22 3 10 2 3 4" xfId="24860" xr:uid="{00000000-0005-0000-0000-00007A2A0000}"/>
    <cellStyle name="Millares 22 3 10 2 4" xfId="13563" xr:uid="{00000000-0005-0000-0000-00007B2A0000}"/>
    <cellStyle name="Millares 22 3 10 2 4 2" xfId="19653" xr:uid="{00000000-0005-0000-0000-00007C2A0000}"/>
    <cellStyle name="Millares 22 3 10 2 4 3" xfId="25860" xr:uid="{00000000-0005-0000-0000-00007D2A0000}"/>
    <cellStyle name="Millares 22 3 10 2 5" xfId="16634" xr:uid="{00000000-0005-0000-0000-00007E2A0000}"/>
    <cellStyle name="Millares 22 3 10 2 6" xfId="22865" xr:uid="{00000000-0005-0000-0000-00007F2A0000}"/>
    <cellStyle name="Millares 22 3 10 3" xfId="10999" xr:uid="{00000000-0005-0000-0000-0000802A0000}"/>
    <cellStyle name="Millares 22 3 10 3 2" xfId="14070" xr:uid="{00000000-0005-0000-0000-0000812A0000}"/>
    <cellStyle name="Millares 22 3 10 3 2 2" xfId="20158" xr:uid="{00000000-0005-0000-0000-0000822A0000}"/>
    <cellStyle name="Millares 22 3 10 3 2 3" xfId="26364" xr:uid="{00000000-0005-0000-0000-0000832A0000}"/>
    <cellStyle name="Millares 22 3 10 3 3" xfId="17149" xr:uid="{00000000-0005-0000-0000-0000842A0000}"/>
    <cellStyle name="Millares 22 3 10 3 4" xfId="23373" xr:uid="{00000000-0005-0000-0000-0000852A0000}"/>
    <cellStyle name="Millares 22 3 10 4" xfId="12020" xr:uid="{00000000-0005-0000-0000-0000862A0000}"/>
    <cellStyle name="Millares 22 3 10 4 2" xfId="15071" xr:uid="{00000000-0005-0000-0000-0000872A0000}"/>
    <cellStyle name="Millares 22 3 10 4 2 2" xfId="21159" xr:uid="{00000000-0005-0000-0000-0000882A0000}"/>
    <cellStyle name="Millares 22 3 10 4 2 3" xfId="27357" xr:uid="{00000000-0005-0000-0000-0000892A0000}"/>
    <cellStyle name="Millares 22 3 10 4 3" xfId="18158" xr:uid="{00000000-0005-0000-0000-00008A2A0000}"/>
    <cellStyle name="Millares 22 3 10 4 4" xfId="24370" xr:uid="{00000000-0005-0000-0000-00008B2A0000}"/>
    <cellStyle name="Millares 22 3 10 5" xfId="13062" xr:uid="{00000000-0005-0000-0000-00008C2A0000}"/>
    <cellStyle name="Millares 22 3 10 5 2" xfId="19163" xr:uid="{00000000-0005-0000-0000-00008D2A0000}"/>
    <cellStyle name="Millares 22 3 10 5 3" xfId="25370" xr:uid="{00000000-0005-0000-0000-00008E2A0000}"/>
    <cellStyle name="Millares 22 3 10 6" xfId="16085" xr:uid="{00000000-0005-0000-0000-00008F2A0000}"/>
    <cellStyle name="Millares 22 3 10 7" xfId="22310" xr:uid="{00000000-0005-0000-0000-0000902A0000}"/>
    <cellStyle name="Millares 22 3 11" xfId="10298" xr:uid="{00000000-0005-0000-0000-0000912A0000}"/>
    <cellStyle name="Millares 22 3 11 2" xfId="11496" xr:uid="{00000000-0005-0000-0000-0000922A0000}"/>
    <cellStyle name="Millares 22 3 11 2 2" xfId="14567" xr:uid="{00000000-0005-0000-0000-0000932A0000}"/>
    <cellStyle name="Millares 22 3 11 2 2 2" xfId="20655" xr:uid="{00000000-0005-0000-0000-0000942A0000}"/>
    <cellStyle name="Millares 22 3 11 2 2 2 2" xfId="38465" xr:uid="{00000000-0005-0000-0000-0000942A0000}"/>
    <cellStyle name="Millares 22 3 11 2 2 3" xfId="26853" xr:uid="{00000000-0005-0000-0000-0000952A0000}"/>
    <cellStyle name="Millares 22 3 11 2 2 3 2" xfId="39510" xr:uid="{00000000-0005-0000-0000-0000952A0000}"/>
    <cellStyle name="Millares 22 3 11 2 2 4" xfId="37453" xr:uid="{00000000-0005-0000-0000-0000932A0000}"/>
    <cellStyle name="Millares 22 3 11 2 3" xfId="17646" xr:uid="{00000000-0005-0000-0000-0000962A0000}"/>
    <cellStyle name="Millares 22 3 11 2 3 2" xfId="37982" xr:uid="{00000000-0005-0000-0000-0000962A0000}"/>
    <cellStyle name="Millares 22 3 11 2 4" xfId="23862" xr:uid="{00000000-0005-0000-0000-0000972A0000}"/>
    <cellStyle name="Millares 22 3 11 2 4 2" xfId="39027" xr:uid="{00000000-0005-0000-0000-0000972A0000}"/>
    <cellStyle name="Millares 22 3 11 2 5" xfId="36968" xr:uid="{00000000-0005-0000-0000-0000922A0000}"/>
    <cellStyle name="Millares 22 3 11 3" xfId="12510" xr:uid="{00000000-0005-0000-0000-0000982A0000}"/>
    <cellStyle name="Millares 22 3 11 3 2" xfId="15560" xr:uid="{00000000-0005-0000-0000-0000992A0000}"/>
    <cellStyle name="Millares 22 3 11 3 2 2" xfId="21648" xr:uid="{00000000-0005-0000-0000-00009A2A0000}"/>
    <cellStyle name="Millares 22 3 11 3 2 2 2" xfId="38626" xr:uid="{00000000-0005-0000-0000-00009A2A0000}"/>
    <cellStyle name="Millares 22 3 11 3 2 3" xfId="27846" xr:uid="{00000000-0005-0000-0000-00009B2A0000}"/>
    <cellStyle name="Millares 22 3 11 3 2 3 2" xfId="39671" xr:uid="{00000000-0005-0000-0000-00009B2A0000}"/>
    <cellStyle name="Millares 22 3 11 3 2 4" xfId="37614" xr:uid="{00000000-0005-0000-0000-0000992A0000}"/>
    <cellStyle name="Millares 22 3 11 3 3" xfId="18648" xr:uid="{00000000-0005-0000-0000-00009C2A0000}"/>
    <cellStyle name="Millares 22 3 11 3 3 2" xfId="38143" xr:uid="{00000000-0005-0000-0000-00009C2A0000}"/>
    <cellStyle name="Millares 22 3 11 3 4" xfId="24859" xr:uid="{00000000-0005-0000-0000-00009D2A0000}"/>
    <cellStyle name="Millares 22 3 11 3 4 2" xfId="39188" xr:uid="{00000000-0005-0000-0000-00009D2A0000}"/>
    <cellStyle name="Millares 22 3 11 3 5" xfId="37131" xr:uid="{00000000-0005-0000-0000-0000982A0000}"/>
    <cellStyle name="Millares 22 3 11 4" xfId="13562" xr:uid="{00000000-0005-0000-0000-00009E2A0000}"/>
    <cellStyle name="Millares 22 3 11 4 2" xfId="19652" xr:uid="{00000000-0005-0000-0000-00009F2A0000}"/>
    <cellStyle name="Millares 22 3 11 4 2 2" xfId="38305" xr:uid="{00000000-0005-0000-0000-00009F2A0000}"/>
    <cellStyle name="Millares 22 3 11 4 3" xfId="25859" xr:uid="{00000000-0005-0000-0000-0000A02A0000}"/>
    <cellStyle name="Millares 22 3 11 4 3 2" xfId="39350" xr:uid="{00000000-0005-0000-0000-0000A02A0000}"/>
    <cellStyle name="Millares 22 3 11 4 4" xfId="37293" xr:uid="{00000000-0005-0000-0000-00009E2A0000}"/>
    <cellStyle name="Millares 22 3 11 5" xfId="16633" xr:uid="{00000000-0005-0000-0000-0000A12A0000}"/>
    <cellStyle name="Millares 22 3 11 5 2" xfId="37821" xr:uid="{00000000-0005-0000-0000-0000A12A0000}"/>
    <cellStyle name="Millares 22 3 11 6" xfId="22864" xr:uid="{00000000-0005-0000-0000-0000A22A0000}"/>
    <cellStyle name="Millares 22 3 11 6 2" xfId="38867" xr:uid="{00000000-0005-0000-0000-0000A22A0000}"/>
    <cellStyle name="Millares 22 3 11 7" xfId="36796" xr:uid="{00000000-0005-0000-0000-0000912A0000}"/>
    <cellStyle name="Millares 22 3 12" xfId="10998" xr:uid="{00000000-0005-0000-0000-0000A32A0000}"/>
    <cellStyle name="Millares 22 3 12 2" xfId="14069" xr:uid="{00000000-0005-0000-0000-0000A42A0000}"/>
    <cellStyle name="Millares 22 3 12 2 2" xfId="20157" xr:uid="{00000000-0005-0000-0000-0000A52A0000}"/>
    <cellStyle name="Millares 22 3 12 2 2 2" xfId="38385" xr:uid="{00000000-0005-0000-0000-0000A52A0000}"/>
    <cellStyle name="Millares 22 3 12 2 3" xfId="26363" xr:uid="{00000000-0005-0000-0000-0000A62A0000}"/>
    <cellStyle name="Millares 22 3 12 2 3 2" xfId="39430" xr:uid="{00000000-0005-0000-0000-0000A62A0000}"/>
    <cellStyle name="Millares 22 3 12 2 4" xfId="37373" xr:uid="{00000000-0005-0000-0000-0000A42A0000}"/>
    <cellStyle name="Millares 22 3 12 3" xfId="17148" xr:uid="{00000000-0005-0000-0000-0000A72A0000}"/>
    <cellStyle name="Millares 22 3 12 3 2" xfId="37902" xr:uid="{00000000-0005-0000-0000-0000A72A0000}"/>
    <cellStyle name="Millares 22 3 12 4" xfId="23372" xr:uid="{00000000-0005-0000-0000-0000A82A0000}"/>
    <cellStyle name="Millares 22 3 12 4 2" xfId="38947" xr:uid="{00000000-0005-0000-0000-0000A82A0000}"/>
    <cellStyle name="Millares 22 3 12 5" xfId="36888" xr:uid="{00000000-0005-0000-0000-0000A32A0000}"/>
    <cellStyle name="Millares 22 3 13" xfId="12019" xr:uid="{00000000-0005-0000-0000-0000A92A0000}"/>
    <cellStyle name="Millares 22 3 13 2" xfId="15070" xr:uid="{00000000-0005-0000-0000-0000AA2A0000}"/>
    <cellStyle name="Millares 22 3 13 2 2" xfId="21158" xr:uid="{00000000-0005-0000-0000-0000AB2A0000}"/>
    <cellStyle name="Millares 22 3 13 2 2 2" xfId="38546" xr:uid="{00000000-0005-0000-0000-0000AB2A0000}"/>
    <cellStyle name="Millares 22 3 13 2 3" xfId="27356" xr:uid="{00000000-0005-0000-0000-0000AC2A0000}"/>
    <cellStyle name="Millares 22 3 13 2 3 2" xfId="39591" xr:uid="{00000000-0005-0000-0000-0000AC2A0000}"/>
    <cellStyle name="Millares 22 3 13 2 4" xfId="37534" xr:uid="{00000000-0005-0000-0000-0000AA2A0000}"/>
    <cellStyle name="Millares 22 3 13 3" xfId="18157" xr:uid="{00000000-0005-0000-0000-0000AD2A0000}"/>
    <cellStyle name="Millares 22 3 13 3 2" xfId="38063" xr:uid="{00000000-0005-0000-0000-0000AD2A0000}"/>
    <cellStyle name="Millares 22 3 13 4" xfId="24369" xr:uid="{00000000-0005-0000-0000-0000AE2A0000}"/>
    <cellStyle name="Millares 22 3 13 4 2" xfId="39108" xr:uid="{00000000-0005-0000-0000-0000AE2A0000}"/>
    <cellStyle name="Millares 22 3 13 5" xfId="37051" xr:uid="{00000000-0005-0000-0000-0000A92A0000}"/>
    <cellStyle name="Millares 22 3 14" xfId="13061" xr:uid="{00000000-0005-0000-0000-0000AF2A0000}"/>
    <cellStyle name="Millares 22 3 14 2" xfId="19162" xr:uid="{00000000-0005-0000-0000-0000B02A0000}"/>
    <cellStyle name="Millares 22 3 14 2 2" xfId="38225" xr:uid="{00000000-0005-0000-0000-0000B02A0000}"/>
    <cellStyle name="Millares 22 3 14 3" xfId="25369" xr:uid="{00000000-0005-0000-0000-0000B12A0000}"/>
    <cellStyle name="Millares 22 3 14 3 2" xfId="39270" xr:uid="{00000000-0005-0000-0000-0000B12A0000}"/>
    <cellStyle name="Millares 22 3 14 4" xfId="37213" xr:uid="{00000000-0005-0000-0000-0000AF2A0000}"/>
    <cellStyle name="Millares 22 3 15" xfId="16084" xr:uid="{00000000-0005-0000-0000-0000B22A0000}"/>
    <cellStyle name="Millares 22 3 15 2" xfId="37697" xr:uid="{00000000-0005-0000-0000-0000B22A0000}"/>
    <cellStyle name="Millares 22 3 16" xfId="22309" xr:uid="{00000000-0005-0000-0000-0000B32A0000}"/>
    <cellStyle name="Millares 22 3 16 2" xfId="38783" xr:uid="{00000000-0005-0000-0000-0000B32A0000}"/>
    <cellStyle name="Millares 22 3 17" xfId="29000" xr:uid="{00000000-0005-0000-0000-00006C2A0000}"/>
    <cellStyle name="Millares 22 3 2" xfId="1211" xr:uid="{00000000-0005-0000-0000-0000B42A0000}"/>
    <cellStyle name="Millares 22 3 2 10" xfId="10300" xr:uid="{00000000-0005-0000-0000-0000B52A0000}"/>
    <cellStyle name="Millares 22 3 2 10 2" xfId="11498" xr:uid="{00000000-0005-0000-0000-0000B62A0000}"/>
    <cellStyle name="Millares 22 3 2 10 2 2" xfId="14569" xr:uid="{00000000-0005-0000-0000-0000B72A0000}"/>
    <cellStyle name="Millares 22 3 2 10 2 2 2" xfId="20657" xr:uid="{00000000-0005-0000-0000-0000B82A0000}"/>
    <cellStyle name="Millares 22 3 2 10 2 2 2 2" xfId="38466" xr:uid="{00000000-0005-0000-0000-0000B82A0000}"/>
    <cellStyle name="Millares 22 3 2 10 2 2 3" xfId="26855" xr:uid="{00000000-0005-0000-0000-0000B92A0000}"/>
    <cellStyle name="Millares 22 3 2 10 2 2 3 2" xfId="39511" xr:uid="{00000000-0005-0000-0000-0000B92A0000}"/>
    <cellStyle name="Millares 22 3 2 10 2 2 4" xfId="37454" xr:uid="{00000000-0005-0000-0000-0000B72A0000}"/>
    <cellStyle name="Millares 22 3 2 10 2 3" xfId="17648" xr:uid="{00000000-0005-0000-0000-0000BA2A0000}"/>
    <cellStyle name="Millares 22 3 2 10 2 3 2" xfId="37983" xr:uid="{00000000-0005-0000-0000-0000BA2A0000}"/>
    <cellStyle name="Millares 22 3 2 10 2 4" xfId="23864" xr:uid="{00000000-0005-0000-0000-0000BB2A0000}"/>
    <cellStyle name="Millares 22 3 2 10 2 4 2" xfId="39028" xr:uid="{00000000-0005-0000-0000-0000BB2A0000}"/>
    <cellStyle name="Millares 22 3 2 10 2 5" xfId="36969" xr:uid="{00000000-0005-0000-0000-0000B62A0000}"/>
    <cellStyle name="Millares 22 3 2 10 3" xfId="12512" xr:uid="{00000000-0005-0000-0000-0000BC2A0000}"/>
    <cellStyle name="Millares 22 3 2 10 3 2" xfId="15562" xr:uid="{00000000-0005-0000-0000-0000BD2A0000}"/>
    <cellStyle name="Millares 22 3 2 10 3 2 2" xfId="21650" xr:uid="{00000000-0005-0000-0000-0000BE2A0000}"/>
    <cellStyle name="Millares 22 3 2 10 3 2 2 2" xfId="38627" xr:uid="{00000000-0005-0000-0000-0000BE2A0000}"/>
    <cellStyle name="Millares 22 3 2 10 3 2 3" xfId="27848" xr:uid="{00000000-0005-0000-0000-0000BF2A0000}"/>
    <cellStyle name="Millares 22 3 2 10 3 2 3 2" xfId="39672" xr:uid="{00000000-0005-0000-0000-0000BF2A0000}"/>
    <cellStyle name="Millares 22 3 2 10 3 2 4" xfId="37615" xr:uid="{00000000-0005-0000-0000-0000BD2A0000}"/>
    <cellStyle name="Millares 22 3 2 10 3 3" xfId="18650" xr:uid="{00000000-0005-0000-0000-0000C02A0000}"/>
    <cellStyle name="Millares 22 3 2 10 3 3 2" xfId="38144" xr:uid="{00000000-0005-0000-0000-0000C02A0000}"/>
    <cellStyle name="Millares 22 3 2 10 3 4" xfId="24861" xr:uid="{00000000-0005-0000-0000-0000C12A0000}"/>
    <cellStyle name="Millares 22 3 2 10 3 4 2" xfId="39189" xr:uid="{00000000-0005-0000-0000-0000C12A0000}"/>
    <cellStyle name="Millares 22 3 2 10 3 5" xfId="37132" xr:uid="{00000000-0005-0000-0000-0000BC2A0000}"/>
    <cellStyle name="Millares 22 3 2 10 4" xfId="13564" xr:uid="{00000000-0005-0000-0000-0000C22A0000}"/>
    <cellStyle name="Millares 22 3 2 10 4 2" xfId="19654" xr:uid="{00000000-0005-0000-0000-0000C32A0000}"/>
    <cellStyle name="Millares 22 3 2 10 4 2 2" xfId="38306" xr:uid="{00000000-0005-0000-0000-0000C32A0000}"/>
    <cellStyle name="Millares 22 3 2 10 4 3" xfId="25861" xr:uid="{00000000-0005-0000-0000-0000C42A0000}"/>
    <cellStyle name="Millares 22 3 2 10 4 3 2" xfId="39351" xr:uid="{00000000-0005-0000-0000-0000C42A0000}"/>
    <cellStyle name="Millares 22 3 2 10 4 4" xfId="37294" xr:uid="{00000000-0005-0000-0000-0000C22A0000}"/>
    <cellStyle name="Millares 22 3 2 10 5" xfId="16635" xr:uid="{00000000-0005-0000-0000-0000C52A0000}"/>
    <cellStyle name="Millares 22 3 2 10 5 2" xfId="37822" xr:uid="{00000000-0005-0000-0000-0000C52A0000}"/>
    <cellStyle name="Millares 22 3 2 10 6" xfId="22866" xr:uid="{00000000-0005-0000-0000-0000C62A0000}"/>
    <cellStyle name="Millares 22 3 2 10 6 2" xfId="38868" xr:uid="{00000000-0005-0000-0000-0000C62A0000}"/>
    <cellStyle name="Millares 22 3 2 10 7" xfId="36797" xr:uid="{00000000-0005-0000-0000-0000B52A0000}"/>
    <cellStyle name="Millares 22 3 2 11" xfId="11000" xr:uid="{00000000-0005-0000-0000-0000C72A0000}"/>
    <cellStyle name="Millares 22 3 2 11 2" xfId="14071" xr:uid="{00000000-0005-0000-0000-0000C82A0000}"/>
    <cellStyle name="Millares 22 3 2 11 2 2" xfId="20159" xr:uid="{00000000-0005-0000-0000-0000C92A0000}"/>
    <cellStyle name="Millares 22 3 2 11 2 2 2" xfId="38386" xr:uid="{00000000-0005-0000-0000-0000C92A0000}"/>
    <cellStyle name="Millares 22 3 2 11 2 3" xfId="26365" xr:uid="{00000000-0005-0000-0000-0000CA2A0000}"/>
    <cellStyle name="Millares 22 3 2 11 2 3 2" xfId="39431" xr:uid="{00000000-0005-0000-0000-0000CA2A0000}"/>
    <cellStyle name="Millares 22 3 2 11 2 4" xfId="37374" xr:uid="{00000000-0005-0000-0000-0000C82A0000}"/>
    <cellStyle name="Millares 22 3 2 11 3" xfId="17150" xr:uid="{00000000-0005-0000-0000-0000CB2A0000}"/>
    <cellStyle name="Millares 22 3 2 11 3 2" xfId="37903" xr:uid="{00000000-0005-0000-0000-0000CB2A0000}"/>
    <cellStyle name="Millares 22 3 2 11 4" xfId="23374" xr:uid="{00000000-0005-0000-0000-0000CC2A0000}"/>
    <cellStyle name="Millares 22 3 2 11 4 2" xfId="38948" xr:uid="{00000000-0005-0000-0000-0000CC2A0000}"/>
    <cellStyle name="Millares 22 3 2 11 5" xfId="36889" xr:uid="{00000000-0005-0000-0000-0000C72A0000}"/>
    <cellStyle name="Millares 22 3 2 12" xfId="12021" xr:uid="{00000000-0005-0000-0000-0000CD2A0000}"/>
    <cellStyle name="Millares 22 3 2 12 2" xfId="15072" xr:uid="{00000000-0005-0000-0000-0000CE2A0000}"/>
    <cellStyle name="Millares 22 3 2 12 2 2" xfId="21160" xr:uid="{00000000-0005-0000-0000-0000CF2A0000}"/>
    <cellStyle name="Millares 22 3 2 12 2 2 2" xfId="38547" xr:uid="{00000000-0005-0000-0000-0000CF2A0000}"/>
    <cellStyle name="Millares 22 3 2 12 2 3" xfId="27358" xr:uid="{00000000-0005-0000-0000-0000D02A0000}"/>
    <cellStyle name="Millares 22 3 2 12 2 3 2" xfId="39592" xr:uid="{00000000-0005-0000-0000-0000D02A0000}"/>
    <cellStyle name="Millares 22 3 2 12 2 4" xfId="37535" xr:uid="{00000000-0005-0000-0000-0000CE2A0000}"/>
    <cellStyle name="Millares 22 3 2 12 3" xfId="18159" xr:uid="{00000000-0005-0000-0000-0000D12A0000}"/>
    <cellStyle name="Millares 22 3 2 12 3 2" xfId="38064" xr:uid="{00000000-0005-0000-0000-0000D12A0000}"/>
    <cellStyle name="Millares 22 3 2 12 4" xfId="24371" xr:uid="{00000000-0005-0000-0000-0000D22A0000}"/>
    <cellStyle name="Millares 22 3 2 12 4 2" xfId="39109" xr:uid="{00000000-0005-0000-0000-0000D22A0000}"/>
    <cellStyle name="Millares 22 3 2 12 5" xfId="37052" xr:uid="{00000000-0005-0000-0000-0000CD2A0000}"/>
    <cellStyle name="Millares 22 3 2 13" xfId="13063" xr:uid="{00000000-0005-0000-0000-0000D32A0000}"/>
    <cellStyle name="Millares 22 3 2 13 2" xfId="19164" xr:uid="{00000000-0005-0000-0000-0000D42A0000}"/>
    <cellStyle name="Millares 22 3 2 13 2 2" xfId="38226" xr:uid="{00000000-0005-0000-0000-0000D42A0000}"/>
    <cellStyle name="Millares 22 3 2 13 3" xfId="25371" xr:uid="{00000000-0005-0000-0000-0000D52A0000}"/>
    <cellStyle name="Millares 22 3 2 13 3 2" xfId="39271" xr:uid="{00000000-0005-0000-0000-0000D52A0000}"/>
    <cellStyle name="Millares 22 3 2 13 4" xfId="37214" xr:uid="{00000000-0005-0000-0000-0000D32A0000}"/>
    <cellStyle name="Millares 22 3 2 14" xfId="16086" xr:uid="{00000000-0005-0000-0000-0000D62A0000}"/>
    <cellStyle name="Millares 22 3 2 14 2" xfId="37698" xr:uid="{00000000-0005-0000-0000-0000D62A0000}"/>
    <cellStyle name="Millares 22 3 2 15" xfId="22311" xr:uid="{00000000-0005-0000-0000-0000D72A0000}"/>
    <cellStyle name="Millares 22 3 2 15 2" xfId="38784" xr:uid="{00000000-0005-0000-0000-0000D72A0000}"/>
    <cellStyle name="Millares 22 3 2 16" xfId="29001" xr:uid="{00000000-0005-0000-0000-0000B42A0000}"/>
    <cellStyle name="Millares 22 3 2 2" xfId="1212" xr:uid="{00000000-0005-0000-0000-0000D82A0000}"/>
    <cellStyle name="Millares 22 3 2 2 10" xfId="11001" xr:uid="{00000000-0005-0000-0000-0000D92A0000}"/>
    <cellStyle name="Millares 22 3 2 2 10 2" xfId="14072" xr:uid="{00000000-0005-0000-0000-0000DA2A0000}"/>
    <cellStyle name="Millares 22 3 2 2 10 2 2" xfId="20160" xr:uid="{00000000-0005-0000-0000-0000DB2A0000}"/>
    <cellStyle name="Millares 22 3 2 2 10 2 2 2" xfId="38387" xr:uid="{00000000-0005-0000-0000-0000DB2A0000}"/>
    <cellStyle name="Millares 22 3 2 2 10 2 3" xfId="26366" xr:uid="{00000000-0005-0000-0000-0000DC2A0000}"/>
    <cellStyle name="Millares 22 3 2 2 10 2 3 2" xfId="39432" xr:uid="{00000000-0005-0000-0000-0000DC2A0000}"/>
    <cellStyle name="Millares 22 3 2 2 10 2 4" xfId="37375" xr:uid="{00000000-0005-0000-0000-0000DA2A0000}"/>
    <cellStyle name="Millares 22 3 2 2 10 3" xfId="17151" xr:uid="{00000000-0005-0000-0000-0000DD2A0000}"/>
    <cellStyle name="Millares 22 3 2 2 10 3 2" xfId="37904" xr:uid="{00000000-0005-0000-0000-0000DD2A0000}"/>
    <cellStyle name="Millares 22 3 2 2 10 4" xfId="23375" xr:uid="{00000000-0005-0000-0000-0000DE2A0000}"/>
    <cellStyle name="Millares 22 3 2 2 10 4 2" xfId="38949" xr:uid="{00000000-0005-0000-0000-0000DE2A0000}"/>
    <cellStyle name="Millares 22 3 2 2 10 5" xfId="36890" xr:uid="{00000000-0005-0000-0000-0000D92A0000}"/>
    <cellStyle name="Millares 22 3 2 2 11" xfId="12022" xr:uid="{00000000-0005-0000-0000-0000DF2A0000}"/>
    <cellStyle name="Millares 22 3 2 2 11 2" xfId="15073" xr:uid="{00000000-0005-0000-0000-0000E02A0000}"/>
    <cellStyle name="Millares 22 3 2 2 11 2 2" xfId="21161" xr:uid="{00000000-0005-0000-0000-0000E12A0000}"/>
    <cellStyle name="Millares 22 3 2 2 11 2 2 2" xfId="38548" xr:uid="{00000000-0005-0000-0000-0000E12A0000}"/>
    <cellStyle name="Millares 22 3 2 2 11 2 3" xfId="27359" xr:uid="{00000000-0005-0000-0000-0000E22A0000}"/>
    <cellStyle name="Millares 22 3 2 2 11 2 3 2" xfId="39593" xr:uid="{00000000-0005-0000-0000-0000E22A0000}"/>
    <cellStyle name="Millares 22 3 2 2 11 2 4" xfId="37536" xr:uid="{00000000-0005-0000-0000-0000E02A0000}"/>
    <cellStyle name="Millares 22 3 2 2 11 3" xfId="18160" xr:uid="{00000000-0005-0000-0000-0000E32A0000}"/>
    <cellStyle name="Millares 22 3 2 2 11 3 2" xfId="38065" xr:uid="{00000000-0005-0000-0000-0000E32A0000}"/>
    <cellStyle name="Millares 22 3 2 2 11 4" xfId="24372" xr:uid="{00000000-0005-0000-0000-0000E42A0000}"/>
    <cellStyle name="Millares 22 3 2 2 11 4 2" xfId="39110" xr:uid="{00000000-0005-0000-0000-0000E42A0000}"/>
    <cellStyle name="Millares 22 3 2 2 11 5" xfId="37053" xr:uid="{00000000-0005-0000-0000-0000DF2A0000}"/>
    <cellStyle name="Millares 22 3 2 2 12" xfId="13064" xr:uid="{00000000-0005-0000-0000-0000E52A0000}"/>
    <cellStyle name="Millares 22 3 2 2 12 2" xfId="19165" xr:uid="{00000000-0005-0000-0000-0000E62A0000}"/>
    <cellStyle name="Millares 22 3 2 2 12 2 2" xfId="38227" xr:uid="{00000000-0005-0000-0000-0000E62A0000}"/>
    <cellStyle name="Millares 22 3 2 2 12 3" xfId="25372" xr:uid="{00000000-0005-0000-0000-0000E72A0000}"/>
    <cellStyle name="Millares 22 3 2 2 12 3 2" xfId="39272" xr:uid="{00000000-0005-0000-0000-0000E72A0000}"/>
    <cellStyle name="Millares 22 3 2 2 12 4" xfId="37215" xr:uid="{00000000-0005-0000-0000-0000E52A0000}"/>
    <cellStyle name="Millares 22 3 2 2 13" xfId="16087" xr:uid="{00000000-0005-0000-0000-0000E82A0000}"/>
    <cellStyle name="Millares 22 3 2 2 13 2" xfId="37699" xr:uid="{00000000-0005-0000-0000-0000E82A0000}"/>
    <cellStyle name="Millares 22 3 2 2 14" xfId="22312" xr:uid="{00000000-0005-0000-0000-0000E92A0000}"/>
    <cellStyle name="Millares 22 3 2 2 14 2" xfId="38785" xr:uid="{00000000-0005-0000-0000-0000E92A0000}"/>
    <cellStyle name="Millares 22 3 2 2 15" xfId="29002" xr:uid="{00000000-0005-0000-0000-0000D82A0000}"/>
    <cellStyle name="Millares 22 3 2 2 2" xfId="1213" xr:uid="{00000000-0005-0000-0000-0000EA2A0000}"/>
    <cellStyle name="Millares 22 3 2 2 2 10" xfId="12023" xr:uid="{00000000-0005-0000-0000-0000EB2A0000}"/>
    <cellStyle name="Millares 22 3 2 2 2 10 2" xfId="15074" xr:uid="{00000000-0005-0000-0000-0000EC2A0000}"/>
    <cellStyle name="Millares 22 3 2 2 2 10 2 2" xfId="21162" xr:uid="{00000000-0005-0000-0000-0000ED2A0000}"/>
    <cellStyle name="Millares 22 3 2 2 2 10 2 2 2" xfId="38549" xr:uid="{00000000-0005-0000-0000-0000ED2A0000}"/>
    <cellStyle name="Millares 22 3 2 2 2 10 2 3" xfId="27360" xr:uid="{00000000-0005-0000-0000-0000EE2A0000}"/>
    <cellStyle name="Millares 22 3 2 2 2 10 2 3 2" xfId="39594" xr:uid="{00000000-0005-0000-0000-0000EE2A0000}"/>
    <cellStyle name="Millares 22 3 2 2 2 10 2 4" xfId="37537" xr:uid="{00000000-0005-0000-0000-0000EC2A0000}"/>
    <cellStyle name="Millares 22 3 2 2 2 10 3" xfId="18161" xr:uid="{00000000-0005-0000-0000-0000EF2A0000}"/>
    <cellStyle name="Millares 22 3 2 2 2 10 3 2" xfId="38066" xr:uid="{00000000-0005-0000-0000-0000EF2A0000}"/>
    <cellStyle name="Millares 22 3 2 2 2 10 4" xfId="24373" xr:uid="{00000000-0005-0000-0000-0000F02A0000}"/>
    <cellStyle name="Millares 22 3 2 2 2 10 4 2" xfId="39111" xr:uid="{00000000-0005-0000-0000-0000F02A0000}"/>
    <cellStyle name="Millares 22 3 2 2 2 10 5" xfId="37054" xr:uid="{00000000-0005-0000-0000-0000EB2A0000}"/>
    <cellStyle name="Millares 22 3 2 2 2 11" xfId="13065" xr:uid="{00000000-0005-0000-0000-0000F12A0000}"/>
    <cellStyle name="Millares 22 3 2 2 2 11 2" xfId="19166" xr:uid="{00000000-0005-0000-0000-0000F22A0000}"/>
    <cellStyle name="Millares 22 3 2 2 2 11 2 2" xfId="38228" xr:uid="{00000000-0005-0000-0000-0000F22A0000}"/>
    <cellStyle name="Millares 22 3 2 2 2 11 3" xfId="25373" xr:uid="{00000000-0005-0000-0000-0000F32A0000}"/>
    <cellStyle name="Millares 22 3 2 2 2 11 3 2" xfId="39273" xr:uid="{00000000-0005-0000-0000-0000F32A0000}"/>
    <cellStyle name="Millares 22 3 2 2 2 11 4" xfId="37216" xr:uid="{00000000-0005-0000-0000-0000F12A0000}"/>
    <cellStyle name="Millares 22 3 2 2 2 12" xfId="16088" xr:uid="{00000000-0005-0000-0000-0000F42A0000}"/>
    <cellStyle name="Millares 22 3 2 2 2 12 2" xfId="37700" xr:uid="{00000000-0005-0000-0000-0000F42A0000}"/>
    <cellStyle name="Millares 22 3 2 2 2 13" xfId="22313" xr:uid="{00000000-0005-0000-0000-0000F52A0000}"/>
    <cellStyle name="Millares 22 3 2 2 2 13 2" xfId="38786" xr:uid="{00000000-0005-0000-0000-0000F52A0000}"/>
    <cellStyle name="Millares 22 3 2 2 2 14" xfId="29003" xr:uid="{00000000-0005-0000-0000-0000EA2A0000}"/>
    <cellStyle name="Millares 22 3 2 2 2 2" xfId="1214" xr:uid="{00000000-0005-0000-0000-0000F62A0000}"/>
    <cellStyle name="Millares 22 3 2 2 2 2 10" xfId="29004" xr:uid="{00000000-0005-0000-0000-0000F62A0000}"/>
    <cellStyle name="Millares 22 3 2 2 2 2 2" xfId="1215" xr:uid="{00000000-0005-0000-0000-0000F72A0000}"/>
    <cellStyle name="Millares 22 3 2 2 2 2 2 2" xfId="10304" xr:uid="{00000000-0005-0000-0000-0000F82A0000}"/>
    <cellStyle name="Millares 22 3 2 2 2 2 2 2 2" xfId="11502" xr:uid="{00000000-0005-0000-0000-0000F92A0000}"/>
    <cellStyle name="Millares 22 3 2 2 2 2 2 2 2 2" xfId="14573" xr:uid="{00000000-0005-0000-0000-0000FA2A0000}"/>
    <cellStyle name="Millares 22 3 2 2 2 2 2 2 2 2 2" xfId="20661" xr:uid="{00000000-0005-0000-0000-0000FB2A0000}"/>
    <cellStyle name="Millares 22 3 2 2 2 2 2 2 2 2 3" xfId="26859" xr:uid="{00000000-0005-0000-0000-0000FC2A0000}"/>
    <cellStyle name="Millares 22 3 2 2 2 2 2 2 2 3" xfId="17652" xr:uid="{00000000-0005-0000-0000-0000FD2A0000}"/>
    <cellStyle name="Millares 22 3 2 2 2 2 2 2 2 4" xfId="23868" xr:uid="{00000000-0005-0000-0000-0000FE2A0000}"/>
    <cellStyle name="Millares 22 3 2 2 2 2 2 2 3" xfId="12516" xr:uid="{00000000-0005-0000-0000-0000FF2A0000}"/>
    <cellStyle name="Millares 22 3 2 2 2 2 2 2 3 2" xfId="15566" xr:uid="{00000000-0005-0000-0000-0000002B0000}"/>
    <cellStyle name="Millares 22 3 2 2 2 2 2 2 3 2 2" xfId="21654" xr:uid="{00000000-0005-0000-0000-0000012B0000}"/>
    <cellStyle name="Millares 22 3 2 2 2 2 2 2 3 2 3" xfId="27852" xr:uid="{00000000-0005-0000-0000-0000022B0000}"/>
    <cellStyle name="Millares 22 3 2 2 2 2 2 2 3 3" xfId="18654" xr:uid="{00000000-0005-0000-0000-0000032B0000}"/>
    <cellStyle name="Millares 22 3 2 2 2 2 2 2 3 4" xfId="24865" xr:uid="{00000000-0005-0000-0000-0000042B0000}"/>
    <cellStyle name="Millares 22 3 2 2 2 2 2 2 4" xfId="13568" xr:uid="{00000000-0005-0000-0000-0000052B0000}"/>
    <cellStyle name="Millares 22 3 2 2 2 2 2 2 4 2" xfId="19658" xr:uid="{00000000-0005-0000-0000-0000062B0000}"/>
    <cellStyle name="Millares 22 3 2 2 2 2 2 2 4 3" xfId="25865" xr:uid="{00000000-0005-0000-0000-0000072B0000}"/>
    <cellStyle name="Millares 22 3 2 2 2 2 2 2 5" xfId="16639" xr:uid="{00000000-0005-0000-0000-0000082B0000}"/>
    <cellStyle name="Millares 22 3 2 2 2 2 2 2 6" xfId="22870" xr:uid="{00000000-0005-0000-0000-0000092B0000}"/>
    <cellStyle name="Millares 22 3 2 2 2 2 2 3" xfId="11004" xr:uid="{00000000-0005-0000-0000-00000A2B0000}"/>
    <cellStyle name="Millares 22 3 2 2 2 2 2 3 2" xfId="14075" xr:uid="{00000000-0005-0000-0000-00000B2B0000}"/>
    <cellStyle name="Millares 22 3 2 2 2 2 2 3 2 2" xfId="20163" xr:uid="{00000000-0005-0000-0000-00000C2B0000}"/>
    <cellStyle name="Millares 22 3 2 2 2 2 2 3 2 3" xfId="26369" xr:uid="{00000000-0005-0000-0000-00000D2B0000}"/>
    <cellStyle name="Millares 22 3 2 2 2 2 2 3 3" xfId="17154" xr:uid="{00000000-0005-0000-0000-00000E2B0000}"/>
    <cellStyle name="Millares 22 3 2 2 2 2 2 3 4" xfId="23378" xr:uid="{00000000-0005-0000-0000-00000F2B0000}"/>
    <cellStyle name="Millares 22 3 2 2 2 2 2 4" xfId="12025" xr:uid="{00000000-0005-0000-0000-0000102B0000}"/>
    <cellStyle name="Millares 22 3 2 2 2 2 2 4 2" xfId="15076" xr:uid="{00000000-0005-0000-0000-0000112B0000}"/>
    <cellStyle name="Millares 22 3 2 2 2 2 2 4 2 2" xfId="21164" xr:uid="{00000000-0005-0000-0000-0000122B0000}"/>
    <cellStyle name="Millares 22 3 2 2 2 2 2 4 2 3" xfId="27362" xr:uid="{00000000-0005-0000-0000-0000132B0000}"/>
    <cellStyle name="Millares 22 3 2 2 2 2 2 4 3" xfId="18163" xr:uid="{00000000-0005-0000-0000-0000142B0000}"/>
    <cellStyle name="Millares 22 3 2 2 2 2 2 4 4" xfId="24375" xr:uid="{00000000-0005-0000-0000-0000152B0000}"/>
    <cellStyle name="Millares 22 3 2 2 2 2 2 5" xfId="13067" xr:uid="{00000000-0005-0000-0000-0000162B0000}"/>
    <cellStyle name="Millares 22 3 2 2 2 2 2 5 2" xfId="19168" xr:uid="{00000000-0005-0000-0000-0000172B0000}"/>
    <cellStyle name="Millares 22 3 2 2 2 2 2 5 3" xfId="25375" xr:uid="{00000000-0005-0000-0000-0000182B0000}"/>
    <cellStyle name="Millares 22 3 2 2 2 2 2 6" xfId="16090" xr:uid="{00000000-0005-0000-0000-0000192B0000}"/>
    <cellStyle name="Millares 22 3 2 2 2 2 2 7" xfId="22315" xr:uid="{00000000-0005-0000-0000-00001A2B0000}"/>
    <cellStyle name="Millares 22 3 2 2 2 2 3" xfId="1216" xr:uid="{00000000-0005-0000-0000-00001B2B0000}"/>
    <cellStyle name="Millares 22 3 2 2 2 2 3 2" xfId="10305" xr:uid="{00000000-0005-0000-0000-00001C2B0000}"/>
    <cellStyle name="Millares 22 3 2 2 2 2 3 2 2" xfId="11503" xr:uid="{00000000-0005-0000-0000-00001D2B0000}"/>
    <cellStyle name="Millares 22 3 2 2 2 2 3 2 2 2" xfId="14574" xr:uid="{00000000-0005-0000-0000-00001E2B0000}"/>
    <cellStyle name="Millares 22 3 2 2 2 2 3 2 2 2 2" xfId="20662" xr:uid="{00000000-0005-0000-0000-00001F2B0000}"/>
    <cellStyle name="Millares 22 3 2 2 2 2 3 2 2 2 3" xfId="26860" xr:uid="{00000000-0005-0000-0000-0000202B0000}"/>
    <cellStyle name="Millares 22 3 2 2 2 2 3 2 2 3" xfId="17653" xr:uid="{00000000-0005-0000-0000-0000212B0000}"/>
    <cellStyle name="Millares 22 3 2 2 2 2 3 2 2 4" xfId="23869" xr:uid="{00000000-0005-0000-0000-0000222B0000}"/>
    <cellStyle name="Millares 22 3 2 2 2 2 3 2 3" xfId="12517" xr:uid="{00000000-0005-0000-0000-0000232B0000}"/>
    <cellStyle name="Millares 22 3 2 2 2 2 3 2 3 2" xfId="15567" xr:uid="{00000000-0005-0000-0000-0000242B0000}"/>
    <cellStyle name="Millares 22 3 2 2 2 2 3 2 3 2 2" xfId="21655" xr:uid="{00000000-0005-0000-0000-0000252B0000}"/>
    <cellStyle name="Millares 22 3 2 2 2 2 3 2 3 2 3" xfId="27853" xr:uid="{00000000-0005-0000-0000-0000262B0000}"/>
    <cellStyle name="Millares 22 3 2 2 2 2 3 2 3 3" xfId="18655" xr:uid="{00000000-0005-0000-0000-0000272B0000}"/>
    <cellStyle name="Millares 22 3 2 2 2 2 3 2 3 4" xfId="24866" xr:uid="{00000000-0005-0000-0000-0000282B0000}"/>
    <cellStyle name="Millares 22 3 2 2 2 2 3 2 4" xfId="13569" xr:uid="{00000000-0005-0000-0000-0000292B0000}"/>
    <cellStyle name="Millares 22 3 2 2 2 2 3 2 4 2" xfId="19659" xr:uid="{00000000-0005-0000-0000-00002A2B0000}"/>
    <cellStyle name="Millares 22 3 2 2 2 2 3 2 4 3" xfId="25866" xr:uid="{00000000-0005-0000-0000-00002B2B0000}"/>
    <cellStyle name="Millares 22 3 2 2 2 2 3 2 5" xfId="16640" xr:uid="{00000000-0005-0000-0000-00002C2B0000}"/>
    <cellStyle name="Millares 22 3 2 2 2 2 3 2 6" xfId="22871" xr:uid="{00000000-0005-0000-0000-00002D2B0000}"/>
    <cellStyle name="Millares 22 3 2 2 2 2 3 3" xfId="11005" xr:uid="{00000000-0005-0000-0000-00002E2B0000}"/>
    <cellStyle name="Millares 22 3 2 2 2 2 3 3 2" xfId="14076" xr:uid="{00000000-0005-0000-0000-00002F2B0000}"/>
    <cellStyle name="Millares 22 3 2 2 2 2 3 3 2 2" xfId="20164" xr:uid="{00000000-0005-0000-0000-0000302B0000}"/>
    <cellStyle name="Millares 22 3 2 2 2 2 3 3 2 3" xfId="26370" xr:uid="{00000000-0005-0000-0000-0000312B0000}"/>
    <cellStyle name="Millares 22 3 2 2 2 2 3 3 3" xfId="17155" xr:uid="{00000000-0005-0000-0000-0000322B0000}"/>
    <cellStyle name="Millares 22 3 2 2 2 2 3 3 4" xfId="23379" xr:uid="{00000000-0005-0000-0000-0000332B0000}"/>
    <cellStyle name="Millares 22 3 2 2 2 2 3 4" xfId="12026" xr:uid="{00000000-0005-0000-0000-0000342B0000}"/>
    <cellStyle name="Millares 22 3 2 2 2 2 3 4 2" xfId="15077" xr:uid="{00000000-0005-0000-0000-0000352B0000}"/>
    <cellStyle name="Millares 22 3 2 2 2 2 3 4 2 2" xfId="21165" xr:uid="{00000000-0005-0000-0000-0000362B0000}"/>
    <cellStyle name="Millares 22 3 2 2 2 2 3 4 2 3" xfId="27363" xr:uid="{00000000-0005-0000-0000-0000372B0000}"/>
    <cellStyle name="Millares 22 3 2 2 2 2 3 4 3" xfId="18164" xr:uid="{00000000-0005-0000-0000-0000382B0000}"/>
    <cellStyle name="Millares 22 3 2 2 2 2 3 4 4" xfId="24376" xr:uid="{00000000-0005-0000-0000-0000392B0000}"/>
    <cellStyle name="Millares 22 3 2 2 2 2 3 5" xfId="13068" xr:uid="{00000000-0005-0000-0000-00003A2B0000}"/>
    <cellStyle name="Millares 22 3 2 2 2 2 3 5 2" xfId="19169" xr:uid="{00000000-0005-0000-0000-00003B2B0000}"/>
    <cellStyle name="Millares 22 3 2 2 2 2 3 5 3" xfId="25376" xr:uid="{00000000-0005-0000-0000-00003C2B0000}"/>
    <cellStyle name="Millares 22 3 2 2 2 2 3 6" xfId="16091" xr:uid="{00000000-0005-0000-0000-00003D2B0000}"/>
    <cellStyle name="Millares 22 3 2 2 2 2 3 7" xfId="22316" xr:uid="{00000000-0005-0000-0000-00003E2B0000}"/>
    <cellStyle name="Millares 22 3 2 2 2 2 4" xfId="10303" xr:uid="{00000000-0005-0000-0000-00003F2B0000}"/>
    <cellStyle name="Millares 22 3 2 2 2 2 4 2" xfId="11501" xr:uid="{00000000-0005-0000-0000-0000402B0000}"/>
    <cellStyle name="Millares 22 3 2 2 2 2 4 2 2" xfId="14572" xr:uid="{00000000-0005-0000-0000-0000412B0000}"/>
    <cellStyle name="Millares 22 3 2 2 2 2 4 2 2 2" xfId="20660" xr:uid="{00000000-0005-0000-0000-0000422B0000}"/>
    <cellStyle name="Millares 22 3 2 2 2 2 4 2 2 2 2" xfId="38469" xr:uid="{00000000-0005-0000-0000-0000422B0000}"/>
    <cellStyle name="Millares 22 3 2 2 2 2 4 2 2 3" xfId="26858" xr:uid="{00000000-0005-0000-0000-0000432B0000}"/>
    <cellStyle name="Millares 22 3 2 2 2 2 4 2 2 3 2" xfId="39514" xr:uid="{00000000-0005-0000-0000-0000432B0000}"/>
    <cellStyle name="Millares 22 3 2 2 2 2 4 2 2 4" xfId="37457" xr:uid="{00000000-0005-0000-0000-0000412B0000}"/>
    <cellStyle name="Millares 22 3 2 2 2 2 4 2 3" xfId="17651" xr:uid="{00000000-0005-0000-0000-0000442B0000}"/>
    <cellStyle name="Millares 22 3 2 2 2 2 4 2 3 2" xfId="37986" xr:uid="{00000000-0005-0000-0000-0000442B0000}"/>
    <cellStyle name="Millares 22 3 2 2 2 2 4 2 4" xfId="23867" xr:uid="{00000000-0005-0000-0000-0000452B0000}"/>
    <cellStyle name="Millares 22 3 2 2 2 2 4 2 4 2" xfId="39031" xr:uid="{00000000-0005-0000-0000-0000452B0000}"/>
    <cellStyle name="Millares 22 3 2 2 2 2 4 2 5" xfId="36972" xr:uid="{00000000-0005-0000-0000-0000402B0000}"/>
    <cellStyle name="Millares 22 3 2 2 2 2 4 3" xfId="12515" xr:uid="{00000000-0005-0000-0000-0000462B0000}"/>
    <cellStyle name="Millares 22 3 2 2 2 2 4 3 2" xfId="15565" xr:uid="{00000000-0005-0000-0000-0000472B0000}"/>
    <cellStyle name="Millares 22 3 2 2 2 2 4 3 2 2" xfId="21653" xr:uid="{00000000-0005-0000-0000-0000482B0000}"/>
    <cellStyle name="Millares 22 3 2 2 2 2 4 3 2 2 2" xfId="38630" xr:uid="{00000000-0005-0000-0000-0000482B0000}"/>
    <cellStyle name="Millares 22 3 2 2 2 2 4 3 2 3" xfId="27851" xr:uid="{00000000-0005-0000-0000-0000492B0000}"/>
    <cellStyle name="Millares 22 3 2 2 2 2 4 3 2 3 2" xfId="39675" xr:uid="{00000000-0005-0000-0000-0000492B0000}"/>
    <cellStyle name="Millares 22 3 2 2 2 2 4 3 2 4" xfId="37618" xr:uid="{00000000-0005-0000-0000-0000472B0000}"/>
    <cellStyle name="Millares 22 3 2 2 2 2 4 3 3" xfId="18653" xr:uid="{00000000-0005-0000-0000-00004A2B0000}"/>
    <cellStyle name="Millares 22 3 2 2 2 2 4 3 3 2" xfId="38147" xr:uid="{00000000-0005-0000-0000-00004A2B0000}"/>
    <cellStyle name="Millares 22 3 2 2 2 2 4 3 4" xfId="24864" xr:uid="{00000000-0005-0000-0000-00004B2B0000}"/>
    <cellStyle name="Millares 22 3 2 2 2 2 4 3 4 2" xfId="39192" xr:uid="{00000000-0005-0000-0000-00004B2B0000}"/>
    <cellStyle name="Millares 22 3 2 2 2 2 4 3 5" xfId="37135" xr:uid="{00000000-0005-0000-0000-0000462B0000}"/>
    <cellStyle name="Millares 22 3 2 2 2 2 4 4" xfId="13567" xr:uid="{00000000-0005-0000-0000-00004C2B0000}"/>
    <cellStyle name="Millares 22 3 2 2 2 2 4 4 2" xfId="19657" xr:uid="{00000000-0005-0000-0000-00004D2B0000}"/>
    <cellStyle name="Millares 22 3 2 2 2 2 4 4 2 2" xfId="38309" xr:uid="{00000000-0005-0000-0000-00004D2B0000}"/>
    <cellStyle name="Millares 22 3 2 2 2 2 4 4 3" xfId="25864" xr:uid="{00000000-0005-0000-0000-00004E2B0000}"/>
    <cellStyle name="Millares 22 3 2 2 2 2 4 4 3 2" xfId="39354" xr:uid="{00000000-0005-0000-0000-00004E2B0000}"/>
    <cellStyle name="Millares 22 3 2 2 2 2 4 4 4" xfId="37297" xr:uid="{00000000-0005-0000-0000-00004C2B0000}"/>
    <cellStyle name="Millares 22 3 2 2 2 2 4 5" xfId="16638" xr:uid="{00000000-0005-0000-0000-00004F2B0000}"/>
    <cellStyle name="Millares 22 3 2 2 2 2 4 5 2" xfId="37825" xr:uid="{00000000-0005-0000-0000-00004F2B0000}"/>
    <cellStyle name="Millares 22 3 2 2 2 2 4 6" xfId="22869" xr:uid="{00000000-0005-0000-0000-0000502B0000}"/>
    <cellStyle name="Millares 22 3 2 2 2 2 4 6 2" xfId="38871" xr:uid="{00000000-0005-0000-0000-0000502B0000}"/>
    <cellStyle name="Millares 22 3 2 2 2 2 4 7" xfId="36800" xr:uid="{00000000-0005-0000-0000-00003F2B0000}"/>
    <cellStyle name="Millares 22 3 2 2 2 2 5" xfId="11003" xr:uid="{00000000-0005-0000-0000-0000512B0000}"/>
    <cellStyle name="Millares 22 3 2 2 2 2 5 2" xfId="14074" xr:uid="{00000000-0005-0000-0000-0000522B0000}"/>
    <cellStyle name="Millares 22 3 2 2 2 2 5 2 2" xfId="20162" xr:uid="{00000000-0005-0000-0000-0000532B0000}"/>
    <cellStyle name="Millares 22 3 2 2 2 2 5 2 2 2" xfId="38389" xr:uid="{00000000-0005-0000-0000-0000532B0000}"/>
    <cellStyle name="Millares 22 3 2 2 2 2 5 2 3" xfId="26368" xr:uid="{00000000-0005-0000-0000-0000542B0000}"/>
    <cellStyle name="Millares 22 3 2 2 2 2 5 2 3 2" xfId="39434" xr:uid="{00000000-0005-0000-0000-0000542B0000}"/>
    <cellStyle name="Millares 22 3 2 2 2 2 5 2 4" xfId="37377" xr:uid="{00000000-0005-0000-0000-0000522B0000}"/>
    <cellStyle name="Millares 22 3 2 2 2 2 5 3" xfId="17153" xr:uid="{00000000-0005-0000-0000-0000552B0000}"/>
    <cellStyle name="Millares 22 3 2 2 2 2 5 3 2" xfId="37906" xr:uid="{00000000-0005-0000-0000-0000552B0000}"/>
    <cellStyle name="Millares 22 3 2 2 2 2 5 4" xfId="23377" xr:uid="{00000000-0005-0000-0000-0000562B0000}"/>
    <cellStyle name="Millares 22 3 2 2 2 2 5 4 2" xfId="38951" xr:uid="{00000000-0005-0000-0000-0000562B0000}"/>
    <cellStyle name="Millares 22 3 2 2 2 2 5 5" xfId="36892" xr:uid="{00000000-0005-0000-0000-0000512B0000}"/>
    <cellStyle name="Millares 22 3 2 2 2 2 6" xfId="12024" xr:uid="{00000000-0005-0000-0000-0000572B0000}"/>
    <cellStyle name="Millares 22 3 2 2 2 2 6 2" xfId="15075" xr:uid="{00000000-0005-0000-0000-0000582B0000}"/>
    <cellStyle name="Millares 22 3 2 2 2 2 6 2 2" xfId="21163" xr:uid="{00000000-0005-0000-0000-0000592B0000}"/>
    <cellStyle name="Millares 22 3 2 2 2 2 6 2 2 2" xfId="38550" xr:uid="{00000000-0005-0000-0000-0000592B0000}"/>
    <cellStyle name="Millares 22 3 2 2 2 2 6 2 3" xfId="27361" xr:uid="{00000000-0005-0000-0000-00005A2B0000}"/>
    <cellStyle name="Millares 22 3 2 2 2 2 6 2 3 2" xfId="39595" xr:uid="{00000000-0005-0000-0000-00005A2B0000}"/>
    <cellStyle name="Millares 22 3 2 2 2 2 6 2 4" xfId="37538" xr:uid="{00000000-0005-0000-0000-0000582B0000}"/>
    <cellStyle name="Millares 22 3 2 2 2 2 6 3" xfId="18162" xr:uid="{00000000-0005-0000-0000-00005B2B0000}"/>
    <cellStyle name="Millares 22 3 2 2 2 2 6 3 2" xfId="38067" xr:uid="{00000000-0005-0000-0000-00005B2B0000}"/>
    <cellStyle name="Millares 22 3 2 2 2 2 6 4" xfId="24374" xr:uid="{00000000-0005-0000-0000-00005C2B0000}"/>
    <cellStyle name="Millares 22 3 2 2 2 2 6 4 2" xfId="39112" xr:uid="{00000000-0005-0000-0000-00005C2B0000}"/>
    <cellStyle name="Millares 22 3 2 2 2 2 6 5" xfId="37055" xr:uid="{00000000-0005-0000-0000-0000572B0000}"/>
    <cellStyle name="Millares 22 3 2 2 2 2 7" xfId="13066" xr:uid="{00000000-0005-0000-0000-00005D2B0000}"/>
    <cellStyle name="Millares 22 3 2 2 2 2 7 2" xfId="19167" xr:uid="{00000000-0005-0000-0000-00005E2B0000}"/>
    <cellStyle name="Millares 22 3 2 2 2 2 7 2 2" xfId="38229" xr:uid="{00000000-0005-0000-0000-00005E2B0000}"/>
    <cellStyle name="Millares 22 3 2 2 2 2 7 3" xfId="25374" xr:uid="{00000000-0005-0000-0000-00005F2B0000}"/>
    <cellStyle name="Millares 22 3 2 2 2 2 7 3 2" xfId="39274" xr:uid="{00000000-0005-0000-0000-00005F2B0000}"/>
    <cellStyle name="Millares 22 3 2 2 2 2 7 4" xfId="37217" xr:uid="{00000000-0005-0000-0000-00005D2B0000}"/>
    <cellStyle name="Millares 22 3 2 2 2 2 8" xfId="16089" xr:uid="{00000000-0005-0000-0000-0000602B0000}"/>
    <cellStyle name="Millares 22 3 2 2 2 2 8 2" xfId="37701" xr:uid="{00000000-0005-0000-0000-0000602B0000}"/>
    <cellStyle name="Millares 22 3 2 2 2 2 9" xfId="22314" xr:uid="{00000000-0005-0000-0000-0000612B0000}"/>
    <cellStyle name="Millares 22 3 2 2 2 2 9 2" xfId="38787" xr:uid="{00000000-0005-0000-0000-0000612B0000}"/>
    <cellStyle name="Millares 22 3 2 2 2 3" xfId="1217" xr:uid="{00000000-0005-0000-0000-0000622B0000}"/>
    <cellStyle name="Millares 22 3 2 2 2 3 2" xfId="1218" xr:uid="{00000000-0005-0000-0000-0000632B0000}"/>
    <cellStyle name="Millares 22 3 2 2 2 3 2 2" xfId="10307" xr:uid="{00000000-0005-0000-0000-0000642B0000}"/>
    <cellStyle name="Millares 22 3 2 2 2 3 2 2 2" xfId="11505" xr:uid="{00000000-0005-0000-0000-0000652B0000}"/>
    <cellStyle name="Millares 22 3 2 2 2 3 2 2 2 2" xfId="14576" xr:uid="{00000000-0005-0000-0000-0000662B0000}"/>
    <cellStyle name="Millares 22 3 2 2 2 3 2 2 2 2 2" xfId="20664" xr:uid="{00000000-0005-0000-0000-0000672B0000}"/>
    <cellStyle name="Millares 22 3 2 2 2 3 2 2 2 2 3" xfId="26862" xr:uid="{00000000-0005-0000-0000-0000682B0000}"/>
    <cellStyle name="Millares 22 3 2 2 2 3 2 2 2 3" xfId="17655" xr:uid="{00000000-0005-0000-0000-0000692B0000}"/>
    <cellStyle name="Millares 22 3 2 2 2 3 2 2 2 4" xfId="23871" xr:uid="{00000000-0005-0000-0000-00006A2B0000}"/>
    <cellStyle name="Millares 22 3 2 2 2 3 2 2 3" xfId="12519" xr:uid="{00000000-0005-0000-0000-00006B2B0000}"/>
    <cellStyle name="Millares 22 3 2 2 2 3 2 2 3 2" xfId="15569" xr:uid="{00000000-0005-0000-0000-00006C2B0000}"/>
    <cellStyle name="Millares 22 3 2 2 2 3 2 2 3 2 2" xfId="21657" xr:uid="{00000000-0005-0000-0000-00006D2B0000}"/>
    <cellStyle name="Millares 22 3 2 2 2 3 2 2 3 2 3" xfId="27855" xr:uid="{00000000-0005-0000-0000-00006E2B0000}"/>
    <cellStyle name="Millares 22 3 2 2 2 3 2 2 3 3" xfId="18657" xr:uid="{00000000-0005-0000-0000-00006F2B0000}"/>
    <cellStyle name="Millares 22 3 2 2 2 3 2 2 3 4" xfId="24868" xr:uid="{00000000-0005-0000-0000-0000702B0000}"/>
    <cellStyle name="Millares 22 3 2 2 2 3 2 2 4" xfId="13571" xr:uid="{00000000-0005-0000-0000-0000712B0000}"/>
    <cellStyle name="Millares 22 3 2 2 2 3 2 2 4 2" xfId="19661" xr:uid="{00000000-0005-0000-0000-0000722B0000}"/>
    <cellStyle name="Millares 22 3 2 2 2 3 2 2 4 3" xfId="25868" xr:uid="{00000000-0005-0000-0000-0000732B0000}"/>
    <cellStyle name="Millares 22 3 2 2 2 3 2 2 5" xfId="16642" xr:uid="{00000000-0005-0000-0000-0000742B0000}"/>
    <cellStyle name="Millares 22 3 2 2 2 3 2 2 6" xfId="22873" xr:uid="{00000000-0005-0000-0000-0000752B0000}"/>
    <cellStyle name="Millares 22 3 2 2 2 3 2 3" xfId="11007" xr:uid="{00000000-0005-0000-0000-0000762B0000}"/>
    <cellStyle name="Millares 22 3 2 2 2 3 2 3 2" xfId="14078" xr:uid="{00000000-0005-0000-0000-0000772B0000}"/>
    <cellStyle name="Millares 22 3 2 2 2 3 2 3 2 2" xfId="20166" xr:uid="{00000000-0005-0000-0000-0000782B0000}"/>
    <cellStyle name="Millares 22 3 2 2 2 3 2 3 2 3" xfId="26372" xr:uid="{00000000-0005-0000-0000-0000792B0000}"/>
    <cellStyle name="Millares 22 3 2 2 2 3 2 3 3" xfId="17157" xr:uid="{00000000-0005-0000-0000-00007A2B0000}"/>
    <cellStyle name="Millares 22 3 2 2 2 3 2 3 4" xfId="23381" xr:uid="{00000000-0005-0000-0000-00007B2B0000}"/>
    <cellStyle name="Millares 22 3 2 2 2 3 2 4" xfId="12028" xr:uid="{00000000-0005-0000-0000-00007C2B0000}"/>
    <cellStyle name="Millares 22 3 2 2 2 3 2 4 2" xfId="15079" xr:uid="{00000000-0005-0000-0000-00007D2B0000}"/>
    <cellStyle name="Millares 22 3 2 2 2 3 2 4 2 2" xfId="21167" xr:uid="{00000000-0005-0000-0000-00007E2B0000}"/>
    <cellStyle name="Millares 22 3 2 2 2 3 2 4 2 3" xfId="27365" xr:uid="{00000000-0005-0000-0000-00007F2B0000}"/>
    <cellStyle name="Millares 22 3 2 2 2 3 2 4 3" xfId="18166" xr:uid="{00000000-0005-0000-0000-0000802B0000}"/>
    <cellStyle name="Millares 22 3 2 2 2 3 2 4 4" xfId="24378" xr:uid="{00000000-0005-0000-0000-0000812B0000}"/>
    <cellStyle name="Millares 22 3 2 2 2 3 2 5" xfId="13070" xr:uid="{00000000-0005-0000-0000-0000822B0000}"/>
    <cellStyle name="Millares 22 3 2 2 2 3 2 5 2" xfId="19171" xr:uid="{00000000-0005-0000-0000-0000832B0000}"/>
    <cellStyle name="Millares 22 3 2 2 2 3 2 5 3" xfId="25378" xr:uid="{00000000-0005-0000-0000-0000842B0000}"/>
    <cellStyle name="Millares 22 3 2 2 2 3 2 6" xfId="16093" xr:uid="{00000000-0005-0000-0000-0000852B0000}"/>
    <cellStyle name="Millares 22 3 2 2 2 3 2 7" xfId="22318" xr:uid="{00000000-0005-0000-0000-0000862B0000}"/>
    <cellStyle name="Millares 22 3 2 2 2 3 3" xfId="10306" xr:uid="{00000000-0005-0000-0000-0000872B0000}"/>
    <cellStyle name="Millares 22 3 2 2 2 3 3 2" xfId="11504" xr:uid="{00000000-0005-0000-0000-0000882B0000}"/>
    <cellStyle name="Millares 22 3 2 2 2 3 3 2 2" xfId="14575" xr:uid="{00000000-0005-0000-0000-0000892B0000}"/>
    <cellStyle name="Millares 22 3 2 2 2 3 3 2 2 2" xfId="20663" xr:uid="{00000000-0005-0000-0000-00008A2B0000}"/>
    <cellStyle name="Millares 22 3 2 2 2 3 3 2 2 3" xfId="26861" xr:uid="{00000000-0005-0000-0000-00008B2B0000}"/>
    <cellStyle name="Millares 22 3 2 2 2 3 3 2 3" xfId="17654" xr:uid="{00000000-0005-0000-0000-00008C2B0000}"/>
    <cellStyle name="Millares 22 3 2 2 2 3 3 2 4" xfId="23870" xr:uid="{00000000-0005-0000-0000-00008D2B0000}"/>
    <cellStyle name="Millares 22 3 2 2 2 3 3 3" xfId="12518" xr:uid="{00000000-0005-0000-0000-00008E2B0000}"/>
    <cellStyle name="Millares 22 3 2 2 2 3 3 3 2" xfId="15568" xr:uid="{00000000-0005-0000-0000-00008F2B0000}"/>
    <cellStyle name="Millares 22 3 2 2 2 3 3 3 2 2" xfId="21656" xr:uid="{00000000-0005-0000-0000-0000902B0000}"/>
    <cellStyle name="Millares 22 3 2 2 2 3 3 3 2 3" xfId="27854" xr:uid="{00000000-0005-0000-0000-0000912B0000}"/>
    <cellStyle name="Millares 22 3 2 2 2 3 3 3 3" xfId="18656" xr:uid="{00000000-0005-0000-0000-0000922B0000}"/>
    <cellStyle name="Millares 22 3 2 2 2 3 3 3 4" xfId="24867" xr:uid="{00000000-0005-0000-0000-0000932B0000}"/>
    <cellStyle name="Millares 22 3 2 2 2 3 3 4" xfId="13570" xr:uid="{00000000-0005-0000-0000-0000942B0000}"/>
    <cellStyle name="Millares 22 3 2 2 2 3 3 4 2" xfId="19660" xr:uid="{00000000-0005-0000-0000-0000952B0000}"/>
    <cellStyle name="Millares 22 3 2 2 2 3 3 4 3" xfId="25867" xr:uid="{00000000-0005-0000-0000-0000962B0000}"/>
    <cellStyle name="Millares 22 3 2 2 2 3 3 5" xfId="16641" xr:uid="{00000000-0005-0000-0000-0000972B0000}"/>
    <cellStyle name="Millares 22 3 2 2 2 3 3 6" xfId="22872" xr:uid="{00000000-0005-0000-0000-0000982B0000}"/>
    <cellStyle name="Millares 22 3 2 2 2 3 4" xfId="11006" xr:uid="{00000000-0005-0000-0000-0000992B0000}"/>
    <cellStyle name="Millares 22 3 2 2 2 3 4 2" xfId="14077" xr:uid="{00000000-0005-0000-0000-00009A2B0000}"/>
    <cellStyle name="Millares 22 3 2 2 2 3 4 2 2" xfId="20165" xr:uid="{00000000-0005-0000-0000-00009B2B0000}"/>
    <cellStyle name="Millares 22 3 2 2 2 3 4 2 3" xfId="26371" xr:uid="{00000000-0005-0000-0000-00009C2B0000}"/>
    <cellStyle name="Millares 22 3 2 2 2 3 4 3" xfId="17156" xr:uid="{00000000-0005-0000-0000-00009D2B0000}"/>
    <cellStyle name="Millares 22 3 2 2 2 3 4 4" xfId="23380" xr:uid="{00000000-0005-0000-0000-00009E2B0000}"/>
    <cellStyle name="Millares 22 3 2 2 2 3 5" xfId="12027" xr:uid="{00000000-0005-0000-0000-00009F2B0000}"/>
    <cellStyle name="Millares 22 3 2 2 2 3 5 2" xfId="15078" xr:uid="{00000000-0005-0000-0000-0000A02B0000}"/>
    <cellStyle name="Millares 22 3 2 2 2 3 5 2 2" xfId="21166" xr:uid="{00000000-0005-0000-0000-0000A12B0000}"/>
    <cellStyle name="Millares 22 3 2 2 2 3 5 2 3" xfId="27364" xr:uid="{00000000-0005-0000-0000-0000A22B0000}"/>
    <cellStyle name="Millares 22 3 2 2 2 3 5 3" xfId="18165" xr:uid="{00000000-0005-0000-0000-0000A32B0000}"/>
    <cellStyle name="Millares 22 3 2 2 2 3 5 4" xfId="24377" xr:uid="{00000000-0005-0000-0000-0000A42B0000}"/>
    <cellStyle name="Millares 22 3 2 2 2 3 6" xfId="13069" xr:uid="{00000000-0005-0000-0000-0000A52B0000}"/>
    <cellStyle name="Millares 22 3 2 2 2 3 6 2" xfId="19170" xr:uid="{00000000-0005-0000-0000-0000A62B0000}"/>
    <cellStyle name="Millares 22 3 2 2 2 3 6 3" xfId="25377" xr:uid="{00000000-0005-0000-0000-0000A72B0000}"/>
    <cellStyle name="Millares 22 3 2 2 2 3 7" xfId="16092" xr:uid="{00000000-0005-0000-0000-0000A82B0000}"/>
    <cellStyle name="Millares 22 3 2 2 2 3 8" xfId="22317" xr:uid="{00000000-0005-0000-0000-0000A92B0000}"/>
    <cellStyle name="Millares 22 3 2 2 2 4" xfId="1219" xr:uid="{00000000-0005-0000-0000-0000AA2B0000}"/>
    <cellStyle name="Millares 22 3 2 2 2 4 2" xfId="1220" xr:uid="{00000000-0005-0000-0000-0000AB2B0000}"/>
    <cellStyle name="Millares 22 3 2 2 2 4 2 2" xfId="10309" xr:uid="{00000000-0005-0000-0000-0000AC2B0000}"/>
    <cellStyle name="Millares 22 3 2 2 2 4 2 2 2" xfId="11507" xr:uid="{00000000-0005-0000-0000-0000AD2B0000}"/>
    <cellStyle name="Millares 22 3 2 2 2 4 2 2 2 2" xfId="14578" xr:uid="{00000000-0005-0000-0000-0000AE2B0000}"/>
    <cellStyle name="Millares 22 3 2 2 2 4 2 2 2 2 2" xfId="20666" xr:uid="{00000000-0005-0000-0000-0000AF2B0000}"/>
    <cellStyle name="Millares 22 3 2 2 2 4 2 2 2 2 3" xfId="26864" xr:uid="{00000000-0005-0000-0000-0000B02B0000}"/>
    <cellStyle name="Millares 22 3 2 2 2 4 2 2 2 3" xfId="17657" xr:uid="{00000000-0005-0000-0000-0000B12B0000}"/>
    <cellStyle name="Millares 22 3 2 2 2 4 2 2 2 4" xfId="23873" xr:uid="{00000000-0005-0000-0000-0000B22B0000}"/>
    <cellStyle name="Millares 22 3 2 2 2 4 2 2 3" xfId="12521" xr:uid="{00000000-0005-0000-0000-0000B32B0000}"/>
    <cellStyle name="Millares 22 3 2 2 2 4 2 2 3 2" xfId="15571" xr:uid="{00000000-0005-0000-0000-0000B42B0000}"/>
    <cellStyle name="Millares 22 3 2 2 2 4 2 2 3 2 2" xfId="21659" xr:uid="{00000000-0005-0000-0000-0000B52B0000}"/>
    <cellStyle name="Millares 22 3 2 2 2 4 2 2 3 2 3" xfId="27857" xr:uid="{00000000-0005-0000-0000-0000B62B0000}"/>
    <cellStyle name="Millares 22 3 2 2 2 4 2 2 3 3" xfId="18659" xr:uid="{00000000-0005-0000-0000-0000B72B0000}"/>
    <cellStyle name="Millares 22 3 2 2 2 4 2 2 3 4" xfId="24870" xr:uid="{00000000-0005-0000-0000-0000B82B0000}"/>
    <cellStyle name="Millares 22 3 2 2 2 4 2 2 4" xfId="13573" xr:uid="{00000000-0005-0000-0000-0000B92B0000}"/>
    <cellStyle name="Millares 22 3 2 2 2 4 2 2 4 2" xfId="19663" xr:uid="{00000000-0005-0000-0000-0000BA2B0000}"/>
    <cellStyle name="Millares 22 3 2 2 2 4 2 2 4 3" xfId="25870" xr:uid="{00000000-0005-0000-0000-0000BB2B0000}"/>
    <cellStyle name="Millares 22 3 2 2 2 4 2 2 5" xfId="16644" xr:uid="{00000000-0005-0000-0000-0000BC2B0000}"/>
    <cellStyle name="Millares 22 3 2 2 2 4 2 2 6" xfId="22875" xr:uid="{00000000-0005-0000-0000-0000BD2B0000}"/>
    <cellStyle name="Millares 22 3 2 2 2 4 2 3" xfId="11009" xr:uid="{00000000-0005-0000-0000-0000BE2B0000}"/>
    <cellStyle name="Millares 22 3 2 2 2 4 2 3 2" xfId="14080" xr:uid="{00000000-0005-0000-0000-0000BF2B0000}"/>
    <cellStyle name="Millares 22 3 2 2 2 4 2 3 2 2" xfId="20168" xr:uid="{00000000-0005-0000-0000-0000C02B0000}"/>
    <cellStyle name="Millares 22 3 2 2 2 4 2 3 2 3" xfId="26374" xr:uid="{00000000-0005-0000-0000-0000C12B0000}"/>
    <cellStyle name="Millares 22 3 2 2 2 4 2 3 3" xfId="17159" xr:uid="{00000000-0005-0000-0000-0000C22B0000}"/>
    <cellStyle name="Millares 22 3 2 2 2 4 2 3 4" xfId="23383" xr:uid="{00000000-0005-0000-0000-0000C32B0000}"/>
    <cellStyle name="Millares 22 3 2 2 2 4 2 4" xfId="12030" xr:uid="{00000000-0005-0000-0000-0000C42B0000}"/>
    <cellStyle name="Millares 22 3 2 2 2 4 2 4 2" xfId="15081" xr:uid="{00000000-0005-0000-0000-0000C52B0000}"/>
    <cellStyle name="Millares 22 3 2 2 2 4 2 4 2 2" xfId="21169" xr:uid="{00000000-0005-0000-0000-0000C62B0000}"/>
    <cellStyle name="Millares 22 3 2 2 2 4 2 4 2 3" xfId="27367" xr:uid="{00000000-0005-0000-0000-0000C72B0000}"/>
    <cellStyle name="Millares 22 3 2 2 2 4 2 4 3" xfId="18168" xr:uid="{00000000-0005-0000-0000-0000C82B0000}"/>
    <cellStyle name="Millares 22 3 2 2 2 4 2 4 4" xfId="24380" xr:uid="{00000000-0005-0000-0000-0000C92B0000}"/>
    <cellStyle name="Millares 22 3 2 2 2 4 2 5" xfId="13072" xr:uid="{00000000-0005-0000-0000-0000CA2B0000}"/>
    <cellStyle name="Millares 22 3 2 2 2 4 2 5 2" xfId="19173" xr:uid="{00000000-0005-0000-0000-0000CB2B0000}"/>
    <cellStyle name="Millares 22 3 2 2 2 4 2 5 3" xfId="25380" xr:uid="{00000000-0005-0000-0000-0000CC2B0000}"/>
    <cellStyle name="Millares 22 3 2 2 2 4 2 6" xfId="16095" xr:uid="{00000000-0005-0000-0000-0000CD2B0000}"/>
    <cellStyle name="Millares 22 3 2 2 2 4 2 7" xfId="22320" xr:uid="{00000000-0005-0000-0000-0000CE2B0000}"/>
    <cellStyle name="Millares 22 3 2 2 2 4 3" xfId="10308" xr:uid="{00000000-0005-0000-0000-0000CF2B0000}"/>
    <cellStyle name="Millares 22 3 2 2 2 4 3 2" xfId="11506" xr:uid="{00000000-0005-0000-0000-0000D02B0000}"/>
    <cellStyle name="Millares 22 3 2 2 2 4 3 2 2" xfId="14577" xr:uid="{00000000-0005-0000-0000-0000D12B0000}"/>
    <cellStyle name="Millares 22 3 2 2 2 4 3 2 2 2" xfId="20665" xr:uid="{00000000-0005-0000-0000-0000D22B0000}"/>
    <cellStyle name="Millares 22 3 2 2 2 4 3 2 2 3" xfId="26863" xr:uid="{00000000-0005-0000-0000-0000D32B0000}"/>
    <cellStyle name="Millares 22 3 2 2 2 4 3 2 3" xfId="17656" xr:uid="{00000000-0005-0000-0000-0000D42B0000}"/>
    <cellStyle name="Millares 22 3 2 2 2 4 3 2 4" xfId="23872" xr:uid="{00000000-0005-0000-0000-0000D52B0000}"/>
    <cellStyle name="Millares 22 3 2 2 2 4 3 3" xfId="12520" xr:uid="{00000000-0005-0000-0000-0000D62B0000}"/>
    <cellStyle name="Millares 22 3 2 2 2 4 3 3 2" xfId="15570" xr:uid="{00000000-0005-0000-0000-0000D72B0000}"/>
    <cellStyle name="Millares 22 3 2 2 2 4 3 3 2 2" xfId="21658" xr:uid="{00000000-0005-0000-0000-0000D82B0000}"/>
    <cellStyle name="Millares 22 3 2 2 2 4 3 3 2 3" xfId="27856" xr:uid="{00000000-0005-0000-0000-0000D92B0000}"/>
    <cellStyle name="Millares 22 3 2 2 2 4 3 3 3" xfId="18658" xr:uid="{00000000-0005-0000-0000-0000DA2B0000}"/>
    <cellStyle name="Millares 22 3 2 2 2 4 3 3 4" xfId="24869" xr:uid="{00000000-0005-0000-0000-0000DB2B0000}"/>
    <cellStyle name="Millares 22 3 2 2 2 4 3 4" xfId="13572" xr:uid="{00000000-0005-0000-0000-0000DC2B0000}"/>
    <cellStyle name="Millares 22 3 2 2 2 4 3 4 2" xfId="19662" xr:uid="{00000000-0005-0000-0000-0000DD2B0000}"/>
    <cellStyle name="Millares 22 3 2 2 2 4 3 4 3" xfId="25869" xr:uid="{00000000-0005-0000-0000-0000DE2B0000}"/>
    <cellStyle name="Millares 22 3 2 2 2 4 3 5" xfId="16643" xr:uid="{00000000-0005-0000-0000-0000DF2B0000}"/>
    <cellStyle name="Millares 22 3 2 2 2 4 3 6" xfId="22874" xr:uid="{00000000-0005-0000-0000-0000E02B0000}"/>
    <cellStyle name="Millares 22 3 2 2 2 4 4" xfId="11008" xr:uid="{00000000-0005-0000-0000-0000E12B0000}"/>
    <cellStyle name="Millares 22 3 2 2 2 4 4 2" xfId="14079" xr:uid="{00000000-0005-0000-0000-0000E22B0000}"/>
    <cellStyle name="Millares 22 3 2 2 2 4 4 2 2" xfId="20167" xr:uid="{00000000-0005-0000-0000-0000E32B0000}"/>
    <cellStyle name="Millares 22 3 2 2 2 4 4 2 3" xfId="26373" xr:uid="{00000000-0005-0000-0000-0000E42B0000}"/>
    <cellStyle name="Millares 22 3 2 2 2 4 4 3" xfId="17158" xr:uid="{00000000-0005-0000-0000-0000E52B0000}"/>
    <cellStyle name="Millares 22 3 2 2 2 4 4 4" xfId="23382" xr:uid="{00000000-0005-0000-0000-0000E62B0000}"/>
    <cellStyle name="Millares 22 3 2 2 2 4 5" xfId="12029" xr:uid="{00000000-0005-0000-0000-0000E72B0000}"/>
    <cellStyle name="Millares 22 3 2 2 2 4 5 2" xfId="15080" xr:uid="{00000000-0005-0000-0000-0000E82B0000}"/>
    <cellStyle name="Millares 22 3 2 2 2 4 5 2 2" xfId="21168" xr:uid="{00000000-0005-0000-0000-0000E92B0000}"/>
    <cellStyle name="Millares 22 3 2 2 2 4 5 2 3" xfId="27366" xr:uid="{00000000-0005-0000-0000-0000EA2B0000}"/>
    <cellStyle name="Millares 22 3 2 2 2 4 5 3" xfId="18167" xr:uid="{00000000-0005-0000-0000-0000EB2B0000}"/>
    <cellStyle name="Millares 22 3 2 2 2 4 5 4" xfId="24379" xr:uid="{00000000-0005-0000-0000-0000EC2B0000}"/>
    <cellStyle name="Millares 22 3 2 2 2 4 6" xfId="13071" xr:uid="{00000000-0005-0000-0000-0000ED2B0000}"/>
    <cellStyle name="Millares 22 3 2 2 2 4 6 2" xfId="19172" xr:uid="{00000000-0005-0000-0000-0000EE2B0000}"/>
    <cellStyle name="Millares 22 3 2 2 2 4 6 3" xfId="25379" xr:uid="{00000000-0005-0000-0000-0000EF2B0000}"/>
    <cellStyle name="Millares 22 3 2 2 2 4 7" xfId="16094" xr:uid="{00000000-0005-0000-0000-0000F02B0000}"/>
    <cellStyle name="Millares 22 3 2 2 2 4 8" xfId="22319" xr:uid="{00000000-0005-0000-0000-0000F12B0000}"/>
    <cellStyle name="Millares 22 3 2 2 2 5" xfId="1221" xr:uid="{00000000-0005-0000-0000-0000F22B0000}"/>
    <cellStyle name="Millares 22 3 2 2 2 5 2" xfId="10310" xr:uid="{00000000-0005-0000-0000-0000F32B0000}"/>
    <cellStyle name="Millares 22 3 2 2 2 5 2 2" xfId="11508" xr:uid="{00000000-0005-0000-0000-0000F42B0000}"/>
    <cellStyle name="Millares 22 3 2 2 2 5 2 2 2" xfId="14579" xr:uid="{00000000-0005-0000-0000-0000F52B0000}"/>
    <cellStyle name="Millares 22 3 2 2 2 5 2 2 2 2" xfId="20667" xr:uid="{00000000-0005-0000-0000-0000F62B0000}"/>
    <cellStyle name="Millares 22 3 2 2 2 5 2 2 2 3" xfId="26865" xr:uid="{00000000-0005-0000-0000-0000F72B0000}"/>
    <cellStyle name="Millares 22 3 2 2 2 5 2 2 3" xfId="17658" xr:uid="{00000000-0005-0000-0000-0000F82B0000}"/>
    <cellStyle name="Millares 22 3 2 2 2 5 2 2 4" xfId="23874" xr:uid="{00000000-0005-0000-0000-0000F92B0000}"/>
    <cellStyle name="Millares 22 3 2 2 2 5 2 3" xfId="12522" xr:uid="{00000000-0005-0000-0000-0000FA2B0000}"/>
    <cellStyle name="Millares 22 3 2 2 2 5 2 3 2" xfId="15572" xr:uid="{00000000-0005-0000-0000-0000FB2B0000}"/>
    <cellStyle name="Millares 22 3 2 2 2 5 2 3 2 2" xfId="21660" xr:uid="{00000000-0005-0000-0000-0000FC2B0000}"/>
    <cellStyle name="Millares 22 3 2 2 2 5 2 3 2 3" xfId="27858" xr:uid="{00000000-0005-0000-0000-0000FD2B0000}"/>
    <cellStyle name="Millares 22 3 2 2 2 5 2 3 3" xfId="18660" xr:uid="{00000000-0005-0000-0000-0000FE2B0000}"/>
    <cellStyle name="Millares 22 3 2 2 2 5 2 3 4" xfId="24871" xr:uid="{00000000-0005-0000-0000-0000FF2B0000}"/>
    <cellStyle name="Millares 22 3 2 2 2 5 2 4" xfId="13574" xr:uid="{00000000-0005-0000-0000-0000002C0000}"/>
    <cellStyle name="Millares 22 3 2 2 2 5 2 4 2" xfId="19664" xr:uid="{00000000-0005-0000-0000-0000012C0000}"/>
    <cellStyle name="Millares 22 3 2 2 2 5 2 4 3" xfId="25871" xr:uid="{00000000-0005-0000-0000-0000022C0000}"/>
    <cellStyle name="Millares 22 3 2 2 2 5 2 5" xfId="16645" xr:uid="{00000000-0005-0000-0000-0000032C0000}"/>
    <cellStyle name="Millares 22 3 2 2 2 5 2 6" xfId="22876" xr:uid="{00000000-0005-0000-0000-0000042C0000}"/>
    <cellStyle name="Millares 22 3 2 2 2 5 3" xfId="11010" xr:uid="{00000000-0005-0000-0000-0000052C0000}"/>
    <cellStyle name="Millares 22 3 2 2 2 5 3 2" xfId="14081" xr:uid="{00000000-0005-0000-0000-0000062C0000}"/>
    <cellStyle name="Millares 22 3 2 2 2 5 3 2 2" xfId="20169" xr:uid="{00000000-0005-0000-0000-0000072C0000}"/>
    <cellStyle name="Millares 22 3 2 2 2 5 3 2 3" xfId="26375" xr:uid="{00000000-0005-0000-0000-0000082C0000}"/>
    <cellStyle name="Millares 22 3 2 2 2 5 3 3" xfId="17160" xr:uid="{00000000-0005-0000-0000-0000092C0000}"/>
    <cellStyle name="Millares 22 3 2 2 2 5 3 4" xfId="23384" xr:uid="{00000000-0005-0000-0000-00000A2C0000}"/>
    <cellStyle name="Millares 22 3 2 2 2 5 4" xfId="12031" xr:uid="{00000000-0005-0000-0000-00000B2C0000}"/>
    <cellStyle name="Millares 22 3 2 2 2 5 4 2" xfId="15082" xr:uid="{00000000-0005-0000-0000-00000C2C0000}"/>
    <cellStyle name="Millares 22 3 2 2 2 5 4 2 2" xfId="21170" xr:uid="{00000000-0005-0000-0000-00000D2C0000}"/>
    <cellStyle name="Millares 22 3 2 2 2 5 4 2 3" xfId="27368" xr:uid="{00000000-0005-0000-0000-00000E2C0000}"/>
    <cellStyle name="Millares 22 3 2 2 2 5 4 3" xfId="18169" xr:uid="{00000000-0005-0000-0000-00000F2C0000}"/>
    <cellStyle name="Millares 22 3 2 2 2 5 4 4" xfId="24381" xr:uid="{00000000-0005-0000-0000-0000102C0000}"/>
    <cellStyle name="Millares 22 3 2 2 2 5 5" xfId="13073" xr:uid="{00000000-0005-0000-0000-0000112C0000}"/>
    <cellStyle name="Millares 22 3 2 2 2 5 5 2" xfId="19174" xr:uid="{00000000-0005-0000-0000-0000122C0000}"/>
    <cellStyle name="Millares 22 3 2 2 2 5 5 3" xfId="25381" xr:uid="{00000000-0005-0000-0000-0000132C0000}"/>
    <cellStyle name="Millares 22 3 2 2 2 5 6" xfId="16096" xr:uid="{00000000-0005-0000-0000-0000142C0000}"/>
    <cellStyle name="Millares 22 3 2 2 2 5 7" xfId="22321" xr:uid="{00000000-0005-0000-0000-0000152C0000}"/>
    <cellStyle name="Millares 22 3 2 2 2 6" xfId="1222" xr:uid="{00000000-0005-0000-0000-0000162C0000}"/>
    <cellStyle name="Millares 22 3 2 2 2 6 2" xfId="10311" xr:uid="{00000000-0005-0000-0000-0000172C0000}"/>
    <cellStyle name="Millares 22 3 2 2 2 6 2 2" xfId="11509" xr:uid="{00000000-0005-0000-0000-0000182C0000}"/>
    <cellStyle name="Millares 22 3 2 2 2 6 2 2 2" xfId="14580" xr:uid="{00000000-0005-0000-0000-0000192C0000}"/>
    <cellStyle name="Millares 22 3 2 2 2 6 2 2 2 2" xfId="20668" xr:uid="{00000000-0005-0000-0000-00001A2C0000}"/>
    <cellStyle name="Millares 22 3 2 2 2 6 2 2 2 3" xfId="26866" xr:uid="{00000000-0005-0000-0000-00001B2C0000}"/>
    <cellStyle name="Millares 22 3 2 2 2 6 2 2 3" xfId="17659" xr:uid="{00000000-0005-0000-0000-00001C2C0000}"/>
    <cellStyle name="Millares 22 3 2 2 2 6 2 2 4" xfId="23875" xr:uid="{00000000-0005-0000-0000-00001D2C0000}"/>
    <cellStyle name="Millares 22 3 2 2 2 6 2 3" xfId="12523" xr:uid="{00000000-0005-0000-0000-00001E2C0000}"/>
    <cellStyle name="Millares 22 3 2 2 2 6 2 3 2" xfId="15573" xr:uid="{00000000-0005-0000-0000-00001F2C0000}"/>
    <cellStyle name="Millares 22 3 2 2 2 6 2 3 2 2" xfId="21661" xr:uid="{00000000-0005-0000-0000-0000202C0000}"/>
    <cellStyle name="Millares 22 3 2 2 2 6 2 3 2 3" xfId="27859" xr:uid="{00000000-0005-0000-0000-0000212C0000}"/>
    <cellStyle name="Millares 22 3 2 2 2 6 2 3 3" xfId="18661" xr:uid="{00000000-0005-0000-0000-0000222C0000}"/>
    <cellStyle name="Millares 22 3 2 2 2 6 2 3 4" xfId="24872" xr:uid="{00000000-0005-0000-0000-0000232C0000}"/>
    <cellStyle name="Millares 22 3 2 2 2 6 2 4" xfId="13575" xr:uid="{00000000-0005-0000-0000-0000242C0000}"/>
    <cellStyle name="Millares 22 3 2 2 2 6 2 4 2" xfId="19665" xr:uid="{00000000-0005-0000-0000-0000252C0000}"/>
    <cellStyle name="Millares 22 3 2 2 2 6 2 4 3" xfId="25872" xr:uid="{00000000-0005-0000-0000-0000262C0000}"/>
    <cellStyle name="Millares 22 3 2 2 2 6 2 5" xfId="16646" xr:uid="{00000000-0005-0000-0000-0000272C0000}"/>
    <cellStyle name="Millares 22 3 2 2 2 6 2 6" xfId="22877" xr:uid="{00000000-0005-0000-0000-0000282C0000}"/>
    <cellStyle name="Millares 22 3 2 2 2 6 3" xfId="11011" xr:uid="{00000000-0005-0000-0000-0000292C0000}"/>
    <cellStyle name="Millares 22 3 2 2 2 6 3 2" xfId="14082" xr:uid="{00000000-0005-0000-0000-00002A2C0000}"/>
    <cellStyle name="Millares 22 3 2 2 2 6 3 2 2" xfId="20170" xr:uid="{00000000-0005-0000-0000-00002B2C0000}"/>
    <cellStyle name="Millares 22 3 2 2 2 6 3 2 3" xfId="26376" xr:uid="{00000000-0005-0000-0000-00002C2C0000}"/>
    <cellStyle name="Millares 22 3 2 2 2 6 3 3" xfId="17161" xr:uid="{00000000-0005-0000-0000-00002D2C0000}"/>
    <cellStyle name="Millares 22 3 2 2 2 6 3 4" xfId="23385" xr:uid="{00000000-0005-0000-0000-00002E2C0000}"/>
    <cellStyle name="Millares 22 3 2 2 2 6 4" xfId="12032" xr:uid="{00000000-0005-0000-0000-00002F2C0000}"/>
    <cellStyle name="Millares 22 3 2 2 2 6 4 2" xfId="15083" xr:uid="{00000000-0005-0000-0000-0000302C0000}"/>
    <cellStyle name="Millares 22 3 2 2 2 6 4 2 2" xfId="21171" xr:uid="{00000000-0005-0000-0000-0000312C0000}"/>
    <cellStyle name="Millares 22 3 2 2 2 6 4 2 3" xfId="27369" xr:uid="{00000000-0005-0000-0000-0000322C0000}"/>
    <cellStyle name="Millares 22 3 2 2 2 6 4 3" xfId="18170" xr:uid="{00000000-0005-0000-0000-0000332C0000}"/>
    <cellStyle name="Millares 22 3 2 2 2 6 4 4" xfId="24382" xr:uid="{00000000-0005-0000-0000-0000342C0000}"/>
    <cellStyle name="Millares 22 3 2 2 2 6 5" xfId="13074" xr:uid="{00000000-0005-0000-0000-0000352C0000}"/>
    <cellStyle name="Millares 22 3 2 2 2 6 5 2" xfId="19175" xr:uid="{00000000-0005-0000-0000-0000362C0000}"/>
    <cellStyle name="Millares 22 3 2 2 2 6 5 3" xfId="25382" xr:uid="{00000000-0005-0000-0000-0000372C0000}"/>
    <cellStyle name="Millares 22 3 2 2 2 6 6" xfId="16097" xr:uid="{00000000-0005-0000-0000-0000382C0000}"/>
    <cellStyle name="Millares 22 3 2 2 2 6 7" xfId="22322" xr:uid="{00000000-0005-0000-0000-0000392C0000}"/>
    <cellStyle name="Millares 22 3 2 2 2 7" xfId="1223" xr:uid="{00000000-0005-0000-0000-00003A2C0000}"/>
    <cellStyle name="Millares 22 3 2 2 2 7 2" xfId="10312" xr:uid="{00000000-0005-0000-0000-00003B2C0000}"/>
    <cellStyle name="Millares 22 3 2 2 2 7 2 2" xfId="11510" xr:uid="{00000000-0005-0000-0000-00003C2C0000}"/>
    <cellStyle name="Millares 22 3 2 2 2 7 2 2 2" xfId="14581" xr:uid="{00000000-0005-0000-0000-00003D2C0000}"/>
    <cellStyle name="Millares 22 3 2 2 2 7 2 2 2 2" xfId="20669" xr:uid="{00000000-0005-0000-0000-00003E2C0000}"/>
    <cellStyle name="Millares 22 3 2 2 2 7 2 2 2 3" xfId="26867" xr:uid="{00000000-0005-0000-0000-00003F2C0000}"/>
    <cellStyle name="Millares 22 3 2 2 2 7 2 2 3" xfId="17660" xr:uid="{00000000-0005-0000-0000-0000402C0000}"/>
    <cellStyle name="Millares 22 3 2 2 2 7 2 2 4" xfId="23876" xr:uid="{00000000-0005-0000-0000-0000412C0000}"/>
    <cellStyle name="Millares 22 3 2 2 2 7 2 3" xfId="12524" xr:uid="{00000000-0005-0000-0000-0000422C0000}"/>
    <cellStyle name="Millares 22 3 2 2 2 7 2 3 2" xfId="15574" xr:uid="{00000000-0005-0000-0000-0000432C0000}"/>
    <cellStyle name="Millares 22 3 2 2 2 7 2 3 2 2" xfId="21662" xr:uid="{00000000-0005-0000-0000-0000442C0000}"/>
    <cellStyle name="Millares 22 3 2 2 2 7 2 3 2 3" xfId="27860" xr:uid="{00000000-0005-0000-0000-0000452C0000}"/>
    <cellStyle name="Millares 22 3 2 2 2 7 2 3 3" xfId="18662" xr:uid="{00000000-0005-0000-0000-0000462C0000}"/>
    <cellStyle name="Millares 22 3 2 2 2 7 2 3 4" xfId="24873" xr:uid="{00000000-0005-0000-0000-0000472C0000}"/>
    <cellStyle name="Millares 22 3 2 2 2 7 2 4" xfId="13576" xr:uid="{00000000-0005-0000-0000-0000482C0000}"/>
    <cellStyle name="Millares 22 3 2 2 2 7 2 4 2" xfId="19666" xr:uid="{00000000-0005-0000-0000-0000492C0000}"/>
    <cellStyle name="Millares 22 3 2 2 2 7 2 4 3" xfId="25873" xr:uid="{00000000-0005-0000-0000-00004A2C0000}"/>
    <cellStyle name="Millares 22 3 2 2 2 7 2 5" xfId="16647" xr:uid="{00000000-0005-0000-0000-00004B2C0000}"/>
    <cellStyle name="Millares 22 3 2 2 2 7 2 6" xfId="22878" xr:uid="{00000000-0005-0000-0000-00004C2C0000}"/>
    <cellStyle name="Millares 22 3 2 2 2 7 3" xfId="11012" xr:uid="{00000000-0005-0000-0000-00004D2C0000}"/>
    <cellStyle name="Millares 22 3 2 2 2 7 3 2" xfId="14083" xr:uid="{00000000-0005-0000-0000-00004E2C0000}"/>
    <cellStyle name="Millares 22 3 2 2 2 7 3 2 2" xfId="20171" xr:uid="{00000000-0005-0000-0000-00004F2C0000}"/>
    <cellStyle name="Millares 22 3 2 2 2 7 3 2 3" xfId="26377" xr:uid="{00000000-0005-0000-0000-0000502C0000}"/>
    <cellStyle name="Millares 22 3 2 2 2 7 3 3" xfId="17162" xr:uid="{00000000-0005-0000-0000-0000512C0000}"/>
    <cellStyle name="Millares 22 3 2 2 2 7 3 4" xfId="23386" xr:uid="{00000000-0005-0000-0000-0000522C0000}"/>
    <cellStyle name="Millares 22 3 2 2 2 7 4" xfId="12033" xr:uid="{00000000-0005-0000-0000-0000532C0000}"/>
    <cellStyle name="Millares 22 3 2 2 2 7 4 2" xfId="15084" xr:uid="{00000000-0005-0000-0000-0000542C0000}"/>
    <cellStyle name="Millares 22 3 2 2 2 7 4 2 2" xfId="21172" xr:uid="{00000000-0005-0000-0000-0000552C0000}"/>
    <cellStyle name="Millares 22 3 2 2 2 7 4 2 3" xfId="27370" xr:uid="{00000000-0005-0000-0000-0000562C0000}"/>
    <cellStyle name="Millares 22 3 2 2 2 7 4 3" xfId="18171" xr:uid="{00000000-0005-0000-0000-0000572C0000}"/>
    <cellStyle name="Millares 22 3 2 2 2 7 4 4" xfId="24383" xr:uid="{00000000-0005-0000-0000-0000582C0000}"/>
    <cellStyle name="Millares 22 3 2 2 2 7 5" xfId="13075" xr:uid="{00000000-0005-0000-0000-0000592C0000}"/>
    <cellStyle name="Millares 22 3 2 2 2 7 5 2" xfId="19176" xr:uid="{00000000-0005-0000-0000-00005A2C0000}"/>
    <cellStyle name="Millares 22 3 2 2 2 7 5 3" xfId="25383" xr:uid="{00000000-0005-0000-0000-00005B2C0000}"/>
    <cellStyle name="Millares 22 3 2 2 2 7 6" xfId="16098" xr:uid="{00000000-0005-0000-0000-00005C2C0000}"/>
    <cellStyle name="Millares 22 3 2 2 2 7 7" xfId="22323" xr:uid="{00000000-0005-0000-0000-00005D2C0000}"/>
    <cellStyle name="Millares 22 3 2 2 2 8" xfId="10302" xr:uid="{00000000-0005-0000-0000-00005E2C0000}"/>
    <cellStyle name="Millares 22 3 2 2 2 8 2" xfId="11500" xr:uid="{00000000-0005-0000-0000-00005F2C0000}"/>
    <cellStyle name="Millares 22 3 2 2 2 8 2 2" xfId="14571" xr:uid="{00000000-0005-0000-0000-0000602C0000}"/>
    <cellStyle name="Millares 22 3 2 2 2 8 2 2 2" xfId="20659" xr:uid="{00000000-0005-0000-0000-0000612C0000}"/>
    <cellStyle name="Millares 22 3 2 2 2 8 2 2 2 2" xfId="38468" xr:uid="{00000000-0005-0000-0000-0000612C0000}"/>
    <cellStyle name="Millares 22 3 2 2 2 8 2 2 3" xfId="26857" xr:uid="{00000000-0005-0000-0000-0000622C0000}"/>
    <cellStyle name="Millares 22 3 2 2 2 8 2 2 3 2" xfId="39513" xr:uid="{00000000-0005-0000-0000-0000622C0000}"/>
    <cellStyle name="Millares 22 3 2 2 2 8 2 2 4" xfId="37456" xr:uid="{00000000-0005-0000-0000-0000602C0000}"/>
    <cellStyle name="Millares 22 3 2 2 2 8 2 3" xfId="17650" xr:uid="{00000000-0005-0000-0000-0000632C0000}"/>
    <cellStyle name="Millares 22 3 2 2 2 8 2 3 2" xfId="37985" xr:uid="{00000000-0005-0000-0000-0000632C0000}"/>
    <cellStyle name="Millares 22 3 2 2 2 8 2 4" xfId="23866" xr:uid="{00000000-0005-0000-0000-0000642C0000}"/>
    <cellStyle name="Millares 22 3 2 2 2 8 2 4 2" xfId="39030" xr:uid="{00000000-0005-0000-0000-0000642C0000}"/>
    <cellStyle name="Millares 22 3 2 2 2 8 2 5" xfId="36971" xr:uid="{00000000-0005-0000-0000-00005F2C0000}"/>
    <cellStyle name="Millares 22 3 2 2 2 8 3" xfId="12514" xr:uid="{00000000-0005-0000-0000-0000652C0000}"/>
    <cellStyle name="Millares 22 3 2 2 2 8 3 2" xfId="15564" xr:uid="{00000000-0005-0000-0000-0000662C0000}"/>
    <cellStyle name="Millares 22 3 2 2 2 8 3 2 2" xfId="21652" xr:uid="{00000000-0005-0000-0000-0000672C0000}"/>
    <cellStyle name="Millares 22 3 2 2 2 8 3 2 2 2" xfId="38629" xr:uid="{00000000-0005-0000-0000-0000672C0000}"/>
    <cellStyle name="Millares 22 3 2 2 2 8 3 2 3" xfId="27850" xr:uid="{00000000-0005-0000-0000-0000682C0000}"/>
    <cellStyle name="Millares 22 3 2 2 2 8 3 2 3 2" xfId="39674" xr:uid="{00000000-0005-0000-0000-0000682C0000}"/>
    <cellStyle name="Millares 22 3 2 2 2 8 3 2 4" xfId="37617" xr:uid="{00000000-0005-0000-0000-0000662C0000}"/>
    <cellStyle name="Millares 22 3 2 2 2 8 3 3" xfId="18652" xr:uid="{00000000-0005-0000-0000-0000692C0000}"/>
    <cellStyle name="Millares 22 3 2 2 2 8 3 3 2" xfId="38146" xr:uid="{00000000-0005-0000-0000-0000692C0000}"/>
    <cellStyle name="Millares 22 3 2 2 2 8 3 4" xfId="24863" xr:uid="{00000000-0005-0000-0000-00006A2C0000}"/>
    <cellStyle name="Millares 22 3 2 2 2 8 3 4 2" xfId="39191" xr:uid="{00000000-0005-0000-0000-00006A2C0000}"/>
    <cellStyle name="Millares 22 3 2 2 2 8 3 5" xfId="37134" xr:uid="{00000000-0005-0000-0000-0000652C0000}"/>
    <cellStyle name="Millares 22 3 2 2 2 8 4" xfId="13566" xr:uid="{00000000-0005-0000-0000-00006B2C0000}"/>
    <cellStyle name="Millares 22 3 2 2 2 8 4 2" xfId="19656" xr:uid="{00000000-0005-0000-0000-00006C2C0000}"/>
    <cellStyle name="Millares 22 3 2 2 2 8 4 2 2" xfId="38308" xr:uid="{00000000-0005-0000-0000-00006C2C0000}"/>
    <cellStyle name="Millares 22 3 2 2 2 8 4 3" xfId="25863" xr:uid="{00000000-0005-0000-0000-00006D2C0000}"/>
    <cellStyle name="Millares 22 3 2 2 2 8 4 3 2" xfId="39353" xr:uid="{00000000-0005-0000-0000-00006D2C0000}"/>
    <cellStyle name="Millares 22 3 2 2 2 8 4 4" xfId="37296" xr:uid="{00000000-0005-0000-0000-00006B2C0000}"/>
    <cellStyle name="Millares 22 3 2 2 2 8 5" xfId="16637" xr:uid="{00000000-0005-0000-0000-00006E2C0000}"/>
    <cellStyle name="Millares 22 3 2 2 2 8 5 2" xfId="37824" xr:uid="{00000000-0005-0000-0000-00006E2C0000}"/>
    <cellStyle name="Millares 22 3 2 2 2 8 6" xfId="22868" xr:uid="{00000000-0005-0000-0000-00006F2C0000}"/>
    <cellStyle name="Millares 22 3 2 2 2 8 6 2" xfId="38870" xr:uid="{00000000-0005-0000-0000-00006F2C0000}"/>
    <cellStyle name="Millares 22 3 2 2 2 8 7" xfId="36799" xr:uid="{00000000-0005-0000-0000-00005E2C0000}"/>
    <cellStyle name="Millares 22 3 2 2 2 9" xfId="11002" xr:uid="{00000000-0005-0000-0000-0000702C0000}"/>
    <cellStyle name="Millares 22 3 2 2 2 9 2" xfId="14073" xr:uid="{00000000-0005-0000-0000-0000712C0000}"/>
    <cellStyle name="Millares 22 3 2 2 2 9 2 2" xfId="20161" xr:uid="{00000000-0005-0000-0000-0000722C0000}"/>
    <cellStyle name="Millares 22 3 2 2 2 9 2 2 2" xfId="38388" xr:uid="{00000000-0005-0000-0000-0000722C0000}"/>
    <cellStyle name="Millares 22 3 2 2 2 9 2 3" xfId="26367" xr:uid="{00000000-0005-0000-0000-0000732C0000}"/>
    <cellStyle name="Millares 22 3 2 2 2 9 2 3 2" xfId="39433" xr:uid="{00000000-0005-0000-0000-0000732C0000}"/>
    <cellStyle name="Millares 22 3 2 2 2 9 2 4" xfId="37376" xr:uid="{00000000-0005-0000-0000-0000712C0000}"/>
    <cellStyle name="Millares 22 3 2 2 2 9 3" xfId="17152" xr:uid="{00000000-0005-0000-0000-0000742C0000}"/>
    <cellStyle name="Millares 22 3 2 2 2 9 3 2" xfId="37905" xr:uid="{00000000-0005-0000-0000-0000742C0000}"/>
    <cellStyle name="Millares 22 3 2 2 2 9 4" xfId="23376" xr:uid="{00000000-0005-0000-0000-0000752C0000}"/>
    <cellStyle name="Millares 22 3 2 2 2 9 4 2" xfId="38950" xr:uid="{00000000-0005-0000-0000-0000752C0000}"/>
    <cellStyle name="Millares 22 3 2 2 2 9 5" xfId="36891" xr:uid="{00000000-0005-0000-0000-0000702C0000}"/>
    <cellStyle name="Millares 22 3 2 2 3" xfId="1224" xr:uid="{00000000-0005-0000-0000-0000762C0000}"/>
    <cellStyle name="Millares 22 3 2 2 3 10" xfId="29005" xr:uid="{00000000-0005-0000-0000-0000762C0000}"/>
    <cellStyle name="Millares 22 3 2 2 3 2" xfId="1225" xr:uid="{00000000-0005-0000-0000-0000772C0000}"/>
    <cellStyle name="Millares 22 3 2 2 3 2 2" xfId="10314" xr:uid="{00000000-0005-0000-0000-0000782C0000}"/>
    <cellStyle name="Millares 22 3 2 2 3 2 2 2" xfId="11512" xr:uid="{00000000-0005-0000-0000-0000792C0000}"/>
    <cellStyle name="Millares 22 3 2 2 3 2 2 2 2" xfId="14583" xr:uid="{00000000-0005-0000-0000-00007A2C0000}"/>
    <cellStyle name="Millares 22 3 2 2 3 2 2 2 2 2" xfId="20671" xr:uid="{00000000-0005-0000-0000-00007B2C0000}"/>
    <cellStyle name="Millares 22 3 2 2 3 2 2 2 2 3" xfId="26869" xr:uid="{00000000-0005-0000-0000-00007C2C0000}"/>
    <cellStyle name="Millares 22 3 2 2 3 2 2 2 3" xfId="17662" xr:uid="{00000000-0005-0000-0000-00007D2C0000}"/>
    <cellStyle name="Millares 22 3 2 2 3 2 2 2 4" xfId="23878" xr:uid="{00000000-0005-0000-0000-00007E2C0000}"/>
    <cellStyle name="Millares 22 3 2 2 3 2 2 3" xfId="12526" xr:uid="{00000000-0005-0000-0000-00007F2C0000}"/>
    <cellStyle name="Millares 22 3 2 2 3 2 2 3 2" xfId="15576" xr:uid="{00000000-0005-0000-0000-0000802C0000}"/>
    <cellStyle name="Millares 22 3 2 2 3 2 2 3 2 2" xfId="21664" xr:uid="{00000000-0005-0000-0000-0000812C0000}"/>
    <cellStyle name="Millares 22 3 2 2 3 2 2 3 2 3" xfId="27862" xr:uid="{00000000-0005-0000-0000-0000822C0000}"/>
    <cellStyle name="Millares 22 3 2 2 3 2 2 3 3" xfId="18664" xr:uid="{00000000-0005-0000-0000-0000832C0000}"/>
    <cellStyle name="Millares 22 3 2 2 3 2 2 3 4" xfId="24875" xr:uid="{00000000-0005-0000-0000-0000842C0000}"/>
    <cellStyle name="Millares 22 3 2 2 3 2 2 4" xfId="13578" xr:uid="{00000000-0005-0000-0000-0000852C0000}"/>
    <cellStyle name="Millares 22 3 2 2 3 2 2 4 2" xfId="19668" xr:uid="{00000000-0005-0000-0000-0000862C0000}"/>
    <cellStyle name="Millares 22 3 2 2 3 2 2 4 3" xfId="25875" xr:uid="{00000000-0005-0000-0000-0000872C0000}"/>
    <cellStyle name="Millares 22 3 2 2 3 2 2 5" xfId="16649" xr:uid="{00000000-0005-0000-0000-0000882C0000}"/>
    <cellStyle name="Millares 22 3 2 2 3 2 2 6" xfId="22880" xr:uid="{00000000-0005-0000-0000-0000892C0000}"/>
    <cellStyle name="Millares 22 3 2 2 3 2 3" xfId="11014" xr:uid="{00000000-0005-0000-0000-00008A2C0000}"/>
    <cellStyle name="Millares 22 3 2 2 3 2 3 2" xfId="14085" xr:uid="{00000000-0005-0000-0000-00008B2C0000}"/>
    <cellStyle name="Millares 22 3 2 2 3 2 3 2 2" xfId="20173" xr:uid="{00000000-0005-0000-0000-00008C2C0000}"/>
    <cellStyle name="Millares 22 3 2 2 3 2 3 2 3" xfId="26379" xr:uid="{00000000-0005-0000-0000-00008D2C0000}"/>
    <cellStyle name="Millares 22 3 2 2 3 2 3 3" xfId="17164" xr:uid="{00000000-0005-0000-0000-00008E2C0000}"/>
    <cellStyle name="Millares 22 3 2 2 3 2 3 4" xfId="23388" xr:uid="{00000000-0005-0000-0000-00008F2C0000}"/>
    <cellStyle name="Millares 22 3 2 2 3 2 4" xfId="12035" xr:uid="{00000000-0005-0000-0000-0000902C0000}"/>
    <cellStyle name="Millares 22 3 2 2 3 2 4 2" xfId="15086" xr:uid="{00000000-0005-0000-0000-0000912C0000}"/>
    <cellStyle name="Millares 22 3 2 2 3 2 4 2 2" xfId="21174" xr:uid="{00000000-0005-0000-0000-0000922C0000}"/>
    <cellStyle name="Millares 22 3 2 2 3 2 4 2 3" xfId="27372" xr:uid="{00000000-0005-0000-0000-0000932C0000}"/>
    <cellStyle name="Millares 22 3 2 2 3 2 4 3" xfId="18173" xr:uid="{00000000-0005-0000-0000-0000942C0000}"/>
    <cellStyle name="Millares 22 3 2 2 3 2 4 4" xfId="24385" xr:uid="{00000000-0005-0000-0000-0000952C0000}"/>
    <cellStyle name="Millares 22 3 2 2 3 2 5" xfId="13077" xr:uid="{00000000-0005-0000-0000-0000962C0000}"/>
    <cellStyle name="Millares 22 3 2 2 3 2 5 2" xfId="19178" xr:uid="{00000000-0005-0000-0000-0000972C0000}"/>
    <cellStyle name="Millares 22 3 2 2 3 2 5 3" xfId="25385" xr:uid="{00000000-0005-0000-0000-0000982C0000}"/>
    <cellStyle name="Millares 22 3 2 2 3 2 6" xfId="16100" xr:uid="{00000000-0005-0000-0000-0000992C0000}"/>
    <cellStyle name="Millares 22 3 2 2 3 2 7" xfId="22325" xr:uid="{00000000-0005-0000-0000-00009A2C0000}"/>
    <cellStyle name="Millares 22 3 2 2 3 3" xfId="1226" xr:uid="{00000000-0005-0000-0000-00009B2C0000}"/>
    <cellStyle name="Millares 22 3 2 2 3 3 2" xfId="10315" xr:uid="{00000000-0005-0000-0000-00009C2C0000}"/>
    <cellStyle name="Millares 22 3 2 2 3 3 2 2" xfId="11513" xr:uid="{00000000-0005-0000-0000-00009D2C0000}"/>
    <cellStyle name="Millares 22 3 2 2 3 3 2 2 2" xfId="14584" xr:uid="{00000000-0005-0000-0000-00009E2C0000}"/>
    <cellStyle name="Millares 22 3 2 2 3 3 2 2 2 2" xfId="20672" xr:uid="{00000000-0005-0000-0000-00009F2C0000}"/>
    <cellStyle name="Millares 22 3 2 2 3 3 2 2 2 3" xfId="26870" xr:uid="{00000000-0005-0000-0000-0000A02C0000}"/>
    <cellStyle name="Millares 22 3 2 2 3 3 2 2 3" xfId="17663" xr:uid="{00000000-0005-0000-0000-0000A12C0000}"/>
    <cellStyle name="Millares 22 3 2 2 3 3 2 2 4" xfId="23879" xr:uid="{00000000-0005-0000-0000-0000A22C0000}"/>
    <cellStyle name="Millares 22 3 2 2 3 3 2 3" xfId="12527" xr:uid="{00000000-0005-0000-0000-0000A32C0000}"/>
    <cellStyle name="Millares 22 3 2 2 3 3 2 3 2" xfId="15577" xr:uid="{00000000-0005-0000-0000-0000A42C0000}"/>
    <cellStyle name="Millares 22 3 2 2 3 3 2 3 2 2" xfId="21665" xr:uid="{00000000-0005-0000-0000-0000A52C0000}"/>
    <cellStyle name="Millares 22 3 2 2 3 3 2 3 2 3" xfId="27863" xr:uid="{00000000-0005-0000-0000-0000A62C0000}"/>
    <cellStyle name="Millares 22 3 2 2 3 3 2 3 3" xfId="18665" xr:uid="{00000000-0005-0000-0000-0000A72C0000}"/>
    <cellStyle name="Millares 22 3 2 2 3 3 2 3 4" xfId="24876" xr:uid="{00000000-0005-0000-0000-0000A82C0000}"/>
    <cellStyle name="Millares 22 3 2 2 3 3 2 4" xfId="13579" xr:uid="{00000000-0005-0000-0000-0000A92C0000}"/>
    <cellStyle name="Millares 22 3 2 2 3 3 2 4 2" xfId="19669" xr:uid="{00000000-0005-0000-0000-0000AA2C0000}"/>
    <cellStyle name="Millares 22 3 2 2 3 3 2 4 3" xfId="25876" xr:uid="{00000000-0005-0000-0000-0000AB2C0000}"/>
    <cellStyle name="Millares 22 3 2 2 3 3 2 5" xfId="16650" xr:uid="{00000000-0005-0000-0000-0000AC2C0000}"/>
    <cellStyle name="Millares 22 3 2 2 3 3 2 6" xfId="22881" xr:uid="{00000000-0005-0000-0000-0000AD2C0000}"/>
    <cellStyle name="Millares 22 3 2 2 3 3 3" xfId="11015" xr:uid="{00000000-0005-0000-0000-0000AE2C0000}"/>
    <cellStyle name="Millares 22 3 2 2 3 3 3 2" xfId="14086" xr:uid="{00000000-0005-0000-0000-0000AF2C0000}"/>
    <cellStyle name="Millares 22 3 2 2 3 3 3 2 2" xfId="20174" xr:uid="{00000000-0005-0000-0000-0000B02C0000}"/>
    <cellStyle name="Millares 22 3 2 2 3 3 3 2 3" xfId="26380" xr:uid="{00000000-0005-0000-0000-0000B12C0000}"/>
    <cellStyle name="Millares 22 3 2 2 3 3 3 3" xfId="17165" xr:uid="{00000000-0005-0000-0000-0000B22C0000}"/>
    <cellStyle name="Millares 22 3 2 2 3 3 3 4" xfId="23389" xr:uid="{00000000-0005-0000-0000-0000B32C0000}"/>
    <cellStyle name="Millares 22 3 2 2 3 3 4" xfId="12036" xr:uid="{00000000-0005-0000-0000-0000B42C0000}"/>
    <cellStyle name="Millares 22 3 2 2 3 3 4 2" xfId="15087" xr:uid="{00000000-0005-0000-0000-0000B52C0000}"/>
    <cellStyle name="Millares 22 3 2 2 3 3 4 2 2" xfId="21175" xr:uid="{00000000-0005-0000-0000-0000B62C0000}"/>
    <cellStyle name="Millares 22 3 2 2 3 3 4 2 3" xfId="27373" xr:uid="{00000000-0005-0000-0000-0000B72C0000}"/>
    <cellStyle name="Millares 22 3 2 2 3 3 4 3" xfId="18174" xr:uid="{00000000-0005-0000-0000-0000B82C0000}"/>
    <cellStyle name="Millares 22 3 2 2 3 3 4 4" xfId="24386" xr:uid="{00000000-0005-0000-0000-0000B92C0000}"/>
    <cellStyle name="Millares 22 3 2 2 3 3 5" xfId="13078" xr:uid="{00000000-0005-0000-0000-0000BA2C0000}"/>
    <cellStyle name="Millares 22 3 2 2 3 3 5 2" xfId="19179" xr:uid="{00000000-0005-0000-0000-0000BB2C0000}"/>
    <cellStyle name="Millares 22 3 2 2 3 3 5 3" xfId="25386" xr:uid="{00000000-0005-0000-0000-0000BC2C0000}"/>
    <cellStyle name="Millares 22 3 2 2 3 3 6" xfId="16101" xr:uid="{00000000-0005-0000-0000-0000BD2C0000}"/>
    <cellStyle name="Millares 22 3 2 2 3 3 7" xfId="22326" xr:uid="{00000000-0005-0000-0000-0000BE2C0000}"/>
    <cellStyle name="Millares 22 3 2 2 3 4" xfId="10313" xr:uid="{00000000-0005-0000-0000-0000BF2C0000}"/>
    <cellStyle name="Millares 22 3 2 2 3 4 2" xfId="11511" xr:uid="{00000000-0005-0000-0000-0000C02C0000}"/>
    <cellStyle name="Millares 22 3 2 2 3 4 2 2" xfId="14582" xr:uid="{00000000-0005-0000-0000-0000C12C0000}"/>
    <cellStyle name="Millares 22 3 2 2 3 4 2 2 2" xfId="20670" xr:uid="{00000000-0005-0000-0000-0000C22C0000}"/>
    <cellStyle name="Millares 22 3 2 2 3 4 2 2 2 2" xfId="38470" xr:uid="{00000000-0005-0000-0000-0000C22C0000}"/>
    <cellStyle name="Millares 22 3 2 2 3 4 2 2 3" xfId="26868" xr:uid="{00000000-0005-0000-0000-0000C32C0000}"/>
    <cellStyle name="Millares 22 3 2 2 3 4 2 2 3 2" xfId="39515" xr:uid="{00000000-0005-0000-0000-0000C32C0000}"/>
    <cellStyle name="Millares 22 3 2 2 3 4 2 2 4" xfId="37458" xr:uid="{00000000-0005-0000-0000-0000C12C0000}"/>
    <cellStyle name="Millares 22 3 2 2 3 4 2 3" xfId="17661" xr:uid="{00000000-0005-0000-0000-0000C42C0000}"/>
    <cellStyle name="Millares 22 3 2 2 3 4 2 3 2" xfId="37987" xr:uid="{00000000-0005-0000-0000-0000C42C0000}"/>
    <cellStyle name="Millares 22 3 2 2 3 4 2 4" xfId="23877" xr:uid="{00000000-0005-0000-0000-0000C52C0000}"/>
    <cellStyle name="Millares 22 3 2 2 3 4 2 4 2" xfId="39032" xr:uid="{00000000-0005-0000-0000-0000C52C0000}"/>
    <cellStyle name="Millares 22 3 2 2 3 4 2 5" xfId="36973" xr:uid="{00000000-0005-0000-0000-0000C02C0000}"/>
    <cellStyle name="Millares 22 3 2 2 3 4 3" xfId="12525" xr:uid="{00000000-0005-0000-0000-0000C62C0000}"/>
    <cellStyle name="Millares 22 3 2 2 3 4 3 2" xfId="15575" xr:uid="{00000000-0005-0000-0000-0000C72C0000}"/>
    <cellStyle name="Millares 22 3 2 2 3 4 3 2 2" xfId="21663" xr:uid="{00000000-0005-0000-0000-0000C82C0000}"/>
    <cellStyle name="Millares 22 3 2 2 3 4 3 2 2 2" xfId="38631" xr:uid="{00000000-0005-0000-0000-0000C82C0000}"/>
    <cellStyle name="Millares 22 3 2 2 3 4 3 2 3" xfId="27861" xr:uid="{00000000-0005-0000-0000-0000C92C0000}"/>
    <cellStyle name="Millares 22 3 2 2 3 4 3 2 3 2" xfId="39676" xr:uid="{00000000-0005-0000-0000-0000C92C0000}"/>
    <cellStyle name="Millares 22 3 2 2 3 4 3 2 4" xfId="37619" xr:uid="{00000000-0005-0000-0000-0000C72C0000}"/>
    <cellStyle name="Millares 22 3 2 2 3 4 3 3" xfId="18663" xr:uid="{00000000-0005-0000-0000-0000CA2C0000}"/>
    <cellStyle name="Millares 22 3 2 2 3 4 3 3 2" xfId="38148" xr:uid="{00000000-0005-0000-0000-0000CA2C0000}"/>
    <cellStyle name="Millares 22 3 2 2 3 4 3 4" xfId="24874" xr:uid="{00000000-0005-0000-0000-0000CB2C0000}"/>
    <cellStyle name="Millares 22 3 2 2 3 4 3 4 2" xfId="39193" xr:uid="{00000000-0005-0000-0000-0000CB2C0000}"/>
    <cellStyle name="Millares 22 3 2 2 3 4 3 5" xfId="37136" xr:uid="{00000000-0005-0000-0000-0000C62C0000}"/>
    <cellStyle name="Millares 22 3 2 2 3 4 4" xfId="13577" xr:uid="{00000000-0005-0000-0000-0000CC2C0000}"/>
    <cellStyle name="Millares 22 3 2 2 3 4 4 2" xfId="19667" xr:uid="{00000000-0005-0000-0000-0000CD2C0000}"/>
    <cellStyle name="Millares 22 3 2 2 3 4 4 2 2" xfId="38310" xr:uid="{00000000-0005-0000-0000-0000CD2C0000}"/>
    <cellStyle name="Millares 22 3 2 2 3 4 4 3" xfId="25874" xr:uid="{00000000-0005-0000-0000-0000CE2C0000}"/>
    <cellStyle name="Millares 22 3 2 2 3 4 4 3 2" xfId="39355" xr:uid="{00000000-0005-0000-0000-0000CE2C0000}"/>
    <cellStyle name="Millares 22 3 2 2 3 4 4 4" xfId="37298" xr:uid="{00000000-0005-0000-0000-0000CC2C0000}"/>
    <cellStyle name="Millares 22 3 2 2 3 4 5" xfId="16648" xr:uid="{00000000-0005-0000-0000-0000CF2C0000}"/>
    <cellStyle name="Millares 22 3 2 2 3 4 5 2" xfId="37826" xr:uid="{00000000-0005-0000-0000-0000CF2C0000}"/>
    <cellStyle name="Millares 22 3 2 2 3 4 6" xfId="22879" xr:uid="{00000000-0005-0000-0000-0000D02C0000}"/>
    <cellStyle name="Millares 22 3 2 2 3 4 6 2" xfId="38872" xr:uid="{00000000-0005-0000-0000-0000D02C0000}"/>
    <cellStyle name="Millares 22 3 2 2 3 4 7" xfId="36801" xr:uid="{00000000-0005-0000-0000-0000BF2C0000}"/>
    <cellStyle name="Millares 22 3 2 2 3 5" xfId="11013" xr:uid="{00000000-0005-0000-0000-0000D12C0000}"/>
    <cellStyle name="Millares 22 3 2 2 3 5 2" xfId="14084" xr:uid="{00000000-0005-0000-0000-0000D22C0000}"/>
    <cellStyle name="Millares 22 3 2 2 3 5 2 2" xfId="20172" xr:uid="{00000000-0005-0000-0000-0000D32C0000}"/>
    <cellStyle name="Millares 22 3 2 2 3 5 2 2 2" xfId="38390" xr:uid="{00000000-0005-0000-0000-0000D32C0000}"/>
    <cellStyle name="Millares 22 3 2 2 3 5 2 3" xfId="26378" xr:uid="{00000000-0005-0000-0000-0000D42C0000}"/>
    <cellStyle name="Millares 22 3 2 2 3 5 2 3 2" xfId="39435" xr:uid="{00000000-0005-0000-0000-0000D42C0000}"/>
    <cellStyle name="Millares 22 3 2 2 3 5 2 4" xfId="37378" xr:uid="{00000000-0005-0000-0000-0000D22C0000}"/>
    <cellStyle name="Millares 22 3 2 2 3 5 3" xfId="17163" xr:uid="{00000000-0005-0000-0000-0000D52C0000}"/>
    <cellStyle name="Millares 22 3 2 2 3 5 3 2" xfId="37907" xr:uid="{00000000-0005-0000-0000-0000D52C0000}"/>
    <cellStyle name="Millares 22 3 2 2 3 5 4" xfId="23387" xr:uid="{00000000-0005-0000-0000-0000D62C0000}"/>
    <cellStyle name="Millares 22 3 2 2 3 5 4 2" xfId="38952" xr:uid="{00000000-0005-0000-0000-0000D62C0000}"/>
    <cellStyle name="Millares 22 3 2 2 3 5 5" xfId="36893" xr:uid="{00000000-0005-0000-0000-0000D12C0000}"/>
    <cellStyle name="Millares 22 3 2 2 3 6" xfId="12034" xr:uid="{00000000-0005-0000-0000-0000D72C0000}"/>
    <cellStyle name="Millares 22 3 2 2 3 6 2" xfId="15085" xr:uid="{00000000-0005-0000-0000-0000D82C0000}"/>
    <cellStyle name="Millares 22 3 2 2 3 6 2 2" xfId="21173" xr:uid="{00000000-0005-0000-0000-0000D92C0000}"/>
    <cellStyle name="Millares 22 3 2 2 3 6 2 2 2" xfId="38551" xr:uid="{00000000-0005-0000-0000-0000D92C0000}"/>
    <cellStyle name="Millares 22 3 2 2 3 6 2 3" xfId="27371" xr:uid="{00000000-0005-0000-0000-0000DA2C0000}"/>
    <cellStyle name="Millares 22 3 2 2 3 6 2 3 2" xfId="39596" xr:uid="{00000000-0005-0000-0000-0000DA2C0000}"/>
    <cellStyle name="Millares 22 3 2 2 3 6 2 4" xfId="37539" xr:uid="{00000000-0005-0000-0000-0000D82C0000}"/>
    <cellStyle name="Millares 22 3 2 2 3 6 3" xfId="18172" xr:uid="{00000000-0005-0000-0000-0000DB2C0000}"/>
    <cellStyle name="Millares 22 3 2 2 3 6 3 2" xfId="38068" xr:uid="{00000000-0005-0000-0000-0000DB2C0000}"/>
    <cellStyle name="Millares 22 3 2 2 3 6 4" xfId="24384" xr:uid="{00000000-0005-0000-0000-0000DC2C0000}"/>
    <cellStyle name="Millares 22 3 2 2 3 6 4 2" xfId="39113" xr:uid="{00000000-0005-0000-0000-0000DC2C0000}"/>
    <cellStyle name="Millares 22 3 2 2 3 6 5" xfId="37056" xr:uid="{00000000-0005-0000-0000-0000D72C0000}"/>
    <cellStyle name="Millares 22 3 2 2 3 7" xfId="13076" xr:uid="{00000000-0005-0000-0000-0000DD2C0000}"/>
    <cellStyle name="Millares 22 3 2 2 3 7 2" xfId="19177" xr:uid="{00000000-0005-0000-0000-0000DE2C0000}"/>
    <cellStyle name="Millares 22 3 2 2 3 7 2 2" xfId="38230" xr:uid="{00000000-0005-0000-0000-0000DE2C0000}"/>
    <cellStyle name="Millares 22 3 2 2 3 7 3" xfId="25384" xr:uid="{00000000-0005-0000-0000-0000DF2C0000}"/>
    <cellStyle name="Millares 22 3 2 2 3 7 3 2" xfId="39275" xr:uid="{00000000-0005-0000-0000-0000DF2C0000}"/>
    <cellStyle name="Millares 22 3 2 2 3 7 4" xfId="37218" xr:uid="{00000000-0005-0000-0000-0000DD2C0000}"/>
    <cellStyle name="Millares 22 3 2 2 3 8" xfId="16099" xr:uid="{00000000-0005-0000-0000-0000E02C0000}"/>
    <cellStyle name="Millares 22 3 2 2 3 8 2" xfId="37702" xr:uid="{00000000-0005-0000-0000-0000E02C0000}"/>
    <cellStyle name="Millares 22 3 2 2 3 9" xfId="22324" xr:uid="{00000000-0005-0000-0000-0000E12C0000}"/>
    <cellStyle name="Millares 22 3 2 2 3 9 2" xfId="38788" xr:uid="{00000000-0005-0000-0000-0000E12C0000}"/>
    <cellStyle name="Millares 22 3 2 2 4" xfId="1227" xr:uid="{00000000-0005-0000-0000-0000E22C0000}"/>
    <cellStyle name="Millares 22 3 2 2 4 2" xfId="1228" xr:uid="{00000000-0005-0000-0000-0000E32C0000}"/>
    <cellStyle name="Millares 22 3 2 2 4 2 2" xfId="10317" xr:uid="{00000000-0005-0000-0000-0000E42C0000}"/>
    <cellStyle name="Millares 22 3 2 2 4 2 2 2" xfId="11515" xr:uid="{00000000-0005-0000-0000-0000E52C0000}"/>
    <cellStyle name="Millares 22 3 2 2 4 2 2 2 2" xfId="14586" xr:uid="{00000000-0005-0000-0000-0000E62C0000}"/>
    <cellStyle name="Millares 22 3 2 2 4 2 2 2 2 2" xfId="20674" xr:uid="{00000000-0005-0000-0000-0000E72C0000}"/>
    <cellStyle name="Millares 22 3 2 2 4 2 2 2 2 3" xfId="26872" xr:uid="{00000000-0005-0000-0000-0000E82C0000}"/>
    <cellStyle name="Millares 22 3 2 2 4 2 2 2 3" xfId="17665" xr:uid="{00000000-0005-0000-0000-0000E92C0000}"/>
    <cellStyle name="Millares 22 3 2 2 4 2 2 2 4" xfId="23881" xr:uid="{00000000-0005-0000-0000-0000EA2C0000}"/>
    <cellStyle name="Millares 22 3 2 2 4 2 2 3" xfId="12529" xr:uid="{00000000-0005-0000-0000-0000EB2C0000}"/>
    <cellStyle name="Millares 22 3 2 2 4 2 2 3 2" xfId="15579" xr:uid="{00000000-0005-0000-0000-0000EC2C0000}"/>
    <cellStyle name="Millares 22 3 2 2 4 2 2 3 2 2" xfId="21667" xr:uid="{00000000-0005-0000-0000-0000ED2C0000}"/>
    <cellStyle name="Millares 22 3 2 2 4 2 2 3 2 3" xfId="27865" xr:uid="{00000000-0005-0000-0000-0000EE2C0000}"/>
    <cellStyle name="Millares 22 3 2 2 4 2 2 3 3" xfId="18667" xr:uid="{00000000-0005-0000-0000-0000EF2C0000}"/>
    <cellStyle name="Millares 22 3 2 2 4 2 2 3 4" xfId="24878" xr:uid="{00000000-0005-0000-0000-0000F02C0000}"/>
    <cellStyle name="Millares 22 3 2 2 4 2 2 4" xfId="13581" xr:uid="{00000000-0005-0000-0000-0000F12C0000}"/>
    <cellStyle name="Millares 22 3 2 2 4 2 2 4 2" xfId="19671" xr:uid="{00000000-0005-0000-0000-0000F22C0000}"/>
    <cellStyle name="Millares 22 3 2 2 4 2 2 4 3" xfId="25878" xr:uid="{00000000-0005-0000-0000-0000F32C0000}"/>
    <cellStyle name="Millares 22 3 2 2 4 2 2 5" xfId="16652" xr:uid="{00000000-0005-0000-0000-0000F42C0000}"/>
    <cellStyle name="Millares 22 3 2 2 4 2 2 6" xfId="22883" xr:uid="{00000000-0005-0000-0000-0000F52C0000}"/>
    <cellStyle name="Millares 22 3 2 2 4 2 3" xfId="11017" xr:uid="{00000000-0005-0000-0000-0000F62C0000}"/>
    <cellStyle name="Millares 22 3 2 2 4 2 3 2" xfId="14088" xr:uid="{00000000-0005-0000-0000-0000F72C0000}"/>
    <cellStyle name="Millares 22 3 2 2 4 2 3 2 2" xfId="20176" xr:uid="{00000000-0005-0000-0000-0000F82C0000}"/>
    <cellStyle name="Millares 22 3 2 2 4 2 3 2 3" xfId="26382" xr:uid="{00000000-0005-0000-0000-0000F92C0000}"/>
    <cellStyle name="Millares 22 3 2 2 4 2 3 3" xfId="17167" xr:uid="{00000000-0005-0000-0000-0000FA2C0000}"/>
    <cellStyle name="Millares 22 3 2 2 4 2 3 4" xfId="23391" xr:uid="{00000000-0005-0000-0000-0000FB2C0000}"/>
    <cellStyle name="Millares 22 3 2 2 4 2 4" xfId="12038" xr:uid="{00000000-0005-0000-0000-0000FC2C0000}"/>
    <cellStyle name="Millares 22 3 2 2 4 2 4 2" xfId="15089" xr:uid="{00000000-0005-0000-0000-0000FD2C0000}"/>
    <cellStyle name="Millares 22 3 2 2 4 2 4 2 2" xfId="21177" xr:uid="{00000000-0005-0000-0000-0000FE2C0000}"/>
    <cellStyle name="Millares 22 3 2 2 4 2 4 2 3" xfId="27375" xr:uid="{00000000-0005-0000-0000-0000FF2C0000}"/>
    <cellStyle name="Millares 22 3 2 2 4 2 4 3" xfId="18176" xr:uid="{00000000-0005-0000-0000-0000002D0000}"/>
    <cellStyle name="Millares 22 3 2 2 4 2 4 4" xfId="24388" xr:uid="{00000000-0005-0000-0000-0000012D0000}"/>
    <cellStyle name="Millares 22 3 2 2 4 2 5" xfId="13080" xr:uid="{00000000-0005-0000-0000-0000022D0000}"/>
    <cellStyle name="Millares 22 3 2 2 4 2 5 2" xfId="19181" xr:uid="{00000000-0005-0000-0000-0000032D0000}"/>
    <cellStyle name="Millares 22 3 2 2 4 2 5 3" xfId="25388" xr:uid="{00000000-0005-0000-0000-0000042D0000}"/>
    <cellStyle name="Millares 22 3 2 2 4 2 6" xfId="16103" xr:uid="{00000000-0005-0000-0000-0000052D0000}"/>
    <cellStyle name="Millares 22 3 2 2 4 2 7" xfId="22328" xr:uid="{00000000-0005-0000-0000-0000062D0000}"/>
    <cellStyle name="Millares 22 3 2 2 4 3" xfId="10316" xr:uid="{00000000-0005-0000-0000-0000072D0000}"/>
    <cellStyle name="Millares 22 3 2 2 4 3 2" xfId="11514" xr:uid="{00000000-0005-0000-0000-0000082D0000}"/>
    <cellStyle name="Millares 22 3 2 2 4 3 2 2" xfId="14585" xr:uid="{00000000-0005-0000-0000-0000092D0000}"/>
    <cellStyle name="Millares 22 3 2 2 4 3 2 2 2" xfId="20673" xr:uid="{00000000-0005-0000-0000-00000A2D0000}"/>
    <cellStyle name="Millares 22 3 2 2 4 3 2 2 3" xfId="26871" xr:uid="{00000000-0005-0000-0000-00000B2D0000}"/>
    <cellStyle name="Millares 22 3 2 2 4 3 2 3" xfId="17664" xr:uid="{00000000-0005-0000-0000-00000C2D0000}"/>
    <cellStyle name="Millares 22 3 2 2 4 3 2 4" xfId="23880" xr:uid="{00000000-0005-0000-0000-00000D2D0000}"/>
    <cellStyle name="Millares 22 3 2 2 4 3 3" xfId="12528" xr:uid="{00000000-0005-0000-0000-00000E2D0000}"/>
    <cellStyle name="Millares 22 3 2 2 4 3 3 2" xfId="15578" xr:uid="{00000000-0005-0000-0000-00000F2D0000}"/>
    <cellStyle name="Millares 22 3 2 2 4 3 3 2 2" xfId="21666" xr:uid="{00000000-0005-0000-0000-0000102D0000}"/>
    <cellStyle name="Millares 22 3 2 2 4 3 3 2 3" xfId="27864" xr:uid="{00000000-0005-0000-0000-0000112D0000}"/>
    <cellStyle name="Millares 22 3 2 2 4 3 3 3" xfId="18666" xr:uid="{00000000-0005-0000-0000-0000122D0000}"/>
    <cellStyle name="Millares 22 3 2 2 4 3 3 4" xfId="24877" xr:uid="{00000000-0005-0000-0000-0000132D0000}"/>
    <cellStyle name="Millares 22 3 2 2 4 3 4" xfId="13580" xr:uid="{00000000-0005-0000-0000-0000142D0000}"/>
    <cellStyle name="Millares 22 3 2 2 4 3 4 2" xfId="19670" xr:uid="{00000000-0005-0000-0000-0000152D0000}"/>
    <cellStyle name="Millares 22 3 2 2 4 3 4 3" xfId="25877" xr:uid="{00000000-0005-0000-0000-0000162D0000}"/>
    <cellStyle name="Millares 22 3 2 2 4 3 5" xfId="16651" xr:uid="{00000000-0005-0000-0000-0000172D0000}"/>
    <cellStyle name="Millares 22 3 2 2 4 3 6" xfId="22882" xr:uid="{00000000-0005-0000-0000-0000182D0000}"/>
    <cellStyle name="Millares 22 3 2 2 4 4" xfId="11016" xr:uid="{00000000-0005-0000-0000-0000192D0000}"/>
    <cellStyle name="Millares 22 3 2 2 4 4 2" xfId="14087" xr:uid="{00000000-0005-0000-0000-00001A2D0000}"/>
    <cellStyle name="Millares 22 3 2 2 4 4 2 2" xfId="20175" xr:uid="{00000000-0005-0000-0000-00001B2D0000}"/>
    <cellStyle name="Millares 22 3 2 2 4 4 2 3" xfId="26381" xr:uid="{00000000-0005-0000-0000-00001C2D0000}"/>
    <cellStyle name="Millares 22 3 2 2 4 4 3" xfId="17166" xr:uid="{00000000-0005-0000-0000-00001D2D0000}"/>
    <cellStyle name="Millares 22 3 2 2 4 4 4" xfId="23390" xr:uid="{00000000-0005-0000-0000-00001E2D0000}"/>
    <cellStyle name="Millares 22 3 2 2 4 5" xfId="12037" xr:uid="{00000000-0005-0000-0000-00001F2D0000}"/>
    <cellStyle name="Millares 22 3 2 2 4 5 2" xfId="15088" xr:uid="{00000000-0005-0000-0000-0000202D0000}"/>
    <cellStyle name="Millares 22 3 2 2 4 5 2 2" xfId="21176" xr:uid="{00000000-0005-0000-0000-0000212D0000}"/>
    <cellStyle name="Millares 22 3 2 2 4 5 2 3" xfId="27374" xr:uid="{00000000-0005-0000-0000-0000222D0000}"/>
    <cellStyle name="Millares 22 3 2 2 4 5 3" xfId="18175" xr:uid="{00000000-0005-0000-0000-0000232D0000}"/>
    <cellStyle name="Millares 22 3 2 2 4 5 4" xfId="24387" xr:uid="{00000000-0005-0000-0000-0000242D0000}"/>
    <cellStyle name="Millares 22 3 2 2 4 6" xfId="13079" xr:uid="{00000000-0005-0000-0000-0000252D0000}"/>
    <cellStyle name="Millares 22 3 2 2 4 6 2" xfId="19180" xr:uid="{00000000-0005-0000-0000-0000262D0000}"/>
    <cellStyle name="Millares 22 3 2 2 4 6 3" xfId="25387" xr:uid="{00000000-0005-0000-0000-0000272D0000}"/>
    <cellStyle name="Millares 22 3 2 2 4 7" xfId="16102" xr:uid="{00000000-0005-0000-0000-0000282D0000}"/>
    <cellStyle name="Millares 22 3 2 2 4 8" xfId="22327" xr:uid="{00000000-0005-0000-0000-0000292D0000}"/>
    <cellStyle name="Millares 22 3 2 2 5" xfId="1229" xr:uid="{00000000-0005-0000-0000-00002A2D0000}"/>
    <cellStyle name="Millares 22 3 2 2 5 2" xfId="1230" xr:uid="{00000000-0005-0000-0000-00002B2D0000}"/>
    <cellStyle name="Millares 22 3 2 2 5 2 2" xfId="10319" xr:uid="{00000000-0005-0000-0000-00002C2D0000}"/>
    <cellStyle name="Millares 22 3 2 2 5 2 2 2" xfId="11517" xr:uid="{00000000-0005-0000-0000-00002D2D0000}"/>
    <cellStyle name="Millares 22 3 2 2 5 2 2 2 2" xfId="14588" xr:uid="{00000000-0005-0000-0000-00002E2D0000}"/>
    <cellStyle name="Millares 22 3 2 2 5 2 2 2 2 2" xfId="20676" xr:uid="{00000000-0005-0000-0000-00002F2D0000}"/>
    <cellStyle name="Millares 22 3 2 2 5 2 2 2 2 3" xfId="26874" xr:uid="{00000000-0005-0000-0000-0000302D0000}"/>
    <cellStyle name="Millares 22 3 2 2 5 2 2 2 3" xfId="17667" xr:uid="{00000000-0005-0000-0000-0000312D0000}"/>
    <cellStyle name="Millares 22 3 2 2 5 2 2 2 4" xfId="23883" xr:uid="{00000000-0005-0000-0000-0000322D0000}"/>
    <cellStyle name="Millares 22 3 2 2 5 2 2 3" xfId="12531" xr:uid="{00000000-0005-0000-0000-0000332D0000}"/>
    <cellStyle name="Millares 22 3 2 2 5 2 2 3 2" xfId="15581" xr:uid="{00000000-0005-0000-0000-0000342D0000}"/>
    <cellStyle name="Millares 22 3 2 2 5 2 2 3 2 2" xfId="21669" xr:uid="{00000000-0005-0000-0000-0000352D0000}"/>
    <cellStyle name="Millares 22 3 2 2 5 2 2 3 2 3" xfId="27867" xr:uid="{00000000-0005-0000-0000-0000362D0000}"/>
    <cellStyle name="Millares 22 3 2 2 5 2 2 3 3" xfId="18669" xr:uid="{00000000-0005-0000-0000-0000372D0000}"/>
    <cellStyle name="Millares 22 3 2 2 5 2 2 3 4" xfId="24880" xr:uid="{00000000-0005-0000-0000-0000382D0000}"/>
    <cellStyle name="Millares 22 3 2 2 5 2 2 4" xfId="13583" xr:uid="{00000000-0005-0000-0000-0000392D0000}"/>
    <cellStyle name="Millares 22 3 2 2 5 2 2 4 2" xfId="19673" xr:uid="{00000000-0005-0000-0000-00003A2D0000}"/>
    <cellStyle name="Millares 22 3 2 2 5 2 2 4 3" xfId="25880" xr:uid="{00000000-0005-0000-0000-00003B2D0000}"/>
    <cellStyle name="Millares 22 3 2 2 5 2 2 5" xfId="16654" xr:uid="{00000000-0005-0000-0000-00003C2D0000}"/>
    <cellStyle name="Millares 22 3 2 2 5 2 2 6" xfId="22885" xr:uid="{00000000-0005-0000-0000-00003D2D0000}"/>
    <cellStyle name="Millares 22 3 2 2 5 2 3" xfId="11019" xr:uid="{00000000-0005-0000-0000-00003E2D0000}"/>
    <cellStyle name="Millares 22 3 2 2 5 2 3 2" xfId="14090" xr:uid="{00000000-0005-0000-0000-00003F2D0000}"/>
    <cellStyle name="Millares 22 3 2 2 5 2 3 2 2" xfId="20178" xr:uid="{00000000-0005-0000-0000-0000402D0000}"/>
    <cellStyle name="Millares 22 3 2 2 5 2 3 2 3" xfId="26384" xr:uid="{00000000-0005-0000-0000-0000412D0000}"/>
    <cellStyle name="Millares 22 3 2 2 5 2 3 3" xfId="17169" xr:uid="{00000000-0005-0000-0000-0000422D0000}"/>
    <cellStyle name="Millares 22 3 2 2 5 2 3 4" xfId="23393" xr:uid="{00000000-0005-0000-0000-0000432D0000}"/>
    <cellStyle name="Millares 22 3 2 2 5 2 4" xfId="12040" xr:uid="{00000000-0005-0000-0000-0000442D0000}"/>
    <cellStyle name="Millares 22 3 2 2 5 2 4 2" xfId="15091" xr:uid="{00000000-0005-0000-0000-0000452D0000}"/>
    <cellStyle name="Millares 22 3 2 2 5 2 4 2 2" xfId="21179" xr:uid="{00000000-0005-0000-0000-0000462D0000}"/>
    <cellStyle name="Millares 22 3 2 2 5 2 4 2 3" xfId="27377" xr:uid="{00000000-0005-0000-0000-0000472D0000}"/>
    <cellStyle name="Millares 22 3 2 2 5 2 4 3" xfId="18178" xr:uid="{00000000-0005-0000-0000-0000482D0000}"/>
    <cellStyle name="Millares 22 3 2 2 5 2 4 4" xfId="24390" xr:uid="{00000000-0005-0000-0000-0000492D0000}"/>
    <cellStyle name="Millares 22 3 2 2 5 2 5" xfId="13082" xr:uid="{00000000-0005-0000-0000-00004A2D0000}"/>
    <cellStyle name="Millares 22 3 2 2 5 2 5 2" xfId="19183" xr:uid="{00000000-0005-0000-0000-00004B2D0000}"/>
    <cellStyle name="Millares 22 3 2 2 5 2 5 3" xfId="25390" xr:uid="{00000000-0005-0000-0000-00004C2D0000}"/>
    <cellStyle name="Millares 22 3 2 2 5 2 6" xfId="16105" xr:uid="{00000000-0005-0000-0000-00004D2D0000}"/>
    <cellStyle name="Millares 22 3 2 2 5 2 7" xfId="22330" xr:uid="{00000000-0005-0000-0000-00004E2D0000}"/>
    <cellStyle name="Millares 22 3 2 2 5 3" xfId="10318" xr:uid="{00000000-0005-0000-0000-00004F2D0000}"/>
    <cellStyle name="Millares 22 3 2 2 5 3 2" xfId="11516" xr:uid="{00000000-0005-0000-0000-0000502D0000}"/>
    <cellStyle name="Millares 22 3 2 2 5 3 2 2" xfId="14587" xr:uid="{00000000-0005-0000-0000-0000512D0000}"/>
    <cellStyle name="Millares 22 3 2 2 5 3 2 2 2" xfId="20675" xr:uid="{00000000-0005-0000-0000-0000522D0000}"/>
    <cellStyle name="Millares 22 3 2 2 5 3 2 2 3" xfId="26873" xr:uid="{00000000-0005-0000-0000-0000532D0000}"/>
    <cellStyle name="Millares 22 3 2 2 5 3 2 3" xfId="17666" xr:uid="{00000000-0005-0000-0000-0000542D0000}"/>
    <cellStyle name="Millares 22 3 2 2 5 3 2 4" xfId="23882" xr:uid="{00000000-0005-0000-0000-0000552D0000}"/>
    <cellStyle name="Millares 22 3 2 2 5 3 3" xfId="12530" xr:uid="{00000000-0005-0000-0000-0000562D0000}"/>
    <cellStyle name="Millares 22 3 2 2 5 3 3 2" xfId="15580" xr:uid="{00000000-0005-0000-0000-0000572D0000}"/>
    <cellStyle name="Millares 22 3 2 2 5 3 3 2 2" xfId="21668" xr:uid="{00000000-0005-0000-0000-0000582D0000}"/>
    <cellStyle name="Millares 22 3 2 2 5 3 3 2 3" xfId="27866" xr:uid="{00000000-0005-0000-0000-0000592D0000}"/>
    <cellStyle name="Millares 22 3 2 2 5 3 3 3" xfId="18668" xr:uid="{00000000-0005-0000-0000-00005A2D0000}"/>
    <cellStyle name="Millares 22 3 2 2 5 3 3 4" xfId="24879" xr:uid="{00000000-0005-0000-0000-00005B2D0000}"/>
    <cellStyle name="Millares 22 3 2 2 5 3 4" xfId="13582" xr:uid="{00000000-0005-0000-0000-00005C2D0000}"/>
    <cellStyle name="Millares 22 3 2 2 5 3 4 2" xfId="19672" xr:uid="{00000000-0005-0000-0000-00005D2D0000}"/>
    <cellStyle name="Millares 22 3 2 2 5 3 4 3" xfId="25879" xr:uid="{00000000-0005-0000-0000-00005E2D0000}"/>
    <cellStyle name="Millares 22 3 2 2 5 3 5" xfId="16653" xr:uid="{00000000-0005-0000-0000-00005F2D0000}"/>
    <cellStyle name="Millares 22 3 2 2 5 3 6" xfId="22884" xr:uid="{00000000-0005-0000-0000-0000602D0000}"/>
    <cellStyle name="Millares 22 3 2 2 5 4" xfId="11018" xr:uid="{00000000-0005-0000-0000-0000612D0000}"/>
    <cellStyle name="Millares 22 3 2 2 5 4 2" xfId="14089" xr:uid="{00000000-0005-0000-0000-0000622D0000}"/>
    <cellStyle name="Millares 22 3 2 2 5 4 2 2" xfId="20177" xr:uid="{00000000-0005-0000-0000-0000632D0000}"/>
    <cellStyle name="Millares 22 3 2 2 5 4 2 3" xfId="26383" xr:uid="{00000000-0005-0000-0000-0000642D0000}"/>
    <cellStyle name="Millares 22 3 2 2 5 4 3" xfId="17168" xr:uid="{00000000-0005-0000-0000-0000652D0000}"/>
    <cellStyle name="Millares 22 3 2 2 5 4 4" xfId="23392" xr:uid="{00000000-0005-0000-0000-0000662D0000}"/>
    <cellStyle name="Millares 22 3 2 2 5 5" xfId="12039" xr:uid="{00000000-0005-0000-0000-0000672D0000}"/>
    <cellStyle name="Millares 22 3 2 2 5 5 2" xfId="15090" xr:uid="{00000000-0005-0000-0000-0000682D0000}"/>
    <cellStyle name="Millares 22 3 2 2 5 5 2 2" xfId="21178" xr:uid="{00000000-0005-0000-0000-0000692D0000}"/>
    <cellStyle name="Millares 22 3 2 2 5 5 2 3" xfId="27376" xr:uid="{00000000-0005-0000-0000-00006A2D0000}"/>
    <cellStyle name="Millares 22 3 2 2 5 5 3" xfId="18177" xr:uid="{00000000-0005-0000-0000-00006B2D0000}"/>
    <cellStyle name="Millares 22 3 2 2 5 5 4" xfId="24389" xr:uid="{00000000-0005-0000-0000-00006C2D0000}"/>
    <cellStyle name="Millares 22 3 2 2 5 6" xfId="13081" xr:uid="{00000000-0005-0000-0000-00006D2D0000}"/>
    <cellStyle name="Millares 22 3 2 2 5 6 2" xfId="19182" xr:uid="{00000000-0005-0000-0000-00006E2D0000}"/>
    <cellStyle name="Millares 22 3 2 2 5 6 3" xfId="25389" xr:uid="{00000000-0005-0000-0000-00006F2D0000}"/>
    <cellStyle name="Millares 22 3 2 2 5 7" xfId="16104" xr:uid="{00000000-0005-0000-0000-0000702D0000}"/>
    <cellStyle name="Millares 22 3 2 2 5 8" xfId="22329" xr:uid="{00000000-0005-0000-0000-0000712D0000}"/>
    <cellStyle name="Millares 22 3 2 2 6" xfId="1231" xr:uid="{00000000-0005-0000-0000-0000722D0000}"/>
    <cellStyle name="Millares 22 3 2 2 6 2" xfId="10320" xr:uid="{00000000-0005-0000-0000-0000732D0000}"/>
    <cellStyle name="Millares 22 3 2 2 6 2 2" xfId="11518" xr:uid="{00000000-0005-0000-0000-0000742D0000}"/>
    <cellStyle name="Millares 22 3 2 2 6 2 2 2" xfId="14589" xr:uid="{00000000-0005-0000-0000-0000752D0000}"/>
    <cellStyle name="Millares 22 3 2 2 6 2 2 2 2" xfId="20677" xr:uid="{00000000-0005-0000-0000-0000762D0000}"/>
    <cellStyle name="Millares 22 3 2 2 6 2 2 2 3" xfId="26875" xr:uid="{00000000-0005-0000-0000-0000772D0000}"/>
    <cellStyle name="Millares 22 3 2 2 6 2 2 3" xfId="17668" xr:uid="{00000000-0005-0000-0000-0000782D0000}"/>
    <cellStyle name="Millares 22 3 2 2 6 2 2 4" xfId="23884" xr:uid="{00000000-0005-0000-0000-0000792D0000}"/>
    <cellStyle name="Millares 22 3 2 2 6 2 3" xfId="12532" xr:uid="{00000000-0005-0000-0000-00007A2D0000}"/>
    <cellStyle name="Millares 22 3 2 2 6 2 3 2" xfId="15582" xr:uid="{00000000-0005-0000-0000-00007B2D0000}"/>
    <cellStyle name="Millares 22 3 2 2 6 2 3 2 2" xfId="21670" xr:uid="{00000000-0005-0000-0000-00007C2D0000}"/>
    <cellStyle name="Millares 22 3 2 2 6 2 3 2 3" xfId="27868" xr:uid="{00000000-0005-0000-0000-00007D2D0000}"/>
    <cellStyle name="Millares 22 3 2 2 6 2 3 3" xfId="18670" xr:uid="{00000000-0005-0000-0000-00007E2D0000}"/>
    <cellStyle name="Millares 22 3 2 2 6 2 3 4" xfId="24881" xr:uid="{00000000-0005-0000-0000-00007F2D0000}"/>
    <cellStyle name="Millares 22 3 2 2 6 2 4" xfId="13584" xr:uid="{00000000-0005-0000-0000-0000802D0000}"/>
    <cellStyle name="Millares 22 3 2 2 6 2 4 2" xfId="19674" xr:uid="{00000000-0005-0000-0000-0000812D0000}"/>
    <cellStyle name="Millares 22 3 2 2 6 2 4 3" xfId="25881" xr:uid="{00000000-0005-0000-0000-0000822D0000}"/>
    <cellStyle name="Millares 22 3 2 2 6 2 5" xfId="16655" xr:uid="{00000000-0005-0000-0000-0000832D0000}"/>
    <cellStyle name="Millares 22 3 2 2 6 2 6" xfId="22886" xr:uid="{00000000-0005-0000-0000-0000842D0000}"/>
    <cellStyle name="Millares 22 3 2 2 6 3" xfId="11020" xr:uid="{00000000-0005-0000-0000-0000852D0000}"/>
    <cellStyle name="Millares 22 3 2 2 6 3 2" xfId="14091" xr:uid="{00000000-0005-0000-0000-0000862D0000}"/>
    <cellStyle name="Millares 22 3 2 2 6 3 2 2" xfId="20179" xr:uid="{00000000-0005-0000-0000-0000872D0000}"/>
    <cellStyle name="Millares 22 3 2 2 6 3 2 3" xfId="26385" xr:uid="{00000000-0005-0000-0000-0000882D0000}"/>
    <cellStyle name="Millares 22 3 2 2 6 3 3" xfId="17170" xr:uid="{00000000-0005-0000-0000-0000892D0000}"/>
    <cellStyle name="Millares 22 3 2 2 6 3 4" xfId="23394" xr:uid="{00000000-0005-0000-0000-00008A2D0000}"/>
    <cellStyle name="Millares 22 3 2 2 6 4" xfId="12041" xr:uid="{00000000-0005-0000-0000-00008B2D0000}"/>
    <cellStyle name="Millares 22 3 2 2 6 4 2" xfId="15092" xr:uid="{00000000-0005-0000-0000-00008C2D0000}"/>
    <cellStyle name="Millares 22 3 2 2 6 4 2 2" xfId="21180" xr:uid="{00000000-0005-0000-0000-00008D2D0000}"/>
    <cellStyle name="Millares 22 3 2 2 6 4 2 3" xfId="27378" xr:uid="{00000000-0005-0000-0000-00008E2D0000}"/>
    <cellStyle name="Millares 22 3 2 2 6 4 3" xfId="18179" xr:uid="{00000000-0005-0000-0000-00008F2D0000}"/>
    <cellStyle name="Millares 22 3 2 2 6 4 4" xfId="24391" xr:uid="{00000000-0005-0000-0000-0000902D0000}"/>
    <cellStyle name="Millares 22 3 2 2 6 5" xfId="13083" xr:uid="{00000000-0005-0000-0000-0000912D0000}"/>
    <cellStyle name="Millares 22 3 2 2 6 5 2" xfId="19184" xr:uid="{00000000-0005-0000-0000-0000922D0000}"/>
    <cellStyle name="Millares 22 3 2 2 6 5 3" xfId="25391" xr:uid="{00000000-0005-0000-0000-0000932D0000}"/>
    <cellStyle name="Millares 22 3 2 2 6 6" xfId="16106" xr:uid="{00000000-0005-0000-0000-0000942D0000}"/>
    <cellStyle name="Millares 22 3 2 2 6 7" xfId="22331" xr:uid="{00000000-0005-0000-0000-0000952D0000}"/>
    <cellStyle name="Millares 22 3 2 2 7" xfId="1232" xr:uid="{00000000-0005-0000-0000-0000962D0000}"/>
    <cellStyle name="Millares 22 3 2 2 7 2" xfId="10321" xr:uid="{00000000-0005-0000-0000-0000972D0000}"/>
    <cellStyle name="Millares 22 3 2 2 7 2 2" xfId="11519" xr:uid="{00000000-0005-0000-0000-0000982D0000}"/>
    <cellStyle name="Millares 22 3 2 2 7 2 2 2" xfId="14590" xr:uid="{00000000-0005-0000-0000-0000992D0000}"/>
    <cellStyle name="Millares 22 3 2 2 7 2 2 2 2" xfId="20678" xr:uid="{00000000-0005-0000-0000-00009A2D0000}"/>
    <cellStyle name="Millares 22 3 2 2 7 2 2 2 3" xfId="26876" xr:uid="{00000000-0005-0000-0000-00009B2D0000}"/>
    <cellStyle name="Millares 22 3 2 2 7 2 2 3" xfId="17669" xr:uid="{00000000-0005-0000-0000-00009C2D0000}"/>
    <cellStyle name="Millares 22 3 2 2 7 2 2 4" xfId="23885" xr:uid="{00000000-0005-0000-0000-00009D2D0000}"/>
    <cellStyle name="Millares 22 3 2 2 7 2 3" xfId="12533" xr:uid="{00000000-0005-0000-0000-00009E2D0000}"/>
    <cellStyle name="Millares 22 3 2 2 7 2 3 2" xfId="15583" xr:uid="{00000000-0005-0000-0000-00009F2D0000}"/>
    <cellStyle name="Millares 22 3 2 2 7 2 3 2 2" xfId="21671" xr:uid="{00000000-0005-0000-0000-0000A02D0000}"/>
    <cellStyle name="Millares 22 3 2 2 7 2 3 2 3" xfId="27869" xr:uid="{00000000-0005-0000-0000-0000A12D0000}"/>
    <cellStyle name="Millares 22 3 2 2 7 2 3 3" xfId="18671" xr:uid="{00000000-0005-0000-0000-0000A22D0000}"/>
    <cellStyle name="Millares 22 3 2 2 7 2 3 4" xfId="24882" xr:uid="{00000000-0005-0000-0000-0000A32D0000}"/>
    <cellStyle name="Millares 22 3 2 2 7 2 4" xfId="13585" xr:uid="{00000000-0005-0000-0000-0000A42D0000}"/>
    <cellStyle name="Millares 22 3 2 2 7 2 4 2" xfId="19675" xr:uid="{00000000-0005-0000-0000-0000A52D0000}"/>
    <cellStyle name="Millares 22 3 2 2 7 2 4 3" xfId="25882" xr:uid="{00000000-0005-0000-0000-0000A62D0000}"/>
    <cellStyle name="Millares 22 3 2 2 7 2 5" xfId="16656" xr:uid="{00000000-0005-0000-0000-0000A72D0000}"/>
    <cellStyle name="Millares 22 3 2 2 7 2 6" xfId="22887" xr:uid="{00000000-0005-0000-0000-0000A82D0000}"/>
    <cellStyle name="Millares 22 3 2 2 7 3" xfId="11021" xr:uid="{00000000-0005-0000-0000-0000A92D0000}"/>
    <cellStyle name="Millares 22 3 2 2 7 3 2" xfId="14092" xr:uid="{00000000-0005-0000-0000-0000AA2D0000}"/>
    <cellStyle name="Millares 22 3 2 2 7 3 2 2" xfId="20180" xr:uid="{00000000-0005-0000-0000-0000AB2D0000}"/>
    <cellStyle name="Millares 22 3 2 2 7 3 2 3" xfId="26386" xr:uid="{00000000-0005-0000-0000-0000AC2D0000}"/>
    <cellStyle name="Millares 22 3 2 2 7 3 3" xfId="17171" xr:uid="{00000000-0005-0000-0000-0000AD2D0000}"/>
    <cellStyle name="Millares 22 3 2 2 7 3 4" xfId="23395" xr:uid="{00000000-0005-0000-0000-0000AE2D0000}"/>
    <cellStyle name="Millares 22 3 2 2 7 4" xfId="12042" xr:uid="{00000000-0005-0000-0000-0000AF2D0000}"/>
    <cellStyle name="Millares 22 3 2 2 7 4 2" xfId="15093" xr:uid="{00000000-0005-0000-0000-0000B02D0000}"/>
    <cellStyle name="Millares 22 3 2 2 7 4 2 2" xfId="21181" xr:uid="{00000000-0005-0000-0000-0000B12D0000}"/>
    <cellStyle name="Millares 22 3 2 2 7 4 2 3" xfId="27379" xr:uid="{00000000-0005-0000-0000-0000B22D0000}"/>
    <cellStyle name="Millares 22 3 2 2 7 4 3" xfId="18180" xr:uid="{00000000-0005-0000-0000-0000B32D0000}"/>
    <cellStyle name="Millares 22 3 2 2 7 4 4" xfId="24392" xr:uid="{00000000-0005-0000-0000-0000B42D0000}"/>
    <cellStyle name="Millares 22 3 2 2 7 5" xfId="13084" xr:uid="{00000000-0005-0000-0000-0000B52D0000}"/>
    <cellStyle name="Millares 22 3 2 2 7 5 2" xfId="19185" xr:uid="{00000000-0005-0000-0000-0000B62D0000}"/>
    <cellStyle name="Millares 22 3 2 2 7 5 3" xfId="25392" xr:uid="{00000000-0005-0000-0000-0000B72D0000}"/>
    <cellStyle name="Millares 22 3 2 2 7 6" xfId="16107" xr:uid="{00000000-0005-0000-0000-0000B82D0000}"/>
    <cellStyle name="Millares 22 3 2 2 7 7" xfId="22332" xr:uid="{00000000-0005-0000-0000-0000B92D0000}"/>
    <cellStyle name="Millares 22 3 2 2 8" xfId="1233" xr:uid="{00000000-0005-0000-0000-0000BA2D0000}"/>
    <cellStyle name="Millares 22 3 2 2 8 2" xfId="10322" xr:uid="{00000000-0005-0000-0000-0000BB2D0000}"/>
    <cellStyle name="Millares 22 3 2 2 8 2 2" xfId="11520" xr:uid="{00000000-0005-0000-0000-0000BC2D0000}"/>
    <cellStyle name="Millares 22 3 2 2 8 2 2 2" xfId="14591" xr:uid="{00000000-0005-0000-0000-0000BD2D0000}"/>
    <cellStyle name="Millares 22 3 2 2 8 2 2 2 2" xfId="20679" xr:uid="{00000000-0005-0000-0000-0000BE2D0000}"/>
    <cellStyle name="Millares 22 3 2 2 8 2 2 2 3" xfId="26877" xr:uid="{00000000-0005-0000-0000-0000BF2D0000}"/>
    <cellStyle name="Millares 22 3 2 2 8 2 2 3" xfId="17670" xr:uid="{00000000-0005-0000-0000-0000C02D0000}"/>
    <cellStyle name="Millares 22 3 2 2 8 2 2 4" xfId="23886" xr:uid="{00000000-0005-0000-0000-0000C12D0000}"/>
    <cellStyle name="Millares 22 3 2 2 8 2 3" xfId="12534" xr:uid="{00000000-0005-0000-0000-0000C22D0000}"/>
    <cellStyle name="Millares 22 3 2 2 8 2 3 2" xfId="15584" xr:uid="{00000000-0005-0000-0000-0000C32D0000}"/>
    <cellStyle name="Millares 22 3 2 2 8 2 3 2 2" xfId="21672" xr:uid="{00000000-0005-0000-0000-0000C42D0000}"/>
    <cellStyle name="Millares 22 3 2 2 8 2 3 2 3" xfId="27870" xr:uid="{00000000-0005-0000-0000-0000C52D0000}"/>
    <cellStyle name="Millares 22 3 2 2 8 2 3 3" xfId="18672" xr:uid="{00000000-0005-0000-0000-0000C62D0000}"/>
    <cellStyle name="Millares 22 3 2 2 8 2 3 4" xfId="24883" xr:uid="{00000000-0005-0000-0000-0000C72D0000}"/>
    <cellStyle name="Millares 22 3 2 2 8 2 4" xfId="13586" xr:uid="{00000000-0005-0000-0000-0000C82D0000}"/>
    <cellStyle name="Millares 22 3 2 2 8 2 4 2" xfId="19676" xr:uid="{00000000-0005-0000-0000-0000C92D0000}"/>
    <cellStyle name="Millares 22 3 2 2 8 2 4 3" xfId="25883" xr:uid="{00000000-0005-0000-0000-0000CA2D0000}"/>
    <cellStyle name="Millares 22 3 2 2 8 2 5" xfId="16657" xr:uid="{00000000-0005-0000-0000-0000CB2D0000}"/>
    <cellStyle name="Millares 22 3 2 2 8 2 6" xfId="22888" xr:uid="{00000000-0005-0000-0000-0000CC2D0000}"/>
    <cellStyle name="Millares 22 3 2 2 8 3" xfId="11022" xr:uid="{00000000-0005-0000-0000-0000CD2D0000}"/>
    <cellStyle name="Millares 22 3 2 2 8 3 2" xfId="14093" xr:uid="{00000000-0005-0000-0000-0000CE2D0000}"/>
    <cellStyle name="Millares 22 3 2 2 8 3 2 2" xfId="20181" xr:uid="{00000000-0005-0000-0000-0000CF2D0000}"/>
    <cellStyle name="Millares 22 3 2 2 8 3 2 3" xfId="26387" xr:uid="{00000000-0005-0000-0000-0000D02D0000}"/>
    <cellStyle name="Millares 22 3 2 2 8 3 3" xfId="17172" xr:uid="{00000000-0005-0000-0000-0000D12D0000}"/>
    <cellStyle name="Millares 22 3 2 2 8 3 4" xfId="23396" xr:uid="{00000000-0005-0000-0000-0000D22D0000}"/>
    <cellStyle name="Millares 22 3 2 2 8 4" xfId="12043" xr:uid="{00000000-0005-0000-0000-0000D32D0000}"/>
    <cellStyle name="Millares 22 3 2 2 8 4 2" xfId="15094" xr:uid="{00000000-0005-0000-0000-0000D42D0000}"/>
    <cellStyle name="Millares 22 3 2 2 8 4 2 2" xfId="21182" xr:uid="{00000000-0005-0000-0000-0000D52D0000}"/>
    <cellStyle name="Millares 22 3 2 2 8 4 2 3" xfId="27380" xr:uid="{00000000-0005-0000-0000-0000D62D0000}"/>
    <cellStyle name="Millares 22 3 2 2 8 4 3" xfId="18181" xr:uid="{00000000-0005-0000-0000-0000D72D0000}"/>
    <cellStyle name="Millares 22 3 2 2 8 4 4" xfId="24393" xr:uid="{00000000-0005-0000-0000-0000D82D0000}"/>
    <cellStyle name="Millares 22 3 2 2 8 5" xfId="13085" xr:uid="{00000000-0005-0000-0000-0000D92D0000}"/>
    <cellStyle name="Millares 22 3 2 2 8 5 2" xfId="19186" xr:uid="{00000000-0005-0000-0000-0000DA2D0000}"/>
    <cellStyle name="Millares 22 3 2 2 8 5 3" xfId="25393" xr:uid="{00000000-0005-0000-0000-0000DB2D0000}"/>
    <cellStyle name="Millares 22 3 2 2 8 6" xfId="16108" xr:uid="{00000000-0005-0000-0000-0000DC2D0000}"/>
    <cellStyle name="Millares 22 3 2 2 8 7" xfId="22333" xr:uid="{00000000-0005-0000-0000-0000DD2D0000}"/>
    <cellStyle name="Millares 22 3 2 2 9" xfId="10301" xr:uid="{00000000-0005-0000-0000-0000DE2D0000}"/>
    <cellStyle name="Millares 22 3 2 2 9 2" xfId="11499" xr:uid="{00000000-0005-0000-0000-0000DF2D0000}"/>
    <cellStyle name="Millares 22 3 2 2 9 2 2" xfId="14570" xr:uid="{00000000-0005-0000-0000-0000E02D0000}"/>
    <cellStyle name="Millares 22 3 2 2 9 2 2 2" xfId="20658" xr:uid="{00000000-0005-0000-0000-0000E12D0000}"/>
    <cellStyle name="Millares 22 3 2 2 9 2 2 2 2" xfId="38467" xr:uid="{00000000-0005-0000-0000-0000E12D0000}"/>
    <cellStyle name="Millares 22 3 2 2 9 2 2 3" xfId="26856" xr:uid="{00000000-0005-0000-0000-0000E22D0000}"/>
    <cellStyle name="Millares 22 3 2 2 9 2 2 3 2" xfId="39512" xr:uid="{00000000-0005-0000-0000-0000E22D0000}"/>
    <cellStyle name="Millares 22 3 2 2 9 2 2 4" xfId="37455" xr:uid="{00000000-0005-0000-0000-0000E02D0000}"/>
    <cellStyle name="Millares 22 3 2 2 9 2 3" xfId="17649" xr:uid="{00000000-0005-0000-0000-0000E32D0000}"/>
    <cellStyle name="Millares 22 3 2 2 9 2 3 2" xfId="37984" xr:uid="{00000000-0005-0000-0000-0000E32D0000}"/>
    <cellStyle name="Millares 22 3 2 2 9 2 4" xfId="23865" xr:uid="{00000000-0005-0000-0000-0000E42D0000}"/>
    <cellStyle name="Millares 22 3 2 2 9 2 4 2" xfId="39029" xr:uid="{00000000-0005-0000-0000-0000E42D0000}"/>
    <cellStyle name="Millares 22 3 2 2 9 2 5" xfId="36970" xr:uid="{00000000-0005-0000-0000-0000DF2D0000}"/>
    <cellStyle name="Millares 22 3 2 2 9 3" xfId="12513" xr:uid="{00000000-0005-0000-0000-0000E52D0000}"/>
    <cellStyle name="Millares 22 3 2 2 9 3 2" xfId="15563" xr:uid="{00000000-0005-0000-0000-0000E62D0000}"/>
    <cellStyle name="Millares 22 3 2 2 9 3 2 2" xfId="21651" xr:uid="{00000000-0005-0000-0000-0000E72D0000}"/>
    <cellStyle name="Millares 22 3 2 2 9 3 2 2 2" xfId="38628" xr:uid="{00000000-0005-0000-0000-0000E72D0000}"/>
    <cellStyle name="Millares 22 3 2 2 9 3 2 3" xfId="27849" xr:uid="{00000000-0005-0000-0000-0000E82D0000}"/>
    <cellStyle name="Millares 22 3 2 2 9 3 2 3 2" xfId="39673" xr:uid="{00000000-0005-0000-0000-0000E82D0000}"/>
    <cellStyle name="Millares 22 3 2 2 9 3 2 4" xfId="37616" xr:uid="{00000000-0005-0000-0000-0000E62D0000}"/>
    <cellStyle name="Millares 22 3 2 2 9 3 3" xfId="18651" xr:uid="{00000000-0005-0000-0000-0000E92D0000}"/>
    <cellStyle name="Millares 22 3 2 2 9 3 3 2" xfId="38145" xr:uid="{00000000-0005-0000-0000-0000E92D0000}"/>
    <cellStyle name="Millares 22 3 2 2 9 3 4" xfId="24862" xr:uid="{00000000-0005-0000-0000-0000EA2D0000}"/>
    <cellStyle name="Millares 22 3 2 2 9 3 4 2" xfId="39190" xr:uid="{00000000-0005-0000-0000-0000EA2D0000}"/>
    <cellStyle name="Millares 22 3 2 2 9 3 5" xfId="37133" xr:uid="{00000000-0005-0000-0000-0000E52D0000}"/>
    <cellStyle name="Millares 22 3 2 2 9 4" xfId="13565" xr:uid="{00000000-0005-0000-0000-0000EB2D0000}"/>
    <cellStyle name="Millares 22 3 2 2 9 4 2" xfId="19655" xr:uid="{00000000-0005-0000-0000-0000EC2D0000}"/>
    <cellStyle name="Millares 22 3 2 2 9 4 2 2" xfId="38307" xr:uid="{00000000-0005-0000-0000-0000EC2D0000}"/>
    <cellStyle name="Millares 22 3 2 2 9 4 3" xfId="25862" xr:uid="{00000000-0005-0000-0000-0000ED2D0000}"/>
    <cellStyle name="Millares 22 3 2 2 9 4 3 2" xfId="39352" xr:uid="{00000000-0005-0000-0000-0000ED2D0000}"/>
    <cellStyle name="Millares 22 3 2 2 9 4 4" xfId="37295" xr:uid="{00000000-0005-0000-0000-0000EB2D0000}"/>
    <cellStyle name="Millares 22 3 2 2 9 5" xfId="16636" xr:uid="{00000000-0005-0000-0000-0000EE2D0000}"/>
    <cellStyle name="Millares 22 3 2 2 9 5 2" xfId="37823" xr:uid="{00000000-0005-0000-0000-0000EE2D0000}"/>
    <cellStyle name="Millares 22 3 2 2 9 6" xfId="22867" xr:uid="{00000000-0005-0000-0000-0000EF2D0000}"/>
    <cellStyle name="Millares 22 3 2 2 9 6 2" xfId="38869" xr:uid="{00000000-0005-0000-0000-0000EF2D0000}"/>
    <cellStyle name="Millares 22 3 2 2 9 7" xfId="36798" xr:uid="{00000000-0005-0000-0000-0000DE2D0000}"/>
    <cellStyle name="Millares 22 3 2 3" xfId="1234" xr:uid="{00000000-0005-0000-0000-0000F02D0000}"/>
    <cellStyle name="Millares 22 3 2 3 10" xfId="12044" xr:uid="{00000000-0005-0000-0000-0000F12D0000}"/>
    <cellStyle name="Millares 22 3 2 3 10 2" xfId="15095" xr:uid="{00000000-0005-0000-0000-0000F22D0000}"/>
    <cellStyle name="Millares 22 3 2 3 10 2 2" xfId="21183" xr:uid="{00000000-0005-0000-0000-0000F32D0000}"/>
    <cellStyle name="Millares 22 3 2 3 10 2 2 2" xfId="38552" xr:uid="{00000000-0005-0000-0000-0000F32D0000}"/>
    <cellStyle name="Millares 22 3 2 3 10 2 3" xfId="27381" xr:uid="{00000000-0005-0000-0000-0000F42D0000}"/>
    <cellStyle name="Millares 22 3 2 3 10 2 3 2" xfId="39597" xr:uid="{00000000-0005-0000-0000-0000F42D0000}"/>
    <cellStyle name="Millares 22 3 2 3 10 2 4" xfId="37540" xr:uid="{00000000-0005-0000-0000-0000F22D0000}"/>
    <cellStyle name="Millares 22 3 2 3 10 3" xfId="18182" xr:uid="{00000000-0005-0000-0000-0000F52D0000}"/>
    <cellStyle name="Millares 22 3 2 3 10 3 2" xfId="38069" xr:uid="{00000000-0005-0000-0000-0000F52D0000}"/>
    <cellStyle name="Millares 22 3 2 3 10 4" xfId="24394" xr:uid="{00000000-0005-0000-0000-0000F62D0000}"/>
    <cellStyle name="Millares 22 3 2 3 10 4 2" xfId="39114" xr:uid="{00000000-0005-0000-0000-0000F62D0000}"/>
    <cellStyle name="Millares 22 3 2 3 10 5" xfId="37057" xr:uid="{00000000-0005-0000-0000-0000F12D0000}"/>
    <cellStyle name="Millares 22 3 2 3 11" xfId="13086" xr:uid="{00000000-0005-0000-0000-0000F72D0000}"/>
    <cellStyle name="Millares 22 3 2 3 11 2" xfId="19187" xr:uid="{00000000-0005-0000-0000-0000F82D0000}"/>
    <cellStyle name="Millares 22 3 2 3 11 2 2" xfId="38231" xr:uid="{00000000-0005-0000-0000-0000F82D0000}"/>
    <cellStyle name="Millares 22 3 2 3 11 3" xfId="25394" xr:uid="{00000000-0005-0000-0000-0000F92D0000}"/>
    <cellStyle name="Millares 22 3 2 3 11 3 2" xfId="39276" xr:uid="{00000000-0005-0000-0000-0000F92D0000}"/>
    <cellStyle name="Millares 22 3 2 3 11 4" xfId="37219" xr:uid="{00000000-0005-0000-0000-0000F72D0000}"/>
    <cellStyle name="Millares 22 3 2 3 12" xfId="16109" xr:uid="{00000000-0005-0000-0000-0000FA2D0000}"/>
    <cellStyle name="Millares 22 3 2 3 12 2" xfId="37703" xr:uid="{00000000-0005-0000-0000-0000FA2D0000}"/>
    <cellStyle name="Millares 22 3 2 3 13" xfId="22334" xr:uid="{00000000-0005-0000-0000-0000FB2D0000}"/>
    <cellStyle name="Millares 22 3 2 3 13 2" xfId="38789" xr:uid="{00000000-0005-0000-0000-0000FB2D0000}"/>
    <cellStyle name="Millares 22 3 2 3 14" xfId="29006" xr:uid="{00000000-0005-0000-0000-0000F02D0000}"/>
    <cellStyle name="Millares 22 3 2 3 2" xfId="1235" xr:uid="{00000000-0005-0000-0000-0000FC2D0000}"/>
    <cellStyle name="Millares 22 3 2 3 2 10" xfId="29007" xr:uid="{00000000-0005-0000-0000-0000FC2D0000}"/>
    <cellStyle name="Millares 22 3 2 3 2 2" xfId="1236" xr:uid="{00000000-0005-0000-0000-0000FD2D0000}"/>
    <cellStyle name="Millares 22 3 2 3 2 2 2" xfId="10325" xr:uid="{00000000-0005-0000-0000-0000FE2D0000}"/>
    <cellStyle name="Millares 22 3 2 3 2 2 2 2" xfId="11523" xr:uid="{00000000-0005-0000-0000-0000FF2D0000}"/>
    <cellStyle name="Millares 22 3 2 3 2 2 2 2 2" xfId="14594" xr:uid="{00000000-0005-0000-0000-0000002E0000}"/>
    <cellStyle name="Millares 22 3 2 3 2 2 2 2 2 2" xfId="20682" xr:uid="{00000000-0005-0000-0000-0000012E0000}"/>
    <cellStyle name="Millares 22 3 2 3 2 2 2 2 2 3" xfId="26880" xr:uid="{00000000-0005-0000-0000-0000022E0000}"/>
    <cellStyle name="Millares 22 3 2 3 2 2 2 2 3" xfId="17673" xr:uid="{00000000-0005-0000-0000-0000032E0000}"/>
    <cellStyle name="Millares 22 3 2 3 2 2 2 2 4" xfId="23889" xr:uid="{00000000-0005-0000-0000-0000042E0000}"/>
    <cellStyle name="Millares 22 3 2 3 2 2 2 3" xfId="12537" xr:uid="{00000000-0005-0000-0000-0000052E0000}"/>
    <cellStyle name="Millares 22 3 2 3 2 2 2 3 2" xfId="15587" xr:uid="{00000000-0005-0000-0000-0000062E0000}"/>
    <cellStyle name="Millares 22 3 2 3 2 2 2 3 2 2" xfId="21675" xr:uid="{00000000-0005-0000-0000-0000072E0000}"/>
    <cellStyle name="Millares 22 3 2 3 2 2 2 3 2 3" xfId="27873" xr:uid="{00000000-0005-0000-0000-0000082E0000}"/>
    <cellStyle name="Millares 22 3 2 3 2 2 2 3 3" xfId="18675" xr:uid="{00000000-0005-0000-0000-0000092E0000}"/>
    <cellStyle name="Millares 22 3 2 3 2 2 2 3 4" xfId="24886" xr:uid="{00000000-0005-0000-0000-00000A2E0000}"/>
    <cellStyle name="Millares 22 3 2 3 2 2 2 4" xfId="13589" xr:uid="{00000000-0005-0000-0000-00000B2E0000}"/>
    <cellStyle name="Millares 22 3 2 3 2 2 2 4 2" xfId="19679" xr:uid="{00000000-0005-0000-0000-00000C2E0000}"/>
    <cellStyle name="Millares 22 3 2 3 2 2 2 4 3" xfId="25886" xr:uid="{00000000-0005-0000-0000-00000D2E0000}"/>
    <cellStyle name="Millares 22 3 2 3 2 2 2 5" xfId="16660" xr:uid="{00000000-0005-0000-0000-00000E2E0000}"/>
    <cellStyle name="Millares 22 3 2 3 2 2 2 6" xfId="22891" xr:uid="{00000000-0005-0000-0000-00000F2E0000}"/>
    <cellStyle name="Millares 22 3 2 3 2 2 3" xfId="11025" xr:uid="{00000000-0005-0000-0000-0000102E0000}"/>
    <cellStyle name="Millares 22 3 2 3 2 2 3 2" xfId="14096" xr:uid="{00000000-0005-0000-0000-0000112E0000}"/>
    <cellStyle name="Millares 22 3 2 3 2 2 3 2 2" xfId="20184" xr:uid="{00000000-0005-0000-0000-0000122E0000}"/>
    <cellStyle name="Millares 22 3 2 3 2 2 3 2 3" xfId="26390" xr:uid="{00000000-0005-0000-0000-0000132E0000}"/>
    <cellStyle name="Millares 22 3 2 3 2 2 3 3" xfId="17175" xr:uid="{00000000-0005-0000-0000-0000142E0000}"/>
    <cellStyle name="Millares 22 3 2 3 2 2 3 4" xfId="23399" xr:uid="{00000000-0005-0000-0000-0000152E0000}"/>
    <cellStyle name="Millares 22 3 2 3 2 2 4" xfId="12046" xr:uid="{00000000-0005-0000-0000-0000162E0000}"/>
    <cellStyle name="Millares 22 3 2 3 2 2 4 2" xfId="15097" xr:uid="{00000000-0005-0000-0000-0000172E0000}"/>
    <cellStyle name="Millares 22 3 2 3 2 2 4 2 2" xfId="21185" xr:uid="{00000000-0005-0000-0000-0000182E0000}"/>
    <cellStyle name="Millares 22 3 2 3 2 2 4 2 3" xfId="27383" xr:uid="{00000000-0005-0000-0000-0000192E0000}"/>
    <cellStyle name="Millares 22 3 2 3 2 2 4 3" xfId="18184" xr:uid="{00000000-0005-0000-0000-00001A2E0000}"/>
    <cellStyle name="Millares 22 3 2 3 2 2 4 4" xfId="24396" xr:uid="{00000000-0005-0000-0000-00001B2E0000}"/>
    <cellStyle name="Millares 22 3 2 3 2 2 5" xfId="13088" xr:uid="{00000000-0005-0000-0000-00001C2E0000}"/>
    <cellStyle name="Millares 22 3 2 3 2 2 5 2" xfId="19189" xr:uid="{00000000-0005-0000-0000-00001D2E0000}"/>
    <cellStyle name="Millares 22 3 2 3 2 2 5 3" xfId="25396" xr:uid="{00000000-0005-0000-0000-00001E2E0000}"/>
    <cellStyle name="Millares 22 3 2 3 2 2 6" xfId="16111" xr:uid="{00000000-0005-0000-0000-00001F2E0000}"/>
    <cellStyle name="Millares 22 3 2 3 2 2 7" xfId="22336" xr:uid="{00000000-0005-0000-0000-0000202E0000}"/>
    <cellStyle name="Millares 22 3 2 3 2 3" xfId="1237" xr:uid="{00000000-0005-0000-0000-0000212E0000}"/>
    <cellStyle name="Millares 22 3 2 3 2 3 2" xfId="10326" xr:uid="{00000000-0005-0000-0000-0000222E0000}"/>
    <cellStyle name="Millares 22 3 2 3 2 3 2 2" xfId="11524" xr:uid="{00000000-0005-0000-0000-0000232E0000}"/>
    <cellStyle name="Millares 22 3 2 3 2 3 2 2 2" xfId="14595" xr:uid="{00000000-0005-0000-0000-0000242E0000}"/>
    <cellStyle name="Millares 22 3 2 3 2 3 2 2 2 2" xfId="20683" xr:uid="{00000000-0005-0000-0000-0000252E0000}"/>
    <cellStyle name="Millares 22 3 2 3 2 3 2 2 2 3" xfId="26881" xr:uid="{00000000-0005-0000-0000-0000262E0000}"/>
    <cellStyle name="Millares 22 3 2 3 2 3 2 2 3" xfId="17674" xr:uid="{00000000-0005-0000-0000-0000272E0000}"/>
    <cellStyle name="Millares 22 3 2 3 2 3 2 2 4" xfId="23890" xr:uid="{00000000-0005-0000-0000-0000282E0000}"/>
    <cellStyle name="Millares 22 3 2 3 2 3 2 3" xfId="12538" xr:uid="{00000000-0005-0000-0000-0000292E0000}"/>
    <cellStyle name="Millares 22 3 2 3 2 3 2 3 2" xfId="15588" xr:uid="{00000000-0005-0000-0000-00002A2E0000}"/>
    <cellStyle name="Millares 22 3 2 3 2 3 2 3 2 2" xfId="21676" xr:uid="{00000000-0005-0000-0000-00002B2E0000}"/>
    <cellStyle name="Millares 22 3 2 3 2 3 2 3 2 3" xfId="27874" xr:uid="{00000000-0005-0000-0000-00002C2E0000}"/>
    <cellStyle name="Millares 22 3 2 3 2 3 2 3 3" xfId="18676" xr:uid="{00000000-0005-0000-0000-00002D2E0000}"/>
    <cellStyle name="Millares 22 3 2 3 2 3 2 3 4" xfId="24887" xr:uid="{00000000-0005-0000-0000-00002E2E0000}"/>
    <cellStyle name="Millares 22 3 2 3 2 3 2 4" xfId="13590" xr:uid="{00000000-0005-0000-0000-00002F2E0000}"/>
    <cellStyle name="Millares 22 3 2 3 2 3 2 4 2" xfId="19680" xr:uid="{00000000-0005-0000-0000-0000302E0000}"/>
    <cellStyle name="Millares 22 3 2 3 2 3 2 4 3" xfId="25887" xr:uid="{00000000-0005-0000-0000-0000312E0000}"/>
    <cellStyle name="Millares 22 3 2 3 2 3 2 5" xfId="16661" xr:uid="{00000000-0005-0000-0000-0000322E0000}"/>
    <cellStyle name="Millares 22 3 2 3 2 3 2 6" xfId="22892" xr:uid="{00000000-0005-0000-0000-0000332E0000}"/>
    <cellStyle name="Millares 22 3 2 3 2 3 3" xfId="11026" xr:uid="{00000000-0005-0000-0000-0000342E0000}"/>
    <cellStyle name="Millares 22 3 2 3 2 3 3 2" xfId="14097" xr:uid="{00000000-0005-0000-0000-0000352E0000}"/>
    <cellStyle name="Millares 22 3 2 3 2 3 3 2 2" xfId="20185" xr:uid="{00000000-0005-0000-0000-0000362E0000}"/>
    <cellStyle name="Millares 22 3 2 3 2 3 3 2 3" xfId="26391" xr:uid="{00000000-0005-0000-0000-0000372E0000}"/>
    <cellStyle name="Millares 22 3 2 3 2 3 3 3" xfId="17176" xr:uid="{00000000-0005-0000-0000-0000382E0000}"/>
    <cellStyle name="Millares 22 3 2 3 2 3 3 4" xfId="23400" xr:uid="{00000000-0005-0000-0000-0000392E0000}"/>
    <cellStyle name="Millares 22 3 2 3 2 3 4" xfId="12047" xr:uid="{00000000-0005-0000-0000-00003A2E0000}"/>
    <cellStyle name="Millares 22 3 2 3 2 3 4 2" xfId="15098" xr:uid="{00000000-0005-0000-0000-00003B2E0000}"/>
    <cellStyle name="Millares 22 3 2 3 2 3 4 2 2" xfId="21186" xr:uid="{00000000-0005-0000-0000-00003C2E0000}"/>
    <cellStyle name="Millares 22 3 2 3 2 3 4 2 3" xfId="27384" xr:uid="{00000000-0005-0000-0000-00003D2E0000}"/>
    <cellStyle name="Millares 22 3 2 3 2 3 4 3" xfId="18185" xr:uid="{00000000-0005-0000-0000-00003E2E0000}"/>
    <cellStyle name="Millares 22 3 2 3 2 3 4 4" xfId="24397" xr:uid="{00000000-0005-0000-0000-00003F2E0000}"/>
    <cellStyle name="Millares 22 3 2 3 2 3 5" xfId="13089" xr:uid="{00000000-0005-0000-0000-0000402E0000}"/>
    <cellStyle name="Millares 22 3 2 3 2 3 5 2" xfId="19190" xr:uid="{00000000-0005-0000-0000-0000412E0000}"/>
    <cellStyle name="Millares 22 3 2 3 2 3 5 3" xfId="25397" xr:uid="{00000000-0005-0000-0000-0000422E0000}"/>
    <cellStyle name="Millares 22 3 2 3 2 3 6" xfId="16112" xr:uid="{00000000-0005-0000-0000-0000432E0000}"/>
    <cellStyle name="Millares 22 3 2 3 2 3 7" xfId="22337" xr:uid="{00000000-0005-0000-0000-0000442E0000}"/>
    <cellStyle name="Millares 22 3 2 3 2 4" xfId="10324" xr:uid="{00000000-0005-0000-0000-0000452E0000}"/>
    <cellStyle name="Millares 22 3 2 3 2 4 2" xfId="11522" xr:uid="{00000000-0005-0000-0000-0000462E0000}"/>
    <cellStyle name="Millares 22 3 2 3 2 4 2 2" xfId="14593" xr:uid="{00000000-0005-0000-0000-0000472E0000}"/>
    <cellStyle name="Millares 22 3 2 3 2 4 2 2 2" xfId="20681" xr:uid="{00000000-0005-0000-0000-0000482E0000}"/>
    <cellStyle name="Millares 22 3 2 3 2 4 2 2 2 2" xfId="38472" xr:uid="{00000000-0005-0000-0000-0000482E0000}"/>
    <cellStyle name="Millares 22 3 2 3 2 4 2 2 3" xfId="26879" xr:uid="{00000000-0005-0000-0000-0000492E0000}"/>
    <cellStyle name="Millares 22 3 2 3 2 4 2 2 3 2" xfId="39517" xr:uid="{00000000-0005-0000-0000-0000492E0000}"/>
    <cellStyle name="Millares 22 3 2 3 2 4 2 2 4" xfId="37460" xr:uid="{00000000-0005-0000-0000-0000472E0000}"/>
    <cellStyle name="Millares 22 3 2 3 2 4 2 3" xfId="17672" xr:uid="{00000000-0005-0000-0000-00004A2E0000}"/>
    <cellStyle name="Millares 22 3 2 3 2 4 2 3 2" xfId="37989" xr:uid="{00000000-0005-0000-0000-00004A2E0000}"/>
    <cellStyle name="Millares 22 3 2 3 2 4 2 4" xfId="23888" xr:uid="{00000000-0005-0000-0000-00004B2E0000}"/>
    <cellStyle name="Millares 22 3 2 3 2 4 2 4 2" xfId="39034" xr:uid="{00000000-0005-0000-0000-00004B2E0000}"/>
    <cellStyle name="Millares 22 3 2 3 2 4 2 5" xfId="36975" xr:uid="{00000000-0005-0000-0000-0000462E0000}"/>
    <cellStyle name="Millares 22 3 2 3 2 4 3" xfId="12536" xr:uid="{00000000-0005-0000-0000-00004C2E0000}"/>
    <cellStyle name="Millares 22 3 2 3 2 4 3 2" xfId="15586" xr:uid="{00000000-0005-0000-0000-00004D2E0000}"/>
    <cellStyle name="Millares 22 3 2 3 2 4 3 2 2" xfId="21674" xr:uid="{00000000-0005-0000-0000-00004E2E0000}"/>
    <cellStyle name="Millares 22 3 2 3 2 4 3 2 2 2" xfId="38633" xr:uid="{00000000-0005-0000-0000-00004E2E0000}"/>
    <cellStyle name="Millares 22 3 2 3 2 4 3 2 3" xfId="27872" xr:uid="{00000000-0005-0000-0000-00004F2E0000}"/>
    <cellStyle name="Millares 22 3 2 3 2 4 3 2 3 2" xfId="39678" xr:uid="{00000000-0005-0000-0000-00004F2E0000}"/>
    <cellStyle name="Millares 22 3 2 3 2 4 3 2 4" xfId="37621" xr:uid="{00000000-0005-0000-0000-00004D2E0000}"/>
    <cellStyle name="Millares 22 3 2 3 2 4 3 3" xfId="18674" xr:uid="{00000000-0005-0000-0000-0000502E0000}"/>
    <cellStyle name="Millares 22 3 2 3 2 4 3 3 2" xfId="38150" xr:uid="{00000000-0005-0000-0000-0000502E0000}"/>
    <cellStyle name="Millares 22 3 2 3 2 4 3 4" xfId="24885" xr:uid="{00000000-0005-0000-0000-0000512E0000}"/>
    <cellStyle name="Millares 22 3 2 3 2 4 3 4 2" xfId="39195" xr:uid="{00000000-0005-0000-0000-0000512E0000}"/>
    <cellStyle name="Millares 22 3 2 3 2 4 3 5" xfId="37138" xr:uid="{00000000-0005-0000-0000-00004C2E0000}"/>
    <cellStyle name="Millares 22 3 2 3 2 4 4" xfId="13588" xr:uid="{00000000-0005-0000-0000-0000522E0000}"/>
    <cellStyle name="Millares 22 3 2 3 2 4 4 2" xfId="19678" xr:uid="{00000000-0005-0000-0000-0000532E0000}"/>
    <cellStyle name="Millares 22 3 2 3 2 4 4 2 2" xfId="38312" xr:uid="{00000000-0005-0000-0000-0000532E0000}"/>
    <cellStyle name="Millares 22 3 2 3 2 4 4 3" xfId="25885" xr:uid="{00000000-0005-0000-0000-0000542E0000}"/>
    <cellStyle name="Millares 22 3 2 3 2 4 4 3 2" xfId="39357" xr:uid="{00000000-0005-0000-0000-0000542E0000}"/>
    <cellStyle name="Millares 22 3 2 3 2 4 4 4" xfId="37300" xr:uid="{00000000-0005-0000-0000-0000522E0000}"/>
    <cellStyle name="Millares 22 3 2 3 2 4 5" xfId="16659" xr:uid="{00000000-0005-0000-0000-0000552E0000}"/>
    <cellStyle name="Millares 22 3 2 3 2 4 5 2" xfId="37828" xr:uid="{00000000-0005-0000-0000-0000552E0000}"/>
    <cellStyle name="Millares 22 3 2 3 2 4 6" xfId="22890" xr:uid="{00000000-0005-0000-0000-0000562E0000}"/>
    <cellStyle name="Millares 22 3 2 3 2 4 6 2" xfId="38874" xr:uid="{00000000-0005-0000-0000-0000562E0000}"/>
    <cellStyle name="Millares 22 3 2 3 2 4 7" xfId="36803" xr:uid="{00000000-0005-0000-0000-0000452E0000}"/>
    <cellStyle name="Millares 22 3 2 3 2 5" xfId="11024" xr:uid="{00000000-0005-0000-0000-0000572E0000}"/>
    <cellStyle name="Millares 22 3 2 3 2 5 2" xfId="14095" xr:uid="{00000000-0005-0000-0000-0000582E0000}"/>
    <cellStyle name="Millares 22 3 2 3 2 5 2 2" xfId="20183" xr:uid="{00000000-0005-0000-0000-0000592E0000}"/>
    <cellStyle name="Millares 22 3 2 3 2 5 2 2 2" xfId="38392" xr:uid="{00000000-0005-0000-0000-0000592E0000}"/>
    <cellStyle name="Millares 22 3 2 3 2 5 2 3" xfId="26389" xr:uid="{00000000-0005-0000-0000-00005A2E0000}"/>
    <cellStyle name="Millares 22 3 2 3 2 5 2 3 2" xfId="39437" xr:uid="{00000000-0005-0000-0000-00005A2E0000}"/>
    <cellStyle name="Millares 22 3 2 3 2 5 2 4" xfId="37380" xr:uid="{00000000-0005-0000-0000-0000582E0000}"/>
    <cellStyle name="Millares 22 3 2 3 2 5 3" xfId="17174" xr:uid="{00000000-0005-0000-0000-00005B2E0000}"/>
    <cellStyle name="Millares 22 3 2 3 2 5 3 2" xfId="37909" xr:uid="{00000000-0005-0000-0000-00005B2E0000}"/>
    <cellStyle name="Millares 22 3 2 3 2 5 4" xfId="23398" xr:uid="{00000000-0005-0000-0000-00005C2E0000}"/>
    <cellStyle name="Millares 22 3 2 3 2 5 4 2" xfId="38954" xr:uid="{00000000-0005-0000-0000-00005C2E0000}"/>
    <cellStyle name="Millares 22 3 2 3 2 5 5" xfId="36895" xr:uid="{00000000-0005-0000-0000-0000572E0000}"/>
    <cellStyle name="Millares 22 3 2 3 2 6" xfId="12045" xr:uid="{00000000-0005-0000-0000-00005D2E0000}"/>
    <cellStyle name="Millares 22 3 2 3 2 6 2" xfId="15096" xr:uid="{00000000-0005-0000-0000-00005E2E0000}"/>
    <cellStyle name="Millares 22 3 2 3 2 6 2 2" xfId="21184" xr:uid="{00000000-0005-0000-0000-00005F2E0000}"/>
    <cellStyle name="Millares 22 3 2 3 2 6 2 2 2" xfId="38553" xr:uid="{00000000-0005-0000-0000-00005F2E0000}"/>
    <cellStyle name="Millares 22 3 2 3 2 6 2 3" xfId="27382" xr:uid="{00000000-0005-0000-0000-0000602E0000}"/>
    <cellStyle name="Millares 22 3 2 3 2 6 2 3 2" xfId="39598" xr:uid="{00000000-0005-0000-0000-0000602E0000}"/>
    <cellStyle name="Millares 22 3 2 3 2 6 2 4" xfId="37541" xr:uid="{00000000-0005-0000-0000-00005E2E0000}"/>
    <cellStyle name="Millares 22 3 2 3 2 6 3" xfId="18183" xr:uid="{00000000-0005-0000-0000-0000612E0000}"/>
    <cellStyle name="Millares 22 3 2 3 2 6 3 2" xfId="38070" xr:uid="{00000000-0005-0000-0000-0000612E0000}"/>
    <cellStyle name="Millares 22 3 2 3 2 6 4" xfId="24395" xr:uid="{00000000-0005-0000-0000-0000622E0000}"/>
    <cellStyle name="Millares 22 3 2 3 2 6 4 2" xfId="39115" xr:uid="{00000000-0005-0000-0000-0000622E0000}"/>
    <cellStyle name="Millares 22 3 2 3 2 6 5" xfId="37058" xr:uid="{00000000-0005-0000-0000-00005D2E0000}"/>
    <cellStyle name="Millares 22 3 2 3 2 7" xfId="13087" xr:uid="{00000000-0005-0000-0000-0000632E0000}"/>
    <cellStyle name="Millares 22 3 2 3 2 7 2" xfId="19188" xr:uid="{00000000-0005-0000-0000-0000642E0000}"/>
    <cellStyle name="Millares 22 3 2 3 2 7 2 2" xfId="38232" xr:uid="{00000000-0005-0000-0000-0000642E0000}"/>
    <cellStyle name="Millares 22 3 2 3 2 7 3" xfId="25395" xr:uid="{00000000-0005-0000-0000-0000652E0000}"/>
    <cellStyle name="Millares 22 3 2 3 2 7 3 2" xfId="39277" xr:uid="{00000000-0005-0000-0000-0000652E0000}"/>
    <cellStyle name="Millares 22 3 2 3 2 7 4" xfId="37220" xr:uid="{00000000-0005-0000-0000-0000632E0000}"/>
    <cellStyle name="Millares 22 3 2 3 2 8" xfId="16110" xr:uid="{00000000-0005-0000-0000-0000662E0000}"/>
    <cellStyle name="Millares 22 3 2 3 2 8 2" xfId="37704" xr:uid="{00000000-0005-0000-0000-0000662E0000}"/>
    <cellStyle name="Millares 22 3 2 3 2 9" xfId="22335" xr:uid="{00000000-0005-0000-0000-0000672E0000}"/>
    <cellStyle name="Millares 22 3 2 3 2 9 2" xfId="38790" xr:uid="{00000000-0005-0000-0000-0000672E0000}"/>
    <cellStyle name="Millares 22 3 2 3 3" xfId="1238" xr:uid="{00000000-0005-0000-0000-0000682E0000}"/>
    <cellStyle name="Millares 22 3 2 3 3 2" xfId="1239" xr:uid="{00000000-0005-0000-0000-0000692E0000}"/>
    <cellStyle name="Millares 22 3 2 3 3 2 2" xfId="10328" xr:uid="{00000000-0005-0000-0000-00006A2E0000}"/>
    <cellStyle name="Millares 22 3 2 3 3 2 2 2" xfId="11526" xr:uid="{00000000-0005-0000-0000-00006B2E0000}"/>
    <cellStyle name="Millares 22 3 2 3 3 2 2 2 2" xfId="14597" xr:uid="{00000000-0005-0000-0000-00006C2E0000}"/>
    <cellStyle name="Millares 22 3 2 3 3 2 2 2 2 2" xfId="20685" xr:uid="{00000000-0005-0000-0000-00006D2E0000}"/>
    <cellStyle name="Millares 22 3 2 3 3 2 2 2 2 3" xfId="26883" xr:uid="{00000000-0005-0000-0000-00006E2E0000}"/>
    <cellStyle name="Millares 22 3 2 3 3 2 2 2 3" xfId="17676" xr:uid="{00000000-0005-0000-0000-00006F2E0000}"/>
    <cellStyle name="Millares 22 3 2 3 3 2 2 2 4" xfId="23892" xr:uid="{00000000-0005-0000-0000-0000702E0000}"/>
    <cellStyle name="Millares 22 3 2 3 3 2 2 3" xfId="12540" xr:uid="{00000000-0005-0000-0000-0000712E0000}"/>
    <cellStyle name="Millares 22 3 2 3 3 2 2 3 2" xfId="15590" xr:uid="{00000000-0005-0000-0000-0000722E0000}"/>
    <cellStyle name="Millares 22 3 2 3 3 2 2 3 2 2" xfId="21678" xr:uid="{00000000-0005-0000-0000-0000732E0000}"/>
    <cellStyle name="Millares 22 3 2 3 3 2 2 3 2 3" xfId="27876" xr:uid="{00000000-0005-0000-0000-0000742E0000}"/>
    <cellStyle name="Millares 22 3 2 3 3 2 2 3 3" xfId="18678" xr:uid="{00000000-0005-0000-0000-0000752E0000}"/>
    <cellStyle name="Millares 22 3 2 3 3 2 2 3 4" xfId="24889" xr:uid="{00000000-0005-0000-0000-0000762E0000}"/>
    <cellStyle name="Millares 22 3 2 3 3 2 2 4" xfId="13592" xr:uid="{00000000-0005-0000-0000-0000772E0000}"/>
    <cellStyle name="Millares 22 3 2 3 3 2 2 4 2" xfId="19682" xr:uid="{00000000-0005-0000-0000-0000782E0000}"/>
    <cellStyle name="Millares 22 3 2 3 3 2 2 4 3" xfId="25889" xr:uid="{00000000-0005-0000-0000-0000792E0000}"/>
    <cellStyle name="Millares 22 3 2 3 3 2 2 5" xfId="16663" xr:uid="{00000000-0005-0000-0000-00007A2E0000}"/>
    <cellStyle name="Millares 22 3 2 3 3 2 2 6" xfId="22894" xr:uid="{00000000-0005-0000-0000-00007B2E0000}"/>
    <cellStyle name="Millares 22 3 2 3 3 2 3" xfId="11028" xr:uid="{00000000-0005-0000-0000-00007C2E0000}"/>
    <cellStyle name="Millares 22 3 2 3 3 2 3 2" xfId="14099" xr:uid="{00000000-0005-0000-0000-00007D2E0000}"/>
    <cellStyle name="Millares 22 3 2 3 3 2 3 2 2" xfId="20187" xr:uid="{00000000-0005-0000-0000-00007E2E0000}"/>
    <cellStyle name="Millares 22 3 2 3 3 2 3 2 3" xfId="26393" xr:uid="{00000000-0005-0000-0000-00007F2E0000}"/>
    <cellStyle name="Millares 22 3 2 3 3 2 3 3" xfId="17178" xr:uid="{00000000-0005-0000-0000-0000802E0000}"/>
    <cellStyle name="Millares 22 3 2 3 3 2 3 4" xfId="23402" xr:uid="{00000000-0005-0000-0000-0000812E0000}"/>
    <cellStyle name="Millares 22 3 2 3 3 2 4" xfId="12049" xr:uid="{00000000-0005-0000-0000-0000822E0000}"/>
    <cellStyle name="Millares 22 3 2 3 3 2 4 2" xfId="15100" xr:uid="{00000000-0005-0000-0000-0000832E0000}"/>
    <cellStyle name="Millares 22 3 2 3 3 2 4 2 2" xfId="21188" xr:uid="{00000000-0005-0000-0000-0000842E0000}"/>
    <cellStyle name="Millares 22 3 2 3 3 2 4 2 3" xfId="27386" xr:uid="{00000000-0005-0000-0000-0000852E0000}"/>
    <cellStyle name="Millares 22 3 2 3 3 2 4 3" xfId="18187" xr:uid="{00000000-0005-0000-0000-0000862E0000}"/>
    <cellStyle name="Millares 22 3 2 3 3 2 4 4" xfId="24399" xr:uid="{00000000-0005-0000-0000-0000872E0000}"/>
    <cellStyle name="Millares 22 3 2 3 3 2 5" xfId="13091" xr:uid="{00000000-0005-0000-0000-0000882E0000}"/>
    <cellStyle name="Millares 22 3 2 3 3 2 5 2" xfId="19192" xr:uid="{00000000-0005-0000-0000-0000892E0000}"/>
    <cellStyle name="Millares 22 3 2 3 3 2 5 3" xfId="25399" xr:uid="{00000000-0005-0000-0000-00008A2E0000}"/>
    <cellStyle name="Millares 22 3 2 3 3 2 6" xfId="16114" xr:uid="{00000000-0005-0000-0000-00008B2E0000}"/>
    <cellStyle name="Millares 22 3 2 3 3 2 7" xfId="22339" xr:uid="{00000000-0005-0000-0000-00008C2E0000}"/>
    <cellStyle name="Millares 22 3 2 3 3 3" xfId="10327" xr:uid="{00000000-0005-0000-0000-00008D2E0000}"/>
    <cellStyle name="Millares 22 3 2 3 3 3 2" xfId="11525" xr:uid="{00000000-0005-0000-0000-00008E2E0000}"/>
    <cellStyle name="Millares 22 3 2 3 3 3 2 2" xfId="14596" xr:uid="{00000000-0005-0000-0000-00008F2E0000}"/>
    <cellStyle name="Millares 22 3 2 3 3 3 2 2 2" xfId="20684" xr:uid="{00000000-0005-0000-0000-0000902E0000}"/>
    <cellStyle name="Millares 22 3 2 3 3 3 2 2 3" xfId="26882" xr:uid="{00000000-0005-0000-0000-0000912E0000}"/>
    <cellStyle name="Millares 22 3 2 3 3 3 2 3" xfId="17675" xr:uid="{00000000-0005-0000-0000-0000922E0000}"/>
    <cellStyle name="Millares 22 3 2 3 3 3 2 4" xfId="23891" xr:uid="{00000000-0005-0000-0000-0000932E0000}"/>
    <cellStyle name="Millares 22 3 2 3 3 3 3" xfId="12539" xr:uid="{00000000-0005-0000-0000-0000942E0000}"/>
    <cellStyle name="Millares 22 3 2 3 3 3 3 2" xfId="15589" xr:uid="{00000000-0005-0000-0000-0000952E0000}"/>
    <cellStyle name="Millares 22 3 2 3 3 3 3 2 2" xfId="21677" xr:uid="{00000000-0005-0000-0000-0000962E0000}"/>
    <cellStyle name="Millares 22 3 2 3 3 3 3 2 3" xfId="27875" xr:uid="{00000000-0005-0000-0000-0000972E0000}"/>
    <cellStyle name="Millares 22 3 2 3 3 3 3 3" xfId="18677" xr:uid="{00000000-0005-0000-0000-0000982E0000}"/>
    <cellStyle name="Millares 22 3 2 3 3 3 3 4" xfId="24888" xr:uid="{00000000-0005-0000-0000-0000992E0000}"/>
    <cellStyle name="Millares 22 3 2 3 3 3 4" xfId="13591" xr:uid="{00000000-0005-0000-0000-00009A2E0000}"/>
    <cellStyle name="Millares 22 3 2 3 3 3 4 2" xfId="19681" xr:uid="{00000000-0005-0000-0000-00009B2E0000}"/>
    <cellStyle name="Millares 22 3 2 3 3 3 4 3" xfId="25888" xr:uid="{00000000-0005-0000-0000-00009C2E0000}"/>
    <cellStyle name="Millares 22 3 2 3 3 3 5" xfId="16662" xr:uid="{00000000-0005-0000-0000-00009D2E0000}"/>
    <cellStyle name="Millares 22 3 2 3 3 3 6" xfId="22893" xr:uid="{00000000-0005-0000-0000-00009E2E0000}"/>
    <cellStyle name="Millares 22 3 2 3 3 4" xfId="11027" xr:uid="{00000000-0005-0000-0000-00009F2E0000}"/>
    <cellStyle name="Millares 22 3 2 3 3 4 2" xfId="14098" xr:uid="{00000000-0005-0000-0000-0000A02E0000}"/>
    <cellStyle name="Millares 22 3 2 3 3 4 2 2" xfId="20186" xr:uid="{00000000-0005-0000-0000-0000A12E0000}"/>
    <cellStyle name="Millares 22 3 2 3 3 4 2 3" xfId="26392" xr:uid="{00000000-0005-0000-0000-0000A22E0000}"/>
    <cellStyle name="Millares 22 3 2 3 3 4 3" xfId="17177" xr:uid="{00000000-0005-0000-0000-0000A32E0000}"/>
    <cellStyle name="Millares 22 3 2 3 3 4 4" xfId="23401" xr:uid="{00000000-0005-0000-0000-0000A42E0000}"/>
    <cellStyle name="Millares 22 3 2 3 3 5" xfId="12048" xr:uid="{00000000-0005-0000-0000-0000A52E0000}"/>
    <cellStyle name="Millares 22 3 2 3 3 5 2" xfId="15099" xr:uid="{00000000-0005-0000-0000-0000A62E0000}"/>
    <cellStyle name="Millares 22 3 2 3 3 5 2 2" xfId="21187" xr:uid="{00000000-0005-0000-0000-0000A72E0000}"/>
    <cellStyle name="Millares 22 3 2 3 3 5 2 3" xfId="27385" xr:uid="{00000000-0005-0000-0000-0000A82E0000}"/>
    <cellStyle name="Millares 22 3 2 3 3 5 3" xfId="18186" xr:uid="{00000000-0005-0000-0000-0000A92E0000}"/>
    <cellStyle name="Millares 22 3 2 3 3 5 4" xfId="24398" xr:uid="{00000000-0005-0000-0000-0000AA2E0000}"/>
    <cellStyle name="Millares 22 3 2 3 3 6" xfId="13090" xr:uid="{00000000-0005-0000-0000-0000AB2E0000}"/>
    <cellStyle name="Millares 22 3 2 3 3 6 2" xfId="19191" xr:uid="{00000000-0005-0000-0000-0000AC2E0000}"/>
    <cellStyle name="Millares 22 3 2 3 3 6 3" xfId="25398" xr:uid="{00000000-0005-0000-0000-0000AD2E0000}"/>
    <cellStyle name="Millares 22 3 2 3 3 7" xfId="16113" xr:uid="{00000000-0005-0000-0000-0000AE2E0000}"/>
    <cellStyle name="Millares 22 3 2 3 3 8" xfId="22338" xr:uid="{00000000-0005-0000-0000-0000AF2E0000}"/>
    <cellStyle name="Millares 22 3 2 3 4" xfId="1240" xr:uid="{00000000-0005-0000-0000-0000B02E0000}"/>
    <cellStyle name="Millares 22 3 2 3 4 2" xfId="1241" xr:uid="{00000000-0005-0000-0000-0000B12E0000}"/>
    <cellStyle name="Millares 22 3 2 3 4 2 2" xfId="10330" xr:uid="{00000000-0005-0000-0000-0000B22E0000}"/>
    <cellStyle name="Millares 22 3 2 3 4 2 2 2" xfId="11528" xr:uid="{00000000-0005-0000-0000-0000B32E0000}"/>
    <cellStyle name="Millares 22 3 2 3 4 2 2 2 2" xfId="14599" xr:uid="{00000000-0005-0000-0000-0000B42E0000}"/>
    <cellStyle name="Millares 22 3 2 3 4 2 2 2 2 2" xfId="20687" xr:uid="{00000000-0005-0000-0000-0000B52E0000}"/>
    <cellStyle name="Millares 22 3 2 3 4 2 2 2 2 3" xfId="26885" xr:uid="{00000000-0005-0000-0000-0000B62E0000}"/>
    <cellStyle name="Millares 22 3 2 3 4 2 2 2 3" xfId="17678" xr:uid="{00000000-0005-0000-0000-0000B72E0000}"/>
    <cellStyle name="Millares 22 3 2 3 4 2 2 2 4" xfId="23894" xr:uid="{00000000-0005-0000-0000-0000B82E0000}"/>
    <cellStyle name="Millares 22 3 2 3 4 2 2 3" xfId="12542" xr:uid="{00000000-0005-0000-0000-0000B92E0000}"/>
    <cellStyle name="Millares 22 3 2 3 4 2 2 3 2" xfId="15592" xr:uid="{00000000-0005-0000-0000-0000BA2E0000}"/>
    <cellStyle name="Millares 22 3 2 3 4 2 2 3 2 2" xfId="21680" xr:uid="{00000000-0005-0000-0000-0000BB2E0000}"/>
    <cellStyle name="Millares 22 3 2 3 4 2 2 3 2 3" xfId="27878" xr:uid="{00000000-0005-0000-0000-0000BC2E0000}"/>
    <cellStyle name="Millares 22 3 2 3 4 2 2 3 3" xfId="18680" xr:uid="{00000000-0005-0000-0000-0000BD2E0000}"/>
    <cellStyle name="Millares 22 3 2 3 4 2 2 3 4" xfId="24891" xr:uid="{00000000-0005-0000-0000-0000BE2E0000}"/>
    <cellStyle name="Millares 22 3 2 3 4 2 2 4" xfId="13594" xr:uid="{00000000-0005-0000-0000-0000BF2E0000}"/>
    <cellStyle name="Millares 22 3 2 3 4 2 2 4 2" xfId="19684" xr:uid="{00000000-0005-0000-0000-0000C02E0000}"/>
    <cellStyle name="Millares 22 3 2 3 4 2 2 4 3" xfId="25891" xr:uid="{00000000-0005-0000-0000-0000C12E0000}"/>
    <cellStyle name="Millares 22 3 2 3 4 2 2 5" xfId="16665" xr:uid="{00000000-0005-0000-0000-0000C22E0000}"/>
    <cellStyle name="Millares 22 3 2 3 4 2 2 6" xfId="22896" xr:uid="{00000000-0005-0000-0000-0000C32E0000}"/>
    <cellStyle name="Millares 22 3 2 3 4 2 3" xfId="11030" xr:uid="{00000000-0005-0000-0000-0000C42E0000}"/>
    <cellStyle name="Millares 22 3 2 3 4 2 3 2" xfId="14101" xr:uid="{00000000-0005-0000-0000-0000C52E0000}"/>
    <cellStyle name="Millares 22 3 2 3 4 2 3 2 2" xfId="20189" xr:uid="{00000000-0005-0000-0000-0000C62E0000}"/>
    <cellStyle name="Millares 22 3 2 3 4 2 3 2 3" xfId="26395" xr:uid="{00000000-0005-0000-0000-0000C72E0000}"/>
    <cellStyle name="Millares 22 3 2 3 4 2 3 3" xfId="17180" xr:uid="{00000000-0005-0000-0000-0000C82E0000}"/>
    <cellStyle name="Millares 22 3 2 3 4 2 3 4" xfId="23404" xr:uid="{00000000-0005-0000-0000-0000C92E0000}"/>
    <cellStyle name="Millares 22 3 2 3 4 2 4" xfId="12051" xr:uid="{00000000-0005-0000-0000-0000CA2E0000}"/>
    <cellStyle name="Millares 22 3 2 3 4 2 4 2" xfId="15102" xr:uid="{00000000-0005-0000-0000-0000CB2E0000}"/>
    <cellStyle name="Millares 22 3 2 3 4 2 4 2 2" xfId="21190" xr:uid="{00000000-0005-0000-0000-0000CC2E0000}"/>
    <cellStyle name="Millares 22 3 2 3 4 2 4 2 3" xfId="27388" xr:uid="{00000000-0005-0000-0000-0000CD2E0000}"/>
    <cellStyle name="Millares 22 3 2 3 4 2 4 3" xfId="18189" xr:uid="{00000000-0005-0000-0000-0000CE2E0000}"/>
    <cellStyle name="Millares 22 3 2 3 4 2 4 4" xfId="24401" xr:uid="{00000000-0005-0000-0000-0000CF2E0000}"/>
    <cellStyle name="Millares 22 3 2 3 4 2 5" xfId="13093" xr:uid="{00000000-0005-0000-0000-0000D02E0000}"/>
    <cellStyle name="Millares 22 3 2 3 4 2 5 2" xfId="19194" xr:uid="{00000000-0005-0000-0000-0000D12E0000}"/>
    <cellStyle name="Millares 22 3 2 3 4 2 5 3" xfId="25401" xr:uid="{00000000-0005-0000-0000-0000D22E0000}"/>
    <cellStyle name="Millares 22 3 2 3 4 2 6" xfId="16116" xr:uid="{00000000-0005-0000-0000-0000D32E0000}"/>
    <cellStyle name="Millares 22 3 2 3 4 2 7" xfId="22341" xr:uid="{00000000-0005-0000-0000-0000D42E0000}"/>
    <cellStyle name="Millares 22 3 2 3 4 3" xfId="10329" xr:uid="{00000000-0005-0000-0000-0000D52E0000}"/>
    <cellStyle name="Millares 22 3 2 3 4 3 2" xfId="11527" xr:uid="{00000000-0005-0000-0000-0000D62E0000}"/>
    <cellStyle name="Millares 22 3 2 3 4 3 2 2" xfId="14598" xr:uid="{00000000-0005-0000-0000-0000D72E0000}"/>
    <cellStyle name="Millares 22 3 2 3 4 3 2 2 2" xfId="20686" xr:uid="{00000000-0005-0000-0000-0000D82E0000}"/>
    <cellStyle name="Millares 22 3 2 3 4 3 2 2 3" xfId="26884" xr:uid="{00000000-0005-0000-0000-0000D92E0000}"/>
    <cellStyle name="Millares 22 3 2 3 4 3 2 3" xfId="17677" xr:uid="{00000000-0005-0000-0000-0000DA2E0000}"/>
    <cellStyle name="Millares 22 3 2 3 4 3 2 4" xfId="23893" xr:uid="{00000000-0005-0000-0000-0000DB2E0000}"/>
    <cellStyle name="Millares 22 3 2 3 4 3 3" xfId="12541" xr:uid="{00000000-0005-0000-0000-0000DC2E0000}"/>
    <cellStyle name="Millares 22 3 2 3 4 3 3 2" xfId="15591" xr:uid="{00000000-0005-0000-0000-0000DD2E0000}"/>
    <cellStyle name="Millares 22 3 2 3 4 3 3 2 2" xfId="21679" xr:uid="{00000000-0005-0000-0000-0000DE2E0000}"/>
    <cellStyle name="Millares 22 3 2 3 4 3 3 2 3" xfId="27877" xr:uid="{00000000-0005-0000-0000-0000DF2E0000}"/>
    <cellStyle name="Millares 22 3 2 3 4 3 3 3" xfId="18679" xr:uid="{00000000-0005-0000-0000-0000E02E0000}"/>
    <cellStyle name="Millares 22 3 2 3 4 3 3 4" xfId="24890" xr:uid="{00000000-0005-0000-0000-0000E12E0000}"/>
    <cellStyle name="Millares 22 3 2 3 4 3 4" xfId="13593" xr:uid="{00000000-0005-0000-0000-0000E22E0000}"/>
    <cellStyle name="Millares 22 3 2 3 4 3 4 2" xfId="19683" xr:uid="{00000000-0005-0000-0000-0000E32E0000}"/>
    <cellStyle name="Millares 22 3 2 3 4 3 4 3" xfId="25890" xr:uid="{00000000-0005-0000-0000-0000E42E0000}"/>
    <cellStyle name="Millares 22 3 2 3 4 3 5" xfId="16664" xr:uid="{00000000-0005-0000-0000-0000E52E0000}"/>
    <cellStyle name="Millares 22 3 2 3 4 3 6" xfId="22895" xr:uid="{00000000-0005-0000-0000-0000E62E0000}"/>
    <cellStyle name="Millares 22 3 2 3 4 4" xfId="11029" xr:uid="{00000000-0005-0000-0000-0000E72E0000}"/>
    <cellStyle name="Millares 22 3 2 3 4 4 2" xfId="14100" xr:uid="{00000000-0005-0000-0000-0000E82E0000}"/>
    <cellStyle name="Millares 22 3 2 3 4 4 2 2" xfId="20188" xr:uid="{00000000-0005-0000-0000-0000E92E0000}"/>
    <cellStyle name="Millares 22 3 2 3 4 4 2 3" xfId="26394" xr:uid="{00000000-0005-0000-0000-0000EA2E0000}"/>
    <cellStyle name="Millares 22 3 2 3 4 4 3" xfId="17179" xr:uid="{00000000-0005-0000-0000-0000EB2E0000}"/>
    <cellStyle name="Millares 22 3 2 3 4 4 4" xfId="23403" xr:uid="{00000000-0005-0000-0000-0000EC2E0000}"/>
    <cellStyle name="Millares 22 3 2 3 4 5" xfId="12050" xr:uid="{00000000-0005-0000-0000-0000ED2E0000}"/>
    <cellStyle name="Millares 22 3 2 3 4 5 2" xfId="15101" xr:uid="{00000000-0005-0000-0000-0000EE2E0000}"/>
    <cellStyle name="Millares 22 3 2 3 4 5 2 2" xfId="21189" xr:uid="{00000000-0005-0000-0000-0000EF2E0000}"/>
    <cellStyle name="Millares 22 3 2 3 4 5 2 3" xfId="27387" xr:uid="{00000000-0005-0000-0000-0000F02E0000}"/>
    <cellStyle name="Millares 22 3 2 3 4 5 3" xfId="18188" xr:uid="{00000000-0005-0000-0000-0000F12E0000}"/>
    <cellStyle name="Millares 22 3 2 3 4 5 4" xfId="24400" xr:uid="{00000000-0005-0000-0000-0000F22E0000}"/>
    <cellStyle name="Millares 22 3 2 3 4 6" xfId="13092" xr:uid="{00000000-0005-0000-0000-0000F32E0000}"/>
    <cellStyle name="Millares 22 3 2 3 4 6 2" xfId="19193" xr:uid="{00000000-0005-0000-0000-0000F42E0000}"/>
    <cellStyle name="Millares 22 3 2 3 4 6 3" xfId="25400" xr:uid="{00000000-0005-0000-0000-0000F52E0000}"/>
    <cellStyle name="Millares 22 3 2 3 4 7" xfId="16115" xr:uid="{00000000-0005-0000-0000-0000F62E0000}"/>
    <cellStyle name="Millares 22 3 2 3 4 8" xfId="22340" xr:uid="{00000000-0005-0000-0000-0000F72E0000}"/>
    <cellStyle name="Millares 22 3 2 3 5" xfId="1242" xr:uid="{00000000-0005-0000-0000-0000F82E0000}"/>
    <cellStyle name="Millares 22 3 2 3 5 2" xfId="10331" xr:uid="{00000000-0005-0000-0000-0000F92E0000}"/>
    <cellStyle name="Millares 22 3 2 3 5 2 2" xfId="11529" xr:uid="{00000000-0005-0000-0000-0000FA2E0000}"/>
    <cellStyle name="Millares 22 3 2 3 5 2 2 2" xfId="14600" xr:uid="{00000000-0005-0000-0000-0000FB2E0000}"/>
    <cellStyle name="Millares 22 3 2 3 5 2 2 2 2" xfId="20688" xr:uid="{00000000-0005-0000-0000-0000FC2E0000}"/>
    <cellStyle name="Millares 22 3 2 3 5 2 2 2 3" xfId="26886" xr:uid="{00000000-0005-0000-0000-0000FD2E0000}"/>
    <cellStyle name="Millares 22 3 2 3 5 2 2 3" xfId="17679" xr:uid="{00000000-0005-0000-0000-0000FE2E0000}"/>
    <cellStyle name="Millares 22 3 2 3 5 2 2 4" xfId="23895" xr:uid="{00000000-0005-0000-0000-0000FF2E0000}"/>
    <cellStyle name="Millares 22 3 2 3 5 2 3" xfId="12543" xr:uid="{00000000-0005-0000-0000-0000002F0000}"/>
    <cellStyle name="Millares 22 3 2 3 5 2 3 2" xfId="15593" xr:uid="{00000000-0005-0000-0000-0000012F0000}"/>
    <cellStyle name="Millares 22 3 2 3 5 2 3 2 2" xfId="21681" xr:uid="{00000000-0005-0000-0000-0000022F0000}"/>
    <cellStyle name="Millares 22 3 2 3 5 2 3 2 3" xfId="27879" xr:uid="{00000000-0005-0000-0000-0000032F0000}"/>
    <cellStyle name="Millares 22 3 2 3 5 2 3 3" xfId="18681" xr:uid="{00000000-0005-0000-0000-0000042F0000}"/>
    <cellStyle name="Millares 22 3 2 3 5 2 3 4" xfId="24892" xr:uid="{00000000-0005-0000-0000-0000052F0000}"/>
    <cellStyle name="Millares 22 3 2 3 5 2 4" xfId="13595" xr:uid="{00000000-0005-0000-0000-0000062F0000}"/>
    <cellStyle name="Millares 22 3 2 3 5 2 4 2" xfId="19685" xr:uid="{00000000-0005-0000-0000-0000072F0000}"/>
    <cellStyle name="Millares 22 3 2 3 5 2 4 3" xfId="25892" xr:uid="{00000000-0005-0000-0000-0000082F0000}"/>
    <cellStyle name="Millares 22 3 2 3 5 2 5" xfId="16666" xr:uid="{00000000-0005-0000-0000-0000092F0000}"/>
    <cellStyle name="Millares 22 3 2 3 5 2 6" xfId="22897" xr:uid="{00000000-0005-0000-0000-00000A2F0000}"/>
    <cellStyle name="Millares 22 3 2 3 5 3" xfId="11031" xr:uid="{00000000-0005-0000-0000-00000B2F0000}"/>
    <cellStyle name="Millares 22 3 2 3 5 3 2" xfId="14102" xr:uid="{00000000-0005-0000-0000-00000C2F0000}"/>
    <cellStyle name="Millares 22 3 2 3 5 3 2 2" xfId="20190" xr:uid="{00000000-0005-0000-0000-00000D2F0000}"/>
    <cellStyle name="Millares 22 3 2 3 5 3 2 3" xfId="26396" xr:uid="{00000000-0005-0000-0000-00000E2F0000}"/>
    <cellStyle name="Millares 22 3 2 3 5 3 3" xfId="17181" xr:uid="{00000000-0005-0000-0000-00000F2F0000}"/>
    <cellStyle name="Millares 22 3 2 3 5 3 4" xfId="23405" xr:uid="{00000000-0005-0000-0000-0000102F0000}"/>
    <cellStyle name="Millares 22 3 2 3 5 4" xfId="12052" xr:uid="{00000000-0005-0000-0000-0000112F0000}"/>
    <cellStyle name="Millares 22 3 2 3 5 4 2" xfId="15103" xr:uid="{00000000-0005-0000-0000-0000122F0000}"/>
    <cellStyle name="Millares 22 3 2 3 5 4 2 2" xfId="21191" xr:uid="{00000000-0005-0000-0000-0000132F0000}"/>
    <cellStyle name="Millares 22 3 2 3 5 4 2 3" xfId="27389" xr:uid="{00000000-0005-0000-0000-0000142F0000}"/>
    <cellStyle name="Millares 22 3 2 3 5 4 3" xfId="18190" xr:uid="{00000000-0005-0000-0000-0000152F0000}"/>
    <cellStyle name="Millares 22 3 2 3 5 4 4" xfId="24402" xr:uid="{00000000-0005-0000-0000-0000162F0000}"/>
    <cellStyle name="Millares 22 3 2 3 5 5" xfId="13094" xr:uid="{00000000-0005-0000-0000-0000172F0000}"/>
    <cellStyle name="Millares 22 3 2 3 5 5 2" xfId="19195" xr:uid="{00000000-0005-0000-0000-0000182F0000}"/>
    <cellStyle name="Millares 22 3 2 3 5 5 3" xfId="25402" xr:uid="{00000000-0005-0000-0000-0000192F0000}"/>
    <cellStyle name="Millares 22 3 2 3 5 6" xfId="16117" xr:uid="{00000000-0005-0000-0000-00001A2F0000}"/>
    <cellStyle name="Millares 22 3 2 3 5 7" xfId="22342" xr:uid="{00000000-0005-0000-0000-00001B2F0000}"/>
    <cellStyle name="Millares 22 3 2 3 6" xfId="1243" xr:uid="{00000000-0005-0000-0000-00001C2F0000}"/>
    <cellStyle name="Millares 22 3 2 3 6 2" xfId="10332" xr:uid="{00000000-0005-0000-0000-00001D2F0000}"/>
    <cellStyle name="Millares 22 3 2 3 6 2 2" xfId="11530" xr:uid="{00000000-0005-0000-0000-00001E2F0000}"/>
    <cellStyle name="Millares 22 3 2 3 6 2 2 2" xfId="14601" xr:uid="{00000000-0005-0000-0000-00001F2F0000}"/>
    <cellStyle name="Millares 22 3 2 3 6 2 2 2 2" xfId="20689" xr:uid="{00000000-0005-0000-0000-0000202F0000}"/>
    <cellStyle name="Millares 22 3 2 3 6 2 2 2 3" xfId="26887" xr:uid="{00000000-0005-0000-0000-0000212F0000}"/>
    <cellStyle name="Millares 22 3 2 3 6 2 2 3" xfId="17680" xr:uid="{00000000-0005-0000-0000-0000222F0000}"/>
    <cellStyle name="Millares 22 3 2 3 6 2 2 4" xfId="23896" xr:uid="{00000000-0005-0000-0000-0000232F0000}"/>
    <cellStyle name="Millares 22 3 2 3 6 2 3" xfId="12544" xr:uid="{00000000-0005-0000-0000-0000242F0000}"/>
    <cellStyle name="Millares 22 3 2 3 6 2 3 2" xfId="15594" xr:uid="{00000000-0005-0000-0000-0000252F0000}"/>
    <cellStyle name="Millares 22 3 2 3 6 2 3 2 2" xfId="21682" xr:uid="{00000000-0005-0000-0000-0000262F0000}"/>
    <cellStyle name="Millares 22 3 2 3 6 2 3 2 3" xfId="27880" xr:uid="{00000000-0005-0000-0000-0000272F0000}"/>
    <cellStyle name="Millares 22 3 2 3 6 2 3 3" xfId="18682" xr:uid="{00000000-0005-0000-0000-0000282F0000}"/>
    <cellStyle name="Millares 22 3 2 3 6 2 3 4" xfId="24893" xr:uid="{00000000-0005-0000-0000-0000292F0000}"/>
    <cellStyle name="Millares 22 3 2 3 6 2 4" xfId="13596" xr:uid="{00000000-0005-0000-0000-00002A2F0000}"/>
    <cellStyle name="Millares 22 3 2 3 6 2 4 2" xfId="19686" xr:uid="{00000000-0005-0000-0000-00002B2F0000}"/>
    <cellStyle name="Millares 22 3 2 3 6 2 4 3" xfId="25893" xr:uid="{00000000-0005-0000-0000-00002C2F0000}"/>
    <cellStyle name="Millares 22 3 2 3 6 2 5" xfId="16667" xr:uid="{00000000-0005-0000-0000-00002D2F0000}"/>
    <cellStyle name="Millares 22 3 2 3 6 2 6" xfId="22898" xr:uid="{00000000-0005-0000-0000-00002E2F0000}"/>
    <cellStyle name="Millares 22 3 2 3 6 3" xfId="11032" xr:uid="{00000000-0005-0000-0000-00002F2F0000}"/>
    <cellStyle name="Millares 22 3 2 3 6 3 2" xfId="14103" xr:uid="{00000000-0005-0000-0000-0000302F0000}"/>
    <cellStyle name="Millares 22 3 2 3 6 3 2 2" xfId="20191" xr:uid="{00000000-0005-0000-0000-0000312F0000}"/>
    <cellStyle name="Millares 22 3 2 3 6 3 2 3" xfId="26397" xr:uid="{00000000-0005-0000-0000-0000322F0000}"/>
    <cellStyle name="Millares 22 3 2 3 6 3 3" xfId="17182" xr:uid="{00000000-0005-0000-0000-0000332F0000}"/>
    <cellStyle name="Millares 22 3 2 3 6 3 4" xfId="23406" xr:uid="{00000000-0005-0000-0000-0000342F0000}"/>
    <cellStyle name="Millares 22 3 2 3 6 4" xfId="12053" xr:uid="{00000000-0005-0000-0000-0000352F0000}"/>
    <cellStyle name="Millares 22 3 2 3 6 4 2" xfId="15104" xr:uid="{00000000-0005-0000-0000-0000362F0000}"/>
    <cellStyle name="Millares 22 3 2 3 6 4 2 2" xfId="21192" xr:uid="{00000000-0005-0000-0000-0000372F0000}"/>
    <cellStyle name="Millares 22 3 2 3 6 4 2 3" xfId="27390" xr:uid="{00000000-0005-0000-0000-0000382F0000}"/>
    <cellStyle name="Millares 22 3 2 3 6 4 3" xfId="18191" xr:uid="{00000000-0005-0000-0000-0000392F0000}"/>
    <cellStyle name="Millares 22 3 2 3 6 4 4" xfId="24403" xr:uid="{00000000-0005-0000-0000-00003A2F0000}"/>
    <cellStyle name="Millares 22 3 2 3 6 5" xfId="13095" xr:uid="{00000000-0005-0000-0000-00003B2F0000}"/>
    <cellStyle name="Millares 22 3 2 3 6 5 2" xfId="19196" xr:uid="{00000000-0005-0000-0000-00003C2F0000}"/>
    <cellStyle name="Millares 22 3 2 3 6 5 3" xfId="25403" xr:uid="{00000000-0005-0000-0000-00003D2F0000}"/>
    <cellStyle name="Millares 22 3 2 3 6 6" xfId="16118" xr:uid="{00000000-0005-0000-0000-00003E2F0000}"/>
    <cellStyle name="Millares 22 3 2 3 6 7" xfId="22343" xr:uid="{00000000-0005-0000-0000-00003F2F0000}"/>
    <cellStyle name="Millares 22 3 2 3 7" xfId="1244" xr:uid="{00000000-0005-0000-0000-0000402F0000}"/>
    <cellStyle name="Millares 22 3 2 3 7 2" xfId="10333" xr:uid="{00000000-0005-0000-0000-0000412F0000}"/>
    <cellStyle name="Millares 22 3 2 3 7 2 2" xfId="11531" xr:uid="{00000000-0005-0000-0000-0000422F0000}"/>
    <cellStyle name="Millares 22 3 2 3 7 2 2 2" xfId="14602" xr:uid="{00000000-0005-0000-0000-0000432F0000}"/>
    <cellStyle name="Millares 22 3 2 3 7 2 2 2 2" xfId="20690" xr:uid="{00000000-0005-0000-0000-0000442F0000}"/>
    <cellStyle name="Millares 22 3 2 3 7 2 2 2 3" xfId="26888" xr:uid="{00000000-0005-0000-0000-0000452F0000}"/>
    <cellStyle name="Millares 22 3 2 3 7 2 2 3" xfId="17681" xr:uid="{00000000-0005-0000-0000-0000462F0000}"/>
    <cellStyle name="Millares 22 3 2 3 7 2 2 4" xfId="23897" xr:uid="{00000000-0005-0000-0000-0000472F0000}"/>
    <cellStyle name="Millares 22 3 2 3 7 2 3" xfId="12545" xr:uid="{00000000-0005-0000-0000-0000482F0000}"/>
    <cellStyle name="Millares 22 3 2 3 7 2 3 2" xfId="15595" xr:uid="{00000000-0005-0000-0000-0000492F0000}"/>
    <cellStyle name="Millares 22 3 2 3 7 2 3 2 2" xfId="21683" xr:uid="{00000000-0005-0000-0000-00004A2F0000}"/>
    <cellStyle name="Millares 22 3 2 3 7 2 3 2 3" xfId="27881" xr:uid="{00000000-0005-0000-0000-00004B2F0000}"/>
    <cellStyle name="Millares 22 3 2 3 7 2 3 3" xfId="18683" xr:uid="{00000000-0005-0000-0000-00004C2F0000}"/>
    <cellStyle name="Millares 22 3 2 3 7 2 3 4" xfId="24894" xr:uid="{00000000-0005-0000-0000-00004D2F0000}"/>
    <cellStyle name="Millares 22 3 2 3 7 2 4" xfId="13597" xr:uid="{00000000-0005-0000-0000-00004E2F0000}"/>
    <cellStyle name="Millares 22 3 2 3 7 2 4 2" xfId="19687" xr:uid="{00000000-0005-0000-0000-00004F2F0000}"/>
    <cellStyle name="Millares 22 3 2 3 7 2 4 3" xfId="25894" xr:uid="{00000000-0005-0000-0000-0000502F0000}"/>
    <cellStyle name="Millares 22 3 2 3 7 2 5" xfId="16668" xr:uid="{00000000-0005-0000-0000-0000512F0000}"/>
    <cellStyle name="Millares 22 3 2 3 7 2 6" xfId="22899" xr:uid="{00000000-0005-0000-0000-0000522F0000}"/>
    <cellStyle name="Millares 22 3 2 3 7 3" xfId="11033" xr:uid="{00000000-0005-0000-0000-0000532F0000}"/>
    <cellStyle name="Millares 22 3 2 3 7 3 2" xfId="14104" xr:uid="{00000000-0005-0000-0000-0000542F0000}"/>
    <cellStyle name="Millares 22 3 2 3 7 3 2 2" xfId="20192" xr:uid="{00000000-0005-0000-0000-0000552F0000}"/>
    <cellStyle name="Millares 22 3 2 3 7 3 2 3" xfId="26398" xr:uid="{00000000-0005-0000-0000-0000562F0000}"/>
    <cellStyle name="Millares 22 3 2 3 7 3 3" xfId="17183" xr:uid="{00000000-0005-0000-0000-0000572F0000}"/>
    <cellStyle name="Millares 22 3 2 3 7 3 4" xfId="23407" xr:uid="{00000000-0005-0000-0000-0000582F0000}"/>
    <cellStyle name="Millares 22 3 2 3 7 4" xfId="12054" xr:uid="{00000000-0005-0000-0000-0000592F0000}"/>
    <cellStyle name="Millares 22 3 2 3 7 4 2" xfId="15105" xr:uid="{00000000-0005-0000-0000-00005A2F0000}"/>
    <cellStyle name="Millares 22 3 2 3 7 4 2 2" xfId="21193" xr:uid="{00000000-0005-0000-0000-00005B2F0000}"/>
    <cellStyle name="Millares 22 3 2 3 7 4 2 3" xfId="27391" xr:uid="{00000000-0005-0000-0000-00005C2F0000}"/>
    <cellStyle name="Millares 22 3 2 3 7 4 3" xfId="18192" xr:uid="{00000000-0005-0000-0000-00005D2F0000}"/>
    <cellStyle name="Millares 22 3 2 3 7 4 4" xfId="24404" xr:uid="{00000000-0005-0000-0000-00005E2F0000}"/>
    <cellStyle name="Millares 22 3 2 3 7 5" xfId="13096" xr:uid="{00000000-0005-0000-0000-00005F2F0000}"/>
    <cellStyle name="Millares 22 3 2 3 7 5 2" xfId="19197" xr:uid="{00000000-0005-0000-0000-0000602F0000}"/>
    <cellStyle name="Millares 22 3 2 3 7 5 3" xfId="25404" xr:uid="{00000000-0005-0000-0000-0000612F0000}"/>
    <cellStyle name="Millares 22 3 2 3 7 6" xfId="16119" xr:uid="{00000000-0005-0000-0000-0000622F0000}"/>
    <cellStyle name="Millares 22 3 2 3 7 7" xfId="22344" xr:uid="{00000000-0005-0000-0000-0000632F0000}"/>
    <cellStyle name="Millares 22 3 2 3 8" xfId="10323" xr:uid="{00000000-0005-0000-0000-0000642F0000}"/>
    <cellStyle name="Millares 22 3 2 3 8 2" xfId="11521" xr:uid="{00000000-0005-0000-0000-0000652F0000}"/>
    <cellStyle name="Millares 22 3 2 3 8 2 2" xfId="14592" xr:uid="{00000000-0005-0000-0000-0000662F0000}"/>
    <cellStyle name="Millares 22 3 2 3 8 2 2 2" xfId="20680" xr:uid="{00000000-0005-0000-0000-0000672F0000}"/>
    <cellStyle name="Millares 22 3 2 3 8 2 2 2 2" xfId="38471" xr:uid="{00000000-0005-0000-0000-0000672F0000}"/>
    <cellStyle name="Millares 22 3 2 3 8 2 2 3" xfId="26878" xr:uid="{00000000-0005-0000-0000-0000682F0000}"/>
    <cellStyle name="Millares 22 3 2 3 8 2 2 3 2" xfId="39516" xr:uid="{00000000-0005-0000-0000-0000682F0000}"/>
    <cellStyle name="Millares 22 3 2 3 8 2 2 4" xfId="37459" xr:uid="{00000000-0005-0000-0000-0000662F0000}"/>
    <cellStyle name="Millares 22 3 2 3 8 2 3" xfId="17671" xr:uid="{00000000-0005-0000-0000-0000692F0000}"/>
    <cellStyle name="Millares 22 3 2 3 8 2 3 2" xfId="37988" xr:uid="{00000000-0005-0000-0000-0000692F0000}"/>
    <cellStyle name="Millares 22 3 2 3 8 2 4" xfId="23887" xr:uid="{00000000-0005-0000-0000-00006A2F0000}"/>
    <cellStyle name="Millares 22 3 2 3 8 2 4 2" xfId="39033" xr:uid="{00000000-0005-0000-0000-00006A2F0000}"/>
    <cellStyle name="Millares 22 3 2 3 8 2 5" xfId="36974" xr:uid="{00000000-0005-0000-0000-0000652F0000}"/>
    <cellStyle name="Millares 22 3 2 3 8 3" xfId="12535" xr:uid="{00000000-0005-0000-0000-00006B2F0000}"/>
    <cellStyle name="Millares 22 3 2 3 8 3 2" xfId="15585" xr:uid="{00000000-0005-0000-0000-00006C2F0000}"/>
    <cellStyle name="Millares 22 3 2 3 8 3 2 2" xfId="21673" xr:uid="{00000000-0005-0000-0000-00006D2F0000}"/>
    <cellStyle name="Millares 22 3 2 3 8 3 2 2 2" xfId="38632" xr:uid="{00000000-0005-0000-0000-00006D2F0000}"/>
    <cellStyle name="Millares 22 3 2 3 8 3 2 3" xfId="27871" xr:uid="{00000000-0005-0000-0000-00006E2F0000}"/>
    <cellStyle name="Millares 22 3 2 3 8 3 2 3 2" xfId="39677" xr:uid="{00000000-0005-0000-0000-00006E2F0000}"/>
    <cellStyle name="Millares 22 3 2 3 8 3 2 4" xfId="37620" xr:uid="{00000000-0005-0000-0000-00006C2F0000}"/>
    <cellStyle name="Millares 22 3 2 3 8 3 3" xfId="18673" xr:uid="{00000000-0005-0000-0000-00006F2F0000}"/>
    <cellStyle name="Millares 22 3 2 3 8 3 3 2" xfId="38149" xr:uid="{00000000-0005-0000-0000-00006F2F0000}"/>
    <cellStyle name="Millares 22 3 2 3 8 3 4" xfId="24884" xr:uid="{00000000-0005-0000-0000-0000702F0000}"/>
    <cellStyle name="Millares 22 3 2 3 8 3 4 2" xfId="39194" xr:uid="{00000000-0005-0000-0000-0000702F0000}"/>
    <cellStyle name="Millares 22 3 2 3 8 3 5" xfId="37137" xr:uid="{00000000-0005-0000-0000-00006B2F0000}"/>
    <cellStyle name="Millares 22 3 2 3 8 4" xfId="13587" xr:uid="{00000000-0005-0000-0000-0000712F0000}"/>
    <cellStyle name="Millares 22 3 2 3 8 4 2" xfId="19677" xr:uid="{00000000-0005-0000-0000-0000722F0000}"/>
    <cellStyle name="Millares 22 3 2 3 8 4 2 2" xfId="38311" xr:uid="{00000000-0005-0000-0000-0000722F0000}"/>
    <cellStyle name="Millares 22 3 2 3 8 4 3" xfId="25884" xr:uid="{00000000-0005-0000-0000-0000732F0000}"/>
    <cellStyle name="Millares 22 3 2 3 8 4 3 2" xfId="39356" xr:uid="{00000000-0005-0000-0000-0000732F0000}"/>
    <cellStyle name="Millares 22 3 2 3 8 4 4" xfId="37299" xr:uid="{00000000-0005-0000-0000-0000712F0000}"/>
    <cellStyle name="Millares 22 3 2 3 8 5" xfId="16658" xr:uid="{00000000-0005-0000-0000-0000742F0000}"/>
    <cellStyle name="Millares 22 3 2 3 8 5 2" xfId="37827" xr:uid="{00000000-0005-0000-0000-0000742F0000}"/>
    <cellStyle name="Millares 22 3 2 3 8 6" xfId="22889" xr:uid="{00000000-0005-0000-0000-0000752F0000}"/>
    <cellStyle name="Millares 22 3 2 3 8 6 2" xfId="38873" xr:uid="{00000000-0005-0000-0000-0000752F0000}"/>
    <cellStyle name="Millares 22 3 2 3 8 7" xfId="36802" xr:uid="{00000000-0005-0000-0000-0000642F0000}"/>
    <cellStyle name="Millares 22 3 2 3 9" xfId="11023" xr:uid="{00000000-0005-0000-0000-0000762F0000}"/>
    <cellStyle name="Millares 22 3 2 3 9 2" xfId="14094" xr:uid="{00000000-0005-0000-0000-0000772F0000}"/>
    <cellStyle name="Millares 22 3 2 3 9 2 2" xfId="20182" xr:uid="{00000000-0005-0000-0000-0000782F0000}"/>
    <cellStyle name="Millares 22 3 2 3 9 2 2 2" xfId="38391" xr:uid="{00000000-0005-0000-0000-0000782F0000}"/>
    <cellStyle name="Millares 22 3 2 3 9 2 3" xfId="26388" xr:uid="{00000000-0005-0000-0000-0000792F0000}"/>
    <cellStyle name="Millares 22 3 2 3 9 2 3 2" xfId="39436" xr:uid="{00000000-0005-0000-0000-0000792F0000}"/>
    <cellStyle name="Millares 22 3 2 3 9 2 4" xfId="37379" xr:uid="{00000000-0005-0000-0000-0000772F0000}"/>
    <cellStyle name="Millares 22 3 2 3 9 3" xfId="17173" xr:uid="{00000000-0005-0000-0000-00007A2F0000}"/>
    <cellStyle name="Millares 22 3 2 3 9 3 2" xfId="37908" xr:uid="{00000000-0005-0000-0000-00007A2F0000}"/>
    <cellStyle name="Millares 22 3 2 3 9 4" xfId="23397" xr:uid="{00000000-0005-0000-0000-00007B2F0000}"/>
    <cellStyle name="Millares 22 3 2 3 9 4 2" xfId="38953" xr:uid="{00000000-0005-0000-0000-00007B2F0000}"/>
    <cellStyle name="Millares 22 3 2 3 9 5" xfId="36894" xr:uid="{00000000-0005-0000-0000-0000762F0000}"/>
    <cellStyle name="Millares 22 3 2 4" xfId="1245" xr:uid="{00000000-0005-0000-0000-00007C2F0000}"/>
    <cellStyle name="Millares 22 3 2 4 10" xfId="29008" xr:uid="{00000000-0005-0000-0000-00007C2F0000}"/>
    <cellStyle name="Millares 22 3 2 4 2" xfId="1246" xr:uid="{00000000-0005-0000-0000-00007D2F0000}"/>
    <cellStyle name="Millares 22 3 2 4 2 2" xfId="10335" xr:uid="{00000000-0005-0000-0000-00007E2F0000}"/>
    <cellStyle name="Millares 22 3 2 4 2 2 2" xfId="11533" xr:uid="{00000000-0005-0000-0000-00007F2F0000}"/>
    <cellStyle name="Millares 22 3 2 4 2 2 2 2" xfId="14604" xr:uid="{00000000-0005-0000-0000-0000802F0000}"/>
    <cellStyle name="Millares 22 3 2 4 2 2 2 2 2" xfId="20692" xr:uid="{00000000-0005-0000-0000-0000812F0000}"/>
    <cellStyle name="Millares 22 3 2 4 2 2 2 2 3" xfId="26890" xr:uid="{00000000-0005-0000-0000-0000822F0000}"/>
    <cellStyle name="Millares 22 3 2 4 2 2 2 3" xfId="17683" xr:uid="{00000000-0005-0000-0000-0000832F0000}"/>
    <cellStyle name="Millares 22 3 2 4 2 2 2 4" xfId="23899" xr:uid="{00000000-0005-0000-0000-0000842F0000}"/>
    <cellStyle name="Millares 22 3 2 4 2 2 3" xfId="12547" xr:uid="{00000000-0005-0000-0000-0000852F0000}"/>
    <cellStyle name="Millares 22 3 2 4 2 2 3 2" xfId="15597" xr:uid="{00000000-0005-0000-0000-0000862F0000}"/>
    <cellStyle name="Millares 22 3 2 4 2 2 3 2 2" xfId="21685" xr:uid="{00000000-0005-0000-0000-0000872F0000}"/>
    <cellStyle name="Millares 22 3 2 4 2 2 3 2 3" xfId="27883" xr:uid="{00000000-0005-0000-0000-0000882F0000}"/>
    <cellStyle name="Millares 22 3 2 4 2 2 3 3" xfId="18685" xr:uid="{00000000-0005-0000-0000-0000892F0000}"/>
    <cellStyle name="Millares 22 3 2 4 2 2 3 4" xfId="24896" xr:uid="{00000000-0005-0000-0000-00008A2F0000}"/>
    <cellStyle name="Millares 22 3 2 4 2 2 4" xfId="13599" xr:uid="{00000000-0005-0000-0000-00008B2F0000}"/>
    <cellStyle name="Millares 22 3 2 4 2 2 4 2" xfId="19689" xr:uid="{00000000-0005-0000-0000-00008C2F0000}"/>
    <cellStyle name="Millares 22 3 2 4 2 2 4 3" xfId="25896" xr:uid="{00000000-0005-0000-0000-00008D2F0000}"/>
    <cellStyle name="Millares 22 3 2 4 2 2 5" xfId="16670" xr:uid="{00000000-0005-0000-0000-00008E2F0000}"/>
    <cellStyle name="Millares 22 3 2 4 2 2 6" xfId="22901" xr:uid="{00000000-0005-0000-0000-00008F2F0000}"/>
    <cellStyle name="Millares 22 3 2 4 2 3" xfId="11035" xr:uid="{00000000-0005-0000-0000-0000902F0000}"/>
    <cellStyle name="Millares 22 3 2 4 2 3 2" xfId="14106" xr:uid="{00000000-0005-0000-0000-0000912F0000}"/>
    <cellStyle name="Millares 22 3 2 4 2 3 2 2" xfId="20194" xr:uid="{00000000-0005-0000-0000-0000922F0000}"/>
    <cellStyle name="Millares 22 3 2 4 2 3 2 3" xfId="26400" xr:uid="{00000000-0005-0000-0000-0000932F0000}"/>
    <cellStyle name="Millares 22 3 2 4 2 3 3" xfId="17185" xr:uid="{00000000-0005-0000-0000-0000942F0000}"/>
    <cellStyle name="Millares 22 3 2 4 2 3 4" xfId="23409" xr:uid="{00000000-0005-0000-0000-0000952F0000}"/>
    <cellStyle name="Millares 22 3 2 4 2 4" xfId="12056" xr:uid="{00000000-0005-0000-0000-0000962F0000}"/>
    <cellStyle name="Millares 22 3 2 4 2 4 2" xfId="15107" xr:uid="{00000000-0005-0000-0000-0000972F0000}"/>
    <cellStyle name="Millares 22 3 2 4 2 4 2 2" xfId="21195" xr:uid="{00000000-0005-0000-0000-0000982F0000}"/>
    <cellStyle name="Millares 22 3 2 4 2 4 2 3" xfId="27393" xr:uid="{00000000-0005-0000-0000-0000992F0000}"/>
    <cellStyle name="Millares 22 3 2 4 2 4 3" xfId="18194" xr:uid="{00000000-0005-0000-0000-00009A2F0000}"/>
    <cellStyle name="Millares 22 3 2 4 2 4 4" xfId="24406" xr:uid="{00000000-0005-0000-0000-00009B2F0000}"/>
    <cellStyle name="Millares 22 3 2 4 2 5" xfId="13098" xr:uid="{00000000-0005-0000-0000-00009C2F0000}"/>
    <cellStyle name="Millares 22 3 2 4 2 5 2" xfId="19199" xr:uid="{00000000-0005-0000-0000-00009D2F0000}"/>
    <cellStyle name="Millares 22 3 2 4 2 5 3" xfId="25406" xr:uid="{00000000-0005-0000-0000-00009E2F0000}"/>
    <cellStyle name="Millares 22 3 2 4 2 6" xfId="16121" xr:uid="{00000000-0005-0000-0000-00009F2F0000}"/>
    <cellStyle name="Millares 22 3 2 4 2 7" xfId="22346" xr:uid="{00000000-0005-0000-0000-0000A02F0000}"/>
    <cellStyle name="Millares 22 3 2 4 3" xfId="1247" xr:uid="{00000000-0005-0000-0000-0000A12F0000}"/>
    <cellStyle name="Millares 22 3 2 4 3 2" xfId="10336" xr:uid="{00000000-0005-0000-0000-0000A22F0000}"/>
    <cellStyle name="Millares 22 3 2 4 3 2 2" xfId="11534" xr:uid="{00000000-0005-0000-0000-0000A32F0000}"/>
    <cellStyle name="Millares 22 3 2 4 3 2 2 2" xfId="14605" xr:uid="{00000000-0005-0000-0000-0000A42F0000}"/>
    <cellStyle name="Millares 22 3 2 4 3 2 2 2 2" xfId="20693" xr:uid="{00000000-0005-0000-0000-0000A52F0000}"/>
    <cellStyle name="Millares 22 3 2 4 3 2 2 2 3" xfId="26891" xr:uid="{00000000-0005-0000-0000-0000A62F0000}"/>
    <cellStyle name="Millares 22 3 2 4 3 2 2 3" xfId="17684" xr:uid="{00000000-0005-0000-0000-0000A72F0000}"/>
    <cellStyle name="Millares 22 3 2 4 3 2 2 4" xfId="23900" xr:uid="{00000000-0005-0000-0000-0000A82F0000}"/>
    <cellStyle name="Millares 22 3 2 4 3 2 3" xfId="12548" xr:uid="{00000000-0005-0000-0000-0000A92F0000}"/>
    <cellStyle name="Millares 22 3 2 4 3 2 3 2" xfId="15598" xr:uid="{00000000-0005-0000-0000-0000AA2F0000}"/>
    <cellStyle name="Millares 22 3 2 4 3 2 3 2 2" xfId="21686" xr:uid="{00000000-0005-0000-0000-0000AB2F0000}"/>
    <cellStyle name="Millares 22 3 2 4 3 2 3 2 3" xfId="27884" xr:uid="{00000000-0005-0000-0000-0000AC2F0000}"/>
    <cellStyle name="Millares 22 3 2 4 3 2 3 3" xfId="18686" xr:uid="{00000000-0005-0000-0000-0000AD2F0000}"/>
    <cellStyle name="Millares 22 3 2 4 3 2 3 4" xfId="24897" xr:uid="{00000000-0005-0000-0000-0000AE2F0000}"/>
    <cellStyle name="Millares 22 3 2 4 3 2 4" xfId="13600" xr:uid="{00000000-0005-0000-0000-0000AF2F0000}"/>
    <cellStyle name="Millares 22 3 2 4 3 2 4 2" xfId="19690" xr:uid="{00000000-0005-0000-0000-0000B02F0000}"/>
    <cellStyle name="Millares 22 3 2 4 3 2 4 3" xfId="25897" xr:uid="{00000000-0005-0000-0000-0000B12F0000}"/>
    <cellStyle name="Millares 22 3 2 4 3 2 5" xfId="16671" xr:uid="{00000000-0005-0000-0000-0000B22F0000}"/>
    <cellStyle name="Millares 22 3 2 4 3 2 6" xfId="22902" xr:uid="{00000000-0005-0000-0000-0000B32F0000}"/>
    <cellStyle name="Millares 22 3 2 4 3 3" xfId="11036" xr:uid="{00000000-0005-0000-0000-0000B42F0000}"/>
    <cellStyle name="Millares 22 3 2 4 3 3 2" xfId="14107" xr:uid="{00000000-0005-0000-0000-0000B52F0000}"/>
    <cellStyle name="Millares 22 3 2 4 3 3 2 2" xfId="20195" xr:uid="{00000000-0005-0000-0000-0000B62F0000}"/>
    <cellStyle name="Millares 22 3 2 4 3 3 2 3" xfId="26401" xr:uid="{00000000-0005-0000-0000-0000B72F0000}"/>
    <cellStyle name="Millares 22 3 2 4 3 3 3" xfId="17186" xr:uid="{00000000-0005-0000-0000-0000B82F0000}"/>
    <cellStyle name="Millares 22 3 2 4 3 3 4" xfId="23410" xr:uid="{00000000-0005-0000-0000-0000B92F0000}"/>
    <cellStyle name="Millares 22 3 2 4 3 4" xfId="12057" xr:uid="{00000000-0005-0000-0000-0000BA2F0000}"/>
    <cellStyle name="Millares 22 3 2 4 3 4 2" xfId="15108" xr:uid="{00000000-0005-0000-0000-0000BB2F0000}"/>
    <cellStyle name="Millares 22 3 2 4 3 4 2 2" xfId="21196" xr:uid="{00000000-0005-0000-0000-0000BC2F0000}"/>
    <cellStyle name="Millares 22 3 2 4 3 4 2 3" xfId="27394" xr:uid="{00000000-0005-0000-0000-0000BD2F0000}"/>
    <cellStyle name="Millares 22 3 2 4 3 4 3" xfId="18195" xr:uid="{00000000-0005-0000-0000-0000BE2F0000}"/>
    <cellStyle name="Millares 22 3 2 4 3 4 4" xfId="24407" xr:uid="{00000000-0005-0000-0000-0000BF2F0000}"/>
    <cellStyle name="Millares 22 3 2 4 3 5" xfId="13099" xr:uid="{00000000-0005-0000-0000-0000C02F0000}"/>
    <cellStyle name="Millares 22 3 2 4 3 5 2" xfId="19200" xr:uid="{00000000-0005-0000-0000-0000C12F0000}"/>
    <cellStyle name="Millares 22 3 2 4 3 5 3" xfId="25407" xr:uid="{00000000-0005-0000-0000-0000C22F0000}"/>
    <cellStyle name="Millares 22 3 2 4 3 6" xfId="16122" xr:uid="{00000000-0005-0000-0000-0000C32F0000}"/>
    <cellStyle name="Millares 22 3 2 4 3 7" xfId="22347" xr:uid="{00000000-0005-0000-0000-0000C42F0000}"/>
    <cellStyle name="Millares 22 3 2 4 4" xfId="10334" xr:uid="{00000000-0005-0000-0000-0000C52F0000}"/>
    <cellStyle name="Millares 22 3 2 4 4 2" xfId="11532" xr:uid="{00000000-0005-0000-0000-0000C62F0000}"/>
    <cellStyle name="Millares 22 3 2 4 4 2 2" xfId="14603" xr:uid="{00000000-0005-0000-0000-0000C72F0000}"/>
    <cellStyle name="Millares 22 3 2 4 4 2 2 2" xfId="20691" xr:uid="{00000000-0005-0000-0000-0000C82F0000}"/>
    <cellStyle name="Millares 22 3 2 4 4 2 2 2 2" xfId="38473" xr:uid="{00000000-0005-0000-0000-0000C82F0000}"/>
    <cellStyle name="Millares 22 3 2 4 4 2 2 3" xfId="26889" xr:uid="{00000000-0005-0000-0000-0000C92F0000}"/>
    <cellStyle name="Millares 22 3 2 4 4 2 2 3 2" xfId="39518" xr:uid="{00000000-0005-0000-0000-0000C92F0000}"/>
    <cellStyle name="Millares 22 3 2 4 4 2 2 4" xfId="37461" xr:uid="{00000000-0005-0000-0000-0000C72F0000}"/>
    <cellStyle name="Millares 22 3 2 4 4 2 3" xfId="17682" xr:uid="{00000000-0005-0000-0000-0000CA2F0000}"/>
    <cellStyle name="Millares 22 3 2 4 4 2 3 2" xfId="37990" xr:uid="{00000000-0005-0000-0000-0000CA2F0000}"/>
    <cellStyle name="Millares 22 3 2 4 4 2 4" xfId="23898" xr:uid="{00000000-0005-0000-0000-0000CB2F0000}"/>
    <cellStyle name="Millares 22 3 2 4 4 2 4 2" xfId="39035" xr:uid="{00000000-0005-0000-0000-0000CB2F0000}"/>
    <cellStyle name="Millares 22 3 2 4 4 2 5" xfId="36976" xr:uid="{00000000-0005-0000-0000-0000C62F0000}"/>
    <cellStyle name="Millares 22 3 2 4 4 3" xfId="12546" xr:uid="{00000000-0005-0000-0000-0000CC2F0000}"/>
    <cellStyle name="Millares 22 3 2 4 4 3 2" xfId="15596" xr:uid="{00000000-0005-0000-0000-0000CD2F0000}"/>
    <cellStyle name="Millares 22 3 2 4 4 3 2 2" xfId="21684" xr:uid="{00000000-0005-0000-0000-0000CE2F0000}"/>
    <cellStyle name="Millares 22 3 2 4 4 3 2 2 2" xfId="38634" xr:uid="{00000000-0005-0000-0000-0000CE2F0000}"/>
    <cellStyle name="Millares 22 3 2 4 4 3 2 3" xfId="27882" xr:uid="{00000000-0005-0000-0000-0000CF2F0000}"/>
    <cellStyle name="Millares 22 3 2 4 4 3 2 3 2" xfId="39679" xr:uid="{00000000-0005-0000-0000-0000CF2F0000}"/>
    <cellStyle name="Millares 22 3 2 4 4 3 2 4" xfId="37622" xr:uid="{00000000-0005-0000-0000-0000CD2F0000}"/>
    <cellStyle name="Millares 22 3 2 4 4 3 3" xfId="18684" xr:uid="{00000000-0005-0000-0000-0000D02F0000}"/>
    <cellStyle name="Millares 22 3 2 4 4 3 3 2" xfId="38151" xr:uid="{00000000-0005-0000-0000-0000D02F0000}"/>
    <cellStyle name="Millares 22 3 2 4 4 3 4" xfId="24895" xr:uid="{00000000-0005-0000-0000-0000D12F0000}"/>
    <cellStyle name="Millares 22 3 2 4 4 3 4 2" xfId="39196" xr:uid="{00000000-0005-0000-0000-0000D12F0000}"/>
    <cellStyle name="Millares 22 3 2 4 4 3 5" xfId="37139" xr:uid="{00000000-0005-0000-0000-0000CC2F0000}"/>
    <cellStyle name="Millares 22 3 2 4 4 4" xfId="13598" xr:uid="{00000000-0005-0000-0000-0000D22F0000}"/>
    <cellStyle name="Millares 22 3 2 4 4 4 2" xfId="19688" xr:uid="{00000000-0005-0000-0000-0000D32F0000}"/>
    <cellStyle name="Millares 22 3 2 4 4 4 2 2" xfId="38313" xr:uid="{00000000-0005-0000-0000-0000D32F0000}"/>
    <cellStyle name="Millares 22 3 2 4 4 4 3" xfId="25895" xr:uid="{00000000-0005-0000-0000-0000D42F0000}"/>
    <cellStyle name="Millares 22 3 2 4 4 4 3 2" xfId="39358" xr:uid="{00000000-0005-0000-0000-0000D42F0000}"/>
    <cellStyle name="Millares 22 3 2 4 4 4 4" xfId="37301" xr:uid="{00000000-0005-0000-0000-0000D22F0000}"/>
    <cellStyle name="Millares 22 3 2 4 4 5" xfId="16669" xr:uid="{00000000-0005-0000-0000-0000D52F0000}"/>
    <cellStyle name="Millares 22 3 2 4 4 5 2" xfId="37829" xr:uid="{00000000-0005-0000-0000-0000D52F0000}"/>
    <cellStyle name="Millares 22 3 2 4 4 6" xfId="22900" xr:uid="{00000000-0005-0000-0000-0000D62F0000}"/>
    <cellStyle name="Millares 22 3 2 4 4 6 2" xfId="38875" xr:uid="{00000000-0005-0000-0000-0000D62F0000}"/>
    <cellStyle name="Millares 22 3 2 4 4 7" xfId="36804" xr:uid="{00000000-0005-0000-0000-0000C52F0000}"/>
    <cellStyle name="Millares 22 3 2 4 5" xfId="11034" xr:uid="{00000000-0005-0000-0000-0000D72F0000}"/>
    <cellStyle name="Millares 22 3 2 4 5 2" xfId="14105" xr:uid="{00000000-0005-0000-0000-0000D82F0000}"/>
    <cellStyle name="Millares 22 3 2 4 5 2 2" xfId="20193" xr:uid="{00000000-0005-0000-0000-0000D92F0000}"/>
    <cellStyle name="Millares 22 3 2 4 5 2 2 2" xfId="38393" xr:uid="{00000000-0005-0000-0000-0000D92F0000}"/>
    <cellStyle name="Millares 22 3 2 4 5 2 3" xfId="26399" xr:uid="{00000000-0005-0000-0000-0000DA2F0000}"/>
    <cellStyle name="Millares 22 3 2 4 5 2 3 2" xfId="39438" xr:uid="{00000000-0005-0000-0000-0000DA2F0000}"/>
    <cellStyle name="Millares 22 3 2 4 5 2 4" xfId="37381" xr:uid="{00000000-0005-0000-0000-0000D82F0000}"/>
    <cellStyle name="Millares 22 3 2 4 5 3" xfId="17184" xr:uid="{00000000-0005-0000-0000-0000DB2F0000}"/>
    <cellStyle name="Millares 22 3 2 4 5 3 2" xfId="37910" xr:uid="{00000000-0005-0000-0000-0000DB2F0000}"/>
    <cellStyle name="Millares 22 3 2 4 5 4" xfId="23408" xr:uid="{00000000-0005-0000-0000-0000DC2F0000}"/>
    <cellStyle name="Millares 22 3 2 4 5 4 2" xfId="38955" xr:uid="{00000000-0005-0000-0000-0000DC2F0000}"/>
    <cellStyle name="Millares 22 3 2 4 5 5" xfId="36896" xr:uid="{00000000-0005-0000-0000-0000D72F0000}"/>
    <cellStyle name="Millares 22 3 2 4 6" xfId="12055" xr:uid="{00000000-0005-0000-0000-0000DD2F0000}"/>
    <cellStyle name="Millares 22 3 2 4 6 2" xfId="15106" xr:uid="{00000000-0005-0000-0000-0000DE2F0000}"/>
    <cellStyle name="Millares 22 3 2 4 6 2 2" xfId="21194" xr:uid="{00000000-0005-0000-0000-0000DF2F0000}"/>
    <cellStyle name="Millares 22 3 2 4 6 2 2 2" xfId="38554" xr:uid="{00000000-0005-0000-0000-0000DF2F0000}"/>
    <cellStyle name="Millares 22 3 2 4 6 2 3" xfId="27392" xr:uid="{00000000-0005-0000-0000-0000E02F0000}"/>
    <cellStyle name="Millares 22 3 2 4 6 2 3 2" xfId="39599" xr:uid="{00000000-0005-0000-0000-0000E02F0000}"/>
    <cellStyle name="Millares 22 3 2 4 6 2 4" xfId="37542" xr:uid="{00000000-0005-0000-0000-0000DE2F0000}"/>
    <cellStyle name="Millares 22 3 2 4 6 3" xfId="18193" xr:uid="{00000000-0005-0000-0000-0000E12F0000}"/>
    <cellStyle name="Millares 22 3 2 4 6 3 2" xfId="38071" xr:uid="{00000000-0005-0000-0000-0000E12F0000}"/>
    <cellStyle name="Millares 22 3 2 4 6 4" xfId="24405" xr:uid="{00000000-0005-0000-0000-0000E22F0000}"/>
    <cellStyle name="Millares 22 3 2 4 6 4 2" xfId="39116" xr:uid="{00000000-0005-0000-0000-0000E22F0000}"/>
    <cellStyle name="Millares 22 3 2 4 6 5" xfId="37059" xr:uid="{00000000-0005-0000-0000-0000DD2F0000}"/>
    <cellStyle name="Millares 22 3 2 4 7" xfId="13097" xr:uid="{00000000-0005-0000-0000-0000E32F0000}"/>
    <cellStyle name="Millares 22 3 2 4 7 2" xfId="19198" xr:uid="{00000000-0005-0000-0000-0000E42F0000}"/>
    <cellStyle name="Millares 22 3 2 4 7 2 2" xfId="38233" xr:uid="{00000000-0005-0000-0000-0000E42F0000}"/>
    <cellStyle name="Millares 22 3 2 4 7 3" xfId="25405" xr:uid="{00000000-0005-0000-0000-0000E52F0000}"/>
    <cellStyle name="Millares 22 3 2 4 7 3 2" xfId="39278" xr:uid="{00000000-0005-0000-0000-0000E52F0000}"/>
    <cellStyle name="Millares 22 3 2 4 7 4" xfId="37221" xr:uid="{00000000-0005-0000-0000-0000E32F0000}"/>
    <cellStyle name="Millares 22 3 2 4 8" xfId="16120" xr:uid="{00000000-0005-0000-0000-0000E62F0000}"/>
    <cellStyle name="Millares 22 3 2 4 8 2" xfId="37705" xr:uid="{00000000-0005-0000-0000-0000E62F0000}"/>
    <cellStyle name="Millares 22 3 2 4 9" xfId="22345" xr:uid="{00000000-0005-0000-0000-0000E72F0000}"/>
    <cellStyle name="Millares 22 3 2 4 9 2" xfId="38791" xr:uid="{00000000-0005-0000-0000-0000E72F0000}"/>
    <cellStyle name="Millares 22 3 2 5" xfId="1248" xr:uid="{00000000-0005-0000-0000-0000E82F0000}"/>
    <cellStyle name="Millares 22 3 2 5 2" xfId="1249" xr:uid="{00000000-0005-0000-0000-0000E92F0000}"/>
    <cellStyle name="Millares 22 3 2 5 2 2" xfId="10338" xr:uid="{00000000-0005-0000-0000-0000EA2F0000}"/>
    <cellStyle name="Millares 22 3 2 5 2 2 2" xfId="11536" xr:uid="{00000000-0005-0000-0000-0000EB2F0000}"/>
    <cellStyle name="Millares 22 3 2 5 2 2 2 2" xfId="14607" xr:uid="{00000000-0005-0000-0000-0000EC2F0000}"/>
    <cellStyle name="Millares 22 3 2 5 2 2 2 2 2" xfId="20695" xr:uid="{00000000-0005-0000-0000-0000ED2F0000}"/>
    <cellStyle name="Millares 22 3 2 5 2 2 2 2 3" xfId="26893" xr:uid="{00000000-0005-0000-0000-0000EE2F0000}"/>
    <cellStyle name="Millares 22 3 2 5 2 2 2 3" xfId="17686" xr:uid="{00000000-0005-0000-0000-0000EF2F0000}"/>
    <cellStyle name="Millares 22 3 2 5 2 2 2 4" xfId="23902" xr:uid="{00000000-0005-0000-0000-0000F02F0000}"/>
    <cellStyle name="Millares 22 3 2 5 2 2 3" xfId="12550" xr:uid="{00000000-0005-0000-0000-0000F12F0000}"/>
    <cellStyle name="Millares 22 3 2 5 2 2 3 2" xfId="15600" xr:uid="{00000000-0005-0000-0000-0000F22F0000}"/>
    <cellStyle name="Millares 22 3 2 5 2 2 3 2 2" xfId="21688" xr:uid="{00000000-0005-0000-0000-0000F32F0000}"/>
    <cellStyle name="Millares 22 3 2 5 2 2 3 2 3" xfId="27886" xr:uid="{00000000-0005-0000-0000-0000F42F0000}"/>
    <cellStyle name="Millares 22 3 2 5 2 2 3 3" xfId="18688" xr:uid="{00000000-0005-0000-0000-0000F52F0000}"/>
    <cellStyle name="Millares 22 3 2 5 2 2 3 4" xfId="24899" xr:uid="{00000000-0005-0000-0000-0000F62F0000}"/>
    <cellStyle name="Millares 22 3 2 5 2 2 4" xfId="13602" xr:uid="{00000000-0005-0000-0000-0000F72F0000}"/>
    <cellStyle name="Millares 22 3 2 5 2 2 4 2" xfId="19692" xr:uid="{00000000-0005-0000-0000-0000F82F0000}"/>
    <cellStyle name="Millares 22 3 2 5 2 2 4 3" xfId="25899" xr:uid="{00000000-0005-0000-0000-0000F92F0000}"/>
    <cellStyle name="Millares 22 3 2 5 2 2 5" xfId="16673" xr:uid="{00000000-0005-0000-0000-0000FA2F0000}"/>
    <cellStyle name="Millares 22 3 2 5 2 2 6" xfId="22904" xr:uid="{00000000-0005-0000-0000-0000FB2F0000}"/>
    <cellStyle name="Millares 22 3 2 5 2 3" xfId="11038" xr:uid="{00000000-0005-0000-0000-0000FC2F0000}"/>
    <cellStyle name="Millares 22 3 2 5 2 3 2" xfId="14109" xr:uid="{00000000-0005-0000-0000-0000FD2F0000}"/>
    <cellStyle name="Millares 22 3 2 5 2 3 2 2" xfId="20197" xr:uid="{00000000-0005-0000-0000-0000FE2F0000}"/>
    <cellStyle name="Millares 22 3 2 5 2 3 2 3" xfId="26403" xr:uid="{00000000-0005-0000-0000-0000FF2F0000}"/>
    <cellStyle name="Millares 22 3 2 5 2 3 3" xfId="17188" xr:uid="{00000000-0005-0000-0000-000000300000}"/>
    <cellStyle name="Millares 22 3 2 5 2 3 4" xfId="23412" xr:uid="{00000000-0005-0000-0000-000001300000}"/>
    <cellStyle name="Millares 22 3 2 5 2 4" xfId="12059" xr:uid="{00000000-0005-0000-0000-000002300000}"/>
    <cellStyle name="Millares 22 3 2 5 2 4 2" xfId="15110" xr:uid="{00000000-0005-0000-0000-000003300000}"/>
    <cellStyle name="Millares 22 3 2 5 2 4 2 2" xfId="21198" xr:uid="{00000000-0005-0000-0000-000004300000}"/>
    <cellStyle name="Millares 22 3 2 5 2 4 2 3" xfId="27396" xr:uid="{00000000-0005-0000-0000-000005300000}"/>
    <cellStyle name="Millares 22 3 2 5 2 4 3" xfId="18197" xr:uid="{00000000-0005-0000-0000-000006300000}"/>
    <cellStyle name="Millares 22 3 2 5 2 4 4" xfId="24409" xr:uid="{00000000-0005-0000-0000-000007300000}"/>
    <cellStyle name="Millares 22 3 2 5 2 5" xfId="13101" xr:uid="{00000000-0005-0000-0000-000008300000}"/>
    <cellStyle name="Millares 22 3 2 5 2 5 2" xfId="19202" xr:uid="{00000000-0005-0000-0000-000009300000}"/>
    <cellStyle name="Millares 22 3 2 5 2 5 3" xfId="25409" xr:uid="{00000000-0005-0000-0000-00000A300000}"/>
    <cellStyle name="Millares 22 3 2 5 2 6" xfId="16124" xr:uid="{00000000-0005-0000-0000-00000B300000}"/>
    <cellStyle name="Millares 22 3 2 5 2 7" xfId="22349" xr:uid="{00000000-0005-0000-0000-00000C300000}"/>
    <cellStyle name="Millares 22 3 2 5 3" xfId="10337" xr:uid="{00000000-0005-0000-0000-00000D300000}"/>
    <cellStyle name="Millares 22 3 2 5 3 2" xfId="11535" xr:uid="{00000000-0005-0000-0000-00000E300000}"/>
    <cellStyle name="Millares 22 3 2 5 3 2 2" xfId="14606" xr:uid="{00000000-0005-0000-0000-00000F300000}"/>
    <cellStyle name="Millares 22 3 2 5 3 2 2 2" xfId="20694" xr:uid="{00000000-0005-0000-0000-000010300000}"/>
    <cellStyle name="Millares 22 3 2 5 3 2 2 3" xfId="26892" xr:uid="{00000000-0005-0000-0000-000011300000}"/>
    <cellStyle name="Millares 22 3 2 5 3 2 3" xfId="17685" xr:uid="{00000000-0005-0000-0000-000012300000}"/>
    <cellStyle name="Millares 22 3 2 5 3 2 4" xfId="23901" xr:uid="{00000000-0005-0000-0000-000013300000}"/>
    <cellStyle name="Millares 22 3 2 5 3 3" xfId="12549" xr:uid="{00000000-0005-0000-0000-000014300000}"/>
    <cellStyle name="Millares 22 3 2 5 3 3 2" xfId="15599" xr:uid="{00000000-0005-0000-0000-000015300000}"/>
    <cellStyle name="Millares 22 3 2 5 3 3 2 2" xfId="21687" xr:uid="{00000000-0005-0000-0000-000016300000}"/>
    <cellStyle name="Millares 22 3 2 5 3 3 2 3" xfId="27885" xr:uid="{00000000-0005-0000-0000-000017300000}"/>
    <cellStyle name="Millares 22 3 2 5 3 3 3" xfId="18687" xr:uid="{00000000-0005-0000-0000-000018300000}"/>
    <cellStyle name="Millares 22 3 2 5 3 3 4" xfId="24898" xr:uid="{00000000-0005-0000-0000-000019300000}"/>
    <cellStyle name="Millares 22 3 2 5 3 4" xfId="13601" xr:uid="{00000000-0005-0000-0000-00001A300000}"/>
    <cellStyle name="Millares 22 3 2 5 3 4 2" xfId="19691" xr:uid="{00000000-0005-0000-0000-00001B300000}"/>
    <cellStyle name="Millares 22 3 2 5 3 4 3" xfId="25898" xr:uid="{00000000-0005-0000-0000-00001C300000}"/>
    <cellStyle name="Millares 22 3 2 5 3 5" xfId="16672" xr:uid="{00000000-0005-0000-0000-00001D300000}"/>
    <cellStyle name="Millares 22 3 2 5 3 6" xfId="22903" xr:uid="{00000000-0005-0000-0000-00001E300000}"/>
    <cellStyle name="Millares 22 3 2 5 4" xfId="11037" xr:uid="{00000000-0005-0000-0000-00001F300000}"/>
    <cellStyle name="Millares 22 3 2 5 4 2" xfId="14108" xr:uid="{00000000-0005-0000-0000-000020300000}"/>
    <cellStyle name="Millares 22 3 2 5 4 2 2" xfId="20196" xr:uid="{00000000-0005-0000-0000-000021300000}"/>
    <cellStyle name="Millares 22 3 2 5 4 2 3" xfId="26402" xr:uid="{00000000-0005-0000-0000-000022300000}"/>
    <cellStyle name="Millares 22 3 2 5 4 3" xfId="17187" xr:uid="{00000000-0005-0000-0000-000023300000}"/>
    <cellStyle name="Millares 22 3 2 5 4 4" xfId="23411" xr:uid="{00000000-0005-0000-0000-000024300000}"/>
    <cellStyle name="Millares 22 3 2 5 5" xfId="12058" xr:uid="{00000000-0005-0000-0000-000025300000}"/>
    <cellStyle name="Millares 22 3 2 5 5 2" xfId="15109" xr:uid="{00000000-0005-0000-0000-000026300000}"/>
    <cellStyle name="Millares 22 3 2 5 5 2 2" xfId="21197" xr:uid="{00000000-0005-0000-0000-000027300000}"/>
    <cellStyle name="Millares 22 3 2 5 5 2 3" xfId="27395" xr:uid="{00000000-0005-0000-0000-000028300000}"/>
    <cellStyle name="Millares 22 3 2 5 5 3" xfId="18196" xr:uid="{00000000-0005-0000-0000-000029300000}"/>
    <cellStyle name="Millares 22 3 2 5 5 4" xfId="24408" xr:uid="{00000000-0005-0000-0000-00002A300000}"/>
    <cellStyle name="Millares 22 3 2 5 6" xfId="13100" xr:uid="{00000000-0005-0000-0000-00002B300000}"/>
    <cellStyle name="Millares 22 3 2 5 6 2" xfId="19201" xr:uid="{00000000-0005-0000-0000-00002C300000}"/>
    <cellStyle name="Millares 22 3 2 5 6 3" xfId="25408" xr:uid="{00000000-0005-0000-0000-00002D300000}"/>
    <cellStyle name="Millares 22 3 2 5 7" xfId="16123" xr:uid="{00000000-0005-0000-0000-00002E300000}"/>
    <cellStyle name="Millares 22 3 2 5 8" xfId="22348" xr:uid="{00000000-0005-0000-0000-00002F300000}"/>
    <cellStyle name="Millares 22 3 2 6" xfId="1250" xr:uid="{00000000-0005-0000-0000-000030300000}"/>
    <cellStyle name="Millares 22 3 2 6 2" xfId="1251" xr:uid="{00000000-0005-0000-0000-000031300000}"/>
    <cellStyle name="Millares 22 3 2 6 2 2" xfId="10340" xr:uid="{00000000-0005-0000-0000-000032300000}"/>
    <cellStyle name="Millares 22 3 2 6 2 2 2" xfId="11538" xr:uid="{00000000-0005-0000-0000-000033300000}"/>
    <cellStyle name="Millares 22 3 2 6 2 2 2 2" xfId="14609" xr:uid="{00000000-0005-0000-0000-000034300000}"/>
    <cellStyle name="Millares 22 3 2 6 2 2 2 2 2" xfId="20697" xr:uid="{00000000-0005-0000-0000-000035300000}"/>
    <cellStyle name="Millares 22 3 2 6 2 2 2 2 3" xfId="26895" xr:uid="{00000000-0005-0000-0000-000036300000}"/>
    <cellStyle name="Millares 22 3 2 6 2 2 2 3" xfId="17688" xr:uid="{00000000-0005-0000-0000-000037300000}"/>
    <cellStyle name="Millares 22 3 2 6 2 2 2 4" xfId="23904" xr:uid="{00000000-0005-0000-0000-000038300000}"/>
    <cellStyle name="Millares 22 3 2 6 2 2 3" xfId="12552" xr:uid="{00000000-0005-0000-0000-000039300000}"/>
    <cellStyle name="Millares 22 3 2 6 2 2 3 2" xfId="15602" xr:uid="{00000000-0005-0000-0000-00003A300000}"/>
    <cellStyle name="Millares 22 3 2 6 2 2 3 2 2" xfId="21690" xr:uid="{00000000-0005-0000-0000-00003B300000}"/>
    <cellStyle name="Millares 22 3 2 6 2 2 3 2 3" xfId="27888" xr:uid="{00000000-0005-0000-0000-00003C300000}"/>
    <cellStyle name="Millares 22 3 2 6 2 2 3 3" xfId="18690" xr:uid="{00000000-0005-0000-0000-00003D300000}"/>
    <cellStyle name="Millares 22 3 2 6 2 2 3 4" xfId="24901" xr:uid="{00000000-0005-0000-0000-00003E300000}"/>
    <cellStyle name="Millares 22 3 2 6 2 2 4" xfId="13604" xr:uid="{00000000-0005-0000-0000-00003F300000}"/>
    <cellStyle name="Millares 22 3 2 6 2 2 4 2" xfId="19694" xr:uid="{00000000-0005-0000-0000-000040300000}"/>
    <cellStyle name="Millares 22 3 2 6 2 2 4 3" xfId="25901" xr:uid="{00000000-0005-0000-0000-000041300000}"/>
    <cellStyle name="Millares 22 3 2 6 2 2 5" xfId="16675" xr:uid="{00000000-0005-0000-0000-000042300000}"/>
    <cellStyle name="Millares 22 3 2 6 2 2 6" xfId="22906" xr:uid="{00000000-0005-0000-0000-000043300000}"/>
    <cellStyle name="Millares 22 3 2 6 2 3" xfId="11040" xr:uid="{00000000-0005-0000-0000-000044300000}"/>
    <cellStyle name="Millares 22 3 2 6 2 3 2" xfId="14111" xr:uid="{00000000-0005-0000-0000-000045300000}"/>
    <cellStyle name="Millares 22 3 2 6 2 3 2 2" xfId="20199" xr:uid="{00000000-0005-0000-0000-000046300000}"/>
    <cellStyle name="Millares 22 3 2 6 2 3 2 3" xfId="26405" xr:uid="{00000000-0005-0000-0000-000047300000}"/>
    <cellStyle name="Millares 22 3 2 6 2 3 3" xfId="17190" xr:uid="{00000000-0005-0000-0000-000048300000}"/>
    <cellStyle name="Millares 22 3 2 6 2 3 4" xfId="23414" xr:uid="{00000000-0005-0000-0000-000049300000}"/>
    <cellStyle name="Millares 22 3 2 6 2 4" xfId="12061" xr:uid="{00000000-0005-0000-0000-00004A300000}"/>
    <cellStyle name="Millares 22 3 2 6 2 4 2" xfId="15112" xr:uid="{00000000-0005-0000-0000-00004B300000}"/>
    <cellStyle name="Millares 22 3 2 6 2 4 2 2" xfId="21200" xr:uid="{00000000-0005-0000-0000-00004C300000}"/>
    <cellStyle name="Millares 22 3 2 6 2 4 2 3" xfId="27398" xr:uid="{00000000-0005-0000-0000-00004D300000}"/>
    <cellStyle name="Millares 22 3 2 6 2 4 3" xfId="18199" xr:uid="{00000000-0005-0000-0000-00004E300000}"/>
    <cellStyle name="Millares 22 3 2 6 2 4 4" xfId="24411" xr:uid="{00000000-0005-0000-0000-00004F300000}"/>
    <cellStyle name="Millares 22 3 2 6 2 5" xfId="13103" xr:uid="{00000000-0005-0000-0000-000050300000}"/>
    <cellStyle name="Millares 22 3 2 6 2 5 2" xfId="19204" xr:uid="{00000000-0005-0000-0000-000051300000}"/>
    <cellStyle name="Millares 22 3 2 6 2 5 3" xfId="25411" xr:uid="{00000000-0005-0000-0000-000052300000}"/>
    <cellStyle name="Millares 22 3 2 6 2 6" xfId="16126" xr:uid="{00000000-0005-0000-0000-000053300000}"/>
    <cellStyle name="Millares 22 3 2 6 2 7" xfId="22351" xr:uid="{00000000-0005-0000-0000-000054300000}"/>
    <cellStyle name="Millares 22 3 2 6 3" xfId="10339" xr:uid="{00000000-0005-0000-0000-000055300000}"/>
    <cellStyle name="Millares 22 3 2 6 3 2" xfId="11537" xr:uid="{00000000-0005-0000-0000-000056300000}"/>
    <cellStyle name="Millares 22 3 2 6 3 2 2" xfId="14608" xr:uid="{00000000-0005-0000-0000-000057300000}"/>
    <cellStyle name="Millares 22 3 2 6 3 2 2 2" xfId="20696" xr:uid="{00000000-0005-0000-0000-000058300000}"/>
    <cellStyle name="Millares 22 3 2 6 3 2 2 3" xfId="26894" xr:uid="{00000000-0005-0000-0000-000059300000}"/>
    <cellStyle name="Millares 22 3 2 6 3 2 3" xfId="17687" xr:uid="{00000000-0005-0000-0000-00005A300000}"/>
    <cellStyle name="Millares 22 3 2 6 3 2 4" xfId="23903" xr:uid="{00000000-0005-0000-0000-00005B300000}"/>
    <cellStyle name="Millares 22 3 2 6 3 3" xfId="12551" xr:uid="{00000000-0005-0000-0000-00005C300000}"/>
    <cellStyle name="Millares 22 3 2 6 3 3 2" xfId="15601" xr:uid="{00000000-0005-0000-0000-00005D300000}"/>
    <cellStyle name="Millares 22 3 2 6 3 3 2 2" xfId="21689" xr:uid="{00000000-0005-0000-0000-00005E300000}"/>
    <cellStyle name="Millares 22 3 2 6 3 3 2 3" xfId="27887" xr:uid="{00000000-0005-0000-0000-00005F300000}"/>
    <cellStyle name="Millares 22 3 2 6 3 3 3" xfId="18689" xr:uid="{00000000-0005-0000-0000-000060300000}"/>
    <cellStyle name="Millares 22 3 2 6 3 3 4" xfId="24900" xr:uid="{00000000-0005-0000-0000-000061300000}"/>
    <cellStyle name="Millares 22 3 2 6 3 4" xfId="13603" xr:uid="{00000000-0005-0000-0000-000062300000}"/>
    <cellStyle name="Millares 22 3 2 6 3 4 2" xfId="19693" xr:uid="{00000000-0005-0000-0000-000063300000}"/>
    <cellStyle name="Millares 22 3 2 6 3 4 3" xfId="25900" xr:uid="{00000000-0005-0000-0000-000064300000}"/>
    <cellStyle name="Millares 22 3 2 6 3 5" xfId="16674" xr:uid="{00000000-0005-0000-0000-000065300000}"/>
    <cellStyle name="Millares 22 3 2 6 3 6" xfId="22905" xr:uid="{00000000-0005-0000-0000-000066300000}"/>
    <cellStyle name="Millares 22 3 2 6 4" xfId="11039" xr:uid="{00000000-0005-0000-0000-000067300000}"/>
    <cellStyle name="Millares 22 3 2 6 4 2" xfId="14110" xr:uid="{00000000-0005-0000-0000-000068300000}"/>
    <cellStyle name="Millares 22 3 2 6 4 2 2" xfId="20198" xr:uid="{00000000-0005-0000-0000-000069300000}"/>
    <cellStyle name="Millares 22 3 2 6 4 2 3" xfId="26404" xr:uid="{00000000-0005-0000-0000-00006A300000}"/>
    <cellStyle name="Millares 22 3 2 6 4 3" xfId="17189" xr:uid="{00000000-0005-0000-0000-00006B300000}"/>
    <cellStyle name="Millares 22 3 2 6 4 4" xfId="23413" xr:uid="{00000000-0005-0000-0000-00006C300000}"/>
    <cellStyle name="Millares 22 3 2 6 5" xfId="12060" xr:uid="{00000000-0005-0000-0000-00006D300000}"/>
    <cellStyle name="Millares 22 3 2 6 5 2" xfId="15111" xr:uid="{00000000-0005-0000-0000-00006E300000}"/>
    <cellStyle name="Millares 22 3 2 6 5 2 2" xfId="21199" xr:uid="{00000000-0005-0000-0000-00006F300000}"/>
    <cellStyle name="Millares 22 3 2 6 5 2 3" xfId="27397" xr:uid="{00000000-0005-0000-0000-000070300000}"/>
    <cellStyle name="Millares 22 3 2 6 5 3" xfId="18198" xr:uid="{00000000-0005-0000-0000-000071300000}"/>
    <cellStyle name="Millares 22 3 2 6 5 4" xfId="24410" xr:uid="{00000000-0005-0000-0000-000072300000}"/>
    <cellStyle name="Millares 22 3 2 6 6" xfId="13102" xr:uid="{00000000-0005-0000-0000-000073300000}"/>
    <cellStyle name="Millares 22 3 2 6 6 2" xfId="19203" xr:uid="{00000000-0005-0000-0000-000074300000}"/>
    <cellStyle name="Millares 22 3 2 6 6 3" xfId="25410" xr:uid="{00000000-0005-0000-0000-000075300000}"/>
    <cellStyle name="Millares 22 3 2 6 7" xfId="16125" xr:uid="{00000000-0005-0000-0000-000076300000}"/>
    <cellStyle name="Millares 22 3 2 6 8" xfId="22350" xr:uid="{00000000-0005-0000-0000-000077300000}"/>
    <cellStyle name="Millares 22 3 2 7" xfId="1252" xr:uid="{00000000-0005-0000-0000-000078300000}"/>
    <cellStyle name="Millares 22 3 2 7 2" xfId="10341" xr:uid="{00000000-0005-0000-0000-000079300000}"/>
    <cellStyle name="Millares 22 3 2 7 2 2" xfId="11539" xr:uid="{00000000-0005-0000-0000-00007A300000}"/>
    <cellStyle name="Millares 22 3 2 7 2 2 2" xfId="14610" xr:uid="{00000000-0005-0000-0000-00007B300000}"/>
    <cellStyle name="Millares 22 3 2 7 2 2 2 2" xfId="20698" xr:uid="{00000000-0005-0000-0000-00007C300000}"/>
    <cellStyle name="Millares 22 3 2 7 2 2 2 3" xfId="26896" xr:uid="{00000000-0005-0000-0000-00007D300000}"/>
    <cellStyle name="Millares 22 3 2 7 2 2 3" xfId="17689" xr:uid="{00000000-0005-0000-0000-00007E300000}"/>
    <cellStyle name="Millares 22 3 2 7 2 2 4" xfId="23905" xr:uid="{00000000-0005-0000-0000-00007F300000}"/>
    <cellStyle name="Millares 22 3 2 7 2 3" xfId="12553" xr:uid="{00000000-0005-0000-0000-000080300000}"/>
    <cellStyle name="Millares 22 3 2 7 2 3 2" xfId="15603" xr:uid="{00000000-0005-0000-0000-000081300000}"/>
    <cellStyle name="Millares 22 3 2 7 2 3 2 2" xfId="21691" xr:uid="{00000000-0005-0000-0000-000082300000}"/>
    <cellStyle name="Millares 22 3 2 7 2 3 2 3" xfId="27889" xr:uid="{00000000-0005-0000-0000-000083300000}"/>
    <cellStyle name="Millares 22 3 2 7 2 3 3" xfId="18691" xr:uid="{00000000-0005-0000-0000-000084300000}"/>
    <cellStyle name="Millares 22 3 2 7 2 3 4" xfId="24902" xr:uid="{00000000-0005-0000-0000-000085300000}"/>
    <cellStyle name="Millares 22 3 2 7 2 4" xfId="13605" xr:uid="{00000000-0005-0000-0000-000086300000}"/>
    <cellStyle name="Millares 22 3 2 7 2 4 2" xfId="19695" xr:uid="{00000000-0005-0000-0000-000087300000}"/>
    <cellStyle name="Millares 22 3 2 7 2 4 3" xfId="25902" xr:uid="{00000000-0005-0000-0000-000088300000}"/>
    <cellStyle name="Millares 22 3 2 7 2 5" xfId="16676" xr:uid="{00000000-0005-0000-0000-000089300000}"/>
    <cellStyle name="Millares 22 3 2 7 2 6" xfId="22907" xr:uid="{00000000-0005-0000-0000-00008A300000}"/>
    <cellStyle name="Millares 22 3 2 7 3" xfId="11041" xr:uid="{00000000-0005-0000-0000-00008B300000}"/>
    <cellStyle name="Millares 22 3 2 7 3 2" xfId="14112" xr:uid="{00000000-0005-0000-0000-00008C300000}"/>
    <cellStyle name="Millares 22 3 2 7 3 2 2" xfId="20200" xr:uid="{00000000-0005-0000-0000-00008D300000}"/>
    <cellStyle name="Millares 22 3 2 7 3 2 3" xfId="26406" xr:uid="{00000000-0005-0000-0000-00008E300000}"/>
    <cellStyle name="Millares 22 3 2 7 3 3" xfId="17191" xr:uid="{00000000-0005-0000-0000-00008F300000}"/>
    <cellStyle name="Millares 22 3 2 7 3 4" xfId="23415" xr:uid="{00000000-0005-0000-0000-000090300000}"/>
    <cellStyle name="Millares 22 3 2 7 4" xfId="12062" xr:uid="{00000000-0005-0000-0000-000091300000}"/>
    <cellStyle name="Millares 22 3 2 7 4 2" xfId="15113" xr:uid="{00000000-0005-0000-0000-000092300000}"/>
    <cellStyle name="Millares 22 3 2 7 4 2 2" xfId="21201" xr:uid="{00000000-0005-0000-0000-000093300000}"/>
    <cellStyle name="Millares 22 3 2 7 4 2 3" xfId="27399" xr:uid="{00000000-0005-0000-0000-000094300000}"/>
    <cellStyle name="Millares 22 3 2 7 4 3" xfId="18200" xr:uid="{00000000-0005-0000-0000-000095300000}"/>
    <cellStyle name="Millares 22 3 2 7 4 4" xfId="24412" xr:uid="{00000000-0005-0000-0000-000096300000}"/>
    <cellStyle name="Millares 22 3 2 7 5" xfId="13104" xr:uid="{00000000-0005-0000-0000-000097300000}"/>
    <cellStyle name="Millares 22 3 2 7 5 2" xfId="19205" xr:uid="{00000000-0005-0000-0000-000098300000}"/>
    <cellStyle name="Millares 22 3 2 7 5 3" xfId="25412" xr:uid="{00000000-0005-0000-0000-000099300000}"/>
    <cellStyle name="Millares 22 3 2 7 6" xfId="16127" xr:uid="{00000000-0005-0000-0000-00009A300000}"/>
    <cellStyle name="Millares 22 3 2 7 7" xfId="22352" xr:uid="{00000000-0005-0000-0000-00009B300000}"/>
    <cellStyle name="Millares 22 3 2 8" xfId="1253" xr:uid="{00000000-0005-0000-0000-00009C300000}"/>
    <cellStyle name="Millares 22 3 2 8 2" xfId="10342" xr:uid="{00000000-0005-0000-0000-00009D300000}"/>
    <cellStyle name="Millares 22 3 2 8 2 2" xfId="11540" xr:uid="{00000000-0005-0000-0000-00009E300000}"/>
    <cellStyle name="Millares 22 3 2 8 2 2 2" xfId="14611" xr:uid="{00000000-0005-0000-0000-00009F300000}"/>
    <cellStyle name="Millares 22 3 2 8 2 2 2 2" xfId="20699" xr:uid="{00000000-0005-0000-0000-0000A0300000}"/>
    <cellStyle name="Millares 22 3 2 8 2 2 2 3" xfId="26897" xr:uid="{00000000-0005-0000-0000-0000A1300000}"/>
    <cellStyle name="Millares 22 3 2 8 2 2 3" xfId="17690" xr:uid="{00000000-0005-0000-0000-0000A2300000}"/>
    <cellStyle name="Millares 22 3 2 8 2 2 4" xfId="23906" xr:uid="{00000000-0005-0000-0000-0000A3300000}"/>
    <cellStyle name="Millares 22 3 2 8 2 3" xfId="12554" xr:uid="{00000000-0005-0000-0000-0000A4300000}"/>
    <cellStyle name="Millares 22 3 2 8 2 3 2" xfId="15604" xr:uid="{00000000-0005-0000-0000-0000A5300000}"/>
    <cellStyle name="Millares 22 3 2 8 2 3 2 2" xfId="21692" xr:uid="{00000000-0005-0000-0000-0000A6300000}"/>
    <cellStyle name="Millares 22 3 2 8 2 3 2 3" xfId="27890" xr:uid="{00000000-0005-0000-0000-0000A7300000}"/>
    <cellStyle name="Millares 22 3 2 8 2 3 3" xfId="18692" xr:uid="{00000000-0005-0000-0000-0000A8300000}"/>
    <cellStyle name="Millares 22 3 2 8 2 3 4" xfId="24903" xr:uid="{00000000-0005-0000-0000-0000A9300000}"/>
    <cellStyle name="Millares 22 3 2 8 2 4" xfId="13606" xr:uid="{00000000-0005-0000-0000-0000AA300000}"/>
    <cellStyle name="Millares 22 3 2 8 2 4 2" xfId="19696" xr:uid="{00000000-0005-0000-0000-0000AB300000}"/>
    <cellStyle name="Millares 22 3 2 8 2 4 3" xfId="25903" xr:uid="{00000000-0005-0000-0000-0000AC300000}"/>
    <cellStyle name="Millares 22 3 2 8 2 5" xfId="16677" xr:uid="{00000000-0005-0000-0000-0000AD300000}"/>
    <cellStyle name="Millares 22 3 2 8 2 6" xfId="22908" xr:uid="{00000000-0005-0000-0000-0000AE300000}"/>
    <cellStyle name="Millares 22 3 2 8 3" xfId="11042" xr:uid="{00000000-0005-0000-0000-0000AF300000}"/>
    <cellStyle name="Millares 22 3 2 8 3 2" xfId="14113" xr:uid="{00000000-0005-0000-0000-0000B0300000}"/>
    <cellStyle name="Millares 22 3 2 8 3 2 2" xfId="20201" xr:uid="{00000000-0005-0000-0000-0000B1300000}"/>
    <cellStyle name="Millares 22 3 2 8 3 2 3" xfId="26407" xr:uid="{00000000-0005-0000-0000-0000B2300000}"/>
    <cellStyle name="Millares 22 3 2 8 3 3" xfId="17192" xr:uid="{00000000-0005-0000-0000-0000B3300000}"/>
    <cellStyle name="Millares 22 3 2 8 3 4" xfId="23416" xr:uid="{00000000-0005-0000-0000-0000B4300000}"/>
    <cellStyle name="Millares 22 3 2 8 4" xfId="12063" xr:uid="{00000000-0005-0000-0000-0000B5300000}"/>
    <cellStyle name="Millares 22 3 2 8 4 2" xfId="15114" xr:uid="{00000000-0005-0000-0000-0000B6300000}"/>
    <cellStyle name="Millares 22 3 2 8 4 2 2" xfId="21202" xr:uid="{00000000-0005-0000-0000-0000B7300000}"/>
    <cellStyle name="Millares 22 3 2 8 4 2 3" xfId="27400" xr:uid="{00000000-0005-0000-0000-0000B8300000}"/>
    <cellStyle name="Millares 22 3 2 8 4 3" xfId="18201" xr:uid="{00000000-0005-0000-0000-0000B9300000}"/>
    <cellStyle name="Millares 22 3 2 8 4 4" xfId="24413" xr:uid="{00000000-0005-0000-0000-0000BA300000}"/>
    <cellStyle name="Millares 22 3 2 8 5" xfId="13105" xr:uid="{00000000-0005-0000-0000-0000BB300000}"/>
    <cellStyle name="Millares 22 3 2 8 5 2" xfId="19206" xr:uid="{00000000-0005-0000-0000-0000BC300000}"/>
    <cellStyle name="Millares 22 3 2 8 5 3" xfId="25413" xr:uid="{00000000-0005-0000-0000-0000BD300000}"/>
    <cellStyle name="Millares 22 3 2 8 6" xfId="16128" xr:uid="{00000000-0005-0000-0000-0000BE300000}"/>
    <cellStyle name="Millares 22 3 2 8 7" xfId="22353" xr:uid="{00000000-0005-0000-0000-0000BF300000}"/>
    <cellStyle name="Millares 22 3 2 9" xfId="1254" xr:uid="{00000000-0005-0000-0000-0000C0300000}"/>
    <cellStyle name="Millares 22 3 2 9 2" xfId="10343" xr:uid="{00000000-0005-0000-0000-0000C1300000}"/>
    <cellStyle name="Millares 22 3 2 9 2 2" xfId="11541" xr:uid="{00000000-0005-0000-0000-0000C2300000}"/>
    <cellStyle name="Millares 22 3 2 9 2 2 2" xfId="14612" xr:uid="{00000000-0005-0000-0000-0000C3300000}"/>
    <cellStyle name="Millares 22 3 2 9 2 2 2 2" xfId="20700" xr:uid="{00000000-0005-0000-0000-0000C4300000}"/>
    <cellStyle name="Millares 22 3 2 9 2 2 2 3" xfId="26898" xr:uid="{00000000-0005-0000-0000-0000C5300000}"/>
    <cellStyle name="Millares 22 3 2 9 2 2 3" xfId="17691" xr:uid="{00000000-0005-0000-0000-0000C6300000}"/>
    <cellStyle name="Millares 22 3 2 9 2 2 4" xfId="23907" xr:uid="{00000000-0005-0000-0000-0000C7300000}"/>
    <cellStyle name="Millares 22 3 2 9 2 3" xfId="12555" xr:uid="{00000000-0005-0000-0000-0000C8300000}"/>
    <cellStyle name="Millares 22 3 2 9 2 3 2" xfId="15605" xr:uid="{00000000-0005-0000-0000-0000C9300000}"/>
    <cellStyle name="Millares 22 3 2 9 2 3 2 2" xfId="21693" xr:uid="{00000000-0005-0000-0000-0000CA300000}"/>
    <cellStyle name="Millares 22 3 2 9 2 3 2 3" xfId="27891" xr:uid="{00000000-0005-0000-0000-0000CB300000}"/>
    <cellStyle name="Millares 22 3 2 9 2 3 3" xfId="18693" xr:uid="{00000000-0005-0000-0000-0000CC300000}"/>
    <cellStyle name="Millares 22 3 2 9 2 3 4" xfId="24904" xr:uid="{00000000-0005-0000-0000-0000CD300000}"/>
    <cellStyle name="Millares 22 3 2 9 2 4" xfId="13607" xr:uid="{00000000-0005-0000-0000-0000CE300000}"/>
    <cellStyle name="Millares 22 3 2 9 2 4 2" xfId="19697" xr:uid="{00000000-0005-0000-0000-0000CF300000}"/>
    <cellStyle name="Millares 22 3 2 9 2 4 3" xfId="25904" xr:uid="{00000000-0005-0000-0000-0000D0300000}"/>
    <cellStyle name="Millares 22 3 2 9 2 5" xfId="16678" xr:uid="{00000000-0005-0000-0000-0000D1300000}"/>
    <cellStyle name="Millares 22 3 2 9 2 6" xfId="22909" xr:uid="{00000000-0005-0000-0000-0000D2300000}"/>
    <cellStyle name="Millares 22 3 2 9 3" xfId="11043" xr:uid="{00000000-0005-0000-0000-0000D3300000}"/>
    <cellStyle name="Millares 22 3 2 9 3 2" xfId="14114" xr:uid="{00000000-0005-0000-0000-0000D4300000}"/>
    <cellStyle name="Millares 22 3 2 9 3 2 2" xfId="20202" xr:uid="{00000000-0005-0000-0000-0000D5300000}"/>
    <cellStyle name="Millares 22 3 2 9 3 2 3" xfId="26408" xr:uid="{00000000-0005-0000-0000-0000D6300000}"/>
    <cellStyle name="Millares 22 3 2 9 3 3" xfId="17193" xr:uid="{00000000-0005-0000-0000-0000D7300000}"/>
    <cellStyle name="Millares 22 3 2 9 3 4" xfId="23417" xr:uid="{00000000-0005-0000-0000-0000D8300000}"/>
    <cellStyle name="Millares 22 3 2 9 4" xfId="12064" xr:uid="{00000000-0005-0000-0000-0000D9300000}"/>
    <cellStyle name="Millares 22 3 2 9 4 2" xfId="15115" xr:uid="{00000000-0005-0000-0000-0000DA300000}"/>
    <cellStyle name="Millares 22 3 2 9 4 2 2" xfId="21203" xr:uid="{00000000-0005-0000-0000-0000DB300000}"/>
    <cellStyle name="Millares 22 3 2 9 4 2 3" xfId="27401" xr:uid="{00000000-0005-0000-0000-0000DC300000}"/>
    <cellStyle name="Millares 22 3 2 9 4 3" xfId="18202" xr:uid="{00000000-0005-0000-0000-0000DD300000}"/>
    <cellStyle name="Millares 22 3 2 9 4 4" xfId="24414" xr:uid="{00000000-0005-0000-0000-0000DE300000}"/>
    <cellStyle name="Millares 22 3 2 9 5" xfId="13106" xr:uid="{00000000-0005-0000-0000-0000DF300000}"/>
    <cellStyle name="Millares 22 3 2 9 5 2" xfId="19207" xr:uid="{00000000-0005-0000-0000-0000E0300000}"/>
    <cellStyle name="Millares 22 3 2 9 5 3" xfId="25414" xr:uid="{00000000-0005-0000-0000-0000E1300000}"/>
    <cellStyle name="Millares 22 3 2 9 6" xfId="16129" xr:uid="{00000000-0005-0000-0000-0000E2300000}"/>
    <cellStyle name="Millares 22 3 2 9 7" xfId="22354" xr:uid="{00000000-0005-0000-0000-0000E3300000}"/>
    <cellStyle name="Millares 22 3 3" xfId="1255" xr:uid="{00000000-0005-0000-0000-0000E4300000}"/>
    <cellStyle name="Millares 22 3 3 10" xfId="11044" xr:uid="{00000000-0005-0000-0000-0000E5300000}"/>
    <cellStyle name="Millares 22 3 3 10 2" xfId="14115" xr:uid="{00000000-0005-0000-0000-0000E6300000}"/>
    <cellStyle name="Millares 22 3 3 10 2 2" xfId="20203" xr:uid="{00000000-0005-0000-0000-0000E7300000}"/>
    <cellStyle name="Millares 22 3 3 10 2 2 2" xfId="38394" xr:uid="{00000000-0005-0000-0000-0000E7300000}"/>
    <cellStyle name="Millares 22 3 3 10 2 3" xfId="26409" xr:uid="{00000000-0005-0000-0000-0000E8300000}"/>
    <cellStyle name="Millares 22 3 3 10 2 3 2" xfId="39439" xr:uid="{00000000-0005-0000-0000-0000E8300000}"/>
    <cellStyle name="Millares 22 3 3 10 2 4" xfId="37382" xr:uid="{00000000-0005-0000-0000-0000E6300000}"/>
    <cellStyle name="Millares 22 3 3 10 3" xfId="17194" xr:uid="{00000000-0005-0000-0000-0000E9300000}"/>
    <cellStyle name="Millares 22 3 3 10 3 2" xfId="37911" xr:uid="{00000000-0005-0000-0000-0000E9300000}"/>
    <cellStyle name="Millares 22 3 3 10 4" xfId="23418" xr:uid="{00000000-0005-0000-0000-0000EA300000}"/>
    <cellStyle name="Millares 22 3 3 10 4 2" xfId="38956" xr:uid="{00000000-0005-0000-0000-0000EA300000}"/>
    <cellStyle name="Millares 22 3 3 10 5" xfId="36897" xr:uid="{00000000-0005-0000-0000-0000E5300000}"/>
    <cellStyle name="Millares 22 3 3 11" xfId="12065" xr:uid="{00000000-0005-0000-0000-0000EB300000}"/>
    <cellStyle name="Millares 22 3 3 11 2" xfId="15116" xr:uid="{00000000-0005-0000-0000-0000EC300000}"/>
    <cellStyle name="Millares 22 3 3 11 2 2" xfId="21204" xr:uid="{00000000-0005-0000-0000-0000ED300000}"/>
    <cellStyle name="Millares 22 3 3 11 2 2 2" xfId="38555" xr:uid="{00000000-0005-0000-0000-0000ED300000}"/>
    <cellStyle name="Millares 22 3 3 11 2 3" xfId="27402" xr:uid="{00000000-0005-0000-0000-0000EE300000}"/>
    <cellStyle name="Millares 22 3 3 11 2 3 2" xfId="39600" xr:uid="{00000000-0005-0000-0000-0000EE300000}"/>
    <cellStyle name="Millares 22 3 3 11 2 4" xfId="37543" xr:uid="{00000000-0005-0000-0000-0000EC300000}"/>
    <cellStyle name="Millares 22 3 3 11 3" xfId="18203" xr:uid="{00000000-0005-0000-0000-0000EF300000}"/>
    <cellStyle name="Millares 22 3 3 11 3 2" xfId="38072" xr:uid="{00000000-0005-0000-0000-0000EF300000}"/>
    <cellStyle name="Millares 22 3 3 11 4" xfId="24415" xr:uid="{00000000-0005-0000-0000-0000F0300000}"/>
    <cellStyle name="Millares 22 3 3 11 4 2" xfId="39117" xr:uid="{00000000-0005-0000-0000-0000F0300000}"/>
    <cellStyle name="Millares 22 3 3 11 5" xfId="37060" xr:uid="{00000000-0005-0000-0000-0000EB300000}"/>
    <cellStyle name="Millares 22 3 3 12" xfId="13107" xr:uid="{00000000-0005-0000-0000-0000F1300000}"/>
    <cellStyle name="Millares 22 3 3 12 2" xfId="19208" xr:uid="{00000000-0005-0000-0000-0000F2300000}"/>
    <cellStyle name="Millares 22 3 3 12 2 2" xfId="38234" xr:uid="{00000000-0005-0000-0000-0000F2300000}"/>
    <cellStyle name="Millares 22 3 3 12 3" xfId="25415" xr:uid="{00000000-0005-0000-0000-0000F3300000}"/>
    <cellStyle name="Millares 22 3 3 12 3 2" xfId="39279" xr:uid="{00000000-0005-0000-0000-0000F3300000}"/>
    <cellStyle name="Millares 22 3 3 12 4" xfId="37222" xr:uid="{00000000-0005-0000-0000-0000F1300000}"/>
    <cellStyle name="Millares 22 3 3 13" xfId="16130" xr:uid="{00000000-0005-0000-0000-0000F4300000}"/>
    <cellStyle name="Millares 22 3 3 13 2" xfId="37706" xr:uid="{00000000-0005-0000-0000-0000F4300000}"/>
    <cellStyle name="Millares 22 3 3 14" xfId="22355" xr:uid="{00000000-0005-0000-0000-0000F5300000}"/>
    <cellStyle name="Millares 22 3 3 14 2" xfId="38792" xr:uid="{00000000-0005-0000-0000-0000F5300000}"/>
    <cellStyle name="Millares 22 3 3 15" xfId="29009" xr:uid="{00000000-0005-0000-0000-0000E4300000}"/>
    <cellStyle name="Millares 22 3 3 2" xfId="1256" xr:uid="{00000000-0005-0000-0000-0000F6300000}"/>
    <cellStyle name="Millares 22 3 3 2 10" xfId="12066" xr:uid="{00000000-0005-0000-0000-0000F7300000}"/>
    <cellStyle name="Millares 22 3 3 2 10 2" xfId="15117" xr:uid="{00000000-0005-0000-0000-0000F8300000}"/>
    <cellStyle name="Millares 22 3 3 2 10 2 2" xfId="21205" xr:uid="{00000000-0005-0000-0000-0000F9300000}"/>
    <cellStyle name="Millares 22 3 3 2 10 2 2 2" xfId="38556" xr:uid="{00000000-0005-0000-0000-0000F9300000}"/>
    <cellStyle name="Millares 22 3 3 2 10 2 3" xfId="27403" xr:uid="{00000000-0005-0000-0000-0000FA300000}"/>
    <cellStyle name="Millares 22 3 3 2 10 2 3 2" xfId="39601" xr:uid="{00000000-0005-0000-0000-0000FA300000}"/>
    <cellStyle name="Millares 22 3 3 2 10 2 4" xfId="37544" xr:uid="{00000000-0005-0000-0000-0000F8300000}"/>
    <cellStyle name="Millares 22 3 3 2 10 3" xfId="18204" xr:uid="{00000000-0005-0000-0000-0000FB300000}"/>
    <cellStyle name="Millares 22 3 3 2 10 3 2" xfId="38073" xr:uid="{00000000-0005-0000-0000-0000FB300000}"/>
    <cellStyle name="Millares 22 3 3 2 10 4" xfId="24416" xr:uid="{00000000-0005-0000-0000-0000FC300000}"/>
    <cellStyle name="Millares 22 3 3 2 10 4 2" xfId="39118" xr:uid="{00000000-0005-0000-0000-0000FC300000}"/>
    <cellStyle name="Millares 22 3 3 2 10 5" xfId="37061" xr:uid="{00000000-0005-0000-0000-0000F7300000}"/>
    <cellStyle name="Millares 22 3 3 2 11" xfId="13108" xr:uid="{00000000-0005-0000-0000-0000FD300000}"/>
    <cellStyle name="Millares 22 3 3 2 11 2" xfId="19209" xr:uid="{00000000-0005-0000-0000-0000FE300000}"/>
    <cellStyle name="Millares 22 3 3 2 11 2 2" xfId="38235" xr:uid="{00000000-0005-0000-0000-0000FE300000}"/>
    <cellStyle name="Millares 22 3 3 2 11 3" xfId="25416" xr:uid="{00000000-0005-0000-0000-0000FF300000}"/>
    <cellStyle name="Millares 22 3 3 2 11 3 2" xfId="39280" xr:uid="{00000000-0005-0000-0000-0000FF300000}"/>
    <cellStyle name="Millares 22 3 3 2 11 4" xfId="37223" xr:uid="{00000000-0005-0000-0000-0000FD300000}"/>
    <cellStyle name="Millares 22 3 3 2 12" xfId="16131" xr:uid="{00000000-0005-0000-0000-000000310000}"/>
    <cellStyle name="Millares 22 3 3 2 12 2" xfId="37707" xr:uid="{00000000-0005-0000-0000-000000310000}"/>
    <cellStyle name="Millares 22 3 3 2 13" xfId="22356" xr:uid="{00000000-0005-0000-0000-000001310000}"/>
    <cellStyle name="Millares 22 3 3 2 13 2" xfId="38793" xr:uid="{00000000-0005-0000-0000-000001310000}"/>
    <cellStyle name="Millares 22 3 3 2 14" xfId="29010" xr:uid="{00000000-0005-0000-0000-0000F6300000}"/>
    <cellStyle name="Millares 22 3 3 2 2" xfId="1257" xr:uid="{00000000-0005-0000-0000-000002310000}"/>
    <cellStyle name="Millares 22 3 3 2 2 10" xfId="29011" xr:uid="{00000000-0005-0000-0000-000002310000}"/>
    <cellStyle name="Millares 22 3 3 2 2 2" xfId="1258" xr:uid="{00000000-0005-0000-0000-000003310000}"/>
    <cellStyle name="Millares 22 3 3 2 2 2 2" xfId="10347" xr:uid="{00000000-0005-0000-0000-000004310000}"/>
    <cellStyle name="Millares 22 3 3 2 2 2 2 2" xfId="11545" xr:uid="{00000000-0005-0000-0000-000005310000}"/>
    <cellStyle name="Millares 22 3 3 2 2 2 2 2 2" xfId="14616" xr:uid="{00000000-0005-0000-0000-000006310000}"/>
    <cellStyle name="Millares 22 3 3 2 2 2 2 2 2 2" xfId="20704" xr:uid="{00000000-0005-0000-0000-000007310000}"/>
    <cellStyle name="Millares 22 3 3 2 2 2 2 2 2 3" xfId="26902" xr:uid="{00000000-0005-0000-0000-000008310000}"/>
    <cellStyle name="Millares 22 3 3 2 2 2 2 2 3" xfId="17695" xr:uid="{00000000-0005-0000-0000-000009310000}"/>
    <cellStyle name="Millares 22 3 3 2 2 2 2 2 4" xfId="23911" xr:uid="{00000000-0005-0000-0000-00000A310000}"/>
    <cellStyle name="Millares 22 3 3 2 2 2 2 3" xfId="12559" xr:uid="{00000000-0005-0000-0000-00000B310000}"/>
    <cellStyle name="Millares 22 3 3 2 2 2 2 3 2" xfId="15609" xr:uid="{00000000-0005-0000-0000-00000C310000}"/>
    <cellStyle name="Millares 22 3 3 2 2 2 2 3 2 2" xfId="21697" xr:uid="{00000000-0005-0000-0000-00000D310000}"/>
    <cellStyle name="Millares 22 3 3 2 2 2 2 3 2 3" xfId="27895" xr:uid="{00000000-0005-0000-0000-00000E310000}"/>
    <cellStyle name="Millares 22 3 3 2 2 2 2 3 3" xfId="18697" xr:uid="{00000000-0005-0000-0000-00000F310000}"/>
    <cellStyle name="Millares 22 3 3 2 2 2 2 3 4" xfId="24908" xr:uid="{00000000-0005-0000-0000-000010310000}"/>
    <cellStyle name="Millares 22 3 3 2 2 2 2 4" xfId="13611" xr:uid="{00000000-0005-0000-0000-000011310000}"/>
    <cellStyle name="Millares 22 3 3 2 2 2 2 4 2" xfId="19701" xr:uid="{00000000-0005-0000-0000-000012310000}"/>
    <cellStyle name="Millares 22 3 3 2 2 2 2 4 3" xfId="25908" xr:uid="{00000000-0005-0000-0000-000013310000}"/>
    <cellStyle name="Millares 22 3 3 2 2 2 2 5" xfId="16682" xr:uid="{00000000-0005-0000-0000-000014310000}"/>
    <cellStyle name="Millares 22 3 3 2 2 2 2 6" xfId="22913" xr:uid="{00000000-0005-0000-0000-000015310000}"/>
    <cellStyle name="Millares 22 3 3 2 2 2 3" xfId="11047" xr:uid="{00000000-0005-0000-0000-000016310000}"/>
    <cellStyle name="Millares 22 3 3 2 2 2 3 2" xfId="14118" xr:uid="{00000000-0005-0000-0000-000017310000}"/>
    <cellStyle name="Millares 22 3 3 2 2 2 3 2 2" xfId="20206" xr:uid="{00000000-0005-0000-0000-000018310000}"/>
    <cellStyle name="Millares 22 3 3 2 2 2 3 2 3" xfId="26412" xr:uid="{00000000-0005-0000-0000-000019310000}"/>
    <cellStyle name="Millares 22 3 3 2 2 2 3 3" xfId="17197" xr:uid="{00000000-0005-0000-0000-00001A310000}"/>
    <cellStyle name="Millares 22 3 3 2 2 2 3 4" xfId="23421" xr:uid="{00000000-0005-0000-0000-00001B310000}"/>
    <cellStyle name="Millares 22 3 3 2 2 2 4" xfId="12068" xr:uid="{00000000-0005-0000-0000-00001C310000}"/>
    <cellStyle name="Millares 22 3 3 2 2 2 4 2" xfId="15119" xr:uid="{00000000-0005-0000-0000-00001D310000}"/>
    <cellStyle name="Millares 22 3 3 2 2 2 4 2 2" xfId="21207" xr:uid="{00000000-0005-0000-0000-00001E310000}"/>
    <cellStyle name="Millares 22 3 3 2 2 2 4 2 3" xfId="27405" xr:uid="{00000000-0005-0000-0000-00001F310000}"/>
    <cellStyle name="Millares 22 3 3 2 2 2 4 3" xfId="18206" xr:uid="{00000000-0005-0000-0000-000020310000}"/>
    <cellStyle name="Millares 22 3 3 2 2 2 4 4" xfId="24418" xr:uid="{00000000-0005-0000-0000-000021310000}"/>
    <cellStyle name="Millares 22 3 3 2 2 2 5" xfId="13110" xr:uid="{00000000-0005-0000-0000-000022310000}"/>
    <cellStyle name="Millares 22 3 3 2 2 2 5 2" xfId="19211" xr:uid="{00000000-0005-0000-0000-000023310000}"/>
    <cellStyle name="Millares 22 3 3 2 2 2 5 3" xfId="25418" xr:uid="{00000000-0005-0000-0000-000024310000}"/>
    <cellStyle name="Millares 22 3 3 2 2 2 6" xfId="16133" xr:uid="{00000000-0005-0000-0000-000025310000}"/>
    <cellStyle name="Millares 22 3 3 2 2 2 7" xfId="22358" xr:uid="{00000000-0005-0000-0000-000026310000}"/>
    <cellStyle name="Millares 22 3 3 2 2 3" xfId="1259" xr:uid="{00000000-0005-0000-0000-000027310000}"/>
    <cellStyle name="Millares 22 3 3 2 2 3 2" xfId="10348" xr:uid="{00000000-0005-0000-0000-000028310000}"/>
    <cellStyle name="Millares 22 3 3 2 2 3 2 2" xfId="11546" xr:uid="{00000000-0005-0000-0000-000029310000}"/>
    <cellStyle name="Millares 22 3 3 2 2 3 2 2 2" xfId="14617" xr:uid="{00000000-0005-0000-0000-00002A310000}"/>
    <cellStyle name="Millares 22 3 3 2 2 3 2 2 2 2" xfId="20705" xr:uid="{00000000-0005-0000-0000-00002B310000}"/>
    <cellStyle name="Millares 22 3 3 2 2 3 2 2 2 3" xfId="26903" xr:uid="{00000000-0005-0000-0000-00002C310000}"/>
    <cellStyle name="Millares 22 3 3 2 2 3 2 2 3" xfId="17696" xr:uid="{00000000-0005-0000-0000-00002D310000}"/>
    <cellStyle name="Millares 22 3 3 2 2 3 2 2 4" xfId="23912" xr:uid="{00000000-0005-0000-0000-00002E310000}"/>
    <cellStyle name="Millares 22 3 3 2 2 3 2 3" xfId="12560" xr:uid="{00000000-0005-0000-0000-00002F310000}"/>
    <cellStyle name="Millares 22 3 3 2 2 3 2 3 2" xfId="15610" xr:uid="{00000000-0005-0000-0000-000030310000}"/>
    <cellStyle name="Millares 22 3 3 2 2 3 2 3 2 2" xfId="21698" xr:uid="{00000000-0005-0000-0000-000031310000}"/>
    <cellStyle name="Millares 22 3 3 2 2 3 2 3 2 3" xfId="27896" xr:uid="{00000000-0005-0000-0000-000032310000}"/>
    <cellStyle name="Millares 22 3 3 2 2 3 2 3 3" xfId="18698" xr:uid="{00000000-0005-0000-0000-000033310000}"/>
    <cellStyle name="Millares 22 3 3 2 2 3 2 3 4" xfId="24909" xr:uid="{00000000-0005-0000-0000-000034310000}"/>
    <cellStyle name="Millares 22 3 3 2 2 3 2 4" xfId="13612" xr:uid="{00000000-0005-0000-0000-000035310000}"/>
    <cellStyle name="Millares 22 3 3 2 2 3 2 4 2" xfId="19702" xr:uid="{00000000-0005-0000-0000-000036310000}"/>
    <cellStyle name="Millares 22 3 3 2 2 3 2 4 3" xfId="25909" xr:uid="{00000000-0005-0000-0000-000037310000}"/>
    <cellStyle name="Millares 22 3 3 2 2 3 2 5" xfId="16683" xr:uid="{00000000-0005-0000-0000-000038310000}"/>
    <cellStyle name="Millares 22 3 3 2 2 3 2 6" xfId="22914" xr:uid="{00000000-0005-0000-0000-000039310000}"/>
    <cellStyle name="Millares 22 3 3 2 2 3 3" xfId="11048" xr:uid="{00000000-0005-0000-0000-00003A310000}"/>
    <cellStyle name="Millares 22 3 3 2 2 3 3 2" xfId="14119" xr:uid="{00000000-0005-0000-0000-00003B310000}"/>
    <cellStyle name="Millares 22 3 3 2 2 3 3 2 2" xfId="20207" xr:uid="{00000000-0005-0000-0000-00003C310000}"/>
    <cellStyle name="Millares 22 3 3 2 2 3 3 2 3" xfId="26413" xr:uid="{00000000-0005-0000-0000-00003D310000}"/>
    <cellStyle name="Millares 22 3 3 2 2 3 3 3" xfId="17198" xr:uid="{00000000-0005-0000-0000-00003E310000}"/>
    <cellStyle name="Millares 22 3 3 2 2 3 3 4" xfId="23422" xr:uid="{00000000-0005-0000-0000-00003F310000}"/>
    <cellStyle name="Millares 22 3 3 2 2 3 4" xfId="12069" xr:uid="{00000000-0005-0000-0000-000040310000}"/>
    <cellStyle name="Millares 22 3 3 2 2 3 4 2" xfId="15120" xr:uid="{00000000-0005-0000-0000-000041310000}"/>
    <cellStyle name="Millares 22 3 3 2 2 3 4 2 2" xfId="21208" xr:uid="{00000000-0005-0000-0000-000042310000}"/>
    <cellStyle name="Millares 22 3 3 2 2 3 4 2 3" xfId="27406" xr:uid="{00000000-0005-0000-0000-000043310000}"/>
    <cellStyle name="Millares 22 3 3 2 2 3 4 3" xfId="18207" xr:uid="{00000000-0005-0000-0000-000044310000}"/>
    <cellStyle name="Millares 22 3 3 2 2 3 4 4" xfId="24419" xr:uid="{00000000-0005-0000-0000-000045310000}"/>
    <cellStyle name="Millares 22 3 3 2 2 3 5" xfId="13111" xr:uid="{00000000-0005-0000-0000-000046310000}"/>
    <cellStyle name="Millares 22 3 3 2 2 3 5 2" xfId="19212" xr:uid="{00000000-0005-0000-0000-000047310000}"/>
    <cellStyle name="Millares 22 3 3 2 2 3 5 3" xfId="25419" xr:uid="{00000000-0005-0000-0000-000048310000}"/>
    <cellStyle name="Millares 22 3 3 2 2 3 6" xfId="16134" xr:uid="{00000000-0005-0000-0000-000049310000}"/>
    <cellStyle name="Millares 22 3 3 2 2 3 7" xfId="22359" xr:uid="{00000000-0005-0000-0000-00004A310000}"/>
    <cellStyle name="Millares 22 3 3 2 2 4" xfId="10346" xr:uid="{00000000-0005-0000-0000-00004B310000}"/>
    <cellStyle name="Millares 22 3 3 2 2 4 2" xfId="11544" xr:uid="{00000000-0005-0000-0000-00004C310000}"/>
    <cellStyle name="Millares 22 3 3 2 2 4 2 2" xfId="14615" xr:uid="{00000000-0005-0000-0000-00004D310000}"/>
    <cellStyle name="Millares 22 3 3 2 2 4 2 2 2" xfId="20703" xr:uid="{00000000-0005-0000-0000-00004E310000}"/>
    <cellStyle name="Millares 22 3 3 2 2 4 2 2 2 2" xfId="38476" xr:uid="{00000000-0005-0000-0000-00004E310000}"/>
    <cellStyle name="Millares 22 3 3 2 2 4 2 2 3" xfId="26901" xr:uid="{00000000-0005-0000-0000-00004F310000}"/>
    <cellStyle name="Millares 22 3 3 2 2 4 2 2 3 2" xfId="39521" xr:uid="{00000000-0005-0000-0000-00004F310000}"/>
    <cellStyle name="Millares 22 3 3 2 2 4 2 2 4" xfId="37464" xr:uid="{00000000-0005-0000-0000-00004D310000}"/>
    <cellStyle name="Millares 22 3 3 2 2 4 2 3" xfId="17694" xr:uid="{00000000-0005-0000-0000-000050310000}"/>
    <cellStyle name="Millares 22 3 3 2 2 4 2 3 2" xfId="37993" xr:uid="{00000000-0005-0000-0000-000050310000}"/>
    <cellStyle name="Millares 22 3 3 2 2 4 2 4" xfId="23910" xr:uid="{00000000-0005-0000-0000-000051310000}"/>
    <cellStyle name="Millares 22 3 3 2 2 4 2 4 2" xfId="39038" xr:uid="{00000000-0005-0000-0000-000051310000}"/>
    <cellStyle name="Millares 22 3 3 2 2 4 2 5" xfId="36979" xr:uid="{00000000-0005-0000-0000-00004C310000}"/>
    <cellStyle name="Millares 22 3 3 2 2 4 3" xfId="12558" xr:uid="{00000000-0005-0000-0000-000052310000}"/>
    <cellStyle name="Millares 22 3 3 2 2 4 3 2" xfId="15608" xr:uid="{00000000-0005-0000-0000-000053310000}"/>
    <cellStyle name="Millares 22 3 3 2 2 4 3 2 2" xfId="21696" xr:uid="{00000000-0005-0000-0000-000054310000}"/>
    <cellStyle name="Millares 22 3 3 2 2 4 3 2 2 2" xfId="38637" xr:uid="{00000000-0005-0000-0000-000054310000}"/>
    <cellStyle name="Millares 22 3 3 2 2 4 3 2 3" xfId="27894" xr:uid="{00000000-0005-0000-0000-000055310000}"/>
    <cellStyle name="Millares 22 3 3 2 2 4 3 2 3 2" xfId="39682" xr:uid="{00000000-0005-0000-0000-000055310000}"/>
    <cellStyle name="Millares 22 3 3 2 2 4 3 2 4" xfId="37625" xr:uid="{00000000-0005-0000-0000-000053310000}"/>
    <cellStyle name="Millares 22 3 3 2 2 4 3 3" xfId="18696" xr:uid="{00000000-0005-0000-0000-000056310000}"/>
    <cellStyle name="Millares 22 3 3 2 2 4 3 3 2" xfId="38154" xr:uid="{00000000-0005-0000-0000-000056310000}"/>
    <cellStyle name="Millares 22 3 3 2 2 4 3 4" xfId="24907" xr:uid="{00000000-0005-0000-0000-000057310000}"/>
    <cellStyle name="Millares 22 3 3 2 2 4 3 4 2" xfId="39199" xr:uid="{00000000-0005-0000-0000-000057310000}"/>
    <cellStyle name="Millares 22 3 3 2 2 4 3 5" xfId="37142" xr:uid="{00000000-0005-0000-0000-000052310000}"/>
    <cellStyle name="Millares 22 3 3 2 2 4 4" xfId="13610" xr:uid="{00000000-0005-0000-0000-000058310000}"/>
    <cellStyle name="Millares 22 3 3 2 2 4 4 2" xfId="19700" xr:uid="{00000000-0005-0000-0000-000059310000}"/>
    <cellStyle name="Millares 22 3 3 2 2 4 4 2 2" xfId="38316" xr:uid="{00000000-0005-0000-0000-000059310000}"/>
    <cellStyle name="Millares 22 3 3 2 2 4 4 3" xfId="25907" xr:uid="{00000000-0005-0000-0000-00005A310000}"/>
    <cellStyle name="Millares 22 3 3 2 2 4 4 3 2" xfId="39361" xr:uid="{00000000-0005-0000-0000-00005A310000}"/>
    <cellStyle name="Millares 22 3 3 2 2 4 4 4" xfId="37304" xr:uid="{00000000-0005-0000-0000-000058310000}"/>
    <cellStyle name="Millares 22 3 3 2 2 4 5" xfId="16681" xr:uid="{00000000-0005-0000-0000-00005B310000}"/>
    <cellStyle name="Millares 22 3 3 2 2 4 5 2" xfId="37832" xr:uid="{00000000-0005-0000-0000-00005B310000}"/>
    <cellStyle name="Millares 22 3 3 2 2 4 6" xfId="22912" xr:uid="{00000000-0005-0000-0000-00005C310000}"/>
    <cellStyle name="Millares 22 3 3 2 2 4 6 2" xfId="38878" xr:uid="{00000000-0005-0000-0000-00005C310000}"/>
    <cellStyle name="Millares 22 3 3 2 2 4 7" xfId="36807" xr:uid="{00000000-0005-0000-0000-00004B310000}"/>
    <cellStyle name="Millares 22 3 3 2 2 5" xfId="11046" xr:uid="{00000000-0005-0000-0000-00005D310000}"/>
    <cellStyle name="Millares 22 3 3 2 2 5 2" xfId="14117" xr:uid="{00000000-0005-0000-0000-00005E310000}"/>
    <cellStyle name="Millares 22 3 3 2 2 5 2 2" xfId="20205" xr:uid="{00000000-0005-0000-0000-00005F310000}"/>
    <cellStyle name="Millares 22 3 3 2 2 5 2 2 2" xfId="38396" xr:uid="{00000000-0005-0000-0000-00005F310000}"/>
    <cellStyle name="Millares 22 3 3 2 2 5 2 3" xfId="26411" xr:uid="{00000000-0005-0000-0000-000060310000}"/>
    <cellStyle name="Millares 22 3 3 2 2 5 2 3 2" xfId="39441" xr:uid="{00000000-0005-0000-0000-000060310000}"/>
    <cellStyle name="Millares 22 3 3 2 2 5 2 4" xfId="37384" xr:uid="{00000000-0005-0000-0000-00005E310000}"/>
    <cellStyle name="Millares 22 3 3 2 2 5 3" xfId="17196" xr:uid="{00000000-0005-0000-0000-000061310000}"/>
    <cellStyle name="Millares 22 3 3 2 2 5 3 2" xfId="37913" xr:uid="{00000000-0005-0000-0000-000061310000}"/>
    <cellStyle name="Millares 22 3 3 2 2 5 4" xfId="23420" xr:uid="{00000000-0005-0000-0000-000062310000}"/>
    <cellStyle name="Millares 22 3 3 2 2 5 4 2" xfId="38958" xr:uid="{00000000-0005-0000-0000-000062310000}"/>
    <cellStyle name="Millares 22 3 3 2 2 5 5" xfId="36899" xr:uid="{00000000-0005-0000-0000-00005D310000}"/>
    <cellStyle name="Millares 22 3 3 2 2 6" xfId="12067" xr:uid="{00000000-0005-0000-0000-000063310000}"/>
    <cellStyle name="Millares 22 3 3 2 2 6 2" xfId="15118" xr:uid="{00000000-0005-0000-0000-000064310000}"/>
    <cellStyle name="Millares 22 3 3 2 2 6 2 2" xfId="21206" xr:uid="{00000000-0005-0000-0000-000065310000}"/>
    <cellStyle name="Millares 22 3 3 2 2 6 2 2 2" xfId="38557" xr:uid="{00000000-0005-0000-0000-000065310000}"/>
    <cellStyle name="Millares 22 3 3 2 2 6 2 3" xfId="27404" xr:uid="{00000000-0005-0000-0000-000066310000}"/>
    <cellStyle name="Millares 22 3 3 2 2 6 2 3 2" xfId="39602" xr:uid="{00000000-0005-0000-0000-000066310000}"/>
    <cellStyle name="Millares 22 3 3 2 2 6 2 4" xfId="37545" xr:uid="{00000000-0005-0000-0000-000064310000}"/>
    <cellStyle name="Millares 22 3 3 2 2 6 3" xfId="18205" xr:uid="{00000000-0005-0000-0000-000067310000}"/>
    <cellStyle name="Millares 22 3 3 2 2 6 3 2" xfId="38074" xr:uid="{00000000-0005-0000-0000-000067310000}"/>
    <cellStyle name="Millares 22 3 3 2 2 6 4" xfId="24417" xr:uid="{00000000-0005-0000-0000-000068310000}"/>
    <cellStyle name="Millares 22 3 3 2 2 6 4 2" xfId="39119" xr:uid="{00000000-0005-0000-0000-000068310000}"/>
    <cellStyle name="Millares 22 3 3 2 2 6 5" xfId="37062" xr:uid="{00000000-0005-0000-0000-000063310000}"/>
    <cellStyle name="Millares 22 3 3 2 2 7" xfId="13109" xr:uid="{00000000-0005-0000-0000-000069310000}"/>
    <cellStyle name="Millares 22 3 3 2 2 7 2" xfId="19210" xr:uid="{00000000-0005-0000-0000-00006A310000}"/>
    <cellStyle name="Millares 22 3 3 2 2 7 2 2" xfId="38236" xr:uid="{00000000-0005-0000-0000-00006A310000}"/>
    <cellStyle name="Millares 22 3 3 2 2 7 3" xfId="25417" xr:uid="{00000000-0005-0000-0000-00006B310000}"/>
    <cellStyle name="Millares 22 3 3 2 2 7 3 2" xfId="39281" xr:uid="{00000000-0005-0000-0000-00006B310000}"/>
    <cellStyle name="Millares 22 3 3 2 2 7 4" xfId="37224" xr:uid="{00000000-0005-0000-0000-000069310000}"/>
    <cellStyle name="Millares 22 3 3 2 2 8" xfId="16132" xr:uid="{00000000-0005-0000-0000-00006C310000}"/>
    <cellStyle name="Millares 22 3 3 2 2 8 2" xfId="37708" xr:uid="{00000000-0005-0000-0000-00006C310000}"/>
    <cellStyle name="Millares 22 3 3 2 2 9" xfId="22357" xr:uid="{00000000-0005-0000-0000-00006D310000}"/>
    <cellStyle name="Millares 22 3 3 2 2 9 2" xfId="38794" xr:uid="{00000000-0005-0000-0000-00006D310000}"/>
    <cellStyle name="Millares 22 3 3 2 3" xfId="1260" xr:uid="{00000000-0005-0000-0000-00006E310000}"/>
    <cellStyle name="Millares 22 3 3 2 3 2" xfId="1261" xr:uid="{00000000-0005-0000-0000-00006F310000}"/>
    <cellStyle name="Millares 22 3 3 2 3 2 2" xfId="10350" xr:uid="{00000000-0005-0000-0000-000070310000}"/>
    <cellStyle name="Millares 22 3 3 2 3 2 2 2" xfId="11548" xr:uid="{00000000-0005-0000-0000-000071310000}"/>
    <cellStyle name="Millares 22 3 3 2 3 2 2 2 2" xfId="14619" xr:uid="{00000000-0005-0000-0000-000072310000}"/>
    <cellStyle name="Millares 22 3 3 2 3 2 2 2 2 2" xfId="20707" xr:uid="{00000000-0005-0000-0000-000073310000}"/>
    <cellStyle name="Millares 22 3 3 2 3 2 2 2 2 3" xfId="26905" xr:uid="{00000000-0005-0000-0000-000074310000}"/>
    <cellStyle name="Millares 22 3 3 2 3 2 2 2 3" xfId="17698" xr:uid="{00000000-0005-0000-0000-000075310000}"/>
    <cellStyle name="Millares 22 3 3 2 3 2 2 2 4" xfId="23914" xr:uid="{00000000-0005-0000-0000-000076310000}"/>
    <cellStyle name="Millares 22 3 3 2 3 2 2 3" xfId="12562" xr:uid="{00000000-0005-0000-0000-000077310000}"/>
    <cellStyle name="Millares 22 3 3 2 3 2 2 3 2" xfId="15612" xr:uid="{00000000-0005-0000-0000-000078310000}"/>
    <cellStyle name="Millares 22 3 3 2 3 2 2 3 2 2" xfId="21700" xr:uid="{00000000-0005-0000-0000-000079310000}"/>
    <cellStyle name="Millares 22 3 3 2 3 2 2 3 2 3" xfId="27898" xr:uid="{00000000-0005-0000-0000-00007A310000}"/>
    <cellStyle name="Millares 22 3 3 2 3 2 2 3 3" xfId="18700" xr:uid="{00000000-0005-0000-0000-00007B310000}"/>
    <cellStyle name="Millares 22 3 3 2 3 2 2 3 4" xfId="24911" xr:uid="{00000000-0005-0000-0000-00007C310000}"/>
    <cellStyle name="Millares 22 3 3 2 3 2 2 4" xfId="13614" xr:uid="{00000000-0005-0000-0000-00007D310000}"/>
    <cellStyle name="Millares 22 3 3 2 3 2 2 4 2" xfId="19704" xr:uid="{00000000-0005-0000-0000-00007E310000}"/>
    <cellStyle name="Millares 22 3 3 2 3 2 2 4 3" xfId="25911" xr:uid="{00000000-0005-0000-0000-00007F310000}"/>
    <cellStyle name="Millares 22 3 3 2 3 2 2 5" xfId="16685" xr:uid="{00000000-0005-0000-0000-000080310000}"/>
    <cellStyle name="Millares 22 3 3 2 3 2 2 6" xfId="22916" xr:uid="{00000000-0005-0000-0000-000081310000}"/>
    <cellStyle name="Millares 22 3 3 2 3 2 3" xfId="11050" xr:uid="{00000000-0005-0000-0000-000082310000}"/>
    <cellStyle name="Millares 22 3 3 2 3 2 3 2" xfId="14121" xr:uid="{00000000-0005-0000-0000-000083310000}"/>
    <cellStyle name="Millares 22 3 3 2 3 2 3 2 2" xfId="20209" xr:uid="{00000000-0005-0000-0000-000084310000}"/>
    <cellStyle name="Millares 22 3 3 2 3 2 3 2 3" xfId="26415" xr:uid="{00000000-0005-0000-0000-000085310000}"/>
    <cellStyle name="Millares 22 3 3 2 3 2 3 3" xfId="17200" xr:uid="{00000000-0005-0000-0000-000086310000}"/>
    <cellStyle name="Millares 22 3 3 2 3 2 3 4" xfId="23424" xr:uid="{00000000-0005-0000-0000-000087310000}"/>
    <cellStyle name="Millares 22 3 3 2 3 2 4" xfId="12071" xr:uid="{00000000-0005-0000-0000-000088310000}"/>
    <cellStyle name="Millares 22 3 3 2 3 2 4 2" xfId="15122" xr:uid="{00000000-0005-0000-0000-000089310000}"/>
    <cellStyle name="Millares 22 3 3 2 3 2 4 2 2" xfId="21210" xr:uid="{00000000-0005-0000-0000-00008A310000}"/>
    <cellStyle name="Millares 22 3 3 2 3 2 4 2 3" xfId="27408" xr:uid="{00000000-0005-0000-0000-00008B310000}"/>
    <cellStyle name="Millares 22 3 3 2 3 2 4 3" xfId="18209" xr:uid="{00000000-0005-0000-0000-00008C310000}"/>
    <cellStyle name="Millares 22 3 3 2 3 2 4 4" xfId="24421" xr:uid="{00000000-0005-0000-0000-00008D310000}"/>
    <cellStyle name="Millares 22 3 3 2 3 2 5" xfId="13113" xr:uid="{00000000-0005-0000-0000-00008E310000}"/>
    <cellStyle name="Millares 22 3 3 2 3 2 5 2" xfId="19214" xr:uid="{00000000-0005-0000-0000-00008F310000}"/>
    <cellStyle name="Millares 22 3 3 2 3 2 5 3" xfId="25421" xr:uid="{00000000-0005-0000-0000-000090310000}"/>
    <cellStyle name="Millares 22 3 3 2 3 2 6" xfId="16136" xr:uid="{00000000-0005-0000-0000-000091310000}"/>
    <cellStyle name="Millares 22 3 3 2 3 2 7" xfId="22361" xr:uid="{00000000-0005-0000-0000-000092310000}"/>
    <cellStyle name="Millares 22 3 3 2 3 3" xfId="10349" xr:uid="{00000000-0005-0000-0000-000093310000}"/>
    <cellStyle name="Millares 22 3 3 2 3 3 2" xfId="11547" xr:uid="{00000000-0005-0000-0000-000094310000}"/>
    <cellStyle name="Millares 22 3 3 2 3 3 2 2" xfId="14618" xr:uid="{00000000-0005-0000-0000-000095310000}"/>
    <cellStyle name="Millares 22 3 3 2 3 3 2 2 2" xfId="20706" xr:uid="{00000000-0005-0000-0000-000096310000}"/>
    <cellStyle name="Millares 22 3 3 2 3 3 2 2 3" xfId="26904" xr:uid="{00000000-0005-0000-0000-000097310000}"/>
    <cellStyle name="Millares 22 3 3 2 3 3 2 3" xfId="17697" xr:uid="{00000000-0005-0000-0000-000098310000}"/>
    <cellStyle name="Millares 22 3 3 2 3 3 2 4" xfId="23913" xr:uid="{00000000-0005-0000-0000-000099310000}"/>
    <cellStyle name="Millares 22 3 3 2 3 3 3" xfId="12561" xr:uid="{00000000-0005-0000-0000-00009A310000}"/>
    <cellStyle name="Millares 22 3 3 2 3 3 3 2" xfId="15611" xr:uid="{00000000-0005-0000-0000-00009B310000}"/>
    <cellStyle name="Millares 22 3 3 2 3 3 3 2 2" xfId="21699" xr:uid="{00000000-0005-0000-0000-00009C310000}"/>
    <cellStyle name="Millares 22 3 3 2 3 3 3 2 3" xfId="27897" xr:uid="{00000000-0005-0000-0000-00009D310000}"/>
    <cellStyle name="Millares 22 3 3 2 3 3 3 3" xfId="18699" xr:uid="{00000000-0005-0000-0000-00009E310000}"/>
    <cellStyle name="Millares 22 3 3 2 3 3 3 4" xfId="24910" xr:uid="{00000000-0005-0000-0000-00009F310000}"/>
    <cellStyle name="Millares 22 3 3 2 3 3 4" xfId="13613" xr:uid="{00000000-0005-0000-0000-0000A0310000}"/>
    <cellStyle name="Millares 22 3 3 2 3 3 4 2" xfId="19703" xr:uid="{00000000-0005-0000-0000-0000A1310000}"/>
    <cellStyle name="Millares 22 3 3 2 3 3 4 3" xfId="25910" xr:uid="{00000000-0005-0000-0000-0000A2310000}"/>
    <cellStyle name="Millares 22 3 3 2 3 3 5" xfId="16684" xr:uid="{00000000-0005-0000-0000-0000A3310000}"/>
    <cellStyle name="Millares 22 3 3 2 3 3 6" xfId="22915" xr:uid="{00000000-0005-0000-0000-0000A4310000}"/>
    <cellStyle name="Millares 22 3 3 2 3 4" xfId="11049" xr:uid="{00000000-0005-0000-0000-0000A5310000}"/>
    <cellStyle name="Millares 22 3 3 2 3 4 2" xfId="14120" xr:uid="{00000000-0005-0000-0000-0000A6310000}"/>
    <cellStyle name="Millares 22 3 3 2 3 4 2 2" xfId="20208" xr:uid="{00000000-0005-0000-0000-0000A7310000}"/>
    <cellStyle name="Millares 22 3 3 2 3 4 2 3" xfId="26414" xr:uid="{00000000-0005-0000-0000-0000A8310000}"/>
    <cellStyle name="Millares 22 3 3 2 3 4 3" xfId="17199" xr:uid="{00000000-0005-0000-0000-0000A9310000}"/>
    <cellStyle name="Millares 22 3 3 2 3 4 4" xfId="23423" xr:uid="{00000000-0005-0000-0000-0000AA310000}"/>
    <cellStyle name="Millares 22 3 3 2 3 5" xfId="12070" xr:uid="{00000000-0005-0000-0000-0000AB310000}"/>
    <cellStyle name="Millares 22 3 3 2 3 5 2" xfId="15121" xr:uid="{00000000-0005-0000-0000-0000AC310000}"/>
    <cellStyle name="Millares 22 3 3 2 3 5 2 2" xfId="21209" xr:uid="{00000000-0005-0000-0000-0000AD310000}"/>
    <cellStyle name="Millares 22 3 3 2 3 5 2 3" xfId="27407" xr:uid="{00000000-0005-0000-0000-0000AE310000}"/>
    <cellStyle name="Millares 22 3 3 2 3 5 3" xfId="18208" xr:uid="{00000000-0005-0000-0000-0000AF310000}"/>
    <cellStyle name="Millares 22 3 3 2 3 5 4" xfId="24420" xr:uid="{00000000-0005-0000-0000-0000B0310000}"/>
    <cellStyle name="Millares 22 3 3 2 3 6" xfId="13112" xr:uid="{00000000-0005-0000-0000-0000B1310000}"/>
    <cellStyle name="Millares 22 3 3 2 3 6 2" xfId="19213" xr:uid="{00000000-0005-0000-0000-0000B2310000}"/>
    <cellStyle name="Millares 22 3 3 2 3 6 3" xfId="25420" xr:uid="{00000000-0005-0000-0000-0000B3310000}"/>
    <cellStyle name="Millares 22 3 3 2 3 7" xfId="16135" xr:uid="{00000000-0005-0000-0000-0000B4310000}"/>
    <cellStyle name="Millares 22 3 3 2 3 8" xfId="22360" xr:uid="{00000000-0005-0000-0000-0000B5310000}"/>
    <cellStyle name="Millares 22 3 3 2 4" xfId="1262" xr:uid="{00000000-0005-0000-0000-0000B6310000}"/>
    <cellStyle name="Millares 22 3 3 2 4 2" xfId="1263" xr:uid="{00000000-0005-0000-0000-0000B7310000}"/>
    <cellStyle name="Millares 22 3 3 2 4 2 2" xfId="10352" xr:uid="{00000000-0005-0000-0000-0000B8310000}"/>
    <cellStyle name="Millares 22 3 3 2 4 2 2 2" xfId="11550" xr:uid="{00000000-0005-0000-0000-0000B9310000}"/>
    <cellStyle name="Millares 22 3 3 2 4 2 2 2 2" xfId="14621" xr:uid="{00000000-0005-0000-0000-0000BA310000}"/>
    <cellStyle name="Millares 22 3 3 2 4 2 2 2 2 2" xfId="20709" xr:uid="{00000000-0005-0000-0000-0000BB310000}"/>
    <cellStyle name="Millares 22 3 3 2 4 2 2 2 2 3" xfId="26907" xr:uid="{00000000-0005-0000-0000-0000BC310000}"/>
    <cellStyle name="Millares 22 3 3 2 4 2 2 2 3" xfId="17700" xr:uid="{00000000-0005-0000-0000-0000BD310000}"/>
    <cellStyle name="Millares 22 3 3 2 4 2 2 2 4" xfId="23916" xr:uid="{00000000-0005-0000-0000-0000BE310000}"/>
    <cellStyle name="Millares 22 3 3 2 4 2 2 3" xfId="12564" xr:uid="{00000000-0005-0000-0000-0000BF310000}"/>
    <cellStyle name="Millares 22 3 3 2 4 2 2 3 2" xfId="15614" xr:uid="{00000000-0005-0000-0000-0000C0310000}"/>
    <cellStyle name="Millares 22 3 3 2 4 2 2 3 2 2" xfId="21702" xr:uid="{00000000-0005-0000-0000-0000C1310000}"/>
    <cellStyle name="Millares 22 3 3 2 4 2 2 3 2 3" xfId="27900" xr:uid="{00000000-0005-0000-0000-0000C2310000}"/>
    <cellStyle name="Millares 22 3 3 2 4 2 2 3 3" xfId="18702" xr:uid="{00000000-0005-0000-0000-0000C3310000}"/>
    <cellStyle name="Millares 22 3 3 2 4 2 2 3 4" xfId="24913" xr:uid="{00000000-0005-0000-0000-0000C4310000}"/>
    <cellStyle name="Millares 22 3 3 2 4 2 2 4" xfId="13616" xr:uid="{00000000-0005-0000-0000-0000C5310000}"/>
    <cellStyle name="Millares 22 3 3 2 4 2 2 4 2" xfId="19706" xr:uid="{00000000-0005-0000-0000-0000C6310000}"/>
    <cellStyle name="Millares 22 3 3 2 4 2 2 4 3" xfId="25913" xr:uid="{00000000-0005-0000-0000-0000C7310000}"/>
    <cellStyle name="Millares 22 3 3 2 4 2 2 5" xfId="16687" xr:uid="{00000000-0005-0000-0000-0000C8310000}"/>
    <cellStyle name="Millares 22 3 3 2 4 2 2 6" xfId="22918" xr:uid="{00000000-0005-0000-0000-0000C9310000}"/>
    <cellStyle name="Millares 22 3 3 2 4 2 3" xfId="11052" xr:uid="{00000000-0005-0000-0000-0000CA310000}"/>
    <cellStyle name="Millares 22 3 3 2 4 2 3 2" xfId="14123" xr:uid="{00000000-0005-0000-0000-0000CB310000}"/>
    <cellStyle name="Millares 22 3 3 2 4 2 3 2 2" xfId="20211" xr:uid="{00000000-0005-0000-0000-0000CC310000}"/>
    <cellStyle name="Millares 22 3 3 2 4 2 3 2 3" xfId="26417" xr:uid="{00000000-0005-0000-0000-0000CD310000}"/>
    <cellStyle name="Millares 22 3 3 2 4 2 3 3" xfId="17202" xr:uid="{00000000-0005-0000-0000-0000CE310000}"/>
    <cellStyle name="Millares 22 3 3 2 4 2 3 4" xfId="23426" xr:uid="{00000000-0005-0000-0000-0000CF310000}"/>
    <cellStyle name="Millares 22 3 3 2 4 2 4" xfId="12073" xr:uid="{00000000-0005-0000-0000-0000D0310000}"/>
    <cellStyle name="Millares 22 3 3 2 4 2 4 2" xfId="15124" xr:uid="{00000000-0005-0000-0000-0000D1310000}"/>
    <cellStyle name="Millares 22 3 3 2 4 2 4 2 2" xfId="21212" xr:uid="{00000000-0005-0000-0000-0000D2310000}"/>
    <cellStyle name="Millares 22 3 3 2 4 2 4 2 3" xfId="27410" xr:uid="{00000000-0005-0000-0000-0000D3310000}"/>
    <cellStyle name="Millares 22 3 3 2 4 2 4 3" xfId="18211" xr:uid="{00000000-0005-0000-0000-0000D4310000}"/>
    <cellStyle name="Millares 22 3 3 2 4 2 4 4" xfId="24423" xr:uid="{00000000-0005-0000-0000-0000D5310000}"/>
    <cellStyle name="Millares 22 3 3 2 4 2 5" xfId="13115" xr:uid="{00000000-0005-0000-0000-0000D6310000}"/>
    <cellStyle name="Millares 22 3 3 2 4 2 5 2" xfId="19216" xr:uid="{00000000-0005-0000-0000-0000D7310000}"/>
    <cellStyle name="Millares 22 3 3 2 4 2 5 3" xfId="25423" xr:uid="{00000000-0005-0000-0000-0000D8310000}"/>
    <cellStyle name="Millares 22 3 3 2 4 2 6" xfId="16138" xr:uid="{00000000-0005-0000-0000-0000D9310000}"/>
    <cellStyle name="Millares 22 3 3 2 4 2 7" xfId="22363" xr:uid="{00000000-0005-0000-0000-0000DA310000}"/>
    <cellStyle name="Millares 22 3 3 2 4 3" xfId="10351" xr:uid="{00000000-0005-0000-0000-0000DB310000}"/>
    <cellStyle name="Millares 22 3 3 2 4 3 2" xfId="11549" xr:uid="{00000000-0005-0000-0000-0000DC310000}"/>
    <cellStyle name="Millares 22 3 3 2 4 3 2 2" xfId="14620" xr:uid="{00000000-0005-0000-0000-0000DD310000}"/>
    <cellStyle name="Millares 22 3 3 2 4 3 2 2 2" xfId="20708" xr:uid="{00000000-0005-0000-0000-0000DE310000}"/>
    <cellStyle name="Millares 22 3 3 2 4 3 2 2 3" xfId="26906" xr:uid="{00000000-0005-0000-0000-0000DF310000}"/>
    <cellStyle name="Millares 22 3 3 2 4 3 2 3" xfId="17699" xr:uid="{00000000-0005-0000-0000-0000E0310000}"/>
    <cellStyle name="Millares 22 3 3 2 4 3 2 4" xfId="23915" xr:uid="{00000000-0005-0000-0000-0000E1310000}"/>
    <cellStyle name="Millares 22 3 3 2 4 3 3" xfId="12563" xr:uid="{00000000-0005-0000-0000-0000E2310000}"/>
    <cellStyle name="Millares 22 3 3 2 4 3 3 2" xfId="15613" xr:uid="{00000000-0005-0000-0000-0000E3310000}"/>
    <cellStyle name="Millares 22 3 3 2 4 3 3 2 2" xfId="21701" xr:uid="{00000000-0005-0000-0000-0000E4310000}"/>
    <cellStyle name="Millares 22 3 3 2 4 3 3 2 3" xfId="27899" xr:uid="{00000000-0005-0000-0000-0000E5310000}"/>
    <cellStyle name="Millares 22 3 3 2 4 3 3 3" xfId="18701" xr:uid="{00000000-0005-0000-0000-0000E6310000}"/>
    <cellStyle name="Millares 22 3 3 2 4 3 3 4" xfId="24912" xr:uid="{00000000-0005-0000-0000-0000E7310000}"/>
    <cellStyle name="Millares 22 3 3 2 4 3 4" xfId="13615" xr:uid="{00000000-0005-0000-0000-0000E8310000}"/>
    <cellStyle name="Millares 22 3 3 2 4 3 4 2" xfId="19705" xr:uid="{00000000-0005-0000-0000-0000E9310000}"/>
    <cellStyle name="Millares 22 3 3 2 4 3 4 3" xfId="25912" xr:uid="{00000000-0005-0000-0000-0000EA310000}"/>
    <cellStyle name="Millares 22 3 3 2 4 3 5" xfId="16686" xr:uid="{00000000-0005-0000-0000-0000EB310000}"/>
    <cellStyle name="Millares 22 3 3 2 4 3 6" xfId="22917" xr:uid="{00000000-0005-0000-0000-0000EC310000}"/>
    <cellStyle name="Millares 22 3 3 2 4 4" xfId="11051" xr:uid="{00000000-0005-0000-0000-0000ED310000}"/>
    <cellStyle name="Millares 22 3 3 2 4 4 2" xfId="14122" xr:uid="{00000000-0005-0000-0000-0000EE310000}"/>
    <cellStyle name="Millares 22 3 3 2 4 4 2 2" xfId="20210" xr:uid="{00000000-0005-0000-0000-0000EF310000}"/>
    <cellStyle name="Millares 22 3 3 2 4 4 2 3" xfId="26416" xr:uid="{00000000-0005-0000-0000-0000F0310000}"/>
    <cellStyle name="Millares 22 3 3 2 4 4 3" xfId="17201" xr:uid="{00000000-0005-0000-0000-0000F1310000}"/>
    <cellStyle name="Millares 22 3 3 2 4 4 4" xfId="23425" xr:uid="{00000000-0005-0000-0000-0000F2310000}"/>
    <cellStyle name="Millares 22 3 3 2 4 5" xfId="12072" xr:uid="{00000000-0005-0000-0000-0000F3310000}"/>
    <cellStyle name="Millares 22 3 3 2 4 5 2" xfId="15123" xr:uid="{00000000-0005-0000-0000-0000F4310000}"/>
    <cellStyle name="Millares 22 3 3 2 4 5 2 2" xfId="21211" xr:uid="{00000000-0005-0000-0000-0000F5310000}"/>
    <cellStyle name="Millares 22 3 3 2 4 5 2 3" xfId="27409" xr:uid="{00000000-0005-0000-0000-0000F6310000}"/>
    <cellStyle name="Millares 22 3 3 2 4 5 3" xfId="18210" xr:uid="{00000000-0005-0000-0000-0000F7310000}"/>
    <cellStyle name="Millares 22 3 3 2 4 5 4" xfId="24422" xr:uid="{00000000-0005-0000-0000-0000F8310000}"/>
    <cellStyle name="Millares 22 3 3 2 4 6" xfId="13114" xr:uid="{00000000-0005-0000-0000-0000F9310000}"/>
    <cellStyle name="Millares 22 3 3 2 4 6 2" xfId="19215" xr:uid="{00000000-0005-0000-0000-0000FA310000}"/>
    <cellStyle name="Millares 22 3 3 2 4 6 3" xfId="25422" xr:uid="{00000000-0005-0000-0000-0000FB310000}"/>
    <cellStyle name="Millares 22 3 3 2 4 7" xfId="16137" xr:uid="{00000000-0005-0000-0000-0000FC310000}"/>
    <cellStyle name="Millares 22 3 3 2 4 8" xfId="22362" xr:uid="{00000000-0005-0000-0000-0000FD310000}"/>
    <cellStyle name="Millares 22 3 3 2 5" xfId="1264" xr:uid="{00000000-0005-0000-0000-0000FE310000}"/>
    <cellStyle name="Millares 22 3 3 2 5 2" xfId="10353" xr:uid="{00000000-0005-0000-0000-0000FF310000}"/>
    <cellStyle name="Millares 22 3 3 2 5 2 2" xfId="11551" xr:uid="{00000000-0005-0000-0000-000000320000}"/>
    <cellStyle name="Millares 22 3 3 2 5 2 2 2" xfId="14622" xr:uid="{00000000-0005-0000-0000-000001320000}"/>
    <cellStyle name="Millares 22 3 3 2 5 2 2 2 2" xfId="20710" xr:uid="{00000000-0005-0000-0000-000002320000}"/>
    <cellStyle name="Millares 22 3 3 2 5 2 2 2 3" xfId="26908" xr:uid="{00000000-0005-0000-0000-000003320000}"/>
    <cellStyle name="Millares 22 3 3 2 5 2 2 3" xfId="17701" xr:uid="{00000000-0005-0000-0000-000004320000}"/>
    <cellStyle name="Millares 22 3 3 2 5 2 2 4" xfId="23917" xr:uid="{00000000-0005-0000-0000-000005320000}"/>
    <cellStyle name="Millares 22 3 3 2 5 2 3" xfId="12565" xr:uid="{00000000-0005-0000-0000-000006320000}"/>
    <cellStyle name="Millares 22 3 3 2 5 2 3 2" xfId="15615" xr:uid="{00000000-0005-0000-0000-000007320000}"/>
    <cellStyle name="Millares 22 3 3 2 5 2 3 2 2" xfId="21703" xr:uid="{00000000-0005-0000-0000-000008320000}"/>
    <cellStyle name="Millares 22 3 3 2 5 2 3 2 3" xfId="27901" xr:uid="{00000000-0005-0000-0000-000009320000}"/>
    <cellStyle name="Millares 22 3 3 2 5 2 3 3" xfId="18703" xr:uid="{00000000-0005-0000-0000-00000A320000}"/>
    <cellStyle name="Millares 22 3 3 2 5 2 3 4" xfId="24914" xr:uid="{00000000-0005-0000-0000-00000B320000}"/>
    <cellStyle name="Millares 22 3 3 2 5 2 4" xfId="13617" xr:uid="{00000000-0005-0000-0000-00000C320000}"/>
    <cellStyle name="Millares 22 3 3 2 5 2 4 2" xfId="19707" xr:uid="{00000000-0005-0000-0000-00000D320000}"/>
    <cellStyle name="Millares 22 3 3 2 5 2 4 3" xfId="25914" xr:uid="{00000000-0005-0000-0000-00000E320000}"/>
    <cellStyle name="Millares 22 3 3 2 5 2 5" xfId="16688" xr:uid="{00000000-0005-0000-0000-00000F320000}"/>
    <cellStyle name="Millares 22 3 3 2 5 2 6" xfId="22919" xr:uid="{00000000-0005-0000-0000-000010320000}"/>
    <cellStyle name="Millares 22 3 3 2 5 3" xfId="11053" xr:uid="{00000000-0005-0000-0000-000011320000}"/>
    <cellStyle name="Millares 22 3 3 2 5 3 2" xfId="14124" xr:uid="{00000000-0005-0000-0000-000012320000}"/>
    <cellStyle name="Millares 22 3 3 2 5 3 2 2" xfId="20212" xr:uid="{00000000-0005-0000-0000-000013320000}"/>
    <cellStyle name="Millares 22 3 3 2 5 3 2 3" xfId="26418" xr:uid="{00000000-0005-0000-0000-000014320000}"/>
    <cellStyle name="Millares 22 3 3 2 5 3 3" xfId="17203" xr:uid="{00000000-0005-0000-0000-000015320000}"/>
    <cellStyle name="Millares 22 3 3 2 5 3 4" xfId="23427" xr:uid="{00000000-0005-0000-0000-000016320000}"/>
    <cellStyle name="Millares 22 3 3 2 5 4" xfId="12074" xr:uid="{00000000-0005-0000-0000-000017320000}"/>
    <cellStyle name="Millares 22 3 3 2 5 4 2" xfId="15125" xr:uid="{00000000-0005-0000-0000-000018320000}"/>
    <cellStyle name="Millares 22 3 3 2 5 4 2 2" xfId="21213" xr:uid="{00000000-0005-0000-0000-000019320000}"/>
    <cellStyle name="Millares 22 3 3 2 5 4 2 3" xfId="27411" xr:uid="{00000000-0005-0000-0000-00001A320000}"/>
    <cellStyle name="Millares 22 3 3 2 5 4 3" xfId="18212" xr:uid="{00000000-0005-0000-0000-00001B320000}"/>
    <cellStyle name="Millares 22 3 3 2 5 4 4" xfId="24424" xr:uid="{00000000-0005-0000-0000-00001C320000}"/>
    <cellStyle name="Millares 22 3 3 2 5 5" xfId="13116" xr:uid="{00000000-0005-0000-0000-00001D320000}"/>
    <cellStyle name="Millares 22 3 3 2 5 5 2" xfId="19217" xr:uid="{00000000-0005-0000-0000-00001E320000}"/>
    <cellStyle name="Millares 22 3 3 2 5 5 3" xfId="25424" xr:uid="{00000000-0005-0000-0000-00001F320000}"/>
    <cellStyle name="Millares 22 3 3 2 5 6" xfId="16139" xr:uid="{00000000-0005-0000-0000-000020320000}"/>
    <cellStyle name="Millares 22 3 3 2 5 7" xfId="22364" xr:uid="{00000000-0005-0000-0000-000021320000}"/>
    <cellStyle name="Millares 22 3 3 2 6" xfId="1265" xr:uid="{00000000-0005-0000-0000-000022320000}"/>
    <cellStyle name="Millares 22 3 3 2 6 2" xfId="10354" xr:uid="{00000000-0005-0000-0000-000023320000}"/>
    <cellStyle name="Millares 22 3 3 2 6 2 2" xfId="11552" xr:uid="{00000000-0005-0000-0000-000024320000}"/>
    <cellStyle name="Millares 22 3 3 2 6 2 2 2" xfId="14623" xr:uid="{00000000-0005-0000-0000-000025320000}"/>
    <cellStyle name="Millares 22 3 3 2 6 2 2 2 2" xfId="20711" xr:uid="{00000000-0005-0000-0000-000026320000}"/>
    <cellStyle name="Millares 22 3 3 2 6 2 2 2 3" xfId="26909" xr:uid="{00000000-0005-0000-0000-000027320000}"/>
    <cellStyle name="Millares 22 3 3 2 6 2 2 3" xfId="17702" xr:uid="{00000000-0005-0000-0000-000028320000}"/>
    <cellStyle name="Millares 22 3 3 2 6 2 2 4" xfId="23918" xr:uid="{00000000-0005-0000-0000-000029320000}"/>
    <cellStyle name="Millares 22 3 3 2 6 2 3" xfId="12566" xr:uid="{00000000-0005-0000-0000-00002A320000}"/>
    <cellStyle name="Millares 22 3 3 2 6 2 3 2" xfId="15616" xr:uid="{00000000-0005-0000-0000-00002B320000}"/>
    <cellStyle name="Millares 22 3 3 2 6 2 3 2 2" xfId="21704" xr:uid="{00000000-0005-0000-0000-00002C320000}"/>
    <cellStyle name="Millares 22 3 3 2 6 2 3 2 3" xfId="27902" xr:uid="{00000000-0005-0000-0000-00002D320000}"/>
    <cellStyle name="Millares 22 3 3 2 6 2 3 3" xfId="18704" xr:uid="{00000000-0005-0000-0000-00002E320000}"/>
    <cellStyle name="Millares 22 3 3 2 6 2 3 4" xfId="24915" xr:uid="{00000000-0005-0000-0000-00002F320000}"/>
    <cellStyle name="Millares 22 3 3 2 6 2 4" xfId="13618" xr:uid="{00000000-0005-0000-0000-000030320000}"/>
    <cellStyle name="Millares 22 3 3 2 6 2 4 2" xfId="19708" xr:uid="{00000000-0005-0000-0000-000031320000}"/>
    <cellStyle name="Millares 22 3 3 2 6 2 4 3" xfId="25915" xr:uid="{00000000-0005-0000-0000-000032320000}"/>
    <cellStyle name="Millares 22 3 3 2 6 2 5" xfId="16689" xr:uid="{00000000-0005-0000-0000-000033320000}"/>
    <cellStyle name="Millares 22 3 3 2 6 2 6" xfId="22920" xr:uid="{00000000-0005-0000-0000-000034320000}"/>
    <cellStyle name="Millares 22 3 3 2 6 3" xfId="11054" xr:uid="{00000000-0005-0000-0000-000035320000}"/>
    <cellStyle name="Millares 22 3 3 2 6 3 2" xfId="14125" xr:uid="{00000000-0005-0000-0000-000036320000}"/>
    <cellStyle name="Millares 22 3 3 2 6 3 2 2" xfId="20213" xr:uid="{00000000-0005-0000-0000-000037320000}"/>
    <cellStyle name="Millares 22 3 3 2 6 3 2 3" xfId="26419" xr:uid="{00000000-0005-0000-0000-000038320000}"/>
    <cellStyle name="Millares 22 3 3 2 6 3 3" xfId="17204" xr:uid="{00000000-0005-0000-0000-000039320000}"/>
    <cellStyle name="Millares 22 3 3 2 6 3 4" xfId="23428" xr:uid="{00000000-0005-0000-0000-00003A320000}"/>
    <cellStyle name="Millares 22 3 3 2 6 4" xfId="12075" xr:uid="{00000000-0005-0000-0000-00003B320000}"/>
    <cellStyle name="Millares 22 3 3 2 6 4 2" xfId="15126" xr:uid="{00000000-0005-0000-0000-00003C320000}"/>
    <cellStyle name="Millares 22 3 3 2 6 4 2 2" xfId="21214" xr:uid="{00000000-0005-0000-0000-00003D320000}"/>
    <cellStyle name="Millares 22 3 3 2 6 4 2 3" xfId="27412" xr:uid="{00000000-0005-0000-0000-00003E320000}"/>
    <cellStyle name="Millares 22 3 3 2 6 4 3" xfId="18213" xr:uid="{00000000-0005-0000-0000-00003F320000}"/>
    <cellStyle name="Millares 22 3 3 2 6 4 4" xfId="24425" xr:uid="{00000000-0005-0000-0000-000040320000}"/>
    <cellStyle name="Millares 22 3 3 2 6 5" xfId="13117" xr:uid="{00000000-0005-0000-0000-000041320000}"/>
    <cellStyle name="Millares 22 3 3 2 6 5 2" xfId="19218" xr:uid="{00000000-0005-0000-0000-000042320000}"/>
    <cellStyle name="Millares 22 3 3 2 6 5 3" xfId="25425" xr:uid="{00000000-0005-0000-0000-000043320000}"/>
    <cellStyle name="Millares 22 3 3 2 6 6" xfId="16140" xr:uid="{00000000-0005-0000-0000-000044320000}"/>
    <cellStyle name="Millares 22 3 3 2 6 7" xfId="22365" xr:uid="{00000000-0005-0000-0000-000045320000}"/>
    <cellStyle name="Millares 22 3 3 2 7" xfId="1266" xr:uid="{00000000-0005-0000-0000-000046320000}"/>
    <cellStyle name="Millares 22 3 3 2 7 2" xfId="10355" xr:uid="{00000000-0005-0000-0000-000047320000}"/>
    <cellStyle name="Millares 22 3 3 2 7 2 2" xfId="11553" xr:uid="{00000000-0005-0000-0000-000048320000}"/>
    <cellStyle name="Millares 22 3 3 2 7 2 2 2" xfId="14624" xr:uid="{00000000-0005-0000-0000-000049320000}"/>
    <cellStyle name="Millares 22 3 3 2 7 2 2 2 2" xfId="20712" xr:uid="{00000000-0005-0000-0000-00004A320000}"/>
    <cellStyle name="Millares 22 3 3 2 7 2 2 2 3" xfId="26910" xr:uid="{00000000-0005-0000-0000-00004B320000}"/>
    <cellStyle name="Millares 22 3 3 2 7 2 2 3" xfId="17703" xr:uid="{00000000-0005-0000-0000-00004C320000}"/>
    <cellStyle name="Millares 22 3 3 2 7 2 2 4" xfId="23919" xr:uid="{00000000-0005-0000-0000-00004D320000}"/>
    <cellStyle name="Millares 22 3 3 2 7 2 3" xfId="12567" xr:uid="{00000000-0005-0000-0000-00004E320000}"/>
    <cellStyle name="Millares 22 3 3 2 7 2 3 2" xfId="15617" xr:uid="{00000000-0005-0000-0000-00004F320000}"/>
    <cellStyle name="Millares 22 3 3 2 7 2 3 2 2" xfId="21705" xr:uid="{00000000-0005-0000-0000-000050320000}"/>
    <cellStyle name="Millares 22 3 3 2 7 2 3 2 3" xfId="27903" xr:uid="{00000000-0005-0000-0000-000051320000}"/>
    <cellStyle name="Millares 22 3 3 2 7 2 3 3" xfId="18705" xr:uid="{00000000-0005-0000-0000-000052320000}"/>
    <cellStyle name="Millares 22 3 3 2 7 2 3 4" xfId="24916" xr:uid="{00000000-0005-0000-0000-000053320000}"/>
    <cellStyle name="Millares 22 3 3 2 7 2 4" xfId="13619" xr:uid="{00000000-0005-0000-0000-000054320000}"/>
    <cellStyle name="Millares 22 3 3 2 7 2 4 2" xfId="19709" xr:uid="{00000000-0005-0000-0000-000055320000}"/>
    <cellStyle name="Millares 22 3 3 2 7 2 4 3" xfId="25916" xr:uid="{00000000-0005-0000-0000-000056320000}"/>
    <cellStyle name="Millares 22 3 3 2 7 2 5" xfId="16690" xr:uid="{00000000-0005-0000-0000-000057320000}"/>
    <cellStyle name="Millares 22 3 3 2 7 2 6" xfId="22921" xr:uid="{00000000-0005-0000-0000-000058320000}"/>
    <cellStyle name="Millares 22 3 3 2 7 3" xfId="11055" xr:uid="{00000000-0005-0000-0000-000059320000}"/>
    <cellStyle name="Millares 22 3 3 2 7 3 2" xfId="14126" xr:uid="{00000000-0005-0000-0000-00005A320000}"/>
    <cellStyle name="Millares 22 3 3 2 7 3 2 2" xfId="20214" xr:uid="{00000000-0005-0000-0000-00005B320000}"/>
    <cellStyle name="Millares 22 3 3 2 7 3 2 3" xfId="26420" xr:uid="{00000000-0005-0000-0000-00005C320000}"/>
    <cellStyle name="Millares 22 3 3 2 7 3 3" xfId="17205" xr:uid="{00000000-0005-0000-0000-00005D320000}"/>
    <cellStyle name="Millares 22 3 3 2 7 3 4" xfId="23429" xr:uid="{00000000-0005-0000-0000-00005E320000}"/>
    <cellStyle name="Millares 22 3 3 2 7 4" xfId="12076" xr:uid="{00000000-0005-0000-0000-00005F320000}"/>
    <cellStyle name="Millares 22 3 3 2 7 4 2" xfId="15127" xr:uid="{00000000-0005-0000-0000-000060320000}"/>
    <cellStyle name="Millares 22 3 3 2 7 4 2 2" xfId="21215" xr:uid="{00000000-0005-0000-0000-000061320000}"/>
    <cellStyle name="Millares 22 3 3 2 7 4 2 3" xfId="27413" xr:uid="{00000000-0005-0000-0000-000062320000}"/>
    <cellStyle name="Millares 22 3 3 2 7 4 3" xfId="18214" xr:uid="{00000000-0005-0000-0000-000063320000}"/>
    <cellStyle name="Millares 22 3 3 2 7 4 4" xfId="24426" xr:uid="{00000000-0005-0000-0000-000064320000}"/>
    <cellStyle name="Millares 22 3 3 2 7 5" xfId="13118" xr:uid="{00000000-0005-0000-0000-000065320000}"/>
    <cellStyle name="Millares 22 3 3 2 7 5 2" xfId="19219" xr:uid="{00000000-0005-0000-0000-000066320000}"/>
    <cellStyle name="Millares 22 3 3 2 7 5 3" xfId="25426" xr:uid="{00000000-0005-0000-0000-000067320000}"/>
    <cellStyle name="Millares 22 3 3 2 7 6" xfId="16141" xr:uid="{00000000-0005-0000-0000-000068320000}"/>
    <cellStyle name="Millares 22 3 3 2 7 7" xfId="22366" xr:uid="{00000000-0005-0000-0000-000069320000}"/>
    <cellStyle name="Millares 22 3 3 2 8" xfId="10345" xr:uid="{00000000-0005-0000-0000-00006A320000}"/>
    <cellStyle name="Millares 22 3 3 2 8 2" xfId="11543" xr:uid="{00000000-0005-0000-0000-00006B320000}"/>
    <cellStyle name="Millares 22 3 3 2 8 2 2" xfId="14614" xr:uid="{00000000-0005-0000-0000-00006C320000}"/>
    <cellStyle name="Millares 22 3 3 2 8 2 2 2" xfId="20702" xr:uid="{00000000-0005-0000-0000-00006D320000}"/>
    <cellStyle name="Millares 22 3 3 2 8 2 2 2 2" xfId="38475" xr:uid="{00000000-0005-0000-0000-00006D320000}"/>
    <cellStyle name="Millares 22 3 3 2 8 2 2 3" xfId="26900" xr:uid="{00000000-0005-0000-0000-00006E320000}"/>
    <cellStyle name="Millares 22 3 3 2 8 2 2 3 2" xfId="39520" xr:uid="{00000000-0005-0000-0000-00006E320000}"/>
    <cellStyle name="Millares 22 3 3 2 8 2 2 4" xfId="37463" xr:uid="{00000000-0005-0000-0000-00006C320000}"/>
    <cellStyle name="Millares 22 3 3 2 8 2 3" xfId="17693" xr:uid="{00000000-0005-0000-0000-00006F320000}"/>
    <cellStyle name="Millares 22 3 3 2 8 2 3 2" xfId="37992" xr:uid="{00000000-0005-0000-0000-00006F320000}"/>
    <cellStyle name="Millares 22 3 3 2 8 2 4" xfId="23909" xr:uid="{00000000-0005-0000-0000-000070320000}"/>
    <cellStyle name="Millares 22 3 3 2 8 2 4 2" xfId="39037" xr:uid="{00000000-0005-0000-0000-000070320000}"/>
    <cellStyle name="Millares 22 3 3 2 8 2 5" xfId="36978" xr:uid="{00000000-0005-0000-0000-00006B320000}"/>
    <cellStyle name="Millares 22 3 3 2 8 3" xfId="12557" xr:uid="{00000000-0005-0000-0000-000071320000}"/>
    <cellStyle name="Millares 22 3 3 2 8 3 2" xfId="15607" xr:uid="{00000000-0005-0000-0000-000072320000}"/>
    <cellStyle name="Millares 22 3 3 2 8 3 2 2" xfId="21695" xr:uid="{00000000-0005-0000-0000-000073320000}"/>
    <cellStyle name="Millares 22 3 3 2 8 3 2 2 2" xfId="38636" xr:uid="{00000000-0005-0000-0000-000073320000}"/>
    <cellStyle name="Millares 22 3 3 2 8 3 2 3" xfId="27893" xr:uid="{00000000-0005-0000-0000-000074320000}"/>
    <cellStyle name="Millares 22 3 3 2 8 3 2 3 2" xfId="39681" xr:uid="{00000000-0005-0000-0000-000074320000}"/>
    <cellStyle name="Millares 22 3 3 2 8 3 2 4" xfId="37624" xr:uid="{00000000-0005-0000-0000-000072320000}"/>
    <cellStyle name="Millares 22 3 3 2 8 3 3" xfId="18695" xr:uid="{00000000-0005-0000-0000-000075320000}"/>
    <cellStyle name="Millares 22 3 3 2 8 3 3 2" xfId="38153" xr:uid="{00000000-0005-0000-0000-000075320000}"/>
    <cellStyle name="Millares 22 3 3 2 8 3 4" xfId="24906" xr:uid="{00000000-0005-0000-0000-000076320000}"/>
    <cellStyle name="Millares 22 3 3 2 8 3 4 2" xfId="39198" xr:uid="{00000000-0005-0000-0000-000076320000}"/>
    <cellStyle name="Millares 22 3 3 2 8 3 5" xfId="37141" xr:uid="{00000000-0005-0000-0000-000071320000}"/>
    <cellStyle name="Millares 22 3 3 2 8 4" xfId="13609" xr:uid="{00000000-0005-0000-0000-000077320000}"/>
    <cellStyle name="Millares 22 3 3 2 8 4 2" xfId="19699" xr:uid="{00000000-0005-0000-0000-000078320000}"/>
    <cellStyle name="Millares 22 3 3 2 8 4 2 2" xfId="38315" xr:uid="{00000000-0005-0000-0000-000078320000}"/>
    <cellStyle name="Millares 22 3 3 2 8 4 3" xfId="25906" xr:uid="{00000000-0005-0000-0000-000079320000}"/>
    <cellStyle name="Millares 22 3 3 2 8 4 3 2" xfId="39360" xr:uid="{00000000-0005-0000-0000-000079320000}"/>
    <cellStyle name="Millares 22 3 3 2 8 4 4" xfId="37303" xr:uid="{00000000-0005-0000-0000-000077320000}"/>
    <cellStyle name="Millares 22 3 3 2 8 5" xfId="16680" xr:uid="{00000000-0005-0000-0000-00007A320000}"/>
    <cellStyle name="Millares 22 3 3 2 8 5 2" xfId="37831" xr:uid="{00000000-0005-0000-0000-00007A320000}"/>
    <cellStyle name="Millares 22 3 3 2 8 6" xfId="22911" xr:uid="{00000000-0005-0000-0000-00007B320000}"/>
    <cellStyle name="Millares 22 3 3 2 8 6 2" xfId="38877" xr:uid="{00000000-0005-0000-0000-00007B320000}"/>
    <cellStyle name="Millares 22 3 3 2 8 7" xfId="36806" xr:uid="{00000000-0005-0000-0000-00006A320000}"/>
    <cellStyle name="Millares 22 3 3 2 9" xfId="11045" xr:uid="{00000000-0005-0000-0000-00007C320000}"/>
    <cellStyle name="Millares 22 3 3 2 9 2" xfId="14116" xr:uid="{00000000-0005-0000-0000-00007D320000}"/>
    <cellStyle name="Millares 22 3 3 2 9 2 2" xfId="20204" xr:uid="{00000000-0005-0000-0000-00007E320000}"/>
    <cellStyle name="Millares 22 3 3 2 9 2 2 2" xfId="38395" xr:uid="{00000000-0005-0000-0000-00007E320000}"/>
    <cellStyle name="Millares 22 3 3 2 9 2 3" xfId="26410" xr:uid="{00000000-0005-0000-0000-00007F320000}"/>
    <cellStyle name="Millares 22 3 3 2 9 2 3 2" xfId="39440" xr:uid="{00000000-0005-0000-0000-00007F320000}"/>
    <cellStyle name="Millares 22 3 3 2 9 2 4" xfId="37383" xr:uid="{00000000-0005-0000-0000-00007D320000}"/>
    <cellStyle name="Millares 22 3 3 2 9 3" xfId="17195" xr:uid="{00000000-0005-0000-0000-000080320000}"/>
    <cellStyle name="Millares 22 3 3 2 9 3 2" xfId="37912" xr:uid="{00000000-0005-0000-0000-000080320000}"/>
    <cellStyle name="Millares 22 3 3 2 9 4" xfId="23419" xr:uid="{00000000-0005-0000-0000-000081320000}"/>
    <cellStyle name="Millares 22 3 3 2 9 4 2" xfId="38957" xr:uid="{00000000-0005-0000-0000-000081320000}"/>
    <cellStyle name="Millares 22 3 3 2 9 5" xfId="36898" xr:uid="{00000000-0005-0000-0000-00007C320000}"/>
    <cellStyle name="Millares 22 3 3 3" xfId="1267" xr:uid="{00000000-0005-0000-0000-000082320000}"/>
    <cellStyle name="Millares 22 3 3 3 10" xfId="29012" xr:uid="{00000000-0005-0000-0000-000082320000}"/>
    <cellStyle name="Millares 22 3 3 3 2" xfId="1268" xr:uid="{00000000-0005-0000-0000-000083320000}"/>
    <cellStyle name="Millares 22 3 3 3 2 2" xfId="10357" xr:uid="{00000000-0005-0000-0000-000084320000}"/>
    <cellStyle name="Millares 22 3 3 3 2 2 2" xfId="11555" xr:uid="{00000000-0005-0000-0000-000085320000}"/>
    <cellStyle name="Millares 22 3 3 3 2 2 2 2" xfId="14626" xr:uid="{00000000-0005-0000-0000-000086320000}"/>
    <cellStyle name="Millares 22 3 3 3 2 2 2 2 2" xfId="20714" xr:uid="{00000000-0005-0000-0000-000087320000}"/>
    <cellStyle name="Millares 22 3 3 3 2 2 2 2 3" xfId="26912" xr:uid="{00000000-0005-0000-0000-000088320000}"/>
    <cellStyle name="Millares 22 3 3 3 2 2 2 3" xfId="17705" xr:uid="{00000000-0005-0000-0000-000089320000}"/>
    <cellStyle name="Millares 22 3 3 3 2 2 2 4" xfId="23921" xr:uid="{00000000-0005-0000-0000-00008A320000}"/>
    <cellStyle name="Millares 22 3 3 3 2 2 3" xfId="12569" xr:uid="{00000000-0005-0000-0000-00008B320000}"/>
    <cellStyle name="Millares 22 3 3 3 2 2 3 2" xfId="15619" xr:uid="{00000000-0005-0000-0000-00008C320000}"/>
    <cellStyle name="Millares 22 3 3 3 2 2 3 2 2" xfId="21707" xr:uid="{00000000-0005-0000-0000-00008D320000}"/>
    <cellStyle name="Millares 22 3 3 3 2 2 3 2 3" xfId="27905" xr:uid="{00000000-0005-0000-0000-00008E320000}"/>
    <cellStyle name="Millares 22 3 3 3 2 2 3 3" xfId="18707" xr:uid="{00000000-0005-0000-0000-00008F320000}"/>
    <cellStyle name="Millares 22 3 3 3 2 2 3 4" xfId="24918" xr:uid="{00000000-0005-0000-0000-000090320000}"/>
    <cellStyle name="Millares 22 3 3 3 2 2 4" xfId="13621" xr:uid="{00000000-0005-0000-0000-000091320000}"/>
    <cellStyle name="Millares 22 3 3 3 2 2 4 2" xfId="19711" xr:uid="{00000000-0005-0000-0000-000092320000}"/>
    <cellStyle name="Millares 22 3 3 3 2 2 4 3" xfId="25918" xr:uid="{00000000-0005-0000-0000-000093320000}"/>
    <cellStyle name="Millares 22 3 3 3 2 2 5" xfId="16692" xr:uid="{00000000-0005-0000-0000-000094320000}"/>
    <cellStyle name="Millares 22 3 3 3 2 2 6" xfId="22923" xr:uid="{00000000-0005-0000-0000-000095320000}"/>
    <cellStyle name="Millares 22 3 3 3 2 3" xfId="11057" xr:uid="{00000000-0005-0000-0000-000096320000}"/>
    <cellStyle name="Millares 22 3 3 3 2 3 2" xfId="14128" xr:uid="{00000000-0005-0000-0000-000097320000}"/>
    <cellStyle name="Millares 22 3 3 3 2 3 2 2" xfId="20216" xr:uid="{00000000-0005-0000-0000-000098320000}"/>
    <cellStyle name="Millares 22 3 3 3 2 3 2 3" xfId="26422" xr:uid="{00000000-0005-0000-0000-000099320000}"/>
    <cellStyle name="Millares 22 3 3 3 2 3 3" xfId="17207" xr:uid="{00000000-0005-0000-0000-00009A320000}"/>
    <cellStyle name="Millares 22 3 3 3 2 3 4" xfId="23431" xr:uid="{00000000-0005-0000-0000-00009B320000}"/>
    <cellStyle name="Millares 22 3 3 3 2 4" xfId="12078" xr:uid="{00000000-0005-0000-0000-00009C320000}"/>
    <cellStyle name="Millares 22 3 3 3 2 4 2" xfId="15129" xr:uid="{00000000-0005-0000-0000-00009D320000}"/>
    <cellStyle name="Millares 22 3 3 3 2 4 2 2" xfId="21217" xr:uid="{00000000-0005-0000-0000-00009E320000}"/>
    <cellStyle name="Millares 22 3 3 3 2 4 2 3" xfId="27415" xr:uid="{00000000-0005-0000-0000-00009F320000}"/>
    <cellStyle name="Millares 22 3 3 3 2 4 3" xfId="18216" xr:uid="{00000000-0005-0000-0000-0000A0320000}"/>
    <cellStyle name="Millares 22 3 3 3 2 4 4" xfId="24428" xr:uid="{00000000-0005-0000-0000-0000A1320000}"/>
    <cellStyle name="Millares 22 3 3 3 2 5" xfId="13120" xr:uid="{00000000-0005-0000-0000-0000A2320000}"/>
    <cellStyle name="Millares 22 3 3 3 2 5 2" xfId="19221" xr:uid="{00000000-0005-0000-0000-0000A3320000}"/>
    <cellStyle name="Millares 22 3 3 3 2 5 3" xfId="25428" xr:uid="{00000000-0005-0000-0000-0000A4320000}"/>
    <cellStyle name="Millares 22 3 3 3 2 6" xfId="16143" xr:uid="{00000000-0005-0000-0000-0000A5320000}"/>
    <cellStyle name="Millares 22 3 3 3 2 7" xfId="22368" xr:uid="{00000000-0005-0000-0000-0000A6320000}"/>
    <cellStyle name="Millares 22 3 3 3 3" xfId="1269" xr:uid="{00000000-0005-0000-0000-0000A7320000}"/>
    <cellStyle name="Millares 22 3 3 3 3 2" xfId="10358" xr:uid="{00000000-0005-0000-0000-0000A8320000}"/>
    <cellStyle name="Millares 22 3 3 3 3 2 2" xfId="11556" xr:uid="{00000000-0005-0000-0000-0000A9320000}"/>
    <cellStyle name="Millares 22 3 3 3 3 2 2 2" xfId="14627" xr:uid="{00000000-0005-0000-0000-0000AA320000}"/>
    <cellStyle name="Millares 22 3 3 3 3 2 2 2 2" xfId="20715" xr:uid="{00000000-0005-0000-0000-0000AB320000}"/>
    <cellStyle name="Millares 22 3 3 3 3 2 2 2 3" xfId="26913" xr:uid="{00000000-0005-0000-0000-0000AC320000}"/>
    <cellStyle name="Millares 22 3 3 3 3 2 2 3" xfId="17706" xr:uid="{00000000-0005-0000-0000-0000AD320000}"/>
    <cellStyle name="Millares 22 3 3 3 3 2 2 4" xfId="23922" xr:uid="{00000000-0005-0000-0000-0000AE320000}"/>
    <cellStyle name="Millares 22 3 3 3 3 2 3" xfId="12570" xr:uid="{00000000-0005-0000-0000-0000AF320000}"/>
    <cellStyle name="Millares 22 3 3 3 3 2 3 2" xfId="15620" xr:uid="{00000000-0005-0000-0000-0000B0320000}"/>
    <cellStyle name="Millares 22 3 3 3 3 2 3 2 2" xfId="21708" xr:uid="{00000000-0005-0000-0000-0000B1320000}"/>
    <cellStyle name="Millares 22 3 3 3 3 2 3 2 3" xfId="27906" xr:uid="{00000000-0005-0000-0000-0000B2320000}"/>
    <cellStyle name="Millares 22 3 3 3 3 2 3 3" xfId="18708" xr:uid="{00000000-0005-0000-0000-0000B3320000}"/>
    <cellStyle name="Millares 22 3 3 3 3 2 3 4" xfId="24919" xr:uid="{00000000-0005-0000-0000-0000B4320000}"/>
    <cellStyle name="Millares 22 3 3 3 3 2 4" xfId="13622" xr:uid="{00000000-0005-0000-0000-0000B5320000}"/>
    <cellStyle name="Millares 22 3 3 3 3 2 4 2" xfId="19712" xr:uid="{00000000-0005-0000-0000-0000B6320000}"/>
    <cellStyle name="Millares 22 3 3 3 3 2 4 3" xfId="25919" xr:uid="{00000000-0005-0000-0000-0000B7320000}"/>
    <cellStyle name="Millares 22 3 3 3 3 2 5" xfId="16693" xr:uid="{00000000-0005-0000-0000-0000B8320000}"/>
    <cellStyle name="Millares 22 3 3 3 3 2 6" xfId="22924" xr:uid="{00000000-0005-0000-0000-0000B9320000}"/>
    <cellStyle name="Millares 22 3 3 3 3 3" xfId="11058" xr:uid="{00000000-0005-0000-0000-0000BA320000}"/>
    <cellStyle name="Millares 22 3 3 3 3 3 2" xfId="14129" xr:uid="{00000000-0005-0000-0000-0000BB320000}"/>
    <cellStyle name="Millares 22 3 3 3 3 3 2 2" xfId="20217" xr:uid="{00000000-0005-0000-0000-0000BC320000}"/>
    <cellStyle name="Millares 22 3 3 3 3 3 2 3" xfId="26423" xr:uid="{00000000-0005-0000-0000-0000BD320000}"/>
    <cellStyle name="Millares 22 3 3 3 3 3 3" xfId="17208" xr:uid="{00000000-0005-0000-0000-0000BE320000}"/>
    <cellStyle name="Millares 22 3 3 3 3 3 4" xfId="23432" xr:uid="{00000000-0005-0000-0000-0000BF320000}"/>
    <cellStyle name="Millares 22 3 3 3 3 4" xfId="12079" xr:uid="{00000000-0005-0000-0000-0000C0320000}"/>
    <cellStyle name="Millares 22 3 3 3 3 4 2" xfId="15130" xr:uid="{00000000-0005-0000-0000-0000C1320000}"/>
    <cellStyle name="Millares 22 3 3 3 3 4 2 2" xfId="21218" xr:uid="{00000000-0005-0000-0000-0000C2320000}"/>
    <cellStyle name="Millares 22 3 3 3 3 4 2 3" xfId="27416" xr:uid="{00000000-0005-0000-0000-0000C3320000}"/>
    <cellStyle name="Millares 22 3 3 3 3 4 3" xfId="18217" xr:uid="{00000000-0005-0000-0000-0000C4320000}"/>
    <cellStyle name="Millares 22 3 3 3 3 4 4" xfId="24429" xr:uid="{00000000-0005-0000-0000-0000C5320000}"/>
    <cellStyle name="Millares 22 3 3 3 3 5" xfId="13121" xr:uid="{00000000-0005-0000-0000-0000C6320000}"/>
    <cellStyle name="Millares 22 3 3 3 3 5 2" xfId="19222" xr:uid="{00000000-0005-0000-0000-0000C7320000}"/>
    <cellStyle name="Millares 22 3 3 3 3 5 3" xfId="25429" xr:uid="{00000000-0005-0000-0000-0000C8320000}"/>
    <cellStyle name="Millares 22 3 3 3 3 6" xfId="16144" xr:uid="{00000000-0005-0000-0000-0000C9320000}"/>
    <cellStyle name="Millares 22 3 3 3 3 7" xfId="22369" xr:uid="{00000000-0005-0000-0000-0000CA320000}"/>
    <cellStyle name="Millares 22 3 3 3 4" xfId="10356" xr:uid="{00000000-0005-0000-0000-0000CB320000}"/>
    <cellStyle name="Millares 22 3 3 3 4 2" xfId="11554" xr:uid="{00000000-0005-0000-0000-0000CC320000}"/>
    <cellStyle name="Millares 22 3 3 3 4 2 2" xfId="14625" xr:uid="{00000000-0005-0000-0000-0000CD320000}"/>
    <cellStyle name="Millares 22 3 3 3 4 2 2 2" xfId="20713" xr:uid="{00000000-0005-0000-0000-0000CE320000}"/>
    <cellStyle name="Millares 22 3 3 3 4 2 2 2 2" xfId="38477" xr:uid="{00000000-0005-0000-0000-0000CE320000}"/>
    <cellStyle name="Millares 22 3 3 3 4 2 2 3" xfId="26911" xr:uid="{00000000-0005-0000-0000-0000CF320000}"/>
    <cellStyle name="Millares 22 3 3 3 4 2 2 3 2" xfId="39522" xr:uid="{00000000-0005-0000-0000-0000CF320000}"/>
    <cellStyle name="Millares 22 3 3 3 4 2 2 4" xfId="37465" xr:uid="{00000000-0005-0000-0000-0000CD320000}"/>
    <cellStyle name="Millares 22 3 3 3 4 2 3" xfId="17704" xr:uid="{00000000-0005-0000-0000-0000D0320000}"/>
    <cellStyle name="Millares 22 3 3 3 4 2 3 2" xfId="37994" xr:uid="{00000000-0005-0000-0000-0000D0320000}"/>
    <cellStyle name="Millares 22 3 3 3 4 2 4" xfId="23920" xr:uid="{00000000-0005-0000-0000-0000D1320000}"/>
    <cellStyle name="Millares 22 3 3 3 4 2 4 2" xfId="39039" xr:uid="{00000000-0005-0000-0000-0000D1320000}"/>
    <cellStyle name="Millares 22 3 3 3 4 2 5" xfId="36980" xr:uid="{00000000-0005-0000-0000-0000CC320000}"/>
    <cellStyle name="Millares 22 3 3 3 4 3" xfId="12568" xr:uid="{00000000-0005-0000-0000-0000D2320000}"/>
    <cellStyle name="Millares 22 3 3 3 4 3 2" xfId="15618" xr:uid="{00000000-0005-0000-0000-0000D3320000}"/>
    <cellStyle name="Millares 22 3 3 3 4 3 2 2" xfId="21706" xr:uid="{00000000-0005-0000-0000-0000D4320000}"/>
    <cellStyle name="Millares 22 3 3 3 4 3 2 2 2" xfId="38638" xr:uid="{00000000-0005-0000-0000-0000D4320000}"/>
    <cellStyle name="Millares 22 3 3 3 4 3 2 3" xfId="27904" xr:uid="{00000000-0005-0000-0000-0000D5320000}"/>
    <cellStyle name="Millares 22 3 3 3 4 3 2 3 2" xfId="39683" xr:uid="{00000000-0005-0000-0000-0000D5320000}"/>
    <cellStyle name="Millares 22 3 3 3 4 3 2 4" xfId="37626" xr:uid="{00000000-0005-0000-0000-0000D3320000}"/>
    <cellStyle name="Millares 22 3 3 3 4 3 3" xfId="18706" xr:uid="{00000000-0005-0000-0000-0000D6320000}"/>
    <cellStyle name="Millares 22 3 3 3 4 3 3 2" xfId="38155" xr:uid="{00000000-0005-0000-0000-0000D6320000}"/>
    <cellStyle name="Millares 22 3 3 3 4 3 4" xfId="24917" xr:uid="{00000000-0005-0000-0000-0000D7320000}"/>
    <cellStyle name="Millares 22 3 3 3 4 3 4 2" xfId="39200" xr:uid="{00000000-0005-0000-0000-0000D7320000}"/>
    <cellStyle name="Millares 22 3 3 3 4 3 5" xfId="37143" xr:uid="{00000000-0005-0000-0000-0000D2320000}"/>
    <cellStyle name="Millares 22 3 3 3 4 4" xfId="13620" xr:uid="{00000000-0005-0000-0000-0000D8320000}"/>
    <cellStyle name="Millares 22 3 3 3 4 4 2" xfId="19710" xr:uid="{00000000-0005-0000-0000-0000D9320000}"/>
    <cellStyle name="Millares 22 3 3 3 4 4 2 2" xfId="38317" xr:uid="{00000000-0005-0000-0000-0000D9320000}"/>
    <cellStyle name="Millares 22 3 3 3 4 4 3" xfId="25917" xr:uid="{00000000-0005-0000-0000-0000DA320000}"/>
    <cellStyle name="Millares 22 3 3 3 4 4 3 2" xfId="39362" xr:uid="{00000000-0005-0000-0000-0000DA320000}"/>
    <cellStyle name="Millares 22 3 3 3 4 4 4" xfId="37305" xr:uid="{00000000-0005-0000-0000-0000D8320000}"/>
    <cellStyle name="Millares 22 3 3 3 4 5" xfId="16691" xr:uid="{00000000-0005-0000-0000-0000DB320000}"/>
    <cellStyle name="Millares 22 3 3 3 4 5 2" xfId="37833" xr:uid="{00000000-0005-0000-0000-0000DB320000}"/>
    <cellStyle name="Millares 22 3 3 3 4 6" xfId="22922" xr:uid="{00000000-0005-0000-0000-0000DC320000}"/>
    <cellStyle name="Millares 22 3 3 3 4 6 2" xfId="38879" xr:uid="{00000000-0005-0000-0000-0000DC320000}"/>
    <cellStyle name="Millares 22 3 3 3 4 7" xfId="36808" xr:uid="{00000000-0005-0000-0000-0000CB320000}"/>
    <cellStyle name="Millares 22 3 3 3 5" xfId="11056" xr:uid="{00000000-0005-0000-0000-0000DD320000}"/>
    <cellStyle name="Millares 22 3 3 3 5 2" xfId="14127" xr:uid="{00000000-0005-0000-0000-0000DE320000}"/>
    <cellStyle name="Millares 22 3 3 3 5 2 2" xfId="20215" xr:uid="{00000000-0005-0000-0000-0000DF320000}"/>
    <cellStyle name="Millares 22 3 3 3 5 2 2 2" xfId="38397" xr:uid="{00000000-0005-0000-0000-0000DF320000}"/>
    <cellStyle name="Millares 22 3 3 3 5 2 3" xfId="26421" xr:uid="{00000000-0005-0000-0000-0000E0320000}"/>
    <cellStyle name="Millares 22 3 3 3 5 2 3 2" xfId="39442" xr:uid="{00000000-0005-0000-0000-0000E0320000}"/>
    <cellStyle name="Millares 22 3 3 3 5 2 4" xfId="37385" xr:uid="{00000000-0005-0000-0000-0000DE320000}"/>
    <cellStyle name="Millares 22 3 3 3 5 3" xfId="17206" xr:uid="{00000000-0005-0000-0000-0000E1320000}"/>
    <cellStyle name="Millares 22 3 3 3 5 3 2" xfId="37914" xr:uid="{00000000-0005-0000-0000-0000E1320000}"/>
    <cellStyle name="Millares 22 3 3 3 5 4" xfId="23430" xr:uid="{00000000-0005-0000-0000-0000E2320000}"/>
    <cellStyle name="Millares 22 3 3 3 5 4 2" xfId="38959" xr:uid="{00000000-0005-0000-0000-0000E2320000}"/>
    <cellStyle name="Millares 22 3 3 3 5 5" xfId="36900" xr:uid="{00000000-0005-0000-0000-0000DD320000}"/>
    <cellStyle name="Millares 22 3 3 3 6" xfId="12077" xr:uid="{00000000-0005-0000-0000-0000E3320000}"/>
    <cellStyle name="Millares 22 3 3 3 6 2" xfId="15128" xr:uid="{00000000-0005-0000-0000-0000E4320000}"/>
    <cellStyle name="Millares 22 3 3 3 6 2 2" xfId="21216" xr:uid="{00000000-0005-0000-0000-0000E5320000}"/>
    <cellStyle name="Millares 22 3 3 3 6 2 2 2" xfId="38558" xr:uid="{00000000-0005-0000-0000-0000E5320000}"/>
    <cellStyle name="Millares 22 3 3 3 6 2 3" xfId="27414" xr:uid="{00000000-0005-0000-0000-0000E6320000}"/>
    <cellStyle name="Millares 22 3 3 3 6 2 3 2" xfId="39603" xr:uid="{00000000-0005-0000-0000-0000E6320000}"/>
    <cellStyle name="Millares 22 3 3 3 6 2 4" xfId="37546" xr:uid="{00000000-0005-0000-0000-0000E4320000}"/>
    <cellStyle name="Millares 22 3 3 3 6 3" xfId="18215" xr:uid="{00000000-0005-0000-0000-0000E7320000}"/>
    <cellStyle name="Millares 22 3 3 3 6 3 2" xfId="38075" xr:uid="{00000000-0005-0000-0000-0000E7320000}"/>
    <cellStyle name="Millares 22 3 3 3 6 4" xfId="24427" xr:uid="{00000000-0005-0000-0000-0000E8320000}"/>
    <cellStyle name="Millares 22 3 3 3 6 4 2" xfId="39120" xr:uid="{00000000-0005-0000-0000-0000E8320000}"/>
    <cellStyle name="Millares 22 3 3 3 6 5" xfId="37063" xr:uid="{00000000-0005-0000-0000-0000E3320000}"/>
    <cellStyle name="Millares 22 3 3 3 7" xfId="13119" xr:uid="{00000000-0005-0000-0000-0000E9320000}"/>
    <cellStyle name="Millares 22 3 3 3 7 2" xfId="19220" xr:uid="{00000000-0005-0000-0000-0000EA320000}"/>
    <cellStyle name="Millares 22 3 3 3 7 2 2" xfId="38237" xr:uid="{00000000-0005-0000-0000-0000EA320000}"/>
    <cellStyle name="Millares 22 3 3 3 7 3" xfId="25427" xr:uid="{00000000-0005-0000-0000-0000EB320000}"/>
    <cellStyle name="Millares 22 3 3 3 7 3 2" xfId="39282" xr:uid="{00000000-0005-0000-0000-0000EB320000}"/>
    <cellStyle name="Millares 22 3 3 3 7 4" xfId="37225" xr:uid="{00000000-0005-0000-0000-0000E9320000}"/>
    <cellStyle name="Millares 22 3 3 3 8" xfId="16142" xr:uid="{00000000-0005-0000-0000-0000EC320000}"/>
    <cellStyle name="Millares 22 3 3 3 8 2" xfId="37709" xr:uid="{00000000-0005-0000-0000-0000EC320000}"/>
    <cellStyle name="Millares 22 3 3 3 9" xfId="22367" xr:uid="{00000000-0005-0000-0000-0000ED320000}"/>
    <cellStyle name="Millares 22 3 3 3 9 2" xfId="38795" xr:uid="{00000000-0005-0000-0000-0000ED320000}"/>
    <cellStyle name="Millares 22 3 3 4" xfId="1270" xr:uid="{00000000-0005-0000-0000-0000EE320000}"/>
    <cellStyle name="Millares 22 3 3 4 2" xfId="1271" xr:uid="{00000000-0005-0000-0000-0000EF320000}"/>
    <cellStyle name="Millares 22 3 3 4 2 2" xfId="10360" xr:uid="{00000000-0005-0000-0000-0000F0320000}"/>
    <cellStyle name="Millares 22 3 3 4 2 2 2" xfId="11558" xr:uid="{00000000-0005-0000-0000-0000F1320000}"/>
    <cellStyle name="Millares 22 3 3 4 2 2 2 2" xfId="14629" xr:uid="{00000000-0005-0000-0000-0000F2320000}"/>
    <cellStyle name="Millares 22 3 3 4 2 2 2 2 2" xfId="20717" xr:uid="{00000000-0005-0000-0000-0000F3320000}"/>
    <cellStyle name="Millares 22 3 3 4 2 2 2 2 3" xfId="26915" xr:uid="{00000000-0005-0000-0000-0000F4320000}"/>
    <cellStyle name="Millares 22 3 3 4 2 2 2 3" xfId="17708" xr:uid="{00000000-0005-0000-0000-0000F5320000}"/>
    <cellStyle name="Millares 22 3 3 4 2 2 2 4" xfId="23924" xr:uid="{00000000-0005-0000-0000-0000F6320000}"/>
    <cellStyle name="Millares 22 3 3 4 2 2 3" xfId="12572" xr:uid="{00000000-0005-0000-0000-0000F7320000}"/>
    <cellStyle name="Millares 22 3 3 4 2 2 3 2" xfId="15622" xr:uid="{00000000-0005-0000-0000-0000F8320000}"/>
    <cellStyle name="Millares 22 3 3 4 2 2 3 2 2" xfId="21710" xr:uid="{00000000-0005-0000-0000-0000F9320000}"/>
    <cellStyle name="Millares 22 3 3 4 2 2 3 2 3" xfId="27908" xr:uid="{00000000-0005-0000-0000-0000FA320000}"/>
    <cellStyle name="Millares 22 3 3 4 2 2 3 3" xfId="18710" xr:uid="{00000000-0005-0000-0000-0000FB320000}"/>
    <cellStyle name="Millares 22 3 3 4 2 2 3 4" xfId="24921" xr:uid="{00000000-0005-0000-0000-0000FC320000}"/>
    <cellStyle name="Millares 22 3 3 4 2 2 4" xfId="13624" xr:uid="{00000000-0005-0000-0000-0000FD320000}"/>
    <cellStyle name="Millares 22 3 3 4 2 2 4 2" xfId="19714" xr:uid="{00000000-0005-0000-0000-0000FE320000}"/>
    <cellStyle name="Millares 22 3 3 4 2 2 4 3" xfId="25921" xr:uid="{00000000-0005-0000-0000-0000FF320000}"/>
    <cellStyle name="Millares 22 3 3 4 2 2 5" xfId="16695" xr:uid="{00000000-0005-0000-0000-000000330000}"/>
    <cellStyle name="Millares 22 3 3 4 2 2 6" xfId="22926" xr:uid="{00000000-0005-0000-0000-000001330000}"/>
    <cellStyle name="Millares 22 3 3 4 2 3" xfId="11060" xr:uid="{00000000-0005-0000-0000-000002330000}"/>
    <cellStyle name="Millares 22 3 3 4 2 3 2" xfId="14131" xr:uid="{00000000-0005-0000-0000-000003330000}"/>
    <cellStyle name="Millares 22 3 3 4 2 3 2 2" xfId="20219" xr:uid="{00000000-0005-0000-0000-000004330000}"/>
    <cellStyle name="Millares 22 3 3 4 2 3 2 3" xfId="26425" xr:uid="{00000000-0005-0000-0000-000005330000}"/>
    <cellStyle name="Millares 22 3 3 4 2 3 3" xfId="17210" xr:uid="{00000000-0005-0000-0000-000006330000}"/>
    <cellStyle name="Millares 22 3 3 4 2 3 4" xfId="23434" xr:uid="{00000000-0005-0000-0000-000007330000}"/>
    <cellStyle name="Millares 22 3 3 4 2 4" xfId="12081" xr:uid="{00000000-0005-0000-0000-000008330000}"/>
    <cellStyle name="Millares 22 3 3 4 2 4 2" xfId="15132" xr:uid="{00000000-0005-0000-0000-000009330000}"/>
    <cellStyle name="Millares 22 3 3 4 2 4 2 2" xfId="21220" xr:uid="{00000000-0005-0000-0000-00000A330000}"/>
    <cellStyle name="Millares 22 3 3 4 2 4 2 3" xfId="27418" xr:uid="{00000000-0005-0000-0000-00000B330000}"/>
    <cellStyle name="Millares 22 3 3 4 2 4 3" xfId="18219" xr:uid="{00000000-0005-0000-0000-00000C330000}"/>
    <cellStyle name="Millares 22 3 3 4 2 4 4" xfId="24431" xr:uid="{00000000-0005-0000-0000-00000D330000}"/>
    <cellStyle name="Millares 22 3 3 4 2 5" xfId="13123" xr:uid="{00000000-0005-0000-0000-00000E330000}"/>
    <cellStyle name="Millares 22 3 3 4 2 5 2" xfId="19224" xr:uid="{00000000-0005-0000-0000-00000F330000}"/>
    <cellStyle name="Millares 22 3 3 4 2 5 3" xfId="25431" xr:uid="{00000000-0005-0000-0000-000010330000}"/>
    <cellStyle name="Millares 22 3 3 4 2 6" xfId="16146" xr:uid="{00000000-0005-0000-0000-000011330000}"/>
    <cellStyle name="Millares 22 3 3 4 2 7" xfId="22371" xr:uid="{00000000-0005-0000-0000-000012330000}"/>
    <cellStyle name="Millares 22 3 3 4 3" xfId="10359" xr:uid="{00000000-0005-0000-0000-000013330000}"/>
    <cellStyle name="Millares 22 3 3 4 3 2" xfId="11557" xr:uid="{00000000-0005-0000-0000-000014330000}"/>
    <cellStyle name="Millares 22 3 3 4 3 2 2" xfId="14628" xr:uid="{00000000-0005-0000-0000-000015330000}"/>
    <cellStyle name="Millares 22 3 3 4 3 2 2 2" xfId="20716" xr:uid="{00000000-0005-0000-0000-000016330000}"/>
    <cellStyle name="Millares 22 3 3 4 3 2 2 3" xfId="26914" xr:uid="{00000000-0005-0000-0000-000017330000}"/>
    <cellStyle name="Millares 22 3 3 4 3 2 3" xfId="17707" xr:uid="{00000000-0005-0000-0000-000018330000}"/>
    <cellStyle name="Millares 22 3 3 4 3 2 4" xfId="23923" xr:uid="{00000000-0005-0000-0000-000019330000}"/>
    <cellStyle name="Millares 22 3 3 4 3 3" xfId="12571" xr:uid="{00000000-0005-0000-0000-00001A330000}"/>
    <cellStyle name="Millares 22 3 3 4 3 3 2" xfId="15621" xr:uid="{00000000-0005-0000-0000-00001B330000}"/>
    <cellStyle name="Millares 22 3 3 4 3 3 2 2" xfId="21709" xr:uid="{00000000-0005-0000-0000-00001C330000}"/>
    <cellStyle name="Millares 22 3 3 4 3 3 2 3" xfId="27907" xr:uid="{00000000-0005-0000-0000-00001D330000}"/>
    <cellStyle name="Millares 22 3 3 4 3 3 3" xfId="18709" xr:uid="{00000000-0005-0000-0000-00001E330000}"/>
    <cellStyle name="Millares 22 3 3 4 3 3 4" xfId="24920" xr:uid="{00000000-0005-0000-0000-00001F330000}"/>
    <cellStyle name="Millares 22 3 3 4 3 4" xfId="13623" xr:uid="{00000000-0005-0000-0000-000020330000}"/>
    <cellStyle name="Millares 22 3 3 4 3 4 2" xfId="19713" xr:uid="{00000000-0005-0000-0000-000021330000}"/>
    <cellStyle name="Millares 22 3 3 4 3 4 3" xfId="25920" xr:uid="{00000000-0005-0000-0000-000022330000}"/>
    <cellStyle name="Millares 22 3 3 4 3 5" xfId="16694" xr:uid="{00000000-0005-0000-0000-000023330000}"/>
    <cellStyle name="Millares 22 3 3 4 3 6" xfId="22925" xr:uid="{00000000-0005-0000-0000-000024330000}"/>
    <cellStyle name="Millares 22 3 3 4 4" xfId="11059" xr:uid="{00000000-0005-0000-0000-000025330000}"/>
    <cellStyle name="Millares 22 3 3 4 4 2" xfId="14130" xr:uid="{00000000-0005-0000-0000-000026330000}"/>
    <cellStyle name="Millares 22 3 3 4 4 2 2" xfId="20218" xr:uid="{00000000-0005-0000-0000-000027330000}"/>
    <cellStyle name="Millares 22 3 3 4 4 2 3" xfId="26424" xr:uid="{00000000-0005-0000-0000-000028330000}"/>
    <cellStyle name="Millares 22 3 3 4 4 3" xfId="17209" xr:uid="{00000000-0005-0000-0000-000029330000}"/>
    <cellStyle name="Millares 22 3 3 4 4 4" xfId="23433" xr:uid="{00000000-0005-0000-0000-00002A330000}"/>
    <cellStyle name="Millares 22 3 3 4 5" xfId="12080" xr:uid="{00000000-0005-0000-0000-00002B330000}"/>
    <cellStyle name="Millares 22 3 3 4 5 2" xfId="15131" xr:uid="{00000000-0005-0000-0000-00002C330000}"/>
    <cellStyle name="Millares 22 3 3 4 5 2 2" xfId="21219" xr:uid="{00000000-0005-0000-0000-00002D330000}"/>
    <cellStyle name="Millares 22 3 3 4 5 2 3" xfId="27417" xr:uid="{00000000-0005-0000-0000-00002E330000}"/>
    <cellStyle name="Millares 22 3 3 4 5 3" xfId="18218" xr:uid="{00000000-0005-0000-0000-00002F330000}"/>
    <cellStyle name="Millares 22 3 3 4 5 4" xfId="24430" xr:uid="{00000000-0005-0000-0000-000030330000}"/>
    <cellStyle name="Millares 22 3 3 4 6" xfId="13122" xr:uid="{00000000-0005-0000-0000-000031330000}"/>
    <cellStyle name="Millares 22 3 3 4 6 2" xfId="19223" xr:uid="{00000000-0005-0000-0000-000032330000}"/>
    <cellStyle name="Millares 22 3 3 4 6 3" xfId="25430" xr:uid="{00000000-0005-0000-0000-000033330000}"/>
    <cellStyle name="Millares 22 3 3 4 7" xfId="16145" xr:uid="{00000000-0005-0000-0000-000034330000}"/>
    <cellStyle name="Millares 22 3 3 4 8" xfId="22370" xr:uid="{00000000-0005-0000-0000-000035330000}"/>
    <cellStyle name="Millares 22 3 3 5" xfId="1272" xr:uid="{00000000-0005-0000-0000-000036330000}"/>
    <cellStyle name="Millares 22 3 3 5 2" xfId="1273" xr:uid="{00000000-0005-0000-0000-000037330000}"/>
    <cellStyle name="Millares 22 3 3 5 2 2" xfId="10362" xr:uid="{00000000-0005-0000-0000-000038330000}"/>
    <cellStyle name="Millares 22 3 3 5 2 2 2" xfId="11560" xr:uid="{00000000-0005-0000-0000-000039330000}"/>
    <cellStyle name="Millares 22 3 3 5 2 2 2 2" xfId="14631" xr:uid="{00000000-0005-0000-0000-00003A330000}"/>
    <cellStyle name="Millares 22 3 3 5 2 2 2 2 2" xfId="20719" xr:uid="{00000000-0005-0000-0000-00003B330000}"/>
    <cellStyle name="Millares 22 3 3 5 2 2 2 2 3" xfId="26917" xr:uid="{00000000-0005-0000-0000-00003C330000}"/>
    <cellStyle name="Millares 22 3 3 5 2 2 2 3" xfId="17710" xr:uid="{00000000-0005-0000-0000-00003D330000}"/>
    <cellStyle name="Millares 22 3 3 5 2 2 2 4" xfId="23926" xr:uid="{00000000-0005-0000-0000-00003E330000}"/>
    <cellStyle name="Millares 22 3 3 5 2 2 3" xfId="12574" xr:uid="{00000000-0005-0000-0000-00003F330000}"/>
    <cellStyle name="Millares 22 3 3 5 2 2 3 2" xfId="15624" xr:uid="{00000000-0005-0000-0000-000040330000}"/>
    <cellStyle name="Millares 22 3 3 5 2 2 3 2 2" xfId="21712" xr:uid="{00000000-0005-0000-0000-000041330000}"/>
    <cellStyle name="Millares 22 3 3 5 2 2 3 2 3" xfId="27910" xr:uid="{00000000-0005-0000-0000-000042330000}"/>
    <cellStyle name="Millares 22 3 3 5 2 2 3 3" xfId="18712" xr:uid="{00000000-0005-0000-0000-000043330000}"/>
    <cellStyle name="Millares 22 3 3 5 2 2 3 4" xfId="24923" xr:uid="{00000000-0005-0000-0000-000044330000}"/>
    <cellStyle name="Millares 22 3 3 5 2 2 4" xfId="13626" xr:uid="{00000000-0005-0000-0000-000045330000}"/>
    <cellStyle name="Millares 22 3 3 5 2 2 4 2" xfId="19716" xr:uid="{00000000-0005-0000-0000-000046330000}"/>
    <cellStyle name="Millares 22 3 3 5 2 2 4 3" xfId="25923" xr:uid="{00000000-0005-0000-0000-000047330000}"/>
    <cellStyle name="Millares 22 3 3 5 2 2 5" xfId="16697" xr:uid="{00000000-0005-0000-0000-000048330000}"/>
    <cellStyle name="Millares 22 3 3 5 2 2 6" xfId="22928" xr:uid="{00000000-0005-0000-0000-000049330000}"/>
    <cellStyle name="Millares 22 3 3 5 2 3" xfId="11062" xr:uid="{00000000-0005-0000-0000-00004A330000}"/>
    <cellStyle name="Millares 22 3 3 5 2 3 2" xfId="14133" xr:uid="{00000000-0005-0000-0000-00004B330000}"/>
    <cellStyle name="Millares 22 3 3 5 2 3 2 2" xfId="20221" xr:uid="{00000000-0005-0000-0000-00004C330000}"/>
    <cellStyle name="Millares 22 3 3 5 2 3 2 3" xfId="26427" xr:uid="{00000000-0005-0000-0000-00004D330000}"/>
    <cellStyle name="Millares 22 3 3 5 2 3 3" xfId="17212" xr:uid="{00000000-0005-0000-0000-00004E330000}"/>
    <cellStyle name="Millares 22 3 3 5 2 3 4" xfId="23436" xr:uid="{00000000-0005-0000-0000-00004F330000}"/>
    <cellStyle name="Millares 22 3 3 5 2 4" xfId="12083" xr:uid="{00000000-0005-0000-0000-000050330000}"/>
    <cellStyle name="Millares 22 3 3 5 2 4 2" xfId="15134" xr:uid="{00000000-0005-0000-0000-000051330000}"/>
    <cellStyle name="Millares 22 3 3 5 2 4 2 2" xfId="21222" xr:uid="{00000000-0005-0000-0000-000052330000}"/>
    <cellStyle name="Millares 22 3 3 5 2 4 2 3" xfId="27420" xr:uid="{00000000-0005-0000-0000-000053330000}"/>
    <cellStyle name="Millares 22 3 3 5 2 4 3" xfId="18221" xr:uid="{00000000-0005-0000-0000-000054330000}"/>
    <cellStyle name="Millares 22 3 3 5 2 4 4" xfId="24433" xr:uid="{00000000-0005-0000-0000-000055330000}"/>
    <cellStyle name="Millares 22 3 3 5 2 5" xfId="13125" xr:uid="{00000000-0005-0000-0000-000056330000}"/>
    <cellStyle name="Millares 22 3 3 5 2 5 2" xfId="19226" xr:uid="{00000000-0005-0000-0000-000057330000}"/>
    <cellStyle name="Millares 22 3 3 5 2 5 3" xfId="25433" xr:uid="{00000000-0005-0000-0000-000058330000}"/>
    <cellStyle name="Millares 22 3 3 5 2 6" xfId="16148" xr:uid="{00000000-0005-0000-0000-000059330000}"/>
    <cellStyle name="Millares 22 3 3 5 2 7" xfId="22373" xr:uid="{00000000-0005-0000-0000-00005A330000}"/>
    <cellStyle name="Millares 22 3 3 5 3" xfId="10361" xr:uid="{00000000-0005-0000-0000-00005B330000}"/>
    <cellStyle name="Millares 22 3 3 5 3 2" xfId="11559" xr:uid="{00000000-0005-0000-0000-00005C330000}"/>
    <cellStyle name="Millares 22 3 3 5 3 2 2" xfId="14630" xr:uid="{00000000-0005-0000-0000-00005D330000}"/>
    <cellStyle name="Millares 22 3 3 5 3 2 2 2" xfId="20718" xr:uid="{00000000-0005-0000-0000-00005E330000}"/>
    <cellStyle name="Millares 22 3 3 5 3 2 2 3" xfId="26916" xr:uid="{00000000-0005-0000-0000-00005F330000}"/>
    <cellStyle name="Millares 22 3 3 5 3 2 3" xfId="17709" xr:uid="{00000000-0005-0000-0000-000060330000}"/>
    <cellStyle name="Millares 22 3 3 5 3 2 4" xfId="23925" xr:uid="{00000000-0005-0000-0000-000061330000}"/>
    <cellStyle name="Millares 22 3 3 5 3 3" xfId="12573" xr:uid="{00000000-0005-0000-0000-000062330000}"/>
    <cellStyle name="Millares 22 3 3 5 3 3 2" xfId="15623" xr:uid="{00000000-0005-0000-0000-000063330000}"/>
    <cellStyle name="Millares 22 3 3 5 3 3 2 2" xfId="21711" xr:uid="{00000000-0005-0000-0000-000064330000}"/>
    <cellStyle name="Millares 22 3 3 5 3 3 2 3" xfId="27909" xr:uid="{00000000-0005-0000-0000-000065330000}"/>
    <cellStyle name="Millares 22 3 3 5 3 3 3" xfId="18711" xr:uid="{00000000-0005-0000-0000-000066330000}"/>
    <cellStyle name="Millares 22 3 3 5 3 3 4" xfId="24922" xr:uid="{00000000-0005-0000-0000-000067330000}"/>
    <cellStyle name="Millares 22 3 3 5 3 4" xfId="13625" xr:uid="{00000000-0005-0000-0000-000068330000}"/>
    <cellStyle name="Millares 22 3 3 5 3 4 2" xfId="19715" xr:uid="{00000000-0005-0000-0000-000069330000}"/>
    <cellStyle name="Millares 22 3 3 5 3 4 3" xfId="25922" xr:uid="{00000000-0005-0000-0000-00006A330000}"/>
    <cellStyle name="Millares 22 3 3 5 3 5" xfId="16696" xr:uid="{00000000-0005-0000-0000-00006B330000}"/>
    <cellStyle name="Millares 22 3 3 5 3 6" xfId="22927" xr:uid="{00000000-0005-0000-0000-00006C330000}"/>
    <cellStyle name="Millares 22 3 3 5 4" xfId="11061" xr:uid="{00000000-0005-0000-0000-00006D330000}"/>
    <cellStyle name="Millares 22 3 3 5 4 2" xfId="14132" xr:uid="{00000000-0005-0000-0000-00006E330000}"/>
    <cellStyle name="Millares 22 3 3 5 4 2 2" xfId="20220" xr:uid="{00000000-0005-0000-0000-00006F330000}"/>
    <cellStyle name="Millares 22 3 3 5 4 2 3" xfId="26426" xr:uid="{00000000-0005-0000-0000-000070330000}"/>
    <cellStyle name="Millares 22 3 3 5 4 3" xfId="17211" xr:uid="{00000000-0005-0000-0000-000071330000}"/>
    <cellStyle name="Millares 22 3 3 5 4 4" xfId="23435" xr:uid="{00000000-0005-0000-0000-000072330000}"/>
    <cellStyle name="Millares 22 3 3 5 5" xfId="12082" xr:uid="{00000000-0005-0000-0000-000073330000}"/>
    <cellStyle name="Millares 22 3 3 5 5 2" xfId="15133" xr:uid="{00000000-0005-0000-0000-000074330000}"/>
    <cellStyle name="Millares 22 3 3 5 5 2 2" xfId="21221" xr:uid="{00000000-0005-0000-0000-000075330000}"/>
    <cellStyle name="Millares 22 3 3 5 5 2 3" xfId="27419" xr:uid="{00000000-0005-0000-0000-000076330000}"/>
    <cellStyle name="Millares 22 3 3 5 5 3" xfId="18220" xr:uid="{00000000-0005-0000-0000-000077330000}"/>
    <cellStyle name="Millares 22 3 3 5 5 4" xfId="24432" xr:uid="{00000000-0005-0000-0000-000078330000}"/>
    <cellStyle name="Millares 22 3 3 5 6" xfId="13124" xr:uid="{00000000-0005-0000-0000-000079330000}"/>
    <cellStyle name="Millares 22 3 3 5 6 2" xfId="19225" xr:uid="{00000000-0005-0000-0000-00007A330000}"/>
    <cellStyle name="Millares 22 3 3 5 6 3" xfId="25432" xr:uid="{00000000-0005-0000-0000-00007B330000}"/>
    <cellStyle name="Millares 22 3 3 5 7" xfId="16147" xr:uid="{00000000-0005-0000-0000-00007C330000}"/>
    <cellStyle name="Millares 22 3 3 5 8" xfId="22372" xr:uid="{00000000-0005-0000-0000-00007D330000}"/>
    <cellStyle name="Millares 22 3 3 6" xfId="1274" xr:uid="{00000000-0005-0000-0000-00007E330000}"/>
    <cellStyle name="Millares 22 3 3 6 2" xfId="10363" xr:uid="{00000000-0005-0000-0000-00007F330000}"/>
    <cellStyle name="Millares 22 3 3 6 2 2" xfId="11561" xr:uid="{00000000-0005-0000-0000-000080330000}"/>
    <cellStyle name="Millares 22 3 3 6 2 2 2" xfId="14632" xr:uid="{00000000-0005-0000-0000-000081330000}"/>
    <cellStyle name="Millares 22 3 3 6 2 2 2 2" xfId="20720" xr:uid="{00000000-0005-0000-0000-000082330000}"/>
    <cellStyle name="Millares 22 3 3 6 2 2 2 3" xfId="26918" xr:uid="{00000000-0005-0000-0000-000083330000}"/>
    <cellStyle name="Millares 22 3 3 6 2 2 3" xfId="17711" xr:uid="{00000000-0005-0000-0000-000084330000}"/>
    <cellStyle name="Millares 22 3 3 6 2 2 4" xfId="23927" xr:uid="{00000000-0005-0000-0000-000085330000}"/>
    <cellStyle name="Millares 22 3 3 6 2 3" xfId="12575" xr:uid="{00000000-0005-0000-0000-000086330000}"/>
    <cellStyle name="Millares 22 3 3 6 2 3 2" xfId="15625" xr:uid="{00000000-0005-0000-0000-000087330000}"/>
    <cellStyle name="Millares 22 3 3 6 2 3 2 2" xfId="21713" xr:uid="{00000000-0005-0000-0000-000088330000}"/>
    <cellStyle name="Millares 22 3 3 6 2 3 2 3" xfId="27911" xr:uid="{00000000-0005-0000-0000-000089330000}"/>
    <cellStyle name="Millares 22 3 3 6 2 3 3" xfId="18713" xr:uid="{00000000-0005-0000-0000-00008A330000}"/>
    <cellStyle name="Millares 22 3 3 6 2 3 4" xfId="24924" xr:uid="{00000000-0005-0000-0000-00008B330000}"/>
    <cellStyle name="Millares 22 3 3 6 2 4" xfId="13627" xr:uid="{00000000-0005-0000-0000-00008C330000}"/>
    <cellStyle name="Millares 22 3 3 6 2 4 2" xfId="19717" xr:uid="{00000000-0005-0000-0000-00008D330000}"/>
    <cellStyle name="Millares 22 3 3 6 2 4 3" xfId="25924" xr:uid="{00000000-0005-0000-0000-00008E330000}"/>
    <cellStyle name="Millares 22 3 3 6 2 5" xfId="16698" xr:uid="{00000000-0005-0000-0000-00008F330000}"/>
    <cellStyle name="Millares 22 3 3 6 2 6" xfId="22929" xr:uid="{00000000-0005-0000-0000-000090330000}"/>
    <cellStyle name="Millares 22 3 3 6 3" xfId="11063" xr:uid="{00000000-0005-0000-0000-000091330000}"/>
    <cellStyle name="Millares 22 3 3 6 3 2" xfId="14134" xr:uid="{00000000-0005-0000-0000-000092330000}"/>
    <cellStyle name="Millares 22 3 3 6 3 2 2" xfId="20222" xr:uid="{00000000-0005-0000-0000-000093330000}"/>
    <cellStyle name="Millares 22 3 3 6 3 2 3" xfId="26428" xr:uid="{00000000-0005-0000-0000-000094330000}"/>
    <cellStyle name="Millares 22 3 3 6 3 3" xfId="17213" xr:uid="{00000000-0005-0000-0000-000095330000}"/>
    <cellStyle name="Millares 22 3 3 6 3 4" xfId="23437" xr:uid="{00000000-0005-0000-0000-000096330000}"/>
    <cellStyle name="Millares 22 3 3 6 4" xfId="12084" xr:uid="{00000000-0005-0000-0000-000097330000}"/>
    <cellStyle name="Millares 22 3 3 6 4 2" xfId="15135" xr:uid="{00000000-0005-0000-0000-000098330000}"/>
    <cellStyle name="Millares 22 3 3 6 4 2 2" xfId="21223" xr:uid="{00000000-0005-0000-0000-000099330000}"/>
    <cellStyle name="Millares 22 3 3 6 4 2 3" xfId="27421" xr:uid="{00000000-0005-0000-0000-00009A330000}"/>
    <cellStyle name="Millares 22 3 3 6 4 3" xfId="18222" xr:uid="{00000000-0005-0000-0000-00009B330000}"/>
    <cellStyle name="Millares 22 3 3 6 4 4" xfId="24434" xr:uid="{00000000-0005-0000-0000-00009C330000}"/>
    <cellStyle name="Millares 22 3 3 6 5" xfId="13126" xr:uid="{00000000-0005-0000-0000-00009D330000}"/>
    <cellStyle name="Millares 22 3 3 6 5 2" xfId="19227" xr:uid="{00000000-0005-0000-0000-00009E330000}"/>
    <cellStyle name="Millares 22 3 3 6 5 3" xfId="25434" xr:uid="{00000000-0005-0000-0000-00009F330000}"/>
    <cellStyle name="Millares 22 3 3 6 6" xfId="16149" xr:uid="{00000000-0005-0000-0000-0000A0330000}"/>
    <cellStyle name="Millares 22 3 3 6 7" xfId="22374" xr:uid="{00000000-0005-0000-0000-0000A1330000}"/>
    <cellStyle name="Millares 22 3 3 7" xfId="1275" xr:uid="{00000000-0005-0000-0000-0000A2330000}"/>
    <cellStyle name="Millares 22 3 3 7 2" xfId="10364" xr:uid="{00000000-0005-0000-0000-0000A3330000}"/>
    <cellStyle name="Millares 22 3 3 7 2 2" xfId="11562" xr:uid="{00000000-0005-0000-0000-0000A4330000}"/>
    <cellStyle name="Millares 22 3 3 7 2 2 2" xfId="14633" xr:uid="{00000000-0005-0000-0000-0000A5330000}"/>
    <cellStyle name="Millares 22 3 3 7 2 2 2 2" xfId="20721" xr:uid="{00000000-0005-0000-0000-0000A6330000}"/>
    <cellStyle name="Millares 22 3 3 7 2 2 2 3" xfId="26919" xr:uid="{00000000-0005-0000-0000-0000A7330000}"/>
    <cellStyle name="Millares 22 3 3 7 2 2 3" xfId="17712" xr:uid="{00000000-0005-0000-0000-0000A8330000}"/>
    <cellStyle name="Millares 22 3 3 7 2 2 4" xfId="23928" xr:uid="{00000000-0005-0000-0000-0000A9330000}"/>
    <cellStyle name="Millares 22 3 3 7 2 3" xfId="12576" xr:uid="{00000000-0005-0000-0000-0000AA330000}"/>
    <cellStyle name="Millares 22 3 3 7 2 3 2" xfId="15626" xr:uid="{00000000-0005-0000-0000-0000AB330000}"/>
    <cellStyle name="Millares 22 3 3 7 2 3 2 2" xfId="21714" xr:uid="{00000000-0005-0000-0000-0000AC330000}"/>
    <cellStyle name="Millares 22 3 3 7 2 3 2 3" xfId="27912" xr:uid="{00000000-0005-0000-0000-0000AD330000}"/>
    <cellStyle name="Millares 22 3 3 7 2 3 3" xfId="18714" xr:uid="{00000000-0005-0000-0000-0000AE330000}"/>
    <cellStyle name="Millares 22 3 3 7 2 3 4" xfId="24925" xr:uid="{00000000-0005-0000-0000-0000AF330000}"/>
    <cellStyle name="Millares 22 3 3 7 2 4" xfId="13628" xr:uid="{00000000-0005-0000-0000-0000B0330000}"/>
    <cellStyle name="Millares 22 3 3 7 2 4 2" xfId="19718" xr:uid="{00000000-0005-0000-0000-0000B1330000}"/>
    <cellStyle name="Millares 22 3 3 7 2 4 3" xfId="25925" xr:uid="{00000000-0005-0000-0000-0000B2330000}"/>
    <cellStyle name="Millares 22 3 3 7 2 5" xfId="16699" xr:uid="{00000000-0005-0000-0000-0000B3330000}"/>
    <cellStyle name="Millares 22 3 3 7 2 6" xfId="22930" xr:uid="{00000000-0005-0000-0000-0000B4330000}"/>
    <cellStyle name="Millares 22 3 3 7 3" xfId="11064" xr:uid="{00000000-0005-0000-0000-0000B5330000}"/>
    <cellStyle name="Millares 22 3 3 7 3 2" xfId="14135" xr:uid="{00000000-0005-0000-0000-0000B6330000}"/>
    <cellStyle name="Millares 22 3 3 7 3 2 2" xfId="20223" xr:uid="{00000000-0005-0000-0000-0000B7330000}"/>
    <cellStyle name="Millares 22 3 3 7 3 2 3" xfId="26429" xr:uid="{00000000-0005-0000-0000-0000B8330000}"/>
    <cellStyle name="Millares 22 3 3 7 3 3" xfId="17214" xr:uid="{00000000-0005-0000-0000-0000B9330000}"/>
    <cellStyle name="Millares 22 3 3 7 3 4" xfId="23438" xr:uid="{00000000-0005-0000-0000-0000BA330000}"/>
    <cellStyle name="Millares 22 3 3 7 4" xfId="12085" xr:uid="{00000000-0005-0000-0000-0000BB330000}"/>
    <cellStyle name="Millares 22 3 3 7 4 2" xfId="15136" xr:uid="{00000000-0005-0000-0000-0000BC330000}"/>
    <cellStyle name="Millares 22 3 3 7 4 2 2" xfId="21224" xr:uid="{00000000-0005-0000-0000-0000BD330000}"/>
    <cellStyle name="Millares 22 3 3 7 4 2 3" xfId="27422" xr:uid="{00000000-0005-0000-0000-0000BE330000}"/>
    <cellStyle name="Millares 22 3 3 7 4 3" xfId="18223" xr:uid="{00000000-0005-0000-0000-0000BF330000}"/>
    <cellStyle name="Millares 22 3 3 7 4 4" xfId="24435" xr:uid="{00000000-0005-0000-0000-0000C0330000}"/>
    <cellStyle name="Millares 22 3 3 7 5" xfId="13127" xr:uid="{00000000-0005-0000-0000-0000C1330000}"/>
    <cellStyle name="Millares 22 3 3 7 5 2" xfId="19228" xr:uid="{00000000-0005-0000-0000-0000C2330000}"/>
    <cellStyle name="Millares 22 3 3 7 5 3" xfId="25435" xr:uid="{00000000-0005-0000-0000-0000C3330000}"/>
    <cellStyle name="Millares 22 3 3 7 6" xfId="16150" xr:uid="{00000000-0005-0000-0000-0000C4330000}"/>
    <cellStyle name="Millares 22 3 3 7 7" xfId="22375" xr:uid="{00000000-0005-0000-0000-0000C5330000}"/>
    <cellStyle name="Millares 22 3 3 8" xfId="1276" xr:uid="{00000000-0005-0000-0000-0000C6330000}"/>
    <cellStyle name="Millares 22 3 3 8 2" xfId="10365" xr:uid="{00000000-0005-0000-0000-0000C7330000}"/>
    <cellStyle name="Millares 22 3 3 8 2 2" xfId="11563" xr:uid="{00000000-0005-0000-0000-0000C8330000}"/>
    <cellStyle name="Millares 22 3 3 8 2 2 2" xfId="14634" xr:uid="{00000000-0005-0000-0000-0000C9330000}"/>
    <cellStyle name="Millares 22 3 3 8 2 2 2 2" xfId="20722" xr:uid="{00000000-0005-0000-0000-0000CA330000}"/>
    <cellStyle name="Millares 22 3 3 8 2 2 2 3" xfId="26920" xr:uid="{00000000-0005-0000-0000-0000CB330000}"/>
    <cellStyle name="Millares 22 3 3 8 2 2 3" xfId="17713" xr:uid="{00000000-0005-0000-0000-0000CC330000}"/>
    <cellStyle name="Millares 22 3 3 8 2 2 4" xfId="23929" xr:uid="{00000000-0005-0000-0000-0000CD330000}"/>
    <cellStyle name="Millares 22 3 3 8 2 3" xfId="12577" xr:uid="{00000000-0005-0000-0000-0000CE330000}"/>
    <cellStyle name="Millares 22 3 3 8 2 3 2" xfId="15627" xr:uid="{00000000-0005-0000-0000-0000CF330000}"/>
    <cellStyle name="Millares 22 3 3 8 2 3 2 2" xfId="21715" xr:uid="{00000000-0005-0000-0000-0000D0330000}"/>
    <cellStyle name="Millares 22 3 3 8 2 3 2 3" xfId="27913" xr:uid="{00000000-0005-0000-0000-0000D1330000}"/>
    <cellStyle name="Millares 22 3 3 8 2 3 3" xfId="18715" xr:uid="{00000000-0005-0000-0000-0000D2330000}"/>
    <cellStyle name="Millares 22 3 3 8 2 3 4" xfId="24926" xr:uid="{00000000-0005-0000-0000-0000D3330000}"/>
    <cellStyle name="Millares 22 3 3 8 2 4" xfId="13629" xr:uid="{00000000-0005-0000-0000-0000D4330000}"/>
    <cellStyle name="Millares 22 3 3 8 2 4 2" xfId="19719" xr:uid="{00000000-0005-0000-0000-0000D5330000}"/>
    <cellStyle name="Millares 22 3 3 8 2 4 3" xfId="25926" xr:uid="{00000000-0005-0000-0000-0000D6330000}"/>
    <cellStyle name="Millares 22 3 3 8 2 5" xfId="16700" xr:uid="{00000000-0005-0000-0000-0000D7330000}"/>
    <cellStyle name="Millares 22 3 3 8 2 6" xfId="22931" xr:uid="{00000000-0005-0000-0000-0000D8330000}"/>
    <cellStyle name="Millares 22 3 3 8 3" xfId="11065" xr:uid="{00000000-0005-0000-0000-0000D9330000}"/>
    <cellStyle name="Millares 22 3 3 8 3 2" xfId="14136" xr:uid="{00000000-0005-0000-0000-0000DA330000}"/>
    <cellStyle name="Millares 22 3 3 8 3 2 2" xfId="20224" xr:uid="{00000000-0005-0000-0000-0000DB330000}"/>
    <cellStyle name="Millares 22 3 3 8 3 2 3" xfId="26430" xr:uid="{00000000-0005-0000-0000-0000DC330000}"/>
    <cellStyle name="Millares 22 3 3 8 3 3" xfId="17215" xr:uid="{00000000-0005-0000-0000-0000DD330000}"/>
    <cellStyle name="Millares 22 3 3 8 3 4" xfId="23439" xr:uid="{00000000-0005-0000-0000-0000DE330000}"/>
    <cellStyle name="Millares 22 3 3 8 4" xfId="12086" xr:uid="{00000000-0005-0000-0000-0000DF330000}"/>
    <cellStyle name="Millares 22 3 3 8 4 2" xfId="15137" xr:uid="{00000000-0005-0000-0000-0000E0330000}"/>
    <cellStyle name="Millares 22 3 3 8 4 2 2" xfId="21225" xr:uid="{00000000-0005-0000-0000-0000E1330000}"/>
    <cellStyle name="Millares 22 3 3 8 4 2 3" xfId="27423" xr:uid="{00000000-0005-0000-0000-0000E2330000}"/>
    <cellStyle name="Millares 22 3 3 8 4 3" xfId="18224" xr:uid="{00000000-0005-0000-0000-0000E3330000}"/>
    <cellStyle name="Millares 22 3 3 8 4 4" xfId="24436" xr:uid="{00000000-0005-0000-0000-0000E4330000}"/>
    <cellStyle name="Millares 22 3 3 8 5" xfId="13128" xr:uid="{00000000-0005-0000-0000-0000E5330000}"/>
    <cellStyle name="Millares 22 3 3 8 5 2" xfId="19229" xr:uid="{00000000-0005-0000-0000-0000E6330000}"/>
    <cellStyle name="Millares 22 3 3 8 5 3" xfId="25436" xr:uid="{00000000-0005-0000-0000-0000E7330000}"/>
    <cellStyle name="Millares 22 3 3 8 6" xfId="16151" xr:uid="{00000000-0005-0000-0000-0000E8330000}"/>
    <cellStyle name="Millares 22 3 3 8 7" xfId="22376" xr:uid="{00000000-0005-0000-0000-0000E9330000}"/>
    <cellStyle name="Millares 22 3 3 9" xfId="10344" xr:uid="{00000000-0005-0000-0000-0000EA330000}"/>
    <cellStyle name="Millares 22 3 3 9 2" xfId="11542" xr:uid="{00000000-0005-0000-0000-0000EB330000}"/>
    <cellStyle name="Millares 22 3 3 9 2 2" xfId="14613" xr:uid="{00000000-0005-0000-0000-0000EC330000}"/>
    <cellStyle name="Millares 22 3 3 9 2 2 2" xfId="20701" xr:uid="{00000000-0005-0000-0000-0000ED330000}"/>
    <cellStyle name="Millares 22 3 3 9 2 2 2 2" xfId="38474" xr:uid="{00000000-0005-0000-0000-0000ED330000}"/>
    <cellStyle name="Millares 22 3 3 9 2 2 3" xfId="26899" xr:uid="{00000000-0005-0000-0000-0000EE330000}"/>
    <cellStyle name="Millares 22 3 3 9 2 2 3 2" xfId="39519" xr:uid="{00000000-0005-0000-0000-0000EE330000}"/>
    <cellStyle name="Millares 22 3 3 9 2 2 4" xfId="37462" xr:uid="{00000000-0005-0000-0000-0000EC330000}"/>
    <cellStyle name="Millares 22 3 3 9 2 3" xfId="17692" xr:uid="{00000000-0005-0000-0000-0000EF330000}"/>
    <cellStyle name="Millares 22 3 3 9 2 3 2" xfId="37991" xr:uid="{00000000-0005-0000-0000-0000EF330000}"/>
    <cellStyle name="Millares 22 3 3 9 2 4" xfId="23908" xr:uid="{00000000-0005-0000-0000-0000F0330000}"/>
    <cellStyle name="Millares 22 3 3 9 2 4 2" xfId="39036" xr:uid="{00000000-0005-0000-0000-0000F0330000}"/>
    <cellStyle name="Millares 22 3 3 9 2 5" xfId="36977" xr:uid="{00000000-0005-0000-0000-0000EB330000}"/>
    <cellStyle name="Millares 22 3 3 9 3" xfId="12556" xr:uid="{00000000-0005-0000-0000-0000F1330000}"/>
    <cellStyle name="Millares 22 3 3 9 3 2" xfId="15606" xr:uid="{00000000-0005-0000-0000-0000F2330000}"/>
    <cellStyle name="Millares 22 3 3 9 3 2 2" xfId="21694" xr:uid="{00000000-0005-0000-0000-0000F3330000}"/>
    <cellStyle name="Millares 22 3 3 9 3 2 2 2" xfId="38635" xr:uid="{00000000-0005-0000-0000-0000F3330000}"/>
    <cellStyle name="Millares 22 3 3 9 3 2 3" xfId="27892" xr:uid="{00000000-0005-0000-0000-0000F4330000}"/>
    <cellStyle name="Millares 22 3 3 9 3 2 3 2" xfId="39680" xr:uid="{00000000-0005-0000-0000-0000F4330000}"/>
    <cellStyle name="Millares 22 3 3 9 3 2 4" xfId="37623" xr:uid="{00000000-0005-0000-0000-0000F2330000}"/>
    <cellStyle name="Millares 22 3 3 9 3 3" xfId="18694" xr:uid="{00000000-0005-0000-0000-0000F5330000}"/>
    <cellStyle name="Millares 22 3 3 9 3 3 2" xfId="38152" xr:uid="{00000000-0005-0000-0000-0000F5330000}"/>
    <cellStyle name="Millares 22 3 3 9 3 4" xfId="24905" xr:uid="{00000000-0005-0000-0000-0000F6330000}"/>
    <cellStyle name="Millares 22 3 3 9 3 4 2" xfId="39197" xr:uid="{00000000-0005-0000-0000-0000F6330000}"/>
    <cellStyle name="Millares 22 3 3 9 3 5" xfId="37140" xr:uid="{00000000-0005-0000-0000-0000F1330000}"/>
    <cellStyle name="Millares 22 3 3 9 4" xfId="13608" xr:uid="{00000000-0005-0000-0000-0000F7330000}"/>
    <cellStyle name="Millares 22 3 3 9 4 2" xfId="19698" xr:uid="{00000000-0005-0000-0000-0000F8330000}"/>
    <cellStyle name="Millares 22 3 3 9 4 2 2" xfId="38314" xr:uid="{00000000-0005-0000-0000-0000F8330000}"/>
    <cellStyle name="Millares 22 3 3 9 4 3" xfId="25905" xr:uid="{00000000-0005-0000-0000-0000F9330000}"/>
    <cellStyle name="Millares 22 3 3 9 4 3 2" xfId="39359" xr:uid="{00000000-0005-0000-0000-0000F9330000}"/>
    <cellStyle name="Millares 22 3 3 9 4 4" xfId="37302" xr:uid="{00000000-0005-0000-0000-0000F7330000}"/>
    <cellStyle name="Millares 22 3 3 9 5" xfId="16679" xr:uid="{00000000-0005-0000-0000-0000FA330000}"/>
    <cellStyle name="Millares 22 3 3 9 5 2" xfId="37830" xr:uid="{00000000-0005-0000-0000-0000FA330000}"/>
    <cellStyle name="Millares 22 3 3 9 6" xfId="22910" xr:uid="{00000000-0005-0000-0000-0000FB330000}"/>
    <cellStyle name="Millares 22 3 3 9 6 2" xfId="38876" xr:uid="{00000000-0005-0000-0000-0000FB330000}"/>
    <cellStyle name="Millares 22 3 3 9 7" xfId="36805" xr:uid="{00000000-0005-0000-0000-0000EA330000}"/>
    <cellStyle name="Millares 22 3 4" xfId="1277" xr:uid="{00000000-0005-0000-0000-0000FC330000}"/>
    <cellStyle name="Millares 22 3 4 10" xfId="12087" xr:uid="{00000000-0005-0000-0000-0000FD330000}"/>
    <cellStyle name="Millares 22 3 4 10 2" xfId="15138" xr:uid="{00000000-0005-0000-0000-0000FE330000}"/>
    <cellStyle name="Millares 22 3 4 10 2 2" xfId="21226" xr:uid="{00000000-0005-0000-0000-0000FF330000}"/>
    <cellStyle name="Millares 22 3 4 10 2 2 2" xfId="38559" xr:uid="{00000000-0005-0000-0000-0000FF330000}"/>
    <cellStyle name="Millares 22 3 4 10 2 3" xfId="27424" xr:uid="{00000000-0005-0000-0000-000000340000}"/>
    <cellStyle name="Millares 22 3 4 10 2 3 2" xfId="39604" xr:uid="{00000000-0005-0000-0000-000000340000}"/>
    <cellStyle name="Millares 22 3 4 10 2 4" xfId="37547" xr:uid="{00000000-0005-0000-0000-0000FE330000}"/>
    <cellStyle name="Millares 22 3 4 10 3" xfId="18225" xr:uid="{00000000-0005-0000-0000-000001340000}"/>
    <cellStyle name="Millares 22 3 4 10 3 2" xfId="38076" xr:uid="{00000000-0005-0000-0000-000001340000}"/>
    <cellStyle name="Millares 22 3 4 10 4" xfId="24437" xr:uid="{00000000-0005-0000-0000-000002340000}"/>
    <cellStyle name="Millares 22 3 4 10 4 2" xfId="39121" xr:uid="{00000000-0005-0000-0000-000002340000}"/>
    <cellStyle name="Millares 22 3 4 10 5" xfId="37064" xr:uid="{00000000-0005-0000-0000-0000FD330000}"/>
    <cellStyle name="Millares 22 3 4 11" xfId="13129" xr:uid="{00000000-0005-0000-0000-000003340000}"/>
    <cellStyle name="Millares 22 3 4 11 2" xfId="19230" xr:uid="{00000000-0005-0000-0000-000004340000}"/>
    <cellStyle name="Millares 22 3 4 11 2 2" xfId="38238" xr:uid="{00000000-0005-0000-0000-000004340000}"/>
    <cellStyle name="Millares 22 3 4 11 3" xfId="25437" xr:uid="{00000000-0005-0000-0000-000005340000}"/>
    <cellStyle name="Millares 22 3 4 11 3 2" xfId="39283" xr:uid="{00000000-0005-0000-0000-000005340000}"/>
    <cellStyle name="Millares 22 3 4 11 4" xfId="37226" xr:uid="{00000000-0005-0000-0000-000003340000}"/>
    <cellStyle name="Millares 22 3 4 12" xfId="16152" xr:uid="{00000000-0005-0000-0000-000006340000}"/>
    <cellStyle name="Millares 22 3 4 12 2" xfId="37710" xr:uid="{00000000-0005-0000-0000-000006340000}"/>
    <cellStyle name="Millares 22 3 4 13" xfId="22377" xr:uid="{00000000-0005-0000-0000-000007340000}"/>
    <cellStyle name="Millares 22 3 4 13 2" xfId="38796" xr:uid="{00000000-0005-0000-0000-000007340000}"/>
    <cellStyle name="Millares 22 3 4 14" xfId="29013" xr:uid="{00000000-0005-0000-0000-0000FC330000}"/>
    <cellStyle name="Millares 22 3 4 2" xfId="1278" xr:uid="{00000000-0005-0000-0000-000008340000}"/>
    <cellStyle name="Millares 22 3 4 2 10" xfId="29014" xr:uid="{00000000-0005-0000-0000-000008340000}"/>
    <cellStyle name="Millares 22 3 4 2 2" xfId="1279" xr:uid="{00000000-0005-0000-0000-000009340000}"/>
    <cellStyle name="Millares 22 3 4 2 2 2" xfId="10368" xr:uid="{00000000-0005-0000-0000-00000A340000}"/>
    <cellStyle name="Millares 22 3 4 2 2 2 2" xfId="11566" xr:uid="{00000000-0005-0000-0000-00000B340000}"/>
    <cellStyle name="Millares 22 3 4 2 2 2 2 2" xfId="14637" xr:uid="{00000000-0005-0000-0000-00000C340000}"/>
    <cellStyle name="Millares 22 3 4 2 2 2 2 2 2" xfId="20725" xr:uid="{00000000-0005-0000-0000-00000D340000}"/>
    <cellStyle name="Millares 22 3 4 2 2 2 2 2 3" xfId="26923" xr:uid="{00000000-0005-0000-0000-00000E340000}"/>
    <cellStyle name="Millares 22 3 4 2 2 2 2 3" xfId="17716" xr:uid="{00000000-0005-0000-0000-00000F340000}"/>
    <cellStyle name="Millares 22 3 4 2 2 2 2 4" xfId="23932" xr:uid="{00000000-0005-0000-0000-000010340000}"/>
    <cellStyle name="Millares 22 3 4 2 2 2 3" xfId="12580" xr:uid="{00000000-0005-0000-0000-000011340000}"/>
    <cellStyle name="Millares 22 3 4 2 2 2 3 2" xfId="15630" xr:uid="{00000000-0005-0000-0000-000012340000}"/>
    <cellStyle name="Millares 22 3 4 2 2 2 3 2 2" xfId="21718" xr:uid="{00000000-0005-0000-0000-000013340000}"/>
    <cellStyle name="Millares 22 3 4 2 2 2 3 2 3" xfId="27916" xr:uid="{00000000-0005-0000-0000-000014340000}"/>
    <cellStyle name="Millares 22 3 4 2 2 2 3 3" xfId="18718" xr:uid="{00000000-0005-0000-0000-000015340000}"/>
    <cellStyle name="Millares 22 3 4 2 2 2 3 4" xfId="24929" xr:uid="{00000000-0005-0000-0000-000016340000}"/>
    <cellStyle name="Millares 22 3 4 2 2 2 4" xfId="13632" xr:uid="{00000000-0005-0000-0000-000017340000}"/>
    <cellStyle name="Millares 22 3 4 2 2 2 4 2" xfId="19722" xr:uid="{00000000-0005-0000-0000-000018340000}"/>
    <cellStyle name="Millares 22 3 4 2 2 2 4 3" xfId="25929" xr:uid="{00000000-0005-0000-0000-000019340000}"/>
    <cellStyle name="Millares 22 3 4 2 2 2 5" xfId="16703" xr:uid="{00000000-0005-0000-0000-00001A340000}"/>
    <cellStyle name="Millares 22 3 4 2 2 2 6" xfId="22934" xr:uid="{00000000-0005-0000-0000-00001B340000}"/>
    <cellStyle name="Millares 22 3 4 2 2 3" xfId="11068" xr:uid="{00000000-0005-0000-0000-00001C340000}"/>
    <cellStyle name="Millares 22 3 4 2 2 3 2" xfId="14139" xr:uid="{00000000-0005-0000-0000-00001D340000}"/>
    <cellStyle name="Millares 22 3 4 2 2 3 2 2" xfId="20227" xr:uid="{00000000-0005-0000-0000-00001E340000}"/>
    <cellStyle name="Millares 22 3 4 2 2 3 2 3" xfId="26433" xr:uid="{00000000-0005-0000-0000-00001F340000}"/>
    <cellStyle name="Millares 22 3 4 2 2 3 3" xfId="17218" xr:uid="{00000000-0005-0000-0000-000020340000}"/>
    <cellStyle name="Millares 22 3 4 2 2 3 4" xfId="23442" xr:uid="{00000000-0005-0000-0000-000021340000}"/>
    <cellStyle name="Millares 22 3 4 2 2 4" xfId="12089" xr:uid="{00000000-0005-0000-0000-000022340000}"/>
    <cellStyle name="Millares 22 3 4 2 2 4 2" xfId="15140" xr:uid="{00000000-0005-0000-0000-000023340000}"/>
    <cellStyle name="Millares 22 3 4 2 2 4 2 2" xfId="21228" xr:uid="{00000000-0005-0000-0000-000024340000}"/>
    <cellStyle name="Millares 22 3 4 2 2 4 2 3" xfId="27426" xr:uid="{00000000-0005-0000-0000-000025340000}"/>
    <cellStyle name="Millares 22 3 4 2 2 4 3" xfId="18227" xr:uid="{00000000-0005-0000-0000-000026340000}"/>
    <cellStyle name="Millares 22 3 4 2 2 4 4" xfId="24439" xr:uid="{00000000-0005-0000-0000-000027340000}"/>
    <cellStyle name="Millares 22 3 4 2 2 5" xfId="13131" xr:uid="{00000000-0005-0000-0000-000028340000}"/>
    <cellStyle name="Millares 22 3 4 2 2 5 2" xfId="19232" xr:uid="{00000000-0005-0000-0000-000029340000}"/>
    <cellStyle name="Millares 22 3 4 2 2 5 3" xfId="25439" xr:uid="{00000000-0005-0000-0000-00002A340000}"/>
    <cellStyle name="Millares 22 3 4 2 2 6" xfId="16154" xr:uid="{00000000-0005-0000-0000-00002B340000}"/>
    <cellStyle name="Millares 22 3 4 2 2 7" xfId="22379" xr:uid="{00000000-0005-0000-0000-00002C340000}"/>
    <cellStyle name="Millares 22 3 4 2 3" xfId="1280" xr:uid="{00000000-0005-0000-0000-00002D340000}"/>
    <cellStyle name="Millares 22 3 4 2 3 2" xfId="10369" xr:uid="{00000000-0005-0000-0000-00002E340000}"/>
    <cellStyle name="Millares 22 3 4 2 3 2 2" xfId="11567" xr:uid="{00000000-0005-0000-0000-00002F340000}"/>
    <cellStyle name="Millares 22 3 4 2 3 2 2 2" xfId="14638" xr:uid="{00000000-0005-0000-0000-000030340000}"/>
    <cellStyle name="Millares 22 3 4 2 3 2 2 2 2" xfId="20726" xr:uid="{00000000-0005-0000-0000-000031340000}"/>
    <cellStyle name="Millares 22 3 4 2 3 2 2 2 3" xfId="26924" xr:uid="{00000000-0005-0000-0000-000032340000}"/>
    <cellStyle name="Millares 22 3 4 2 3 2 2 3" xfId="17717" xr:uid="{00000000-0005-0000-0000-000033340000}"/>
    <cellStyle name="Millares 22 3 4 2 3 2 2 4" xfId="23933" xr:uid="{00000000-0005-0000-0000-000034340000}"/>
    <cellStyle name="Millares 22 3 4 2 3 2 3" xfId="12581" xr:uid="{00000000-0005-0000-0000-000035340000}"/>
    <cellStyle name="Millares 22 3 4 2 3 2 3 2" xfId="15631" xr:uid="{00000000-0005-0000-0000-000036340000}"/>
    <cellStyle name="Millares 22 3 4 2 3 2 3 2 2" xfId="21719" xr:uid="{00000000-0005-0000-0000-000037340000}"/>
    <cellStyle name="Millares 22 3 4 2 3 2 3 2 3" xfId="27917" xr:uid="{00000000-0005-0000-0000-000038340000}"/>
    <cellStyle name="Millares 22 3 4 2 3 2 3 3" xfId="18719" xr:uid="{00000000-0005-0000-0000-000039340000}"/>
    <cellStyle name="Millares 22 3 4 2 3 2 3 4" xfId="24930" xr:uid="{00000000-0005-0000-0000-00003A340000}"/>
    <cellStyle name="Millares 22 3 4 2 3 2 4" xfId="13633" xr:uid="{00000000-0005-0000-0000-00003B340000}"/>
    <cellStyle name="Millares 22 3 4 2 3 2 4 2" xfId="19723" xr:uid="{00000000-0005-0000-0000-00003C340000}"/>
    <cellStyle name="Millares 22 3 4 2 3 2 4 3" xfId="25930" xr:uid="{00000000-0005-0000-0000-00003D340000}"/>
    <cellStyle name="Millares 22 3 4 2 3 2 5" xfId="16704" xr:uid="{00000000-0005-0000-0000-00003E340000}"/>
    <cellStyle name="Millares 22 3 4 2 3 2 6" xfId="22935" xr:uid="{00000000-0005-0000-0000-00003F340000}"/>
    <cellStyle name="Millares 22 3 4 2 3 3" xfId="11069" xr:uid="{00000000-0005-0000-0000-000040340000}"/>
    <cellStyle name="Millares 22 3 4 2 3 3 2" xfId="14140" xr:uid="{00000000-0005-0000-0000-000041340000}"/>
    <cellStyle name="Millares 22 3 4 2 3 3 2 2" xfId="20228" xr:uid="{00000000-0005-0000-0000-000042340000}"/>
    <cellStyle name="Millares 22 3 4 2 3 3 2 3" xfId="26434" xr:uid="{00000000-0005-0000-0000-000043340000}"/>
    <cellStyle name="Millares 22 3 4 2 3 3 3" xfId="17219" xr:uid="{00000000-0005-0000-0000-000044340000}"/>
    <cellStyle name="Millares 22 3 4 2 3 3 4" xfId="23443" xr:uid="{00000000-0005-0000-0000-000045340000}"/>
    <cellStyle name="Millares 22 3 4 2 3 4" xfId="12090" xr:uid="{00000000-0005-0000-0000-000046340000}"/>
    <cellStyle name="Millares 22 3 4 2 3 4 2" xfId="15141" xr:uid="{00000000-0005-0000-0000-000047340000}"/>
    <cellStyle name="Millares 22 3 4 2 3 4 2 2" xfId="21229" xr:uid="{00000000-0005-0000-0000-000048340000}"/>
    <cellStyle name="Millares 22 3 4 2 3 4 2 3" xfId="27427" xr:uid="{00000000-0005-0000-0000-000049340000}"/>
    <cellStyle name="Millares 22 3 4 2 3 4 3" xfId="18228" xr:uid="{00000000-0005-0000-0000-00004A340000}"/>
    <cellStyle name="Millares 22 3 4 2 3 4 4" xfId="24440" xr:uid="{00000000-0005-0000-0000-00004B340000}"/>
    <cellStyle name="Millares 22 3 4 2 3 5" xfId="13132" xr:uid="{00000000-0005-0000-0000-00004C340000}"/>
    <cellStyle name="Millares 22 3 4 2 3 5 2" xfId="19233" xr:uid="{00000000-0005-0000-0000-00004D340000}"/>
    <cellStyle name="Millares 22 3 4 2 3 5 3" xfId="25440" xr:uid="{00000000-0005-0000-0000-00004E340000}"/>
    <cellStyle name="Millares 22 3 4 2 3 6" xfId="16155" xr:uid="{00000000-0005-0000-0000-00004F340000}"/>
    <cellStyle name="Millares 22 3 4 2 3 7" xfId="22380" xr:uid="{00000000-0005-0000-0000-000050340000}"/>
    <cellStyle name="Millares 22 3 4 2 4" xfId="10367" xr:uid="{00000000-0005-0000-0000-000051340000}"/>
    <cellStyle name="Millares 22 3 4 2 4 2" xfId="11565" xr:uid="{00000000-0005-0000-0000-000052340000}"/>
    <cellStyle name="Millares 22 3 4 2 4 2 2" xfId="14636" xr:uid="{00000000-0005-0000-0000-000053340000}"/>
    <cellStyle name="Millares 22 3 4 2 4 2 2 2" xfId="20724" xr:uid="{00000000-0005-0000-0000-000054340000}"/>
    <cellStyle name="Millares 22 3 4 2 4 2 2 2 2" xfId="38479" xr:uid="{00000000-0005-0000-0000-000054340000}"/>
    <cellStyle name="Millares 22 3 4 2 4 2 2 3" xfId="26922" xr:uid="{00000000-0005-0000-0000-000055340000}"/>
    <cellStyle name="Millares 22 3 4 2 4 2 2 3 2" xfId="39524" xr:uid="{00000000-0005-0000-0000-000055340000}"/>
    <cellStyle name="Millares 22 3 4 2 4 2 2 4" xfId="37467" xr:uid="{00000000-0005-0000-0000-000053340000}"/>
    <cellStyle name="Millares 22 3 4 2 4 2 3" xfId="17715" xr:uid="{00000000-0005-0000-0000-000056340000}"/>
    <cellStyle name="Millares 22 3 4 2 4 2 3 2" xfId="37996" xr:uid="{00000000-0005-0000-0000-000056340000}"/>
    <cellStyle name="Millares 22 3 4 2 4 2 4" xfId="23931" xr:uid="{00000000-0005-0000-0000-000057340000}"/>
    <cellStyle name="Millares 22 3 4 2 4 2 4 2" xfId="39041" xr:uid="{00000000-0005-0000-0000-000057340000}"/>
    <cellStyle name="Millares 22 3 4 2 4 2 5" xfId="36982" xr:uid="{00000000-0005-0000-0000-000052340000}"/>
    <cellStyle name="Millares 22 3 4 2 4 3" xfId="12579" xr:uid="{00000000-0005-0000-0000-000058340000}"/>
    <cellStyle name="Millares 22 3 4 2 4 3 2" xfId="15629" xr:uid="{00000000-0005-0000-0000-000059340000}"/>
    <cellStyle name="Millares 22 3 4 2 4 3 2 2" xfId="21717" xr:uid="{00000000-0005-0000-0000-00005A340000}"/>
    <cellStyle name="Millares 22 3 4 2 4 3 2 2 2" xfId="38640" xr:uid="{00000000-0005-0000-0000-00005A340000}"/>
    <cellStyle name="Millares 22 3 4 2 4 3 2 3" xfId="27915" xr:uid="{00000000-0005-0000-0000-00005B340000}"/>
    <cellStyle name="Millares 22 3 4 2 4 3 2 3 2" xfId="39685" xr:uid="{00000000-0005-0000-0000-00005B340000}"/>
    <cellStyle name="Millares 22 3 4 2 4 3 2 4" xfId="37628" xr:uid="{00000000-0005-0000-0000-000059340000}"/>
    <cellStyle name="Millares 22 3 4 2 4 3 3" xfId="18717" xr:uid="{00000000-0005-0000-0000-00005C340000}"/>
    <cellStyle name="Millares 22 3 4 2 4 3 3 2" xfId="38157" xr:uid="{00000000-0005-0000-0000-00005C340000}"/>
    <cellStyle name="Millares 22 3 4 2 4 3 4" xfId="24928" xr:uid="{00000000-0005-0000-0000-00005D340000}"/>
    <cellStyle name="Millares 22 3 4 2 4 3 4 2" xfId="39202" xr:uid="{00000000-0005-0000-0000-00005D340000}"/>
    <cellStyle name="Millares 22 3 4 2 4 3 5" xfId="37145" xr:uid="{00000000-0005-0000-0000-000058340000}"/>
    <cellStyle name="Millares 22 3 4 2 4 4" xfId="13631" xr:uid="{00000000-0005-0000-0000-00005E340000}"/>
    <cellStyle name="Millares 22 3 4 2 4 4 2" xfId="19721" xr:uid="{00000000-0005-0000-0000-00005F340000}"/>
    <cellStyle name="Millares 22 3 4 2 4 4 2 2" xfId="38319" xr:uid="{00000000-0005-0000-0000-00005F340000}"/>
    <cellStyle name="Millares 22 3 4 2 4 4 3" xfId="25928" xr:uid="{00000000-0005-0000-0000-000060340000}"/>
    <cellStyle name="Millares 22 3 4 2 4 4 3 2" xfId="39364" xr:uid="{00000000-0005-0000-0000-000060340000}"/>
    <cellStyle name="Millares 22 3 4 2 4 4 4" xfId="37307" xr:uid="{00000000-0005-0000-0000-00005E340000}"/>
    <cellStyle name="Millares 22 3 4 2 4 5" xfId="16702" xr:uid="{00000000-0005-0000-0000-000061340000}"/>
    <cellStyle name="Millares 22 3 4 2 4 5 2" xfId="37835" xr:uid="{00000000-0005-0000-0000-000061340000}"/>
    <cellStyle name="Millares 22 3 4 2 4 6" xfId="22933" xr:uid="{00000000-0005-0000-0000-000062340000}"/>
    <cellStyle name="Millares 22 3 4 2 4 6 2" xfId="38881" xr:uid="{00000000-0005-0000-0000-000062340000}"/>
    <cellStyle name="Millares 22 3 4 2 4 7" xfId="36810" xr:uid="{00000000-0005-0000-0000-000051340000}"/>
    <cellStyle name="Millares 22 3 4 2 5" xfId="11067" xr:uid="{00000000-0005-0000-0000-000063340000}"/>
    <cellStyle name="Millares 22 3 4 2 5 2" xfId="14138" xr:uid="{00000000-0005-0000-0000-000064340000}"/>
    <cellStyle name="Millares 22 3 4 2 5 2 2" xfId="20226" xr:uid="{00000000-0005-0000-0000-000065340000}"/>
    <cellStyle name="Millares 22 3 4 2 5 2 2 2" xfId="38399" xr:uid="{00000000-0005-0000-0000-000065340000}"/>
    <cellStyle name="Millares 22 3 4 2 5 2 3" xfId="26432" xr:uid="{00000000-0005-0000-0000-000066340000}"/>
    <cellStyle name="Millares 22 3 4 2 5 2 3 2" xfId="39444" xr:uid="{00000000-0005-0000-0000-000066340000}"/>
    <cellStyle name="Millares 22 3 4 2 5 2 4" xfId="37387" xr:uid="{00000000-0005-0000-0000-000064340000}"/>
    <cellStyle name="Millares 22 3 4 2 5 3" xfId="17217" xr:uid="{00000000-0005-0000-0000-000067340000}"/>
    <cellStyle name="Millares 22 3 4 2 5 3 2" xfId="37916" xr:uid="{00000000-0005-0000-0000-000067340000}"/>
    <cellStyle name="Millares 22 3 4 2 5 4" xfId="23441" xr:uid="{00000000-0005-0000-0000-000068340000}"/>
    <cellStyle name="Millares 22 3 4 2 5 4 2" xfId="38961" xr:uid="{00000000-0005-0000-0000-000068340000}"/>
    <cellStyle name="Millares 22 3 4 2 5 5" xfId="36902" xr:uid="{00000000-0005-0000-0000-000063340000}"/>
    <cellStyle name="Millares 22 3 4 2 6" xfId="12088" xr:uid="{00000000-0005-0000-0000-000069340000}"/>
    <cellStyle name="Millares 22 3 4 2 6 2" xfId="15139" xr:uid="{00000000-0005-0000-0000-00006A340000}"/>
    <cellStyle name="Millares 22 3 4 2 6 2 2" xfId="21227" xr:uid="{00000000-0005-0000-0000-00006B340000}"/>
    <cellStyle name="Millares 22 3 4 2 6 2 2 2" xfId="38560" xr:uid="{00000000-0005-0000-0000-00006B340000}"/>
    <cellStyle name="Millares 22 3 4 2 6 2 3" xfId="27425" xr:uid="{00000000-0005-0000-0000-00006C340000}"/>
    <cellStyle name="Millares 22 3 4 2 6 2 3 2" xfId="39605" xr:uid="{00000000-0005-0000-0000-00006C340000}"/>
    <cellStyle name="Millares 22 3 4 2 6 2 4" xfId="37548" xr:uid="{00000000-0005-0000-0000-00006A340000}"/>
    <cellStyle name="Millares 22 3 4 2 6 3" xfId="18226" xr:uid="{00000000-0005-0000-0000-00006D340000}"/>
    <cellStyle name="Millares 22 3 4 2 6 3 2" xfId="38077" xr:uid="{00000000-0005-0000-0000-00006D340000}"/>
    <cellStyle name="Millares 22 3 4 2 6 4" xfId="24438" xr:uid="{00000000-0005-0000-0000-00006E340000}"/>
    <cellStyle name="Millares 22 3 4 2 6 4 2" xfId="39122" xr:uid="{00000000-0005-0000-0000-00006E340000}"/>
    <cellStyle name="Millares 22 3 4 2 6 5" xfId="37065" xr:uid="{00000000-0005-0000-0000-000069340000}"/>
    <cellStyle name="Millares 22 3 4 2 7" xfId="13130" xr:uid="{00000000-0005-0000-0000-00006F340000}"/>
    <cellStyle name="Millares 22 3 4 2 7 2" xfId="19231" xr:uid="{00000000-0005-0000-0000-000070340000}"/>
    <cellStyle name="Millares 22 3 4 2 7 2 2" xfId="38239" xr:uid="{00000000-0005-0000-0000-000070340000}"/>
    <cellStyle name="Millares 22 3 4 2 7 3" xfId="25438" xr:uid="{00000000-0005-0000-0000-000071340000}"/>
    <cellStyle name="Millares 22 3 4 2 7 3 2" xfId="39284" xr:uid="{00000000-0005-0000-0000-000071340000}"/>
    <cellStyle name="Millares 22 3 4 2 7 4" xfId="37227" xr:uid="{00000000-0005-0000-0000-00006F340000}"/>
    <cellStyle name="Millares 22 3 4 2 8" xfId="16153" xr:uid="{00000000-0005-0000-0000-000072340000}"/>
    <cellStyle name="Millares 22 3 4 2 8 2" xfId="37711" xr:uid="{00000000-0005-0000-0000-000072340000}"/>
    <cellStyle name="Millares 22 3 4 2 9" xfId="22378" xr:uid="{00000000-0005-0000-0000-000073340000}"/>
    <cellStyle name="Millares 22 3 4 2 9 2" xfId="38797" xr:uid="{00000000-0005-0000-0000-000073340000}"/>
    <cellStyle name="Millares 22 3 4 3" xfId="1281" xr:uid="{00000000-0005-0000-0000-000074340000}"/>
    <cellStyle name="Millares 22 3 4 3 2" xfId="1282" xr:uid="{00000000-0005-0000-0000-000075340000}"/>
    <cellStyle name="Millares 22 3 4 3 2 2" xfId="10371" xr:uid="{00000000-0005-0000-0000-000076340000}"/>
    <cellStyle name="Millares 22 3 4 3 2 2 2" xfId="11569" xr:uid="{00000000-0005-0000-0000-000077340000}"/>
    <cellStyle name="Millares 22 3 4 3 2 2 2 2" xfId="14640" xr:uid="{00000000-0005-0000-0000-000078340000}"/>
    <cellStyle name="Millares 22 3 4 3 2 2 2 2 2" xfId="20728" xr:uid="{00000000-0005-0000-0000-000079340000}"/>
    <cellStyle name="Millares 22 3 4 3 2 2 2 2 3" xfId="26926" xr:uid="{00000000-0005-0000-0000-00007A340000}"/>
    <cellStyle name="Millares 22 3 4 3 2 2 2 3" xfId="17719" xr:uid="{00000000-0005-0000-0000-00007B340000}"/>
    <cellStyle name="Millares 22 3 4 3 2 2 2 4" xfId="23935" xr:uid="{00000000-0005-0000-0000-00007C340000}"/>
    <cellStyle name="Millares 22 3 4 3 2 2 3" xfId="12583" xr:uid="{00000000-0005-0000-0000-00007D340000}"/>
    <cellStyle name="Millares 22 3 4 3 2 2 3 2" xfId="15633" xr:uid="{00000000-0005-0000-0000-00007E340000}"/>
    <cellStyle name="Millares 22 3 4 3 2 2 3 2 2" xfId="21721" xr:uid="{00000000-0005-0000-0000-00007F340000}"/>
    <cellStyle name="Millares 22 3 4 3 2 2 3 2 3" xfId="27919" xr:uid="{00000000-0005-0000-0000-000080340000}"/>
    <cellStyle name="Millares 22 3 4 3 2 2 3 3" xfId="18721" xr:uid="{00000000-0005-0000-0000-000081340000}"/>
    <cellStyle name="Millares 22 3 4 3 2 2 3 4" xfId="24932" xr:uid="{00000000-0005-0000-0000-000082340000}"/>
    <cellStyle name="Millares 22 3 4 3 2 2 4" xfId="13635" xr:uid="{00000000-0005-0000-0000-000083340000}"/>
    <cellStyle name="Millares 22 3 4 3 2 2 4 2" xfId="19725" xr:uid="{00000000-0005-0000-0000-000084340000}"/>
    <cellStyle name="Millares 22 3 4 3 2 2 4 3" xfId="25932" xr:uid="{00000000-0005-0000-0000-000085340000}"/>
    <cellStyle name="Millares 22 3 4 3 2 2 5" xfId="16706" xr:uid="{00000000-0005-0000-0000-000086340000}"/>
    <cellStyle name="Millares 22 3 4 3 2 2 6" xfId="22937" xr:uid="{00000000-0005-0000-0000-000087340000}"/>
    <cellStyle name="Millares 22 3 4 3 2 3" xfId="11071" xr:uid="{00000000-0005-0000-0000-000088340000}"/>
    <cellStyle name="Millares 22 3 4 3 2 3 2" xfId="14142" xr:uid="{00000000-0005-0000-0000-000089340000}"/>
    <cellStyle name="Millares 22 3 4 3 2 3 2 2" xfId="20230" xr:uid="{00000000-0005-0000-0000-00008A340000}"/>
    <cellStyle name="Millares 22 3 4 3 2 3 2 3" xfId="26436" xr:uid="{00000000-0005-0000-0000-00008B340000}"/>
    <cellStyle name="Millares 22 3 4 3 2 3 3" xfId="17221" xr:uid="{00000000-0005-0000-0000-00008C340000}"/>
    <cellStyle name="Millares 22 3 4 3 2 3 4" xfId="23445" xr:uid="{00000000-0005-0000-0000-00008D340000}"/>
    <cellStyle name="Millares 22 3 4 3 2 4" xfId="12092" xr:uid="{00000000-0005-0000-0000-00008E340000}"/>
    <cellStyle name="Millares 22 3 4 3 2 4 2" xfId="15143" xr:uid="{00000000-0005-0000-0000-00008F340000}"/>
    <cellStyle name="Millares 22 3 4 3 2 4 2 2" xfId="21231" xr:uid="{00000000-0005-0000-0000-000090340000}"/>
    <cellStyle name="Millares 22 3 4 3 2 4 2 3" xfId="27429" xr:uid="{00000000-0005-0000-0000-000091340000}"/>
    <cellStyle name="Millares 22 3 4 3 2 4 3" xfId="18230" xr:uid="{00000000-0005-0000-0000-000092340000}"/>
    <cellStyle name="Millares 22 3 4 3 2 4 4" xfId="24442" xr:uid="{00000000-0005-0000-0000-000093340000}"/>
    <cellStyle name="Millares 22 3 4 3 2 5" xfId="13134" xr:uid="{00000000-0005-0000-0000-000094340000}"/>
    <cellStyle name="Millares 22 3 4 3 2 5 2" xfId="19235" xr:uid="{00000000-0005-0000-0000-000095340000}"/>
    <cellStyle name="Millares 22 3 4 3 2 5 3" xfId="25442" xr:uid="{00000000-0005-0000-0000-000096340000}"/>
    <cellStyle name="Millares 22 3 4 3 2 6" xfId="16157" xr:uid="{00000000-0005-0000-0000-000097340000}"/>
    <cellStyle name="Millares 22 3 4 3 2 7" xfId="22382" xr:uid="{00000000-0005-0000-0000-000098340000}"/>
    <cellStyle name="Millares 22 3 4 3 3" xfId="10370" xr:uid="{00000000-0005-0000-0000-000099340000}"/>
    <cellStyle name="Millares 22 3 4 3 3 2" xfId="11568" xr:uid="{00000000-0005-0000-0000-00009A340000}"/>
    <cellStyle name="Millares 22 3 4 3 3 2 2" xfId="14639" xr:uid="{00000000-0005-0000-0000-00009B340000}"/>
    <cellStyle name="Millares 22 3 4 3 3 2 2 2" xfId="20727" xr:uid="{00000000-0005-0000-0000-00009C340000}"/>
    <cellStyle name="Millares 22 3 4 3 3 2 2 3" xfId="26925" xr:uid="{00000000-0005-0000-0000-00009D340000}"/>
    <cellStyle name="Millares 22 3 4 3 3 2 3" xfId="17718" xr:uid="{00000000-0005-0000-0000-00009E340000}"/>
    <cellStyle name="Millares 22 3 4 3 3 2 4" xfId="23934" xr:uid="{00000000-0005-0000-0000-00009F340000}"/>
    <cellStyle name="Millares 22 3 4 3 3 3" xfId="12582" xr:uid="{00000000-0005-0000-0000-0000A0340000}"/>
    <cellStyle name="Millares 22 3 4 3 3 3 2" xfId="15632" xr:uid="{00000000-0005-0000-0000-0000A1340000}"/>
    <cellStyle name="Millares 22 3 4 3 3 3 2 2" xfId="21720" xr:uid="{00000000-0005-0000-0000-0000A2340000}"/>
    <cellStyle name="Millares 22 3 4 3 3 3 2 3" xfId="27918" xr:uid="{00000000-0005-0000-0000-0000A3340000}"/>
    <cellStyle name="Millares 22 3 4 3 3 3 3" xfId="18720" xr:uid="{00000000-0005-0000-0000-0000A4340000}"/>
    <cellStyle name="Millares 22 3 4 3 3 3 4" xfId="24931" xr:uid="{00000000-0005-0000-0000-0000A5340000}"/>
    <cellStyle name="Millares 22 3 4 3 3 4" xfId="13634" xr:uid="{00000000-0005-0000-0000-0000A6340000}"/>
    <cellStyle name="Millares 22 3 4 3 3 4 2" xfId="19724" xr:uid="{00000000-0005-0000-0000-0000A7340000}"/>
    <cellStyle name="Millares 22 3 4 3 3 4 3" xfId="25931" xr:uid="{00000000-0005-0000-0000-0000A8340000}"/>
    <cellStyle name="Millares 22 3 4 3 3 5" xfId="16705" xr:uid="{00000000-0005-0000-0000-0000A9340000}"/>
    <cellStyle name="Millares 22 3 4 3 3 6" xfId="22936" xr:uid="{00000000-0005-0000-0000-0000AA340000}"/>
    <cellStyle name="Millares 22 3 4 3 4" xfId="11070" xr:uid="{00000000-0005-0000-0000-0000AB340000}"/>
    <cellStyle name="Millares 22 3 4 3 4 2" xfId="14141" xr:uid="{00000000-0005-0000-0000-0000AC340000}"/>
    <cellStyle name="Millares 22 3 4 3 4 2 2" xfId="20229" xr:uid="{00000000-0005-0000-0000-0000AD340000}"/>
    <cellStyle name="Millares 22 3 4 3 4 2 3" xfId="26435" xr:uid="{00000000-0005-0000-0000-0000AE340000}"/>
    <cellStyle name="Millares 22 3 4 3 4 3" xfId="17220" xr:uid="{00000000-0005-0000-0000-0000AF340000}"/>
    <cellStyle name="Millares 22 3 4 3 4 4" xfId="23444" xr:uid="{00000000-0005-0000-0000-0000B0340000}"/>
    <cellStyle name="Millares 22 3 4 3 5" xfId="12091" xr:uid="{00000000-0005-0000-0000-0000B1340000}"/>
    <cellStyle name="Millares 22 3 4 3 5 2" xfId="15142" xr:uid="{00000000-0005-0000-0000-0000B2340000}"/>
    <cellStyle name="Millares 22 3 4 3 5 2 2" xfId="21230" xr:uid="{00000000-0005-0000-0000-0000B3340000}"/>
    <cellStyle name="Millares 22 3 4 3 5 2 3" xfId="27428" xr:uid="{00000000-0005-0000-0000-0000B4340000}"/>
    <cellStyle name="Millares 22 3 4 3 5 3" xfId="18229" xr:uid="{00000000-0005-0000-0000-0000B5340000}"/>
    <cellStyle name="Millares 22 3 4 3 5 4" xfId="24441" xr:uid="{00000000-0005-0000-0000-0000B6340000}"/>
    <cellStyle name="Millares 22 3 4 3 6" xfId="13133" xr:uid="{00000000-0005-0000-0000-0000B7340000}"/>
    <cellStyle name="Millares 22 3 4 3 6 2" xfId="19234" xr:uid="{00000000-0005-0000-0000-0000B8340000}"/>
    <cellStyle name="Millares 22 3 4 3 6 3" xfId="25441" xr:uid="{00000000-0005-0000-0000-0000B9340000}"/>
    <cellStyle name="Millares 22 3 4 3 7" xfId="16156" xr:uid="{00000000-0005-0000-0000-0000BA340000}"/>
    <cellStyle name="Millares 22 3 4 3 8" xfId="22381" xr:uid="{00000000-0005-0000-0000-0000BB340000}"/>
    <cellStyle name="Millares 22 3 4 4" xfId="1283" xr:uid="{00000000-0005-0000-0000-0000BC340000}"/>
    <cellStyle name="Millares 22 3 4 4 2" xfId="1284" xr:uid="{00000000-0005-0000-0000-0000BD340000}"/>
    <cellStyle name="Millares 22 3 4 4 2 2" xfId="10373" xr:uid="{00000000-0005-0000-0000-0000BE340000}"/>
    <cellStyle name="Millares 22 3 4 4 2 2 2" xfId="11571" xr:uid="{00000000-0005-0000-0000-0000BF340000}"/>
    <cellStyle name="Millares 22 3 4 4 2 2 2 2" xfId="14642" xr:uid="{00000000-0005-0000-0000-0000C0340000}"/>
    <cellStyle name="Millares 22 3 4 4 2 2 2 2 2" xfId="20730" xr:uid="{00000000-0005-0000-0000-0000C1340000}"/>
    <cellStyle name="Millares 22 3 4 4 2 2 2 2 3" xfId="26928" xr:uid="{00000000-0005-0000-0000-0000C2340000}"/>
    <cellStyle name="Millares 22 3 4 4 2 2 2 3" xfId="17721" xr:uid="{00000000-0005-0000-0000-0000C3340000}"/>
    <cellStyle name="Millares 22 3 4 4 2 2 2 4" xfId="23937" xr:uid="{00000000-0005-0000-0000-0000C4340000}"/>
    <cellStyle name="Millares 22 3 4 4 2 2 3" xfId="12585" xr:uid="{00000000-0005-0000-0000-0000C5340000}"/>
    <cellStyle name="Millares 22 3 4 4 2 2 3 2" xfId="15635" xr:uid="{00000000-0005-0000-0000-0000C6340000}"/>
    <cellStyle name="Millares 22 3 4 4 2 2 3 2 2" xfId="21723" xr:uid="{00000000-0005-0000-0000-0000C7340000}"/>
    <cellStyle name="Millares 22 3 4 4 2 2 3 2 3" xfId="27921" xr:uid="{00000000-0005-0000-0000-0000C8340000}"/>
    <cellStyle name="Millares 22 3 4 4 2 2 3 3" xfId="18723" xr:uid="{00000000-0005-0000-0000-0000C9340000}"/>
    <cellStyle name="Millares 22 3 4 4 2 2 3 4" xfId="24934" xr:uid="{00000000-0005-0000-0000-0000CA340000}"/>
    <cellStyle name="Millares 22 3 4 4 2 2 4" xfId="13637" xr:uid="{00000000-0005-0000-0000-0000CB340000}"/>
    <cellStyle name="Millares 22 3 4 4 2 2 4 2" xfId="19727" xr:uid="{00000000-0005-0000-0000-0000CC340000}"/>
    <cellStyle name="Millares 22 3 4 4 2 2 4 3" xfId="25934" xr:uid="{00000000-0005-0000-0000-0000CD340000}"/>
    <cellStyle name="Millares 22 3 4 4 2 2 5" xfId="16708" xr:uid="{00000000-0005-0000-0000-0000CE340000}"/>
    <cellStyle name="Millares 22 3 4 4 2 2 6" xfId="22939" xr:uid="{00000000-0005-0000-0000-0000CF340000}"/>
    <cellStyle name="Millares 22 3 4 4 2 3" xfId="11073" xr:uid="{00000000-0005-0000-0000-0000D0340000}"/>
    <cellStyle name="Millares 22 3 4 4 2 3 2" xfId="14144" xr:uid="{00000000-0005-0000-0000-0000D1340000}"/>
    <cellStyle name="Millares 22 3 4 4 2 3 2 2" xfId="20232" xr:uid="{00000000-0005-0000-0000-0000D2340000}"/>
    <cellStyle name="Millares 22 3 4 4 2 3 2 3" xfId="26438" xr:uid="{00000000-0005-0000-0000-0000D3340000}"/>
    <cellStyle name="Millares 22 3 4 4 2 3 3" xfId="17223" xr:uid="{00000000-0005-0000-0000-0000D4340000}"/>
    <cellStyle name="Millares 22 3 4 4 2 3 4" xfId="23447" xr:uid="{00000000-0005-0000-0000-0000D5340000}"/>
    <cellStyle name="Millares 22 3 4 4 2 4" xfId="12094" xr:uid="{00000000-0005-0000-0000-0000D6340000}"/>
    <cellStyle name="Millares 22 3 4 4 2 4 2" xfId="15145" xr:uid="{00000000-0005-0000-0000-0000D7340000}"/>
    <cellStyle name="Millares 22 3 4 4 2 4 2 2" xfId="21233" xr:uid="{00000000-0005-0000-0000-0000D8340000}"/>
    <cellStyle name="Millares 22 3 4 4 2 4 2 3" xfId="27431" xr:uid="{00000000-0005-0000-0000-0000D9340000}"/>
    <cellStyle name="Millares 22 3 4 4 2 4 3" xfId="18232" xr:uid="{00000000-0005-0000-0000-0000DA340000}"/>
    <cellStyle name="Millares 22 3 4 4 2 4 4" xfId="24444" xr:uid="{00000000-0005-0000-0000-0000DB340000}"/>
    <cellStyle name="Millares 22 3 4 4 2 5" xfId="13136" xr:uid="{00000000-0005-0000-0000-0000DC340000}"/>
    <cellStyle name="Millares 22 3 4 4 2 5 2" xfId="19237" xr:uid="{00000000-0005-0000-0000-0000DD340000}"/>
    <cellStyle name="Millares 22 3 4 4 2 5 3" xfId="25444" xr:uid="{00000000-0005-0000-0000-0000DE340000}"/>
    <cellStyle name="Millares 22 3 4 4 2 6" xfId="16159" xr:uid="{00000000-0005-0000-0000-0000DF340000}"/>
    <cellStyle name="Millares 22 3 4 4 2 7" xfId="22384" xr:uid="{00000000-0005-0000-0000-0000E0340000}"/>
    <cellStyle name="Millares 22 3 4 4 3" xfId="10372" xr:uid="{00000000-0005-0000-0000-0000E1340000}"/>
    <cellStyle name="Millares 22 3 4 4 3 2" xfId="11570" xr:uid="{00000000-0005-0000-0000-0000E2340000}"/>
    <cellStyle name="Millares 22 3 4 4 3 2 2" xfId="14641" xr:uid="{00000000-0005-0000-0000-0000E3340000}"/>
    <cellStyle name="Millares 22 3 4 4 3 2 2 2" xfId="20729" xr:uid="{00000000-0005-0000-0000-0000E4340000}"/>
    <cellStyle name="Millares 22 3 4 4 3 2 2 3" xfId="26927" xr:uid="{00000000-0005-0000-0000-0000E5340000}"/>
    <cellStyle name="Millares 22 3 4 4 3 2 3" xfId="17720" xr:uid="{00000000-0005-0000-0000-0000E6340000}"/>
    <cellStyle name="Millares 22 3 4 4 3 2 4" xfId="23936" xr:uid="{00000000-0005-0000-0000-0000E7340000}"/>
    <cellStyle name="Millares 22 3 4 4 3 3" xfId="12584" xr:uid="{00000000-0005-0000-0000-0000E8340000}"/>
    <cellStyle name="Millares 22 3 4 4 3 3 2" xfId="15634" xr:uid="{00000000-0005-0000-0000-0000E9340000}"/>
    <cellStyle name="Millares 22 3 4 4 3 3 2 2" xfId="21722" xr:uid="{00000000-0005-0000-0000-0000EA340000}"/>
    <cellStyle name="Millares 22 3 4 4 3 3 2 3" xfId="27920" xr:uid="{00000000-0005-0000-0000-0000EB340000}"/>
    <cellStyle name="Millares 22 3 4 4 3 3 3" xfId="18722" xr:uid="{00000000-0005-0000-0000-0000EC340000}"/>
    <cellStyle name="Millares 22 3 4 4 3 3 4" xfId="24933" xr:uid="{00000000-0005-0000-0000-0000ED340000}"/>
    <cellStyle name="Millares 22 3 4 4 3 4" xfId="13636" xr:uid="{00000000-0005-0000-0000-0000EE340000}"/>
    <cellStyle name="Millares 22 3 4 4 3 4 2" xfId="19726" xr:uid="{00000000-0005-0000-0000-0000EF340000}"/>
    <cellStyle name="Millares 22 3 4 4 3 4 3" xfId="25933" xr:uid="{00000000-0005-0000-0000-0000F0340000}"/>
    <cellStyle name="Millares 22 3 4 4 3 5" xfId="16707" xr:uid="{00000000-0005-0000-0000-0000F1340000}"/>
    <cellStyle name="Millares 22 3 4 4 3 6" xfId="22938" xr:uid="{00000000-0005-0000-0000-0000F2340000}"/>
    <cellStyle name="Millares 22 3 4 4 4" xfId="11072" xr:uid="{00000000-0005-0000-0000-0000F3340000}"/>
    <cellStyle name="Millares 22 3 4 4 4 2" xfId="14143" xr:uid="{00000000-0005-0000-0000-0000F4340000}"/>
    <cellStyle name="Millares 22 3 4 4 4 2 2" xfId="20231" xr:uid="{00000000-0005-0000-0000-0000F5340000}"/>
    <cellStyle name="Millares 22 3 4 4 4 2 3" xfId="26437" xr:uid="{00000000-0005-0000-0000-0000F6340000}"/>
    <cellStyle name="Millares 22 3 4 4 4 3" xfId="17222" xr:uid="{00000000-0005-0000-0000-0000F7340000}"/>
    <cellStyle name="Millares 22 3 4 4 4 4" xfId="23446" xr:uid="{00000000-0005-0000-0000-0000F8340000}"/>
    <cellStyle name="Millares 22 3 4 4 5" xfId="12093" xr:uid="{00000000-0005-0000-0000-0000F9340000}"/>
    <cellStyle name="Millares 22 3 4 4 5 2" xfId="15144" xr:uid="{00000000-0005-0000-0000-0000FA340000}"/>
    <cellStyle name="Millares 22 3 4 4 5 2 2" xfId="21232" xr:uid="{00000000-0005-0000-0000-0000FB340000}"/>
    <cellStyle name="Millares 22 3 4 4 5 2 3" xfId="27430" xr:uid="{00000000-0005-0000-0000-0000FC340000}"/>
    <cellStyle name="Millares 22 3 4 4 5 3" xfId="18231" xr:uid="{00000000-0005-0000-0000-0000FD340000}"/>
    <cellStyle name="Millares 22 3 4 4 5 4" xfId="24443" xr:uid="{00000000-0005-0000-0000-0000FE340000}"/>
    <cellStyle name="Millares 22 3 4 4 6" xfId="13135" xr:uid="{00000000-0005-0000-0000-0000FF340000}"/>
    <cellStyle name="Millares 22 3 4 4 6 2" xfId="19236" xr:uid="{00000000-0005-0000-0000-000000350000}"/>
    <cellStyle name="Millares 22 3 4 4 6 3" xfId="25443" xr:uid="{00000000-0005-0000-0000-000001350000}"/>
    <cellStyle name="Millares 22 3 4 4 7" xfId="16158" xr:uid="{00000000-0005-0000-0000-000002350000}"/>
    <cellStyle name="Millares 22 3 4 4 8" xfId="22383" xr:uid="{00000000-0005-0000-0000-000003350000}"/>
    <cellStyle name="Millares 22 3 4 5" xfId="1285" xr:uid="{00000000-0005-0000-0000-000004350000}"/>
    <cellStyle name="Millares 22 3 4 5 2" xfId="10374" xr:uid="{00000000-0005-0000-0000-000005350000}"/>
    <cellStyle name="Millares 22 3 4 5 2 2" xfId="11572" xr:uid="{00000000-0005-0000-0000-000006350000}"/>
    <cellStyle name="Millares 22 3 4 5 2 2 2" xfId="14643" xr:uid="{00000000-0005-0000-0000-000007350000}"/>
    <cellStyle name="Millares 22 3 4 5 2 2 2 2" xfId="20731" xr:uid="{00000000-0005-0000-0000-000008350000}"/>
    <cellStyle name="Millares 22 3 4 5 2 2 2 3" xfId="26929" xr:uid="{00000000-0005-0000-0000-000009350000}"/>
    <cellStyle name="Millares 22 3 4 5 2 2 3" xfId="17722" xr:uid="{00000000-0005-0000-0000-00000A350000}"/>
    <cellStyle name="Millares 22 3 4 5 2 2 4" xfId="23938" xr:uid="{00000000-0005-0000-0000-00000B350000}"/>
    <cellStyle name="Millares 22 3 4 5 2 3" xfId="12586" xr:uid="{00000000-0005-0000-0000-00000C350000}"/>
    <cellStyle name="Millares 22 3 4 5 2 3 2" xfId="15636" xr:uid="{00000000-0005-0000-0000-00000D350000}"/>
    <cellStyle name="Millares 22 3 4 5 2 3 2 2" xfId="21724" xr:uid="{00000000-0005-0000-0000-00000E350000}"/>
    <cellStyle name="Millares 22 3 4 5 2 3 2 3" xfId="27922" xr:uid="{00000000-0005-0000-0000-00000F350000}"/>
    <cellStyle name="Millares 22 3 4 5 2 3 3" xfId="18724" xr:uid="{00000000-0005-0000-0000-000010350000}"/>
    <cellStyle name="Millares 22 3 4 5 2 3 4" xfId="24935" xr:uid="{00000000-0005-0000-0000-000011350000}"/>
    <cellStyle name="Millares 22 3 4 5 2 4" xfId="13638" xr:uid="{00000000-0005-0000-0000-000012350000}"/>
    <cellStyle name="Millares 22 3 4 5 2 4 2" xfId="19728" xr:uid="{00000000-0005-0000-0000-000013350000}"/>
    <cellStyle name="Millares 22 3 4 5 2 4 3" xfId="25935" xr:uid="{00000000-0005-0000-0000-000014350000}"/>
    <cellStyle name="Millares 22 3 4 5 2 5" xfId="16709" xr:uid="{00000000-0005-0000-0000-000015350000}"/>
    <cellStyle name="Millares 22 3 4 5 2 6" xfId="22940" xr:uid="{00000000-0005-0000-0000-000016350000}"/>
    <cellStyle name="Millares 22 3 4 5 3" xfId="11074" xr:uid="{00000000-0005-0000-0000-000017350000}"/>
    <cellStyle name="Millares 22 3 4 5 3 2" xfId="14145" xr:uid="{00000000-0005-0000-0000-000018350000}"/>
    <cellStyle name="Millares 22 3 4 5 3 2 2" xfId="20233" xr:uid="{00000000-0005-0000-0000-000019350000}"/>
    <cellStyle name="Millares 22 3 4 5 3 2 3" xfId="26439" xr:uid="{00000000-0005-0000-0000-00001A350000}"/>
    <cellStyle name="Millares 22 3 4 5 3 3" xfId="17224" xr:uid="{00000000-0005-0000-0000-00001B350000}"/>
    <cellStyle name="Millares 22 3 4 5 3 4" xfId="23448" xr:uid="{00000000-0005-0000-0000-00001C350000}"/>
    <cellStyle name="Millares 22 3 4 5 4" xfId="12095" xr:uid="{00000000-0005-0000-0000-00001D350000}"/>
    <cellStyle name="Millares 22 3 4 5 4 2" xfId="15146" xr:uid="{00000000-0005-0000-0000-00001E350000}"/>
    <cellStyle name="Millares 22 3 4 5 4 2 2" xfId="21234" xr:uid="{00000000-0005-0000-0000-00001F350000}"/>
    <cellStyle name="Millares 22 3 4 5 4 2 3" xfId="27432" xr:uid="{00000000-0005-0000-0000-000020350000}"/>
    <cellStyle name="Millares 22 3 4 5 4 3" xfId="18233" xr:uid="{00000000-0005-0000-0000-000021350000}"/>
    <cellStyle name="Millares 22 3 4 5 4 4" xfId="24445" xr:uid="{00000000-0005-0000-0000-000022350000}"/>
    <cellStyle name="Millares 22 3 4 5 5" xfId="13137" xr:uid="{00000000-0005-0000-0000-000023350000}"/>
    <cellStyle name="Millares 22 3 4 5 5 2" xfId="19238" xr:uid="{00000000-0005-0000-0000-000024350000}"/>
    <cellStyle name="Millares 22 3 4 5 5 3" xfId="25445" xr:uid="{00000000-0005-0000-0000-000025350000}"/>
    <cellStyle name="Millares 22 3 4 5 6" xfId="16160" xr:uid="{00000000-0005-0000-0000-000026350000}"/>
    <cellStyle name="Millares 22 3 4 5 7" xfId="22385" xr:uid="{00000000-0005-0000-0000-000027350000}"/>
    <cellStyle name="Millares 22 3 4 6" xfId="1286" xr:uid="{00000000-0005-0000-0000-000028350000}"/>
    <cellStyle name="Millares 22 3 4 6 2" xfId="10375" xr:uid="{00000000-0005-0000-0000-000029350000}"/>
    <cellStyle name="Millares 22 3 4 6 2 2" xfId="11573" xr:uid="{00000000-0005-0000-0000-00002A350000}"/>
    <cellStyle name="Millares 22 3 4 6 2 2 2" xfId="14644" xr:uid="{00000000-0005-0000-0000-00002B350000}"/>
    <cellStyle name="Millares 22 3 4 6 2 2 2 2" xfId="20732" xr:uid="{00000000-0005-0000-0000-00002C350000}"/>
    <cellStyle name="Millares 22 3 4 6 2 2 2 3" xfId="26930" xr:uid="{00000000-0005-0000-0000-00002D350000}"/>
    <cellStyle name="Millares 22 3 4 6 2 2 3" xfId="17723" xr:uid="{00000000-0005-0000-0000-00002E350000}"/>
    <cellStyle name="Millares 22 3 4 6 2 2 4" xfId="23939" xr:uid="{00000000-0005-0000-0000-00002F350000}"/>
    <cellStyle name="Millares 22 3 4 6 2 3" xfId="12587" xr:uid="{00000000-0005-0000-0000-000030350000}"/>
    <cellStyle name="Millares 22 3 4 6 2 3 2" xfId="15637" xr:uid="{00000000-0005-0000-0000-000031350000}"/>
    <cellStyle name="Millares 22 3 4 6 2 3 2 2" xfId="21725" xr:uid="{00000000-0005-0000-0000-000032350000}"/>
    <cellStyle name="Millares 22 3 4 6 2 3 2 3" xfId="27923" xr:uid="{00000000-0005-0000-0000-000033350000}"/>
    <cellStyle name="Millares 22 3 4 6 2 3 3" xfId="18725" xr:uid="{00000000-0005-0000-0000-000034350000}"/>
    <cellStyle name="Millares 22 3 4 6 2 3 4" xfId="24936" xr:uid="{00000000-0005-0000-0000-000035350000}"/>
    <cellStyle name="Millares 22 3 4 6 2 4" xfId="13639" xr:uid="{00000000-0005-0000-0000-000036350000}"/>
    <cellStyle name="Millares 22 3 4 6 2 4 2" xfId="19729" xr:uid="{00000000-0005-0000-0000-000037350000}"/>
    <cellStyle name="Millares 22 3 4 6 2 4 3" xfId="25936" xr:uid="{00000000-0005-0000-0000-000038350000}"/>
    <cellStyle name="Millares 22 3 4 6 2 5" xfId="16710" xr:uid="{00000000-0005-0000-0000-000039350000}"/>
    <cellStyle name="Millares 22 3 4 6 2 6" xfId="22941" xr:uid="{00000000-0005-0000-0000-00003A350000}"/>
    <cellStyle name="Millares 22 3 4 6 3" xfId="11075" xr:uid="{00000000-0005-0000-0000-00003B350000}"/>
    <cellStyle name="Millares 22 3 4 6 3 2" xfId="14146" xr:uid="{00000000-0005-0000-0000-00003C350000}"/>
    <cellStyle name="Millares 22 3 4 6 3 2 2" xfId="20234" xr:uid="{00000000-0005-0000-0000-00003D350000}"/>
    <cellStyle name="Millares 22 3 4 6 3 2 3" xfId="26440" xr:uid="{00000000-0005-0000-0000-00003E350000}"/>
    <cellStyle name="Millares 22 3 4 6 3 3" xfId="17225" xr:uid="{00000000-0005-0000-0000-00003F350000}"/>
    <cellStyle name="Millares 22 3 4 6 3 4" xfId="23449" xr:uid="{00000000-0005-0000-0000-000040350000}"/>
    <cellStyle name="Millares 22 3 4 6 4" xfId="12096" xr:uid="{00000000-0005-0000-0000-000041350000}"/>
    <cellStyle name="Millares 22 3 4 6 4 2" xfId="15147" xr:uid="{00000000-0005-0000-0000-000042350000}"/>
    <cellStyle name="Millares 22 3 4 6 4 2 2" xfId="21235" xr:uid="{00000000-0005-0000-0000-000043350000}"/>
    <cellStyle name="Millares 22 3 4 6 4 2 3" xfId="27433" xr:uid="{00000000-0005-0000-0000-000044350000}"/>
    <cellStyle name="Millares 22 3 4 6 4 3" xfId="18234" xr:uid="{00000000-0005-0000-0000-000045350000}"/>
    <cellStyle name="Millares 22 3 4 6 4 4" xfId="24446" xr:uid="{00000000-0005-0000-0000-000046350000}"/>
    <cellStyle name="Millares 22 3 4 6 5" xfId="13138" xr:uid="{00000000-0005-0000-0000-000047350000}"/>
    <cellStyle name="Millares 22 3 4 6 5 2" xfId="19239" xr:uid="{00000000-0005-0000-0000-000048350000}"/>
    <cellStyle name="Millares 22 3 4 6 5 3" xfId="25446" xr:uid="{00000000-0005-0000-0000-000049350000}"/>
    <cellStyle name="Millares 22 3 4 6 6" xfId="16161" xr:uid="{00000000-0005-0000-0000-00004A350000}"/>
    <cellStyle name="Millares 22 3 4 6 7" xfId="22386" xr:uid="{00000000-0005-0000-0000-00004B350000}"/>
    <cellStyle name="Millares 22 3 4 7" xfId="1287" xr:uid="{00000000-0005-0000-0000-00004C350000}"/>
    <cellStyle name="Millares 22 3 4 7 2" xfId="10376" xr:uid="{00000000-0005-0000-0000-00004D350000}"/>
    <cellStyle name="Millares 22 3 4 7 2 2" xfId="11574" xr:uid="{00000000-0005-0000-0000-00004E350000}"/>
    <cellStyle name="Millares 22 3 4 7 2 2 2" xfId="14645" xr:uid="{00000000-0005-0000-0000-00004F350000}"/>
    <cellStyle name="Millares 22 3 4 7 2 2 2 2" xfId="20733" xr:uid="{00000000-0005-0000-0000-000050350000}"/>
    <cellStyle name="Millares 22 3 4 7 2 2 2 3" xfId="26931" xr:uid="{00000000-0005-0000-0000-000051350000}"/>
    <cellStyle name="Millares 22 3 4 7 2 2 3" xfId="17724" xr:uid="{00000000-0005-0000-0000-000052350000}"/>
    <cellStyle name="Millares 22 3 4 7 2 2 4" xfId="23940" xr:uid="{00000000-0005-0000-0000-000053350000}"/>
    <cellStyle name="Millares 22 3 4 7 2 3" xfId="12588" xr:uid="{00000000-0005-0000-0000-000054350000}"/>
    <cellStyle name="Millares 22 3 4 7 2 3 2" xfId="15638" xr:uid="{00000000-0005-0000-0000-000055350000}"/>
    <cellStyle name="Millares 22 3 4 7 2 3 2 2" xfId="21726" xr:uid="{00000000-0005-0000-0000-000056350000}"/>
    <cellStyle name="Millares 22 3 4 7 2 3 2 3" xfId="27924" xr:uid="{00000000-0005-0000-0000-000057350000}"/>
    <cellStyle name="Millares 22 3 4 7 2 3 3" xfId="18726" xr:uid="{00000000-0005-0000-0000-000058350000}"/>
    <cellStyle name="Millares 22 3 4 7 2 3 4" xfId="24937" xr:uid="{00000000-0005-0000-0000-000059350000}"/>
    <cellStyle name="Millares 22 3 4 7 2 4" xfId="13640" xr:uid="{00000000-0005-0000-0000-00005A350000}"/>
    <cellStyle name="Millares 22 3 4 7 2 4 2" xfId="19730" xr:uid="{00000000-0005-0000-0000-00005B350000}"/>
    <cellStyle name="Millares 22 3 4 7 2 4 3" xfId="25937" xr:uid="{00000000-0005-0000-0000-00005C350000}"/>
    <cellStyle name="Millares 22 3 4 7 2 5" xfId="16711" xr:uid="{00000000-0005-0000-0000-00005D350000}"/>
    <cellStyle name="Millares 22 3 4 7 2 6" xfId="22942" xr:uid="{00000000-0005-0000-0000-00005E350000}"/>
    <cellStyle name="Millares 22 3 4 7 3" xfId="11076" xr:uid="{00000000-0005-0000-0000-00005F350000}"/>
    <cellStyle name="Millares 22 3 4 7 3 2" xfId="14147" xr:uid="{00000000-0005-0000-0000-000060350000}"/>
    <cellStyle name="Millares 22 3 4 7 3 2 2" xfId="20235" xr:uid="{00000000-0005-0000-0000-000061350000}"/>
    <cellStyle name="Millares 22 3 4 7 3 2 3" xfId="26441" xr:uid="{00000000-0005-0000-0000-000062350000}"/>
    <cellStyle name="Millares 22 3 4 7 3 3" xfId="17226" xr:uid="{00000000-0005-0000-0000-000063350000}"/>
    <cellStyle name="Millares 22 3 4 7 3 4" xfId="23450" xr:uid="{00000000-0005-0000-0000-000064350000}"/>
    <cellStyle name="Millares 22 3 4 7 4" xfId="12097" xr:uid="{00000000-0005-0000-0000-000065350000}"/>
    <cellStyle name="Millares 22 3 4 7 4 2" xfId="15148" xr:uid="{00000000-0005-0000-0000-000066350000}"/>
    <cellStyle name="Millares 22 3 4 7 4 2 2" xfId="21236" xr:uid="{00000000-0005-0000-0000-000067350000}"/>
    <cellStyle name="Millares 22 3 4 7 4 2 3" xfId="27434" xr:uid="{00000000-0005-0000-0000-000068350000}"/>
    <cellStyle name="Millares 22 3 4 7 4 3" xfId="18235" xr:uid="{00000000-0005-0000-0000-000069350000}"/>
    <cellStyle name="Millares 22 3 4 7 4 4" xfId="24447" xr:uid="{00000000-0005-0000-0000-00006A350000}"/>
    <cellStyle name="Millares 22 3 4 7 5" xfId="13139" xr:uid="{00000000-0005-0000-0000-00006B350000}"/>
    <cellStyle name="Millares 22 3 4 7 5 2" xfId="19240" xr:uid="{00000000-0005-0000-0000-00006C350000}"/>
    <cellStyle name="Millares 22 3 4 7 5 3" xfId="25447" xr:uid="{00000000-0005-0000-0000-00006D350000}"/>
    <cellStyle name="Millares 22 3 4 7 6" xfId="16162" xr:uid="{00000000-0005-0000-0000-00006E350000}"/>
    <cellStyle name="Millares 22 3 4 7 7" xfId="22387" xr:uid="{00000000-0005-0000-0000-00006F350000}"/>
    <cellStyle name="Millares 22 3 4 8" xfId="10366" xr:uid="{00000000-0005-0000-0000-000070350000}"/>
    <cellStyle name="Millares 22 3 4 8 2" xfId="11564" xr:uid="{00000000-0005-0000-0000-000071350000}"/>
    <cellStyle name="Millares 22 3 4 8 2 2" xfId="14635" xr:uid="{00000000-0005-0000-0000-000072350000}"/>
    <cellStyle name="Millares 22 3 4 8 2 2 2" xfId="20723" xr:uid="{00000000-0005-0000-0000-000073350000}"/>
    <cellStyle name="Millares 22 3 4 8 2 2 2 2" xfId="38478" xr:uid="{00000000-0005-0000-0000-000073350000}"/>
    <cellStyle name="Millares 22 3 4 8 2 2 3" xfId="26921" xr:uid="{00000000-0005-0000-0000-000074350000}"/>
    <cellStyle name="Millares 22 3 4 8 2 2 3 2" xfId="39523" xr:uid="{00000000-0005-0000-0000-000074350000}"/>
    <cellStyle name="Millares 22 3 4 8 2 2 4" xfId="37466" xr:uid="{00000000-0005-0000-0000-000072350000}"/>
    <cellStyle name="Millares 22 3 4 8 2 3" xfId="17714" xr:uid="{00000000-0005-0000-0000-000075350000}"/>
    <cellStyle name="Millares 22 3 4 8 2 3 2" xfId="37995" xr:uid="{00000000-0005-0000-0000-000075350000}"/>
    <cellStyle name="Millares 22 3 4 8 2 4" xfId="23930" xr:uid="{00000000-0005-0000-0000-000076350000}"/>
    <cellStyle name="Millares 22 3 4 8 2 4 2" xfId="39040" xr:uid="{00000000-0005-0000-0000-000076350000}"/>
    <cellStyle name="Millares 22 3 4 8 2 5" xfId="36981" xr:uid="{00000000-0005-0000-0000-000071350000}"/>
    <cellStyle name="Millares 22 3 4 8 3" xfId="12578" xr:uid="{00000000-0005-0000-0000-000077350000}"/>
    <cellStyle name="Millares 22 3 4 8 3 2" xfId="15628" xr:uid="{00000000-0005-0000-0000-000078350000}"/>
    <cellStyle name="Millares 22 3 4 8 3 2 2" xfId="21716" xr:uid="{00000000-0005-0000-0000-000079350000}"/>
    <cellStyle name="Millares 22 3 4 8 3 2 2 2" xfId="38639" xr:uid="{00000000-0005-0000-0000-000079350000}"/>
    <cellStyle name="Millares 22 3 4 8 3 2 3" xfId="27914" xr:uid="{00000000-0005-0000-0000-00007A350000}"/>
    <cellStyle name="Millares 22 3 4 8 3 2 3 2" xfId="39684" xr:uid="{00000000-0005-0000-0000-00007A350000}"/>
    <cellStyle name="Millares 22 3 4 8 3 2 4" xfId="37627" xr:uid="{00000000-0005-0000-0000-000078350000}"/>
    <cellStyle name="Millares 22 3 4 8 3 3" xfId="18716" xr:uid="{00000000-0005-0000-0000-00007B350000}"/>
    <cellStyle name="Millares 22 3 4 8 3 3 2" xfId="38156" xr:uid="{00000000-0005-0000-0000-00007B350000}"/>
    <cellStyle name="Millares 22 3 4 8 3 4" xfId="24927" xr:uid="{00000000-0005-0000-0000-00007C350000}"/>
    <cellStyle name="Millares 22 3 4 8 3 4 2" xfId="39201" xr:uid="{00000000-0005-0000-0000-00007C350000}"/>
    <cellStyle name="Millares 22 3 4 8 3 5" xfId="37144" xr:uid="{00000000-0005-0000-0000-000077350000}"/>
    <cellStyle name="Millares 22 3 4 8 4" xfId="13630" xr:uid="{00000000-0005-0000-0000-00007D350000}"/>
    <cellStyle name="Millares 22 3 4 8 4 2" xfId="19720" xr:uid="{00000000-0005-0000-0000-00007E350000}"/>
    <cellStyle name="Millares 22 3 4 8 4 2 2" xfId="38318" xr:uid="{00000000-0005-0000-0000-00007E350000}"/>
    <cellStyle name="Millares 22 3 4 8 4 3" xfId="25927" xr:uid="{00000000-0005-0000-0000-00007F350000}"/>
    <cellStyle name="Millares 22 3 4 8 4 3 2" xfId="39363" xr:uid="{00000000-0005-0000-0000-00007F350000}"/>
    <cellStyle name="Millares 22 3 4 8 4 4" xfId="37306" xr:uid="{00000000-0005-0000-0000-00007D350000}"/>
    <cellStyle name="Millares 22 3 4 8 5" xfId="16701" xr:uid="{00000000-0005-0000-0000-000080350000}"/>
    <cellStyle name="Millares 22 3 4 8 5 2" xfId="37834" xr:uid="{00000000-0005-0000-0000-000080350000}"/>
    <cellStyle name="Millares 22 3 4 8 6" xfId="22932" xr:uid="{00000000-0005-0000-0000-000081350000}"/>
    <cellStyle name="Millares 22 3 4 8 6 2" xfId="38880" xr:uid="{00000000-0005-0000-0000-000081350000}"/>
    <cellStyle name="Millares 22 3 4 8 7" xfId="36809" xr:uid="{00000000-0005-0000-0000-000070350000}"/>
    <cellStyle name="Millares 22 3 4 9" xfId="11066" xr:uid="{00000000-0005-0000-0000-000082350000}"/>
    <cellStyle name="Millares 22 3 4 9 2" xfId="14137" xr:uid="{00000000-0005-0000-0000-000083350000}"/>
    <cellStyle name="Millares 22 3 4 9 2 2" xfId="20225" xr:uid="{00000000-0005-0000-0000-000084350000}"/>
    <cellStyle name="Millares 22 3 4 9 2 2 2" xfId="38398" xr:uid="{00000000-0005-0000-0000-000084350000}"/>
    <cellStyle name="Millares 22 3 4 9 2 3" xfId="26431" xr:uid="{00000000-0005-0000-0000-000085350000}"/>
    <cellStyle name="Millares 22 3 4 9 2 3 2" xfId="39443" xr:uid="{00000000-0005-0000-0000-000085350000}"/>
    <cellStyle name="Millares 22 3 4 9 2 4" xfId="37386" xr:uid="{00000000-0005-0000-0000-000083350000}"/>
    <cellStyle name="Millares 22 3 4 9 3" xfId="17216" xr:uid="{00000000-0005-0000-0000-000086350000}"/>
    <cellStyle name="Millares 22 3 4 9 3 2" xfId="37915" xr:uid="{00000000-0005-0000-0000-000086350000}"/>
    <cellStyle name="Millares 22 3 4 9 4" xfId="23440" xr:uid="{00000000-0005-0000-0000-000087350000}"/>
    <cellStyle name="Millares 22 3 4 9 4 2" xfId="38960" xr:uid="{00000000-0005-0000-0000-000087350000}"/>
    <cellStyle name="Millares 22 3 4 9 5" xfId="36901" xr:uid="{00000000-0005-0000-0000-000082350000}"/>
    <cellStyle name="Millares 22 3 5" xfId="1288" xr:uid="{00000000-0005-0000-0000-000088350000}"/>
    <cellStyle name="Millares 22 3 5 10" xfId="29015" xr:uid="{00000000-0005-0000-0000-000088350000}"/>
    <cellStyle name="Millares 22 3 5 2" xfId="1289" xr:uid="{00000000-0005-0000-0000-000089350000}"/>
    <cellStyle name="Millares 22 3 5 2 2" xfId="10378" xr:uid="{00000000-0005-0000-0000-00008A350000}"/>
    <cellStyle name="Millares 22 3 5 2 2 2" xfId="11576" xr:uid="{00000000-0005-0000-0000-00008B350000}"/>
    <cellStyle name="Millares 22 3 5 2 2 2 2" xfId="14647" xr:uid="{00000000-0005-0000-0000-00008C350000}"/>
    <cellStyle name="Millares 22 3 5 2 2 2 2 2" xfId="20735" xr:uid="{00000000-0005-0000-0000-00008D350000}"/>
    <cellStyle name="Millares 22 3 5 2 2 2 2 3" xfId="26933" xr:uid="{00000000-0005-0000-0000-00008E350000}"/>
    <cellStyle name="Millares 22 3 5 2 2 2 3" xfId="17726" xr:uid="{00000000-0005-0000-0000-00008F350000}"/>
    <cellStyle name="Millares 22 3 5 2 2 2 4" xfId="23942" xr:uid="{00000000-0005-0000-0000-000090350000}"/>
    <cellStyle name="Millares 22 3 5 2 2 3" xfId="12590" xr:uid="{00000000-0005-0000-0000-000091350000}"/>
    <cellStyle name="Millares 22 3 5 2 2 3 2" xfId="15640" xr:uid="{00000000-0005-0000-0000-000092350000}"/>
    <cellStyle name="Millares 22 3 5 2 2 3 2 2" xfId="21728" xr:uid="{00000000-0005-0000-0000-000093350000}"/>
    <cellStyle name="Millares 22 3 5 2 2 3 2 3" xfId="27926" xr:uid="{00000000-0005-0000-0000-000094350000}"/>
    <cellStyle name="Millares 22 3 5 2 2 3 3" xfId="18728" xr:uid="{00000000-0005-0000-0000-000095350000}"/>
    <cellStyle name="Millares 22 3 5 2 2 3 4" xfId="24939" xr:uid="{00000000-0005-0000-0000-000096350000}"/>
    <cellStyle name="Millares 22 3 5 2 2 4" xfId="13642" xr:uid="{00000000-0005-0000-0000-000097350000}"/>
    <cellStyle name="Millares 22 3 5 2 2 4 2" xfId="19732" xr:uid="{00000000-0005-0000-0000-000098350000}"/>
    <cellStyle name="Millares 22 3 5 2 2 4 3" xfId="25939" xr:uid="{00000000-0005-0000-0000-000099350000}"/>
    <cellStyle name="Millares 22 3 5 2 2 5" xfId="16713" xr:uid="{00000000-0005-0000-0000-00009A350000}"/>
    <cellStyle name="Millares 22 3 5 2 2 6" xfId="22944" xr:uid="{00000000-0005-0000-0000-00009B350000}"/>
    <cellStyle name="Millares 22 3 5 2 3" xfId="11078" xr:uid="{00000000-0005-0000-0000-00009C350000}"/>
    <cellStyle name="Millares 22 3 5 2 3 2" xfId="14149" xr:uid="{00000000-0005-0000-0000-00009D350000}"/>
    <cellStyle name="Millares 22 3 5 2 3 2 2" xfId="20237" xr:uid="{00000000-0005-0000-0000-00009E350000}"/>
    <cellStyle name="Millares 22 3 5 2 3 2 3" xfId="26443" xr:uid="{00000000-0005-0000-0000-00009F350000}"/>
    <cellStyle name="Millares 22 3 5 2 3 3" xfId="17228" xr:uid="{00000000-0005-0000-0000-0000A0350000}"/>
    <cellStyle name="Millares 22 3 5 2 3 4" xfId="23452" xr:uid="{00000000-0005-0000-0000-0000A1350000}"/>
    <cellStyle name="Millares 22 3 5 2 4" xfId="12099" xr:uid="{00000000-0005-0000-0000-0000A2350000}"/>
    <cellStyle name="Millares 22 3 5 2 4 2" xfId="15150" xr:uid="{00000000-0005-0000-0000-0000A3350000}"/>
    <cellStyle name="Millares 22 3 5 2 4 2 2" xfId="21238" xr:uid="{00000000-0005-0000-0000-0000A4350000}"/>
    <cellStyle name="Millares 22 3 5 2 4 2 3" xfId="27436" xr:uid="{00000000-0005-0000-0000-0000A5350000}"/>
    <cellStyle name="Millares 22 3 5 2 4 3" xfId="18237" xr:uid="{00000000-0005-0000-0000-0000A6350000}"/>
    <cellStyle name="Millares 22 3 5 2 4 4" xfId="24449" xr:uid="{00000000-0005-0000-0000-0000A7350000}"/>
    <cellStyle name="Millares 22 3 5 2 5" xfId="13141" xr:uid="{00000000-0005-0000-0000-0000A8350000}"/>
    <cellStyle name="Millares 22 3 5 2 5 2" xfId="19242" xr:uid="{00000000-0005-0000-0000-0000A9350000}"/>
    <cellStyle name="Millares 22 3 5 2 5 3" xfId="25449" xr:uid="{00000000-0005-0000-0000-0000AA350000}"/>
    <cellStyle name="Millares 22 3 5 2 6" xfId="16164" xr:uid="{00000000-0005-0000-0000-0000AB350000}"/>
    <cellStyle name="Millares 22 3 5 2 7" xfId="22389" xr:uid="{00000000-0005-0000-0000-0000AC350000}"/>
    <cellStyle name="Millares 22 3 5 3" xfId="1290" xr:uid="{00000000-0005-0000-0000-0000AD350000}"/>
    <cellStyle name="Millares 22 3 5 3 2" xfId="10379" xr:uid="{00000000-0005-0000-0000-0000AE350000}"/>
    <cellStyle name="Millares 22 3 5 3 2 2" xfId="11577" xr:uid="{00000000-0005-0000-0000-0000AF350000}"/>
    <cellStyle name="Millares 22 3 5 3 2 2 2" xfId="14648" xr:uid="{00000000-0005-0000-0000-0000B0350000}"/>
    <cellStyle name="Millares 22 3 5 3 2 2 2 2" xfId="20736" xr:uid="{00000000-0005-0000-0000-0000B1350000}"/>
    <cellStyle name="Millares 22 3 5 3 2 2 2 3" xfId="26934" xr:uid="{00000000-0005-0000-0000-0000B2350000}"/>
    <cellStyle name="Millares 22 3 5 3 2 2 3" xfId="17727" xr:uid="{00000000-0005-0000-0000-0000B3350000}"/>
    <cellStyle name="Millares 22 3 5 3 2 2 4" xfId="23943" xr:uid="{00000000-0005-0000-0000-0000B4350000}"/>
    <cellStyle name="Millares 22 3 5 3 2 3" xfId="12591" xr:uid="{00000000-0005-0000-0000-0000B5350000}"/>
    <cellStyle name="Millares 22 3 5 3 2 3 2" xfId="15641" xr:uid="{00000000-0005-0000-0000-0000B6350000}"/>
    <cellStyle name="Millares 22 3 5 3 2 3 2 2" xfId="21729" xr:uid="{00000000-0005-0000-0000-0000B7350000}"/>
    <cellStyle name="Millares 22 3 5 3 2 3 2 3" xfId="27927" xr:uid="{00000000-0005-0000-0000-0000B8350000}"/>
    <cellStyle name="Millares 22 3 5 3 2 3 3" xfId="18729" xr:uid="{00000000-0005-0000-0000-0000B9350000}"/>
    <cellStyle name="Millares 22 3 5 3 2 3 4" xfId="24940" xr:uid="{00000000-0005-0000-0000-0000BA350000}"/>
    <cellStyle name="Millares 22 3 5 3 2 4" xfId="13643" xr:uid="{00000000-0005-0000-0000-0000BB350000}"/>
    <cellStyle name="Millares 22 3 5 3 2 4 2" xfId="19733" xr:uid="{00000000-0005-0000-0000-0000BC350000}"/>
    <cellStyle name="Millares 22 3 5 3 2 4 3" xfId="25940" xr:uid="{00000000-0005-0000-0000-0000BD350000}"/>
    <cellStyle name="Millares 22 3 5 3 2 5" xfId="16714" xr:uid="{00000000-0005-0000-0000-0000BE350000}"/>
    <cellStyle name="Millares 22 3 5 3 2 6" xfId="22945" xr:uid="{00000000-0005-0000-0000-0000BF350000}"/>
    <cellStyle name="Millares 22 3 5 3 3" xfId="11079" xr:uid="{00000000-0005-0000-0000-0000C0350000}"/>
    <cellStyle name="Millares 22 3 5 3 3 2" xfId="14150" xr:uid="{00000000-0005-0000-0000-0000C1350000}"/>
    <cellStyle name="Millares 22 3 5 3 3 2 2" xfId="20238" xr:uid="{00000000-0005-0000-0000-0000C2350000}"/>
    <cellStyle name="Millares 22 3 5 3 3 2 3" xfId="26444" xr:uid="{00000000-0005-0000-0000-0000C3350000}"/>
    <cellStyle name="Millares 22 3 5 3 3 3" xfId="17229" xr:uid="{00000000-0005-0000-0000-0000C4350000}"/>
    <cellStyle name="Millares 22 3 5 3 3 4" xfId="23453" xr:uid="{00000000-0005-0000-0000-0000C5350000}"/>
    <cellStyle name="Millares 22 3 5 3 4" xfId="12100" xr:uid="{00000000-0005-0000-0000-0000C6350000}"/>
    <cellStyle name="Millares 22 3 5 3 4 2" xfId="15151" xr:uid="{00000000-0005-0000-0000-0000C7350000}"/>
    <cellStyle name="Millares 22 3 5 3 4 2 2" xfId="21239" xr:uid="{00000000-0005-0000-0000-0000C8350000}"/>
    <cellStyle name="Millares 22 3 5 3 4 2 3" xfId="27437" xr:uid="{00000000-0005-0000-0000-0000C9350000}"/>
    <cellStyle name="Millares 22 3 5 3 4 3" xfId="18238" xr:uid="{00000000-0005-0000-0000-0000CA350000}"/>
    <cellStyle name="Millares 22 3 5 3 4 4" xfId="24450" xr:uid="{00000000-0005-0000-0000-0000CB350000}"/>
    <cellStyle name="Millares 22 3 5 3 5" xfId="13142" xr:uid="{00000000-0005-0000-0000-0000CC350000}"/>
    <cellStyle name="Millares 22 3 5 3 5 2" xfId="19243" xr:uid="{00000000-0005-0000-0000-0000CD350000}"/>
    <cellStyle name="Millares 22 3 5 3 5 3" xfId="25450" xr:uid="{00000000-0005-0000-0000-0000CE350000}"/>
    <cellStyle name="Millares 22 3 5 3 6" xfId="16165" xr:uid="{00000000-0005-0000-0000-0000CF350000}"/>
    <cellStyle name="Millares 22 3 5 3 7" xfId="22390" xr:uid="{00000000-0005-0000-0000-0000D0350000}"/>
    <cellStyle name="Millares 22 3 5 4" xfId="10377" xr:uid="{00000000-0005-0000-0000-0000D1350000}"/>
    <cellStyle name="Millares 22 3 5 4 2" xfId="11575" xr:uid="{00000000-0005-0000-0000-0000D2350000}"/>
    <cellStyle name="Millares 22 3 5 4 2 2" xfId="14646" xr:uid="{00000000-0005-0000-0000-0000D3350000}"/>
    <cellStyle name="Millares 22 3 5 4 2 2 2" xfId="20734" xr:uid="{00000000-0005-0000-0000-0000D4350000}"/>
    <cellStyle name="Millares 22 3 5 4 2 2 2 2" xfId="38480" xr:uid="{00000000-0005-0000-0000-0000D4350000}"/>
    <cellStyle name="Millares 22 3 5 4 2 2 3" xfId="26932" xr:uid="{00000000-0005-0000-0000-0000D5350000}"/>
    <cellStyle name="Millares 22 3 5 4 2 2 3 2" xfId="39525" xr:uid="{00000000-0005-0000-0000-0000D5350000}"/>
    <cellStyle name="Millares 22 3 5 4 2 2 4" xfId="37468" xr:uid="{00000000-0005-0000-0000-0000D3350000}"/>
    <cellStyle name="Millares 22 3 5 4 2 3" xfId="17725" xr:uid="{00000000-0005-0000-0000-0000D6350000}"/>
    <cellStyle name="Millares 22 3 5 4 2 3 2" xfId="37997" xr:uid="{00000000-0005-0000-0000-0000D6350000}"/>
    <cellStyle name="Millares 22 3 5 4 2 4" xfId="23941" xr:uid="{00000000-0005-0000-0000-0000D7350000}"/>
    <cellStyle name="Millares 22 3 5 4 2 4 2" xfId="39042" xr:uid="{00000000-0005-0000-0000-0000D7350000}"/>
    <cellStyle name="Millares 22 3 5 4 2 5" xfId="36983" xr:uid="{00000000-0005-0000-0000-0000D2350000}"/>
    <cellStyle name="Millares 22 3 5 4 3" xfId="12589" xr:uid="{00000000-0005-0000-0000-0000D8350000}"/>
    <cellStyle name="Millares 22 3 5 4 3 2" xfId="15639" xr:uid="{00000000-0005-0000-0000-0000D9350000}"/>
    <cellStyle name="Millares 22 3 5 4 3 2 2" xfId="21727" xr:uid="{00000000-0005-0000-0000-0000DA350000}"/>
    <cellStyle name="Millares 22 3 5 4 3 2 2 2" xfId="38641" xr:uid="{00000000-0005-0000-0000-0000DA350000}"/>
    <cellStyle name="Millares 22 3 5 4 3 2 3" xfId="27925" xr:uid="{00000000-0005-0000-0000-0000DB350000}"/>
    <cellStyle name="Millares 22 3 5 4 3 2 3 2" xfId="39686" xr:uid="{00000000-0005-0000-0000-0000DB350000}"/>
    <cellStyle name="Millares 22 3 5 4 3 2 4" xfId="37629" xr:uid="{00000000-0005-0000-0000-0000D9350000}"/>
    <cellStyle name="Millares 22 3 5 4 3 3" xfId="18727" xr:uid="{00000000-0005-0000-0000-0000DC350000}"/>
    <cellStyle name="Millares 22 3 5 4 3 3 2" xfId="38158" xr:uid="{00000000-0005-0000-0000-0000DC350000}"/>
    <cellStyle name="Millares 22 3 5 4 3 4" xfId="24938" xr:uid="{00000000-0005-0000-0000-0000DD350000}"/>
    <cellStyle name="Millares 22 3 5 4 3 4 2" xfId="39203" xr:uid="{00000000-0005-0000-0000-0000DD350000}"/>
    <cellStyle name="Millares 22 3 5 4 3 5" xfId="37146" xr:uid="{00000000-0005-0000-0000-0000D8350000}"/>
    <cellStyle name="Millares 22 3 5 4 4" xfId="13641" xr:uid="{00000000-0005-0000-0000-0000DE350000}"/>
    <cellStyle name="Millares 22 3 5 4 4 2" xfId="19731" xr:uid="{00000000-0005-0000-0000-0000DF350000}"/>
    <cellStyle name="Millares 22 3 5 4 4 2 2" xfId="38320" xr:uid="{00000000-0005-0000-0000-0000DF350000}"/>
    <cellStyle name="Millares 22 3 5 4 4 3" xfId="25938" xr:uid="{00000000-0005-0000-0000-0000E0350000}"/>
    <cellStyle name="Millares 22 3 5 4 4 3 2" xfId="39365" xr:uid="{00000000-0005-0000-0000-0000E0350000}"/>
    <cellStyle name="Millares 22 3 5 4 4 4" xfId="37308" xr:uid="{00000000-0005-0000-0000-0000DE350000}"/>
    <cellStyle name="Millares 22 3 5 4 5" xfId="16712" xr:uid="{00000000-0005-0000-0000-0000E1350000}"/>
    <cellStyle name="Millares 22 3 5 4 5 2" xfId="37836" xr:uid="{00000000-0005-0000-0000-0000E1350000}"/>
    <cellStyle name="Millares 22 3 5 4 6" xfId="22943" xr:uid="{00000000-0005-0000-0000-0000E2350000}"/>
    <cellStyle name="Millares 22 3 5 4 6 2" xfId="38882" xr:uid="{00000000-0005-0000-0000-0000E2350000}"/>
    <cellStyle name="Millares 22 3 5 4 7" xfId="36811" xr:uid="{00000000-0005-0000-0000-0000D1350000}"/>
    <cellStyle name="Millares 22 3 5 5" xfId="11077" xr:uid="{00000000-0005-0000-0000-0000E3350000}"/>
    <cellStyle name="Millares 22 3 5 5 2" xfId="14148" xr:uid="{00000000-0005-0000-0000-0000E4350000}"/>
    <cellStyle name="Millares 22 3 5 5 2 2" xfId="20236" xr:uid="{00000000-0005-0000-0000-0000E5350000}"/>
    <cellStyle name="Millares 22 3 5 5 2 2 2" xfId="38400" xr:uid="{00000000-0005-0000-0000-0000E5350000}"/>
    <cellStyle name="Millares 22 3 5 5 2 3" xfId="26442" xr:uid="{00000000-0005-0000-0000-0000E6350000}"/>
    <cellStyle name="Millares 22 3 5 5 2 3 2" xfId="39445" xr:uid="{00000000-0005-0000-0000-0000E6350000}"/>
    <cellStyle name="Millares 22 3 5 5 2 4" xfId="37388" xr:uid="{00000000-0005-0000-0000-0000E4350000}"/>
    <cellStyle name="Millares 22 3 5 5 3" xfId="17227" xr:uid="{00000000-0005-0000-0000-0000E7350000}"/>
    <cellStyle name="Millares 22 3 5 5 3 2" xfId="37917" xr:uid="{00000000-0005-0000-0000-0000E7350000}"/>
    <cellStyle name="Millares 22 3 5 5 4" xfId="23451" xr:uid="{00000000-0005-0000-0000-0000E8350000}"/>
    <cellStyle name="Millares 22 3 5 5 4 2" xfId="38962" xr:uid="{00000000-0005-0000-0000-0000E8350000}"/>
    <cellStyle name="Millares 22 3 5 5 5" xfId="36903" xr:uid="{00000000-0005-0000-0000-0000E3350000}"/>
    <cellStyle name="Millares 22 3 5 6" xfId="12098" xr:uid="{00000000-0005-0000-0000-0000E9350000}"/>
    <cellStyle name="Millares 22 3 5 6 2" xfId="15149" xr:uid="{00000000-0005-0000-0000-0000EA350000}"/>
    <cellStyle name="Millares 22 3 5 6 2 2" xfId="21237" xr:uid="{00000000-0005-0000-0000-0000EB350000}"/>
    <cellStyle name="Millares 22 3 5 6 2 2 2" xfId="38561" xr:uid="{00000000-0005-0000-0000-0000EB350000}"/>
    <cellStyle name="Millares 22 3 5 6 2 3" xfId="27435" xr:uid="{00000000-0005-0000-0000-0000EC350000}"/>
    <cellStyle name="Millares 22 3 5 6 2 3 2" xfId="39606" xr:uid="{00000000-0005-0000-0000-0000EC350000}"/>
    <cellStyle name="Millares 22 3 5 6 2 4" xfId="37549" xr:uid="{00000000-0005-0000-0000-0000EA350000}"/>
    <cellStyle name="Millares 22 3 5 6 3" xfId="18236" xr:uid="{00000000-0005-0000-0000-0000ED350000}"/>
    <cellStyle name="Millares 22 3 5 6 3 2" xfId="38078" xr:uid="{00000000-0005-0000-0000-0000ED350000}"/>
    <cellStyle name="Millares 22 3 5 6 4" xfId="24448" xr:uid="{00000000-0005-0000-0000-0000EE350000}"/>
    <cellStyle name="Millares 22 3 5 6 4 2" xfId="39123" xr:uid="{00000000-0005-0000-0000-0000EE350000}"/>
    <cellStyle name="Millares 22 3 5 6 5" xfId="37066" xr:uid="{00000000-0005-0000-0000-0000E9350000}"/>
    <cellStyle name="Millares 22 3 5 7" xfId="13140" xr:uid="{00000000-0005-0000-0000-0000EF350000}"/>
    <cellStyle name="Millares 22 3 5 7 2" xfId="19241" xr:uid="{00000000-0005-0000-0000-0000F0350000}"/>
    <cellStyle name="Millares 22 3 5 7 2 2" xfId="38240" xr:uid="{00000000-0005-0000-0000-0000F0350000}"/>
    <cellStyle name="Millares 22 3 5 7 3" xfId="25448" xr:uid="{00000000-0005-0000-0000-0000F1350000}"/>
    <cellStyle name="Millares 22 3 5 7 3 2" xfId="39285" xr:uid="{00000000-0005-0000-0000-0000F1350000}"/>
    <cellStyle name="Millares 22 3 5 7 4" xfId="37228" xr:uid="{00000000-0005-0000-0000-0000EF350000}"/>
    <cellStyle name="Millares 22 3 5 8" xfId="16163" xr:uid="{00000000-0005-0000-0000-0000F2350000}"/>
    <cellStyle name="Millares 22 3 5 8 2" xfId="37712" xr:uid="{00000000-0005-0000-0000-0000F2350000}"/>
    <cellStyle name="Millares 22 3 5 9" xfId="22388" xr:uid="{00000000-0005-0000-0000-0000F3350000}"/>
    <cellStyle name="Millares 22 3 5 9 2" xfId="38798" xr:uid="{00000000-0005-0000-0000-0000F3350000}"/>
    <cellStyle name="Millares 22 3 6" xfId="1291" xr:uid="{00000000-0005-0000-0000-0000F4350000}"/>
    <cellStyle name="Millares 22 3 6 2" xfId="1292" xr:uid="{00000000-0005-0000-0000-0000F5350000}"/>
    <cellStyle name="Millares 22 3 6 2 2" xfId="10381" xr:uid="{00000000-0005-0000-0000-0000F6350000}"/>
    <cellStyle name="Millares 22 3 6 2 2 2" xfId="11579" xr:uid="{00000000-0005-0000-0000-0000F7350000}"/>
    <cellStyle name="Millares 22 3 6 2 2 2 2" xfId="14650" xr:uid="{00000000-0005-0000-0000-0000F8350000}"/>
    <cellStyle name="Millares 22 3 6 2 2 2 2 2" xfId="20738" xr:uid="{00000000-0005-0000-0000-0000F9350000}"/>
    <cellStyle name="Millares 22 3 6 2 2 2 2 3" xfId="26936" xr:uid="{00000000-0005-0000-0000-0000FA350000}"/>
    <cellStyle name="Millares 22 3 6 2 2 2 3" xfId="17729" xr:uid="{00000000-0005-0000-0000-0000FB350000}"/>
    <cellStyle name="Millares 22 3 6 2 2 2 4" xfId="23945" xr:uid="{00000000-0005-0000-0000-0000FC350000}"/>
    <cellStyle name="Millares 22 3 6 2 2 3" xfId="12593" xr:uid="{00000000-0005-0000-0000-0000FD350000}"/>
    <cellStyle name="Millares 22 3 6 2 2 3 2" xfId="15643" xr:uid="{00000000-0005-0000-0000-0000FE350000}"/>
    <cellStyle name="Millares 22 3 6 2 2 3 2 2" xfId="21731" xr:uid="{00000000-0005-0000-0000-0000FF350000}"/>
    <cellStyle name="Millares 22 3 6 2 2 3 2 3" xfId="27929" xr:uid="{00000000-0005-0000-0000-000000360000}"/>
    <cellStyle name="Millares 22 3 6 2 2 3 3" xfId="18731" xr:uid="{00000000-0005-0000-0000-000001360000}"/>
    <cellStyle name="Millares 22 3 6 2 2 3 4" xfId="24942" xr:uid="{00000000-0005-0000-0000-000002360000}"/>
    <cellStyle name="Millares 22 3 6 2 2 4" xfId="13645" xr:uid="{00000000-0005-0000-0000-000003360000}"/>
    <cellStyle name="Millares 22 3 6 2 2 4 2" xfId="19735" xr:uid="{00000000-0005-0000-0000-000004360000}"/>
    <cellStyle name="Millares 22 3 6 2 2 4 3" xfId="25942" xr:uid="{00000000-0005-0000-0000-000005360000}"/>
    <cellStyle name="Millares 22 3 6 2 2 5" xfId="16716" xr:uid="{00000000-0005-0000-0000-000006360000}"/>
    <cellStyle name="Millares 22 3 6 2 2 6" xfId="22947" xr:uid="{00000000-0005-0000-0000-000007360000}"/>
    <cellStyle name="Millares 22 3 6 2 3" xfId="11081" xr:uid="{00000000-0005-0000-0000-000008360000}"/>
    <cellStyle name="Millares 22 3 6 2 3 2" xfId="14152" xr:uid="{00000000-0005-0000-0000-000009360000}"/>
    <cellStyle name="Millares 22 3 6 2 3 2 2" xfId="20240" xr:uid="{00000000-0005-0000-0000-00000A360000}"/>
    <cellStyle name="Millares 22 3 6 2 3 2 3" xfId="26446" xr:uid="{00000000-0005-0000-0000-00000B360000}"/>
    <cellStyle name="Millares 22 3 6 2 3 3" xfId="17231" xr:uid="{00000000-0005-0000-0000-00000C360000}"/>
    <cellStyle name="Millares 22 3 6 2 3 4" xfId="23455" xr:uid="{00000000-0005-0000-0000-00000D360000}"/>
    <cellStyle name="Millares 22 3 6 2 4" xfId="12102" xr:uid="{00000000-0005-0000-0000-00000E360000}"/>
    <cellStyle name="Millares 22 3 6 2 4 2" xfId="15153" xr:uid="{00000000-0005-0000-0000-00000F360000}"/>
    <cellStyle name="Millares 22 3 6 2 4 2 2" xfId="21241" xr:uid="{00000000-0005-0000-0000-000010360000}"/>
    <cellStyle name="Millares 22 3 6 2 4 2 3" xfId="27439" xr:uid="{00000000-0005-0000-0000-000011360000}"/>
    <cellStyle name="Millares 22 3 6 2 4 3" xfId="18240" xr:uid="{00000000-0005-0000-0000-000012360000}"/>
    <cellStyle name="Millares 22 3 6 2 4 4" xfId="24452" xr:uid="{00000000-0005-0000-0000-000013360000}"/>
    <cellStyle name="Millares 22 3 6 2 5" xfId="13144" xr:uid="{00000000-0005-0000-0000-000014360000}"/>
    <cellStyle name="Millares 22 3 6 2 5 2" xfId="19245" xr:uid="{00000000-0005-0000-0000-000015360000}"/>
    <cellStyle name="Millares 22 3 6 2 5 3" xfId="25452" xr:uid="{00000000-0005-0000-0000-000016360000}"/>
    <cellStyle name="Millares 22 3 6 2 6" xfId="16167" xr:uid="{00000000-0005-0000-0000-000017360000}"/>
    <cellStyle name="Millares 22 3 6 2 7" xfId="22392" xr:uid="{00000000-0005-0000-0000-000018360000}"/>
    <cellStyle name="Millares 22 3 6 3" xfId="10380" xr:uid="{00000000-0005-0000-0000-000019360000}"/>
    <cellStyle name="Millares 22 3 6 3 2" xfId="11578" xr:uid="{00000000-0005-0000-0000-00001A360000}"/>
    <cellStyle name="Millares 22 3 6 3 2 2" xfId="14649" xr:uid="{00000000-0005-0000-0000-00001B360000}"/>
    <cellStyle name="Millares 22 3 6 3 2 2 2" xfId="20737" xr:uid="{00000000-0005-0000-0000-00001C360000}"/>
    <cellStyle name="Millares 22 3 6 3 2 2 3" xfId="26935" xr:uid="{00000000-0005-0000-0000-00001D360000}"/>
    <cellStyle name="Millares 22 3 6 3 2 3" xfId="17728" xr:uid="{00000000-0005-0000-0000-00001E360000}"/>
    <cellStyle name="Millares 22 3 6 3 2 4" xfId="23944" xr:uid="{00000000-0005-0000-0000-00001F360000}"/>
    <cellStyle name="Millares 22 3 6 3 3" xfId="12592" xr:uid="{00000000-0005-0000-0000-000020360000}"/>
    <cellStyle name="Millares 22 3 6 3 3 2" xfId="15642" xr:uid="{00000000-0005-0000-0000-000021360000}"/>
    <cellStyle name="Millares 22 3 6 3 3 2 2" xfId="21730" xr:uid="{00000000-0005-0000-0000-000022360000}"/>
    <cellStyle name="Millares 22 3 6 3 3 2 3" xfId="27928" xr:uid="{00000000-0005-0000-0000-000023360000}"/>
    <cellStyle name="Millares 22 3 6 3 3 3" xfId="18730" xr:uid="{00000000-0005-0000-0000-000024360000}"/>
    <cellStyle name="Millares 22 3 6 3 3 4" xfId="24941" xr:uid="{00000000-0005-0000-0000-000025360000}"/>
    <cellStyle name="Millares 22 3 6 3 4" xfId="13644" xr:uid="{00000000-0005-0000-0000-000026360000}"/>
    <cellStyle name="Millares 22 3 6 3 4 2" xfId="19734" xr:uid="{00000000-0005-0000-0000-000027360000}"/>
    <cellStyle name="Millares 22 3 6 3 4 3" xfId="25941" xr:uid="{00000000-0005-0000-0000-000028360000}"/>
    <cellStyle name="Millares 22 3 6 3 5" xfId="16715" xr:uid="{00000000-0005-0000-0000-000029360000}"/>
    <cellStyle name="Millares 22 3 6 3 6" xfId="22946" xr:uid="{00000000-0005-0000-0000-00002A360000}"/>
    <cellStyle name="Millares 22 3 6 4" xfId="11080" xr:uid="{00000000-0005-0000-0000-00002B360000}"/>
    <cellStyle name="Millares 22 3 6 4 2" xfId="14151" xr:uid="{00000000-0005-0000-0000-00002C360000}"/>
    <cellStyle name="Millares 22 3 6 4 2 2" xfId="20239" xr:uid="{00000000-0005-0000-0000-00002D360000}"/>
    <cellStyle name="Millares 22 3 6 4 2 3" xfId="26445" xr:uid="{00000000-0005-0000-0000-00002E360000}"/>
    <cellStyle name="Millares 22 3 6 4 3" xfId="17230" xr:uid="{00000000-0005-0000-0000-00002F360000}"/>
    <cellStyle name="Millares 22 3 6 4 4" xfId="23454" xr:uid="{00000000-0005-0000-0000-000030360000}"/>
    <cellStyle name="Millares 22 3 6 5" xfId="12101" xr:uid="{00000000-0005-0000-0000-000031360000}"/>
    <cellStyle name="Millares 22 3 6 5 2" xfId="15152" xr:uid="{00000000-0005-0000-0000-000032360000}"/>
    <cellStyle name="Millares 22 3 6 5 2 2" xfId="21240" xr:uid="{00000000-0005-0000-0000-000033360000}"/>
    <cellStyle name="Millares 22 3 6 5 2 3" xfId="27438" xr:uid="{00000000-0005-0000-0000-000034360000}"/>
    <cellStyle name="Millares 22 3 6 5 3" xfId="18239" xr:uid="{00000000-0005-0000-0000-000035360000}"/>
    <cellStyle name="Millares 22 3 6 5 4" xfId="24451" xr:uid="{00000000-0005-0000-0000-000036360000}"/>
    <cellStyle name="Millares 22 3 6 6" xfId="13143" xr:uid="{00000000-0005-0000-0000-000037360000}"/>
    <cellStyle name="Millares 22 3 6 6 2" xfId="19244" xr:uid="{00000000-0005-0000-0000-000038360000}"/>
    <cellStyle name="Millares 22 3 6 6 3" xfId="25451" xr:uid="{00000000-0005-0000-0000-000039360000}"/>
    <cellStyle name="Millares 22 3 6 7" xfId="16166" xr:uid="{00000000-0005-0000-0000-00003A360000}"/>
    <cellStyle name="Millares 22 3 6 8" xfId="22391" xr:uid="{00000000-0005-0000-0000-00003B360000}"/>
    <cellStyle name="Millares 22 3 7" xfId="1293" xr:uid="{00000000-0005-0000-0000-00003C360000}"/>
    <cellStyle name="Millares 22 3 7 2" xfId="1294" xr:uid="{00000000-0005-0000-0000-00003D360000}"/>
    <cellStyle name="Millares 22 3 7 2 2" xfId="10383" xr:uid="{00000000-0005-0000-0000-00003E360000}"/>
    <cellStyle name="Millares 22 3 7 2 2 2" xfId="11581" xr:uid="{00000000-0005-0000-0000-00003F360000}"/>
    <cellStyle name="Millares 22 3 7 2 2 2 2" xfId="14652" xr:uid="{00000000-0005-0000-0000-000040360000}"/>
    <cellStyle name="Millares 22 3 7 2 2 2 2 2" xfId="20740" xr:uid="{00000000-0005-0000-0000-000041360000}"/>
    <cellStyle name="Millares 22 3 7 2 2 2 2 3" xfId="26938" xr:uid="{00000000-0005-0000-0000-000042360000}"/>
    <cellStyle name="Millares 22 3 7 2 2 2 3" xfId="17731" xr:uid="{00000000-0005-0000-0000-000043360000}"/>
    <cellStyle name="Millares 22 3 7 2 2 2 4" xfId="23947" xr:uid="{00000000-0005-0000-0000-000044360000}"/>
    <cellStyle name="Millares 22 3 7 2 2 3" xfId="12595" xr:uid="{00000000-0005-0000-0000-000045360000}"/>
    <cellStyle name="Millares 22 3 7 2 2 3 2" xfId="15645" xr:uid="{00000000-0005-0000-0000-000046360000}"/>
    <cellStyle name="Millares 22 3 7 2 2 3 2 2" xfId="21733" xr:uid="{00000000-0005-0000-0000-000047360000}"/>
    <cellStyle name="Millares 22 3 7 2 2 3 2 3" xfId="27931" xr:uid="{00000000-0005-0000-0000-000048360000}"/>
    <cellStyle name="Millares 22 3 7 2 2 3 3" xfId="18733" xr:uid="{00000000-0005-0000-0000-000049360000}"/>
    <cellStyle name="Millares 22 3 7 2 2 3 4" xfId="24944" xr:uid="{00000000-0005-0000-0000-00004A360000}"/>
    <cellStyle name="Millares 22 3 7 2 2 4" xfId="13647" xr:uid="{00000000-0005-0000-0000-00004B360000}"/>
    <cellStyle name="Millares 22 3 7 2 2 4 2" xfId="19737" xr:uid="{00000000-0005-0000-0000-00004C360000}"/>
    <cellStyle name="Millares 22 3 7 2 2 4 3" xfId="25944" xr:uid="{00000000-0005-0000-0000-00004D360000}"/>
    <cellStyle name="Millares 22 3 7 2 2 5" xfId="16718" xr:uid="{00000000-0005-0000-0000-00004E360000}"/>
    <cellStyle name="Millares 22 3 7 2 2 6" xfId="22949" xr:uid="{00000000-0005-0000-0000-00004F360000}"/>
    <cellStyle name="Millares 22 3 7 2 3" xfId="11083" xr:uid="{00000000-0005-0000-0000-000050360000}"/>
    <cellStyle name="Millares 22 3 7 2 3 2" xfId="14154" xr:uid="{00000000-0005-0000-0000-000051360000}"/>
    <cellStyle name="Millares 22 3 7 2 3 2 2" xfId="20242" xr:uid="{00000000-0005-0000-0000-000052360000}"/>
    <cellStyle name="Millares 22 3 7 2 3 2 3" xfId="26448" xr:uid="{00000000-0005-0000-0000-000053360000}"/>
    <cellStyle name="Millares 22 3 7 2 3 3" xfId="17233" xr:uid="{00000000-0005-0000-0000-000054360000}"/>
    <cellStyle name="Millares 22 3 7 2 3 4" xfId="23457" xr:uid="{00000000-0005-0000-0000-000055360000}"/>
    <cellStyle name="Millares 22 3 7 2 4" xfId="12104" xr:uid="{00000000-0005-0000-0000-000056360000}"/>
    <cellStyle name="Millares 22 3 7 2 4 2" xfId="15155" xr:uid="{00000000-0005-0000-0000-000057360000}"/>
    <cellStyle name="Millares 22 3 7 2 4 2 2" xfId="21243" xr:uid="{00000000-0005-0000-0000-000058360000}"/>
    <cellStyle name="Millares 22 3 7 2 4 2 3" xfId="27441" xr:uid="{00000000-0005-0000-0000-000059360000}"/>
    <cellStyle name="Millares 22 3 7 2 4 3" xfId="18242" xr:uid="{00000000-0005-0000-0000-00005A360000}"/>
    <cellStyle name="Millares 22 3 7 2 4 4" xfId="24454" xr:uid="{00000000-0005-0000-0000-00005B360000}"/>
    <cellStyle name="Millares 22 3 7 2 5" xfId="13146" xr:uid="{00000000-0005-0000-0000-00005C360000}"/>
    <cellStyle name="Millares 22 3 7 2 5 2" xfId="19247" xr:uid="{00000000-0005-0000-0000-00005D360000}"/>
    <cellStyle name="Millares 22 3 7 2 5 3" xfId="25454" xr:uid="{00000000-0005-0000-0000-00005E360000}"/>
    <cellStyle name="Millares 22 3 7 2 6" xfId="16169" xr:uid="{00000000-0005-0000-0000-00005F360000}"/>
    <cellStyle name="Millares 22 3 7 2 7" xfId="22394" xr:uid="{00000000-0005-0000-0000-000060360000}"/>
    <cellStyle name="Millares 22 3 7 3" xfId="10382" xr:uid="{00000000-0005-0000-0000-000061360000}"/>
    <cellStyle name="Millares 22 3 7 3 2" xfId="11580" xr:uid="{00000000-0005-0000-0000-000062360000}"/>
    <cellStyle name="Millares 22 3 7 3 2 2" xfId="14651" xr:uid="{00000000-0005-0000-0000-000063360000}"/>
    <cellStyle name="Millares 22 3 7 3 2 2 2" xfId="20739" xr:uid="{00000000-0005-0000-0000-000064360000}"/>
    <cellStyle name="Millares 22 3 7 3 2 2 3" xfId="26937" xr:uid="{00000000-0005-0000-0000-000065360000}"/>
    <cellStyle name="Millares 22 3 7 3 2 3" xfId="17730" xr:uid="{00000000-0005-0000-0000-000066360000}"/>
    <cellStyle name="Millares 22 3 7 3 2 4" xfId="23946" xr:uid="{00000000-0005-0000-0000-000067360000}"/>
    <cellStyle name="Millares 22 3 7 3 3" xfId="12594" xr:uid="{00000000-0005-0000-0000-000068360000}"/>
    <cellStyle name="Millares 22 3 7 3 3 2" xfId="15644" xr:uid="{00000000-0005-0000-0000-000069360000}"/>
    <cellStyle name="Millares 22 3 7 3 3 2 2" xfId="21732" xr:uid="{00000000-0005-0000-0000-00006A360000}"/>
    <cellStyle name="Millares 22 3 7 3 3 2 3" xfId="27930" xr:uid="{00000000-0005-0000-0000-00006B360000}"/>
    <cellStyle name="Millares 22 3 7 3 3 3" xfId="18732" xr:uid="{00000000-0005-0000-0000-00006C360000}"/>
    <cellStyle name="Millares 22 3 7 3 3 4" xfId="24943" xr:uid="{00000000-0005-0000-0000-00006D360000}"/>
    <cellStyle name="Millares 22 3 7 3 4" xfId="13646" xr:uid="{00000000-0005-0000-0000-00006E360000}"/>
    <cellStyle name="Millares 22 3 7 3 4 2" xfId="19736" xr:uid="{00000000-0005-0000-0000-00006F360000}"/>
    <cellStyle name="Millares 22 3 7 3 4 3" xfId="25943" xr:uid="{00000000-0005-0000-0000-000070360000}"/>
    <cellStyle name="Millares 22 3 7 3 5" xfId="16717" xr:uid="{00000000-0005-0000-0000-000071360000}"/>
    <cellStyle name="Millares 22 3 7 3 6" xfId="22948" xr:uid="{00000000-0005-0000-0000-000072360000}"/>
    <cellStyle name="Millares 22 3 7 4" xfId="11082" xr:uid="{00000000-0005-0000-0000-000073360000}"/>
    <cellStyle name="Millares 22 3 7 4 2" xfId="14153" xr:uid="{00000000-0005-0000-0000-000074360000}"/>
    <cellStyle name="Millares 22 3 7 4 2 2" xfId="20241" xr:uid="{00000000-0005-0000-0000-000075360000}"/>
    <cellStyle name="Millares 22 3 7 4 2 3" xfId="26447" xr:uid="{00000000-0005-0000-0000-000076360000}"/>
    <cellStyle name="Millares 22 3 7 4 3" xfId="17232" xr:uid="{00000000-0005-0000-0000-000077360000}"/>
    <cellStyle name="Millares 22 3 7 4 4" xfId="23456" xr:uid="{00000000-0005-0000-0000-000078360000}"/>
    <cellStyle name="Millares 22 3 7 5" xfId="12103" xr:uid="{00000000-0005-0000-0000-000079360000}"/>
    <cellStyle name="Millares 22 3 7 5 2" xfId="15154" xr:uid="{00000000-0005-0000-0000-00007A360000}"/>
    <cellStyle name="Millares 22 3 7 5 2 2" xfId="21242" xr:uid="{00000000-0005-0000-0000-00007B360000}"/>
    <cellStyle name="Millares 22 3 7 5 2 3" xfId="27440" xr:uid="{00000000-0005-0000-0000-00007C360000}"/>
    <cellStyle name="Millares 22 3 7 5 3" xfId="18241" xr:uid="{00000000-0005-0000-0000-00007D360000}"/>
    <cellStyle name="Millares 22 3 7 5 4" xfId="24453" xr:uid="{00000000-0005-0000-0000-00007E360000}"/>
    <cellStyle name="Millares 22 3 7 6" xfId="13145" xr:uid="{00000000-0005-0000-0000-00007F360000}"/>
    <cellStyle name="Millares 22 3 7 6 2" xfId="19246" xr:uid="{00000000-0005-0000-0000-000080360000}"/>
    <cellStyle name="Millares 22 3 7 6 3" xfId="25453" xr:uid="{00000000-0005-0000-0000-000081360000}"/>
    <cellStyle name="Millares 22 3 7 7" xfId="16168" xr:uid="{00000000-0005-0000-0000-000082360000}"/>
    <cellStyle name="Millares 22 3 7 8" xfId="22393" xr:uid="{00000000-0005-0000-0000-000083360000}"/>
    <cellStyle name="Millares 22 3 8" xfId="1295" xr:uid="{00000000-0005-0000-0000-000084360000}"/>
    <cellStyle name="Millares 22 3 8 2" xfId="10384" xr:uid="{00000000-0005-0000-0000-000085360000}"/>
    <cellStyle name="Millares 22 3 8 2 2" xfId="11582" xr:uid="{00000000-0005-0000-0000-000086360000}"/>
    <cellStyle name="Millares 22 3 8 2 2 2" xfId="14653" xr:uid="{00000000-0005-0000-0000-000087360000}"/>
    <cellStyle name="Millares 22 3 8 2 2 2 2" xfId="20741" xr:uid="{00000000-0005-0000-0000-000088360000}"/>
    <cellStyle name="Millares 22 3 8 2 2 2 3" xfId="26939" xr:uid="{00000000-0005-0000-0000-000089360000}"/>
    <cellStyle name="Millares 22 3 8 2 2 3" xfId="17732" xr:uid="{00000000-0005-0000-0000-00008A360000}"/>
    <cellStyle name="Millares 22 3 8 2 2 4" xfId="23948" xr:uid="{00000000-0005-0000-0000-00008B360000}"/>
    <cellStyle name="Millares 22 3 8 2 3" xfId="12596" xr:uid="{00000000-0005-0000-0000-00008C360000}"/>
    <cellStyle name="Millares 22 3 8 2 3 2" xfId="15646" xr:uid="{00000000-0005-0000-0000-00008D360000}"/>
    <cellStyle name="Millares 22 3 8 2 3 2 2" xfId="21734" xr:uid="{00000000-0005-0000-0000-00008E360000}"/>
    <cellStyle name="Millares 22 3 8 2 3 2 3" xfId="27932" xr:uid="{00000000-0005-0000-0000-00008F360000}"/>
    <cellStyle name="Millares 22 3 8 2 3 3" xfId="18734" xr:uid="{00000000-0005-0000-0000-000090360000}"/>
    <cellStyle name="Millares 22 3 8 2 3 4" xfId="24945" xr:uid="{00000000-0005-0000-0000-000091360000}"/>
    <cellStyle name="Millares 22 3 8 2 4" xfId="13648" xr:uid="{00000000-0005-0000-0000-000092360000}"/>
    <cellStyle name="Millares 22 3 8 2 4 2" xfId="19738" xr:uid="{00000000-0005-0000-0000-000093360000}"/>
    <cellStyle name="Millares 22 3 8 2 4 3" xfId="25945" xr:uid="{00000000-0005-0000-0000-000094360000}"/>
    <cellStyle name="Millares 22 3 8 2 5" xfId="16719" xr:uid="{00000000-0005-0000-0000-000095360000}"/>
    <cellStyle name="Millares 22 3 8 2 6" xfId="22950" xr:uid="{00000000-0005-0000-0000-000096360000}"/>
    <cellStyle name="Millares 22 3 8 3" xfId="11084" xr:uid="{00000000-0005-0000-0000-000097360000}"/>
    <cellStyle name="Millares 22 3 8 3 2" xfId="14155" xr:uid="{00000000-0005-0000-0000-000098360000}"/>
    <cellStyle name="Millares 22 3 8 3 2 2" xfId="20243" xr:uid="{00000000-0005-0000-0000-000099360000}"/>
    <cellStyle name="Millares 22 3 8 3 2 3" xfId="26449" xr:uid="{00000000-0005-0000-0000-00009A360000}"/>
    <cellStyle name="Millares 22 3 8 3 3" xfId="17234" xr:uid="{00000000-0005-0000-0000-00009B360000}"/>
    <cellStyle name="Millares 22 3 8 3 4" xfId="23458" xr:uid="{00000000-0005-0000-0000-00009C360000}"/>
    <cellStyle name="Millares 22 3 8 4" xfId="12105" xr:uid="{00000000-0005-0000-0000-00009D360000}"/>
    <cellStyle name="Millares 22 3 8 4 2" xfId="15156" xr:uid="{00000000-0005-0000-0000-00009E360000}"/>
    <cellStyle name="Millares 22 3 8 4 2 2" xfId="21244" xr:uid="{00000000-0005-0000-0000-00009F360000}"/>
    <cellStyle name="Millares 22 3 8 4 2 3" xfId="27442" xr:uid="{00000000-0005-0000-0000-0000A0360000}"/>
    <cellStyle name="Millares 22 3 8 4 3" xfId="18243" xr:uid="{00000000-0005-0000-0000-0000A1360000}"/>
    <cellStyle name="Millares 22 3 8 4 4" xfId="24455" xr:uid="{00000000-0005-0000-0000-0000A2360000}"/>
    <cellStyle name="Millares 22 3 8 5" xfId="13147" xr:uid="{00000000-0005-0000-0000-0000A3360000}"/>
    <cellStyle name="Millares 22 3 8 5 2" xfId="19248" xr:uid="{00000000-0005-0000-0000-0000A4360000}"/>
    <cellStyle name="Millares 22 3 8 5 3" xfId="25455" xr:uid="{00000000-0005-0000-0000-0000A5360000}"/>
    <cellStyle name="Millares 22 3 8 6" xfId="16170" xr:uid="{00000000-0005-0000-0000-0000A6360000}"/>
    <cellStyle name="Millares 22 3 8 7" xfId="22395" xr:uid="{00000000-0005-0000-0000-0000A7360000}"/>
    <cellStyle name="Millares 22 3 9" xfId="1296" xr:uid="{00000000-0005-0000-0000-0000A8360000}"/>
    <cellStyle name="Millares 22 3 9 2" xfId="10385" xr:uid="{00000000-0005-0000-0000-0000A9360000}"/>
    <cellStyle name="Millares 22 3 9 2 2" xfId="11583" xr:uid="{00000000-0005-0000-0000-0000AA360000}"/>
    <cellStyle name="Millares 22 3 9 2 2 2" xfId="14654" xr:uid="{00000000-0005-0000-0000-0000AB360000}"/>
    <cellStyle name="Millares 22 3 9 2 2 2 2" xfId="20742" xr:uid="{00000000-0005-0000-0000-0000AC360000}"/>
    <cellStyle name="Millares 22 3 9 2 2 2 3" xfId="26940" xr:uid="{00000000-0005-0000-0000-0000AD360000}"/>
    <cellStyle name="Millares 22 3 9 2 2 3" xfId="17733" xr:uid="{00000000-0005-0000-0000-0000AE360000}"/>
    <cellStyle name="Millares 22 3 9 2 2 4" xfId="23949" xr:uid="{00000000-0005-0000-0000-0000AF360000}"/>
    <cellStyle name="Millares 22 3 9 2 3" xfId="12597" xr:uid="{00000000-0005-0000-0000-0000B0360000}"/>
    <cellStyle name="Millares 22 3 9 2 3 2" xfId="15647" xr:uid="{00000000-0005-0000-0000-0000B1360000}"/>
    <cellStyle name="Millares 22 3 9 2 3 2 2" xfId="21735" xr:uid="{00000000-0005-0000-0000-0000B2360000}"/>
    <cellStyle name="Millares 22 3 9 2 3 2 3" xfId="27933" xr:uid="{00000000-0005-0000-0000-0000B3360000}"/>
    <cellStyle name="Millares 22 3 9 2 3 3" xfId="18735" xr:uid="{00000000-0005-0000-0000-0000B4360000}"/>
    <cellStyle name="Millares 22 3 9 2 3 4" xfId="24946" xr:uid="{00000000-0005-0000-0000-0000B5360000}"/>
    <cellStyle name="Millares 22 3 9 2 4" xfId="13649" xr:uid="{00000000-0005-0000-0000-0000B6360000}"/>
    <cellStyle name="Millares 22 3 9 2 4 2" xfId="19739" xr:uid="{00000000-0005-0000-0000-0000B7360000}"/>
    <cellStyle name="Millares 22 3 9 2 4 3" xfId="25946" xr:uid="{00000000-0005-0000-0000-0000B8360000}"/>
    <cellStyle name="Millares 22 3 9 2 5" xfId="16720" xr:uid="{00000000-0005-0000-0000-0000B9360000}"/>
    <cellStyle name="Millares 22 3 9 2 6" xfId="22951" xr:uid="{00000000-0005-0000-0000-0000BA360000}"/>
    <cellStyle name="Millares 22 3 9 3" xfId="11085" xr:uid="{00000000-0005-0000-0000-0000BB360000}"/>
    <cellStyle name="Millares 22 3 9 3 2" xfId="14156" xr:uid="{00000000-0005-0000-0000-0000BC360000}"/>
    <cellStyle name="Millares 22 3 9 3 2 2" xfId="20244" xr:uid="{00000000-0005-0000-0000-0000BD360000}"/>
    <cellStyle name="Millares 22 3 9 3 2 3" xfId="26450" xr:uid="{00000000-0005-0000-0000-0000BE360000}"/>
    <cellStyle name="Millares 22 3 9 3 3" xfId="17235" xr:uid="{00000000-0005-0000-0000-0000BF360000}"/>
    <cellStyle name="Millares 22 3 9 3 4" xfId="23459" xr:uid="{00000000-0005-0000-0000-0000C0360000}"/>
    <cellStyle name="Millares 22 3 9 4" xfId="12106" xr:uid="{00000000-0005-0000-0000-0000C1360000}"/>
    <cellStyle name="Millares 22 3 9 4 2" xfId="15157" xr:uid="{00000000-0005-0000-0000-0000C2360000}"/>
    <cellStyle name="Millares 22 3 9 4 2 2" xfId="21245" xr:uid="{00000000-0005-0000-0000-0000C3360000}"/>
    <cellStyle name="Millares 22 3 9 4 2 3" xfId="27443" xr:uid="{00000000-0005-0000-0000-0000C4360000}"/>
    <cellStyle name="Millares 22 3 9 4 3" xfId="18244" xr:uid="{00000000-0005-0000-0000-0000C5360000}"/>
    <cellStyle name="Millares 22 3 9 4 4" xfId="24456" xr:uid="{00000000-0005-0000-0000-0000C6360000}"/>
    <cellStyle name="Millares 22 3 9 5" xfId="13148" xr:uid="{00000000-0005-0000-0000-0000C7360000}"/>
    <cellStyle name="Millares 22 3 9 5 2" xfId="19249" xr:uid="{00000000-0005-0000-0000-0000C8360000}"/>
    <cellStyle name="Millares 22 3 9 5 3" xfId="25456" xr:uid="{00000000-0005-0000-0000-0000C9360000}"/>
    <cellStyle name="Millares 22 3 9 6" xfId="16171" xr:uid="{00000000-0005-0000-0000-0000CA360000}"/>
    <cellStyle name="Millares 22 3 9 7" xfId="22396" xr:uid="{00000000-0005-0000-0000-0000CB360000}"/>
    <cellStyle name="Millares 22 4" xfId="1297" xr:uid="{00000000-0005-0000-0000-0000CC360000}"/>
    <cellStyle name="Millares 22 4 10" xfId="1298" xr:uid="{00000000-0005-0000-0000-0000CD360000}"/>
    <cellStyle name="Millares 22 4 10 2" xfId="10387" xr:uid="{00000000-0005-0000-0000-0000CE360000}"/>
    <cellStyle name="Millares 22 4 10 2 2" xfId="11585" xr:uid="{00000000-0005-0000-0000-0000CF360000}"/>
    <cellStyle name="Millares 22 4 10 2 2 2" xfId="14656" xr:uid="{00000000-0005-0000-0000-0000D0360000}"/>
    <cellStyle name="Millares 22 4 10 2 2 2 2" xfId="20744" xr:uid="{00000000-0005-0000-0000-0000D1360000}"/>
    <cellStyle name="Millares 22 4 10 2 2 2 3" xfId="26942" xr:uid="{00000000-0005-0000-0000-0000D2360000}"/>
    <cellStyle name="Millares 22 4 10 2 2 3" xfId="17735" xr:uid="{00000000-0005-0000-0000-0000D3360000}"/>
    <cellStyle name="Millares 22 4 10 2 2 4" xfId="23951" xr:uid="{00000000-0005-0000-0000-0000D4360000}"/>
    <cellStyle name="Millares 22 4 10 2 3" xfId="12599" xr:uid="{00000000-0005-0000-0000-0000D5360000}"/>
    <cellStyle name="Millares 22 4 10 2 3 2" xfId="15649" xr:uid="{00000000-0005-0000-0000-0000D6360000}"/>
    <cellStyle name="Millares 22 4 10 2 3 2 2" xfId="21737" xr:uid="{00000000-0005-0000-0000-0000D7360000}"/>
    <cellStyle name="Millares 22 4 10 2 3 2 3" xfId="27935" xr:uid="{00000000-0005-0000-0000-0000D8360000}"/>
    <cellStyle name="Millares 22 4 10 2 3 3" xfId="18737" xr:uid="{00000000-0005-0000-0000-0000D9360000}"/>
    <cellStyle name="Millares 22 4 10 2 3 4" xfId="24948" xr:uid="{00000000-0005-0000-0000-0000DA360000}"/>
    <cellStyle name="Millares 22 4 10 2 4" xfId="13651" xr:uid="{00000000-0005-0000-0000-0000DB360000}"/>
    <cellStyle name="Millares 22 4 10 2 4 2" xfId="19741" xr:uid="{00000000-0005-0000-0000-0000DC360000}"/>
    <cellStyle name="Millares 22 4 10 2 4 3" xfId="25948" xr:uid="{00000000-0005-0000-0000-0000DD360000}"/>
    <cellStyle name="Millares 22 4 10 2 5" xfId="16722" xr:uid="{00000000-0005-0000-0000-0000DE360000}"/>
    <cellStyle name="Millares 22 4 10 2 6" xfId="22953" xr:uid="{00000000-0005-0000-0000-0000DF360000}"/>
    <cellStyle name="Millares 22 4 10 3" xfId="11087" xr:uid="{00000000-0005-0000-0000-0000E0360000}"/>
    <cellStyle name="Millares 22 4 10 3 2" xfId="14158" xr:uid="{00000000-0005-0000-0000-0000E1360000}"/>
    <cellStyle name="Millares 22 4 10 3 2 2" xfId="20246" xr:uid="{00000000-0005-0000-0000-0000E2360000}"/>
    <cellStyle name="Millares 22 4 10 3 2 3" xfId="26452" xr:uid="{00000000-0005-0000-0000-0000E3360000}"/>
    <cellStyle name="Millares 22 4 10 3 3" xfId="17237" xr:uid="{00000000-0005-0000-0000-0000E4360000}"/>
    <cellStyle name="Millares 22 4 10 3 4" xfId="23461" xr:uid="{00000000-0005-0000-0000-0000E5360000}"/>
    <cellStyle name="Millares 22 4 10 4" xfId="12108" xr:uid="{00000000-0005-0000-0000-0000E6360000}"/>
    <cellStyle name="Millares 22 4 10 4 2" xfId="15159" xr:uid="{00000000-0005-0000-0000-0000E7360000}"/>
    <cellStyle name="Millares 22 4 10 4 2 2" xfId="21247" xr:uid="{00000000-0005-0000-0000-0000E8360000}"/>
    <cellStyle name="Millares 22 4 10 4 2 3" xfId="27445" xr:uid="{00000000-0005-0000-0000-0000E9360000}"/>
    <cellStyle name="Millares 22 4 10 4 3" xfId="18246" xr:uid="{00000000-0005-0000-0000-0000EA360000}"/>
    <cellStyle name="Millares 22 4 10 4 4" xfId="24458" xr:uid="{00000000-0005-0000-0000-0000EB360000}"/>
    <cellStyle name="Millares 22 4 10 5" xfId="13150" xr:uid="{00000000-0005-0000-0000-0000EC360000}"/>
    <cellStyle name="Millares 22 4 10 5 2" xfId="19251" xr:uid="{00000000-0005-0000-0000-0000ED360000}"/>
    <cellStyle name="Millares 22 4 10 5 3" xfId="25458" xr:uid="{00000000-0005-0000-0000-0000EE360000}"/>
    <cellStyle name="Millares 22 4 10 6" xfId="16173" xr:uid="{00000000-0005-0000-0000-0000EF360000}"/>
    <cellStyle name="Millares 22 4 10 7" xfId="22398" xr:uid="{00000000-0005-0000-0000-0000F0360000}"/>
    <cellStyle name="Millares 22 4 11" xfId="10386" xr:uid="{00000000-0005-0000-0000-0000F1360000}"/>
    <cellStyle name="Millares 22 4 11 2" xfId="11584" xr:uid="{00000000-0005-0000-0000-0000F2360000}"/>
    <cellStyle name="Millares 22 4 11 2 2" xfId="14655" xr:uid="{00000000-0005-0000-0000-0000F3360000}"/>
    <cellStyle name="Millares 22 4 11 2 2 2" xfId="20743" xr:uid="{00000000-0005-0000-0000-0000F4360000}"/>
    <cellStyle name="Millares 22 4 11 2 2 2 2" xfId="38481" xr:uid="{00000000-0005-0000-0000-0000F4360000}"/>
    <cellStyle name="Millares 22 4 11 2 2 3" xfId="26941" xr:uid="{00000000-0005-0000-0000-0000F5360000}"/>
    <cellStyle name="Millares 22 4 11 2 2 3 2" xfId="39526" xr:uid="{00000000-0005-0000-0000-0000F5360000}"/>
    <cellStyle name="Millares 22 4 11 2 2 4" xfId="37469" xr:uid="{00000000-0005-0000-0000-0000F3360000}"/>
    <cellStyle name="Millares 22 4 11 2 3" xfId="17734" xr:uid="{00000000-0005-0000-0000-0000F6360000}"/>
    <cellStyle name="Millares 22 4 11 2 3 2" xfId="37998" xr:uid="{00000000-0005-0000-0000-0000F6360000}"/>
    <cellStyle name="Millares 22 4 11 2 4" xfId="23950" xr:uid="{00000000-0005-0000-0000-0000F7360000}"/>
    <cellStyle name="Millares 22 4 11 2 4 2" xfId="39043" xr:uid="{00000000-0005-0000-0000-0000F7360000}"/>
    <cellStyle name="Millares 22 4 11 2 5" xfId="36984" xr:uid="{00000000-0005-0000-0000-0000F2360000}"/>
    <cellStyle name="Millares 22 4 11 3" xfId="12598" xr:uid="{00000000-0005-0000-0000-0000F8360000}"/>
    <cellStyle name="Millares 22 4 11 3 2" xfId="15648" xr:uid="{00000000-0005-0000-0000-0000F9360000}"/>
    <cellStyle name="Millares 22 4 11 3 2 2" xfId="21736" xr:uid="{00000000-0005-0000-0000-0000FA360000}"/>
    <cellStyle name="Millares 22 4 11 3 2 2 2" xfId="38642" xr:uid="{00000000-0005-0000-0000-0000FA360000}"/>
    <cellStyle name="Millares 22 4 11 3 2 3" xfId="27934" xr:uid="{00000000-0005-0000-0000-0000FB360000}"/>
    <cellStyle name="Millares 22 4 11 3 2 3 2" xfId="39687" xr:uid="{00000000-0005-0000-0000-0000FB360000}"/>
    <cellStyle name="Millares 22 4 11 3 2 4" xfId="37630" xr:uid="{00000000-0005-0000-0000-0000F9360000}"/>
    <cellStyle name="Millares 22 4 11 3 3" xfId="18736" xr:uid="{00000000-0005-0000-0000-0000FC360000}"/>
    <cellStyle name="Millares 22 4 11 3 3 2" xfId="38159" xr:uid="{00000000-0005-0000-0000-0000FC360000}"/>
    <cellStyle name="Millares 22 4 11 3 4" xfId="24947" xr:uid="{00000000-0005-0000-0000-0000FD360000}"/>
    <cellStyle name="Millares 22 4 11 3 4 2" xfId="39204" xr:uid="{00000000-0005-0000-0000-0000FD360000}"/>
    <cellStyle name="Millares 22 4 11 3 5" xfId="37147" xr:uid="{00000000-0005-0000-0000-0000F8360000}"/>
    <cellStyle name="Millares 22 4 11 4" xfId="13650" xr:uid="{00000000-0005-0000-0000-0000FE360000}"/>
    <cellStyle name="Millares 22 4 11 4 2" xfId="19740" xr:uid="{00000000-0005-0000-0000-0000FF360000}"/>
    <cellStyle name="Millares 22 4 11 4 2 2" xfId="38321" xr:uid="{00000000-0005-0000-0000-0000FF360000}"/>
    <cellStyle name="Millares 22 4 11 4 3" xfId="25947" xr:uid="{00000000-0005-0000-0000-000000370000}"/>
    <cellStyle name="Millares 22 4 11 4 3 2" xfId="39366" xr:uid="{00000000-0005-0000-0000-000000370000}"/>
    <cellStyle name="Millares 22 4 11 4 4" xfId="37309" xr:uid="{00000000-0005-0000-0000-0000FE360000}"/>
    <cellStyle name="Millares 22 4 11 5" xfId="16721" xr:uid="{00000000-0005-0000-0000-000001370000}"/>
    <cellStyle name="Millares 22 4 11 5 2" xfId="37837" xr:uid="{00000000-0005-0000-0000-000001370000}"/>
    <cellStyle name="Millares 22 4 11 6" xfId="22952" xr:uid="{00000000-0005-0000-0000-000002370000}"/>
    <cellStyle name="Millares 22 4 11 6 2" xfId="38883" xr:uid="{00000000-0005-0000-0000-000002370000}"/>
    <cellStyle name="Millares 22 4 11 7" xfId="36812" xr:uid="{00000000-0005-0000-0000-0000F1360000}"/>
    <cellStyle name="Millares 22 4 12" xfId="11086" xr:uid="{00000000-0005-0000-0000-000003370000}"/>
    <cellStyle name="Millares 22 4 12 2" xfId="14157" xr:uid="{00000000-0005-0000-0000-000004370000}"/>
    <cellStyle name="Millares 22 4 12 2 2" xfId="20245" xr:uid="{00000000-0005-0000-0000-000005370000}"/>
    <cellStyle name="Millares 22 4 12 2 2 2" xfId="38401" xr:uid="{00000000-0005-0000-0000-000005370000}"/>
    <cellStyle name="Millares 22 4 12 2 3" xfId="26451" xr:uid="{00000000-0005-0000-0000-000006370000}"/>
    <cellStyle name="Millares 22 4 12 2 3 2" xfId="39446" xr:uid="{00000000-0005-0000-0000-000006370000}"/>
    <cellStyle name="Millares 22 4 12 2 4" xfId="37389" xr:uid="{00000000-0005-0000-0000-000004370000}"/>
    <cellStyle name="Millares 22 4 12 3" xfId="17236" xr:uid="{00000000-0005-0000-0000-000007370000}"/>
    <cellStyle name="Millares 22 4 12 3 2" xfId="37918" xr:uid="{00000000-0005-0000-0000-000007370000}"/>
    <cellStyle name="Millares 22 4 12 4" xfId="23460" xr:uid="{00000000-0005-0000-0000-000008370000}"/>
    <cellStyle name="Millares 22 4 12 4 2" xfId="38963" xr:uid="{00000000-0005-0000-0000-000008370000}"/>
    <cellStyle name="Millares 22 4 12 5" xfId="36904" xr:uid="{00000000-0005-0000-0000-000003370000}"/>
    <cellStyle name="Millares 22 4 13" xfId="12107" xr:uid="{00000000-0005-0000-0000-000009370000}"/>
    <cellStyle name="Millares 22 4 13 2" xfId="15158" xr:uid="{00000000-0005-0000-0000-00000A370000}"/>
    <cellStyle name="Millares 22 4 13 2 2" xfId="21246" xr:uid="{00000000-0005-0000-0000-00000B370000}"/>
    <cellStyle name="Millares 22 4 13 2 2 2" xfId="38562" xr:uid="{00000000-0005-0000-0000-00000B370000}"/>
    <cellStyle name="Millares 22 4 13 2 3" xfId="27444" xr:uid="{00000000-0005-0000-0000-00000C370000}"/>
    <cellStyle name="Millares 22 4 13 2 3 2" xfId="39607" xr:uid="{00000000-0005-0000-0000-00000C370000}"/>
    <cellStyle name="Millares 22 4 13 2 4" xfId="37550" xr:uid="{00000000-0005-0000-0000-00000A370000}"/>
    <cellStyle name="Millares 22 4 13 3" xfId="18245" xr:uid="{00000000-0005-0000-0000-00000D370000}"/>
    <cellStyle name="Millares 22 4 13 3 2" xfId="38079" xr:uid="{00000000-0005-0000-0000-00000D370000}"/>
    <cellStyle name="Millares 22 4 13 4" xfId="24457" xr:uid="{00000000-0005-0000-0000-00000E370000}"/>
    <cellStyle name="Millares 22 4 13 4 2" xfId="39124" xr:uid="{00000000-0005-0000-0000-00000E370000}"/>
    <cellStyle name="Millares 22 4 13 5" xfId="37067" xr:uid="{00000000-0005-0000-0000-000009370000}"/>
    <cellStyle name="Millares 22 4 14" xfId="13149" xr:uid="{00000000-0005-0000-0000-00000F370000}"/>
    <cellStyle name="Millares 22 4 14 2" xfId="19250" xr:uid="{00000000-0005-0000-0000-000010370000}"/>
    <cellStyle name="Millares 22 4 14 2 2" xfId="38241" xr:uid="{00000000-0005-0000-0000-000010370000}"/>
    <cellStyle name="Millares 22 4 14 3" xfId="25457" xr:uid="{00000000-0005-0000-0000-000011370000}"/>
    <cellStyle name="Millares 22 4 14 3 2" xfId="39286" xr:uid="{00000000-0005-0000-0000-000011370000}"/>
    <cellStyle name="Millares 22 4 14 4" xfId="37229" xr:uid="{00000000-0005-0000-0000-00000F370000}"/>
    <cellStyle name="Millares 22 4 15" xfId="16172" xr:uid="{00000000-0005-0000-0000-000012370000}"/>
    <cellStyle name="Millares 22 4 15 2" xfId="37713" xr:uid="{00000000-0005-0000-0000-000012370000}"/>
    <cellStyle name="Millares 22 4 16" xfId="22397" xr:uid="{00000000-0005-0000-0000-000013370000}"/>
    <cellStyle name="Millares 22 4 16 2" xfId="38799" xr:uid="{00000000-0005-0000-0000-000013370000}"/>
    <cellStyle name="Millares 22 4 17" xfId="29016" xr:uid="{00000000-0005-0000-0000-0000CC360000}"/>
    <cellStyle name="Millares 22 4 2" xfId="1299" xr:uid="{00000000-0005-0000-0000-000014370000}"/>
    <cellStyle name="Millares 22 4 2 10" xfId="10388" xr:uid="{00000000-0005-0000-0000-000015370000}"/>
    <cellStyle name="Millares 22 4 2 10 2" xfId="11586" xr:uid="{00000000-0005-0000-0000-000016370000}"/>
    <cellStyle name="Millares 22 4 2 10 2 2" xfId="14657" xr:uid="{00000000-0005-0000-0000-000017370000}"/>
    <cellStyle name="Millares 22 4 2 10 2 2 2" xfId="20745" xr:uid="{00000000-0005-0000-0000-000018370000}"/>
    <cellStyle name="Millares 22 4 2 10 2 2 2 2" xfId="38482" xr:uid="{00000000-0005-0000-0000-000018370000}"/>
    <cellStyle name="Millares 22 4 2 10 2 2 3" xfId="26943" xr:uid="{00000000-0005-0000-0000-000019370000}"/>
    <cellStyle name="Millares 22 4 2 10 2 2 3 2" xfId="39527" xr:uid="{00000000-0005-0000-0000-000019370000}"/>
    <cellStyle name="Millares 22 4 2 10 2 2 4" xfId="37470" xr:uid="{00000000-0005-0000-0000-000017370000}"/>
    <cellStyle name="Millares 22 4 2 10 2 3" xfId="17736" xr:uid="{00000000-0005-0000-0000-00001A370000}"/>
    <cellStyle name="Millares 22 4 2 10 2 3 2" xfId="37999" xr:uid="{00000000-0005-0000-0000-00001A370000}"/>
    <cellStyle name="Millares 22 4 2 10 2 4" xfId="23952" xr:uid="{00000000-0005-0000-0000-00001B370000}"/>
    <cellStyle name="Millares 22 4 2 10 2 4 2" xfId="39044" xr:uid="{00000000-0005-0000-0000-00001B370000}"/>
    <cellStyle name="Millares 22 4 2 10 2 5" xfId="36985" xr:uid="{00000000-0005-0000-0000-000016370000}"/>
    <cellStyle name="Millares 22 4 2 10 3" xfId="12600" xr:uid="{00000000-0005-0000-0000-00001C370000}"/>
    <cellStyle name="Millares 22 4 2 10 3 2" xfId="15650" xr:uid="{00000000-0005-0000-0000-00001D370000}"/>
    <cellStyle name="Millares 22 4 2 10 3 2 2" xfId="21738" xr:uid="{00000000-0005-0000-0000-00001E370000}"/>
    <cellStyle name="Millares 22 4 2 10 3 2 2 2" xfId="38643" xr:uid="{00000000-0005-0000-0000-00001E370000}"/>
    <cellStyle name="Millares 22 4 2 10 3 2 3" xfId="27936" xr:uid="{00000000-0005-0000-0000-00001F370000}"/>
    <cellStyle name="Millares 22 4 2 10 3 2 3 2" xfId="39688" xr:uid="{00000000-0005-0000-0000-00001F370000}"/>
    <cellStyle name="Millares 22 4 2 10 3 2 4" xfId="37631" xr:uid="{00000000-0005-0000-0000-00001D370000}"/>
    <cellStyle name="Millares 22 4 2 10 3 3" xfId="18738" xr:uid="{00000000-0005-0000-0000-000020370000}"/>
    <cellStyle name="Millares 22 4 2 10 3 3 2" xfId="38160" xr:uid="{00000000-0005-0000-0000-000020370000}"/>
    <cellStyle name="Millares 22 4 2 10 3 4" xfId="24949" xr:uid="{00000000-0005-0000-0000-000021370000}"/>
    <cellStyle name="Millares 22 4 2 10 3 4 2" xfId="39205" xr:uid="{00000000-0005-0000-0000-000021370000}"/>
    <cellStyle name="Millares 22 4 2 10 3 5" xfId="37148" xr:uid="{00000000-0005-0000-0000-00001C370000}"/>
    <cellStyle name="Millares 22 4 2 10 4" xfId="13652" xr:uid="{00000000-0005-0000-0000-000022370000}"/>
    <cellStyle name="Millares 22 4 2 10 4 2" xfId="19742" xr:uid="{00000000-0005-0000-0000-000023370000}"/>
    <cellStyle name="Millares 22 4 2 10 4 2 2" xfId="38322" xr:uid="{00000000-0005-0000-0000-000023370000}"/>
    <cellStyle name="Millares 22 4 2 10 4 3" xfId="25949" xr:uid="{00000000-0005-0000-0000-000024370000}"/>
    <cellStyle name="Millares 22 4 2 10 4 3 2" xfId="39367" xr:uid="{00000000-0005-0000-0000-000024370000}"/>
    <cellStyle name="Millares 22 4 2 10 4 4" xfId="37310" xr:uid="{00000000-0005-0000-0000-000022370000}"/>
    <cellStyle name="Millares 22 4 2 10 5" xfId="16723" xr:uid="{00000000-0005-0000-0000-000025370000}"/>
    <cellStyle name="Millares 22 4 2 10 5 2" xfId="37838" xr:uid="{00000000-0005-0000-0000-000025370000}"/>
    <cellStyle name="Millares 22 4 2 10 6" xfId="22954" xr:uid="{00000000-0005-0000-0000-000026370000}"/>
    <cellStyle name="Millares 22 4 2 10 6 2" xfId="38884" xr:uid="{00000000-0005-0000-0000-000026370000}"/>
    <cellStyle name="Millares 22 4 2 10 7" xfId="36813" xr:uid="{00000000-0005-0000-0000-000015370000}"/>
    <cellStyle name="Millares 22 4 2 11" xfId="11088" xr:uid="{00000000-0005-0000-0000-000027370000}"/>
    <cellStyle name="Millares 22 4 2 11 2" xfId="14159" xr:uid="{00000000-0005-0000-0000-000028370000}"/>
    <cellStyle name="Millares 22 4 2 11 2 2" xfId="20247" xr:uid="{00000000-0005-0000-0000-000029370000}"/>
    <cellStyle name="Millares 22 4 2 11 2 2 2" xfId="38402" xr:uid="{00000000-0005-0000-0000-000029370000}"/>
    <cellStyle name="Millares 22 4 2 11 2 3" xfId="26453" xr:uid="{00000000-0005-0000-0000-00002A370000}"/>
    <cellStyle name="Millares 22 4 2 11 2 3 2" xfId="39447" xr:uid="{00000000-0005-0000-0000-00002A370000}"/>
    <cellStyle name="Millares 22 4 2 11 2 4" xfId="37390" xr:uid="{00000000-0005-0000-0000-000028370000}"/>
    <cellStyle name="Millares 22 4 2 11 3" xfId="17238" xr:uid="{00000000-0005-0000-0000-00002B370000}"/>
    <cellStyle name="Millares 22 4 2 11 3 2" xfId="37919" xr:uid="{00000000-0005-0000-0000-00002B370000}"/>
    <cellStyle name="Millares 22 4 2 11 4" xfId="23462" xr:uid="{00000000-0005-0000-0000-00002C370000}"/>
    <cellStyle name="Millares 22 4 2 11 4 2" xfId="38964" xr:uid="{00000000-0005-0000-0000-00002C370000}"/>
    <cellStyle name="Millares 22 4 2 11 5" xfId="36905" xr:uid="{00000000-0005-0000-0000-000027370000}"/>
    <cellStyle name="Millares 22 4 2 12" xfId="12109" xr:uid="{00000000-0005-0000-0000-00002D370000}"/>
    <cellStyle name="Millares 22 4 2 12 2" xfId="15160" xr:uid="{00000000-0005-0000-0000-00002E370000}"/>
    <cellStyle name="Millares 22 4 2 12 2 2" xfId="21248" xr:uid="{00000000-0005-0000-0000-00002F370000}"/>
    <cellStyle name="Millares 22 4 2 12 2 2 2" xfId="38563" xr:uid="{00000000-0005-0000-0000-00002F370000}"/>
    <cellStyle name="Millares 22 4 2 12 2 3" xfId="27446" xr:uid="{00000000-0005-0000-0000-000030370000}"/>
    <cellStyle name="Millares 22 4 2 12 2 3 2" xfId="39608" xr:uid="{00000000-0005-0000-0000-000030370000}"/>
    <cellStyle name="Millares 22 4 2 12 2 4" xfId="37551" xr:uid="{00000000-0005-0000-0000-00002E370000}"/>
    <cellStyle name="Millares 22 4 2 12 3" xfId="18247" xr:uid="{00000000-0005-0000-0000-000031370000}"/>
    <cellStyle name="Millares 22 4 2 12 3 2" xfId="38080" xr:uid="{00000000-0005-0000-0000-000031370000}"/>
    <cellStyle name="Millares 22 4 2 12 4" xfId="24459" xr:uid="{00000000-0005-0000-0000-000032370000}"/>
    <cellStyle name="Millares 22 4 2 12 4 2" xfId="39125" xr:uid="{00000000-0005-0000-0000-000032370000}"/>
    <cellStyle name="Millares 22 4 2 12 5" xfId="37068" xr:uid="{00000000-0005-0000-0000-00002D370000}"/>
    <cellStyle name="Millares 22 4 2 13" xfId="13151" xr:uid="{00000000-0005-0000-0000-000033370000}"/>
    <cellStyle name="Millares 22 4 2 13 2" xfId="19252" xr:uid="{00000000-0005-0000-0000-000034370000}"/>
    <cellStyle name="Millares 22 4 2 13 2 2" xfId="38242" xr:uid="{00000000-0005-0000-0000-000034370000}"/>
    <cellStyle name="Millares 22 4 2 13 3" xfId="25459" xr:uid="{00000000-0005-0000-0000-000035370000}"/>
    <cellStyle name="Millares 22 4 2 13 3 2" xfId="39287" xr:uid="{00000000-0005-0000-0000-000035370000}"/>
    <cellStyle name="Millares 22 4 2 13 4" xfId="37230" xr:uid="{00000000-0005-0000-0000-000033370000}"/>
    <cellStyle name="Millares 22 4 2 14" xfId="16174" xr:uid="{00000000-0005-0000-0000-000036370000}"/>
    <cellStyle name="Millares 22 4 2 14 2" xfId="37714" xr:uid="{00000000-0005-0000-0000-000036370000}"/>
    <cellStyle name="Millares 22 4 2 15" xfId="22399" xr:uid="{00000000-0005-0000-0000-000037370000}"/>
    <cellStyle name="Millares 22 4 2 15 2" xfId="38800" xr:uid="{00000000-0005-0000-0000-000037370000}"/>
    <cellStyle name="Millares 22 4 2 16" xfId="29017" xr:uid="{00000000-0005-0000-0000-000014370000}"/>
    <cellStyle name="Millares 22 4 2 2" xfId="1300" xr:uid="{00000000-0005-0000-0000-000038370000}"/>
    <cellStyle name="Millares 22 4 2 2 10" xfId="11089" xr:uid="{00000000-0005-0000-0000-000039370000}"/>
    <cellStyle name="Millares 22 4 2 2 10 2" xfId="14160" xr:uid="{00000000-0005-0000-0000-00003A370000}"/>
    <cellStyle name="Millares 22 4 2 2 10 2 2" xfId="20248" xr:uid="{00000000-0005-0000-0000-00003B370000}"/>
    <cellStyle name="Millares 22 4 2 2 10 2 2 2" xfId="38403" xr:uid="{00000000-0005-0000-0000-00003B370000}"/>
    <cellStyle name="Millares 22 4 2 2 10 2 3" xfId="26454" xr:uid="{00000000-0005-0000-0000-00003C370000}"/>
    <cellStyle name="Millares 22 4 2 2 10 2 3 2" xfId="39448" xr:uid="{00000000-0005-0000-0000-00003C370000}"/>
    <cellStyle name="Millares 22 4 2 2 10 2 4" xfId="37391" xr:uid="{00000000-0005-0000-0000-00003A370000}"/>
    <cellStyle name="Millares 22 4 2 2 10 3" xfId="17239" xr:uid="{00000000-0005-0000-0000-00003D370000}"/>
    <cellStyle name="Millares 22 4 2 2 10 3 2" xfId="37920" xr:uid="{00000000-0005-0000-0000-00003D370000}"/>
    <cellStyle name="Millares 22 4 2 2 10 4" xfId="23463" xr:uid="{00000000-0005-0000-0000-00003E370000}"/>
    <cellStyle name="Millares 22 4 2 2 10 4 2" xfId="38965" xr:uid="{00000000-0005-0000-0000-00003E370000}"/>
    <cellStyle name="Millares 22 4 2 2 10 5" xfId="36906" xr:uid="{00000000-0005-0000-0000-000039370000}"/>
    <cellStyle name="Millares 22 4 2 2 11" xfId="12110" xr:uid="{00000000-0005-0000-0000-00003F370000}"/>
    <cellStyle name="Millares 22 4 2 2 11 2" xfId="15161" xr:uid="{00000000-0005-0000-0000-000040370000}"/>
    <cellStyle name="Millares 22 4 2 2 11 2 2" xfId="21249" xr:uid="{00000000-0005-0000-0000-000041370000}"/>
    <cellStyle name="Millares 22 4 2 2 11 2 2 2" xfId="38564" xr:uid="{00000000-0005-0000-0000-000041370000}"/>
    <cellStyle name="Millares 22 4 2 2 11 2 3" xfId="27447" xr:uid="{00000000-0005-0000-0000-000042370000}"/>
    <cellStyle name="Millares 22 4 2 2 11 2 3 2" xfId="39609" xr:uid="{00000000-0005-0000-0000-000042370000}"/>
    <cellStyle name="Millares 22 4 2 2 11 2 4" xfId="37552" xr:uid="{00000000-0005-0000-0000-000040370000}"/>
    <cellStyle name="Millares 22 4 2 2 11 3" xfId="18248" xr:uid="{00000000-0005-0000-0000-000043370000}"/>
    <cellStyle name="Millares 22 4 2 2 11 3 2" xfId="38081" xr:uid="{00000000-0005-0000-0000-000043370000}"/>
    <cellStyle name="Millares 22 4 2 2 11 4" xfId="24460" xr:uid="{00000000-0005-0000-0000-000044370000}"/>
    <cellStyle name="Millares 22 4 2 2 11 4 2" xfId="39126" xr:uid="{00000000-0005-0000-0000-000044370000}"/>
    <cellStyle name="Millares 22 4 2 2 11 5" xfId="37069" xr:uid="{00000000-0005-0000-0000-00003F370000}"/>
    <cellStyle name="Millares 22 4 2 2 12" xfId="13152" xr:uid="{00000000-0005-0000-0000-000045370000}"/>
    <cellStyle name="Millares 22 4 2 2 12 2" xfId="19253" xr:uid="{00000000-0005-0000-0000-000046370000}"/>
    <cellStyle name="Millares 22 4 2 2 12 2 2" xfId="38243" xr:uid="{00000000-0005-0000-0000-000046370000}"/>
    <cellStyle name="Millares 22 4 2 2 12 3" xfId="25460" xr:uid="{00000000-0005-0000-0000-000047370000}"/>
    <cellStyle name="Millares 22 4 2 2 12 3 2" xfId="39288" xr:uid="{00000000-0005-0000-0000-000047370000}"/>
    <cellStyle name="Millares 22 4 2 2 12 4" xfId="37231" xr:uid="{00000000-0005-0000-0000-000045370000}"/>
    <cellStyle name="Millares 22 4 2 2 13" xfId="16175" xr:uid="{00000000-0005-0000-0000-000048370000}"/>
    <cellStyle name="Millares 22 4 2 2 13 2" xfId="37715" xr:uid="{00000000-0005-0000-0000-000048370000}"/>
    <cellStyle name="Millares 22 4 2 2 14" xfId="22400" xr:uid="{00000000-0005-0000-0000-000049370000}"/>
    <cellStyle name="Millares 22 4 2 2 14 2" xfId="38801" xr:uid="{00000000-0005-0000-0000-000049370000}"/>
    <cellStyle name="Millares 22 4 2 2 15" xfId="29018" xr:uid="{00000000-0005-0000-0000-000038370000}"/>
    <cellStyle name="Millares 22 4 2 2 2" xfId="1301" xr:uid="{00000000-0005-0000-0000-00004A370000}"/>
    <cellStyle name="Millares 22 4 2 2 2 10" xfId="12111" xr:uid="{00000000-0005-0000-0000-00004B370000}"/>
    <cellStyle name="Millares 22 4 2 2 2 10 2" xfId="15162" xr:uid="{00000000-0005-0000-0000-00004C370000}"/>
    <cellStyle name="Millares 22 4 2 2 2 10 2 2" xfId="21250" xr:uid="{00000000-0005-0000-0000-00004D370000}"/>
    <cellStyle name="Millares 22 4 2 2 2 10 2 2 2" xfId="38565" xr:uid="{00000000-0005-0000-0000-00004D370000}"/>
    <cellStyle name="Millares 22 4 2 2 2 10 2 3" xfId="27448" xr:uid="{00000000-0005-0000-0000-00004E370000}"/>
    <cellStyle name="Millares 22 4 2 2 2 10 2 3 2" xfId="39610" xr:uid="{00000000-0005-0000-0000-00004E370000}"/>
    <cellStyle name="Millares 22 4 2 2 2 10 2 4" xfId="37553" xr:uid="{00000000-0005-0000-0000-00004C370000}"/>
    <cellStyle name="Millares 22 4 2 2 2 10 3" xfId="18249" xr:uid="{00000000-0005-0000-0000-00004F370000}"/>
    <cellStyle name="Millares 22 4 2 2 2 10 3 2" xfId="38082" xr:uid="{00000000-0005-0000-0000-00004F370000}"/>
    <cellStyle name="Millares 22 4 2 2 2 10 4" xfId="24461" xr:uid="{00000000-0005-0000-0000-000050370000}"/>
    <cellStyle name="Millares 22 4 2 2 2 10 4 2" xfId="39127" xr:uid="{00000000-0005-0000-0000-000050370000}"/>
    <cellStyle name="Millares 22 4 2 2 2 10 5" xfId="37070" xr:uid="{00000000-0005-0000-0000-00004B370000}"/>
    <cellStyle name="Millares 22 4 2 2 2 11" xfId="13153" xr:uid="{00000000-0005-0000-0000-000051370000}"/>
    <cellStyle name="Millares 22 4 2 2 2 11 2" xfId="19254" xr:uid="{00000000-0005-0000-0000-000052370000}"/>
    <cellStyle name="Millares 22 4 2 2 2 11 2 2" xfId="38244" xr:uid="{00000000-0005-0000-0000-000052370000}"/>
    <cellStyle name="Millares 22 4 2 2 2 11 3" xfId="25461" xr:uid="{00000000-0005-0000-0000-000053370000}"/>
    <cellStyle name="Millares 22 4 2 2 2 11 3 2" xfId="39289" xr:uid="{00000000-0005-0000-0000-000053370000}"/>
    <cellStyle name="Millares 22 4 2 2 2 11 4" xfId="37232" xr:uid="{00000000-0005-0000-0000-000051370000}"/>
    <cellStyle name="Millares 22 4 2 2 2 12" xfId="16176" xr:uid="{00000000-0005-0000-0000-000054370000}"/>
    <cellStyle name="Millares 22 4 2 2 2 12 2" xfId="37716" xr:uid="{00000000-0005-0000-0000-000054370000}"/>
    <cellStyle name="Millares 22 4 2 2 2 13" xfId="22401" xr:uid="{00000000-0005-0000-0000-000055370000}"/>
    <cellStyle name="Millares 22 4 2 2 2 13 2" xfId="38802" xr:uid="{00000000-0005-0000-0000-000055370000}"/>
    <cellStyle name="Millares 22 4 2 2 2 14" xfId="29019" xr:uid="{00000000-0005-0000-0000-00004A370000}"/>
    <cellStyle name="Millares 22 4 2 2 2 2" xfId="1302" xr:uid="{00000000-0005-0000-0000-000056370000}"/>
    <cellStyle name="Millares 22 4 2 2 2 2 10" xfId="29020" xr:uid="{00000000-0005-0000-0000-000056370000}"/>
    <cellStyle name="Millares 22 4 2 2 2 2 2" xfId="1303" xr:uid="{00000000-0005-0000-0000-000057370000}"/>
    <cellStyle name="Millares 22 4 2 2 2 2 2 2" xfId="10392" xr:uid="{00000000-0005-0000-0000-000058370000}"/>
    <cellStyle name="Millares 22 4 2 2 2 2 2 2 2" xfId="11590" xr:uid="{00000000-0005-0000-0000-000059370000}"/>
    <cellStyle name="Millares 22 4 2 2 2 2 2 2 2 2" xfId="14661" xr:uid="{00000000-0005-0000-0000-00005A370000}"/>
    <cellStyle name="Millares 22 4 2 2 2 2 2 2 2 2 2" xfId="20749" xr:uid="{00000000-0005-0000-0000-00005B370000}"/>
    <cellStyle name="Millares 22 4 2 2 2 2 2 2 2 2 3" xfId="26947" xr:uid="{00000000-0005-0000-0000-00005C370000}"/>
    <cellStyle name="Millares 22 4 2 2 2 2 2 2 2 3" xfId="17740" xr:uid="{00000000-0005-0000-0000-00005D370000}"/>
    <cellStyle name="Millares 22 4 2 2 2 2 2 2 2 4" xfId="23956" xr:uid="{00000000-0005-0000-0000-00005E370000}"/>
    <cellStyle name="Millares 22 4 2 2 2 2 2 2 3" xfId="12604" xr:uid="{00000000-0005-0000-0000-00005F370000}"/>
    <cellStyle name="Millares 22 4 2 2 2 2 2 2 3 2" xfId="15654" xr:uid="{00000000-0005-0000-0000-000060370000}"/>
    <cellStyle name="Millares 22 4 2 2 2 2 2 2 3 2 2" xfId="21742" xr:uid="{00000000-0005-0000-0000-000061370000}"/>
    <cellStyle name="Millares 22 4 2 2 2 2 2 2 3 2 3" xfId="27940" xr:uid="{00000000-0005-0000-0000-000062370000}"/>
    <cellStyle name="Millares 22 4 2 2 2 2 2 2 3 3" xfId="18742" xr:uid="{00000000-0005-0000-0000-000063370000}"/>
    <cellStyle name="Millares 22 4 2 2 2 2 2 2 3 4" xfId="24953" xr:uid="{00000000-0005-0000-0000-000064370000}"/>
    <cellStyle name="Millares 22 4 2 2 2 2 2 2 4" xfId="13656" xr:uid="{00000000-0005-0000-0000-000065370000}"/>
    <cellStyle name="Millares 22 4 2 2 2 2 2 2 4 2" xfId="19746" xr:uid="{00000000-0005-0000-0000-000066370000}"/>
    <cellStyle name="Millares 22 4 2 2 2 2 2 2 4 3" xfId="25953" xr:uid="{00000000-0005-0000-0000-000067370000}"/>
    <cellStyle name="Millares 22 4 2 2 2 2 2 2 5" xfId="16727" xr:uid="{00000000-0005-0000-0000-000068370000}"/>
    <cellStyle name="Millares 22 4 2 2 2 2 2 2 6" xfId="22958" xr:uid="{00000000-0005-0000-0000-000069370000}"/>
    <cellStyle name="Millares 22 4 2 2 2 2 2 3" xfId="11092" xr:uid="{00000000-0005-0000-0000-00006A370000}"/>
    <cellStyle name="Millares 22 4 2 2 2 2 2 3 2" xfId="14163" xr:uid="{00000000-0005-0000-0000-00006B370000}"/>
    <cellStyle name="Millares 22 4 2 2 2 2 2 3 2 2" xfId="20251" xr:uid="{00000000-0005-0000-0000-00006C370000}"/>
    <cellStyle name="Millares 22 4 2 2 2 2 2 3 2 3" xfId="26457" xr:uid="{00000000-0005-0000-0000-00006D370000}"/>
    <cellStyle name="Millares 22 4 2 2 2 2 2 3 3" xfId="17242" xr:uid="{00000000-0005-0000-0000-00006E370000}"/>
    <cellStyle name="Millares 22 4 2 2 2 2 2 3 4" xfId="23466" xr:uid="{00000000-0005-0000-0000-00006F370000}"/>
    <cellStyle name="Millares 22 4 2 2 2 2 2 4" xfId="12113" xr:uid="{00000000-0005-0000-0000-000070370000}"/>
    <cellStyle name="Millares 22 4 2 2 2 2 2 4 2" xfId="15164" xr:uid="{00000000-0005-0000-0000-000071370000}"/>
    <cellStyle name="Millares 22 4 2 2 2 2 2 4 2 2" xfId="21252" xr:uid="{00000000-0005-0000-0000-000072370000}"/>
    <cellStyle name="Millares 22 4 2 2 2 2 2 4 2 3" xfId="27450" xr:uid="{00000000-0005-0000-0000-000073370000}"/>
    <cellStyle name="Millares 22 4 2 2 2 2 2 4 3" xfId="18251" xr:uid="{00000000-0005-0000-0000-000074370000}"/>
    <cellStyle name="Millares 22 4 2 2 2 2 2 4 4" xfId="24463" xr:uid="{00000000-0005-0000-0000-000075370000}"/>
    <cellStyle name="Millares 22 4 2 2 2 2 2 5" xfId="13155" xr:uid="{00000000-0005-0000-0000-000076370000}"/>
    <cellStyle name="Millares 22 4 2 2 2 2 2 5 2" xfId="19256" xr:uid="{00000000-0005-0000-0000-000077370000}"/>
    <cellStyle name="Millares 22 4 2 2 2 2 2 5 3" xfId="25463" xr:uid="{00000000-0005-0000-0000-000078370000}"/>
    <cellStyle name="Millares 22 4 2 2 2 2 2 6" xfId="16178" xr:uid="{00000000-0005-0000-0000-000079370000}"/>
    <cellStyle name="Millares 22 4 2 2 2 2 2 7" xfId="22403" xr:uid="{00000000-0005-0000-0000-00007A370000}"/>
    <cellStyle name="Millares 22 4 2 2 2 2 3" xfId="1304" xr:uid="{00000000-0005-0000-0000-00007B370000}"/>
    <cellStyle name="Millares 22 4 2 2 2 2 3 2" xfId="10393" xr:uid="{00000000-0005-0000-0000-00007C370000}"/>
    <cellStyle name="Millares 22 4 2 2 2 2 3 2 2" xfId="11591" xr:uid="{00000000-0005-0000-0000-00007D370000}"/>
    <cellStyle name="Millares 22 4 2 2 2 2 3 2 2 2" xfId="14662" xr:uid="{00000000-0005-0000-0000-00007E370000}"/>
    <cellStyle name="Millares 22 4 2 2 2 2 3 2 2 2 2" xfId="20750" xr:uid="{00000000-0005-0000-0000-00007F370000}"/>
    <cellStyle name="Millares 22 4 2 2 2 2 3 2 2 2 3" xfId="26948" xr:uid="{00000000-0005-0000-0000-000080370000}"/>
    <cellStyle name="Millares 22 4 2 2 2 2 3 2 2 3" xfId="17741" xr:uid="{00000000-0005-0000-0000-000081370000}"/>
    <cellStyle name="Millares 22 4 2 2 2 2 3 2 2 4" xfId="23957" xr:uid="{00000000-0005-0000-0000-000082370000}"/>
    <cellStyle name="Millares 22 4 2 2 2 2 3 2 3" xfId="12605" xr:uid="{00000000-0005-0000-0000-000083370000}"/>
    <cellStyle name="Millares 22 4 2 2 2 2 3 2 3 2" xfId="15655" xr:uid="{00000000-0005-0000-0000-000084370000}"/>
    <cellStyle name="Millares 22 4 2 2 2 2 3 2 3 2 2" xfId="21743" xr:uid="{00000000-0005-0000-0000-000085370000}"/>
    <cellStyle name="Millares 22 4 2 2 2 2 3 2 3 2 3" xfId="27941" xr:uid="{00000000-0005-0000-0000-000086370000}"/>
    <cellStyle name="Millares 22 4 2 2 2 2 3 2 3 3" xfId="18743" xr:uid="{00000000-0005-0000-0000-000087370000}"/>
    <cellStyle name="Millares 22 4 2 2 2 2 3 2 3 4" xfId="24954" xr:uid="{00000000-0005-0000-0000-000088370000}"/>
    <cellStyle name="Millares 22 4 2 2 2 2 3 2 4" xfId="13657" xr:uid="{00000000-0005-0000-0000-000089370000}"/>
    <cellStyle name="Millares 22 4 2 2 2 2 3 2 4 2" xfId="19747" xr:uid="{00000000-0005-0000-0000-00008A370000}"/>
    <cellStyle name="Millares 22 4 2 2 2 2 3 2 4 3" xfId="25954" xr:uid="{00000000-0005-0000-0000-00008B370000}"/>
    <cellStyle name="Millares 22 4 2 2 2 2 3 2 5" xfId="16728" xr:uid="{00000000-0005-0000-0000-00008C370000}"/>
    <cellStyle name="Millares 22 4 2 2 2 2 3 2 6" xfId="22959" xr:uid="{00000000-0005-0000-0000-00008D370000}"/>
    <cellStyle name="Millares 22 4 2 2 2 2 3 3" xfId="11093" xr:uid="{00000000-0005-0000-0000-00008E370000}"/>
    <cellStyle name="Millares 22 4 2 2 2 2 3 3 2" xfId="14164" xr:uid="{00000000-0005-0000-0000-00008F370000}"/>
    <cellStyle name="Millares 22 4 2 2 2 2 3 3 2 2" xfId="20252" xr:uid="{00000000-0005-0000-0000-000090370000}"/>
    <cellStyle name="Millares 22 4 2 2 2 2 3 3 2 3" xfId="26458" xr:uid="{00000000-0005-0000-0000-000091370000}"/>
    <cellStyle name="Millares 22 4 2 2 2 2 3 3 3" xfId="17243" xr:uid="{00000000-0005-0000-0000-000092370000}"/>
    <cellStyle name="Millares 22 4 2 2 2 2 3 3 4" xfId="23467" xr:uid="{00000000-0005-0000-0000-000093370000}"/>
    <cellStyle name="Millares 22 4 2 2 2 2 3 4" xfId="12114" xr:uid="{00000000-0005-0000-0000-000094370000}"/>
    <cellStyle name="Millares 22 4 2 2 2 2 3 4 2" xfId="15165" xr:uid="{00000000-0005-0000-0000-000095370000}"/>
    <cellStyle name="Millares 22 4 2 2 2 2 3 4 2 2" xfId="21253" xr:uid="{00000000-0005-0000-0000-000096370000}"/>
    <cellStyle name="Millares 22 4 2 2 2 2 3 4 2 3" xfId="27451" xr:uid="{00000000-0005-0000-0000-000097370000}"/>
    <cellStyle name="Millares 22 4 2 2 2 2 3 4 3" xfId="18252" xr:uid="{00000000-0005-0000-0000-000098370000}"/>
    <cellStyle name="Millares 22 4 2 2 2 2 3 4 4" xfId="24464" xr:uid="{00000000-0005-0000-0000-000099370000}"/>
    <cellStyle name="Millares 22 4 2 2 2 2 3 5" xfId="13156" xr:uid="{00000000-0005-0000-0000-00009A370000}"/>
    <cellStyle name="Millares 22 4 2 2 2 2 3 5 2" xfId="19257" xr:uid="{00000000-0005-0000-0000-00009B370000}"/>
    <cellStyle name="Millares 22 4 2 2 2 2 3 5 3" xfId="25464" xr:uid="{00000000-0005-0000-0000-00009C370000}"/>
    <cellStyle name="Millares 22 4 2 2 2 2 3 6" xfId="16179" xr:uid="{00000000-0005-0000-0000-00009D370000}"/>
    <cellStyle name="Millares 22 4 2 2 2 2 3 7" xfId="22404" xr:uid="{00000000-0005-0000-0000-00009E370000}"/>
    <cellStyle name="Millares 22 4 2 2 2 2 4" xfId="10391" xr:uid="{00000000-0005-0000-0000-00009F370000}"/>
    <cellStyle name="Millares 22 4 2 2 2 2 4 2" xfId="11589" xr:uid="{00000000-0005-0000-0000-0000A0370000}"/>
    <cellStyle name="Millares 22 4 2 2 2 2 4 2 2" xfId="14660" xr:uid="{00000000-0005-0000-0000-0000A1370000}"/>
    <cellStyle name="Millares 22 4 2 2 2 2 4 2 2 2" xfId="20748" xr:uid="{00000000-0005-0000-0000-0000A2370000}"/>
    <cellStyle name="Millares 22 4 2 2 2 2 4 2 2 2 2" xfId="38485" xr:uid="{00000000-0005-0000-0000-0000A2370000}"/>
    <cellStyle name="Millares 22 4 2 2 2 2 4 2 2 3" xfId="26946" xr:uid="{00000000-0005-0000-0000-0000A3370000}"/>
    <cellStyle name="Millares 22 4 2 2 2 2 4 2 2 3 2" xfId="39530" xr:uid="{00000000-0005-0000-0000-0000A3370000}"/>
    <cellStyle name="Millares 22 4 2 2 2 2 4 2 2 4" xfId="37473" xr:uid="{00000000-0005-0000-0000-0000A1370000}"/>
    <cellStyle name="Millares 22 4 2 2 2 2 4 2 3" xfId="17739" xr:uid="{00000000-0005-0000-0000-0000A4370000}"/>
    <cellStyle name="Millares 22 4 2 2 2 2 4 2 3 2" xfId="38002" xr:uid="{00000000-0005-0000-0000-0000A4370000}"/>
    <cellStyle name="Millares 22 4 2 2 2 2 4 2 4" xfId="23955" xr:uid="{00000000-0005-0000-0000-0000A5370000}"/>
    <cellStyle name="Millares 22 4 2 2 2 2 4 2 4 2" xfId="39047" xr:uid="{00000000-0005-0000-0000-0000A5370000}"/>
    <cellStyle name="Millares 22 4 2 2 2 2 4 2 5" xfId="36988" xr:uid="{00000000-0005-0000-0000-0000A0370000}"/>
    <cellStyle name="Millares 22 4 2 2 2 2 4 3" xfId="12603" xr:uid="{00000000-0005-0000-0000-0000A6370000}"/>
    <cellStyle name="Millares 22 4 2 2 2 2 4 3 2" xfId="15653" xr:uid="{00000000-0005-0000-0000-0000A7370000}"/>
    <cellStyle name="Millares 22 4 2 2 2 2 4 3 2 2" xfId="21741" xr:uid="{00000000-0005-0000-0000-0000A8370000}"/>
    <cellStyle name="Millares 22 4 2 2 2 2 4 3 2 2 2" xfId="38646" xr:uid="{00000000-0005-0000-0000-0000A8370000}"/>
    <cellStyle name="Millares 22 4 2 2 2 2 4 3 2 3" xfId="27939" xr:uid="{00000000-0005-0000-0000-0000A9370000}"/>
    <cellStyle name="Millares 22 4 2 2 2 2 4 3 2 3 2" xfId="39691" xr:uid="{00000000-0005-0000-0000-0000A9370000}"/>
    <cellStyle name="Millares 22 4 2 2 2 2 4 3 2 4" xfId="37634" xr:uid="{00000000-0005-0000-0000-0000A7370000}"/>
    <cellStyle name="Millares 22 4 2 2 2 2 4 3 3" xfId="18741" xr:uid="{00000000-0005-0000-0000-0000AA370000}"/>
    <cellStyle name="Millares 22 4 2 2 2 2 4 3 3 2" xfId="38163" xr:uid="{00000000-0005-0000-0000-0000AA370000}"/>
    <cellStyle name="Millares 22 4 2 2 2 2 4 3 4" xfId="24952" xr:uid="{00000000-0005-0000-0000-0000AB370000}"/>
    <cellStyle name="Millares 22 4 2 2 2 2 4 3 4 2" xfId="39208" xr:uid="{00000000-0005-0000-0000-0000AB370000}"/>
    <cellStyle name="Millares 22 4 2 2 2 2 4 3 5" xfId="37151" xr:uid="{00000000-0005-0000-0000-0000A6370000}"/>
    <cellStyle name="Millares 22 4 2 2 2 2 4 4" xfId="13655" xr:uid="{00000000-0005-0000-0000-0000AC370000}"/>
    <cellStyle name="Millares 22 4 2 2 2 2 4 4 2" xfId="19745" xr:uid="{00000000-0005-0000-0000-0000AD370000}"/>
    <cellStyle name="Millares 22 4 2 2 2 2 4 4 2 2" xfId="38325" xr:uid="{00000000-0005-0000-0000-0000AD370000}"/>
    <cellStyle name="Millares 22 4 2 2 2 2 4 4 3" xfId="25952" xr:uid="{00000000-0005-0000-0000-0000AE370000}"/>
    <cellStyle name="Millares 22 4 2 2 2 2 4 4 3 2" xfId="39370" xr:uid="{00000000-0005-0000-0000-0000AE370000}"/>
    <cellStyle name="Millares 22 4 2 2 2 2 4 4 4" xfId="37313" xr:uid="{00000000-0005-0000-0000-0000AC370000}"/>
    <cellStyle name="Millares 22 4 2 2 2 2 4 5" xfId="16726" xr:uid="{00000000-0005-0000-0000-0000AF370000}"/>
    <cellStyle name="Millares 22 4 2 2 2 2 4 5 2" xfId="37841" xr:uid="{00000000-0005-0000-0000-0000AF370000}"/>
    <cellStyle name="Millares 22 4 2 2 2 2 4 6" xfId="22957" xr:uid="{00000000-0005-0000-0000-0000B0370000}"/>
    <cellStyle name="Millares 22 4 2 2 2 2 4 6 2" xfId="38887" xr:uid="{00000000-0005-0000-0000-0000B0370000}"/>
    <cellStyle name="Millares 22 4 2 2 2 2 4 7" xfId="36816" xr:uid="{00000000-0005-0000-0000-00009F370000}"/>
    <cellStyle name="Millares 22 4 2 2 2 2 5" xfId="11091" xr:uid="{00000000-0005-0000-0000-0000B1370000}"/>
    <cellStyle name="Millares 22 4 2 2 2 2 5 2" xfId="14162" xr:uid="{00000000-0005-0000-0000-0000B2370000}"/>
    <cellStyle name="Millares 22 4 2 2 2 2 5 2 2" xfId="20250" xr:uid="{00000000-0005-0000-0000-0000B3370000}"/>
    <cellStyle name="Millares 22 4 2 2 2 2 5 2 2 2" xfId="38405" xr:uid="{00000000-0005-0000-0000-0000B3370000}"/>
    <cellStyle name="Millares 22 4 2 2 2 2 5 2 3" xfId="26456" xr:uid="{00000000-0005-0000-0000-0000B4370000}"/>
    <cellStyle name="Millares 22 4 2 2 2 2 5 2 3 2" xfId="39450" xr:uid="{00000000-0005-0000-0000-0000B4370000}"/>
    <cellStyle name="Millares 22 4 2 2 2 2 5 2 4" xfId="37393" xr:uid="{00000000-0005-0000-0000-0000B2370000}"/>
    <cellStyle name="Millares 22 4 2 2 2 2 5 3" xfId="17241" xr:uid="{00000000-0005-0000-0000-0000B5370000}"/>
    <cellStyle name="Millares 22 4 2 2 2 2 5 3 2" xfId="37922" xr:uid="{00000000-0005-0000-0000-0000B5370000}"/>
    <cellStyle name="Millares 22 4 2 2 2 2 5 4" xfId="23465" xr:uid="{00000000-0005-0000-0000-0000B6370000}"/>
    <cellStyle name="Millares 22 4 2 2 2 2 5 4 2" xfId="38967" xr:uid="{00000000-0005-0000-0000-0000B6370000}"/>
    <cellStyle name="Millares 22 4 2 2 2 2 5 5" xfId="36908" xr:uid="{00000000-0005-0000-0000-0000B1370000}"/>
    <cellStyle name="Millares 22 4 2 2 2 2 6" xfId="12112" xr:uid="{00000000-0005-0000-0000-0000B7370000}"/>
    <cellStyle name="Millares 22 4 2 2 2 2 6 2" xfId="15163" xr:uid="{00000000-0005-0000-0000-0000B8370000}"/>
    <cellStyle name="Millares 22 4 2 2 2 2 6 2 2" xfId="21251" xr:uid="{00000000-0005-0000-0000-0000B9370000}"/>
    <cellStyle name="Millares 22 4 2 2 2 2 6 2 2 2" xfId="38566" xr:uid="{00000000-0005-0000-0000-0000B9370000}"/>
    <cellStyle name="Millares 22 4 2 2 2 2 6 2 3" xfId="27449" xr:uid="{00000000-0005-0000-0000-0000BA370000}"/>
    <cellStyle name="Millares 22 4 2 2 2 2 6 2 3 2" xfId="39611" xr:uid="{00000000-0005-0000-0000-0000BA370000}"/>
    <cellStyle name="Millares 22 4 2 2 2 2 6 2 4" xfId="37554" xr:uid="{00000000-0005-0000-0000-0000B8370000}"/>
    <cellStyle name="Millares 22 4 2 2 2 2 6 3" xfId="18250" xr:uid="{00000000-0005-0000-0000-0000BB370000}"/>
    <cellStyle name="Millares 22 4 2 2 2 2 6 3 2" xfId="38083" xr:uid="{00000000-0005-0000-0000-0000BB370000}"/>
    <cellStyle name="Millares 22 4 2 2 2 2 6 4" xfId="24462" xr:uid="{00000000-0005-0000-0000-0000BC370000}"/>
    <cellStyle name="Millares 22 4 2 2 2 2 6 4 2" xfId="39128" xr:uid="{00000000-0005-0000-0000-0000BC370000}"/>
    <cellStyle name="Millares 22 4 2 2 2 2 6 5" xfId="37071" xr:uid="{00000000-0005-0000-0000-0000B7370000}"/>
    <cellStyle name="Millares 22 4 2 2 2 2 7" xfId="13154" xr:uid="{00000000-0005-0000-0000-0000BD370000}"/>
    <cellStyle name="Millares 22 4 2 2 2 2 7 2" xfId="19255" xr:uid="{00000000-0005-0000-0000-0000BE370000}"/>
    <cellStyle name="Millares 22 4 2 2 2 2 7 2 2" xfId="38245" xr:uid="{00000000-0005-0000-0000-0000BE370000}"/>
    <cellStyle name="Millares 22 4 2 2 2 2 7 3" xfId="25462" xr:uid="{00000000-0005-0000-0000-0000BF370000}"/>
    <cellStyle name="Millares 22 4 2 2 2 2 7 3 2" xfId="39290" xr:uid="{00000000-0005-0000-0000-0000BF370000}"/>
    <cellStyle name="Millares 22 4 2 2 2 2 7 4" xfId="37233" xr:uid="{00000000-0005-0000-0000-0000BD370000}"/>
    <cellStyle name="Millares 22 4 2 2 2 2 8" xfId="16177" xr:uid="{00000000-0005-0000-0000-0000C0370000}"/>
    <cellStyle name="Millares 22 4 2 2 2 2 8 2" xfId="37717" xr:uid="{00000000-0005-0000-0000-0000C0370000}"/>
    <cellStyle name="Millares 22 4 2 2 2 2 9" xfId="22402" xr:uid="{00000000-0005-0000-0000-0000C1370000}"/>
    <cellStyle name="Millares 22 4 2 2 2 2 9 2" xfId="38803" xr:uid="{00000000-0005-0000-0000-0000C1370000}"/>
    <cellStyle name="Millares 22 4 2 2 2 3" xfId="1305" xr:uid="{00000000-0005-0000-0000-0000C2370000}"/>
    <cellStyle name="Millares 22 4 2 2 2 3 2" xfId="1306" xr:uid="{00000000-0005-0000-0000-0000C3370000}"/>
    <cellStyle name="Millares 22 4 2 2 2 3 2 2" xfId="10395" xr:uid="{00000000-0005-0000-0000-0000C4370000}"/>
    <cellStyle name="Millares 22 4 2 2 2 3 2 2 2" xfId="11593" xr:uid="{00000000-0005-0000-0000-0000C5370000}"/>
    <cellStyle name="Millares 22 4 2 2 2 3 2 2 2 2" xfId="14664" xr:uid="{00000000-0005-0000-0000-0000C6370000}"/>
    <cellStyle name="Millares 22 4 2 2 2 3 2 2 2 2 2" xfId="20752" xr:uid="{00000000-0005-0000-0000-0000C7370000}"/>
    <cellStyle name="Millares 22 4 2 2 2 3 2 2 2 2 3" xfId="26950" xr:uid="{00000000-0005-0000-0000-0000C8370000}"/>
    <cellStyle name="Millares 22 4 2 2 2 3 2 2 2 3" xfId="17743" xr:uid="{00000000-0005-0000-0000-0000C9370000}"/>
    <cellStyle name="Millares 22 4 2 2 2 3 2 2 2 4" xfId="23959" xr:uid="{00000000-0005-0000-0000-0000CA370000}"/>
    <cellStyle name="Millares 22 4 2 2 2 3 2 2 3" xfId="12607" xr:uid="{00000000-0005-0000-0000-0000CB370000}"/>
    <cellStyle name="Millares 22 4 2 2 2 3 2 2 3 2" xfId="15657" xr:uid="{00000000-0005-0000-0000-0000CC370000}"/>
    <cellStyle name="Millares 22 4 2 2 2 3 2 2 3 2 2" xfId="21745" xr:uid="{00000000-0005-0000-0000-0000CD370000}"/>
    <cellStyle name="Millares 22 4 2 2 2 3 2 2 3 2 3" xfId="27943" xr:uid="{00000000-0005-0000-0000-0000CE370000}"/>
    <cellStyle name="Millares 22 4 2 2 2 3 2 2 3 3" xfId="18745" xr:uid="{00000000-0005-0000-0000-0000CF370000}"/>
    <cellStyle name="Millares 22 4 2 2 2 3 2 2 3 4" xfId="24956" xr:uid="{00000000-0005-0000-0000-0000D0370000}"/>
    <cellStyle name="Millares 22 4 2 2 2 3 2 2 4" xfId="13659" xr:uid="{00000000-0005-0000-0000-0000D1370000}"/>
    <cellStyle name="Millares 22 4 2 2 2 3 2 2 4 2" xfId="19749" xr:uid="{00000000-0005-0000-0000-0000D2370000}"/>
    <cellStyle name="Millares 22 4 2 2 2 3 2 2 4 3" xfId="25956" xr:uid="{00000000-0005-0000-0000-0000D3370000}"/>
    <cellStyle name="Millares 22 4 2 2 2 3 2 2 5" xfId="16730" xr:uid="{00000000-0005-0000-0000-0000D4370000}"/>
    <cellStyle name="Millares 22 4 2 2 2 3 2 2 6" xfId="22961" xr:uid="{00000000-0005-0000-0000-0000D5370000}"/>
    <cellStyle name="Millares 22 4 2 2 2 3 2 3" xfId="11095" xr:uid="{00000000-0005-0000-0000-0000D6370000}"/>
    <cellStyle name="Millares 22 4 2 2 2 3 2 3 2" xfId="14166" xr:uid="{00000000-0005-0000-0000-0000D7370000}"/>
    <cellStyle name="Millares 22 4 2 2 2 3 2 3 2 2" xfId="20254" xr:uid="{00000000-0005-0000-0000-0000D8370000}"/>
    <cellStyle name="Millares 22 4 2 2 2 3 2 3 2 3" xfId="26460" xr:uid="{00000000-0005-0000-0000-0000D9370000}"/>
    <cellStyle name="Millares 22 4 2 2 2 3 2 3 3" xfId="17245" xr:uid="{00000000-0005-0000-0000-0000DA370000}"/>
    <cellStyle name="Millares 22 4 2 2 2 3 2 3 4" xfId="23469" xr:uid="{00000000-0005-0000-0000-0000DB370000}"/>
    <cellStyle name="Millares 22 4 2 2 2 3 2 4" xfId="12116" xr:uid="{00000000-0005-0000-0000-0000DC370000}"/>
    <cellStyle name="Millares 22 4 2 2 2 3 2 4 2" xfId="15167" xr:uid="{00000000-0005-0000-0000-0000DD370000}"/>
    <cellStyle name="Millares 22 4 2 2 2 3 2 4 2 2" xfId="21255" xr:uid="{00000000-0005-0000-0000-0000DE370000}"/>
    <cellStyle name="Millares 22 4 2 2 2 3 2 4 2 3" xfId="27453" xr:uid="{00000000-0005-0000-0000-0000DF370000}"/>
    <cellStyle name="Millares 22 4 2 2 2 3 2 4 3" xfId="18254" xr:uid="{00000000-0005-0000-0000-0000E0370000}"/>
    <cellStyle name="Millares 22 4 2 2 2 3 2 4 4" xfId="24466" xr:uid="{00000000-0005-0000-0000-0000E1370000}"/>
    <cellStyle name="Millares 22 4 2 2 2 3 2 5" xfId="13158" xr:uid="{00000000-0005-0000-0000-0000E2370000}"/>
    <cellStyle name="Millares 22 4 2 2 2 3 2 5 2" xfId="19259" xr:uid="{00000000-0005-0000-0000-0000E3370000}"/>
    <cellStyle name="Millares 22 4 2 2 2 3 2 5 3" xfId="25466" xr:uid="{00000000-0005-0000-0000-0000E4370000}"/>
    <cellStyle name="Millares 22 4 2 2 2 3 2 6" xfId="16181" xr:uid="{00000000-0005-0000-0000-0000E5370000}"/>
    <cellStyle name="Millares 22 4 2 2 2 3 2 7" xfId="22406" xr:uid="{00000000-0005-0000-0000-0000E6370000}"/>
    <cellStyle name="Millares 22 4 2 2 2 3 3" xfId="10394" xr:uid="{00000000-0005-0000-0000-0000E7370000}"/>
    <cellStyle name="Millares 22 4 2 2 2 3 3 2" xfId="11592" xr:uid="{00000000-0005-0000-0000-0000E8370000}"/>
    <cellStyle name="Millares 22 4 2 2 2 3 3 2 2" xfId="14663" xr:uid="{00000000-0005-0000-0000-0000E9370000}"/>
    <cellStyle name="Millares 22 4 2 2 2 3 3 2 2 2" xfId="20751" xr:uid="{00000000-0005-0000-0000-0000EA370000}"/>
    <cellStyle name="Millares 22 4 2 2 2 3 3 2 2 3" xfId="26949" xr:uid="{00000000-0005-0000-0000-0000EB370000}"/>
    <cellStyle name="Millares 22 4 2 2 2 3 3 2 3" xfId="17742" xr:uid="{00000000-0005-0000-0000-0000EC370000}"/>
    <cellStyle name="Millares 22 4 2 2 2 3 3 2 4" xfId="23958" xr:uid="{00000000-0005-0000-0000-0000ED370000}"/>
    <cellStyle name="Millares 22 4 2 2 2 3 3 3" xfId="12606" xr:uid="{00000000-0005-0000-0000-0000EE370000}"/>
    <cellStyle name="Millares 22 4 2 2 2 3 3 3 2" xfId="15656" xr:uid="{00000000-0005-0000-0000-0000EF370000}"/>
    <cellStyle name="Millares 22 4 2 2 2 3 3 3 2 2" xfId="21744" xr:uid="{00000000-0005-0000-0000-0000F0370000}"/>
    <cellStyle name="Millares 22 4 2 2 2 3 3 3 2 3" xfId="27942" xr:uid="{00000000-0005-0000-0000-0000F1370000}"/>
    <cellStyle name="Millares 22 4 2 2 2 3 3 3 3" xfId="18744" xr:uid="{00000000-0005-0000-0000-0000F2370000}"/>
    <cellStyle name="Millares 22 4 2 2 2 3 3 3 4" xfId="24955" xr:uid="{00000000-0005-0000-0000-0000F3370000}"/>
    <cellStyle name="Millares 22 4 2 2 2 3 3 4" xfId="13658" xr:uid="{00000000-0005-0000-0000-0000F4370000}"/>
    <cellStyle name="Millares 22 4 2 2 2 3 3 4 2" xfId="19748" xr:uid="{00000000-0005-0000-0000-0000F5370000}"/>
    <cellStyle name="Millares 22 4 2 2 2 3 3 4 3" xfId="25955" xr:uid="{00000000-0005-0000-0000-0000F6370000}"/>
    <cellStyle name="Millares 22 4 2 2 2 3 3 5" xfId="16729" xr:uid="{00000000-0005-0000-0000-0000F7370000}"/>
    <cellStyle name="Millares 22 4 2 2 2 3 3 6" xfId="22960" xr:uid="{00000000-0005-0000-0000-0000F8370000}"/>
    <cellStyle name="Millares 22 4 2 2 2 3 4" xfId="11094" xr:uid="{00000000-0005-0000-0000-0000F9370000}"/>
    <cellStyle name="Millares 22 4 2 2 2 3 4 2" xfId="14165" xr:uid="{00000000-0005-0000-0000-0000FA370000}"/>
    <cellStyle name="Millares 22 4 2 2 2 3 4 2 2" xfId="20253" xr:uid="{00000000-0005-0000-0000-0000FB370000}"/>
    <cellStyle name="Millares 22 4 2 2 2 3 4 2 3" xfId="26459" xr:uid="{00000000-0005-0000-0000-0000FC370000}"/>
    <cellStyle name="Millares 22 4 2 2 2 3 4 3" xfId="17244" xr:uid="{00000000-0005-0000-0000-0000FD370000}"/>
    <cellStyle name="Millares 22 4 2 2 2 3 4 4" xfId="23468" xr:uid="{00000000-0005-0000-0000-0000FE370000}"/>
    <cellStyle name="Millares 22 4 2 2 2 3 5" xfId="12115" xr:uid="{00000000-0005-0000-0000-0000FF370000}"/>
    <cellStyle name="Millares 22 4 2 2 2 3 5 2" xfId="15166" xr:uid="{00000000-0005-0000-0000-000000380000}"/>
    <cellStyle name="Millares 22 4 2 2 2 3 5 2 2" xfId="21254" xr:uid="{00000000-0005-0000-0000-000001380000}"/>
    <cellStyle name="Millares 22 4 2 2 2 3 5 2 3" xfId="27452" xr:uid="{00000000-0005-0000-0000-000002380000}"/>
    <cellStyle name="Millares 22 4 2 2 2 3 5 3" xfId="18253" xr:uid="{00000000-0005-0000-0000-000003380000}"/>
    <cellStyle name="Millares 22 4 2 2 2 3 5 4" xfId="24465" xr:uid="{00000000-0005-0000-0000-000004380000}"/>
    <cellStyle name="Millares 22 4 2 2 2 3 6" xfId="13157" xr:uid="{00000000-0005-0000-0000-000005380000}"/>
    <cellStyle name="Millares 22 4 2 2 2 3 6 2" xfId="19258" xr:uid="{00000000-0005-0000-0000-000006380000}"/>
    <cellStyle name="Millares 22 4 2 2 2 3 6 3" xfId="25465" xr:uid="{00000000-0005-0000-0000-000007380000}"/>
    <cellStyle name="Millares 22 4 2 2 2 3 7" xfId="16180" xr:uid="{00000000-0005-0000-0000-000008380000}"/>
    <cellStyle name="Millares 22 4 2 2 2 3 8" xfId="22405" xr:uid="{00000000-0005-0000-0000-000009380000}"/>
    <cellStyle name="Millares 22 4 2 2 2 4" xfId="1307" xr:uid="{00000000-0005-0000-0000-00000A380000}"/>
    <cellStyle name="Millares 22 4 2 2 2 4 2" xfId="1308" xr:uid="{00000000-0005-0000-0000-00000B380000}"/>
    <cellStyle name="Millares 22 4 2 2 2 4 2 2" xfId="10397" xr:uid="{00000000-0005-0000-0000-00000C380000}"/>
    <cellStyle name="Millares 22 4 2 2 2 4 2 2 2" xfId="11595" xr:uid="{00000000-0005-0000-0000-00000D380000}"/>
    <cellStyle name="Millares 22 4 2 2 2 4 2 2 2 2" xfId="14666" xr:uid="{00000000-0005-0000-0000-00000E380000}"/>
    <cellStyle name="Millares 22 4 2 2 2 4 2 2 2 2 2" xfId="20754" xr:uid="{00000000-0005-0000-0000-00000F380000}"/>
    <cellStyle name="Millares 22 4 2 2 2 4 2 2 2 2 3" xfId="26952" xr:uid="{00000000-0005-0000-0000-000010380000}"/>
    <cellStyle name="Millares 22 4 2 2 2 4 2 2 2 3" xfId="17745" xr:uid="{00000000-0005-0000-0000-000011380000}"/>
    <cellStyle name="Millares 22 4 2 2 2 4 2 2 2 4" xfId="23961" xr:uid="{00000000-0005-0000-0000-000012380000}"/>
    <cellStyle name="Millares 22 4 2 2 2 4 2 2 3" xfId="12609" xr:uid="{00000000-0005-0000-0000-000013380000}"/>
    <cellStyle name="Millares 22 4 2 2 2 4 2 2 3 2" xfId="15659" xr:uid="{00000000-0005-0000-0000-000014380000}"/>
    <cellStyle name="Millares 22 4 2 2 2 4 2 2 3 2 2" xfId="21747" xr:uid="{00000000-0005-0000-0000-000015380000}"/>
    <cellStyle name="Millares 22 4 2 2 2 4 2 2 3 2 3" xfId="27945" xr:uid="{00000000-0005-0000-0000-000016380000}"/>
    <cellStyle name="Millares 22 4 2 2 2 4 2 2 3 3" xfId="18747" xr:uid="{00000000-0005-0000-0000-000017380000}"/>
    <cellStyle name="Millares 22 4 2 2 2 4 2 2 3 4" xfId="24958" xr:uid="{00000000-0005-0000-0000-000018380000}"/>
    <cellStyle name="Millares 22 4 2 2 2 4 2 2 4" xfId="13661" xr:uid="{00000000-0005-0000-0000-000019380000}"/>
    <cellStyle name="Millares 22 4 2 2 2 4 2 2 4 2" xfId="19751" xr:uid="{00000000-0005-0000-0000-00001A380000}"/>
    <cellStyle name="Millares 22 4 2 2 2 4 2 2 4 3" xfId="25958" xr:uid="{00000000-0005-0000-0000-00001B380000}"/>
    <cellStyle name="Millares 22 4 2 2 2 4 2 2 5" xfId="16732" xr:uid="{00000000-0005-0000-0000-00001C380000}"/>
    <cellStyle name="Millares 22 4 2 2 2 4 2 2 6" xfId="22963" xr:uid="{00000000-0005-0000-0000-00001D380000}"/>
    <cellStyle name="Millares 22 4 2 2 2 4 2 3" xfId="11097" xr:uid="{00000000-0005-0000-0000-00001E380000}"/>
    <cellStyle name="Millares 22 4 2 2 2 4 2 3 2" xfId="14168" xr:uid="{00000000-0005-0000-0000-00001F380000}"/>
    <cellStyle name="Millares 22 4 2 2 2 4 2 3 2 2" xfId="20256" xr:uid="{00000000-0005-0000-0000-000020380000}"/>
    <cellStyle name="Millares 22 4 2 2 2 4 2 3 2 3" xfId="26462" xr:uid="{00000000-0005-0000-0000-000021380000}"/>
    <cellStyle name="Millares 22 4 2 2 2 4 2 3 3" xfId="17247" xr:uid="{00000000-0005-0000-0000-000022380000}"/>
    <cellStyle name="Millares 22 4 2 2 2 4 2 3 4" xfId="23471" xr:uid="{00000000-0005-0000-0000-000023380000}"/>
    <cellStyle name="Millares 22 4 2 2 2 4 2 4" xfId="12118" xr:uid="{00000000-0005-0000-0000-000024380000}"/>
    <cellStyle name="Millares 22 4 2 2 2 4 2 4 2" xfId="15169" xr:uid="{00000000-0005-0000-0000-000025380000}"/>
    <cellStyle name="Millares 22 4 2 2 2 4 2 4 2 2" xfId="21257" xr:uid="{00000000-0005-0000-0000-000026380000}"/>
    <cellStyle name="Millares 22 4 2 2 2 4 2 4 2 3" xfId="27455" xr:uid="{00000000-0005-0000-0000-000027380000}"/>
    <cellStyle name="Millares 22 4 2 2 2 4 2 4 3" xfId="18256" xr:uid="{00000000-0005-0000-0000-000028380000}"/>
    <cellStyle name="Millares 22 4 2 2 2 4 2 4 4" xfId="24468" xr:uid="{00000000-0005-0000-0000-000029380000}"/>
    <cellStyle name="Millares 22 4 2 2 2 4 2 5" xfId="13160" xr:uid="{00000000-0005-0000-0000-00002A380000}"/>
    <cellStyle name="Millares 22 4 2 2 2 4 2 5 2" xfId="19261" xr:uid="{00000000-0005-0000-0000-00002B380000}"/>
    <cellStyle name="Millares 22 4 2 2 2 4 2 5 3" xfId="25468" xr:uid="{00000000-0005-0000-0000-00002C380000}"/>
    <cellStyle name="Millares 22 4 2 2 2 4 2 6" xfId="16183" xr:uid="{00000000-0005-0000-0000-00002D380000}"/>
    <cellStyle name="Millares 22 4 2 2 2 4 2 7" xfId="22408" xr:uid="{00000000-0005-0000-0000-00002E380000}"/>
    <cellStyle name="Millares 22 4 2 2 2 4 3" xfId="10396" xr:uid="{00000000-0005-0000-0000-00002F380000}"/>
    <cellStyle name="Millares 22 4 2 2 2 4 3 2" xfId="11594" xr:uid="{00000000-0005-0000-0000-000030380000}"/>
    <cellStyle name="Millares 22 4 2 2 2 4 3 2 2" xfId="14665" xr:uid="{00000000-0005-0000-0000-000031380000}"/>
    <cellStyle name="Millares 22 4 2 2 2 4 3 2 2 2" xfId="20753" xr:uid="{00000000-0005-0000-0000-000032380000}"/>
    <cellStyle name="Millares 22 4 2 2 2 4 3 2 2 3" xfId="26951" xr:uid="{00000000-0005-0000-0000-000033380000}"/>
    <cellStyle name="Millares 22 4 2 2 2 4 3 2 3" xfId="17744" xr:uid="{00000000-0005-0000-0000-000034380000}"/>
    <cellStyle name="Millares 22 4 2 2 2 4 3 2 4" xfId="23960" xr:uid="{00000000-0005-0000-0000-000035380000}"/>
    <cellStyle name="Millares 22 4 2 2 2 4 3 3" xfId="12608" xr:uid="{00000000-0005-0000-0000-000036380000}"/>
    <cellStyle name="Millares 22 4 2 2 2 4 3 3 2" xfId="15658" xr:uid="{00000000-0005-0000-0000-000037380000}"/>
    <cellStyle name="Millares 22 4 2 2 2 4 3 3 2 2" xfId="21746" xr:uid="{00000000-0005-0000-0000-000038380000}"/>
    <cellStyle name="Millares 22 4 2 2 2 4 3 3 2 3" xfId="27944" xr:uid="{00000000-0005-0000-0000-000039380000}"/>
    <cellStyle name="Millares 22 4 2 2 2 4 3 3 3" xfId="18746" xr:uid="{00000000-0005-0000-0000-00003A380000}"/>
    <cellStyle name="Millares 22 4 2 2 2 4 3 3 4" xfId="24957" xr:uid="{00000000-0005-0000-0000-00003B380000}"/>
    <cellStyle name="Millares 22 4 2 2 2 4 3 4" xfId="13660" xr:uid="{00000000-0005-0000-0000-00003C380000}"/>
    <cellStyle name="Millares 22 4 2 2 2 4 3 4 2" xfId="19750" xr:uid="{00000000-0005-0000-0000-00003D380000}"/>
    <cellStyle name="Millares 22 4 2 2 2 4 3 4 3" xfId="25957" xr:uid="{00000000-0005-0000-0000-00003E380000}"/>
    <cellStyle name="Millares 22 4 2 2 2 4 3 5" xfId="16731" xr:uid="{00000000-0005-0000-0000-00003F380000}"/>
    <cellStyle name="Millares 22 4 2 2 2 4 3 6" xfId="22962" xr:uid="{00000000-0005-0000-0000-000040380000}"/>
    <cellStyle name="Millares 22 4 2 2 2 4 4" xfId="11096" xr:uid="{00000000-0005-0000-0000-000041380000}"/>
    <cellStyle name="Millares 22 4 2 2 2 4 4 2" xfId="14167" xr:uid="{00000000-0005-0000-0000-000042380000}"/>
    <cellStyle name="Millares 22 4 2 2 2 4 4 2 2" xfId="20255" xr:uid="{00000000-0005-0000-0000-000043380000}"/>
    <cellStyle name="Millares 22 4 2 2 2 4 4 2 3" xfId="26461" xr:uid="{00000000-0005-0000-0000-000044380000}"/>
    <cellStyle name="Millares 22 4 2 2 2 4 4 3" xfId="17246" xr:uid="{00000000-0005-0000-0000-000045380000}"/>
    <cellStyle name="Millares 22 4 2 2 2 4 4 4" xfId="23470" xr:uid="{00000000-0005-0000-0000-000046380000}"/>
    <cellStyle name="Millares 22 4 2 2 2 4 5" xfId="12117" xr:uid="{00000000-0005-0000-0000-000047380000}"/>
    <cellStyle name="Millares 22 4 2 2 2 4 5 2" xfId="15168" xr:uid="{00000000-0005-0000-0000-000048380000}"/>
    <cellStyle name="Millares 22 4 2 2 2 4 5 2 2" xfId="21256" xr:uid="{00000000-0005-0000-0000-000049380000}"/>
    <cellStyle name="Millares 22 4 2 2 2 4 5 2 3" xfId="27454" xr:uid="{00000000-0005-0000-0000-00004A380000}"/>
    <cellStyle name="Millares 22 4 2 2 2 4 5 3" xfId="18255" xr:uid="{00000000-0005-0000-0000-00004B380000}"/>
    <cellStyle name="Millares 22 4 2 2 2 4 5 4" xfId="24467" xr:uid="{00000000-0005-0000-0000-00004C380000}"/>
    <cellStyle name="Millares 22 4 2 2 2 4 6" xfId="13159" xr:uid="{00000000-0005-0000-0000-00004D380000}"/>
    <cellStyle name="Millares 22 4 2 2 2 4 6 2" xfId="19260" xr:uid="{00000000-0005-0000-0000-00004E380000}"/>
    <cellStyle name="Millares 22 4 2 2 2 4 6 3" xfId="25467" xr:uid="{00000000-0005-0000-0000-00004F380000}"/>
    <cellStyle name="Millares 22 4 2 2 2 4 7" xfId="16182" xr:uid="{00000000-0005-0000-0000-000050380000}"/>
    <cellStyle name="Millares 22 4 2 2 2 4 8" xfId="22407" xr:uid="{00000000-0005-0000-0000-000051380000}"/>
    <cellStyle name="Millares 22 4 2 2 2 5" xfId="1309" xr:uid="{00000000-0005-0000-0000-000052380000}"/>
    <cellStyle name="Millares 22 4 2 2 2 5 2" xfId="10398" xr:uid="{00000000-0005-0000-0000-000053380000}"/>
    <cellStyle name="Millares 22 4 2 2 2 5 2 2" xfId="11596" xr:uid="{00000000-0005-0000-0000-000054380000}"/>
    <cellStyle name="Millares 22 4 2 2 2 5 2 2 2" xfId="14667" xr:uid="{00000000-0005-0000-0000-000055380000}"/>
    <cellStyle name="Millares 22 4 2 2 2 5 2 2 2 2" xfId="20755" xr:uid="{00000000-0005-0000-0000-000056380000}"/>
    <cellStyle name="Millares 22 4 2 2 2 5 2 2 2 3" xfId="26953" xr:uid="{00000000-0005-0000-0000-000057380000}"/>
    <cellStyle name="Millares 22 4 2 2 2 5 2 2 3" xfId="17746" xr:uid="{00000000-0005-0000-0000-000058380000}"/>
    <cellStyle name="Millares 22 4 2 2 2 5 2 2 4" xfId="23962" xr:uid="{00000000-0005-0000-0000-000059380000}"/>
    <cellStyle name="Millares 22 4 2 2 2 5 2 3" xfId="12610" xr:uid="{00000000-0005-0000-0000-00005A380000}"/>
    <cellStyle name="Millares 22 4 2 2 2 5 2 3 2" xfId="15660" xr:uid="{00000000-0005-0000-0000-00005B380000}"/>
    <cellStyle name="Millares 22 4 2 2 2 5 2 3 2 2" xfId="21748" xr:uid="{00000000-0005-0000-0000-00005C380000}"/>
    <cellStyle name="Millares 22 4 2 2 2 5 2 3 2 3" xfId="27946" xr:uid="{00000000-0005-0000-0000-00005D380000}"/>
    <cellStyle name="Millares 22 4 2 2 2 5 2 3 3" xfId="18748" xr:uid="{00000000-0005-0000-0000-00005E380000}"/>
    <cellStyle name="Millares 22 4 2 2 2 5 2 3 4" xfId="24959" xr:uid="{00000000-0005-0000-0000-00005F380000}"/>
    <cellStyle name="Millares 22 4 2 2 2 5 2 4" xfId="13662" xr:uid="{00000000-0005-0000-0000-000060380000}"/>
    <cellStyle name="Millares 22 4 2 2 2 5 2 4 2" xfId="19752" xr:uid="{00000000-0005-0000-0000-000061380000}"/>
    <cellStyle name="Millares 22 4 2 2 2 5 2 4 3" xfId="25959" xr:uid="{00000000-0005-0000-0000-000062380000}"/>
    <cellStyle name="Millares 22 4 2 2 2 5 2 5" xfId="16733" xr:uid="{00000000-0005-0000-0000-000063380000}"/>
    <cellStyle name="Millares 22 4 2 2 2 5 2 6" xfId="22964" xr:uid="{00000000-0005-0000-0000-000064380000}"/>
    <cellStyle name="Millares 22 4 2 2 2 5 3" xfId="11098" xr:uid="{00000000-0005-0000-0000-000065380000}"/>
    <cellStyle name="Millares 22 4 2 2 2 5 3 2" xfId="14169" xr:uid="{00000000-0005-0000-0000-000066380000}"/>
    <cellStyle name="Millares 22 4 2 2 2 5 3 2 2" xfId="20257" xr:uid="{00000000-0005-0000-0000-000067380000}"/>
    <cellStyle name="Millares 22 4 2 2 2 5 3 2 3" xfId="26463" xr:uid="{00000000-0005-0000-0000-000068380000}"/>
    <cellStyle name="Millares 22 4 2 2 2 5 3 3" xfId="17248" xr:uid="{00000000-0005-0000-0000-000069380000}"/>
    <cellStyle name="Millares 22 4 2 2 2 5 3 4" xfId="23472" xr:uid="{00000000-0005-0000-0000-00006A380000}"/>
    <cellStyle name="Millares 22 4 2 2 2 5 4" xfId="12119" xr:uid="{00000000-0005-0000-0000-00006B380000}"/>
    <cellStyle name="Millares 22 4 2 2 2 5 4 2" xfId="15170" xr:uid="{00000000-0005-0000-0000-00006C380000}"/>
    <cellStyle name="Millares 22 4 2 2 2 5 4 2 2" xfId="21258" xr:uid="{00000000-0005-0000-0000-00006D380000}"/>
    <cellStyle name="Millares 22 4 2 2 2 5 4 2 3" xfId="27456" xr:uid="{00000000-0005-0000-0000-00006E380000}"/>
    <cellStyle name="Millares 22 4 2 2 2 5 4 3" xfId="18257" xr:uid="{00000000-0005-0000-0000-00006F380000}"/>
    <cellStyle name="Millares 22 4 2 2 2 5 4 4" xfId="24469" xr:uid="{00000000-0005-0000-0000-000070380000}"/>
    <cellStyle name="Millares 22 4 2 2 2 5 5" xfId="13161" xr:uid="{00000000-0005-0000-0000-000071380000}"/>
    <cellStyle name="Millares 22 4 2 2 2 5 5 2" xfId="19262" xr:uid="{00000000-0005-0000-0000-000072380000}"/>
    <cellStyle name="Millares 22 4 2 2 2 5 5 3" xfId="25469" xr:uid="{00000000-0005-0000-0000-000073380000}"/>
    <cellStyle name="Millares 22 4 2 2 2 5 6" xfId="16184" xr:uid="{00000000-0005-0000-0000-000074380000}"/>
    <cellStyle name="Millares 22 4 2 2 2 5 7" xfId="22409" xr:uid="{00000000-0005-0000-0000-000075380000}"/>
    <cellStyle name="Millares 22 4 2 2 2 6" xfId="1310" xr:uid="{00000000-0005-0000-0000-000076380000}"/>
    <cellStyle name="Millares 22 4 2 2 2 6 2" xfId="10399" xr:uid="{00000000-0005-0000-0000-000077380000}"/>
    <cellStyle name="Millares 22 4 2 2 2 6 2 2" xfId="11597" xr:uid="{00000000-0005-0000-0000-000078380000}"/>
    <cellStyle name="Millares 22 4 2 2 2 6 2 2 2" xfId="14668" xr:uid="{00000000-0005-0000-0000-000079380000}"/>
    <cellStyle name="Millares 22 4 2 2 2 6 2 2 2 2" xfId="20756" xr:uid="{00000000-0005-0000-0000-00007A380000}"/>
    <cellStyle name="Millares 22 4 2 2 2 6 2 2 2 3" xfId="26954" xr:uid="{00000000-0005-0000-0000-00007B380000}"/>
    <cellStyle name="Millares 22 4 2 2 2 6 2 2 3" xfId="17747" xr:uid="{00000000-0005-0000-0000-00007C380000}"/>
    <cellStyle name="Millares 22 4 2 2 2 6 2 2 4" xfId="23963" xr:uid="{00000000-0005-0000-0000-00007D380000}"/>
    <cellStyle name="Millares 22 4 2 2 2 6 2 3" xfId="12611" xr:uid="{00000000-0005-0000-0000-00007E380000}"/>
    <cellStyle name="Millares 22 4 2 2 2 6 2 3 2" xfId="15661" xr:uid="{00000000-0005-0000-0000-00007F380000}"/>
    <cellStyle name="Millares 22 4 2 2 2 6 2 3 2 2" xfId="21749" xr:uid="{00000000-0005-0000-0000-000080380000}"/>
    <cellStyle name="Millares 22 4 2 2 2 6 2 3 2 3" xfId="27947" xr:uid="{00000000-0005-0000-0000-000081380000}"/>
    <cellStyle name="Millares 22 4 2 2 2 6 2 3 3" xfId="18749" xr:uid="{00000000-0005-0000-0000-000082380000}"/>
    <cellStyle name="Millares 22 4 2 2 2 6 2 3 4" xfId="24960" xr:uid="{00000000-0005-0000-0000-000083380000}"/>
    <cellStyle name="Millares 22 4 2 2 2 6 2 4" xfId="13663" xr:uid="{00000000-0005-0000-0000-000084380000}"/>
    <cellStyle name="Millares 22 4 2 2 2 6 2 4 2" xfId="19753" xr:uid="{00000000-0005-0000-0000-000085380000}"/>
    <cellStyle name="Millares 22 4 2 2 2 6 2 4 3" xfId="25960" xr:uid="{00000000-0005-0000-0000-000086380000}"/>
    <cellStyle name="Millares 22 4 2 2 2 6 2 5" xfId="16734" xr:uid="{00000000-0005-0000-0000-000087380000}"/>
    <cellStyle name="Millares 22 4 2 2 2 6 2 6" xfId="22965" xr:uid="{00000000-0005-0000-0000-000088380000}"/>
    <cellStyle name="Millares 22 4 2 2 2 6 3" xfId="11099" xr:uid="{00000000-0005-0000-0000-000089380000}"/>
    <cellStyle name="Millares 22 4 2 2 2 6 3 2" xfId="14170" xr:uid="{00000000-0005-0000-0000-00008A380000}"/>
    <cellStyle name="Millares 22 4 2 2 2 6 3 2 2" xfId="20258" xr:uid="{00000000-0005-0000-0000-00008B380000}"/>
    <cellStyle name="Millares 22 4 2 2 2 6 3 2 3" xfId="26464" xr:uid="{00000000-0005-0000-0000-00008C380000}"/>
    <cellStyle name="Millares 22 4 2 2 2 6 3 3" xfId="17249" xr:uid="{00000000-0005-0000-0000-00008D380000}"/>
    <cellStyle name="Millares 22 4 2 2 2 6 3 4" xfId="23473" xr:uid="{00000000-0005-0000-0000-00008E380000}"/>
    <cellStyle name="Millares 22 4 2 2 2 6 4" xfId="12120" xr:uid="{00000000-0005-0000-0000-00008F380000}"/>
    <cellStyle name="Millares 22 4 2 2 2 6 4 2" xfId="15171" xr:uid="{00000000-0005-0000-0000-000090380000}"/>
    <cellStyle name="Millares 22 4 2 2 2 6 4 2 2" xfId="21259" xr:uid="{00000000-0005-0000-0000-000091380000}"/>
    <cellStyle name="Millares 22 4 2 2 2 6 4 2 3" xfId="27457" xr:uid="{00000000-0005-0000-0000-000092380000}"/>
    <cellStyle name="Millares 22 4 2 2 2 6 4 3" xfId="18258" xr:uid="{00000000-0005-0000-0000-000093380000}"/>
    <cellStyle name="Millares 22 4 2 2 2 6 4 4" xfId="24470" xr:uid="{00000000-0005-0000-0000-000094380000}"/>
    <cellStyle name="Millares 22 4 2 2 2 6 5" xfId="13162" xr:uid="{00000000-0005-0000-0000-000095380000}"/>
    <cellStyle name="Millares 22 4 2 2 2 6 5 2" xfId="19263" xr:uid="{00000000-0005-0000-0000-000096380000}"/>
    <cellStyle name="Millares 22 4 2 2 2 6 5 3" xfId="25470" xr:uid="{00000000-0005-0000-0000-000097380000}"/>
    <cellStyle name="Millares 22 4 2 2 2 6 6" xfId="16185" xr:uid="{00000000-0005-0000-0000-000098380000}"/>
    <cellStyle name="Millares 22 4 2 2 2 6 7" xfId="22410" xr:uid="{00000000-0005-0000-0000-000099380000}"/>
    <cellStyle name="Millares 22 4 2 2 2 7" xfId="1311" xr:uid="{00000000-0005-0000-0000-00009A380000}"/>
    <cellStyle name="Millares 22 4 2 2 2 7 2" xfId="10400" xr:uid="{00000000-0005-0000-0000-00009B380000}"/>
    <cellStyle name="Millares 22 4 2 2 2 7 2 2" xfId="11598" xr:uid="{00000000-0005-0000-0000-00009C380000}"/>
    <cellStyle name="Millares 22 4 2 2 2 7 2 2 2" xfId="14669" xr:uid="{00000000-0005-0000-0000-00009D380000}"/>
    <cellStyle name="Millares 22 4 2 2 2 7 2 2 2 2" xfId="20757" xr:uid="{00000000-0005-0000-0000-00009E380000}"/>
    <cellStyle name="Millares 22 4 2 2 2 7 2 2 2 3" xfId="26955" xr:uid="{00000000-0005-0000-0000-00009F380000}"/>
    <cellStyle name="Millares 22 4 2 2 2 7 2 2 3" xfId="17748" xr:uid="{00000000-0005-0000-0000-0000A0380000}"/>
    <cellStyle name="Millares 22 4 2 2 2 7 2 2 4" xfId="23964" xr:uid="{00000000-0005-0000-0000-0000A1380000}"/>
    <cellStyle name="Millares 22 4 2 2 2 7 2 3" xfId="12612" xr:uid="{00000000-0005-0000-0000-0000A2380000}"/>
    <cellStyle name="Millares 22 4 2 2 2 7 2 3 2" xfId="15662" xr:uid="{00000000-0005-0000-0000-0000A3380000}"/>
    <cellStyle name="Millares 22 4 2 2 2 7 2 3 2 2" xfId="21750" xr:uid="{00000000-0005-0000-0000-0000A4380000}"/>
    <cellStyle name="Millares 22 4 2 2 2 7 2 3 2 3" xfId="27948" xr:uid="{00000000-0005-0000-0000-0000A5380000}"/>
    <cellStyle name="Millares 22 4 2 2 2 7 2 3 3" xfId="18750" xr:uid="{00000000-0005-0000-0000-0000A6380000}"/>
    <cellStyle name="Millares 22 4 2 2 2 7 2 3 4" xfId="24961" xr:uid="{00000000-0005-0000-0000-0000A7380000}"/>
    <cellStyle name="Millares 22 4 2 2 2 7 2 4" xfId="13664" xr:uid="{00000000-0005-0000-0000-0000A8380000}"/>
    <cellStyle name="Millares 22 4 2 2 2 7 2 4 2" xfId="19754" xr:uid="{00000000-0005-0000-0000-0000A9380000}"/>
    <cellStyle name="Millares 22 4 2 2 2 7 2 4 3" xfId="25961" xr:uid="{00000000-0005-0000-0000-0000AA380000}"/>
    <cellStyle name="Millares 22 4 2 2 2 7 2 5" xfId="16735" xr:uid="{00000000-0005-0000-0000-0000AB380000}"/>
    <cellStyle name="Millares 22 4 2 2 2 7 2 6" xfId="22966" xr:uid="{00000000-0005-0000-0000-0000AC380000}"/>
    <cellStyle name="Millares 22 4 2 2 2 7 3" xfId="11100" xr:uid="{00000000-0005-0000-0000-0000AD380000}"/>
    <cellStyle name="Millares 22 4 2 2 2 7 3 2" xfId="14171" xr:uid="{00000000-0005-0000-0000-0000AE380000}"/>
    <cellStyle name="Millares 22 4 2 2 2 7 3 2 2" xfId="20259" xr:uid="{00000000-0005-0000-0000-0000AF380000}"/>
    <cellStyle name="Millares 22 4 2 2 2 7 3 2 3" xfId="26465" xr:uid="{00000000-0005-0000-0000-0000B0380000}"/>
    <cellStyle name="Millares 22 4 2 2 2 7 3 3" xfId="17250" xr:uid="{00000000-0005-0000-0000-0000B1380000}"/>
    <cellStyle name="Millares 22 4 2 2 2 7 3 4" xfId="23474" xr:uid="{00000000-0005-0000-0000-0000B2380000}"/>
    <cellStyle name="Millares 22 4 2 2 2 7 4" xfId="12121" xr:uid="{00000000-0005-0000-0000-0000B3380000}"/>
    <cellStyle name="Millares 22 4 2 2 2 7 4 2" xfId="15172" xr:uid="{00000000-0005-0000-0000-0000B4380000}"/>
    <cellStyle name="Millares 22 4 2 2 2 7 4 2 2" xfId="21260" xr:uid="{00000000-0005-0000-0000-0000B5380000}"/>
    <cellStyle name="Millares 22 4 2 2 2 7 4 2 3" xfId="27458" xr:uid="{00000000-0005-0000-0000-0000B6380000}"/>
    <cellStyle name="Millares 22 4 2 2 2 7 4 3" xfId="18259" xr:uid="{00000000-0005-0000-0000-0000B7380000}"/>
    <cellStyle name="Millares 22 4 2 2 2 7 4 4" xfId="24471" xr:uid="{00000000-0005-0000-0000-0000B8380000}"/>
    <cellStyle name="Millares 22 4 2 2 2 7 5" xfId="13163" xr:uid="{00000000-0005-0000-0000-0000B9380000}"/>
    <cellStyle name="Millares 22 4 2 2 2 7 5 2" xfId="19264" xr:uid="{00000000-0005-0000-0000-0000BA380000}"/>
    <cellStyle name="Millares 22 4 2 2 2 7 5 3" xfId="25471" xr:uid="{00000000-0005-0000-0000-0000BB380000}"/>
    <cellStyle name="Millares 22 4 2 2 2 7 6" xfId="16186" xr:uid="{00000000-0005-0000-0000-0000BC380000}"/>
    <cellStyle name="Millares 22 4 2 2 2 7 7" xfId="22411" xr:uid="{00000000-0005-0000-0000-0000BD380000}"/>
    <cellStyle name="Millares 22 4 2 2 2 8" xfId="10390" xr:uid="{00000000-0005-0000-0000-0000BE380000}"/>
    <cellStyle name="Millares 22 4 2 2 2 8 2" xfId="11588" xr:uid="{00000000-0005-0000-0000-0000BF380000}"/>
    <cellStyle name="Millares 22 4 2 2 2 8 2 2" xfId="14659" xr:uid="{00000000-0005-0000-0000-0000C0380000}"/>
    <cellStyle name="Millares 22 4 2 2 2 8 2 2 2" xfId="20747" xr:uid="{00000000-0005-0000-0000-0000C1380000}"/>
    <cellStyle name="Millares 22 4 2 2 2 8 2 2 2 2" xfId="38484" xr:uid="{00000000-0005-0000-0000-0000C1380000}"/>
    <cellStyle name="Millares 22 4 2 2 2 8 2 2 3" xfId="26945" xr:uid="{00000000-0005-0000-0000-0000C2380000}"/>
    <cellStyle name="Millares 22 4 2 2 2 8 2 2 3 2" xfId="39529" xr:uid="{00000000-0005-0000-0000-0000C2380000}"/>
    <cellStyle name="Millares 22 4 2 2 2 8 2 2 4" xfId="37472" xr:uid="{00000000-0005-0000-0000-0000C0380000}"/>
    <cellStyle name="Millares 22 4 2 2 2 8 2 3" xfId="17738" xr:uid="{00000000-0005-0000-0000-0000C3380000}"/>
    <cellStyle name="Millares 22 4 2 2 2 8 2 3 2" xfId="38001" xr:uid="{00000000-0005-0000-0000-0000C3380000}"/>
    <cellStyle name="Millares 22 4 2 2 2 8 2 4" xfId="23954" xr:uid="{00000000-0005-0000-0000-0000C4380000}"/>
    <cellStyle name="Millares 22 4 2 2 2 8 2 4 2" xfId="39046" xr:uid="{00000000-0005-0000-0000-0000C4380000}"/>
    <cellStyle name="Millares 22 4 2 2 2 8 2 5" xfId="36987" xr:uid="{00000000-0005-0000-0000-0000BF380000}"/>
    <cellStyle name="Millares 22 4 2 2 2 8 3" xfId="12602" xr:uid="{00000000-0005-0000-0000-0000C5380000}"/>
    <cellStyle name="Millares 22 4 2 2 2 8 3 2" xfId="15652" xr:uid="{00000000-0005-0000-0000-0000C6380000}"/>
    <cellStyle name="Millares 22 4 2 2 2 8 3 2 2" xfId="21740" xr:uid="{00000000-0005-0000-0000-0000C7380000}"/>
    <cellStyle name="Millares 22 4 2 2 2 8 3 2 2 2" xfId="38645" xr:uid="{00000000-0005-0000-0000-0000C7380000}"/>
    <cellStyle name="Millares 22 4 2 2 2 8 3 2 3" xfId="27938" xr:uid="{00000000-0005-0000-0000-0000C8380000}"/>
    <cellStyle name="Millares 22 4 2 2 2 8 3 2 3 2" xfId="39690" xr:uid="{00000000-0005-0000-0000-0000C8380000}"/>
    <cellStyle name="Millares 22 4 2 2 2 8 3 2 4" xfId="37633" xr:uid="{00000000-0005-0000-0000-0000C6380000}"/>
    <cellStyle name="Millares 22 4 2 2 2 8 3 3" xfId="18740" xr:uid="{00000000-0005-0000-0000-0000C9380000}"/>
    <cellStyle name="Millares 22 4 2 2 2 8 3 3 2" xfId="38162" xr:uid="{00000000-0005-0000-0000-0000C9380000}"/>
    <cellStyle name="Millares 22 4 2 2 2 8 3 4" xfId="24951" xr:uid="{00000000-0005-0000-0000-0000CA380000}"/>
    <cellStyle name="Millares 22 4 2 2 2 8 3 4 2" xfId="39207" xr:uid="{00000000-0005-0000-0000-0000CA380000}"/>
    <cellStyle name="Millares 22 4 2 2 2 8 3 5" xfId="37150" xr:uid="{00000000-0005-0000-0000-0000C5380000}"/>
    <cellStyle name="Millares 22 4 2 2 2 8 4" xfId="13654" xr:uid="{00000000-0005-0000-0000-0000CB380000}"/>
    <cellStyle name="Millares 22 4 2 2 2 8 4 2" xfId="19744" xr:uid="{00000000-0005-0000-0000-0000CC380000}"/>
    <cellStyle name="Millares 22 4 2 2 2 8 4 2 2" xfId="38324" xr:uid="{00000000-0005-0000-0000-0000CC380000}"/>
    <cellStyle name="Millares 22 4 2 2 2 8 4 3" xfId="25951" xr:uid="{00000000-0005-0000-0000-0000CD380000}"/>
    <cellStyle name="Millares 22 4 2 2 2 8 4 3 2" xfId="39369" xr:uid="{00000000-0005-0000-0000-0000CD380000}"/>
    <cellStyle name="Millares 22 4 2 2 2 8 4 4" xfId="37312" xr:uid="{00000000-0005-0000-0000-0000CB380000}"/>
    <cellStyle name="Millares 22 4 2 2 2 8 5" xfId="16725" xr:uid="{00000000-0005-0000-0000-0000CE380000}"/>
    <cellStyle name="Millares 22 4 2 2 2 8 5 2" xfId="37840" xr:uid="{00000000-0005-0000-0000-0000CE380000}"/>
    <cellStyle name="Millares 22 4 2 2 2 8 6" xfId="22956" xr:uid="{00000000-0005-0000-0000-0000CF380000}"/>
    <cellStyle name="Millares 22 4 2 2 2 8 6 2" xfId="38886" xr:uid="{00000000-0005-0000-0000-0000CF380000}"/>
    <cellStyle name="Millares 22 4 2 2 2 8 7" xfId="36815" xr:uid="{00000000-0005-0000-0000-0000BE380000}"/>
    <cellStyle name="Millares 22 4 2 2 2 9" xfId="11090" xr:uid="{00000000-0005-0000-0000-0000D0380000}"/>
    <cellStyle name="Millares 22 4 2 2 2 9 2" xfId="14161" xr:uid="{00000000-0005-0000-0000-0000D1380000}"/>
    <cellStyle name="Millares 22 4 2 2 2 9 2 2" xfId="20249" xr:uid="{00000000-0005-0000-0000-0000D2380000}"/>
    <cellStyle name="Millares 22 4 2 2 2 9 2 2 2" xfId="38404" xr:uid="{00000000-0005-0000-0000-0000D2380000}"/>
    <cellStyle name="Millares 22 4 2 2 2 9 2 3" xfId="26455" xr:uid="{00000000-0005-0000-0000-0000D3380000}"/>
    <cellStyle name="Millares 22 4 2 2 2 9 2 3 2" xfId="39449" xr:uid="{00000000-0005-0000-0000-0000D3380000}"/>
    <cellStyle name="Millares 22 4 2 2 2 9 2 4" xfId="37392" xr:uid="{00000000-0005-0000-0000-0000D1380000}"/>
    <cellStyle name="Millares 22 4 2 2 2 9 3" xfId="17240" xr:uid="{00000000-0005-0000-0000-0000D4380000}"/>
    <cellStyle name="Millares 22 4 2 2 2 9 3 2" xfId="37921" xr:uid="{00000000-0005-0000-0000-0000D4380000}"/>
    <cellStyle name="Millares 22 4 2 2 2 9 4" xfId="23464" xr:uid="{00000000-0005-0000-0000-0000D5380000}"/>
    <cellStyle name="Millares 22 4 2 2 2 9 4 2" xfId="38966" xr:uid="{00000000-0005-0000-0000-0000D5380000}"/>
    <cellStyle name="Millares 22 4 2 2 2 9 5" xfId="36907" xr:uid="{00000000-0005-0000-0000-0000D0380000}"/>
    <cellStyle name="Millares 22 4 2 2 3" xfId="1312" xr:uid="{00000000-0005-0000-0000-0000D6380000}"/>
    <cellStyle name="Millares 22 4 2 2 3 10" xfId="29021" xr:uid="{00000000-0005-0000-0000-0000D6380000}"/>
    <cellStyle name="Millares 22 4 2 2 3 2" xfId="1313" xr:uid="{00000000-0005-0000-0000-0000D7380000}"/>
    <cellStyle name="Millares 22 4 2 2 3 2 2" xfId="10402" xr:uid="{00000000-0005-0000-0000-0000D8380000}"/>
    <cellStyle name="Millares 22 4 2 2 3 2 2 2" xfId="11600" xr:uid="{00000000-0005-0000-0000-0000D9380000}"/>
    <cellStyle name="Millares 22 4 2 2 3 2 2 2 2" xfId="14671" xr:uid="{00000000-0005-0000-0000-0000DA380000}"/>
    <cellStyle name="Millares 22 4 2 2 3 2 2 2 2 2" xfId="20759" xr:uid="{00000000-0005-0000-0000-0000DB380000}"/>
    <cellStyle name="Millares 22 4 2 2 3 2 2 2 2 3" xfId="26957" xr:uid="{00000000-0005-0000-0000-0000DC380000}"/>
    <cellStyle name="Millares 22 4 2 2 3 2 2 2 3" xfId="17750" xr:uid="{00000000-0005-0000-0000-0000DD380000}"/>
    <cellStyle name="Millares 22 4 2 2 3 2 2 2 4" xfId="23966" xr:uid="{00000000-0005-0000-0000-0000DE380000}"/>
    <cellStyle name="Millares 22 4 2 2 3 2 2 3" xfId="12614" xr:uid="{00000000-0005-0000-0000-0000DF380000}"/>
    <cellStyle name="Millares 22 4 2 2 3 2 2 3 2" xfId="15664" xr:uid="{00000000-0005-0000-0000-0000E0380000}"/>
    <cellStyle name="Millares 22 4 2 2 3 2 2 3 2 2" xfId="21752" xr:uid="{00000000-0005-0000-0000-0000E1380000}"/>
    <cellStyle name="Millares 22 4 2 2 3 2 2 3 2 3" xfId="27950" xr:uid="{00000000-0005-0000-0000-0000E2380000}"/>
    <cellStyle name="Millares 22 4 2 2 3 2 2 3 3" xfId="18752" xr:uid="{00000000-0005-0000-0000-0000E3380000}"/>
    <cellStyle name="Millares 22 4 2 2 3 2 2 3 4" xfId="24963" xr:uid="{00000000-0005-0000-0000-0000E4380000}"/>
    <cellStyle name="Millares 22 4 2 2 3 2 2 4" xfId="13666" xr:uid="{00000000-0005-0000-0000-0000E5380000}"/>
    <cellStyle name="Millares 22 4 2 2 3 2 2 4 2" xfId="19756" xr:uid="{00000000-0005-0000-0000-0000E6380000}"/>
    <cellStyle name="Millares 22 4 2 2 3 2 2 4 3" xfId="25963" xr:uid="{00000000-0005-0000-0000-0000E7380000}"/>
    <cellStyle name="Millares 22 4 2 2 3 2 2 5" xfId="16737" xr:uid="{00000000-0005-0000-0000-0000E8380000}"/>
    <cellStyle name="Millares 22 4 2 2 3 2 2 6" xfId="22968" xr:uid="{00000000-0005-0000-0000-0000E9380000}"/>
    <cellStyle name="Millares 22 4 2 2 3 2 3" xfId="11102" xr:uid="{00000000-0005-0000-0000-0000EA380000}"/>
    <cellStyle name="Millares 22 4 2 2 3 2 3 2" xfId="14173" xr:uid="{00000000-0005-0000-0000-0000EB380000}"/>
    <cellStyle name="Millares 22 4 2 2 3 2 3 2 2" xfId="20261" xr:uid="{00000000-0005-0000-0000-0000EC380000}"/>
    <cellStyle name="Millares 22 4 2 2 3 2 3 2 3" xfId="26467" xr:uid="{00000000-0005-0000-0000-0000ED380000}"/>
    <cellStyle name="Millares 22 4 2 2 3 2 3 3" xfId="17252" xr:uid="{00000000-0005-0000-0000-0000EE380000}"/>
    <cellStyle name="Millares 22 4 2 2 3 2 3 4" xfId="23476" xr:uid="{00000000-0005-0000-0000-0000EF380000}"/>
    <cellStyle name="Millares 22 4 2 2 3 2 4" xfId="12123" xr:uid="{00000000-0005-0000-0000-0000F0380000}"/>
    <cellStyle name="Millares 22 4 2 2 3 2 4 2" xfId="15174" xr:uid="{00000000-0005-0000-0000-0000F1380000}"/>
    <cellStyle name="Millares 22 4 2 2 3 2 4 2 2" xfId="21262" xr:uid="{00000000-0005-0000-0000-0000F2380000}"/>
    <cellStyle name="Millares 22 4 2 2 3 2 4 2 3" xfId="27460" xr:uid="{00000000-0005-0000-0000-0000F3380000}"/>
    <cellStyle name="Millares 22 4 2 2 3 2 4 3" xfId="18261" xr:uid="{00000000-0005-0000-0000-0000F4380000}"/>
    <cellStyle name="Millares 22 4 2 2 3 2 4 4" xfId="24473" xr:uid="{00000000-0005-0000-0000-0000F5380000}"/>
    <cellStyle name="Millares 22 4 2 2 3 2 5" xfId="13165" xr:uid="{00000000-0005-0000-0000-0000F6380000}"/>
    <cellStyle name="Millares 22 4 2 2 3 2 5 2" xfId="19266" xr:uid="{00000000-0005-0000-0000-0000F7380000}"/>
    <cellStyle name="Millares 22 4 2 2 3 2 5 3" xfId="25473" xr:uid="{00000000-0005-0000-0000-0000F8380000}"/>
    <cellStyle name="Millares 22 4 2 2 3 2 6" xfId="16188" xr:uid="{00000000-0005-0000-0000-0000F9380000}"/>
    <cellStyle name="Millares 22 4 2 2 3 2 7" xfId="22413" xr:uid="{00000000-0005-0000-0000-0000FA380000}"/>
    <cellStyle name="Millares 22 4 2 2 3 3" xfId="1314" xr:uid="{00000000-0005-0000-0000-0000FB380000}"/>
    <cellStyle name="Millares 22 4 2 2 3 3 2" xfId="10403" xr:uid="{00000000-0005-0000-0000-0000FC380000}"/>
    <cellStyle name="Millares 22 4 2 2 3 3 2 2" xfId="11601" xr:uid="{00000000-0005-0000-0000-0000FD380000}"/>
    <cellStyle name="Millares 22 4 2 2 3 3 2 2 2" xfId="14672" xr:uid="{00000000-0005-0000-0000-0000FE380000}"/>
    <cellStyle name="Millares 22 4 2 2 3 3 2 2 2 2" xfId="20760" xr:uid="{00000000-0005-0000-0000-0000FF380000}"/>
    <cellStyle name="Millares 22 4 2 2 3 3 2 2 2 3" xfId="26958" xr:uid="{00000000-0005-0000-0000-000000390000}"/>
    <cellStyle name="Millares 22 4 2 2 3 3 2 2 3" xfId="17751" xr:uid="{00000000-0005-0000-0000-000001390000}"/>
    <cellStyle name="Millares 22 4 2 2 3 3 2 2 4" xfId="23967" xr:uid="{00000000-0005-0000-0000-000002390000}"/>
    <cellStyle name="Millares 22 4 2 2 3 3 2 3" xfId="12615" xr:uid="{00000000-0005-0000-0000-000003390000}"/>
    <cellStyle name="Millares 22 4 2 2 3 3 2 3 2" xfId="15665" xr:uid="{00000000-0005-0000-0000-000004390000}"/>
    <cellStyle name="Millares 22 4 2 2 3 3 2 3 2 2" xfId="21753" xr:uid="{00000000-0005-0000-0000-000005390000}"/>
    <cellStyle name="Millares 22 4 2 2 3 3 2 3 2 3" xfId="27951" xr:uid="{00000000-0005-0000-0000-000006390000}"/>
    <cellStyle name="Millares 22 4 2 2 3 3 2 3 3" xfId="18753" xr:uid="{00000000-0005-0000-0000-000007390000}"/>
    <cellStyle name="Millares 22 4 2 2 3 3 2 3 4" xfId="24964" xr:uid="{00000000-0005-0000-0000-000008390000}"/>
    <cellStyle name="Millares 22 4 2 2 3 3 2 4" xfId="13667" xr:uid="{00000000-0005-0000-0000-000009390000}"/>
    <cellStyle name="Millares 22 4 2 2 3 3 2 4 2" xfId="19757" xr:uid="{00000000-0005-0000-0000-00000A390000}"/>
    <cellStyle name="Millares 22 4 2 2 3 3 2 4 3" xfId="25964" xr:uid="{00000000-0005-0000-0000-00000B390000}"/>
    <cellStyle name="Millares 22 4 2 2 3 3 2 5" xfId="16738" xr:uid="{00000000-0005-0000-0000-00000C390000}"/>
    <cellStyle name="Millares 22 4 2 2 3 3 2 6" xfId="22969" xr:uid="{00000000-0005-0000-0000-00000D390000}"/>
    <cellStyle name="Millares 22 4 2 2 3 3 3" xfId="11103" xr:uid="{00000000-0005-0000-0000-00000E390000}"/>
    <cellStyle name="Millares 22 4 2 2 3 3 3 2" xfId="14174" xr:uid="{00000000-0005-0000-0000-00000F390000}"/>
    <cellStyle name="Millares 22 4 2 2 3 3 3 2 2" xfId="20262" xr:uid="{00000000-0005-0000-0000-000010390000}"/>
    <cellStyle name="Millares 22 4 2 2 3 3 3 2 3" xfId="26468" xr:uid="{00000000-0005-0000-0000-000011390000}"/>
    <cellStyle name="Millares 22 4 2 2 3 3 3 3" xfId="17253" xr:uid="{00000000-0005-0000-0000-000012390000}"/>
    <cellStyle name="Millares 22 4 2 2 3 3 3 4" xfId="23477" xr:uid="{00000000-0005-0000-0000-000013390000}"/>
    <cellStyle name="Millares 22 4 2 2 3 3 4" xfId="12124" xr:uid="{00000000-0005-0000-0000-000014390000}"/>
    <cellStyle name="Millares 22 4 2 2 3 3 4 2" xfId="15175" xr:uid="{00000000-0005-0000-0000-000015390000}"/>
    <cellStyle name="Millares 22 4 2 2 3 3 4 2 2" xfId="21263" xr:uid="{00000000-0005-0000-0000-000016390000}"/>
    <cellStyle name="Millares 22 4 2 2 3 3 4 2 3" xfId="27461" xr:uid="{00000000-0005-0000-0000-000017390000}"/>
    <cellStyle name="Millares 22 4 2 2 3 3 4 3" xfId="18262" xr:uid="{00000000-0005-0000-0000-000018390000}"/>
    <cellStyle name="Millares 22 4 2 2 3 3 4 4" xfId="24474" xr:uid="{00000000-0005-0000-0000-000019390000}"/>
    <cellStyle name="Millares 22 4 2 2 3 3 5" xfId="13166" xr:uid="{00000000-0005-0000-0000-00001A390000}"/>
    <cellStyle name="Millares 22 4 2 2 3 3 5 2" xfId="19267" xr:uid="{00000000-0005-0000-0000-00001B390000}"/>
    <cellStyle name="Millares 22 4 2 2 3 3 5 3" xfId="25474" xr:uid="{00000000-0005-0000-0000-00001C390000}"/>
    <cellStyle name="Millares 22 4 2 2 3 3 6" xfId="16189" xr:uid="{00000000-0005-0000-0000-00001D390000}"/>
    <cellStyle name="Millares 22 4 2 2 3 3 7" xfId="22414" xr:uid="{00000000-0005-0000-0000-00001E390000}"/>
    <cellStyle name="Millares 22 4 2 2 3 4" xfId="10401" xr:uid="{00000000-0005-0000-0000-00001F390000}"/>
    <cellStyle name="Millares 22 4 2 2 3 4 2" xfId="11599" xr:uid="{00000000-0005-0000-0000-000020390000}"/>
    <cellStyle name="Millares 22 4 2 2 3 4 2 2" xfId="14670" xr:uid="{00000000-0005-0000-0000-000021390000}"/>
    <cellStyle name="Millares 22 4 2 2 3 4 2 2 2" xfId="20758" xr:uid="{00000000-0005-0000-0000-000022390000}"/>
    <cellStyle name="Millares 22 4 2 2 3 4 2 2 2 2" xfId="38486" xr:uid="{00000000-0005-0000-0000-000022390000}"/>
    <cellStyle name="Millares 22 4 2 2 3 4 2 2 3" xfId="26956" xr:uid="{00000000-0005-0000-0000-000023390000}"/>
    <cellStyle name="Millares 22 4 2 2 3 4 2 2 3 2" xfId="39531" xr:uid="{00000000-0005-0000-0000-000023390000}"/>
    <cellStyle name="Millares 22 4 2 2 3 4 2 2 4" xfId="37474" xr:uid="{00000000-0005-0000-0000-000021390000}"/>
    <cellStyle name="Millares 22 4 2 2 3 4 2 3" xfId="17749" xr:uid="{00000000-0005-0000-0000-000024390000}"/>
    <cellStyle name="Millares 22 4 2 2 3 4 2 3 2" xfId="38003" xr:uid="{00000000-0005-0000-0000-000024390000}"/>
    <cellStyle name="Millares 22 4 2 2 3 4 2 4" xfId="23965" xr:uid="{00000000-0005-0000-0000-000025390000}"/>
    <cellStyle name="Millares 22 4 2 2 3 4 2 4 2" xfId="39048" xr:uid="{00000000-0005-0000-0000-000025390000}"/>
    <cellStyle name="Millares 22 4 2 2 3 4 2 5" xfId="36989" xr:uid="{00000000-0005-0000-0000-000020390000}"/>
    <cellStyle name="Millares 22 4 2 2 3 4 3" xfId="12613" xr:uid="{00000000-0005-0000-0000-000026390000}"/>
    <cellStyle name="Millares 22 4 2 2 3 4 3 2" xfId="15663" xr:uid="{00000000-0005-0000-0000-000027390000}"/>
    <cellStyle name="Millares 22 4 2 2 3 4 3 2 2" xfId="21751" xr:uid="{00000000-0005-0000-0000-000028390000}"/>
    <cellStyle name="Millares 22 4 2 2 3 4 3 2 2 2" xfId="38647" xr:uid="{00000000-0005-0000-0000-000028390000}"/>
    <cellStyle name="Millares 22 4 2 2 3 4 3 2 3" xfId="27949" xr:uid="{00000000-0005-0000-0000-000029390000}"/>
    <cellStyle name="Millares 22 4 2 2 3 4 3 2 3 2" xfId="39692" xr:uid="{00000000-0005-0000-0000-000029390000}"/>
    <cellStyle name="Millares 22 4 2 2 3 4 3 2 4" xfId="37635" xr:uid="{00000000-0005-0000-0000-000027390000}"/>
    <cellStyle name="Millares 22 4 2 2 3 4 3 3" xfId="18751" xr:uid="{00000000-0005-0000-0000-00002A390000}"/>
    <cellStyle name="Millares 22 4 2 2 3 4 3 3 2" xfId="38164" xr:uid="{00000000-0005-0000-0000-00002A390000}"/>
    <cellStyle name="Millares 22 4 2 2 3 4 3 4" xfId="24962" xr:uid="{00000000-0005-0000-0000-00002B390000}"/>
    <cellStyle name="Millares 22 4 2 2 3 4 3 4 2" xfId="39209" xr:uid="{00000000-0005-0000-0000-00002B390000}"/>
    <cellStyle name="Millares 22 4 2 2 3 4 3 5" xfId="37152" xr:uid="{00000000-0005-0000-0000-000026390000}"/>
    <cellStyle name="Millares 22 4 2 2 3 4 4" xfId="13665" xr:uid="{00000000-0005-0000-0000-00002C390000}"/>
    <cellStyle name="Millares 22 4 2 2 3 4 4 2" xfId="19755" xr:uid="{00000000-0005-0000-0000-00002D390000}"/>
    <cellStyle name="Millares 22 4 2 2 3 4 4 2 2" xfId="38326" xr:uid="{00000000-0005-0000-0000-00002D390000}"/>
    <cellStyle name="Millares 22 4 2 2 3 4 4 3" xfId="25962" xr:uid="{00000000-0005-0000-0000-00002E390000}"/>
    <cellStyle name="Millares 22 4 2 2 3 4 4 3 2" xfId="39371" xr:uid="{00000000-0005-0000-0000-00002E390000}"/>
    <cellStyle name="Millares 22 4 2 2 3 4 4 4" xfId="37314" xr:uid="{00000000-0005-0000-0000-00002C390000}"/>
    <cellStyle name="Millares 22 4 2 2 3 4 5" xfId="16736" xr:uid="{00000000-0005-0000-0000-00002F390000}"/>
    <cellStyle name="Millares 22 4 2 2 3 4 5 2" xfId="37842" xr:uid="{00000000-0005-0000-0000-00002F390000}"/>
    <cellStyle name="Millares 22 4 2 2 3 4 6" xfId="22967" xr:uid="{00000000-0005-0000-0000-000030390000}"/>
    <cellStyle name="Millares 22 4 2 2 3 4 6 2" xfId="38888" xr:uid="{00000000-0005-0000-0000-000030390000}"/>
    <cellStyle name="Millares 22 4 2 2 3 4 7" xfId="36817" xr:uid="{00000000-0005-0000-0000-00001F390000}"/>
    <cellStyle name="Millares 22 4 2 2 3 5" xfId="11101" xr:uid="{00000000-0005-0000-0000-000031390000}"/>
    <cellStyle name="Millares 22 4 2 2 3 5 2" xfId="14172" xr:uid="{00000000-0005-0000-0000-000032390000}"/>
    <cellStyle name="Millares 22 4 2 2 3 5 2 2" xfId="20260" xr:uid="{00000000-0005-0000-0000-000033390000}"/>
    <cellStyle name="Millares 22 4 2 2 3 5 2 2 2" xfId="38406" xr:uid="{00000000-0005-0000-0000-000033390000}"/>
    <cellStyle name="Millares 22 4 2 2 3 5 2 3" xfId="26466" xr:uid="{00000000-0005-0000-0000-000034390000}"/>
    <cellStyle name="Millares 22 4 2 2 3 5 2 3 2" xfId="39451" xr:uid="{00000000-0005-0000-0000-000034390000}"/>
    <cellStyle name="Millares 22 4 2 2 3 5 2 4" xfId="37394" xr:uid="{00000000-0005-0000-0000-000032390000}"/>
    <cellStyle name="Millares 22 4 2 2 3 5 3" xfId="17251" xr:uid="{00000000-0005-0000-0000-000035390000}"/>
    <cellStyle name="Millares 22 4 2 2 3 5 3 2" xfId="37923" xr:uid="{00000000-0005-0000-0000-000035390000}"/>
    <cellStyle name="Millares 22 4 2 2 3 5 4" xfId="23475" xr:uid="{00000000-0005-0000-0000-000036390000}"/>
    <cellStyle name="Millares 22 4 2 2 3 5 4 2" xfId="38968" xr:uid="{00000000-0005-0000-0000-000036390000}"/>
    <cellStyle name="Millares 22 4 2 2 3 5 5" xfId="36909" xr:uid="{00000000-0005-0000-0000-000031390000}"/>
    <cellStyle name="Millares 22 4 2 2 3 6" xfId="12122" xr:uid="{00000000-0005-0000-0000-000037390000}"/>
    <cellStyle name="Millares 22 4 2 2 3 6 2" xfId="15173" xr:uid="{00000000-0005-0000-0000-000038390000}"/>
    <cellStyle name="Millares 22 4 2 2 3 6 2 2" xfId="21261" xr:uid="{00000000-0005-0000-0000-000039390000}"/>
    <cellStyle name="Millares 22 4 2 2 3 6 2 2 2" xfId="38567" xr:uid="{00000000-0005-0000-0000-000039390000}"/>
    <cellStyle name="Millares 22 4 2 2 3 6 2 3" xfId="27459" xr:uid="{00000000-0005-0000-0000-00003A390000}"/>
    <cellStyle name="Millares 22 4 2 2 3 6 2 3 2" xfId="39612" xr:uid="{00000000-0005-0000-0000-00003A390000}"/>
    <cellStyle name="Millares 22 4 2 2 3 6 2 4" xfId="37555" xr:uid="{00000000-0005-0000-0000-000038390000}"/>
    <cellStyle name="Millares 22 4 2 2 3 6 3" xfId="18260" xr:uid="{00000000-0005-0000-0000-00003B390000}"/>
    <cellStyle name="Millares 22 4 2 2 3 6 3 2" xfId="38084" xr:uid="{00000000-0005-0000-0000-00003B390000}"/>
    <cellStyle name="Millares 22 4 2 2 3 6 4" xfId="24472" xr:uid="{00000000-0005-0000-0000-00003C390000}"/>
    <cellStyle name="Millares 22 4 2 2 3 6 4 2" xfId="39129" xr:uid="{00000000-0005-0000-0000-00003C390000}"/>
    <cellStyle name="Millares 22 4 2 2 3 6 5" xfId="37072" xr:uid="{00000000-0005-0000-0000-000037390000}"/>
    <cellStyle name="Millares 22 4 2 2 3 7" xfId="13164" xr:uid="{00000000-0005-0000-0000-00003D390000}"/>
    <cellStyle name="Millares 22 4 2 2 3 7 2" xfId="19265" xr:uid="{00000000-0005-0000-0000-00003E390000}"/>
    <cellStyle name="Millares 22 4 2 2 3 7 2 2" xfId="38246" xr:uid="{00000000-0005-0000-0000-00003E390000}"/>
    <cellStyle name="Millares 22 4 2 2 3 7 3" xfId="25472" xr:uid="{00000000-0005-0000-0000-00003F390000}"/>
    <cellStyle name="Millares 22 4 2 2 3 7 3 2" xfId="39291" xr:uid="{00000000-0005-0000-0000-00003F390000}"/>
    <cellStyle name="Millares 22 4 2 2 3 7 4" xfId="37234" xr:uid="{00000000-0005-0000-0000-00003D390000}"/>
    <cellStyle name="Millares 22 4 2 2 3 8" xfId="16187" xr:uid="{00000000-0005-0000-0000-000040390000}"/>
    <cellStyle name="Millares 22 4 2 2 3 8 2" xfId="37718" xr:uid="{00000000-0005-0000-0000-000040390000}"/>
    <cellStyle name="Millares 22 4 2 2 3 9" xfId="22412" xr:uid="{00000000-0005-0000-0000-000041390000}"/>
    <cellStyle name="Millares 22 4 2 2 3 9 2" xfId="38804" xr:uid="{00000000-0005-0000-0000-000041390000}"/>
    <cellStyle name="Millares 22 4 2 2 4" xfId="1315" xr:uid="{00000000-0005-0000-0000-000042390000}"/>
    <cellStyle name="Millares 22 4 2 2 4 2" xfId="1316" xr:uid="{00000000-0005-0000-0000-000043390000}"/>
    <cellStyle name="Millares 22 4 2 2 4 2 2" xfId="10405" xr:uid="{00000000-0005-0000-0000-000044390000}"/>
    <cellStyle name="Millares 22 4 2 2 4 2 2 2" xfId="11603" xr:uid="{00000000-0005-0000-0000-000045390000}"/>
    <cellStyle name="Millares 22 4 2 2 4 2 2 2 2" xfId="14674" xr:uid="{00000000-0005-0000-0000-000046390000}"/>
    <cellStyle name="Millares 22 4 2 2 4 2 2 2 2 2" xfId="20762" xr:uid="{00000000-0005-0000-0000-000047390000}"/>
    <cellStyle name="Millares 22 4 2 2 4 2 2 2 2 3" xfId="26960" xr:uid="{00000000-0005-0000-0000-000048390000}"/>
    <cellStyle name="Millares 22 4 2 2 4 2 2 2 3" xfId="17753" xr:uid="{00000000-0005-0000-0000-000049390000}"/>
    <cellStyle name="Millares 22 4 2 2 4 2 2 2 4" xfId="23969" xr:uid="{00000000-0005-0000-0000-00004A390000}"/>
    <cellStyle name="Millares 22 4 2 2 4 2 2 3" xfId="12617" xr:uid="{00000000-0005-0000-0000-00004B390000}"/>
    <cellStyle name="Millares 22 4 2 2 4 2 2 3 2" xfId="15667" xr:uid="{00000000-0005-0000-0000-00004C390000}"/>
    <cellStyle name="Millares 22 4 2 2 4 2 2 3 2 2" xfId="21755" xr:uid="{00000000-0005-0000-0000-00004D390000}"/>
    <cellStyle name="Millares 22 4 2 2 4 2 2 3 2 3" xfId="27953" xr:uid="{00000000-0005-0000-0000-00004E390000}"/>
    <cellStyle name="Millares 22 4 2 2 4 2 2 3 3" xfId="18755" xr:uid="{00000000-0005-0000-0000-00004F390000}"/>
    <cellStyle name="Millares 22 4 2 2 4 2 2 3 4" xfId="24966" xr:uid="{00000000-0005-0000-0000-000050390000}"/>
    <cellStyle name="Millares 22 4 2 2 4 2 2 4" xfId="13669" xr:uid="{00000000-0005-0000-0000-000051390000}"/>
    <cellStyle name="Millares 22 4 2 2 4 2 2 4 2" xfId="19759" xr:uid="{00000000-0005-0000-0000-000052390000}"/>
    <cellStyle name="Millares 22 4 2 2 4 2 2 4 3" xfId="25966" xr:uid="{00000000-0005-0000-0000-000053390000}"/>
    <cellStyle name="Millares 22 4 2 2 4 2 2 5" xfId="16740" xr:uid="{00000000-0005-0000-0000-000054390000}"/>
    <cellStyle name="Millares 22 4 2 2 4 2 2 6" xfId="22971" xr:uid="{00000000-0005-0000-0000-000055390000}"/>
    <cellStyle name="Millares 22 4 2 2 4 2 3" xfId="11105" xr:uid="{00000000-0005-0000-0000-000056390000}"/>
    <cellStyle name="Millares 22 4 2 2 4 2 3 2" xfId="14176" xr:uid="{00000000-0005-0000-0000-000057390000}"/>
    <cellStyle name="Millares 22 4 2 2 4 2 3 2 2" xfId="20264" xr:uid="{00000000-0005-0000-0000-000058390000}"/>
    <cellStyle name="Millares 22 4 2 2 4 2 3 2 3" xfId="26470" xr:uid="{00000000-0005-0000-0000-000059390000}"/>
    <cellStyle name="Millares 22 4 2 2 4 2 3 3" xfId="17255" xr:uid="{00000000-0005-0000-0000-00005A390000}"/>
    <cellStyle name="Millares 22 4 2 2 4 2 3 4" xfId="23479" xr:uid="{00000000-0005-0000-0000-00005B390000}"/>
    <cellStyle name="Millares 22 4 2 2 4 2 4" xfId="12126" xr:uid="{00000000-0005-0000-0000-00005C390000}"/>
    <cellStyle name="Millares 22 4 2 2 4 2 4 2" xfId="15177" xr:uid="{00000000-0005-0000-0000-00005D390000}"/>
    <cellStyle name="Millares 22 4 2 2 4 2 4 2 2" xfId="21265" xr:uid="{00000000-0005-0000-0000-00005E390000}"/>
    <cellStyle name="Millares 22 4 2 2 4 2 4 2 3" xfId="27463" xr:uid="{00000000-0005-0000-0000-00005F390000}"/>
    <cellStyle name="Millares 22 4 2 2 4 2 4 3" xfId="18264" xr:uid="{00000000-0005-0000-0000-000060390000}"/>
    <cellStyle name="Millares 22 4 2 2 4 2 4 4" xfId="24476" xr:uid="{00000000-0005-0000-0000-000061390000}"/>
    <cellStyle name="Millares 22 4 2 2 4 2 5" xfId="13168" xr:uid="{00000000-0005-0000-0000-000062390000}"/>
    <cellStyle name="Millares 22 4 2 2 4 2 5 2" xfId="19269" xr:uid="{00000000-0005-0000-0000-000063390000}"/>
    <cellStyle name="Millares 22 4 2 2 4 2 5 3" xfId="25476" xr:uid="{00000000-0005-0000-0000-000064390000}"/>
    <cellStyle name="Millares 22 4 2 2 4 2 6" xfId="16191" xr:uid="{00000000-0005-0000-0000-000065390000}"/>
    <cellStyle name="Millares 22 4 2 2 4 2 7" xfId="22416" xr:uid="{00000000-0005-0000-0000-000066390000}"/>
    <cellStyle name="Millares 22 4 2 2 4 3" xfId="10404" xr:uid="{00000000-0005-0000-0000-000067390000}"/>
    <cellStyle name="Millares 22 4 2 2 4 3 2" xfId="11602" xr:uid="{00000000-0005-0000-0000-000068390000}"/>
    <cellStyle name="Millares 22 4 2 2 4 3 2 2" xfId="14673" xr:uid="{00000000-0005-0000-0000-000069390000}"/>
    <cellStyle name="Millares 22 4 2 2 4 3 2 2 2" xfId="20761" xr:uid="{00000000-0005-0000-0000-00006A390000}"/>
    <cellStyle name="Millares 22 4 2 2 4 3 2 2 3" xfId="26959" xr:uid="{00000000-0005-0000-0000-00006B390000}"/>
    <cellStyle name="Millares 22 4 2 2 4 3 2 3" xfId="17752" xr:uid="{00000000-0005-0000-0000-00006C390000}"/>
    <cellStyle name="Millares 22 4 2 2 4 3 2 4" xfId="23968" xr:uid="{00000000-0005-0000-0000-00006D390000}"/>
    <cellStyle name="Millares 22 4 2 2 4 3 3" xfId="12616" xr:uid="{00000000-0005-0000-0000-00006E390000}"/>
    <cellStyle name="Millares 22 4 2 2 4 3 3 2" xfId="15666" xr:uid="{00000000-0005-0000-0000-00006F390000}"/>
    <cellStyle name="Millares 22 4 2 2 4 3 3 2 2" xfId="21754" xr:uid="{00000000-0005-0000-0000-000070390000}"/>
    <cellStyle name="Millares 22 4 2 2 4 3 3 2 3" xfId="27952" xr:uid="{00000000-0005-0000-0000-000071390000}"/>
    <cellStyle name="Millares 22 4 2 2 4 3 3 3" xfId="18754" xr:uid="{00000000-0005-0000-0000-000072390000}"/>
    <cellStyle name="Millares 22 4 2 2 4 3 3 4" xfId="24965" xr:uid="{00000000-0005-0000-0000-000073390000}"/>
    <cellStyle name="Millares 22 4 2 2 4 3 4" xfId="13668" xr:uid="{00000000-0005-0000-0000-000074390000}"/>
    <cellStyle name="Millares 22 4 2 2 4 3 4 2" xfId="19758" xr:uid="{00000000-0005-0000-0000-000075390000}"/>
    <cellStyle name="Millares 22 4 2 2 4 3 4 3" xfId="25965" xr:uid="{00000000-0005-0000-0000-000076390000}"/>
    <cellStyle name="Millares 22 4 2 2 4 3 5" xfId="16739" xr:uid="{00000000-0005-0000-0000-000077390000}"/>
    <cellStyle name="Millares 22 4 2 2 4 3 6" xfId="22970" xr:uid="{00000000-0005-0000-0000-000078390000}"/>
    <cellStyle name="Millares 22 4 2 2 4 4" xfId="11104" xr:uid="{00000000-0005-0000-0000-000079390000}"/>
    <cellStyle name="Millares 22 4 2 2 4 4 2" xfId="14175" xr:uid="{00000000-0005-0000-0000-00007A390000}"/>
    <cellStyle name="Millares 22 4 2 2 4 4 2 2" xfId="20263" xr:uid="{00000000-0005-0000-0000-00007B390000}"/>
    <cellStyle name="Millares 22 4 2 2 4 4 2 3" xfId="26469" xr:uid="{00000000-0005-0000-0000-00007C390000}"/>
    <cellStyle name="Millares 22 4 2 2 4 4 3" xfId="17254" xr:uid="{00000000-0005-0000-0000-00007D390000}"/>
    <cellStyle name="Millares 22 4 2 2 4 4 4" xfId="23478" xr:uid="{00000000-0005-0000-0000-00007E390000}"/>
    <cellStyle name="Millares 22 4 2 2 4 5" xfId="12125" xr:uid="{00000000-0005-0000-0000-00007F390000}"/>
    <cellStyle name="Millares 22 4 2 2 4 5 2" xfId="15176" xr:uid="{00000000-0005-0000-0000-000080390000}"/>
    <cellStyle name="Millares 22 4 2 2 4 5 2 2" xfId="21264" xr:uid="{00000000-0005-0000-0000-000081390000}"/>
    <cellStyle name="Millares 22 4 2 2 4 5 2 3" xfId="27462" xr:uid="{00000000-0005-0000-0000-000082390000}"/>
    <cellStyle name="Millares 22 4 2 2 4 5 3" xfId="18263" xr:uid="{00000000-0005-0000-0000-000083390000}"/>
    <cellStyle name="Millares 22 4 2 2 4 5 4" xfId="24475" xr:uid="{00000000-0005-0000-0000-000084390000}"/>
    <cellStyle name="Millares 22 4 2 2 4 6" xfId="13167" xr:uid="{00000000-0005-0000-0000-000085390000}"/>
    <cellStyle name="Millares 22 4 2 2 4 6 2" xfId="19268" xr:uid="{00000000-0005-0000-0000-000086390000}"/>
    <cellStyle name="Millares 22 4 2 2 4 6 3" xfId="25475" xr:uid="{00000000-0005-0000-0000-000087390000}"/>
    <cellStyle name="Millares 22 4 2 2 4 7" xfId="16190" xr:uid="{00000000-0005-0000-0000-000088390000}"/>
    <cellStyle name="Millares 22 4 2 2 4 8" xfId="22415" xr:uid="{00000000-0005-0000-0000-000089390000}"/>
    <cellStyle name="Millares 22 4 2 2 5" xfId="1317" xr:uid="{00000000-0005-0000-0000-00008A390000}"/>
    <cellStyle name="Millares 22 4 2 2 5 2" xfId="1318" xr:uid="{00000000-0005-0000-0000-00008B390000}"/>
    <cellStyle name="Millares 22 4 2 2 5 2 2" xfId="10407" xr:uid="{00000000-0005-0000-0000-00008C390000}"/>
    <cellStyle name="Millares 22 4 2 2 5 2 2 2" xfId="11605" xr:uid="{00000000-0005-0000-0000-00008D390000}"/>
    <cellStyle name="Millares 22 4 2 2 5 2 2 2 2" xfId="14676" xr:uid="{00000000-0005-0000-0000-00008E390000}"/>
    <cellStyle name="Millares 22 4 2 2 5 2 2 2 2 2" xfId="20764" xr:uid="{00000000-0005-0000-0000-00008F390000}"/>
    <cellStyle name="Millares 22 4 2 2 5 2 2 2 2 3" xfId="26962" xr:uid="{00000000-0005-0000-0000-000090390000}"/>
    <cellStyle name="Millares 22 4 2 2 5 2 2 2 3" xfId="17755" xr:uid="{00000000-0005-0000-0000-000091390000}"/>
    <cellStyle name="Millares 22 4 2 2 5 2 2 2 4" xfId="23971" xr:uid="{00000000-0005-0000-0000-000092390000}"/>
    <cellStyle name="Millares 22 4 2 2 5 2 2 3" xfId="12619" xr:uid="{00000000-0005-0000-0000-000093390000}"/>
    <cellStyle name="Millares 22 4 2 2 5 2 2 3 2" xfId="15669" xr:uid="{00000000-0005-0000-0000-000094390000}"/>
    <cellStyle name="Millares 22 4 2 2 5 2 2 3 2 2" xfId="21757" xr:uid="{00000000-0005-0000-0000-000095390000}"/>
    <cellStyle name="Millares 22 4 2 2 5 2 2 3 2 3" xfId="27955" xr:uid="{00000000-0005-0000-0000-000096390000}"/>
    <cellStyle name="Millares 22 4 2 2 5 2 2 3 3" xfId="18757" xr:uid="{00000000-0005-0000-0000-000097390000}"/>
    <cellStyle name="Millares 22 4 2 2 5 2 2 3 4" xfId="24968" xr:uid="{00000000-0005-0000-0000-000098390000}"/>
    <cellStyle name="Millares 22 4 2 2 5 2 2 4" xfId="13671" xr:uid="{00000000-0005-0000-0000-000099390000}"/>
    <cellStyle name="Millares 22 4 2 2 5 2 2 4 2" xfId="19761" xr:uid="{00000000-0005-0000-0000-00009A390000}"/>
    <cellStyle name="Millares 22 4 2 2 5 2 2 4 3" xfId="25968" xr:uid="{00000000-0005-0000-0000-00009B390000}"/>
    <cellStyle name="Millares 22 4 2 2 5 2 2 5" xfId="16742" xr:uid="{00000000-0005-0000-0000-00009C390000}"/>
    <cellStyle name="Millares 22 4 2 2 5 2 2 6" xfId="22973" xr:uid="{00000000-0005-0000-0000-00009D390000}"/>
    <cellStyle name="Millares 22 4 2 2 5 2 3" xfId="11107" xr:uid="{00000000-0005-0000-0000-00009E390000}"/>
    <cellStyle name="Millares 22 4 2 2 5 2 3 2" xfId="14178" xr:uid="{00000000-0005-0000-0000-00009F390000}"/>
    <cellStyle name="Millares 22 4 2 2 5 2 3 2 2" xfId="20266" xr:uid="{00000000-0005-0000-0000-0000A0390000}"/>
    <cellStyle name="Millares 22 4 2 2 5 2 3 2 3" xfId="26472" xr:uid="{00000000-0005-0000-0000-0000A1390000}"/>
    <cellStyle name="Millares 22 4 2 2 5 2 3 3" xfId="17257" xr:uid="{00000000-0005-0000-0000-0000A2390000}"/>
    <cellStyle name="Millares 22 4 2 2 5 2 3 4" xfId="23481" xr:uid="{00000000-0005-0000-0000-0000A3390000}"/>
    <cellStyle name="Millares 22 4 2 2 5 2 4" xfId="12128" xr:uid="{00000000-0005-0000-0000-0000A4390000}"/>
    <cellStyle name="Millares 22 4 2 2 5 2 4 2" xfId="15179" xr:uid="{00000000-0005-0000-0000-0000A5390000}"/>
    <cellStyle name="Millares 22 4 2 2 5 2 4 2 2" xfId="21267" xr:uid="{00000000-0005-0000-0000-0000A6390000}"/>
    <cellStyle name="Millares 22 4 2 2 5 2 4 2 3" xfId="27465" xr:uid="{00000000-0005-0000-0000-0000A7390000}"/>
    <cellStyle name="Millares 22 4 2 2 5 2 4 3" xfId="18266" xr:uid="{00000000-0005-0000-0000-0000A8390000}"/>
    <cellStyle name="Millares 22 4 2 2 5 2 4 4" xfId="24478" xr:uid="{00000000-0005-0000-0000-0000A9390000}"/>
    <cellStyle name="Millares 22 4 2 2 5 2 5" xfId="13170" xr:uid="{00000000-0005-0000-0000-0000AA390000}"/>
    <cellStyle name="Millares 22 4 2 2 5 2 5 2" xfId="19271" xr:uid="{00000000-0005-0000-0000-0000AB390000}"/>
    <cellStyle name="Millares 22 4 2 2 5 2 5 3" xfId="25478" xr:uid="{00000000-0005-0000-0000-0000AC390000}"/>
    <cellStyle name="Millares 22 4 2 2 5 2 6" xfId="16193" xr:uid="{00000000-0005-0000-0000-0000AD390000}"/>
    <cellStyle name="Millares 22 4 2 2 5 2 7" xfId="22418" xr:uid="{00000000-0005-0000-0000-0000AE390000}"/>
    <cellStyle name="Millares 22 4 2 2 5 3" xfId="10406" xr:uid="{00000000-0005-0000-0000-0000AF390000}"/>
    <cellStyle name="Millares 22 4 2 2 5 3 2" xfId="11604" xr:uid="{00000000-0005-0000-0000-0000B0390000}"/>
    <cellStyle name="Millares 22 4 2 2 5 3 2 2" xfId="14675" xr:uid="{00000000-0005-0000-0000-0000B1390000}"/>
    <cellStyle name="Millares 22 4 2 2 5 3 2 2 2" xfId="20763" xr:uid="{00000000-0005-0000-0000-0000B2390000}"/>
    <cellStyle name="Millares 22 4 2 2 5 3 2 2 3" xfId="26961" xr:uid="{00000000-0005-0000-0000-0000B3390000}"/>
    <cellStyle name="Millares 22 4 2 2 5 3 2 3" xfId="17754" xr:uid="{00000000-0005-0000-0000-0000B4390000}"/>
    <cellStyle name="Millares 22 4 2 2 5 3 2 4" xfId="23970" xr:uid="{00000000-0005-0000-0000-0000B5390000}"/>
    <cellStyle name="Millares 22 4 2 2 5 3 3" xfId="12618" xr:uid="{00000000-0005-0000-0000-0000B6390000}"/>
    <cellStyle name="Millares 22 4 2 2 5 3 3 2" xfId="15668" xr:uid="{00000000-0005-0000-0000-0000B7390000}"/>
    <cellStyle name="Millares 22 4 2 2 5 3 3 2 2" xfId="21756" xr:uid="{00000000-0005-0000-0000-0000B8390000}"/>
    <cellStyle name="Millares 22 4 2 2 5 3 3 2 3" xfId="27954" xr:uid="{00000000-0005-0000-0000-0000B9390000}"/>
    <cellStyle name="Millares 22 4 2 2 5 3 3 3" xfId="18756" xr:uid="{00000000-0005-0000-0000-0000BA390000}"/>
    <cellStyle name="Millares 22 4 2 2 5 3 3 4" xfId="24967" xr:uid="{00000000-0005-0000-0000-0000BB390000}"/>
    <cellStyle name="Millares 22 4 2 2 5 3 4" xfId="13670" xr:uid="{00000000-0005-0000-0000-0000BC390000}"/>
    <cellStyle name="Millares 22 4 2 2 5 3 4 2" xfId="19760" xr:uid="{00000000-0005-0000-0000-0000BD390000}"/>
    <cellStyle name="Millares 22 4 2 2 5 3 4 3" xfId="25967" xr:uid="{00000000-0005-0000-0000-0000BE390000}"/>
    <cellStyle name="Millares 22 4 2 2 5 3 5" xfId="16741" xr:uid="{00000000-0005-0000-0000-0000BF390000}"/>
    <cellStyle name="Millares 22 4 2 2 5 3 6" xfId="22972" xr:uid="{00000000-0005-0000-0000-0000C0390000}"/>
    <cellStyle name="Millares 22 4 2 2 5 4" xfId="11106" xr:uid="{00000000-0005-0000-0000-0000C1390000}"/>
    <cellStyle name="Millares 22 4 2 2 5 4 2" xfId="14177" xr:uid="{00000000-0005-0000-0000-0000C2390000}"/>
    <cellStyle name="Millares 22 4 2 2 5 4 2 2" xfId="20265" xr:uid="{00000000-0005-0000-0000-0000C3390000}"/>
    <cellStyle name="Millares 22 4 2 2 5 4 2 3" xfId="26471" xr:uid="{00000000-0005-0000-0000-0000C4390000}"/>
    <cellStyle name="Millares 22 4 2 2 5 4 3" xfId="17256" xr:uid="{00000000-0005-0000-0000-0000C5390000}"/>
    <cellStyle name="Millares 22 4 2 2 5 4 4" xfId="23480" xr:uid="{00000000-0005-0000-0000-0000C6390000}"/>
    <cellStyle name="Millares 22 4 2 2 5 5" xfId="12127" xr:uid="{00000000-0005-0000-0000-0000C7390000}"/>
    <cellStyle name="Millares 22 4 2 2 5 5 2" xfId="15178" xr:uid="{00000000-0005-0000-0000-0000C8390000}"/>
    <cellStyle name="Millares 22 4 2 2 5 5 2 2" xfId="21266" xr:uid="{00000000-0005-0000-0000-0000C9390000}"/>
    <cellStyle name="Millares 22 4 2 2 5 5 2 3" xfId="27464" xr:uid="{00000000-0005-0000-0000-0000CA390000}"/>
    <cellStyle name="Millares 22 4 2 2 5 5 3" xfId="18265" xr:uid="{00000000-0005-0000-0000-0000CB390000}"/>
    <cellStyle name="Millares 22 4 2 2 5 5 4" xfId="24477" xr:uid="{00000000-0005-0000-0000-0000CC390000}"/>
    <cellStyle name="Millares 22 4 2 2 5 6" xfId="13169" xr:uid="{00000000-0005-0000-0000-0000CD390000}"/>
    <cellStyle name="Millares 22 4 2 2 5 6 2" xfId="19270" xr:uid="{00000000-0005-0000-0000-0000CE390000}"/>
    <cellStyle name="Millares 22 4 2 2 5 6 3" xfId="25477" xr:uid="{00000000-0005-0000-0000-0000CF390000}"/>
    <cellStyle name="Millares 22 4 2 2 5 7" xfId="16192" xr:uid="{00000000-0005-0000-0000-0000D0390000}"/>
    <cellStyle name="Millares 22 4 2 2 5 8" xfId="22417" xr:uid="{00000000-0005-0000-0000-0000D1390000}"/>
    <cellStyle name="Millares 22 4 2 2 6" xfId="1319" xr:uid="{00000000-0005-0000-0000-0000D2390000}"/>
    <cellStyle name="Millares 22 4 2 2 6 2" xfId="10408" xr:uid="{00000000-0005-0000-0000-0000D3390000}"/>
    <cellStyle name="Millares 22 4 2 2 6 2 2" xfId="11606" xr:uid="{00000000-0005-0000-0000-0000D4390000}"/>
    <cellStyle name="Millares 22 4 2 2 6 2 2 2" xfId="14677" xr:uid="{00000000-0005-0000-0000-0000D5390000}"/>
    <cellStyle name="Millares 22 4 2 2 6 2 2 2 2" xfId="20765" xr:uid="{00000000-0005-0000-0000-0000D6390000}"/>
    <cellStyle name="Millares 22 4 2 2 6 2 2 2 3" xfId="26963" xr:uid="{00000000-0005-0000-0000-0000D7390000}"/>
    <cellStyle name="Millares 22 4 2 2 6 2 2 3" xfId="17756" xr:uid="{00000000-0005-0000-0000-0000D8390000}"/>
    <cellStyle name="Millares 22 4 2 2 6 2 2 4" xfId="23972" xr:uid="{00000000-0005-0000-0000-0000D9390000}"/>
    <cellStyle name="Millares 22 4 2 2 6 2 3" xfId="12620" xr:uid="{00000000-0005-0000-0000-0000DA390000}"/>
    <cellStyle name="Millares 22 4 2 2 6 2 3 2" xfId="15670" xr:uid="{00000000-0005-0000-0000-0000DB390000}"/>
    <cellStyle name="Millares 22 4 2 2 6 2 3 2 2" xfId="21758" xr:uid="{00000000-0005-0000-0000-0000DC390000}"/>
    <cellStyle name="Millares 22 4 2 2 6 2 3 2 3" xfId="27956" xr:uid="{00000000-0005-0000-0000-0000DD390000}"/>
    <cellStyle name="Millares 22 4 2 2 6 2 3 3" xfId="18758" xr:uid="{00000000-0005-0000-0000-0000DE390000}"/>
    <cellStyle name="Millares 22 4 2 2 6 2 3 4" xfId="24969" xr:uid="{00000000-0005-0000-0000-0000DF390000}"/>
    <cellStyle name="Millares 22 4 2 2 6 2 4" xfId="13672" xr:uid="{00000000-0005-0000-0000-0000E0390000}"/>
    <cellStyle name="Millares 22 4 2 2 6 2 4 2" xfId="19762" xr:uid="{00000000-0005-0000-0000-0000E1390000}"/>
    <cellStyle name="Millares 22 4 2 2 6 2 4 3" xfId="25969" xr:uid="{00000000-0005-0000-0000-0000E2390000}"/>
    <cellStyle name="Millares 22 4 2 2 6 2 5" xfId="16743" xr:uid="{00000000-0005-0000-0000-0000E3390000}"/>
    <cellStyle name="Millares 22 4 2 2 6 2 6" xfId="22974" xr:uid="{00000000-0005-0000-0000-0000E4390000}"/>
    <cellStyle name="Millares 22 4 2 2 6 3" xfId="11108" xr:uid="{00000000-0005-0000-0000-0000E5390000}"/>
    <cellStyle name="Millares 22 4 2 2 6 3 2" xfId="14179" xr:uid="{00000000-0005-0000-0000-0000E6390000}"/>
    <cellStyle name="Millares 22 4 2 2 6 3 2 2" xfId="20267" xr:uid="{00000000-0005-0000-0000-0000E7390000}"/>
    <cellStyle name="Millares 22 4 2 2 6 3 2 3" xfId="26473" xr:uid="{00000000-0005-0000-0000-0000E8390000}"/>
    <cellStyle name="Millares 22 4 2 2 6 3 3" xfId="17258" xr:uid="{00000000-0005-0000-0000-0000E9390000}"/>
    <cellStyle name="Millares 22 4 2 2 6 3 4" xfId="23482" xr:uid="{00000000-0005-0000-0000-0000EA390000}"/>
    <cellStyle name="Millares 22 4 2 2 6 4" xfId="12129" xr:uid="{00000000-0005-0000-0000-0000EB390000}"/>
    <cellStyle name="Millares 22 4 2 2 6 4 2" xfId="15180" xr:uid="{00000000-0005-0000-0000-0000EC390000}"/>
    <cellStyle name="Millares 22 4 2 2 6 4 2 2" xfId="21268" xr:uid="{00000000-0005-0000-0000-0000ED390000}"/>
    <cellStyle name="Millares 22 4 2 2 6 4 2 3" xfId="27466" xr:uid="{00000000-0005-0000-0000-0000EE390000}"/>
    <cellStyle name="Millares 22 4 2 2 6 4 3" xfId="18267" xr:uid="{00000000-0005-0000-0000-0000EF390000}"/>
    <cellStyle name="Millares 22 4 2 2 6 4 4" xfId="24479" xr:uid="{00000000-0005-0000-0000-0000F0390000}"/>
    <cellStyle name="Millares 22 4 2 2 6 5" xfId="13171" xr:uid="{00000000-0005-0000-0000-0000F1390000}"/>
    <cellStyle name="Millares 22 4 2 2 6 5 2" xfId="19272" xr:uid="{00000000-0005-0000-0000-0000F2390000}"/>
    <cellStyle name="Millares 22 4 2 2 6 5 3" xfId="25479" xr:uid="{00000000-0005-0000-0000-0000F3390000}"/>
    <cellStyle name="Millares 22 4 2 2 6 6" xfId="16194" xr:uid="{00000000-0005-0000-0000-0000F4390000}"/>
    <cellStyle name="Millares 22 4 2 2 6 7" xfId="22419" xr:uid="{00000000-0005-0000-0000-0000F5390000}"/>
    <cellStyle name="Millares 22 4 2 2 7" xfId="1320" xr:uid="{00000000-0005-0000-0000-0000F6390000}"/>
    <cellStyle name="Millares 22 4 2 2 7 2" xfId="10409" xr:uid="{00000000-0005-0000-0000-0000F7390000}"/>
    <cellStyle name="Millares 22 4 2 2 7 2 2" xfId="11607" xr:uid="{00000000-0005-0000-0000-0000F8390000}"/>
    <cellStyle name="Millares 22 4 2 2 7 2 2 2" xfId="14678" xr:uid="{00000000-0005-0000-0000-0000F9390000}"/>
    <cellStyle name="Millares 22 4 2 2 7 2 2 2 2" xfId="20766" xr:uid="{00000000-0005-0000-0000-0000FA390000}"/>
    <cellStyle name="Millares 22 4 2 2 7 2 2 2 3" xfId="26964" xr:uid="{00000000-0005-0000-0000-0000FB390000}"/>
    <cellStyle name="Millares 22 4 2 2 7 2 2 3" xfId="17757" xr:uid="{00000000-0005-0000-0000-0000FC390000}"/>
    <cellStyle name="Millares 22 4 2 2 7 2 2 4" xfId="23973" xr:uid="{00000000-0005-0000-0000-0000FD390000}"/>
    <cellStyle name="Millares 22 4 2 2 7 2 3" xfId="12621" xr:uid="{00000000-0005-0000-0000-0000FE390000}"/>
    <cellStyle name="Millares 22 4 2 2 7 2 3 2" xfId="15671" xr:uid="{00000000-0005-0000-0000-0000FF390000}"/>
    <cellStyle name="Millares 22 4 2 2 7 2 3 2 2" xfId="21759" xr:uid="{00000000-0005-0000-0000-0000003A0000}"/>
    <cellStyle name="Millares 22 4 2 2 7 2 3 2 3" xfId="27957" xr:uid="{00000000-0005-0000-0000-0000013A0000}"/>
    <cellStyle name="Millares 22 4 2 2 7 2 3 3" xfId="18759" xr:uid="{00000000-0005-0000-0000-0000023A0000}"/>
    <cellStyle name="Millares 22 4 2 2 7 2 3 4" xfId="24970" xr:uid="{00000000-0005-0000-0000-0000033A0000}"/>
    <cellStyle name="Millares 22 4 2 2 7 2 4" xfId="13673" xr:uid="{00000000-0005-0000-0000-0000043A0000}"/>
    <cellStyle name="Millares 22 4 2 2 7 2 4 2" xfId="19763" xr:uid="{00000000-0005-0000-0000-0000053A0000}"/>
    <cellStyle name="Millares 22 4 2 2 7 2 4 3" xfId="25970" xr:uid="{00000000-0005-0000-0000-0000063A0000}"/>
    <cellStyle name="Millares 22 4 2 2 7 2 5" xfId="16744" xr:uid="{00000000-0005-0000-0000-0000073A0000}"/>
    <cellStyle name="Millares 22 4 2 2 7 2 6" xfId="22975" xr:uid="{00000000-0005-0000-0000-0000083A0000}"/>
    <cellStyle name="Millares 22 4 2 2 7 3" xfId="11109" xr:uid="{00000000-0005-0000-0000-0000093A0000}"/>
    <cellStyle name="Millares 22 4 2 2 7 3 2" xfId="14180" xr:uid="{00000000-0005-0000-0000-00000A3A0000}"/>
    <cellStyle name="Millares 22 4 2 2 7 3 2 2" xfId="20268" xr:uid="{00000000-0005-0000-0000-00000B3A0000}"/>
    <cellStyle name="Millares 22 4 2 2 7 3 2 3" xfId="26474" xr:uid="{00000000-0005-0000-0000-00000C3A0000}"/>
    <cellStyle name="Millares 22 4 2 2 7 3 3" xfId="17259" xr:uid="{00000000-0005-0000-0000-00000D3A0000}"/>
    <cellStyle name="Millares 22 4 2 2 7 3 4" xfId="23483" xr:uid="{00000000-0005-0000-0000-00000E3A0000}"/>
    <cellStyle name="Millares 22 4 2 2 7 4" xfId="12130" xr:uid="{00000000-0005-0000-0000-00000F3A0000}"/>
    <cellStyle name="Millares 22 4 2 2 7 4 2" xfId="15181" xr:uid="{00000000-0005-0000-0000-0000103A0000}"/>
    <cellStyle name="Millares 22 4 2 2 7 4 2 2" xfId="21269" xr:uid="{00000000-0005-0000-0000-0000113A0000}"/>
    <cellStyle name="Millares 22 4 2 2 7 4 2 3" xfId="27467" xr:uid="{00000000-0005-0000-0000-0000123A0000}"/>
    <cellStyle name="Millares 22 4 2 2 7 4 3" xfId="18268" xr:uid="{00000000-0005-0000-0000-0000133A0000}"/>
    <cellStyle name="Millares 22 4 2 2 7 4 4" xfId="24480" xr:uid="{00000000-0005-0000-0000-0000143A0000}"/>
    <cellStyle name="Millares 22 4 2 2 7 5" xfId="13172" xr:uid="{00000000-0005-0000-0000-0000153A0000}"/>
    <cellStyle name="Millares 22 4 2 2 7 5 2" xfId="19273" xr:uid="{00000000-0005-0000-0000-0000163A0000}"/>
    <cellStyle name="Millares 22 4 2 2 7 5 3" xfId="25480" xr:uid="{00000000-0005-0000-0000-0000173A0000}"/>
    <cellStyle name="Millares 22 4 2 2 7 6" xfId="16195" xr:uid="{00000000-0005-0000-0000-0000183A0000}"/>
    <cellStyle name="Millares 22 4 2 2 7 7" xfId="22420" xr:uid="{00000000-0005-0000-0000-0000193A0000}"/>
    <cellStyle name="Millares 22 4 2 2 8" xfId="1321" xr:uid="{00000000-0005-0000-0000-00001A3A0000}"/>
    <cellStyle name="Millares 22 4 2 2 8 2" xfId="10410" xr:uid="{00000000-0005-0000-0000-00001B3A0000}"/>
    <cellStyle name="Millares 22 4 2 2 8 2 2" xfId="11608" xr:uid="{00000000-0005-0000-0000-00001C3A0000}"/>
    <cellStyle name="Millares 22 4 2 2 8 2 2 2" xfId="14679" xr:uid="{00000000-0005-0000-0000-00001D3A0000}"/>
    <cellStyle name="Millares 22 4 2 2 8 2 2 2 2" xfId="20767" xr:uid="{00000000-0005-0000-0000-00001E3A0000}"/>
    <cellStyle name="Millares 22 4 2 2 8 2 2 2 3" xfId="26965" xr:uid="{00000000-0005-0000-0000-00001F3A0000}"/>
    <cellStyle name="Millares 22 4 2 2 8 2 2 3" xfId="17758" xr:uid="{00000000-0005-0000-0000-0000203A0000}"/>
    <cellStyle name="Millares 22 4 2 2 8 2 2 4" xfId="23974" xr:uid="{00000000-0005-0000-0000-0000213A0000}"/>
    <cellStyle name="Millares 22 4 2 2 8 2 3" xfId="12622" xr:uid="{00000000-0005-0000-0000-0000223A0000}"/>
    <cellStyle name="Millares 22 4 2 2 8 2 3 2" xfId="15672" xr:uid="{00000000-0005-0000-0000-0000233A0000}"/>
    <cellStyle name="Millares 22 4 2 2 8 2 3 2 2" xfId="21760" xr:uid="{00000000-0005-0000-0000-0000243A0000}"/>
    <cellStyle name="Millares 22 4 2 2 8 2 3 2 3" xfId="27958" xr:uid="{00000000-0005-0000-0000-0000253A0000}"/>
    <cellStyle name="Millares 22 4 2 2 8 2 3 3" xfId="18760" xr:uid="{00000000-0005-0000-0000-0000263A0000}"/>
    <cellStyle name="Millares 22 4 2 2 8 2 3 4" xfId="24971" xr:uid="{00000000-0005-0000-0000-0000273A0000}"/>
    <cellStyle name="Millares 22 4 2 2 8 2 4" xfId="13674" xr:uid="{00000000-0005-0000-0000-0000283A0000}"/>
    <cellStyle name="Millares 22 4 2 2 8 2 4 2" xfId="19764" xr:uid="{00000000-0005-0000-0000-0000293A0000}"/>
    <cellStyle name="Millares 22 4 2 2 8 2 4 3" xfId="25971" xr:uid="{00000000-0005-0000-0000-00002A3A0000}"/>
    <cellStyle name="Millares 22 4 2 2 8 2 5" xfId="16745" xr:uid="{00000000-0005-0000-0000-00002B3A0000}"/>
    <cellStyle name="Millares 22 4 2 2 8 2 6" xfId="22976" xr:uid="{00000000-0005-0000-0000-00002C3A0000}"/>
    <cellStyle name="Millares 22 4 2 2 8 3" xfId="11110" xr:uid="{00000000-0005-0000-0000-00002D3A0000}"/>
    <cellStyle name="Millares 22 4 2 2 8 3 2" xfId="14181" xr:uid="{00000000-0005-0000-0000-00002E3A0000}"/>
    <cellStyle name="Millares 22 4 2 2 8 3 2 2" xfId="20269" xr:uid="{00000000-0005-0000-0000-00002F3A0000}"/>
    <cellStyle name="Millares 22 4 2 2 8 3 2 3" xfId="26475" xr:uid="{00000000-0005-0000-0000-0000303A0000}"/>
    <cellStyle name="Millares 22 4 2 2 8 3 3" xfId="17260" xr:uid="{00000000-0005-0000-0000-0000313A0000}"/>
    <cellStyle name="Millares 22 4 2 2 8 3 4" xfId="23484" xr:uid="{00000000-0005-0000-0000-0000323A0000}"/>
    <cellStyle name="Millares 22 4 2 2 8 4" xfId="12131" xr:uid="{00000000-0005-0000-0000-0000333A0000}"/>
    <cellStyle name="Millares 22 4 2 2 8 4 2" xfId="15182" xr:uid="{00000000-0005-0000-0000-0000343A0000}"/>
    <cellStyle name="Millares 22 4 2 2 8 4 2 2" xfId="21270" xr:uid="{00000000-0005-0000-0000-0000353A0000}"/>
    <cellStyle name="Millares 22 4 2 2 8 4 2 3" xfId="27468" xr:uid="{00000000-0005-0000-0000-0000363A0000}"/>
    <cellStyle name="Millares 22 4 2 2 8 4 3" xfId="18269" xr:uid="{00000000-0005-0000-0000-0000373A0000}"/>
    <cellStyle name="Millares 22 4 2 2 8 4 4" xfId="24481" xr:uid="{00000000-0005-0000-0000-0000383A0000}"/>
    <cellStyle name="Millares 22 4 2 2 8 5" xfId="13173" xr:uid="{00000000-0005-0000-0000-0000393A0000}"/>
    <cellStyle name="Millares 22 4 2 2 8 5 2" xfId="19274" xr:uid="{00000000-0005-0000-0000-00003A3A0000}"/>
    <cellStyle name="Millares 22 4 2 2 8 5 3" xfId="25481" xr:uid="{00000000-0005-0000-0000-00003B3A0000}"/>
    <cellStyle name="Millares 22 4 2 2 8 6" xfId="16196" xr:uid="{00000000-0005-0000-0000-00003C3A0000}"/>
    <cellStyle name="Millares 22 4 2 2 8 7" xfId="22421" xr:uid="{00000000-0005-0000-0000-00003D3A0000}"/>
    <cellStyle name="Millares 22 4 2 2 9" xfId="10389" xr:uid="{00000000-0005-0000-0000-00003E3A0000}"/>
    <cellStyle name="Millares 22 4 2 2 9 2" xfId="11587" xr:uid="{00000000-0005-0000-0000-00003F3A0000}"/>
    <cellStyle name="Millares 22 4 2 2 9 2 2" xfId="14658" xr:uid="{00000000-0005-0000-0000-0000403A0000}"/>
    <cellStyle name="Millares 22 4 2 2 9 2 2 2" xfId="20746" xr:uid="{00000000-0005-0000-0000-0000413A0000}"/>
    <cellStyle name="Millares 22 4 2 2 9 2 2 2 2" xfId="38483" xr:uid="{00000000-0005-0000-0000-0000413A0000}"/>
    <cellStyle name="Millares 22 4 2 2 9 2 2 3" xfId="26944" xr:uid="{00000000-0005-0000-0000-0000423A0000}"/>
    <cellStyle name="Millares 22 4 2 2 9 2 2 3 2" xfId="39528" xr:uid="{00000000-0005-0000-0000-0000423A0000}"/>
    <cellStyle name="Millares 22 4 2 2 9 2 2 4" xfId="37471" xr:uid="{00000000-0005-0000-0000-0000403A0000}"/>
    <cellStyle name="Millares 22 4 2 2 9 2 3" xfId="17737" xr:uid="{00000000-0005-0000-0000-0000433A0000}"/>
    <cellStyle name="Millares 22 4 2 2 9 2 3 2" xfId="38000" xr:uid="{00000000-0005-0000-0000-0000433A0000}"/>
    <cellStyle name="Millares 22 4 2 2 9 2 4" xfId="23953" xr:uid="{00000000-0005-0000-0000-0000443A0000}"/>
    <cellStyle name="Millares 22 4 2 2 9 2 4 2" xfId="39045" xr:uid="{00000000-0005-0000-0000-0000443A0000}"/>
    <cellStyle name="Millares 22 4 2 2 9 2 5" xfId="36986" xr:uid="{00000000-0005-0000-0000-00003F3A0000}"/>
    <cellStyle name="Millares 22 4 2 2 9 3" xfId="12601" xr:uid="{00000000-0005-0000-0000-0000453A0000}"/>
    <cellStyle name="Millares 22 4 2 2 9 3 2" xfId="15651" xr:uid="{00000000-0005-0000-0000-0000463A0000}"/>
    <cellStyle name="Millares 22 4 2 2 9 3 2 2" xfId="21739" xr:uid="{00000000-0005-0000-0000-0000473A0000}"/>
    <cellStyle name="Millares 22 4 2 2 9 3 2 2 2" xfId="38644" xr:uid="{00000000-0005-0000-0000-0000473A0000}"/>
    <cellStyle name="Millares 22 4 2 2 9 3 2 3" xfId="27937" xr:uid="{00000000-0005-0000-0000-0000483A0000}"/>
    <cellStyle name="Millares 22 4 2 2 9 3 2 3 2" xfId="39689" xr:uid="{00000000-0005-0000-0000-0000483A0000}"/>
    <cellStyle name="Millares 22 4 2 2 9 3 2 4" xfId="37632" xr:uid="{00000000-0005-0000-0000-0000463A0000}"/>
    <cellStyle name="Millares 22 4 2 2 9 3 3" xfId="18739" xr:uid="{00000000-0005-0000-0000-0000493A0000}"/>
    <cellStyle name="Millares 22 4 2 2 9 3 3 2" xfId="38161" xr:uid="{00000000-0005-0000-0000-0000493A0000}"/>
    <cellStyle name="Millares 22 4 2 2 9 3 4" xfId="24950" xr:uid="{00000000-0005-0000-0000-00004A3A0000}"/>
    <cellStyle name="Millares 22 4 2 2 9 3 4 2" xfId="39206" xr:uid="{00000000-0005-0000-0000-00004A3A0000}"/>
    <cellStyle name="Millares 22 4 2 2 9 3 5" xfId="37149" xr:uid="{00000000-0005-0000-0000-0000453A0000}"/>
    <cellStyle name="Millares 22 4 2 2 9 4" xfId="13653" xr:uid="{00000000-0005-0000-0000-00004B3A0000}"/>
    <cellStyle name="Millares 22 4 2 2 9 4 2" xfId="19743" xr:uid="{00000000-0005-0000-0000-00004C3A0000}"/>
    <cellStyle name="Millares 22 4 2 2 9 4 2 2" xfId="38323" xr:uid="{00000000-0005-0000-0000-00004C3A0000}"/>
    <cellStyle name="Millares 22 4 2 2 9 4 3" xfId="25950" xr:uid="{00000000-0005-0000-0000-00004D3A0000}"/>
    <cellStyle name="Millares 22 4 2 2 9 4 3 2" xfId="39368" xr:uid="{00000000-0005-0000-0000-00004D3A0000}"/>
    <cellStyle name="Millares 22 4 2 2 9 4 4" xfId="37311" xr:uid="{00000000-0005-0000-0000-00004B3A0000}"/>
    <cellStyle name="Millares 22 4 2 2 9 5" xfId="16724" xr:uid="{00000000-0005-0000-0000-00004E3A0000}"/>
    <cellStyle name="Millares 22 4 2 2 9 5 2" xfId="37839" xr:uid="{00000000-0005-0000-0000-00004E3A0000}"/>
    <cellStyle name="Millares 22 4 2 2 9 6" xfId="22955" xr:uid="{00000000-0005-0000-0000-00004F3A0000}"/>
    <cellStyle name="Millares 22 4 2 2 9 6 2" xfId="38885" xr:uid="{00000000-0005-0000-0000-00004F3A0000}"/>
    <cellStyle name="Millares 22 4 2 2 9 7" xfId="36814" xr:uid="{00000000-0005-0000-0000-00003E3A0000}"/>
    <cellStyle name="Millares 22 4 2 3" xfId="1322" xr:uid="{00000000-0005-0000-0000-0000503A0000}"/>
    <cellStyle name="Millares 22 4 2 3 10" xfId="12132" xr:uid="{00000000-0005-0000-0000-0000513A0000}"/>
    <cellStyle name="Millares 22 4 2 3 10 2" xfId="15183" xr:uid="{00000000-0005-0000-0000-0000523A0000}"/>
    <cellStyle name="Millares 22 4 2 3 10 2 2" xfId="21271" xr:uid="{00000000-0005-0000-0000-0000533A0000}"/>
    <cellStyle name="Millares 22 4 2 3 10 2 2 2" xfId="38568" xr:uid="{00000000-0005-0000-0000-0000533A0000}"/>
    <cellStyle name="Millares 22 4 2 3 10 2 3" xfId="27469" xr:uid="{00000000-0005-0000-0000-0000543A0000}"/>
    <cellStyle name="Millares 22 4 2 3 10 2 3 2" xfId="39613" xr:uid="{00000000-0005-0000-0000-0000543A0000}"/>
    <cellStyle name="Millares 22 4 2 3 10 2 4" xfId="37556" xr:uid="{00000000-0005-0000-0000-0000523A0000}"/>
    <cellStyle name="Millares 22 4 2 3 10 3" xfId="18270" xr:uid="{00000000-0005-0000-0000-0000553A0000}"/>
    <cellStyle name="Millares 22 4 2 3 10 3 2" xfId="38085" xr:uid="{00000000-0005-0000-0000-0000553A0000}"/>
    <cellStyle name="Millares 22 4 2 3 10 4" xfId="24482" xr:uid="{00000000-0005-0000-0000-0000563A0000}"/>
    <cellStyle name="Millares 22 4 2 3 10 4 2" xfId="39130" xr:uid="{00000000-0005-0000-0000-0000563A0000}"/>
    <cellStyle name="Millares 22 4 2 3 10 5" xfId="37073" xr:uid="{00000000-0005-0000-0000-0000513A0000}"/>
    <cellStyle name="Millares 22 4 2 3 11" xfId="13174" xr:uid="{00000000-0005-0000-0000-0000573A0000}"/>
    <cellStyle name="Millares 22 4 2 3 11 2" xfId="19275" xr:uid="{00000000-0005-0000-0000-0000583A0000}"/>
    <cellStyle name="Millares 22 4 2 3 11 2 2" xfId="38247" xr:uid="{00000000-0005-0000-0000-0000583A0000}"/>
    <cellStyle name="Millares 22 4 2 3 11 3" xfId="25482" xr:uid="{00000000-0005-0000-0000-0000593A0000}"/>
    <cellStyle name="Millares 22 4 2 3 11 3 2" xfId="39292" xr:uid="{00000000-0005-0000-0000-0000593A0000}"/>
    <cellStyle name="Millares 22 4 2 3 11 4" xfId="37235" xr:uid="{00000000-0005-0000-0000-0000573A0000}"/>
    <cellStyle name="Millares 22 4 2 3 12" xfId="16197" xr:uid="{00000000-0005-0000-0000-00005A3A0000}"/>
    <cellStyle name="Millares 22 4 2 3 12 2" xfId="37719" xr:uid="{00000000-0005-0000-0000-00005A3A0000}"/>
    <cellStyle name="Millares 22 4 2 3 13" xfId="22422" xr:uid="{00000000-0005-0000-0000-00005B3A0000}"/>
    <cellStyle name="Millares 22 4 2 3 13 2" xfId="38805" xr:uid="{00000000-0005-0000-0000-00005B3A0000}"/>
    <cellStyle name="Millares 22 4 2 3 14" xfId="29022" xr:uid="{00000000-0005-0000-0000-0000503A0000}"/>
    <cellStyle name="Millares 22 4 2 3 2" xfId="1323" xr:uid="{00000000-0005-0000-0000-00005C3A0000}"/>
    <cellStyle name="Millares 22 4 2 3 2 10" xfId="29023" xr:uid="{00000000-0005-0000-0000-00005C3A0000}"/>
    <cellStyle name="Millares 22 4 2 3 2 2" xfId="1324" xr:uid="{00000000-0005-0000-0000-00005D3A0000}"/>
    <cellStyle name="Millares 22 4 2 3 2 2 2" xfId="10413" xr:uid="{00000000-0005-0000-0000-00005E3A0000}"/>
    <cellStyle name="Millares 22 4 2 3 2 2 2 2" xfId="11611" xr:uid="{00000000-0005-0000-0000-00005F3A0000}"/>
    <cellStyle name="Millares 22 4 2 3 2 2 2 2 2" xfId="14682" xr:uid="{00000000-0005-0000-0000-0000603A0000}"/>
    <cellStyle name="Millares 22 4 2 3 2 2 2 2 2 2" xfId="20770" xr:uid="{00000000-0005-0000-0000-0000613A0000}"/>
    <cellStyle name="Millares 22 4 2 3 2 2 2 2 2 3" xfId="26968" xr:uid="{00000000-0005-0000-0000-0000623A0000}"/>
    <cellStyle name="Millares 22 4 2 3 2 2 2 2 3" xfId="17761" xr:uid="{00000000-0005-0000-0000-0000633A0000}"/>
    <cellStyle name="Millares 22 4 2 3 2 2 2 2 4" xfId="23977" xr:uid="{00000000-0005-0000-0000-0000643A0000}"/>
    <cellStyle name="Millares 22 4 2 3 2 2 2 3" xfId="12625" xr:uid="{00000000-0005-0000-0000-0000653A0000}"/>
    <cellStyle name="Millares 22 4 2 3 2 2 2 3 2" xfId="15675" xr:uid="{00000000-0005-0000-0000-0000663A0000}"/>
    <cellStyle name="Millares 22 4 2 3 2 2 2 3 2 2" xfId="21763" xr:uid="{00000000-0005-0000-0000-0000673A0000}"/>
    <cellStyle name="Millares 22 4 2 3 2 2 2 3 2 3" xfId="27961" xr:uid="{00000000-0005-0000-0000-0000683A0000}"/>
    <cellStyle name="Millares 22 4 2 3 2 2 2 3 3" xfId="18763" xr:uid="{00000000-0005-0000-0000-0000693A0000}"/>
    <cellStyle name="Millares 22 4 2 3 2 2 2 3 4" xfId="24974" xr:uid="{00000000-0005-0000-0000-00006A3A0000}"/>
    <cellStyle name="Millares 22 4 2 3 2 2 2 4" xfId="13677" xr:uid="{00000000-0005-0000-0000-00006B3A0000}"/>
    <cellStyle name="Millares 22 4 2 3 2 2 2 4 2" xfId="19767" xr:uid="{00000000-0005-0000-0000-00006C3A0000}"/>
    <cellStyle name="Millares 22 4 2 3 2 2 2 4 3" xfId="25974" xr:uid="{00000000-0005-0000-0000-00006D3A0000}"/>
    <cellStyle name="Millares 22 4 2 3 2 2 2 5" xfId="16748" xr:uid="{00000000-0005-0000-0000-00006E3A0000}"/>
    <cellStyle name="Millares 22 4 2 3 2 2 2 6" xfId="22979" xr:uid="{00000000-0005-0000-0000-00006F3A0000}"/>
    <cellStyle name="Millares 22 4 2 3 2 2 3" xfId="11113" xr:uid="{00000000-0005-0000-0000-0000703A0000}"/>
    <cellStyle name="Millares 22 4 2 3 2 2 3 2" xfId="14184" xr:uid="{00000000-0005-0000-0000-0000713A0000}"/>
    <cellStyle name="Millares 22 4 2 3 2 2 3 2 2" xfId="20272" xr:uid="{00000000-0005-0000-0000-0000723A0000}"/>
    <cellStyle name="Millares 22 4 2 3 2 2 3 2 3" xfId="26478" xr:uid="{00000000-0005-0000-0000-0000733A0000}"/>
    <cellStyle name="Millares 22 4 2 3 2 2 3 3" xfId="17263" xr:uid="{00000000-0005-0000-0000-0000743A0000}"/>
    <cellStyle name="Millares 22 4 2 3 2 2 3 4" xfId="23487" xr:uid="{00000000-0005-0000-0000-0000753A0000}"/>
    <cellStyle name="Millares 22 4 2 3 2 2 4" xfId="12134" xr:uid="{00000000-0005-0000-0000-0000763A0000}"/>
    <cellStyle name="Millares 22 4 2 3 2 2 4 2" xfId="15185" xr:uid="{00000000-0005-0000-0000-0000773A0000}"/>
    <cellStyle name="Millares 22 4 2 3 2 2 4 2 2" xfId="21273" xr:uid="{00000000-0005-0000-0000-0000783A0000}"/>
    <cellStyle name="Millares 22 4 2 3 2 2 4 2 3" xfId="27471" xr:uid="{00000000-0005-0000-0000-0000793A0000}"/>
    <cellStyle name="Millares 22 4 2 3 2 2 4 3" xfId="18272" xr:uid="{00000000-0005-0000-0000-00007A3A0000}"/>
    <cellStyle name="Millares 22 4 2 3 2 2 4 4" xfId="24484" xr:uid="{00000000-0005-0000-0000-00007B3A0000}"/>
    <cellStyle name="Millares 22 4 2 3 2 2 5" xfId="13176" xr:uid="{00000000-0005-0000-0000-00007C3A0000}"/>
    <cellStyle name="Millares 22 4 2 3 2 2 5 2" xfId="19277" xr:uid="{00000000-0005-0000-0000-00007D3A0000}"/>
    <cellStyle name="Millares 22 4 2 3 2 2 5 3" xfId="25484" xr:uid="{00000000-0005-0000-0000-00007E3A0000}"/>
    <cellStyle name="Millares 22 4 2 3 2 2 6" xfId="16199" xr:uid="{00000000-0005-0000-0000-00007F3A0000}"/>
    <cellStyle name="Millares 22 4 2 3 2 2 7" xfId="22424" xr:uid="{00000000-0005-0000-0000-0000803A0000}"/>
    <cellStyle name="Millares 22 4 2 3 2 3" xfId="1325" xr:uid="{00000000-0005-0000-0000-0000813A0000}"/>
    <cellStyle name="Millares 22 4 2 3 2 3 2" xfId="10414" xr:uid="{00000000-0005-0000-0000-0000823A0000}"/>
    <cellStyle name="Millares 22 4 2 3 2 3 2 2" xfId="11612" xr:uid="{00000000-0005-0000-0000-0000833A0000}"/>
    <cellStyle name="Millares 22 4 2 3 2 3 2 2 2" xfId="14683" xr:uid="{00000000-0005-0000-0000-0000843A0000}"/>
    <cellStyle name="Millares 22 4 2 3 2 3 2 2 2 2" xfId="20771" xr:uid="{00000000-0005-0000-0000-0000853A0000}"/>
    <cellStyle name="Millares 22 4 2 3 2 3 2 2 2 3" xfId="26969" xr:uid="{00000000-0005-0000-0000-0000863A0000}"/>
    <cellStyle name="Millares 22 4 2 3 2 3 2 2 3" xfId="17762" xr:uid="{00000000-0005-0000-0000-0000873A0000}"/>
    <cellStyle name="Millares 22 4 2 3 2 3 2 2 4" xfId="23978" xr:uid="{00000000-0005-0000-0000-0000883A0000}"/>
    <cellStyle name="Millares 22 4 2 3 2 3 2 3" xfId="12626" xr:uid="{00000000-0005-0000-0000-0000893A0000}"/>
    <cellStyle name="Millares 22 4 2 3 2 3 2 3 2" xfId="15676" xr:uid="{00000000-0005-0000-0000-00008A3A0000}"/>
    <cellStyle name="Millares 22 4 2 3 2 3 2 3 2 2" xfId="21764" xr:uid="{00000000-0005-0000-0000-00008B3A0000}"/>
    <cellStyle name="Millares 22 4 2 3 2 3 2 3 2 3" xfId="27962" xr:uid="{00000000-0005-0000-0000-00008C3A0000}"/>
    <cellStyle name="Millares 22 4 2 3 2 3 2 3 3" xfId="18764" xr:uid="{00000000-0005-0000-0000-00008D3A0000}"/>
    <cellStyle name="Millares 22 4 2 3 2 3 2 3 4" xfId="24975" xr:uid="{00000000-0005-0000-0000-00008E3A0000}"/>
    <cellStyle name="Millares 22 4 2 3 2 3 2 4" xfId="13678" xr:uid="{00000000-0005-0000-0000-00008F3A0000}"/>
    <cellStyle name="Millares 22 4 2 3 2 3 2 4 2" xfId="19768" xr:uid="{00000000-0005-0000-0000-0000903A0000}"/>
    <cellStyle name="Millares 22 4 2 3 2 3 2 4 3" xfId="25975" xr:uid="{00000000-0005-0000-0000-0000913A0000}"/>
    <cellStyle name="Millares 22 4 2 3 2 3 2 5" xfId="16749" xr:uid="{00000000-0005-0000-0000-0000923A0000}"/>
    <cellStyle name="Millares 22 4 2 3 2 3 2 6" xfId="22980" xr:uid="{00000000-0005-0000-0000-0000933A0000}"/>
    <cellStyle name="Millares 22 4 2 3 2 3 3" xfId="11114" xr:uid="{00000000-0005-0000-0000-0000943A0000}"/>
    <cellStyle name="Millares 22 4 2 3 2 3 3 2" xfId="14185" xr:uid="{00000000-0005-0000-0000-0000953A0000}"/>
    <cellStyle name="Millares 22 4 2 3 2 3 3 2 2" xfId="20273" xr:uid="{00000000-0005-0000-0000-0000963A0000}"/>
    <cellStyle name="Millares 22 4 2 3 2 3 3 2 3" xfId="26479" xr:uid="{00000000-0005-0000-0000-0000973A0000}"/>
    <cellStyle name="Millares 22 4 2 3 2 3 3 3" xfId="17264" xr:uid="{00000000-0005-0000-0000-0000983A0000}"/>
    <cellStyle name="Millares 22 4 2 3 2 3 3 4" xfId="23488" xr:uid="{00000000-0005-0000-0000-0000993A0000}"/>
    <cellStyle name="Millares 22 4 2 3 2 3 4" xfId="12135" xr:uid="{00000000-0005-0000-0000-00009A3A0000}"/>
    <cellStyle name="Millares 22 4 2 3 2 3 4 2" xfId="15186" xr:uid="{00000000-0005-0000-0000-00009B3A0000}"/>
    <cellStyle name="Millares 22 4 2 3 2 3 4 2 2" xfId="21274" xr:uid="{00000000-0005-0000-0000-00009C3A0000}"/>
    <cellStyle name="Millares 22 4 2 3 2 3 4 2 3" xfId="27472" xr:uid="{00000000-0005-0000-0000-00009D3A0000}"/>
    <cellStyle name="Millares 22 4 2 3 2 3 4 3" xfId="18273" xr:uid="{00000000-0005-0000-0000-00009E3A0000}"/>
    <cellStyle name="Millares 22 4 2 3 2 3 4 4" xfId="24485" xr:uid="{00000000-0005-0000-0000-00009F3A0000}"/>
    <cellStyle name="Millares 22 4 2 3 2 3 5" xfId="13177" xr:uid="{00000000-0005-0000-0000-0000A03A0000}"/>
    <cellStyle name="Millares 22 4 2 3 2 3 5 2" xfId="19278" xr:uid="{00000000-0005-0000-0000-0000A13A0000}"/>
    <cellStyle name="Millares 22 4 2 3 2 3 5 3" xfId="25485" xr:uid="{00000000-0005-0000-0000-0000A23A0000}"/>
    <cellStyle name="Millares 22 4 2 3 2 3 6" xfId="16200" xr:uid="{00000000-0005-0000-0000-0000A33A0000}"/>
    <cellStyle name="Millares 22 4 2 3 2 3 7" xfId="22425" xr:uid="{00000000-0005-0000-0000-0000A43A0000}"/>
    <cellStyle name="Millares 22 4 2 3 2 4" xfId="10412" xr:uid="{00000000-0005-0000-0000-0000A53A0000}"/>
    <cellStyle name="Millares 22 4 2 3 2 4 2" xfId="11610" xr:uid="{00000000-0005-0000-0000-0000A63A0000}"/>
    <cellStyle name="Millares 22 4 2 3 2 4 2 2" xfId="14681" xr:uid="{00000000-0005-0000-0000-0000A73A0000}"/>
    <cellStyle name="Millares 22 4 2 3 2 4 2 2 2" xfId="20769" xr:uid="{00000000-0005-0000-0000-0000A83A0000}"/>
    <cellStyle name="Millares 22 4 2 3 2 4 2 2 2 2" xfId="38488" xr:uid="{00000000-0005-0000-0000-0000A83A0000}"/>
    <cellStyle name="Millares 22 4 2 3 2 4 2 2 3" xfId="26967" xr:uid="{00000000-0005-0000-0000-0000A93A0000}"/>
    <cellStyle name="Millares 22 4 2 3 2 4 2 2 3 2" xfId="39533" xr:uid="{00000000-0005-0000-0000-0000A93A0000}"/>
    <cellStyle name="Millares 22 4 2 3 2 4 2 2 4" xfId="37476" xr:uid="{00000000-0005-0000-0000-0000A73A0000}"/>
    <cellStyle name="Millares 22 4 2 3 2 4 2 3" xfId="17760" xr:uid="{00000000-0005-0000-0000-0000AA3A0000}"/>
    <cellStyle name="Millares 22 4 2 3 2 4 2 3 2" xfId="38005" xr:uid="{00000000-0005-0000-0000-0000AA3A0000}"/>
    <cellStyle name="Millares 22 4 2 3 2 4 2 4" xfId="23976" xr:uid="{00000000-0005-0000-0000-0000AB3A0000}"/>
    <cellStyle name="Millares 22 4 2 3 2 4 2 4 2" xfId="39050" xr:uid="{00000000-0005-0000-0000-0000AB3A0000}"/>
    <cellStyle name="Millares 22 4 2 3 2 4 2 5" xfId="36991" xr:uid="{00000000-0005-0000-0000-0000A63A0000}"/>
    <cellStyle name="Millares 22 4 2 3 2 4 3" xfId="12624" xr:uid="{00000000-0005-0000-0000-0000AC3A0000}"/>
    <cellStyle name="Millares 22 4 2 3 2 4 3 2" xfId="15674" xr:uid="{00000000-0005-0000-0000-0000AD3A0000}"/>
    <cellStyle name="Millares 22 4 2 3 2 4 3 2 2" xfId="21762" xr:uid="{00000000-0005-0000-0000-0000AE3A0000}"/>
    <cellStyle name="Millares 22 4 2 3 2 4 3 2 2 2" xfId="38649" xr:uid="{00000000-0005-0000-0000-0000AE3A0000}"/>
    <cellStyle name="Millares 22 4 2 3 2 4 3 2 3" xfId="27960" xr:uid="{00000000-0005-0000-0000-0000AF3A0000}"/>
    <cellStyle name="Millares 22 4 2 3 2 4 3 2 3 2" xfId="39694" xr:uid="{00000000-0005-0000-0000-0000AF3A0000}"/>
    <cellStyle name="Millares 22 4 2 3 2 4 3 2 4" xfId="37637" xr:uid="{00000000-0005-0000-0000-0000AD3A0000}"/>
    <cellStyle name="Millares 22 4 2 3 2 4 3 3" xfId="18762" xr:uid="{00000000-0005-0000-0000-0000B03A0000}"/>
    <cellStyle name="Millares 22 4 2 3 2 4 3 3 2" xfId="38166" xr:uid="{00000000-0005-0000-0000-0000B03A0000}"/>
    <cellStyle name="Millares 22 4 2 3 2 4 3 4" xfId="24973" xr:uid="{00000000-0005-0000-0000-0000B13A0000}"/>
    <cellStyle name="Millares 22 4 2 3 2 4 3 4 2" xfId="39211" xr:uid="{00000000-0005-0000-0000-0000B13A0000}"/>
    <cellStyle name="Millares 22 4 2 3 2 4 3 5" xfId="37154" xr:uid="{00000000-0005-0000-0000-0000AC3A0000}"/>
    <cellStyle name="Millares 22 4 2 3 2 4 4" xfId="13676" xr:uid="{00000000-0005-0000-0000-0000B23A0000}"/>
    <cellStyle name="Millares 22 4 2 3 2 4 4 2" xfId="19766" xr:uid="{00000000-0005-0000-0000-0000B33A0000}"/>
    <cellStyle name="Millares 22 4 2 3 2 4 4 2 2" xfId="38328" xr:uid="{00000000-0005-0000-0000-0000B33A0000}"/>
    <cellStyle name="Millares 22 4 2 3 2 4 4 3" xfId="25973" xr:uid="{00000000-0005-0000-0000-0000B43A0000}"/>
    <cellStyle name="Millares 22 4 2 3 2 4 4 3 2" xfId="39373" xr:uid="{00000000-0005-0000-0000-0000B43A0000}"/>
    <cellStyle name="Millares 22 4 2 3 2 4 4 4" xfId="37316" xr:uid="{00000000-0005-0000-0000-0000B23A0000}"/>
    <cellStyle name="Millares 22 4 2 3 2 4 5" xfId="16747" xr:uid="{00000000-0005-0000-0000-0000B53A0000}"/>
    <cellStyle name="Millares 22 4 2 3 2 4 5 2" xfId="37844" xr:uid="{00000000-0005-0000-0000-0000B53A0000}"/>
    <cellStyle name="Millares 22 4 2 3 2 4 6" xfId="22978" xr:uid="{00000000-0005-0000-0000-0000B63A0000}"/>
    <cellStyle name="Millares 22 4 2 3 2 4 6 2" xfId="38890" xr:uid="{00000000-0005-0000-0000-0000B63A0000}"/>
    <cellStyle name="Millares 22 4 2 3 2 4 7" xfId="36819" xr:uid="{00000000-0005-0000-0000-0000A53A0000}"/>
    <cellStyle name="Millares 22 4 2 3 2 5" xfId="11112" xr:uid="{00000000-0005-0000-0000-0000B73A0000}"/>
    <cellStyle name="Millares 22 4 2 3 2 5 2" xfId="14183" xr:uid="{00000000-0005-0000-0000-0000B83A0000}"/>
    <cellStyle name="Millares 22 4 2 3 2 5 2 2" xfId="20271" xr:uid="{00000000-0005-0000-0000-0000B93A0000}"/>
    <cellStyle name="Millares 22 4 2 3 2 5 2 2 2" xfId="38408" xr:uid="{00000000-0005-0000-0000-0000B93A0000}"/>
    <cellStyle name="Millares 22 4 2 3 2 5 2 3" xfId="26477" xr:uid="{00000000-0005-0000-0000-0000BA3A0000}"/>
    <cellStyle name="Millares 22 4 2 3 2 5 2 3 2" xfId="39453" xr:uid="{00000000-0005-0000-0000-0000BA3A0000}"/>
    <cellStyle name="Millares 22 4 2 3 2 5 2 4" xfId="37396" xr:uid="{00000000-0005-0000-0000-0000B83A0000}"/>
    <cellStyle name="Millares 22 4 2 3 2 5 3" xfId="17262" xr:uid="{00000000-0005-0000-0000-0000BB3A0000}"/>
    <cellStyle name="Millares 22 4 2 3 2 5 3 2" xfId="37925" xr:uid="{00000000-0005-0000-0000-0000BB3A0000}"/>
    <cellStyle name="Millares 22 4 2 3 2 5 4" xfId="23486" xr:uid="{00000000-0005-0000-0000-0000BC3A0000}"/>
    <cellStyle name="Millares 22 4 2 3 2 5 4 2" xfId="38970" xr:uid="{00000000-0005-0000-0000-0000BC3A0000}"/>
    <cellStyle name="Millares 22 4 2 3 2 5 5" xfId="36911" xr:uid="{00000000-0005-0000-0000-0000B73A0000}"/>
    <cellStyle name="Millares 22 4 2 3 2 6" xfId="12133" xr:uid="{00000000-0005-0000-0000-0000BD3A0000}"/>
    <cellStyle name="Millares 22 4 2 3 2 6 2" xfId="15184" xr:uid="{00000000-0005-0000-0000-0000BE3A0000}"/>
    <cellStyle name="Millares 22 4 2 3 2 6 2 2" xfId="21272" xr:uid="{00000000-0005-0000-0000-0000BF3A0000}"/>
    <cellStyle name="Millares 22 4 2 3 2 6 2 2 2" xfId="38569" xr:uid="{00000000-0005-0000-0000-0000BF3A0000}"/>
    <cellStyle name="Millares 22 4 2 3 2 6 2 3" xfId="27470" xr:uid="{00000000-0005-0000-0000-0000C03A0000}"/>
    <cellStyle name="Millares 22 4 2 3 2 6 2 3 2" xfId="39614" xr:uid="{00000000-0005-0000-0000-0000C03A0000}"/>
    <cellStyle name="Millares 22 4 2 3 2 6 2 4" xfId="37557" xr:uid="{00000000-0005-0000-0000-0000BE3A0000}"/>
    <cellStyle name="Millares 22 4 2 3 2 6 3" xfId="18271" xr:uid="{00000000-0005-0000-0000-0000C13A0000}"/>
    <cellStyle name="Millares 22 4 2 3 2 6 3 2" xfId="38086" xr:uid="{00000000-0005-0000-0000-0000C13A0000}"/>
    <cellStyle name="Millares 22 4 2 3 2 6 4" xfId="24483" xr:uid="{00000000-0005-0000-0000-0000C23A0000}"/>
    <cellStyle name="Millares 22 4 2 3 2 6 4 2" xfId="39131" xr:uid="{00000000-0005-0000-0000-0000C23A0000}"/>
    <cellStyle name="Millares 22 4 2 3 2 6 5" xfId="37074" xr:uid="{00000000-0005-0000-0000-0000BD3A0000}"/>
    <cellStyle name="Millares 22 4 2 3 2 7" xfId="13175" xr:uid="{00000000-0005-0000-0000-0000C33A0000}"/>
    <cellStyle name="Millares 22 4 2 3 2 7 2" xfId="19276" xr:uid="{00000000-0005-0000-0000-0000C43A0000}"/>
    <cellStyle name="Millares 22 4 2 3 2 7 2 2" xfId="38248" xr:uid="{00000000-0005-0000-0000-0000C43A0000}"/>
    <cellStyle name="Millares 22 4 2 3 2 7 3" xfId="25483" xr:uid="{00000000-0005-0000-0000-0000C53A0000}"/>
    <cellStyle name="Millares 22 4 2 3 2 7 3 2" xfId="39293" xr:uid="{00000000-0005-0000-0000-0000C53A0000}"/>
    <cellStyle name="Millares 22 4 2 3 2 7 4" xfId="37236" xr:uid="{00000000-0005-0000-0000-0000C33A0000}"/>
    <cellStyle name="Millares 22 4 2 3 2 8" xfId="16198" xr:uid="{00000000-0005-0000-0000-0000C63A0000}"/>
    <cellStyle name="Millares 22 4 2 3 2 8 2" xfId="37720" xr:uid="{00000000-0005-0000-0000-0000C63A0000}"/>
    <cellStyle name="Millares 22 4 2 3 2 9" xfId="22423" xr:uid="{00000000-0005-0000-0000-0000C73A0000}"/>
    <cellStyle name="Millares 22 4 2 3 2 9 2" xfId="38806" xr:uid="{00000000-0005-0000-0000-0000C73A0000}"/>
    <cellStyle name="Millares 22 4 2 3 3" xfId="1326" xr:uid="{00000000-0005-0000-0000-0000C83A0000}"/>
    <cellStyle name="Millares 22 4 2 3 3 2" xfId="1327" xr:uid="{00000000-0005-0000-0000-0000C93A0000}"/>
    <cellStyle name="Millares 22 4 2 3 3 2 2" xfId="10416" xr:uid="{00000000-0005-0000-0000-0000CA3A0000}"/>
    <cellStyle name="Millares 22 4 2 3 3 2 2 2" xfId="11614" xr:uid="{00000000-0005-0000-0000-0000CB3A0000}"/>
    <cellStyle name="Millares 22 4 2 3 3 2 2 2 2" xfId="14685" xr:uid="{00000000-0005-0000-0000-0000CC3A0000}"/>
    <cellStyle name="Millares 22 4 2 3 3 2 2 2 2 2" xfId="20773" xr:uid="{00000000-0005-0000-0000-0000CD3A0000}"/>
    <cellStyle name="Millares 22 4 2 3 3 2 2 2 2 3" xfId="26971" xr:uid="{00000000-0005-0000-0000-0000CE3A0000}"/>
    <cellStyle name="Millares 22 4 2 3 3 2 2 2 3" xfId="17764" xr:uid="{00000000-0005-0000-0000-0000CF3A0000}"/>
    <cellStyle name="Millares 22 4 2 3 3 2 2 2 4" xfId="23980" xr:uid="{00000000-0005-0000-0000-0000D03A0000}"/>
    <cellStyle name="Millares 22 4 2 3 3 2 2 3" xfId="12628" xr:uid="{00000000-0005-0000-0000-0000D13A0000}"/>
    <cellStyle name="Millares 22 4 2 3 3 2 2 3 2" xfId="15678" xr:uid="{00000000-0005-0000-0000-0000D23A0000}"/>
    <cellStyle name="Millares 22 4 2 3 3 2 2 3 2 2" xfId="21766" xr:uid="{00000000-0005-0000-0000-0000D33A0000}"/>
    <cellStyle name="Millares 22 4 2 3 3 2 2 3 2 3" xfId="27964" xr:uid="{00000000-0005-0000-0000-0000D43A0000}"/>
    <cellStyle name="Millares 22 4 2 3 3 2 2 3 3" xfId="18766" xr:uid="{00000000-0005-0000-0000-0000D53A0000}"/>
    <cellStyle name="Millares 22 4 2 3 3 2 2 3 4" xfId="24977" xr:uid="{00000000-0005-0000-0000-0000D63A0000}"/>
    <cellStyle name="Millares 22 4 2 3 3 2 2 4" xfId="13680" xr:uid="{00000000-0005-0000-0000-0000D73A0000}"/>
    <cellStyle name="Millares 22 4 2 3 3 2 2 4 2" xfId="19770" xr:uid="{00000000-0005-0000-0000-0000D83A0000}"/>
    <cellStyle name="Millares 22 4 2 3 3 2 2 4 3" xfId="25977" xr:uid="{00000000-0005-0000-0000-0000D93A0000}"/>
    <cellStyle name="Millares 22 4 2 3 3 2 2 5" xfId="16751" xr:uid="{00000000-0005-0000-0000-0000DA3A0000}"/>
    <cellStyle name="Millares 22 4 2 3 3 2 2 6" xfId="22982" xr:uid="{00000000-0005-0000-0000-0000DB3A0000}"/>
    <cellStyle name="Millares 22 4 2 3 3 2 3" xfId="11116" xr:uid="{00000000-0005-0000-0000-0000DC3A0000}"/>
    <cellStyle name="Millares 22 4 2 3 3 2 3 2" xfId="14187" xr:uid="{00000000-0005-0000-0000-0000DD3A0000}"/>
    <cellStyle name="Millares 22 4 2 3 3 2 3 2 2" xfId="20275" xr:uid="{00000000-0005-0000-0000-0000DE3A0000}"/>
    <cellStyle name="Millares 22 4 2 3 3 2 3 2 3" xfId="26481" xr:uid="{00000000-0005-0000-0000-0000DF3A0000}"/>
    <cellStyle name="Millares 22 4 2 3 3 2 3 3" xfId="17266" xr:uid="{00000000-0005-0000-0000-0000E03A0000}"/>
    <cellStyle name="Millares 22 4 2 3 3 2 3 4" xfId="23490" xr:uid="{00000000-0005-0000-0000-0000E13A0000}"/>
    <cellStyle name="Millares 22 4 2 3 3 2 4" xfId="12137" xr:uid="{00000000-0005-0000-0000-0000E23A0000}"/>
    <cellStyle name="Millares 22 4 2 3 3 2 4 2" xfId="15188" xr:uid="{00000000-0005-0000-0000-0000E33A0000}"/>
    <cellStyle name="Millares 22 4 2 3 3 2 4 2 2" xfId="21276" xr:uid="{00000000-0005-0000-0000-0000E43A0000}"/>
    <cellStyle name="Millares 22 4 2 3 3 2 4 2 3" xfId="27474" xr:uid="{00000000-0005-0000-0000-0000E53A0000}"/>
    <cellStyle name="Millares 22 4 2 3 3 2 4 3" xfId="18275" xr:uid="{00000000-0005-0000-0000-0000E63A0000}"/>
    <cellStyle name="Millares 22 4 2 3 3 2 4 4" xfId="24487" xr:uid="{00000000-0005-0000-0000-0000E73A0000}"/>
    <cellStyle name="Millares 22 4 2 3 3 2 5" xfId="13179" xr:uid="{00000000-0005-0000-0000-0000E83A0000}"/>
    <cellStyle name="Millares 22 4 2 3 3 2 5 2" xfId="19280" xr:uid="{00000000-0005-0000-0000-0000E93A0000}"/>
    <cellStyle name="Millares 22 4 2 3 3 2 5 3" xfId="25487" xr:uid="{00000000-0005-0000-0000-0000EA3A0000}"/>
    <cellStyle name="Millares 22 4 2 3 3 2 6" xfId="16202" xr:uid="{00000000-0005-0000-0000-0000EB3A0000}"/>
    <cellStyle name="Millares 22 4 2 3 3 2 7" xfId="22427" xr:uid="{00000000-0005-0000-0000-0000EC3A0000}"/>
    <cellStyle name="Millares 22 4 2 3 3 3" xfId="10415" xr:uid="{00000000-0005-0000-0000-0000ED3A0000}"/>
    <cellStyle name="Millares 22 4 2 3 3 3 2" xfId="11613" xr:uid="{00000000-0005-0000-0000-0000EE3A0000}"/>
    <cellStyle name="Millares 22 4 2 3 3 3 2 2" xfId="14684" xr:uid="{00000000-0005-0000-0000-0000EF3A0000}"/>
    <cellStyle name="Millares 22 4 2 3 3 3 2 2 2" xfId="20772" xr:uid="{00000000-0005-0000-0000-0000F03A0000}"/>
    <cellStyle name="Millares 22 4 2 3 3 3 2 2 3" xfId="26970" xr:uid="{00000000-0005-0000-0000-0000F13A0000}"/>
    <cellStyle name="Millares 22 4 2 3 3 3 2 3" xfId="17763" xr:uid="{00000000-0005-0000-0000-0000F23A0000}"/>
    <cellStyle name="Millares 22 4 2 3 3 3 2 4" xfId="23979" xr:uid="{00000000-0005-0000-0000-0000F33A0000}"/>
    <cellStyle name="Millares 22 4 2 3 3 3 3" xfId="12627" xr:uid="{00000000-0005-0000-0000-0000F43A0000}"/>
    <cellStyle name="Millares 22 4 2 3 3 3 3 2" xfId="15677" xr:uid="{00000000-0005-0000-0000-0000F53A0000}"/>
    <cellStyle name="Millares 22 4 2 3 3 3 3 2 2" xfId="21765" xr:uid="{00000000-0005-0000-0000-0000F63A0000}"/>
    <cellStyle name="Millares 22 4 2 3 3 3 3 2 3" xfId="27963" xr:uid="{00000000-0005-0000-0000-0000F73A0000}"/>
    <cellStyle name="Millares 22 4 2 3 3 3 3 3" xfId="18765" xr:uid="{00000000-0005-0000-0000-0000F83A0000}"/>
    <cellStyle name="Millares 22 4 2 3 3 3 3 4" xfId="24976" xr:uid="{00000000-0005-0000-0000-0000F93A0000}"/>
    <cellStyle name="Millares 22 4 2 3 3 3 4" xfId="13679" xr:uid="{00000000-0005-0000-0000-0000FA3A0000}"/>
    <cellStyle name="Millares 22 4 2 3 3 3 4 2" xfId="19769" xr:uid="{00000000-0005-0000-0000-0000FB3A0000}"/>
    <cellStyle name="Millares 22 4 2 3 3 3 4 3" xfId="25976" xr:uid="{00000000-0005-0000-0000-0000FC3A0000}"/>
    <cellStyle name="Millares 22 4 2 3 3 3 5" xfId="16750" xr:uid="{00000000-0005-0000-0000-0000FD3A0000}"/>
    <cellStyle name="Millares 22 4 2 3 3 3 6" xfId="22981" xr:uid="{00000000-0005-0000-0000-0000FE3A0000}"/>
    <cellStyle name="Millares 22 4 2 3 3 4" xfId="11115" xr:uid="{00000000-0005-0000-0000-0000FF3A0000}"/>
    <cellStyle name="Millares 22 4 2 3 3 4 2" xfId="14186" xr:uid="{00000000-0005-0000-0000-0000003B0000}"/>
    <cellStyle name="Millares 22 4 2 3 3 4 2 2" xfId="20274" xr:uid="{00000000-0005-0000-0000-0000013B0000}"/>
    <cellStyle name="Millares 22 4 2 3 3 4 2 3" xfId="26480" xr:uid="{00000000-0005-0000-0000-0000023B0000}"/>
    <cellStyle name="Millares 22 4 2 3 3 4 3" xfId="17265" xr:uid="{00000000-0005-0000-0000-0000033B0000}"/>
    <cellStyle name="Millares 22 4 2 3 3 4 4" xfId="23489" xr:uid="{00000000-0005-0000-0000-0000043B0000}"/>
    <cellStyle name="Millares 22 4 2 3 3 5" xfId="12136" xr:uid="{00000000-0005-0000-0000-0000053B0000}"/>
    <cellStyle name="Millares 22 4 2 3 3 5 2" xfId="15187" xr:uid="{00000000-0005-0000-0000-0000063B0000}"/>
    <cellStyle name="Millares 22 4 2 3 3 5 2 2" xfId="21275" xr:uid="{00000000-0005-0000-0000-0000073B0000}"/>
    <cellStyle name="Millares 22 4 2 3 3 5 2 3" xfId="27473" xr:uid="{00000000-0005-0000-0000-0000083B0000}"/>
    <cellStyle name="Millares 22 4 2 3 3 5 3" xfId="18274" xr:uid="{00000000-0005-0000-0000-0000093B0000}"/>
    <cellStyle name="Millares 22 4 2 3 3 5 4" xfId="24486" xr:uid="{00000000-0005-0000-0000-00000A3B0000}"/>
    <cellStyle name="Millares 22 4 2 3 3 6" xfId="13178" xr:uid="{00000000-0005-0000-0000-00000B3B0000}"/>
    <cellStyle name="Millares 22 4 2 3 3 6 2" xfId="19279" xr:uid="{00000000-0005-0000-0000-00000C3B0000}"/>
    <cellStyle name="Millares 22 4 2 3 3 6 3" xfId="25486" xr:uid="{00000000-0005-0000-0000-00000D3B0000}"/>
    <cellStyle name="Millares 22 4 2 3 3 7" xfId="16201" xr:uid="{00000000-0005-0000-0000-00000E3B0000}"/>
    <cellStyle name="Millares 22 4 2 3 3 8" xfId="22426" xr:uid="{00000000-0005-0000-0000-00000F3B0000}"/>
    <cellStyle name="Millares 22 4 2 3 4" xfId="1328" xr:uid="{00000000-0005-0000-0000-0000103B0000}"/>
    <cellStyle name="Millares 22 4 2 3 4 2" xfId="1329" xr:uid="{00000000-0005-0000-0000-0000113B0000}"/>
    <cellStyle name="Millares 22 4 2 3 4 2 2" xfId="10418" xr:uid="{00000000-0005-0000-0000-0000123B0000}"/>
    <cellStyle name="Millares 22 4 2 3 4 2 2 2" xfId="11616" xr:uid="{00000000-0005-0000-0000-0000133B0000}"/>
    <cellStyle name="Millares 22 4 2 3 4 2 2 2 2" xfId="14687" xr:uid="{00000000-0005-0000-0000-0000143B0000}"/>
    <cellStyle name="Millares 22 4 2 3 4 2 2 2 2 2" xfId="20775" xr:uid="{00000000-0005-0000-0000-0000153B0000}"/>
    <cellStyle name="Millares 22 4 2 3 4 2 2 2 2 3" xfId="26973" xr:uid="{00000000-0005-0000-0000-0000163B0000}"/>
    <cellStyle name="Millares 22 4 2 3 4 2 2 2 3" xfId="17766" xr:uid="{00000000-0005-0000-0000-0000173B0000}"/>
    <cellStyle name="Millares 22 4 2 3 4 2 2 2 4" xfId="23982" xr:uid="{00000000-0005-0000-0000-0000183B0000}"/>
    <cellStyle name="Millares 22 4 2 3 4 2 2 3" xfId="12630" xr:uid="{00000000-0005-0000-0000-0000193B0000}"/>
    <cellStyle name="Millares 22 4 2 3 4 2 2 3 2" xfId="15680" xr:uid="{00000000-0005-0000-0000-00001A3B0000}"/>
    <cellStyle name="Millares 22 4 2 3 4 2 2 3 2 2" xfId="21768" xr:uid="{00000000-0005-0000-0000-00001B3B0000}"/>
    <cellStyle name="Millares 22 4 2 3 4 2 2 3 2 3" xfId="27966" xr:uid="{00000000-0005-0000-0000-00001C3B0000}"/>
    <cellStyle name="Millares 22 4 2 3 4 2 2 3 3" xfId="18768" xr:uid="{00000000-0005-0000-0000-00001D3B0000}"/>
    <cellStyle name="Millares 22 4 2 3 4 2 2 3 4" xfId="24979" xr:uid="{00000000-0005-0000-0000-00001E3B0000}"/>
    <cellStyle name="Millares 22 4 2 3 4 2 2 4" xfId="13682" xr:uid="{00000000-0005-0000-0000-00001F3B0000}"/>
    <cellStyle name="Millares 22 4 2 3 4 2 2 4 2" xfId="19772" xr:uid="{00000000-0005-0000-0000-0000203B0000}"/>
    <cellStyle name="Millares 22 4 2 3 4 2 2 4 3" xfId="25979" xr:uid="{00000000-0005-0000-0000-0000213B0000}"/>
    <cellStyle name="Millares 22 4 2 3 4 2 2 5" xfId="16753" xr:uid="{00000000-0005-0000-0000-0000223B0000}"/>
    <cellStyle name="Millares 22 4 2 3 4 2 2 6" xfId="22984" xr:uid="{00000000-0005-0000-0000-0000233B0000}"/>
    <cellStyle name="Millares 22 4 2 3 4 2 3" xfId="11118" xr:uid="{00000000-0005-0000-0000-0000243B0000}"/>
    <cellStyle name="Millares 22 4 2 3 4 2 3 2" xfId="14189" xr:uid="{00000000-0005-0000-0000-0000253B0000}"/>
    <cellStyle name="Millares 22 4 2 3 4 2 3 2 2" xfId="20277" xr:uid="{00000000-0005-0000-0000-0000263B0000}"/>
    <cellStyle name="Millares 22 4 2 3 4 2 3 2 3" xfId="26483" xr:uid="{00000000-0005-0000-0000-0000273B0000}"/>
    <cellStyle name="Millares 22 4 2 3 4 2 3 3" xfId="17268" xr:uid="{00000000-0005-0000-0000-0000283B0000}"/>
    <cellStyle name="Millares 22 4 2 3 4 2 3 4" xfId="23492" xr:uid="{00000000-0005-0000-0000-0000293B0000}"/>
    <cellStyle name="Millares 22 4 2 3 4 2 4" xfId="12139" xr:uid="{00000000-0005-0000-0000-00002A3B0000}"/>
    <cellStyle name="Millares 22 4 2 3 4 2 4 2" xfId="15190" xr:uid="{00000000-0005-0000-0000-00002B3B0000}"/>
    <cellStyle name="Millares 22 4 2 3 4 2 4 2 2" xfId="21278" xr:uid="{00000000-0005-0000-0000-00002C3B0000}"/>
    <cellStyle name="Millares 22 4 2 3 4 2 4 2 3" xfId="27476" xr:uid="{00000000-0005-0000-0000-00002D3B0000}"/>
    <cellStyle name="Millares 22 4 2 3 4 2 4 3" xfId="18277" xr:uid="{00000000-0005-0000-0000-00002E3B0000}"/>
    <cellStyle name="Millares 22 4 2 3 4 2 4 4" xfId="24489" xr:uid="{00000000-0005-0000-0000-00002F3B0000}"/>
    <cellStyle name="Millares 22 4 2 3 4 2 5" xfId="13181" xr:uid="{00000000-0005-0000-0000-0000303B0000}"/>
    <cellStyle name="Millares 22 4 2 3 4 2 5 2" xfId="19282" xr:uid="{00000000-0005-0000-0000-0000313B0000}"/>
    <cellStyle name="Millares 22 4 2 3 4 2 5 3" xfId="25489" xr:uid="{00000000-0005-0000-0000-0000323B0000}"/>
    <cellStyle name="Millares 22 4 2 3 4 2 6" xfId="16204" xr:uid="{00000000-0005-0000-0000-0000333B0000}"/>
    <cellStyle name="Millares 22 4 2 3 4 2 7" xfId="22429" xr:uid="{00000000-0005-0000-0000-0000343B0000}"/>
    <cellStyle name="Millares 22 4 2 3 4 3" xfId="10417" xr:uid="{00000000-0005-0000-0000-0000353B0000}"/>
    <cellStyle name="Millares 22 4 2 3 4 3 2" xfId="11615" xr:uid="{00000000-0005-0000-0000-0000363B0000}"/>
    <cellStyle name="Millares 22 4 2 3 4 3 2 2" xfId="14686" xr:uid="{00000000-0005-0000-0000-0000373B0000}"/>
    <cellStyle name="Millares 22 4 2 3 4 3 2 2 2" xfId="20774" xr:uid="{00000000-0005-0000-0000-0000383B0000}"/>
    <cellStyle name="Millares 22 4 2 3 4 3 2 2 3" xfId="26972" xr:uid="{00000000-0005-0000-0000-0000393B0000}"/>
    <cellStyle name="Millares 22 4 2 3 4 3 2 3" xfId="17765" xr:uid="{00000000-0005-0000-0000-00003A3B0000}"/>
    <cellStyle name="Millares 22 4 2 3 4 3 2 4" xfId="23981" xr:uid="{00000000-0005-0000-0000-00003B3B0000}"/>
    <cellStyle name="Millares 22 4 2 3 4 3 3" xfId="12629" xr:uid="{00000000-0005-0000-0000-00003C3B0000}"/>
    <cellStyle name="Millares 22 4 2 3 4 3 3 2" xfId="15679" xr:uid="{00000000-0005-0000-0000-00003D3B0000}"/>
    <cellStyle name="Millares 22 4 2 3 4 3 3 2 2" xfId="21767" xr:uid="{00000000-0005-0000-0000-00003E3B0000}"/>
    <cellStyle name="Millares 22 4 2 3 4 3 3 2 3" xfId="27965" xr:uid="{00000000-0005-0000-0000-00003F3B0000}"/>
    <cellStyle name="Millares 22 4 2 3 4 3 3 3" xfId="18767" xr:uid="{00000000-0005-0000-0000-0000403B0000}"/>
    <cellStyle name="Millares 22 4 2 3 4 3 3 4" xfId="24978" xr:uid="{00000000-0005-0000-0000-0000413B0000}"/>
    <cellStyle name="Millares 22 4 2 3 4 3 4" xfId="13681" xr:uid="{00000000-0005-0000-0000-0000423B0000}"/>
    <cellStyle name="Millares 22 4 2 3 4 3 4 2" xfId="19771" xr:uid="{00000000-0005-0000-0000-0000433B0000}"/>
    <cellStyle name="Millares 22 4 2 3 4 3 4 3" xfId="25978" xr:uid="{00000000-0005-0000-0000-0000443B0000}"/>
    <cellStyle name="Millares 22 4 2 3 4 3 5" xfId="16752" xr:uid="{00000000-0005-0000-0000-0000453B0000}"/>
    <cellStyle name="Millares 22 4 2 3 4 3 6" xfId="22983" xr:uid="{00000000-0005-0000-0000-0000463B0000}"/>
    <cellStyle name="Millares 22 4 2 3 4 4" xfId="11117" xr:uid="{00000000-0005-0000-0000-0000473B0000}"/>
    <cellStyle name="Millares 22 4 2 3 4 4 2" xfId="14188" xr:uid="{00000000-0005-0000-0000-0000483B0000}"/>
    <cellStyle name="Millares 22 4 2 3 4 4 2 2" xfId="20276" xr:uid="{00000000-0005-0000-0000-0000493B0000}"/>
    <cellStyle name="Millares 22 4 2 3 4 4 2 3" xfId="26482" xr:uid="{00000000-0005-0000-0000-00004A3B0000}"/>
    <cellStyle name="Millares 22 4 2 3 4 4 3" xfId="17267" xr:uid="{00000000-0005-0000-0000-00004B3B0000}"/>
    <cellStyle name="Millares 22 4 2 3 4 4 4" xfId="23491" xr:uid="{00000000-0005-0000-0000-00004C3B0000}"/>
    <cellStyle name="Millares 22 4 2 3 4 5" xfId="12138" xr:uid="{00000000-0005-0000-0000-00004D3B0000}"/>
    <cellStyle name="Millares 22 4 2 3 4 5 2" xfId="15189" xr:uid="{00000000-0005-0000-0000-00004E3B0000}"/>
    <cellStyle name="Millares 22 4 2 3 4 5 2 2" xfId="21277" xr:uid="{00000000-0005-0000-0000-00004F3B0000}"/>
    <cellStyle name="Millares 22 4 2 3 4 5 2 3" xfId="27475" xr:uid="{00000000-0005-0000-0000-0000503B0000}"/>
    <cellStyle name="Millares 22 4 2 3 4 5 3" xfId="18276" xr:uid="{00000000-0005-0000-0000-0000513B0000}"/>
    <cellStyle name="Millares 22 4 2 3 4 5 4" xfId="24488" xr:uid="{00000000-0005-0000-0000-0000523B0000}"/>
    <cellStyle name="Millares 22 4 2 3 4 6" xfId="13180" xr:uid="{00000000-0005-0000-0000-0000533B0000}"/>
    <cellStyle name="Millares 22 4 2 3 4 6 2" xfId="19281" xr:uid="{00000000-0005-0000-0000-0000543B0000}"/>
    <cellStyle name="Millares 22 4 2 3 4 6 3" xfId="25488" xr:uid="{00000000-0005-0000-0000-0000553B0000}"/>
    <cellStyle name="Millares 22 4 2 3 4 7" xfId="16203" xr:uid="{00000000-0005-0000-0000-0000563B0000}"/>
    <cellStyle name="Millares 22 4 2 3 4 8" xfId="22428" xr:uid="{00000000-0005-0000-0000-0000573B0000}"/>
    <cellStyle name="Millares 22 4 2 3 5" xfId="1330" xr:uid="{00000000-0005-0000-0000-0000583B0000}"/>
    <cellStyle name="Millares 22 4 2 3 5 2" xfId="10419" xr:uid="{00000000-0005-0000-0000-0000593B0000}"/>
    <cellStyle name="Millares 22 4 2 3 5 2 2" xfId="11617" xr:uid="{00000000-0005-0000-0000-00005A3B0000}"/>
    <cellStyle name="Millares 22 4 2 3 5 2 2 2" xfId="14688" xr:uid="{00000000-0005-0000-0000-00005B3B0000}"/>
    <cellStyle name="Millares 22 4 2 3 5 2 2 2 2" xfId="20776" xr:uid="{00000000-0005-0000-0000-00005C3B0000}"/>
    <cellStyle name="Millares 22 4 2 3 5 2 2 2 3" xfId="26974" xr:uid="{00000000-0005-0000-0000-00005D3B0000}"/>
    <cellStyle name="Millares 22 4 2 3 5 2 2 3" xfId="17767" xr:uid="{00000000-0005-0000-0000-00005E3B0000}"/>
    <cellStyle name="Millares 22 4 2 3 5 2 2 4" xfId="23983" xr:uid="{00000000-0005-0000-0000-00005F3B0000}"/>
    <cellStyle name="Millares 22 4 2 3 5 2 3" xfId="12631" xr:uid="{00000000-0005-0000-0000-0000603B0000}"/>
    <cellStyle name="Millares 22 4 2 3 5 2 3 2" xfId="15681" xr:uid="{00000000-0005-0000-0000-0000613B0000}"/>
    <cellStyle name="Millares 22 4 2 3 5 2 3 2 2" xfId="21769" xr:uid="{00000000-0005-0000-0000-0000623B0000}"/>
    <cellStyle name="Millares 22 4 2 3 5 2 3 2 3" xfId="27967" xr:uid="{00000000-0005-0000-0000-0000633B0000}"/>
    <cellStyle name="Millares 22 4 2 3 5 2 3 3" xfId="18769" xr:uid="{00000000-0005-0000-0000-0000643B0000}"/>
    <cellStyle name="Millares 22 4 2 3 5 2 3 4" xfId="24980" xr:uid="{00000000-0005-0000-0000-0000653B0000}"/>
    <cellStyle name="Millares 22 4 2 3 5 2 4" xfId="13683" xr:uid="{00000000-0005-0000-0000-0000663B0000}"/>
    <cellStyle name="Millares 22 4 2 3 5 2 4 2" xfId="19773" xr:uid="{00000000-0005-0000-0000-0000673B0000}"/>
    <cellStyle name="Millares 22 4 2 3 5 2 4 3" xfId="25980" xr:uid="{00000000-0005-0000-0000-0000683B0000}"/>
    <cellStyle name="Millares 22 4 2 3 5 2 5" xfId="16754" xr:uid="{00000000-0005-0000-0000-0000693B0000}"/>
    <cellStyle name="Millares 22 4 2 3 5 2 6" xfId="22985" xr:uid="{00000000-0005-0000-0000-00006A3B0000}"/>
    <cellStyle name="Millares 22 4 2 3 5 3" xfId="11119" xr:uid="{00000000-0005-0000-0000-00006B3B0000}"/>
    <cellStyle name="Millares 22 4 2 3 5 3 2" xfId="14190" xr:uid="{00000000-0005-0000-0000-00006C3B0000}"/>
    <cellStyle name="Millares 22 4 2 3 5 3 2 2" xfId="20278" xr:uid="{00000000-0005-0000-0000-00006D3B0000}"/>
    <cellStyle name="Millares 22 4 2 3 5 3 2 3" xfId="26484" xr:uid="{00000000-0005-0000-0000-00006E3B0000}"/>
    <cellStyle name="Millares 22 4 2 3 5 3 3" xfId="17269" xr:uid="{00000000-0005-0000-0000-00006F3B0000}"/>
    <cellStyle name="Millares 22 4 2 3 5 3 4" xfId="23493" xr:uid="{00000000-0005-0000-0000-0000703B0000}"/>
    <cellStyle name="Millares 22 4 2 3 5 4" xfId="12140" xr:uid="{00000000-0005-0000-0000-0000713B0000}"/>
    <cellStyle name="Millares 22 4 2 3 5 4 2" xfId="15191" xr:uid="{00000000-0005-0000-0000-0000723B0000}"/>
    <cellStyle name="Millares 22 4 2 3 5 4 2 2" xfId="21279" xr:uid="{00000000-0005-0000-0000-0000733B0000}"/>
    <cellStyle name="Millares 22 4 2 3 5 4 2 3" xfId="27477" xr:uid="{00000000-0005-0000-0000-0000743B0000}"/>
    <cellStyle name="Millares 22 4 2 3 5 4 3" xfId="18278" xr:uid="{00000000-0005-0000-0000-0000753B0000}"/>
    <cellStyle name="Millares 22 4 2 3 5 4 4" xfId="24490" xr:uid="{00000000-0005-0000-0000-0000763B0000}"/>
    <cellStyle name="Millares 22 4 2 3 5 5" xfId="13182" xr:uid="{00000000-0005-0000-0000-0000773B0000}"/>
    <cellStyle name="Millares 22 4 2 3 5 5 2" xfId="19283" xr:uid="{00000000-0005-0000-0000-0000783B0000}"/>
    <cellStyle name="Millares 22 4 2 3 5 5 3" xfId="25490" xr:uid="{00000000-0005-0000-0000-0000793B0000}"/>
    <cellStyle name="Millares 22 4 2 3 5 6" xfId="16205" xr:uid="{00000000-0005-0000-0000-00007A3B0000}"/>
    <cellStyle name="Millares 22 4 2 3 5 7" xfId="22430" xr:uid="{00000000-0005-0000-0000-00007B3B0000}"/>
    <cellStyle name="Millares 22 4 2 3 6" xfId="1331" xr:uid="{00000000-0005-0000-0000-00007C3B0000}"/>
    <cellStyle name="Millares 22 4 2 3 6 2" xfId="10420" xr:uid="{00000000-0005-0000-0000-00007D3B0000}"/>
    <cellStyle name="Millares 22 4 2 3 6 2 2" xfId="11618" xr:uid="{00000000-0005-0000-0000-00007E3B0000}"/>
    <cellStyle name="Millares 22 4 2 3 6 2 2 2" xfId="14689" xr:uid="{00000000-0005-0000-0000-00007F3B0000}"/>
    <cellStyle name="Millares 22 4 2 3 6 2 2 2 2" xfId="20777" xr:uid="{00000000-0005-0000-0000-0000803B0000}"/>
    <cellStyle name="Millares 22 4 2 3 6 2 2 2 3" xfId="26975" xr:uid="{00000000-0005-0000-0000-0000813B0000}"/>
    <cellStyle name="Millares 22 4 2 3 6 2 2 3" xfId="17768" xr:uid="{00000000-0005-0000-0000-0000823B0000}"/>
    <cellStyle name="Millares 22 4 2 3 6 2 2 4" xfId="23984" xr:uid="{00000000-0005-0000-0000-0000833B0000}"/>
    <cellStyle name="Millares 22 4 2 3 6 2 3" xfId="12632" xr:uid="{00000000-0005-0000-0000-0000843B0000}"/>
    <cellStyle name="Millares 22 4 2 3 6 2 3 2" xfId="15682" xr:uid="{00000000-0005-0000-0000-0000853B0000}"/>
    <cellStyle name="Millares 22 4 2 3 6 2 3 2 2" xfId="21770" xr:uid="{00000000-0005-0000-0000-0000863B0000}"/>
    <cellStyle name="Millares 22 4 2 3 6 2 3 2 3" xfId="27968" xr:uid="{00000000-0005-0000-0000-0000873B0000}"/>
    <cellStyle name="Millares 22 4 2 3 6 2 3 3" xfId="18770" xr:uid="{00000000-0005-0000-0000-0000883B0000}"/>
    <cellStyle name="Millares 22 4 2 3 6 2 3 4" xfId="24981" xr:uid="{00000000-0005-0000-0000-0000893B0000}"/>
    <cellStyle name="Millares 22 4 2 3 6 2 4" xfId="13684" xr:uid="{00000000-0005-0000-0000-00008A3B0000}"/>
    <cellStyle name="Millares 22 4 2 3 6 2 4 2" xfId="19774" xr:uid="{00000000-0005-0000-0000-00008B3B0000}"/>
    <cellStyle name="Millares 22 4 2 3 6 2 4 3" xfId="25981" xr:uid="{00000000-0005-0000-0000-00008C3B0000}"/>
    <cellStyle name="Millares 22 4 2 3 6 2 5" xfId="16755" xr:uid="{00000000-0005-0000-0000-00008D3B0000}"/>
    <cellStyle name="Millares 22 4 2 3 6 2 6" xfId="22986" xr:uid="{00000000-0005-0000-0000-00008E3B0000}"/>
    <cellStyle name="Millares 22 4 2 3 6 3" xfId="11120" xr:uid="{00000000-0005-0000-0000-00008F3B0000}"/>
    <cellStyle name="Millares 22 4 2 3 6 3 2" xfId="14191" xr:uid="{00000000-0005-0000-0000-0000903B0000}"/>
    <cellStyle name="Millares 22 4 2 3 6 3 2 2" xfId="20279" xr:uid="{00000000-0005-0000-0000-0000913B0000}"/>
    <cellStyle name="Millares 22 4 2 3 6 3 2 3" xfId="26485" xr:uid="{00000000-0005-0000-0000-0000923B0000}"/>
    <cellStyle name="Millares 22 4 2 3 6 3 3" xfId="17270" xr:uid="{00000000-0005-0000-0000-0000933B0000}"/>
    <cellStyle name="Millares 22 4 2 3 6 3 4" xfId="23494" xr:uid="{00000000-0005-0000-0000-0000943B0000}"/>
    <cellStyle name="Millares 22 4 2 3 6 4" xfId="12141" xr:uid="{00000000-0005-0000-0000-0000953B0000}"/>
    <cellStyle name="Millares 22 4 2 3 6 4 2" xfId="15192" xr:uid="{00000000-0005-0000-0000-0000963B0000}"/>
    <cellStyle name="Millares 22 4 2 3 6 4 2 2" xfId="21280" xr:uid="{00000000-0005-0000-0000-0000973B0000}"/>
    <cellStyle name="Millares 22 4 2 3 6 4 2 3" xfId="27478" xr:uid="{00000000-0005-0000-0000-0000983B0000}"/>
    <cellStyle name="Millares 22 4 2 3 6 4 3" xfId="18279" xr:uid="{00000000-0005-0000-0000-0000993B0000}"/>
    <cellStyle name="Millares 22 4 2 3 6 4 4" xfId="24491" xr:uid="{00000000-0005-0000-0000-00009A3B0000}"/>
    <cellStyle name="Millares 22 4 2 3 6 5" xfId="13183" xr:uid="{00000000-0005-0000-0000-00009B3B0000}"/>
    <cellStyle name="Millares 22 4 2 3 6 5 2" xfId="19284" xr:uid="{00000000-0005-0000-0000-00009C3B0000}"/>
    <cellStyle name="Millares 22 4 2 3 6 5 3" xfId="25491" xr:uid="{00000000-0005-0000-0000-00009D3B0000}"/>
    <cellStyle name="Millares 22 4 2 3 6 6" xfId="16206" xr:uid="{00000000-0005-0000-0000-00009E3B0000}"/>
    <cellStyle name="Millares 22 4 2 3 6 7" xfId="22431" xr:uid="{00000000-0005-0000-0000-00009F3B0000}"/>
    <cellStyle name="Millares 22 4 2 3 7" xfId="1332" xr:uid="{00000000-0005-0000-0000-0000A03B0000}"/>
    <cellStyle name="Millares 22 4 2 3 7 2" xfId="10421" xr:uid="{00000000-0005-0000-0000-0000A13B0000}"/>
    <cellStyle name="Millares 22 4 2 3 7 2 2" xfId="11619" xr:uid="{00000000-0005-0000-0000-0000A23B0000}"/>
    <cellStyle name="Millares 22 4 2 3 7 2 2 2" xfId="14690" xr:uid="{00000000-0005-0000-0000-0000A33B0000}"/>
    <cellStyle name="Millares 22 4 2 3 7 2 2 2 2" xfId="20778" xr:uid="{00000000-0005-0000-0000-0000A43B0000}"/>
    <cellStyle name="Millares 22 4 2 3 7 2 2 2 3" xfId="26976" xr:uid="{00000000-0005-0000-0000-0000A53B0000}"/>
    <cellStyle name="Millares 22 4 2 3 7 2 2 3" xfId="17769" xr:uid="{00000000-0005-0000-0000-0000A63B0000}"/>
    <cellStyle name="Millares 22 4 2 3 7 2 2 4" xfId="23985" xr:uid="{00000000-0005-0000-0000-0000A73B0000}"/>
    <cellStyle name="Millares 22 4 2 3 7 2 3" xfId="12633" xr:uid="{00000000-0005-0000-0000-0000A83B0000}"/>
    <cellStyle name="Millares 22 4 2 3 7 2 3 2" xfId="15683" xr:uid="{00000000-0005-0000-0000-0000A93B0000}"/>
    <cellStyle name="Millares 22 4 2 3 7 2 3 2 2" xfId="21771" xr:uid="{00000000-0005-0000-0000-0000AA3B0000}"/>
    <cellStyle name="Millares 22 4 2 3 7 2 3 2 3" xfId="27969" xr:uid="{00000000-0005-0000-0000-0000AB3B0000}"/>
    <cellStyle name="Millares 22 4 2 3 7 2 3 3" xfId="18771" xr:uid="{00000000-0005-0000-0000-0000AC3B0000}"/>
    <cellStyle name="Millares 22 4 2 3 7 2 3 4" xfId="24982" xr:uid="{00000000-0005-0000-0000-0000AD3B0000}"/>
    <cellStyle name="Millares 22 4 2 3 7 2 4" xfId="13685" xr:uid="{00000000-0005-0000-0000-0000AE3B0000}"/>
    <cellStyle name="Millares 22 4 2 3 7 2 4 2" xfId="19775" xr:uid="{00000000-0005-0000-0000-0000AF3B0000}"/>
    <cellStyle name="Millares 22 4 2 3 7 2 4 3" xfId="25982" xr:uid="{00000000-0005-0000-0000-0000B03B0000}"/>
    <cellStyle name="Millares 22 4 2 3 7 2 5" xfId="16756" xr:uid="{00000000-0005-0000-0000-0000B13B0000}"/>
    <cellStyle name="Millares 22 4 2 3 7 2 6" xfId="22987" xr:uid="{00000000-0005-0000-0000-0000B23B0000}"/>
    <cellStyle name="Millares 22 4 2 3 7 3" xfId="11121" xr:uid="{00000000-0005-0000-0000-0000B33B0000}"/>
    <cellStyle name="Millares 22 4 2 3 7 3 2" xfId="14192" xr:uid="{00000000-0005-0000-0000-0000B43B0000}"/>
    <cellStyle name="Millares 22 4 2 3 7 3 2 2" xfId="20280" xr:uid="{00000000-0005-0000-0000-0000B53B0000}"/>
    <cellStyle name="Millares 22 4 2 3 7 3 2 3" xfId="26486" xr:uid="{00000000-0005-0000-0000-0000B63B0000}"/>
    <cellStyle name="Millares 22 4 2 3 7 3 3" xfId="17271" xr:uid="{00000000-0005-0000-0000-0000B73B0000}"/>
    <cellStyle name="Millares 22 4 2 3 7 3 4" xfId="23495" xr:uid="{00000000-0005-0000-0000-0000B83B0000}"/>
    <cellStyle name="Millares 22 4 2 3 7 4" xfId="12142" xr:uid="{00000000-0005-0000-0000-0000B93B0000}"/>
    <cellStyle name="Millares 22 4 2 3 7 4 2" xfId="15193" xr:uid="{00000000-0005-0000-0000-0000BA3B0000}"/>
    <cellStyle name="Millares 22 4 2 3 7 4 2 2" xfId="21281" xr:uid="{00000000-0005-0000-0000-0000BB3B0000}"/>
    <cellStyle name="Millares 22 4 2 3 7 4 2 3" xfId="27479" xr:uid="{00000000-0005-0000-0000-0000BC3B0000}"/>
    <cellStyle name="Millares 22 4 2 3 7 4 3" xfId="18280" xr:uid="{00000000-0005-0000-0000-0000BD3B0000}"/>
    <cellStyle name="Millares 22 4 2 3 7 4 4" xfId="24492" xr:uid="{00000000-0005-0000-0000-0000BE3B0000}"/>
    <cellStyle name="Millares 22 4 2 3 7 5" xfId="13184" xr:uid="{00000000-0005-0000-0000-0000BF3B0000}"/>
    <cellStyle name="Millares 22 4 2 3 7 5 2" xfId="19285" xr:uid="{00000000-0005-0000-0000-0000C03B0000}"/>
    <cellStyle name="Millares 22 4 2 3 7 5 3" xfId="25492" xr:uid="{00000000-0005-0000-0000-0000C13B0000}"/>
    <cellStyle name="Millares 22 4 2 3 7 6" xfId="16207" xr:uid="{00000000-0005-0000-0000-0000C23B0000}"/>
    <cellStyle name="Millares 22 4 2 3 7 7" xfId="22432" xr:uid="{00000000-0005-0000-0000-0000C33B0000}"/>
    <cellStyle name="Millares 22 4 2 3 8" xfId="10411" xr:uid="{00000000-0005-0000-0000-0000C43B0000}"/>
    <cellStyle name="Millares 22 4 2 3 8 2" xfId="11609" xr:uid="{00000000-0005-0000-0000-0000C53B0000}"/>
    <cellStyle name="Millares 22 4 2 3 8 2 2" xfId="14680" xr:uid="{00000000-0005-0000-0000-0000C63B0000}"/>
    <cellStyle name="Millares 22 4 2 3 8 2 2 2" xfId="20768" xr:uid="{00000000-0005-0000-0000-0000C73B0000}"/>
    <cellStyle name="Millares 22 4 2 3 8 2 2 2 2" xfId="38487" xr:uid="{00000000-0005-0000-0000-0000C73B0000}"/>
    <cellStyle name="Millares 22 4 2 3 8 2 2 3" xfId="26966" xr:uid="{00000000-0005-0000-0000-0000C83B0000}"/>
    <cellStyle name="Millares 22 4 2 3 8 2 2 3 2" xfId="39532" xr:uid="{00000000-0005-0000-0000-0000C83B0000}"/>
    <cellStyle name="Millares 22 4 2 3 8 2 2 4" xfId="37475" xr:uid="{00000000-0005-0000-0000-0000C63B0000}"/>
    <cellStyle name="Millares 22 4 2 3 8 2 3" xfId="17759" xr:uid="{00000000-0005-0000-0000-0000C93B0000}"/>
    <cellStyle name="Millares 22 4 2 3 8 2 3 2" xfId="38004" xr:uid="{00000000-0005-0000-0000-0000C93B0000}"/>
    <cellStyle name="Millares 22 4 2 3 8 2 4" xfId="23975" xr:uid="{00000000-0005-0000-0000-0000CA3B0000}"/>
    <cellStyle name="Millares 22 4 2 3 8 2 4 2" xfId="39049" xr:uid="{00000000-0005-0000-0000-0000CA3B0000}"/>
    <cellStyle name="Millares 22 4 2 3 8 2 5" xfId="36990" xr:uid="{00000000-0005-0000-0000-0000C53B0000}"/>
    <cellStyle name="Millares 22 4 2 3 8 3" xfId="12623" xr:uid="{00000000-0005-0000-0000-0000CB3B0000}"/>
    <cellStyle name="Millares 22 4 2 3 8 3 2" xfId="15673" xr:uid="{00000000-0005-0000-0000-0000CC3B0000}"/>
    <cellStyle name="Millares 22 4 2 3 8 3 2 2" xfId="21761" xr:uid="{00000000-0005-0000-0000-0000CD3B0000}"/>
    <cellStyle name="Millares 22 4 2 3 8 3 2 2 2" xfId="38648" xr:uid="{00000000-0005-0000-0000-0000CD3B0000}"/>
    <cellStyle name="Millares 22 4 2 3 8 3 2 3" xfId="27959" xr:uid="{00000000-0005-0000-0000-0000CE3B0000}"/>
    <cellStyle name="Millares 22 4 2 3 8 3 2 3 2" xfId="39693" xr:uid="{00000000-0005-0000-0000-0000CE3B0000}"/>
    <cellStyle name="Millares 22 4 2 3 8 3 2 4" xfId="37636" xr:uid="{00000000-0005-0000-0000-0000CC3B0000}"/>
    <cellStyle name="Millares 22 4 2 3 8 3 3" xfId="18761" xr:uid="{00000000-0005-0000-0000-0000CF3B0000}"/>
    <cellStyle name="Millares 22 4 2 3 8 3 3 2" xfId="38165" xr:uid="{00000000-0005-0000-0000-0000CF3B0000}"/>
    <cellStyle name="Millares 22 4 2 3 8 3 4" xfId="24972" xr:uid="{00000000-0005-0000-0000-0000D03B0000}"/>
    <cellStyle name="Millares 22 4 2 3 8 3 4 2" xfId="39210" xr:uid="{00000000-0005-0000-0000-0000D03B0000}"/>
    <cellStyle name="Millares 22 4 2 3 8 3 5" xfId="37153" xr:uid="{00000000-0005-0000-0000-0000CB3B0000}"/>
    <cellStyle name="Millares 22 4 2 3 8 4" xfId="13675" xr:uid="{00000000-0005-0000-0000-0000D13B0000}"/>
    <cellStyle name="Millares 22 4 2 3 8 4 2" xfId="19765" xr:uid="{00000000-0005-0000-0000-0000D23B0000}"/>
    <cellStyle name="Millares 22 4 2 3 8 4 2 2" xfId="38327" xr:uid="{00000000-0005-0000-0000-0000D23B0000}"/>
    <cellStyle name="Millares 22 4 2 3 8 4 3" xfId="25972" xr:uid="{00000000-0005-0000-0000-0000D33B0000}"/>
    <cellStyle name="Millares 22 4 2 3 8 4 3 2" xfId="39372" xr:uid="{00000000-0005-0000-0000-0000D33B0000}"/>
    <cellStyle name="Millares 22 4 2 3 8 4 4" xfId="37315" xr:uid="{00000000-0005-0000-0000-0000D13B0000}"/>
    <cellStyle name="Millares 22 4 2 3 8 5" xfId="16746" xr:uid="{00000000-0005-0000-0000-0000D43B0000}"/>
    <cellStyle name="Millares 22 4 2 3 8 5 2" xfId="37843" xr:uid="{00000000-0005-0000-0000-0000D43B0000}"/>
    <cellStyle name="Millares 22 4 2 3 8 6" xfId="22977" xr:uid="{00000000-0005-0000-0000-0000D53B0000}"/>
    <cellStyle name="Millares 22 4 2 3 8 6 2" xfId="38889" xr:uid="{00000000-0005-0000-0000-0000D53B0000}"/>
    <cellStyle name="Millares 22 4 2 3 8 7" xfId="36818" xr:uid="{00000000-0005-0000-0000-0000C43B0000}"/>
    <cellStyle name="Millares 22 4 2 3 9" xfId="11111" xr:uid="{00000000-0005-0000-0000-0000D63B0000}"/>
    <cellStyle name="Millares 22 4 2 3 9 2" xfId="14182" xr:uid="{00000000-0005-0000-0000-0000D73B0000}"/>
    <cellStyle name="Millares 22 4 2 3 9 2 2" xfId="20270" xr:uid="{00000000-0005-0000-0000-0000D83B0000}"/>
    <cellStyle name="Millares 22 4 2 3 9 2 2 2" xfId="38407" xr:uid="{00000000-0005-0000-0000-0000D83B0000}"/>
    <cellStyle name="Millares 22 4 2 3 9 2 3" xfId="26476" xr:uid="{00000000-0005-0000-0000-0000D93B0000}"/>
    <cellStyle name="Millares 22 4 2 3 9 2 3 2" xfId="39452" xr:uid="{00000000-0005-0000-0000-0000D93B0000}"/>
    <cellStyle name="Millares 22 4 2 3 9 2 4" xfId="37395" xr:uid="{00000000-0005-0000-0000-0000D73B0000}"/>
    <cellStyle name="Millares 22 4 2 3 9 3" xfId="17261" xr:uid="{00000000-0005-0000-0000-0000DA3B0000}"/>
    <cellStyle name="Millares 22 4 2 3 9 3 2" xfId="37924" xr:uid="{00000000-0005-0000-0000-0000DA3B0000}"/>
    <cellStyle name="Millares 22 4 2 3 9 4" xfId="23485" xr:uid="{00000000-0005-0000-0000-0000DB3B0000}"/>
    <cellStyle name="Millares 22 4 2 3 9 4 2" xfId="38969" xr:uid="{00000000-0005-0000-0000-0000DB3B0000}"/>
    <cellStyle name="Millares 22 4 2 3 9 5" xfId="36910" xr:uid="{00000000-0005-0000-0000-0000D63B0000}"/>
    <cellStyle name="Millares 22 4 2 4" xfId="1333" xr:uid="{00000000-0005-0000-0000-0000DC3B0000}"/>
    <cellStyle name="Millares 22 4 2 4 10" xfId="29024" xr:uid="{00000000-0005-0000-0000-0000DC3B0000}"/>
    <cellStyle name="Millares 22 4 2 4 2" xfId="1334" xr:uid="{00000000-0005-0000-0000-0000DD3B0000}"/>
    <cellStyle name="Millares 22 4 2 4 2 2" xfId="10423" xr:uid="{00000000-0005-0000-0000-0000DE3B0000}"/>
    <cellStyle name="Millares 22 4 2 4 2 2 2" xfId="11621" xr:uid="{00000000-0005-0000-0000-0000DF3B0000}"/>
    <cellStyle name="Millares 22 4 2 4 2 2 2 2" xfId="14692" xr:uid="{00000000-0005-0000-0000-0000E03B0000}"/>
    <cellStyle name="Millares 22 4 2 4 2 2 2 2 2" xfId="20780" xr:uid="{00000000-0005-0000-0000-0000E13B0000}"/>
    <cellStyle name="Millares 22 4 2 4 2 2 2 2 3" xfId="26978" xr:uid="{00000000-0005-0000-0000-0000E23B0000}"/>
    <cellStyle name="Millares 22 4 2 4 2 2 2 3" xfId="17771" xr:uid="{00000000-0005-0000-0000-0000E33B0000}"/>
    <cellStyle name="Millares 22 4 2 4 2 2 2 4" xfId="23987" xr:uid="{00000000-0005-0000-0000-0000E43B0000}"/>
    <cellStyle name="Millares 22 4 2 4 2 2 3" xfId="12635" xr:uid="{00000000-0005-0000-0000-0000E53B0000}"/>
    <cellStyle name="Millares 22 4 2 4 2 2 3 2" xfId="15685" xr:uid="{00000000-0005-0000-0000-0000E63B0000}"/>
    <cellStyle name="Millares 22 4 2 4 2 2 3 2 2" xfId="21773" xr:uid="{00000000-0005-0000-0000-0000E73B0000}"/>
    <cellStyle name="Millares 22 4 2 4 2 2 3 2 3" xfId="27971" xr:uid="{00000000-0005-0000-0000-0000E83B0000}"/>
    <cellStyle name="Millares 22 4 2 4 2 2 3 3" xfId="18773" xr:uid="{00000000-0005-0000-0000-0000E93B0000}"/>
    <cellStyle name="Millares 22 4 2 4 2 2 3 4" xfId="24984" xr:uid="{00000000-0005-0000-0000-0000EA3B0000}"/>
    <cellStyle name="Millares 22 4 2 4 2 2 4" xfId="13687" xr:uid="{00000000-0005-0000-0000-0000EB3B0000}"/>
    <cellStyle name="Millares 22 4 2 4 2 2 4 2" xfId="19777" xr:uid="{00000000-0005-0000-0000-0000EC3B0000}"/>
    <cellStyle name="Millares 22 4 2 4 2 2 4 3" xfId="25984" xr:uid="{00000000-0005-0000-0000-0000ED3B0000}"/>
    <cellStyle name="Millares 22 4 2 4 2 2 5" xfId="16758" xr:uid="{00000000-0005-0000-0000-0000EE3B0000}"/>
    <cellStyle name="Millares 22 4 2 4 2 2 6" xfId="22989" xr:uid="{00000000-0005-0000-0000-0000EF3B0000}"/>
    <cellStyle name="Millares 22 4 2 4 2 3" xfId="11123" xr:uid="{00000000-0005-0000-0000-0000F03B0000}"/>
    <cellStyle name="Millares 22 4 2 4 2 3 2" xfId="14194" xr:uid="{00000000-0005-0000-0000-0000F13B0000}"/>
    <cellStyle name="Millares 22 4 2 4 2 3 2 2" xfId="20282" xr:uid="{00000000-0005-0000-0000-0000F23B0000}"/>
    <cellStyle name="Millares 22 4 2 4 2 3 2 3" xfId="26488" xr:uid="{00000000-0005-0000-0000-0000F33B0000}"/>
    <cellStyle name="Millares 22 4 2 4 2 3 3" xfId="17273" xr:uid="{00000000-0005-0000-0000-0000F43B0000}"/>
    <cellStyle name="Millares 22 4 2 4 2 3 4" xfId="23497" xr:uid="{00000000-0005-0000-0000-0000F53B0000}"/>
    <cellStyle name="Millares 22 4 2 4 2 4" xfId="12144" xr:uid="{00000000-0005-0000-0000-0000F63B0000}"/>
    <cellStyle name="Millares 22 4 2 4 2 4 2" xfId="15195" xr:uid="{00000000-0005-0000-0000-0000F73B0000}"/>
    <cellStyle name="Millares 22 4 2 4 2 4 2 2" xfId="21283" xr:uid="{00000000-0005-0000-0000-0000F83B0000}"/>
    <cellStyle name="Millares 22 4 2 4 2 4 2 3" xfId="27481" xr:uid="{00000000-0005-0000-0000-0000F93B0000}"/>
    <cellStyle name="Millares 22 4 2 4 2 4 3" xfId="18282" xr:uid="{00000000-0005-0000-0000-0000FA3B0000}"/>
    <cellStyle name="Millares 22 4 2 4 2 4 4" xfId="24494" xr:uid="{00000000-0005-0000-0000-0000FB3B0000}"/>
    <cellStyle name="Millares 22 4 2 4 2 5" xfId="13186" xr:uid="{00000000-0005-0000-0000-0000FC3B0000}"/>
    <cellStyle name="Millares 22 4 2 4 2 5 2" xfId="19287" xr:uid="{00000000-0005-0000-0000-0000FD3B0000}"/>
    <cellStyle name="Millares 22 4 2 4 2 5 3" xfId="25494" xr:uid="{00000000-0005-0000-0000-0000FE3B0000}"/>
    <cellStyle name="Millares 22 4 2 4 2 6" xfId="16209" xr:uid="{00000000-0005-0000-0000-0000FF3B0000}"/>
    <cellStyle name="Millares 22 4 2 4 2 7" xfId="22434" xr:uid="{00000000-0005-0000-0000-0000003C0000}"/>
    <cellStyle name="Millares 22 4 2 4 3" xfId="1335" xr:uid="{00000000-0005-0000-0000-0000013C0000}"/>
    <cellStyle name="Millares 22 4 2 4 3 2" xfId="10424" xr:uid="{00000000-0005-0000-0000-0000023C0000}"/>
    <cellStyle name="Millares 22 4 2 4 3 2 2" xfId="11622" xr:uid="{00000000-0005-0000-0000-0000033C0000}"/>
    <cellStyle name="Millares 22 4 2 4 3 2 2 2" xfId="14693" xr:uid="{00000000-0005-0000-0000-0000043C0000}"/>
    <cellStyle name="Millares 22 4 2 4 3 2 2 2 2" xfId="20781" xr:uid="{00000000-0005-0000-0000-0000053C0000}"/>
    <cellStyle name="Millares 22 4 2 4 3 2 2 2 3" xfId="26979" xr:uid="{00000000-0005-0000-0000-0000063C0000}"/>
    <cellStyle name="Millares 22 4 2 4 3 2 2 3" xfId="17772" xr:uid="{00000000-0005-0000-0000-0000073C0000}"/>
    <cellStyle name="Millares 22 4 2 4 3 2 2 4" xfId="23988" xr:uid="{00000000-0005-0000-0000-0000083C0000}"/>
    <cellStyle name="Millares 22 4 2 4 3 2 3" xfId="12636" xr:uid="{00000000-0005-0000-0000-0000093C0000}"/>
    <cellStyle name="Millares 22 4 2 4 3 2 3 2" xfId="15686" xr:uid="{00000000-0005-0000-0000-00000A3C0000}"/>
    <cellStyle name="Millares 22 4 2 4 3 2 3 2 2" xfId="21774" xr:uid="{00000000-0005-0000-0000-00000B3C0000}"/>
    <cellStyle name="Millares 22 4 2 4 3 2 3 2 3" xfId="27972" xr:uid="{00000000-0005-0000-0000-00000C3C0000}"/>
    <cellStyle name="Millares 22 4 2 4 3 2 3 3" xfId="18774" xr:uid="{00000000-0005-0000-0000-00000D3C0000}"/>
    <cellStyle name="Millares 22 4 2 4 3 2 3 4" xfId="24985" xr:uid="{00000000-0005-0000-0000-00000E3C0000}"/>
    <cellStyle name="Millares 22 4 2 4 3 2 4" xfId="13688" xr:uid="{00000000-0005-0000-0000-00000F3C0000}"/>
    <cellStyle name="Millares 22 4 2 4 3 2 4 2" xfId="19778" xr:uid="{00000000-0005-0000-0000-0000103C0000}"/>
    <cellStyle name="Millares 22 4 2 4 3 2 4 3" xfId="25985" xr:uid="{00000000-0005-0000-0000-0000113C0000}"/>
    <cellStyle name="Millares 22 4 2 4 3 2 5" xfId="16759" xr:uid="{00000000-0005-0000-0000-0000123C0000}"/>
    <cellStyle name="Millares 22 4 2 4 3 2 6" xfId="22990" xr:uid="{00000000-0005-0000-0000-0000133C0000}"/>
    <cellStyle name="Millares 22 4 2 4 3 3" xfId="11124" xr:uid="{00000000-0005-0000-0000-0000143C0000}"/>
    <cellStyle name="Millares 22 4 2 4 3 3 2" xfId="14195" xr:uid="{00000000-0005-0000-0000-0000153C0000}"/>
    <cellStyle name="Millares 22 4 2 4 3 3 2 2" xfId="20283" xr:uid="{00000000-0005-0000-0000-0000163C0000}"/>
    <cellStyle name="Millares 22 4 2 4 3 3 2 3" xfId="26489" xr:uid="{00000000-0005-0000-0000-0000173C0000}"/>
    <cellStyle name="Millares 22 4 2 4 3 3 3" xfId="17274" xr:uid="{00000000-0005-0000-0000-0000183C0000}"/>
    <cellStyle name="Millares 22 4 2 4 3 3 4" xfId="23498" xr:uid="{00000000-0005-0000-0000-0000193C0000}"/>
    <cellStyle name="Millares 22 4 2 4 3 4" xfId="12145" xr:uid="{00000000-0005-0000-0000-00001A3C0000}"/>
    <cellStyle name="Millares 22 4 2 4 3 4 2" xfId="15196" xr:uid="{00000000-0005-0000-0000-00001B3C0000}"/>
    <cellStyle name="Millares 22 4 2 4 3 4 2 2" xfId="21284" xr:uid="{00000000-0005-0000-0000-00001C3C0000}"/>
    <cellStyle name="Millares 22 4 2 4 3 4 2 3" xfId="27482" xr:uid="{00000000-0005-0000-0000-00001D3C0000}"/>
    <cellStyle name="Millares 22 4 2 4 3 4 3" xfId="18283" xr:uid="{00000000-0005-0000-0000-00001E3C0000}"/>
    <cellStyle name="Millares 22 4 2 4 3 4 4" xfId="24495" xr:uid="{00000000-0005-0000-0000-00001F3C0000}"/>
    <cellStyle name="Millares 22 4 2 4 3 5" xfId="13187" xr:uid="{00000000-0005-0000-0000-0000203C0000}"/>
    <cellStyle name="Millares 22 4 2 4 3 5 2" xfId="19288" xr:uid="{00000000-0005-0000-0000-0000213C0000}"/>
    <cellStyle name="Millares 22 4 2 4 3 5 3" xfId="25495" xr:uid="{00000000-0005-0000-0000-0000223C0000}"/>
    <cellStyle name="Millares 22 4 2 4 3 6" xfId="16210" xr:uid="{00000000-0005-0000-0000-0000233C0000}"/>
    <cellStyle name="Millares 22 4 2 4 3 7" xfId="22435" xr:uid="{00000000-0005-0000-0000-0000243C0000}"/>
    <cellStyle name="Millares 22 4 2 4 4" xfId="10422" xr:uid="{00000000-0005-0000-0000-0000253C0000}"/>
    <cellStyle name="Millares 22 4 2 4 4 2" xfId="11620" xr:uid="{00000000-0005-0000-0000-0000263C0000}"/>
    <cellStyle name="Millares 22 4 2 4 4 2 2" xfId="14691" xr:uid="{00000000-0005-0000-0000-0000273C0000}"/>
    <cellStyle name="Millares 22 4 2 4 4 2 2 2" xfId="20779" xr:uid="{00000000-0005-0000-0000-0000283C0000}"/>
    <cellStyle name="Millares 22 4 2 4 4 2 2 2 2" xfId="38489" xr:uid="{00000000-0005-0000-0000-0000283C0000}"/>
    <cellStyle name="Millares 22 4 2 4 4 2 2 3" xfId="26977" xr:uid="{00000000-0005-0000-0000-0000293C0000}"/>
    <cellStyle name="Millares 22 4 2 4 4 2 2 3 2" xfId="39534" xr:uid="{00000000-0005-0000-0000-0000293C0000}"/>
    <cellStyle name="Millares 22 4 2 4 4 2 2 4" xfId="37477" xr:uid="{00000000-0005-0000-0000-0000273C0000}"/>
    <cellStyle name="Millares 22 4 2 4 4 2 3" xfId="17770" xr:uid="{00000000-0005-0000-0000-00002A3C0000}"/>
    <cellStyle name="Millares 22 4 2 4 4 2 3 2" xfId="38006" xr:uid="{00000000-0005-0000-0000-00002A3C0000}"/>
    <cellStyle name="Millares 22 4 2 4 4 2 4" xfId="23986" xr:uid="{00000000-0005-0000-0000-00002B3C0000}"/>
    <cellStyle name="Millares 22 4 2 4 4 2 4 2" xfId="39051" xr:uid="{00000000-0005-0000-0000-00002B3C0000}"/>
    <cellStyle name="Millares 22 4 2 4 4 2 5" xfId="36992" xr:uid="{00000000-0005-0000-0000-0000263C0000}"/>
    <cellStyle name="Millares 22 4 2 4 4 3" xfId="12634" xr:uid="{00000000-0005-0000-0000-00002C3C0000}"/>
    <cellStyle name="Millares 22 4 2 4 4 3 2" xfId="15684" xr:uid="{00000000-0005-0000-0000-00002D3C0000}"/>
    <cellStyle name="Millares 22 4 2 4 4 3 2 2" xfId="21772" xr:uid="{00000000-0005-0000-0000-00002E3C0000}"/>
    <cellStyle name="Millares 22 4 2 4 4 3 2 2 2" xfId="38650" xr:uid="{00000000-0005-0000-0000-00002E3C0000}"/>
    <cellStyle name="Millares 22 4 2 4 4 3 2 3" xfId="27970" xr:uid="{00000000-0005-0000-0000-00002F3C0000}"/>
    <cellStyle name="Millares 22 4 2 4 4 3 2 3 2" xfId="39695" xr:uid="{00000000-0005-0000-0000-00002F3C0000}"/>
    <cellStyle name="Millares 22 4 2 4 4 3 2 4" xfId="37638" xr:uid="{00000000-0005-0000-0000-00002D3C0000}"/>
    <cellStyle name="Millares 22 4 2 4 4 3 3" xfId="18772" xr:uid="{00000000-0005-0000-0000-0000303C0000}"/>
    <cellStyle name="Millares 22 4 2 4 4 3 3 2" xfId="38167" xr:uid="{00000000-0005-0000-0000-0000303C0000}"/>
    <cellStyle name="Millares 22 4 2 4 4 3 4" xfId="24983" xr:uid="{00000000-0005-0000-0000-0000313C0000}"/>
    <cellStyle name="Millares 22 4 2 4 4 3 4 2" xfId="39212" xr:uid="{00000000-0005-0000-0000-0000313C0000}"/>
    <cellStyle name="Millares 22 4 2 4 4 3 5" xfId="37155" xr:uid="{00000000-0005-0000-0000-00002C3C0000}"/>
    <cellStyle name="Millares 22 4 2 4 4 4" xfId="13686" xr:uid="{00000000-0005-0000-0000-0000323C0000}"/>
    <cellStyle name="Millares 22 4 2 4 4 4 2" xfId="19776" xr:uid="{00000000-0005-0000-0000-0000333C0000}"/>
    <cellStyle name="Millares 22 4 2 4 4 4 2 2" xfId="38329" xr:uid="{00000000-0005-0000-0000-0000333C0000}"/>
    <cellStyle name="Millares 22 4 2 4 4 4 3" xfId="25983" xr:uid="{00000000-0005-0000-0000-0000343C0000}"/>
    <cellStyle name="Millares 22 4 2 4 4 4 3 2" xfId="39374" xr:uid="{00000000-0005-0000-0000-0000343C0000}"/>
    <cellStyle name="Millares 22 4 2 4 4 4 4" xfId="37317" xr:uid="{00000000-0005-0000-0000-0000323C0000}"/>
    <cellStyle name="Millares 22 4 2 4 4 5" xfId="16757" xr:uid="{00000000-0005-0000-0000-0000353C0000}"/>
    <cellStyle name="Millares 22 4 2 4 4 5 2" xfId="37845" xr:uid="{00000000-0005-0000-0000-0000353C0000}"/>
    <cellStyle name="Millares 22 4 2 4 4 6" xfId="22988" xr:uid="{00000000-0005-0000-0000-0000363C0000}"/>
    <cellStyle name="Millares 22 4 2 4 4 6 2" xfId="38891" xr:uid="{00000000-0005-0000-0000-0000363C0000}"/>
    <cellStyle name="Millares 22 4 2 4 4 7" xfId="36820" xr:uid="{00000000-0005-0000-0000-0000253C0000}"/>
    <cellStyle name="Millares 22 4 2 4 5" xfId="11122" xr:uid="{00000000-0005-0000-0000-0000373C0000}"/>
    <cellStyle name="Millares 22 4 2 4 5 2" xfId="14193" xr:uid="{00000000-0005-0000-0000-0000383C0000}"/>
    <cellStyle name="Millares 22 4 2 4 5 2 2" xfId="20281" xr:uid="{00000000-0005-0000-0000-0000393C0000}"/>
    <cellStyle name="Millares 22 4 2 4 5 2 2 2" xfId="38409" xr:uid="{00000000-0005-0000-0000-0000393C0000}"/>
    <cellStyle name="Millares 22 4 2 4 5 2 3" xfId="26487" xr:uid="{00000000-0005-0000-0000-00003A3C0000}"/>
    <cellStyle name="Millares 22 4 2 4 5 2 3 2" xfId="39454" xr:uid="{00000000-0005-0000-0000-00003A3C0000}"/>
    <cellStyle name="Millares 22 4 2 4 5 2 4" xfId="37397" xr:uid="{00000000-0005-0000-0000-0000383C0000}"/>
    <cellStyle name="Millares 22 4 2 4 5 3" xfId="17272" xr:uid="{00000000-0005-0000-0000-00003B3C0000}"/>
    <cellStyle name="Millares 22 4 2 4 5 3 2" xfId="37926" xr:uid="{00000000-0005-0000-0000-00003B3C0000}"/>
    <cellStyle name="Millares 22 4 2 4 5 4" xfId="23496" xr:uid="{00000000-0005-0000-0000-00003C3C0000}"/>
    <cellStyle name="Millares 22 4 2 4 5 4 2" xfId="38971" xr:uid="{00000000-0005-0000-0000-00003C3C0000}"/>
    <cellStyle name="Millares 22 4 2 4 5 5" xfId="36912" xr:uid="{00000000-0005-0000-0000-0000373C0000}"/>
    <cellStyle name="Millares 22 4 2 4 6" xfId="12143" xr:uid="{00000000-0005-0000-0000-00003D3C0000}"/>
    <cellStyle name="Millares 22 4 2 4 6 2" xfId="15194" xr:uid="{00000000-0005-0000-0000-00003E3C0000}"/>
    <cellStyle name="Millares 22 4 2 4 6 2 2" xfId="21282" xr:uid="{00000000-0005-0000-0000-00003F3C0000}"/>
    <cellStyle name="Millares 22 4 2 4 6 2 2 2" xfId="38570" xr:uid="{00000000-0005-0000-0000-00003F3C0000}"/>
    <cellStyle name="Millares 22 4 2 4 6 2 3" xfId="27480" xr:uid="{00000000-0005-0000-0000-0000403C0000}"/>
    <cellStyle name="Millares 22 4 2 4 6 2 3 2" xfId="39615" xr:uid="{00000000-0005-0000-0000-0000403C0000}"/>
    <cellStyle name="Millares 22 4 2 4 6 2 4" xfId="37558" xr:uid="{00000000-0005-0000-0000-00003E3C0000}"/>
    <cellStyle name="Millares 22 4 2 4 6 3" xfId="18281" xr:uid="{00000000-0005-0000-0000-0000413C0000}"/>
    <cellStyle name="Millares 22 4 2 4 6 3 2" xfId="38087" xr:uid="{00000000-0005-0000-0000-0000413C0000}"/>
    <cellStyle name="Millares 22 4 2 4 6 4" xfId="24493" xr:uid="{00000000-0005-0000-0000-0000423C0000}"/>
    <cellStyle name="Millares 22 4 2 4 6 4 2" xfId="39132" xr:uid="{00000000-0005-0000-0000-0000423C0000}"/>
    <cellStyle name="Millares 22 4 2 4 6 5" xfId="37075" xr:uid="{00000000-0005-0000-0000-00003D3C0000}"/>
    <cellStyle name="Millares 22 4 2 4 7" xfId="13185" xr:uid="{00000000-0005-0000-0000-0000433C0000}"/>
    <cellStyle name="Millares 22 4 2 4 7 2" xfId="19286" xr:uid="{00000000-0005-0000-0000-0000443C0000}"/>
    <cellStyle name="Millares 22 4 2 4 7 2 2" xfId="38249" xr:uid="{00000000-0005-0000-0000-0000443C0000}"/>
    <cellStyle name="Millares 22 4 2 4 7 3" xfId="25493" xr:uid="{00000000-0005-0000-0000-0000453C0000}"/>
    <cellStyle name="Millares 22 4 2 4 7 3 2" xfId="39294" xr:uid="{00000000-0005-0000-0000-0000453C0000}"/>
    <cellStyle name="Millares 22 4 2 4 7 4" xfId="37237" xr:uid="{00000000-0005-0000-0000-0000433C0000}"/>
    <cellStyle name="Millares 22 4 2 4 8" xfId="16208" xr:uid="{00000000-0005-0000-0000-0000463C0000}"/>
    <cellStyle name="Millares 22 4 2 4 8 2" xfId="37721" xr:uid="{00000000-0005-0000-0000-0000463C0000}"/>
    <cellStyle name="Millares 22 4 2 4 9" xfId="22433" xr:uid="{00000000-0005-0000-0000-0000473C0000}"/>
    <cellStyle name="Millares 22 4 2 4 9 2" xfId="38807" xr:uid="{00000000-0005-0000-0000-0000473C0000}"/>
    <cellStyle name="Millares 22 4 2 5" xfId="1336" xr:uid="{00000000-0005-0000-0000-0000483C0000}"/>
    <cellStyle name="Millares 22 4 2 5 2" xfId="1337" xr:uid="{00000000-0005-0000-0000-0000493C0000}"/>
    <cellStyle name="Millares 22 4 2 5 2 2" xfId="10426" xr:uid="{00000000-0005-0000-0000-00004A3C0000}"/>
    <cellStyle name="Millares 22 4 2 5 2 2 2" xfId="11624" xr:uid="{00000000-0005-0000-0000-00004B3C0000}"/>
    <cellStyle name="Millares 22 4 2 5 2 2 2 2" xfId="14695" xr:uid="{00000000-0005-0000-0000-00004C3C0000}"/>
    <cellStyle name="Millares 22 4 2 5 2 2 2 2 2" xfId="20783" xr:uid="{00000000-0005-0000-0000-00004D3C0000}"/>
    <cellStyle name="Millares 22 4 2 5 2 2 2 2 3" xfId="26981" xr:uid="{00000000-0005-0000-0000-00004E3C0000}"/>
    <cellStyle name="Millares 22 4 2 5 2 2 2 3" xfId="17774" xr:uid="{00000000-0005-0000-0000-00004F3C0000}"/>
    <cellStyle name="Millares 22 4 2 5 2 2 2 4" xfId="23990" xr:uid="{00000000-0005-0000-0000-0000503C0000}"/>
    <cellStyle name="Millares 22 4 2 5 2 2 3" xfId="12638" xr:uid="{00000000-0005-0000-0000-0000513C0000}"/>
    <cellStyle name="Millares 22 4 2 5 2 2 3 2" xfId="15688" xr:uid="{00000000-0005-0000-0000-0000523C0000}"/>
    <cellStyle name="Millares 22 4 2 5 2 2 3 2 2" xfId="21776" xr:uid="{00000000-0005-0000-0000-0000533C0000}"/>
    <cellStyle name="Millares 22 4 2 5 2 2 3 2 3" xfId="27974" xr:uid="{00000000-0005-0000-0000-0000543C0000}"/>
    <cellStyle name="Millares 22 4 2 5 2 2 3 3" xfId="18776" xr:uid="{00000000-0005-0000-0000-0000553C0000}"/>
    <cellStyle name="Millares 22 4 2 5 2 2 3 4" xfId="24987" xr:uid="{00000000-0005-0000-0000-0000563C0000}"/>
    <cellStyle name="Millares 22 4 2 5 2 2 4" xfId="13690" xr:uid="{00000000-0005-0000-0000-0000573C0000}"/>
    <cellStyle name="Millares 22 4 2 5 2 2 4 2" xfId="19780" xr:uid="{00000000-0005-0000-0000-0000583C0000}"/>
    <cellStyle name="Millares 22 4 2 5 2 2 4 3" xfId="25987" xr:uid="{00000000-0005-0000-0000-0000593C0000}"/>
    <cellStyle name="Millares 22 4 2 5 2 2 5" xfId="16761" xr:uid="{00000000-0005-0000-0000-00005A3C0000}"/>
    <cellStyle name="Millares 22 4 2 5 2 2 6" xfId="22992" xr:uid="{00000000-0005-0000-0000-00005B3C0000}"/>
    <cellStyle name="Millares 22 4 2 5 2 3" xfId="11126" xr:uid="{00000000-0005-0000-0000-00005C3C0000}"/>
    <cellStyle name="Millares 22 4 2 5 2 3 2" xfId="14197" xr:uid="{00000000-0005-0000-0000-00005D3C0000}"/>
    <cellStyle name="Millares 22 4 2 5 2 3 2 2" xfId="20285" xr:uid="{00000000-0005-0000-0000-00005E3C0000}"/>
    <cellStyle name="Millares 22 4 2 5 2 3 2 3" xfId="26491" xr:uid="{00000000-0005-0000-0000-00005F3C0000}"/>
    <cellStyle name="Millares 22 4 2 5 2 3 3" xfId="17276" xr:uid="{00000000-0005-0000-0000-0000603C0000}"/>
    <cellStyle name="Millares 22 4 2 5 2 3 4" xfId="23500" xr:uid="{00000000-0005-0000-0000-0000613C0000}"/>
    <cellStyle name="Millares 22 4 2 5 2 4" xfId="12147" xr:uid="{00000000-0005-0000-0000-0000623C0000}"/>
    <cellStyle name="Millares 22 4 2 5 2 4 2" xfId="15198" xr:uid="{00000000-0005-0000-0000-0000633C0000}"/>
    <cellStyle name="Millares 22 4 2 5 2 4 2 2" xfId="21286" xr:uid="{00000000-0005-0000-0000-0000643C0000}"/>
    <cellStyle name="Millares 22 4 2 5 2 4 2 3" xfId="27484" xr:uid="{00000000-0005-0000-0000-0000653C0000}"/>
    <cellStyle name="Millares 22 4 2 5 2 4 3" xfId="18285" xr:uid="{00000000-0005-0000-0000-0000663C0000}"/>
    <cellStyle name="Millares 22 4 2 5 2 4 4" xfId="24497" xr:uid="{00000000-0005-0000-0000-0000673C0000}"/>
    <cellStyle name="Millares 22 4 2 5 2 5" xfId="13189" xr:uid="{00000000-0005-0000-0000-0000683C0000}"/>
    <cellStyle name="Millares 22 4 2 5 2 5 2" xfId="19290" xr:uid="{00000000-0005-0000-0000-0000693C0000}"/>
    <cellStyle name="Millares 22 4 2 5 2 5 3" xfId="25497" xr:uid="{00000000-0005-0000-0000-00006A3C0000}"/>
    <cellStyle name="Millares 22 4 2 5 2 6" xfId="16212" xr:uid="{00000000-0005-0000-0000-00006B3C0000}"/>
    <cellStyle name="Millares 22 4 2 5 2 7" xfId="22437" xr:uid="{00000000-0005-0000-0000-00006C3C0000}"/>
    <cellStyle name="Millares 22 4 2 5 3" xfId="10425" xr:uid="{00000000-0005-0000-0000-00006D3C0000}"/>
    <cellStyle name="Millares 22 4 2 5 3 2" xfId="11623" xr:uid="{00000000-0005-0000-0000-00006E3C0000}"/>
    <cellStyle name="Millares 22 4 2 5 3 2 2" xfId="14694" xr:uid="{00000000-0005-0000-0000-00006F3C0000}"/>
    <cellStyle name="Millares 22 4 2 5 3 2 2 2" xfId="20782" xr:uid="{00000000-0005-0000-0000-0000703C0000}"/>
    <cellStyle name="Millares 22 4 2 5 3 2 2 3" xfId="26980" xr:uid="{00000000-0005-0000-0000-0000713C0000}"/>
    <cellStyle name="Millares 22 4 2 5 3 2 3" xfId="17773" xr:uid="{00000000-0005-0000-0000-0000723C0000}"/>
    <cellStyle name="Millares 22 4 2 5 3 2 4" xfId="23989" xr:uid="{00000000-0005-0000-0000-0000733C0000}"/>
    <cellStyle name="Millares 22 4 2 5 3 3" xfId="12637" xr:uid="{00000000-0005-0000-0000-0000743C0000}"/>
    <cellStyle name="Millares 22 4 2 5 3 3 2" xfId="15687" xr:uid="{00000000-0005-0000-0000-0000753C0000}"/>
    <cellStyle name="Millares 22 4 2 5 3 3 2 2" xfId="21775" xr:uid="{00000000-0005-0000-0000-0000763C0000}"/>
    <cellStyle name="Millares 22 4 2 5 3 3 2 3" xfId="27973" xr:uid="{00000000-0005-0000-0000-0000773C0000}"/>
    <cellStyle name="Millares 22 4 2 5 3 3 3" xfId="18775" xr:uid="{00000000-0005-0000-0000-0000783C0000}"/>
    <cellStyle name="Millares 22 4 2 5 3 3 4" xfId="24986" xr:uid="{00000000-0005-0000-0000-0000793C0000}"/>
    <cellStyle name="Millares 22 4 2 5 3 4" xfId="13689" xr:uid="{00000000-0005-0000-0000-00007A3C0000}"/>
    <cellStyle name="Millares 22 4 2 5 3 4 2" xfId="19779" xr:uid="{00000000-0005-0000-0000-00007B3C0000}"/>
    <cellStyle name="Millares 22 4 2 5 3 4 3" xfId="25986" xr:uid="{00000000-0005-0000-0000-00007C3C0000}"/>
    <cellStyle name="Millares 22 4 2 5 3 5" xfId="16760" xr:uid="{00000000-0005-0000-0000-00007D3C0000}"/>
    <cellStyle name="Millares 22 4 2 5 3 6" xfId="22991" xr:uid="{00000000-0005-0000-0000-00007E3C0000}"/>
    <cellStyle name="Millares 22 4 2 5 4" xfId="11125" xr:uid="{00000000-0005-0000-0000-00007F3C0000}"/>
    <cellStyle name="Millares 22 4 2 5 4 2" xfId="14196" xr:uid="{00000000-0005-0000-0000-0000803C0000}"/>
    <cellStyle name="Millares 22 4 2 5 4 2 2" xfId="20284" xr:uid="{00000000-0005-0000-0000-0000813C0000}"/>
    <cellStyle name="Millares 22 4 2 5 4 2 3" xfId="26490" xr:uid="{00000000-0005-0000-0000-0000823C0000}"/>
    <cellStyle name="Millares 22 4 2 5 4 3" xfId="17275" xr:uid="{00000000-0005-0000-0000-0000833C0000}"/>
    <cellStyle name="Millares 22 4 2 5 4 4" xfId="23499" xr:uid="{00000000-0005-0000-0000-0000843C0000}"/>
    <cellStyle name="Millares 22 4 2 5 5" xfId="12146" xr:uid="{00000000-0005-0000-0000-0000853C0000}"/>
    <cellStyle name="Millares 22 4 2 5 5 2" xfId="15197" xr:uid="{00000000-0005-0000-0000-0000863C0000}"/>
    <cellStyle name="Millares 22 4 2 5 5 2 2" xfId="21285" xr:uid="{00000000-0005-0000-0000-0000873C0000}"/>
    <cellStyle name="Millares 22 4 2 5 5 2 3" xfId="27483" xr:uid="{00000000-0005-0000-0000-0000883C0000}"/>
    <cellStyle name="Millares 22 4 2 5 5 3" xfId="18284" xr:uid="{00000000-0005-0000-0000-0000893C0000}"/>
    <cellStyle name="Millares 22 4 2 5 5 4" xfId="24496" xr:uid="{00000000-0005-0000-0000-00008A3C0000}"/>
    <cellStyle name="Millares 22 4 2 5 6" xfId="13188" xr:uid="{00000000-0005-0000-0000-00008B3C0000}"/>
    <cellStyle name="Millares 22 4 2 5 6 2" xfId="19289" xr:uid="{00000000-0005-0000-0000-00008C3C0000}"/>
    <cellStyle name="Millares 22 4 2 5 6 3" xfId="25496" xr:uid="{00000000-0005-0000-0000-00008D3C0000}"/>
    <cellStyle name="Millares 22 4 2 5 7" xfId="16211" xr:uid="{00000000-0005-0000-0000-00008E3C0000}"/>
    <cellStyle name="Millares 22 4 2 5 8" xfId="22436" xr:uid="{00000000-0005-0000-0000-00008F3C0000}"/>
    <cellStyle name="Millares 22 4 2 6" xfId="1338" xr:uid="{00000000-0005-0000-0000-0000903C0000}"/>
    <cellStyle name="Millares 22 4 2 6 2" xfId="1339" xr:uid="{00000000-0005-0000-0000-0000913C0000}"/>
    <cellStyle name="Millares 22 4 2 6 2 2" xfId="10428" xr:uid="{00000000-0005-0000-0000-0000923C0000}"/>
    <cellStyle name="Millares 22 4 2 6 2 2 2" xfId="11626" xr:uid="{00000000-0005-0000-0000-0000933C0000}"/>
    <cellStyle name="Millares 22 4 2 6 2 2 2 2" xfId="14697" xr:uid="{00000000-0005-0000-0000-0000943C0000}"/>
    <cellStyle name="Millares 22 4 2 6 2 2 2 2 2" xfId="20785" xr:uid="{00000000-0005-0000-0000-0000953C0000}"/>
    <cellStyle name="Millares 22 4 2 6 2 2 2 2 3" xfId="26983" xr:uid="{00000000-0005-0000-0000-0000963C0000}"/>
    <cellStyle name="Millares 22 4 2 6 2 2 2 3" xfId="17776" xr:uid="{00000000-0005-0000-0000-0000973C0000}"/>
    <cellStyle name="Millares 22 4 2 6 2 2 2 4" xfId="23992" xr:uid="{00000000-0005-0000-0000-0000983C0000}"/>
    <cellStyle name="Millares 22 4 2 6 2 2 3" xfId="12640" xr:uid="{00000000-0005-0000-0000-0000993C0000}"/>
    <cellStyle name="Millares 22 4 2 6 2 2 3 2" xfId="15690" xr:uid="{00000000-0005-0000-0000-00009A3C0000}"/>
    <cellStyle name="Millares 22 4 2 6 2 2 3 2 2" xfId="21778" xr:uid="{00000000-0005-0000-0000-00009B3C0000}"/>
    <cellStyle name="Millares 22 4 2 6 2 2 3 2 3" xfId="27976" xr:uid="{00000000-0005-0000-0000-00009C3C0000}"/>
    <cellStyle name="Millares 22 4 2 6 2 2 3 3" xfId="18778" xr:uid="{00000000-0005-0000-0000-00009D3C0000}"/>
    <cellStyle name="Millares 22 4 2 6 2 2 3 4" xfId="24989" xr:uid="{00000000-0005-0000-0000-00009E3C0000}"/>
    <cellStyle name="Millares 22 4 2 6 2 2 4" xfId="13692" xr:uid="{00000000-0005-0000-0000-00009F3C0000}"/>
    <cellStyle name="Millares 22 4 2 6 2 2 4 2" xfId="19782" xr:uid="{00000000-0005-0000-0000-0000A03C0000}"/>
    <cellStyle name="Millares 22 4 2 6 2 2 4 3" xfId="25989" xr:uid="{00000000-0005-0000-0000-0000A13C0000}"/>
    <cellStyle name="Millares 22 4 2 6 2 2 5" xfId="16763" xr:uid="{00000000-0005-0000-0000-0000A23C0000}"/>
    <cellStyle name="Millares 22 4 2 6 2 2 6" xfId="22994" xr:uid="{00000000-0005-0000-0000-0000A33C0000}"/>
    <cellStyle name="Millares 22 4 2 6 2 3" xfId="11128" xr:uid="{00000000-0005-0000-0000-0000A43C0000}"/>
    <cellStyle name="Millares 22 4 2 6 2 3 2" xfId="14199" xr:uid="{00000000-0005-0000-0000-0000A53C0000}"/>
    <cellStyle name="Millares 22 4 2 6 2 3 2 2" xfId="20287" xr:uid="{00000000-0005-0000-0000-0000A63C0000}"/>
    <cellStyle name="Millares 22 4 2 6 2 3 2 3" xfId="26493" xr:uid="{00000000-0005-0000-0000-0000A73C0000}"/>
    <cellStyle name="Millares 22 4 2 6 2 3 3" xfId="17278" xr:uid="{00000000-0005-0000-0000-0000A83C0000}"/>
    <cellStyle name="Millares 22 4 2 6 2 3 4" xfId="23502" xr:uid="{00000000-0005-0000-0000-0000A93C0000}"/>
    <cellStyle name="Millares 22 4 2 6 2 4" xfId="12149" xr:uid="{00000000-0005-0000-0000-0000AA3C0000}"/>
    <cellStyle name="Millares 22 4 2 6 2 4 2" xfId="15200" xr:uid="{00000000-0005-0000-0000-0000AB3C0000}"/>
    <cellStyle name="Millares 22 4 2 6 2 4 2 2" xfId="21288" xr:uid="{00000000-0005-0000-0000-0000AC3C0000}"/>
    <cellStyle name="Millares 22 4 2 6 2 4 2 3" xfId="27486" xr:uid="{00000000-0005-0000-0000-0000AD3C0000}"/>
    <cellStyle name="Millares 22 4 2 6 2 4 3" xfId="18287" xr:uid="{00000000-0005-0000-0000-0000AE3C0000}"/>
    <cellStyle name="Millares 22 4 2 6 2 4 4" xfId="24499" xr:uid="{00000000-0005-0000-0000-0000AF3C0000}"/>
    <cellStyle name="Millares 22 4 2 6 2 5" xfId="13191" xr:uid="{00000000-0005-0000-0000-0000B03C0000}"/>
    <cellStyle name="Millares 22 4 2 6 2 5 2" xfId="19292" xr:uid="{00000000-0005-0000-0000-0000B13C0000}"/>
    <cellStyle name="Millares 22 4 2 6 2 5 3" xfId="25499" xr:uid="{00000000-0005-0000-0000-0000B23C0000}"/>
    <cellStyle name="Millares 22 4 2 6 2 6" xfId="16214" xr:uid="{00000000-0005-0000-0000-0000B33C0000}"/>
    <cellStyle name="Millares 22 4 2 6 2 7" xfId="22439" xr:uid="{00000000-0005-0000-0000-0000B43C0000}"/>
    <cellStyle name="Millares 22 4 2 6 3" xfId="10427" xr:uid="{00000000-0005-0000-0000-0000B53C0000}"/>
    <cellStyle name="Millares 22 4 2 6 3 2" xfId="11625" xr:uid="{00000000-0005-0000-0000-0000B63C0000}"/>
    <cellStyle name="Millares 22 4 2 6 3 2 2" xfId="14696" xr:uid="{00000000-0005-0000-0000-0000B73C0000}"/>
    <cellStyle name="Millares 22 4 2 6 3 2 2 2" xfId="20784" xr:uid="{00000000-0005-0000-0000-0000B83C0000}"/>
    <cellStyle name="Millares 22 4 2 6 3 2 2 3" xfId="26982" xr:uid="{00000000-0005-0000-0000-0000B93C0000}"/>
    <cellStyle name="Millares 22 4 2 6 3 2 3" xfId="17775" xr:uid="{00000000-0005-0000-0000-0000BA3C0000}"/>
    <cellStyle name="Millares 22 4 2 6 3 2 4" xfId="23991" xr:uid="{00000000-0005-0000-0000-0000BB3C0000}"/>
    <cellStyle name="Millares 22 4 2 6 3 3" xfId="12639" xr:uid="{00000000-0005-0000-0000-0000BC3C0000}"/>
    <cellStyle name="Millares 22 4 2 6 3 3 2" xfId="15689" xr:uid="{00000000-0005-0000-0000-0000BD3C0000}"/>
    <cellStyle name="Millares 22 4 2 6 3 3 2 2" xfId="21777" xr:uid="{00000000-0005-0000-0000-0000BE3C0000}"/>
    <cellStyle name="Millares 22 4 2 6 3 3 2 3" xfId="27975" xr:uid="{00000000-0005-0000-0000-0000BF3C0000}"/>
    <cellStyle name="Millares 22 4 2 6 3 3 3" xfId="18777" xr:uid="{00000000-0005-0000-0000-0000C03C0000}"/>
    <cellStyle name="Millares 22 4 2 6 3 3 4" xfId="24988" xr:uid="{00000000-0005-0000-0000-0000C13C0000}"/>
    <cellStyle name="Millares 22 4 2 6 3 4" xfId="13691" xr:uid="{00000000-0005-0000-0000-0000C23C0000}"/>
    <cellStyle name="Millares 22 4 2 6 3 4 2" xfId="19781" xr:uid="{00000000-0005-0000-0000-0000C33C0000}"/>
    <cellStyle name="Millares 22 4 2 6 3 4 3" xfId="25988" xr:uid="{00000000-0005-0000-0000-0000C43C0000}"/>
    <cellStyle name="Millares 22 4 2 6 3 5" xfId="16762" xr:uid="{00000000-0005-0000-0000-0000C53C0000}"/>
    <cellStyle name="Millares 22 4 2 6 3 6" xfId="22993" xr:uid="{00000000-0005-0000-0000-0000C63C0000}"/>
    <cellStyle name="Millares 22 4 2 6 4" xfId="11127" xr:uid="{00000000-0005-0000-0000-0000C73C0000}"/>
    <cellStyle name="Millares 22 4 2 6 4 2" xfId="14198" xr:uid="{00000000-0005-0000-0000-0000C83C0000}"/>
    <cellStyle name="Millares 22 4 2 6 4 2 2" xfId="20286" xr:uid="{00000000-0005-0000-0000-0000C93C0000}"/>
    <cellStyle name="Millares 22 4 2 6 4 2 3" xfId="26492" xr:uid="{00000000-0005-0000-0000-0000CA3C0000}"/>
    <cellStyle name="Millares 22 4 2 6 4 3" xfId="17277" xr:uid="{00000000-0005-0000-0000-0000CB3C0000}"/>
    <cellStyle name="Millares 22 4 2 6 4 4" xfId="23501" xr:uid="{00000000-0005-0000-0000-0000CC3C0000}"/>
    <cellStyle name="Millares 22 4 2 6 5" xfId="12148" xr:uid="{00000000-0005-0000-0000-0000CD3C0000}"/>
    <cellStyle name="Millares 22 4 2 6 5 2" xfId="15199" xr:uid="{00000000-0005-0000-0000-0000CE3C0000}"/>
    <cellStyle name="Millares 22 4 2 6 5 2 2" xfId="21287" xr:uid="{00000000-0005-0000-0000-0000CF3C0000}"/>
    <cellStyle name="Millares 22 4 2 6 5 2 3" xfId="27485" xr:uid="{00000000-0005-0000-0000-0000D03C0000}"/>
    <cellStyle name="Millares 22 4 2 6 5 3" xfId="18286" xr:uid="{00000000-0005-0000-0000-0000D13C0000}"/>
    <cellStyle name="Millares 22 4 2 6 5 4" xfId="24498" xr:uid="{00000000-0005-0000-0000-0000D23C0000}"/>
    <cellStyle name="Millares 22 4 2 6 6" xfId="13190" xr:uid="{00000000-0005-0000-0000-0000D33C0000}"/>
    <cellStyle name="Millares 22 4 2 6 6 2" xfId="19291" xr:uid="{00000000-0005-0000-0000-0000D43C0000}"/>
    <cellStyle name="Millares 22 4 2 6 6 3" xfId="25498" xr:uid="{00000000-0005-0000-0000-0000D53C0000}"/>
    <cellStyle name="Millares 22 4 2 6 7" xfId="16213" xr:uid="{00000000-0005-0000-0000-0000D63C0000}"/>
    <cellStyle name="Millares 22 4 2 6 8" xfId="22438" xr:uid="{00000000-0005-0000-0000-0000D73C0000}"/>
    <cellStyle name="Millares 22 4 2 7" xfId="1340" xr:uid="{00000000-0005-0000-0000-0000D83C0000}"/>
    <cellStyle name="Millares 22 4 2 7 2" xfId="10429" xr:uid="{00000000-0005-0000-0000-0000D93C0000}"/>
    <cellStyle name="Millares 22 4 2 7 2 2" xfId="11627" xr:uid="{00000000-0005-0000-0000-0000DA3C0000}"/>
    <cellStyle name="Millares 22 4 2 7 2 2 2" xfId="14698" xr:uid="{00000000-0005-0000-0000-0000DB3C0000}"/>
    <cellStyle name="Millares 22 4 2 7 2 2 2 2" xfId="20786" xr:uid="{00000000-0005-0000-0000-0000DC3C0000}"/>
    <cellStyle name="Millares 22 4 2 7 2 2 2 3" xfId="26984" xr:uid="{00000000-0005-0000-0000-0000DD3C0000}"/>
    <cellStyle name="Millares 22 4 2 7 2 2 3" xfId="17777" xr:uid="{00000000-0005-0000-0000-0000DE3C0000}"/>
    <cellStyle name="Millares 22 4 2 7 2 2 4" xfId="23993" xr:uid="{00000000-0005-0000-0000-0000DF3C0000}"/>
    <cellStyle name="Millares 22 4 2 7 2 3" xfId="12641" xr:uid="{00000000-0005-0000-0000-0000E03C0000}"/>
    <cellStyle name="Millares 22 4 2 7 2 3 2" xfId="15691" xr:uid="{00000000-0005-0000-0000-0000E13C0000}"/>
    <cellStyle name="Millares 22 4 2 7 2 3 2 2" xfId="21779" xr:uid="{00000000-0005-0000-0000-0000E23C0000}"/>
    <cellStyle name="Millares 22 4 2 7 2 3 2 3" xfId="27977" xr:uid="{00000000-0005-0000-0000-0000E33C0000}"/>
    <cellStyle name="Millares 22 4 2 7 2 3 3" xfId="18779" xr:uid="{00000000-0005-0000-0000-0000E43C0000}"/>
    <cellStyle name="Millares 22 4 2 7 2 3 4" xfId="24990" xr:uid="{00000000-0005-0000-0000-0000E53C0000}"/>
    <cellStyle name="Millares 22 4 2 7 2 4" xfId="13693" xr:uid="{00000000-0005-0000-0000-0000E63C0000}"/>
    <cellStyle name="Millares 22 4 2 7 2 4 2" xfId="19783" xr:uid="{00000000-0005-0000-0000-0000E73C0000}"/>
    <cellStyle name="Millares 22 4 2 7 2 4 3" xfId="25990" xr:uid="{00000000-0005-0000-0000-0000E83C0000}"/>
    <cellStyle name="Millares 22 4 2 7 2 5" xfId="16764" xr:uid="{00000000-0005-0000-0000-0000E93C0000}"/>
    <cellStyle name="Millares 22 4 2 7 2 6" xfId="22995" xr:uid="{00000000-0005-0000-0000-0000EA3C0000}"/>
    <cellStyle name="Millares 22 4 2 7 3" xfId="11129" xr:uid="{00000000-0005-0000-0000-0000EB3C0000}"/>
    <cellStyle name="Millares 22 4 2 7 3 2" xfId="14200" xr:uid="{00000000-0005-0000-0000-0000EC3C0000}"/>
    <cellStyle name="Millares 22 4 2 7 3 2 2" xfId="20288" xr:uid="{00000000-0005-0000-0000-0000ED3C0000}"/>
    <cellStyle name="Millares 22 4 2 7 3 2 3" xfId="26494" xr:uid="{00000000-0005-0000-0000-0000EE3C0000}"/>
    <cellStyle name="Millares 22 4 2 7 3 3" xfId="17279" xr:uid="{00000000-0005-0000-0000-0000EF3C0000}"/>
    <cellStyle name="Millares 22 4 2 7 3 4" xfId="23503" xr:uid="{00000000-0005-0000-0000-0000F03C0000}"/>
    <cellStyle name="Millares 22 4 2 7 4" xfId="12150" xr:uid="{00000000-0005-0000-0000-0000F13C0000}"/>
    <cellStyle name="Millares 22 4 2 7 4 2" xfId="15201" xr:uid="{00000000-0005-0000-0000-0000F23C0000}"/>
    <cellStyle name="Millares 22 4 2 7 4 2 2" xfId="21289" xr:uid="{00000000-0005-0000-0000-0000F33C0000}"/>
    <cellStyle name="Millares 22 4 2 7 4 2 3" xfId="27487" xr:uid="{00000000-0005-0000-0000-0000F43C0000}"/>
    <cellStyle name="Millares 22 4 2 7 4 3" xfId="18288" xr:uid="{00000000-0005-0000-0000-0000F53C0000}"/>
    <cellStyle name="Millares 22 4 2 7 4 4" xfId="24500" xr:uid="{00000000-0005-0000-0000-0000F63C0000}"/>
    <cellStyle name="Millares 22 4 2 7 5" xfId="13192" xr:uid="{00000000-0005-0000-0000-0000F73C0000}"/>
    <cellStyle name="Millares 22 4 2 7 5 2" xfId="19293" xr:uid="{00000000-0005-0000-0000-0000F83C0000}"/>
    <cellStyle name="Millares 22 4 2 7 5 3" xfId="25500" xr:uid="{00000000-0005-0000-0000-0000F93C0000}"/>
    <cellStyle name="Millares 22 4 2 7 6" xfId="16215" xr:uid="{00000000-0005-0000-0000-0000FA3C0000}"/>
    <cellStyle name="Millares 22 4 2 7 7" xfId="22440" xr:uid="{00000000-0005-0000-0000-0000FB3C0000}"/>
    <cellStyle name="Millares 22 4 2 8" xfId="1341" xr:uid="{00000000-0005-0000-0000-0000FC3C0000}"/>
    <cellStyle name="Millares 22 4 2 8 2" xfId="10430" xr:uid="{00000000-0005-0000-0000-0000FD3C0000}"/>
    <cellStyle name="Millares 22 4 2 8 2 2" xfId="11628" xr:uid="{00000000-0005-0000-0000-0000FE3C0000}"/>
    <cellStyle name="Millares 22 4 2 8 2 2 2" xfId="14699" xr:uid="{00000000-0005-0000-0000-0000FF3C0000}"/>
    <cellStyle name="Millares 22 4 2 8 2 2 2 2" xfId="20787" xr:uid="{00000000-0005-0000-0000-0000003D0000}"/>
    <cellStyle name="Millares 22 4 2 8 2 2 2 3" xfId="26985" xr:uid="{00000000-0005-0000-0000-0000013D0000}"/>
    <cellStyle name="Millares 22 4 2 8 2 2 3" xfId="17778" xr:uid="{00000000-0005-0000-0000-0000023D0000}"/>
    <cellStyle name="Millares 22 4 2 8 2 2 4" xfId="23994" xr:uid="{00000000-0005-0000-0000-0000033D0000}"/>
    <cellStyle name="Millares 22 4 2 8 2 3" xfId="12642" xr:uid="{00000000-0005-0000-0000-0000043D0000}"/>
    <cellStyle name="Millares 22 4 2 8 2 3 2" xfId="15692" xr:uid="{00000000-0005-0000-0000-0000053D0000}"/>
    <cellStyle name="Millares 22 4 2 8 2 3 2 2" xfId="21780" xr:uid="{00000000-0005-0000-0000-0000063D0000}"/>
    <cellStyle name="Millares 22 4 2 8 2 3 2 3" xfId="27978" xr:uid="{00000000-0005-0000-0000-0000073D0000}"/>
    <cellStyle name="Millares 22 4 2 8 2 3 3" xfId="18780" xr:uid="{00000000-0005-0000-0000-0000083D0000}"/>
    <cellStyle name="Millares 22 4 2 8 2 3 4" xfId="24991" xr:uid="{00000000-0005-0000-0000-0000093D0000}"/>
    <cellStyle name="Millares 22 4 2 8 2 4" xfId="13694" xr:uid="{00000000-0005-0000-0000-00000A3D0000}"/>
    <cellStyle name="Millares 22 4 2 8 2 4 2" xfId="19784" xr:uid="{00000000-0005-0000-0000-00000B3D0000}"/>
    <cellStyle name="Millares 22 4 2 8 2 4 3" xfId="25991" xr:uid="{00000000-0005-0000-0000-00000C3D0000}"/>
    <cellStyle name="Millares 22 4 2 8 2 5" xfId="16765" xr:uid="{00000000-0005-0000-0000-00000D3D0000}"/>
    <cellStyle name="Millares 22 4 2 8 2 6" xfId="22996" xr:uid="{00000000-0005-0000-0000-00000E3D0000}"/>
    <cellStyle name="Millares 22 4 2 8 3" xfId="11130" xr:uid="{00000000-0005-0000-0000-00000F3D0000}"/>
    <cellStyle name="Millares 22 4 2 8 3 2" xfId="14201" xr:uid="{00000000-0005-0000-0000-0000103D0000}"/>
    <cellStyle name="Millares 22 4 2 8 3 2 2" xfId="20289" xr:uid="{00000000-0005-0000-0000-0000113D0000}"/>
    <cellStyle name="Millares 22 4 2 8 3 2 3" xfId="26495" xr:uid="{00000000-0005-0000-0000-0000123D0000}"/>
    <cellStyle name="Millares 22 4 2 8 3 3" xfId="17280" xr:uid="{00000000-0005-0000-0000-0000133D0000}"/>
    <cellStyle name="Millares 22 4 2 8 3 4" xfId="23504" xr:uid="{00000000-0005-0000-0000-0000143D0000}"/>
    <cellStyle name="Millares 22 4 2 8 4" xfId="12151" xr:uid="{00000000-0005-0000-0000-0000153D0000}"/>
    <cellStyle name="Millares 22 4 2 8 4 2" xfId="15202" xr:uid="{00000000-0005-0000-0000-0000163D0000}"/>
    <cellStyle name="Millares 22 4 2 8 4 2 2" xfId="21290" xr:uid="{00000000-0005-0000-0000-0000173D0000}"/>
    <cellStyle name="Millares 22 4 2 8 4 2 3" xfId="27488" xr:uid="{00000000-0005-0000-0000-0000183D0000}"/>
    <cellStyle name="Millares 22 4 2 8 4 3" xfId="18289" xr:uid="{00000000-0005-0000-0000-0000193D0000}"/>
    <cellStyle name="Millares 22 4 2 8 4 4" xfId="24501" xr:uid="{00000000-0005-0000-0000-00001A3D0000}"/>
    <cellStyle name="Millares 22 4 2 8 5" xfId="13193" xr:uid="{00000000-0005-0000-0000-00001B3D0000}"/>
    <cellStyle name="Millares 22 4 2 8 5 2" xfId="19294" xr:uid="{00000000-0005-0000-0000-00001C3D0000}"/>
    <cellStyle name="Millares 22 4 2 8 5 3" xfId="25501" xr:uid="{00000000-0005-0000-0000-00001D3D0000}"/>
    <cellStyle name="Millares 22 4 2 8 6" xfId="16216" xr:uid="{00000000-0005-0000-0000-00001E3D0000}"/>
    <cellStyle name="Millares 22 4 2 8 7" xfId="22441" xr:uid="{00000000-0005-0000-0000-00001F3D0000}"/>
    <cellStyle name="Millares 22 4 2 9" xfId="1342" xr:uid="{00000000-0005-0000-0000-0000203D0000}"/>
    <cellStyle name="Millares 22 4 2 9 2" xfId="10431" xr:uid="{00000000-0005-0000-0000-0000213D0000}"/>
    <cellStyle name="Millares 22 4 2 9 2 2" xfId="11629" xr:uid="{00000000-0005-0000-0000-0000223D0000}"/>
    <cellStyle name="Millares 22 4 2 9 2 2 2" xfId="14700" xr:uid="{00000000-0005-0000-0000-0000233D0000}"/>
    <cellStyle name="Millares 22 4 2 9 2 2 2 2" xfId="20788" xr:uid="{00000000-0005-0000-0000-0000243D0000}"/>
    <cellStyle name="Millares 22 4 2 9 2 2 2 3" xfId="26986" xr:uid="{00000000-0005-0000-0000-0000253D0000}"/>
    <cellStyle name="Millares 22 4 2 9 2 2 3" xfId="17779" xr:uid="{00000000-0005-0000-0000-0000263D0000}"/>
    <cellStyle name="Millares 22 4 2 9 2 2 4" xfId="23995" xr:uid="{00000000-0005-0000-0000-0000273D0000}"/>
    <cellStyle name="Millares 22 4 2 9 2 3" xfId="12643" xr:uid="{00000000-0005-0000-0000-0000283D0000}"/>
    <cellStyle name="Millares 22 4 2 9 2 3 2" xfId="15693" xr:uid="{00000000-0005-0000-0000-0000293D0000}"/>
    <cellStyle name="Millares 22 4 2 9 2 3 2 2" xfId="21781" xr:uid="{00000000-0005-0000-0000-00002A3D0000}"/>
    <cellStyle name="Millares 22 4 2 9 2 3 2 3" xfId="27979" xr:uid="{00000000-0005-0000-0000-00002B3D0000}"/>
    <cellStyle name="Millares 22 4 2 9 2 3 3" xfId="18781" xr:uid="{00000000-0005-0000-0000-00002C3D0000}"/>
    <cellStyle name="Millares 22 4 2 9 2 3 4" xfId="24992" xr:uid="{00000000-0005-0000-0000-00002D3D0000}"/>
    <cellStyle name="Millares 22 4 2 9 2 4" xfId="13695" xr:uid="{00000000-0005-0000-0000-00002E3D0000}"/>
    <cellStyle name="Millares 22 4 2 9 2 4 2" xfId="19785" xr:uid="{00000000-0005-0000-0000-00002F3D0000}"/>
    <cellStyle name="Millares 22 4 2 9 2 4 3" xfId="25992" xr:uid="{00000000-0005-0000-0000-0000303D0000}"/>
    <cellStyle name="Millares 22 4 2 9 2 5" xfId="16766" xr:uid="{00000000-0005-0000-0000-0000313D0000}"/>
    <cellStyle name="Millares 22 4 2 9 2 6" xfId="22997" xr:uid="{00000000-0005-0000-0000-0000323D0000}"/>
    <cellStyle name="Millares 22 4 2 9 3" xfId="11131" xr:uid="{00000000-0005-0000-0000-0000333D0000}"/>
    <cellStyle name="Millares 22 4 2 9 3 2" xfId="14202" xr:uid="{00000000-0005-0000-0000-0000343D0000}"/>
    <cellStyle name="Millares 22 4 2 9 3 2 2" xfId="20290" xr:uid="{00000000-0005-0000-0000-0000353D0000}"/>
    <cellStyle name="Millares 22 4 2 9 3 2 3" xfId="26496" xr:uid="{00000000-0005-0000-0000-0000363D0000}"/>
    <cellStyle name="Millares 22 4 2 9 3 3" xfId="17281" xr:uid="{00000000-0005-0000-0000-0000373D0000}"/>
    <cellStyle name="Millares 22 4 2 9 3 4" xfId="23505" xr:uid="{00000000-0005-0000-0000-0000383D0000}"/>
    <cellStyle name="Millares 22 4 2 9 4" xfId="12152" xr:uid="{00000000-0005-0000-0000-0000393D0000}"/>
    <cellStyle name="Millares 22 4 2 9 4 2" xfId="15203" xr:uid="{00000000-0005-0000-0000-00003A3D0000}"/>
    <cellStyle name="Millares 22 4 2 9 4 2 2" xfId="21291" xr:uid="{00000000-0005-0000-0000-00003B3D0000}"/>
    <cellStyle name="Millares 22 4 2 9 4 2 3" xfId="27489" xr:uid="{00000000-0005-0000-0000-00003C3D0000}"/>
    <cellStyle name="Millares 22 4 2 9 4 3" xfId="18290" xr:uid="{00000000-0005-0000-0000-00003D3D0000}"/>
    <cellStyle name="Millares 22 4 2 9 4 4" xfId="24502" xr:uid="{00000000-0005-0000-0000-00003E3D0000}"/>
    <cellStyle name="Millares 22 4 2 9 5" xfId="13194" xr:uid="{00000000-0005-0000-0000-00003F3D0000}"/>
    <cellStyle name="Millares 22 4 2 9 5 2" xfId="19295" xr:uid="{00000000-0005-0000-0000-0000403D0000}"/>
    <cellStyle name="Millares 22 4 2 9 5 3" xfId="25502" xr:uid="{00000000-0005-0000-0000-0000413D0000}"/>
    <cellStyle name="Millares 22 4 2 9 6" xfId="16217" xr:uid="{00000000-0005-0000-0000-0000423D0000}"/>
    <cellStyle name="Millares 22 4 2 9 7" xfId="22442" xr:uid="{00000000-0005-0000-0000-0000433D0000}"/>
    <cellStyle name="Millares 22 4 3" xfId="1343" xr:uid="{00000000-0005-0000-0000-0000443D0000}"/>
    <cellStyle name="Millares 22 4 3 10" xfId="11132" xr:uid="{00000000-0005-0000-0000-0000453D0000}"/>
    <cellStyle name="Millares 22 4 3 10 2" xfId="14203" xr:uid="{00000000-0005-0000-0000-0000463D0000}"/>
    <cellStyle name="Millares 22 4 3 10 2 2" xfId="20291" xr:uid="{00000000-0005-0000-0000-0000473D0000}"/>
    <cellStyle name="Millares 22 4 3 10 2 2 2" xfId="38410" xr:uid="{00000000-0005-0000-0000-0000473D0000}"/>
    <cellStyle name="Millares 22 4 3 10 2 3" xfId="26497" xr:uid="{00000000-0005-0000-0000-0000483D0000}"/>
    <cellStyle name="Millares 22 4 3 10 2 3 2" xfId="39455" xr:uid="{00000000-0005-0000-0000-0000483D0000}"/>
    <cellStyle name="Millares 22 4 3 10 2 4" xfId="37398" xr:uid="{00000000-0005-0000-0000-0000463D0000}"/>
    <cellStyle name="Millares 22 4 3 10 3" xfId="17282" xr:uid="{00000000-0005-0000-0000-0000493D0000}"/>
    <cellStyle name="Millares 22 4 3 10 3 2" xfId="37927" xr:uid="{00000000-0005-0000-0000-0000493D0000}"/>
    <cellStyle name="Millares 22 4 3 10 4" xfId="23506" xr:uid="{00000000-0005-0000-0000-00004A3D0000}"/>
    <cellStyle name="Millares 22 4 3 10 4 2" xfId="38972" xr:uid="{00000000-0005-0000-0000-00004A3D0000}"/>
    <cellStyle name="Millares 22 4 3 10 5" xfId="36913" xr:uid="{00000000-0005-0000-0000-0000453D0000}"/>
    <cellStyle name="Millares 22 4 3 11" xfId="12153" xr:uid="{00000000-0005-0000-0000-00004B3D0000}"/>
    <cellStyle name="Millares 22 4 3 11 2" xfId="15204" xr:uid="{00000000-0005-0000-0000-00004C3D0000}"/>
    <cellStyle name="Millares 22 4 3 11 2 2" xfId="21292" xr:uid="{00000000-0005-0000-0000-00004D3D0000}"/>
    <cellStyle name="Millares 22 4 3 11 2 2 2" xfId="38571" xr:uid="{00000000-0005-0000-0000-00004D3D0000}"/>
    <cellStyle name="Millares 22 4 3 11 2 3" xfId="27490" xr:uid="{00000000-0005-0000-0000-00004E3D0000}"/>
    <cellStyle name="Millares 22 4 3 11 2 3 2" xfId="39616" xr:uid="{00000000-0005-0000-0000-00004E3D0000}"/>
    <cellStyle name="Millares 22 4 3 11 2 4" xfId="37559" xr:uid="{00000000-0005-0000-0000-00004C3D0000}"/>
    <cellStyle name="Millares 22 4 3 11 3" xfId="18291" xr:uid="{00000000-0005-0000-0000-00004F3D0000}"/>
    <cellStyle name="Millares 22 4 3 11 3 2" xfId="38088" xr:uid="{00000000-0005-0000-0000-00004F3D0000}"/>
    <cellStyle name="Millares 22 4 3 11 4" xfId="24503" xr:uid="{00000000-0005-0000-0000-0000503D0000}"/>
    <cellStyle name="Millares 22 4 3 11 4 2" xfId="39133" xr:uid="{00000000-0005-0000-0000-0000503D0000}"/>
    <cellStyle name="Millares 22 4 3 11 5" xfId="37076" xr:uid="{00000000-0005-0000-0000-00004B3D0000}"/>
    <cellStyle name="Millares 22 4 3 12" xfId="13195" xr:uid="{00000000-0005-0000-0000-0000513D0000}"/>
    <cellStyle name="Millares 22 4 3 12 2" xfId="19296" xr:uid="{00000000-0005-0000-0000-0000523D0000}"/>
    <cellStyle name="Millares 22 4 3 12 2 2" xfId="38250" xr:uid="{00000000-0005-0000-0000-0000523D0000}"/>
    <cellStyle name="Millares 22 4 3 12 3" xfId="25503" xr:uid="{00000000-0005-0000-0000-0000533D0000}"/>
    <cellStyle name="Millares 22 4 3 12 3 2" xfId="39295" xr:uid="{00000000-0005-0000-0000-0000533D0000}"/>
    <cellStyle name="Millares 22 4 3 12 4" xfId="37238" xr:uid="{00000000-0005-0000-0000-0000513D0000}"/>
    <cellStyle name="Millares 22 4 3 13" xfId="16218" xr:uid="{00000000-0005-0000-0000-0000543D0000}"/>
    <cellStyle name="Millares 22 4 3 13 2" xfId="37722" xr:uid="{00000000-0005-0000-0000-0000543D0000}"/>
    <cellStyle name="Millares 22 4 3 14" xfId="22443" xr:uid="{00000000-0005-0000-0000-0000553D0000}"/>
    <cellStyle name="Millares 22 4 3 14 2" xfId="38808" xr:uid="{00000000-0005-0000-0000-0000553D0000}"/>
    <cellStyle name="Millares 22 4 3 15" xfId="29025" xr:uid="{00000000-0005-0000-0000-0000443D0000}"/>
    <cellStyle name="Millares 22 4 3 2" xfId="1344" xr:uid="{00000000-0005-0000-0000-0000563D0000}"/>
    <cellStyle name="Millares 22 4 3 2 10" xfId="12154" xr:uid="{00000000-0005-0000-0000-0000573D0000}"/>
    <cellStyle name="Millares 22 4 3 2 10 2" xfId="15205" xr:uid="{00000000-0005-0000-0000-0000583D0000}"/>
    <cellStyle name="Millares 22 4 3 2 10 2 2" xfId="21293" xr:uid="{00000000-0005-0000-0000-0000593D0000}"/>
    <cellStyle name="Millares 22 4 3 2 10 2 2 2" xfId="38572" xr:uid="{00000000-0005-0000-0000-0000593D0000}"/>
    <cellStyle name="Millares 22 4 3 2 10 2 3" xfId="27491" xr:uid="{00000000-0005-0000-0000-00005A3D0000}"/>
    <cellStyle name="Millares 22 4 3 2 10 2 3 2" xfId="39617" xr:uid="{00000000-0005-0000-0000-00005A3D0000}"/>
    <cellStyle name="Millares 22 4 3 2 10 2 4" xfId="37560" xr:uid="{00000000-0005-0000-0000-0000583D0000}"/>
    <cellStyle name="Millares 22 4 3 2 10 3" xfId="18292" xr:uid="{00000000-0005-0000-0000-00005B3D0000}"/>
    <cellStyle name="Millares 22 4 3 2 10 3 2" xfId="38089" xr:uid="{00000000-0005-0000-0000-00005B3D0000}"/>
    <cellStyle name="Millares 22 4 3 2 10 4" xfId="24504" xr:uid="{00000000-0005-0000-0000-00005C3D0000}"/>
    <cellStyle name="Millares 22 4 3 2 10 4 2" xfId="39134" xr:uid="{00000000-0005-0000-0000-00005C3D0000}"/>
    <cellStyle name="Millares 22 4 3 2 10 5" xfId="37077" xr:uid="{00000000-0005-0000-0000-0000573D0000}"/>
    <cellStyle name="Millares 22 4 3 2 11" xfId="13196" xr:uid="{00000000-0005-0000-0000-00005D3D0000}"/>
    <cellStyle name="Millares 22 4 3 2 11 2" xfId="19297" xr:uid="{00000000-0005-0000-0000-00005E3D0000}"/>
    <cellStyle name="Millares 22 4 3 2 11 2 2" xfId="38251" xr:uid="{00000000-0005-0000-0000-00005E3D0000}"/>
    <cellStyle name="Millares 22 4 3 2 11 3" xfId="25504" xr:uid="{00000000-0005-0000-0000-00005F3D0000}"/>
    <cellStyle name="Millares 22 4 3 2 11 3 2" xfId="39296" xr:uid="{00000000-0005-0000-0000-00005F3D0000}"/>
    <cellStyle name="Millares 22 4 3 2 11 4" xfId="37239" xr:uid="{00000000-0005-0000-0000-00005D3D0000}"/>
    <cellStyle name="Millares 22 4 3 2 12" xfId="16219" xr:uid="{00000000-0005-0000-0000-0000603D0000}"/>
    <cellStyle name="Millares 22 4 3 2 12 2" xfId="37723" xr:uid="{00000000-0005-0000-0000-0000603D0000}"/>
    <cellStyle name="Millares 22 4 3 2 13" xfId="22444" xr:uid="{00000000-0005-0000-0000-0000613D0000}"/>
    <cellStyle name="Millares 22 4 3 2 13 2" xfId="38809" xr:uid="{00000000-0005-0000-0000-0000613D0000}"/>
    <cellStyle name="Millares 22 4 3 2 14" xfId="29026" xr:uid="{00000000-0005-0000-0000-0000563D0000}"/>
    <cellStyle name="Millares 22 4 3 2 2" xfId="1345" xr:uid="{00000000-0005-0000-0000-0000623D0000}"/>
    <cellStyle name="Millares 22 4 3 2 2 10" xfId="29027" xr:uid="{00000000-0005-0000-0000-0000623D0000}"/>
    <cellStyle name="Millares 22 4 3 2 2 2" xfId="1346" xr:uid="{00000000-0005-0000-0000-0000633D0000}"/>
    <cellStyle name="Millares 22 4 3 2 2 2 2" xfId="10435" xr:uid="{00000000-0005-0000-0000-0000643D0000}"/>
    <cellStyle name="Millares 22 4 3 2 2 2 2 2" xfId="11633" xr:uid="{00000000-0005-0000-0000-0000653D0000}"/>
    <cellStyle name="Millares 22 4 3 2 2 2 2 2 2" xfId="14704" xr:uid="{00000000-0005-0000-0000-0000663D0000}"/>
    <cellStyle name="Millares 22 4 3 2 2 2 2 2 2 2" xfId="20792" xr:uid="{00000000-0005-0000-0000-0000673D0000}"/>
    <cellStyle name="Millares 22 4 3 2 2 2 2 2 2 3" xfId="26990" xr:uid="{00000000-0005-0000-0000-0000683D0000}"/>
    <cellStyle name="Millares 22 4 3 2 2 2 2 2 3" xfId="17783" xr:uid="{00000000-0005-0000-0000-0000693D0000}"/>
    <cellStyle name="Millares 22 4 3 2 2 2 2 2 4" xfId="23999" xr:uid="{00000000-0005-0000-0000-00006A3D0000}"/>
    <cellStyle name="Millares 22 4 3 2 2 2 2 3" xfId="12647" xr:uid="{00000000-0005-0000-0000-00006B3D0000}"/>
    <cellStyle name="Millares 22 4 3 2 2 2 2 3 2" xfId="15697" xr:uid="{00000000-0005-0000-0000-00006C3D0000}"/>
    <cellStyle name="Millares 22 4 3 2 2 2 2 3 2 2" xfId="21785" xr:uid="{00000000-0005-0000-0000-00006D3D0000}"/>
    <cellStyle name="Millares 22 4 3 2 2 2 2 3 2 3" xfId="27983" xr:uid="{00000000-0005-0000-0000-00006E3D0000}"/>
    <cellStyle name="Millares 22 4 3 2 2 2 2 3 3" xfId="18785" xr:uid="{00000000-0005-0000-0000-00006F3D0000}"/>
    <cellStyle name="Millares 22 4 3 2 2 2 2 3 4" xfId="24996" xr:uid="{00000000-0005-0000-0000-0000703D0000}"/>
    <cellStyle name="Millares 22 4 3 2 2 2 2 4" xfId="13699" xr:uid="{00000000-0005-0000-0000-0000713D0000}"/>
    <cellStyle name="Millares 22 4 3 2 2 2 2 4 2" xfId="19789" xr:uid="{00000000-0005-0000-0000-0000723D0000}"/>
    <cellStyle name="Millares 22 4 3 2 2 2 2 4 3" xfId="25996" xr:uid="{00000000-0005-0000-0000-0000733D0000}"/>
    <cellStyle name="Millares 22 4 3 2 2 2 2 5" xfId="16770" xr:uid="{00000000-0005-0000-0000-0000743D0000}"/>
    <cellStyle name="Millares 22 4 3 2 2 2 2 6" xfId="23001" xr:uid="{00000000-0005-0000-0000-0000753D0000}"/>
    <cellStyle name="Millares 22 4 3 2 2 2 3" xfId="11135" xr:uid="{00000000-0005-0000-0000-0000763D0000}"/>
    <cellStyle name="Millares 22 4 3 2 2 2 3 2" xfId="14206" xr:uid="{00000000-0005-0000-0000-0000773D0000}"/>
    <cellStyle name="Millares 22 4 3 2 2 2 3 2 2" xfId="20294" xr:uid="{00000000-0005-0000-0000-0000783D0000}"/>
    <cellStyle name="Millares 22 4 3 2 2 2 3 2 3" xfId="26500" xr:uid="{00000000-0005-0000-0000-0000793D0000}"/>
    <cellStyle name="Millares 22 4 3 2 2 2 3 3" xfId="17285" xr:uid="{00000000-0005-0000-0000-00007A3D0000}"/>
    <cellStyle name="Millares 22 4 3 2 2 2 3 4" xfId="23509" xr:uid="{00000000-0005-0000-0000-00007B3D0000}"/>
    <cellStyle name="Millares 22 4 3 2 2 2 4" xfId="12156" xr:uid="{00000000-0005-0000-0000-00007C3D0000}"/>
    <cellStyle name="Millares 22 4 3 2 2 2 4 2" xfId="15207" xr:uid="{00000000-0005-0000-0000-00007D3D0000}"/>
    <cellStyle name="Millares 22 4 3 2 2 2 4 2 2" xfId="21295" xr:uid="{00000000-0005-0000-0000-00007E3D0000}"/>
    <cellStyle name="Millares 22 4 3 2 2 2 4 2 3" xfId="27493" xr:uid="{00000000-0005-0000-0000-00007F3D0000}"/>
    <cellStyle name="Millares 22 4 3 2 2 2 4 3" xfId="18294" xr:uid="{00000000-0005-0000-0000-0000803D0000}"/>
    <cellStyle name="Millares 22 4 3 2 2 2 4 4" xfId="24506" xr:uid="{00000000-0005-0000-0000-0000813D0000}"/>
    <cellStyle name="Millares 22 4 3 2 2 2 5" xfId="13198" xr:uid="{00000000-0005-0000-0000-0000823D0000}"/>
    <cellStyle name="Millares 22 4 3 2 2 2 5 2" xfId="19299" xr:uid="{00000000-0005-0000-0000-0000833D0000}"/>
    <cellStyle name="Millares 22 4 3 2 2 2 5 3" xfId="25506" xr:uid="{00000000-0005-0000-0000-0000843D0000}"/>
    <cellStyle name="Millares 22 4 3 2 2 2 6" xfId="16221" xr:uid="{00000000-0005-0000-0000-0000853D0000}"/>
    <cellStyle name="Millares 22 4 3 2 2 2 7" xfId="22446" xr:uid="{00000000-0005-0000-0000-0000863D0000}"/>
    <cellStyle name="Millares 22 4 3 2 2 3" xfId="1347" xr:uid="{00000000-0005-0000-0000-0000873D0000}"/>
    <cellStyle name="Millares 22 4 3 2 2 3 2" xfId="10436" xr:uid="{00000000-0005-0000-0000-0000883D0000}"/>
    <cellStyle name="Millares 22 4 3 2 2 3 2 2" xfId="11634" xr:uid="{00000000-0005-0000-0000-0000893D0000}"/>
    <cellStyle name="Millares 22 4 3 2 2 3 2 2 2" xfId="14705" xr:uid="{00000000-0005-0000-0000-00008A3D0000}"/>
    <cellStyle name="Millares 22 4 3 2 2 3 2 2 2 2" xfId="20793" xr:uid="{00000000-0005-0000-0000-00008B3D0000}"/>
    <cellStyle name="Millares 22 4 3 2 2 3 2 2 2 3" xfId="26991" xr:uid="{00000000-0005-0000-0000-00008C3D0000}"/>
    <cellStyle name="Millares 22 4 3 2 2 3 2 2 3" xfId="17784" xr:uid="{00000000-0005-0000-0000-00008D3D0000}"/>
    <cellStyle name="Millares 22 4 3 2 2 3 2 2 4" xfId="24000" xr:uid="{00000000-0005-0000-0000-00008E3D0000}"/>
    <cellStyle name="Millares 22 4 3 2 2 3 2 3" xfId="12648" xr:uid="{00000000-0005-0000-0000-00008F3D0000}"/>
    <cellStyle name="Millares 22 4 3 2 2 3 2 3 2" xfId="15698" xr:uid="{00000000-0005-0000-0000-0000903D0000}"/>
    <cellStyle name="Millares 22 4 3 2 2 3 2 3 2 2" xfId="21786" xr:uid="{00000000-0005-0000-0000-0000913D0000}"/>
    <cellStyle name="Millares 22 4 3 2 2 3 2 3 2 3" xfId="27984" xr:uid="{00000000-0005-0000-0000-0000923D0000}"/>
    <cellStyle name="Millares 22 4 3 2 2 3 2 3 3" xfId="18786" xr:uid="{00000000-0005-0000-0000-0000933D0000}"/>
    <cellStyle name="Millares 22 4 3 2 2 3 2 3 4" xfId="24997" xr:uid="{00000000-0005-0000-0000-0000943D0000}"/>
    <cellStyle name="Millares 22 4 3 2 2 3 2 4" xfId="13700" xr:uid="{00000000-0005-0000-0000-0000953D0000}"/>
    <cellStyle name="Millares 22 4 3 2 2 3 2 4 2" xfId="19790" xr:uid="{00000000-0005-0000-0000-0000963D0000}"/>
    <cellStyle name="Millares 22 4 3 2 2 3 2 4 3" xfId="25997" xr:uid="{00000000-0005-0000-0000-0000973D0000}"/>
    <cellStyle name="Millares 22 4 3 2 2 3 2 5" xfId="16771" xr:uid="{00000000-0005-0000-0000-0000983D0000}"/>
    <cellStyle name="Millares 22 4 3 2 2 3 2 6" xfId="23002" xr:uid="{00000000-0005-0000-0000-0000993D0000}"/>
    <cellStyle name="Millares 22 4 3 2 2 3 3" xfId="11136" xr:uid="{00000000-0005-0000-0000-00009A3D0000}"/>
    <cellStyle name="Millares 22 4 3 2 2 3 3 2" xfId="14207" xr:uid="{00000000-0005-0000-0000-00009B3D0000}"/>
    <cellStyle name="Millares 22 4 3 2 2 3 3 2 2" xfId="20295" xr:uid="{00000000-0005-0000-0000-00009C3D0000}"/>
    <cellStyle name="Millares 22 4 3 2 2 3 3 2 3" xfId="26501" xr:uid="{00000000-0005-0000-0000-00009D3D0000}"/>
    <cellStyle name="Millares 22 4 3 2 2 3 3 3" xfId="17286" xr:uid="{00000000-0005-0000-0000-00009E3D0000}"/>
    <cellStyle name="Millares 22 4 3 2 2 3 3 4" xfId="23510" xr:uid="{00000000-0005-0000-0000-00009F3D0000}"/>
    <cellStyle name="Millares 22 4 3 2 2 3 4" xfId="12157" xr:uid="{00000000-0005-0000-0000-0000A03D0000}"/>
    <cellStyle name="Millares 22 4 3 2 2 3 4 2" xfId="15208" xr:uid="{00000000-0005-0000-0000-0000A13D0000}"/>
    <cellStyle name="Millares 22 4 3 2 2 3 4 2 2" xfId="21296" xr:uid="{00000000-0005-0000-0000-0000A23D0000}"/>
    <cellStyle name="Millares 22 4 3 2 2 3 4 2 3" xfId="27494" xr:uid="{00000000-0005-0000-0000-0000A33D0000}"/>
    <cellStyle name="Millares 22 4 3 2 2 3 4 3" xfId="18295" xr:uid="{00000000-0005-0000-0000-0000A43D0000}"/>
    <cellStyle name="Millares 22 4 3 2 2 3 4 4" xfId="24507" xr:uid="{00000000-0005-0000-0000-0000A53D0000}"/>
    <cellStyle name="Millares 22 4 3 2 2 3 5" xfId="13199" xr:uid="{00000000-0005-0000-0000-0000A63D0000}"/>
    <cellStyle name="Millares 22 4 3 2 2 3 5 2" xfId="19300" xr:uid="{00000000-0005-0000-0000-0000A73D0000}"/>
    <cellStyle name="Millares 22 4 3 2 2 3 5 3" xfId="25507" xr:uid="{00000000-0005-0000-0000-0000A83D0000}"/>
    <cellStyle name="Millares 22 4 3 2 2 3 6" xfId="16222" xr:uid="{00000000-0005-0000-0000-0000A93D0000}"/>
    <cellStyle name="Millares 22 4 3 2 2 3 7" xfId="22447" xr:uid="{00000000-0005-0000-0000-0000AA3D0000}"/>
    <cellStyle name="Millares 22 4 3 2 2 4" xfId="10434" xr:uid="{00000000-0005-0000-0000-0000AB3D0000}"/>
    <cellStyle name="Millares 22 4 3 2 2 4 2" xfId="11632" xr:uid="{00000000-0005-0000-0000-0000AC3D0000}"/>
    <cellStyle name="Millares 22 4 3 2 2 4 2 2" xfId="14703" xr:uid="{00000000-0005-0000-0000-0000AD3D0000}"/>
    <cellStyle name="Millares 22 4 3 2 2 4 2 2 2" xfId="20791" xr:uid="{00000000-0005-0000-0000-0000AE3D0000}"/>
    <cellStyle name="Millares 22 4 3 2 2 4 2 2 2 2" xfId="38492" xr:uid="{00000000-0005-0000-0000-0000AE3D0000}"/>
    <cellStyle name="Millares 22 4 3 2 2 4 2 2 3" xfId="26989" xr:uid="{00000000-0005-0000-0000-0000AF3D0000}"/>
    <cellStyle name="Millares 22 4 3 2 2 4 2 2 3 2" xfId="39537" xr:uid="{00000000-0005-0000-0000-0000AF3D0000}"/>
    <cellStyle name="Millares 22 4 3 2 2 4 2 2 4" xfId="37480" xr:uid="{00000000-0005-0000-0000-0000AD3D0000}"/>
    <cellStyle name="Millares 22 4 3 2 2 4 2 3" xfId="17782" xr:uid="{00000000-0005-0000-0000-0000B03D0000}"/>
    <cellStyle name="Millares 22 4 3 2 2 4 2 3 2" xfId="38009" xr:uid="{00000000-0005-0000-0000-0000B03D0000}"/>
    <cellStyle name="Millares 22 4 3 2 2 4 2 4" xfId="23998" xr:uid="{00000000-0005-0000-0000-0000B13D0000}"/>
    <cellStyle name="Millares 22 4 3 2 2 4 2 4 2" xfId="39054" xr:uid="{00000000-0005-0000-0000-0000B13D0000}"/>
    <cellStyle name="Millares 22 4 3 2 2 4 2 5" xfId="36995" xr:uid="{00000000-0005-0000-0000-0000AC3D0000}"/>
    <cellStyle name="Millares 22 4 3 2 2 4 3" xfId="12646" xr:uid="{00000000-0005-0000-0000-0000B23D0000}"/>
    <cellStyle name="Millares 22 4 3 2 2 4 3 2" xfId="15696" xr:uid="{00000000-0005-0000-0000-0000B33D0000}"/>
    <cellStyle name="Millares 22 4 3 2 2 4 3 2 2" xfId="21784" xr:uid="{00000000-0005-0000-0000-0000B43D0000}"/>
    <cellStyle name="Millares 22 4 3 2 2 4 3 2 2 2" xfId="38653" xr:uid="{00000000-0005-0000-0000-0000B43D0000}"/>
    <cellStyle name="Millares 22 4 3 2 2 4 3 2 3" xfId="27982" xr:uid="{00000000-0005-0000-0000-0000B53D0000}"/>
    <cellStyle name="Millares 22 4 3 2 2 4 3 2 3 2" xfId="39698" xr:uid="{00000000-0005-0000-0000-0000B53D0000}"/>
    <cellStyle name="Millares 22 4 3 2 2 4 3 2 4" xfId="37641" xr:uid="{00000000-0005-0000-0000-0000B33D0000}"/>
    <cellStyle name="Millares 22 4 3 2 2 4 3 3" xfId="18784" xr:uid="{00000000-0005-0000-0000-0000B63D0000}"/>
    <cellStyle name="Millares 22 4 3 2 2 4 3 3 2" xfId="38170" xr:uid="{00000000-0005-0000-0000-0000B63D0000}"/>
    <cellStyle name="Millares 22 4 3 2 2 4 3 4" xfId="24995" xr:uid="{00000000-0005-0000-0000-0000B73D0000}"/>
    <cellStyle name="Millares 22 4 3 2 2 4 3 4 2" xfId="39215" xr:uid="{00000000-0005-0000-0000-0000B73D0000}"/>
    <cellStyle name="Millares 22 4 3 2 2 4 3 5" xfId="37158" xr:uid="{00000000-0005-0000-0000-0000B23D0000}"/>
    <cellStyle name="Millares 22 4 3 2 2 4 4" xfId="13698" xr:uid="{00000000-0005-0000-0000-0000B83D0000}"/>
    <cellStyle name="Millares 22 4 3 2 2 4 4 2" xfId="19788" xr:uid="{00000000-0005-0000-0000-0000B93D0000}"/>
    <cellStyle name="Millares 22 4 3 2 2 4 4 2 2" xfId="38332" xr:uid="{00000000-0005-0000-0000-0000B93D0000}"/>
    <cellStyle name="Millares 22 4 3 2 2 4 4 3" xfId="25995" xr:uid="{00000000-0005-0000-0000-0000BA3D0000}"/>
    <cellStyle name="Millares 22 4 3 2 2 4 4 3 2" xfId="39377" xr:uid="{00000000-0005-0000-0000-0000BA3D0000}"/>
    <cellStyle name="Millares 22 4 3 2 2 4 4 4" xfId="37320" xr:uid="{00000000-0005-0000-0000-0000B83D0000}"/>
    <cellStyle name="Millares 22 4 3 2 2 4 5" xfId="16769" xr:uid="{00000000-0005-0000-0000-0000BB3D0000}"/>
    <cellStyle name="Millares 22 4 3 2 2 4 5 2" xfId="37848" xr:uid="{00000000-0005-0000-0000-0000BB3D0000}"/>
    <cellStyle name="Millares 22 4 3 2 2 4 6" xfId="23000" xr:uid="{00000000-0005-0000-0000-0000BC3D0000}"/>
    <cellStyle name="Millares 22 4 3 2 2 4 6 2" xfId="38894" xr:uid="{00000000-0005-0000-0000-0000BC3D0000}"/>
    <cellStyle name="Millares 22 4 3 2 2 4 7" xfId="36823" xr:uid="{00000000-0005-0000-0000-0000AB3D0000}"/>
    <cellStyle name="Millares 22 4 3 2 2 5" xfId="11134" xr:uid="{00000000-0005-0000-0000-0000BD3D0000}"/>
    <cellStyle name="Millares 22 4 3 2 2 5 2" xfId="14205" xr:uid="{00000000-0005-0000-0000-0000BE3D0000}"/>
    <cellStyle name="Millares 22 4 3 2 2 5 2 2" xfId="20293" xr:uid="{00000000-0005-0000-0000-0000BF3D0000}"/>
    <cellStyle name="Millares 22 4 3 2 2 5 2 2 2" xfId="38412" xr:uid="{00000000-0005-0000-0000-0000BF3D0000}"/>
    <cellStyle name="Millares 22 4 3 2 2 5 2 3" xfId="26499" xr:uid="{00000000-0005-0000-0000-0000C03D0000}"/>
    <cellStyle name="Millares 22 4 3 2 2 5 2 3 2" xfId="39457" xr:uid="{00000000-0005-0000-0000-0000C03D0000}"/>
    <cellStyle name="Millares 22 4 3 2 2 5 2 4" xfId="37400" xr:uid="{00000000-0005-0000-0000-0000BE3D0000}"/>
    <cellStyle name="Millares 22 4 3 2 2 5 3" xfId="17284" xr:uid="{00000000-0005-0000-0000-0000C13D0000}"/>
    <cellStyle name="Millares 22 4 3 2 2 5 3 2" xfId="37929" xr:uid="{00000000-0005-0000-0000-0000C13D0000}"/>
    <cellStyle name="Millares 22 4 3 2 2 5 4" xfId="23508" xr:uid="{00000000-0005-0000-0000-0000C23D0000}"/>
    <cellStyle name="Millares 22 4 3 2 2 5 4 2" xfId="38974" xr:uid="{00000000-0005-0000-0000-0000C23D0000}"/>
    <cellStyle name="Millares 22 4 3 2 2 5 5" xfId="36915" xr:uid="{00000000-0005-0000-0000-0000BD3D0000}"/>
    <cellStyle name="Millares 22 4 3 2 2 6" xfId="12155" xr:uid="{00000000-0005-0000-0000-0000C33D0000}"/>
    <cellStyle name="Millares 22 4 3 2 2 6 2" xfId="15206" xr:uid="{00000000-0005-0000-0000-0000C43D0000}"/>
    <cellStyle name="Millares 22 4 3 2 2 6 2 2" xfId="21294" xr:uid="{00000000-0005-0000-0000-0000C53D0000}"/>
    <cellStyle name="Millares 22 4 3 2 2 6 2 2 2" xfId="38573" xr:uid="{00000000-0005-0000-0000-0000C53D0000}"/>
    <cellStyle name="Millares 22 4 3 2 2 6 2 3" xfId="27492" xr:uid="{00000000-0005-0000-0000-0000C63D0000}"/>
    <cellStyle name="Millares 22 4 3 2 2 6 2 3 2" xfId="39618" xr:uid="{00000000-0005-0000-0000-0000C63D0000}"/>
    <cellStyle name="Millares 22 4 3 2 2 6 2 4" xfId="37561" xr:uid="{00000000-0005-0000-0000-0000C43D0000}"/>
    <cellStyle name="Millares 22 4 3 2 2 6 3" xfId="18293" xr:uid="{00000000-0005-0000-0000-0000C73D0000}"/>
    <cellStyle name="Millares 22 4 3 2 2 6 3 2" xfId="38090" xr:uid="{00000000-0005-0000-0000-0000C73D0000}"/>
    <cellStyle name="Millares 22 4 3 2 2 6 4" xfId="24505" xr:uid="{00000000-0005-0000-0000-0000C83D0000}"/>
    <cellStyle name="Millares 22 4 3 2 2 6 4 2" xfId="39135" xr:uid="{00000000-0005-0000-0000-0000C83D0000}"/>
    <cellStyle name="Millares 22 4 3 2 2 6 5" xfId="37078" xr:uid="{00000000-0005-0000-0000-0000C33D0000}"/>
    <cellStyle name="Millares 22 4 3 2 2 7" xfId="13197" xr:uid="{00000000-0005-0000-0000-0000C93D0000}"/>
    <cellStyle name="Millares 22 4 3 2 2 7 2" xfId="19298" xr:uid="{00000000-0005-0000-0000-0000CA3D0000}"/>
    <cellStyle name="Millares 22 4 3 2 2 7 2 2" xfId="38252" xr:uid="{00000000-0005-0000-0000-0000CA3D0000}"/>
    <cellStyle name="Millares 22 4 3 2 2 7 3" xfId="25505" xr:uid="{00000000-0005-0000-0000-0000CB3D0000}"/>
    <cellStyle name="Millares 22 4 3 2 2 7 3 2" xfId="39297" xr:uid="{00000000-0005-0000-0000-0000CB3D0000}"/>
    <cellStyle name="Millares 22 4 3 2 2 7 4" xfId="37240" xr:uid="{00000000-0005-0000-0000-0000C93D0000}"/>
    <cellStyle name="Millares 22 4 3 2 2 8" xfId="16220" xr:uid="{00000000-0005-0000-0000-0000CC3D0000}"/>
    <cellStyle name="Millares 22 4 3 2 2 8 2" xfId="37724" xr:uid="{00000000-0005-0000-0000-0000CC3D0000}"/>
    <cellStyle name="Millares 22 4 3 2 2 9" xfId="22445" xr:uid="{00000000-0005-0000-0000-0000CD3D0000}"/>
    <cellStyle name="Millares 22 4 3 2 2 9 2" xfId="38810" xr:uid="{00000000-0005-0000-0000-0000CD3D0000}"/>
    <cellStyle name="Millares 22 4 3 2 3" xfId="1348" xr:uid="{00000000-0005-0000-0000-0000CE3D0000}"/>
    <cellStyle name="Millares 22 4 3 2 3 2" xfId="1349" xr:uid="{00000000-0005-0000-0000-0000CF3D0000}"/>
    <cellStyle name="Millares 22 4 3 2 3 2 2" xfId="10438" xr:uid="{00000000-0005-0000-0000-0000D03D0000}"/>
    <cellStyle name="Millares 22 4 3 2 3 2 2 2" xfId="11636" xr:uid="{00000000-0005-0000-0000-0000D13D0000}"/>
    <cellStyle name="Millares 22 4 3 2 3 2 2 2 2" xfId="14707" xr:uid="{00000000-0005-0000-0000-0000D23D0000}"/>
    <cellStyle name="Millares 22 4 3 2 3 2 2 2 2 2" xfId="20795" xr:uid="{00000000-0005-0000-0000-0000D33D0000}"/>
    <cellStyle name="Millares 22 4 3 2 3 2 2 2 2 3" xfId="26993" xr:uid="{00000000-0005-0000-0000-0000D43D0000}"/>
    <cellStyle name="Millares 22 4 3 2 3 2 2 2 3" xfId="17786" xr:uid="{00000000-0005-0000-0000-0000D53D0000}"/>
    <cellStyle name="Millares 22 4 3 2 3 2 2 2 4" xfId="24002" xr:uid="{00000000-0005-0000-0000-0000D63D0000}"/>
    <cellStyle name="Millares 22 4 3 2 3 2 2 3" xfId="12650" xr:uid="{00000000-0005-0000-0000-0000D73D0000}"/>
    <cellStyle name="Millares 22 4 3 2 3 2 2 3 2" xfId="15700" xr:uid="{00000000-0005-0000-0000-0000D83D0000}"/>
    <cellStyle name="Millares 22 4 3 2 3 2 2 3 2 2" xfId="21788" xr:uid="{00000000-0005-0000-0000-0000D93D0000}"/>
    <cellStyle name="Millares 22 4 3 2 3 2 2 3 2 3" xfId="27986" xr:uid="{00000000-0005-0000-0000-0000DA3D0000}"/>
    <cellStyle name="Millares 22 4 3 2 3 2 2 3 3" xfId="18788" xr:uid="{00000000-0005-0000-0000-0000DB3D0000}"/>
    <cellStyle name="Millares 22 4 3 2 3 2 2 3 4" xfId="24999" xr:uid="{00000000-0005-0000-0000-0000DC3D0000}"/>
    <cellStyle name="Millares 22 4 3 2 3 2 2 4" xfId="13702" xr:uid="{00000000-0005-0000-0000-0000DD3D0000}"/>
    <cellStyle name="Millares 22 4 3 2 3 2 2 4 2" xfId="19792" xr:uid="{00000000-0005-0000-0000-0000DE3D0000}"/>
    <cellStyle name="Millares 22 4 3 2 3 2 2 4 3" xfId="25999" xr:uid="{00000000-0005-0000-0000-0000DF3D0000}"/>
    <cellStyle name="Millares 22 4 3 2 3 2 2 5" xfId="16773" xr:uid="{00000000-0005-0000-0000-0000E03D0000}"/>
    <cellStyle name="Millares 22 4 3 2 3 2 2 6" xfId="23004" xr:uid="{00000000-0005-0000-0000-0000E13D0000}"/>
    <cellStyle name="Millares 22 4 3 2 3 2 3" xfId="11138" xr:uid="{00000000-0005-0000-0000-0000E23D0000}"/>
    <cellStyle name="Millares 22 4 3 2 3 2 3 2" xfId="14209" xr:uid="{00000000-0005-0000-0000-0000E33D0000}"/>
    <cellStyle name="Millares 22 4 3 2 3 2 3 2 2" xfId="20297" xr:uid="{00000000-0005-0000-0000-0000E43D0000}"/>
    <cellStyle name="Millares 22 4 3 2 3 2 3 2 3" xfId="26503" xr:uid="{00000000-0005-0000-0000-0000E53D0000}"/>
    <cellStyle name="Millares 22 4 3 2 3 2 3 3" xfId="17288" xr:uid="{00000000-0005-0000-0000-0000E63D0000}"/>
    <cellStyle name="Millares 22 4 3 2 3 2 3 4" xfId="23512" xr:uid="{00000000-0005-0000-0000-0000E73D0000}"/>
    <cellStyle name="Millares 22 4 3 2 3 2 4" xfId="12159" xr:uid="{00000000-0005-0000-0000-0000E83D0000}"/>
    <cellStyle name="Millares 22 4 3 2 3 2 4 2" xfId="15210" xr:uid="{00000000-0005-0000-0000-0000E93D0000}"/>
    <cellStyle name="Millares 22 4 3 2 3 2 4 2 2" xfId="21298" xr:uid="{00000000-0005-0000-0000-0000EA3D0000}"/>
    <cellStyle name="Millares 22 4 3 2 3 2 4 2 3" xfId="27496" xr:uid="{00000000-0005-0000-0000-0000EB3D0000}"/>
    <cellStyle name="Millares 22 4 3 2 3 2 4 3" xfId="18297" xr:uid="{00000000-0005-0000-0000-0000EC3D0000}"/>
    <cellStyle name="Millares 22 4 3 2 3 2 4 4" xfId="24509" xr:uid="{00000000-0005-0000-0000-0000ED3D0000}"/>
    <cellStyle name="Millares 22 4 3 2 3 2 5" xfId="13201" xr:uid="{00000000-0005-0000-0000-0000EE3D0000}"/>
    <cellStyle name="Millares 22 4 3 2 3 2 5 2" xfId="19302" xr:uid="{00000000-0005-0000-0000-0000EF3D0000}"/>
    <cellStyle name="Millares 22 4 3 2 3 2 5 3" xfId="25509" xr:uid="{00000000-0005-0000-0000-0000F03D0000}"/>
    <cellStyle name="Millares 22 4 3 2 3 2 6" xfId="16224" xr:uid="{00000000-0005-0000-0000-0000F13D0000}"/>
    <cellStyle name="Millares 22 4 3 2 3 2 7" xfId="22449" xr:uid="{00000000-0005-0000-0000-0000F23D0000}"/>
    <cellStyle name="Millares 22 4 3 2 3 3" xfId="10437" xr:uid="{00000000-0005-0000-0000-0000F33D0000}"/>
    <cellStyle name="Millares 22 4 3 2 3 3 2" xfId="11635" xr:uid="{00000000-0005-0000-0000-0000F43D0000}"/>
    <cellStyle name="Millares 22 4 3 2 3 3 2 2" xfId="14706" xr:uid="{00000000-0005-0000-0000-0000F53D0000}"/>
    <cellStyle name="Millares 22 4 3 2 3 3 2 2 2" xfId="20794" xr:uid="{00000000-0005-0000-0000-0000F63D0000}"/>
    <cellStyle name="Millares 22 4 3 2 3 3 2 2 3" xfId="26992" xr:uid="{00000000-0005-0000-0000-0000F73D0000}"/>
    <cellStyle name="Millares 22 4 3 2 3 3 2 3" xfId="17785" xr:uid="{00000000-0005-0000-0000-0000F83D0000}"/>
    <cellStyle name="Millares 22 4 3 2 3 3 2 4" xfId="24001" xr:uid="{00000000-0005-0000-0000-0000F93D0000}"/>
    <cellStyle name="Millares 22 4 3 2 3 3 3" xfId="12649" xr:uid="{00000000-0005-0000-0000-0000FA3D0000}"/>
    <cellStyle name="Millares 22 4 3 2 3 3 3 2" xfId="15699" xr:uid="{00000000-0005-0000-0000-0000FB3D0000}"/>
    <cellStyle name="Millares 22 4 3 2 3 3 3 2 2" xfId="21787" xr:uid="{00000000-0005-0000-0000-0000FC3D0000}"/>
    <cellStyle name="Millares 22 4 3 2 3 3 3 2 3" xfId="27985" xr:uid="{00000000-0005-0000-0000-0000FD3D0000}"/>
    <cellStyle name="Millares 22 4 3 2 3 3 3 3" xfId="18787" xr:uid="{00000000-0005-0000-0000-0000FE3D0000}"/>
    <cellStyle name="Millares 22 4 3 2 3 3 3 4" xfId="24998" xr:uid="{00000000-0005-0000-0000-0000FF3D0000}"/>
    <cellStyle name="Millares 22 4 3 2 3 3 4" xfId="13701" xr:uid="{00000000-0005-0000-0000-0000003E0000}"/>
    <cellStyle name="Millares 22 4 3 2 3 3 4 2" xfId="19791" xr:uid="{00000000-0005-0000-0000-0000013E0000}"/>
    <cellStyle name="Millares 22 4 3 2 3 3 4 3" xfId="25998" xr:uid="{00000000-0005-0000-0000-0000023E0000}"/>
    <cellStyle name="Millares 22 4 3 2 3 3 5" xfId="16772" xr:uid="{00000000-0005-0000-0000-0000033E0000}"/>
    <cellStyle name="Millares 22 4 3 2 3 3 6" xfId="23003" xr:uid="{00000000-0005-0000-0000-0000043E0000}"/>
    <cellStyle name="Millares 22 4 3 2 3 4" xfId="11137" xr:uid="{00000000-0005-0000-0000-0000053E0000}"/>
    <cellStyle name="Millares 22 4 3 2 3 4 2" xfId="14208" xr:uid="{00000000-0005-0000-0000-0000063E0000}"/>
    <cellStyle name="Millares 22 4 3 2 3 4 2 2" xfId="20296" xr:uid="{00000000-0005-0000-0000-0000073E0000}"/>
    <cellStyle name="Millares 22 4 3 2 3 4 2 3" xfId="26502" xr:uid="{00000000-0005-0000-0000-0000083E0000}"/>
    <cellStyle name="Millares 22 4 3 2 3 4 3" xfId="17287" xr:uid="{00000000-0005-0000-0000-0000093E0000}"/>
    <cellStyle name="Millares 22 4 3 2 3 4 4" xfId="23511" xr:uid="{00000000-0005-0000-0000-00000A3E0000}"/>
    <cellStyle name="Millares 22 4 3 2 3 5" xfId="12158" xr:uid="{00000000-0005-0000-0000-00000B3E0000}"/>
    <cellStyle name="Millares 22 4 3 2 3 5 2" xfId="15209" xr:uid="{00000000-0005-0000-0000-00000C3E0000}"/>
    <cellStyle name="Millares 22 4 3 2 3 5 2 2" xfId="21297" xr:uid="{00000000-0005-0000-0000-00000D3E0000}"/>
    <cellStyle name="Millares 22 4 3 2 3 5 2 3" xfId="27495" xr:uid="{00000000-0005-0000-0000-00000E3E0000}"/>
    <cellStyle name="Millares 22 4 3 2 3 5 3" xfId="18296" xr:uid="{00000000-0005-0000-0000-00000F3E0000}"/>
    <cellStyle name="Millares 22 4 3 2 3 5 4" xfId="24508" xr:uid="{00000000-0005-0000-0000-0000103E0000}"/>
    <cellStyle name="Millares 22 4 3 2 3 6" xfId="13200" xr:uid="{00000000-0005-0000-0000-0000113E0000}"/>
    <cellStyle name="Millares 22 4 3 2 3 6 2" xfId="19301" xr:uid="{00000000-0005-0000-0000-0000123E0000}"/>
    <cellStyle name="Millares 22 4 3 2 3 6 3" xfId="25508" xr:uid="{00000000-0005-0000-0000-0000133E0000}"/>
    <cellStyle name="Millares 22 4 3 2 3 7" xfId="16223" xr:uid="{00000000-0005-0000-0000-0000143E0000}"/>
    <cellStyle name="Millares 22 4 3 2 3 8" xfId="22448" xr:uid="{00000000-0005-0000-0000-0000153E0000}"/>
    <cellStyle name="Millares 22 4 3 2 4" xfId="1350" xr:uid="{00000000-0005-0000-0000-0000163E0000}"/>
    <cellStyle name="Millares 22 4 3 2 4 2" xfId="1351" xr:uid="{00000000-0005-0000-0000-0000173E0000}"/>
    <cellStyle name="Millares 22 4 3 2 4 2 2" xfId="10440" xr:uid="{00000000-0005-0000-0000-0000183E0000}"/>
    <cellStyle name="Millares 22 4 3 2 4 2 2 2" xfId="11638" xr:uid="{00000000-0005-0000-0000-0000193E0000}"/>
    <cellStyle name="Millares 22 4 3 2 4 2 2 2 2" xfId="14709" xr:uid="{00000000-0005-0000-0000-00001A3E0000}"/>
    <cellStyle name="Millares 22 4 3 2 4 2 2 2 2 2" xfId="20797" xr:uid="{00000000-0005-0000-0000-00001B3E0000}"/>
    <cellStyle name="Millares 22 4 3 2 4 2 2 2 2 3" xfId="26995" xr:uid="{00000000-0005-0000-0000-00001C3E0000}"/>
    <cellStyle name="Millares 22 4 3 2 4 2 2 2 3" xfId="17788" xr:uid="{00000000-0005-0000-0000-00001D3E0000}"/>
    <cellStyle name="Millares 22 4 3 2 4 2 2 2 4" xfId="24004" xr:uid="{00000000-0005-0000-0000-00001E3E0000}"/>
    <cellStyle name="Millares 22 4 3 2 4 2 2 3" xfId="12652" xr:uid="{00000000-0005-0000-0000-00001F3E0000}"/>
    <cellStyle name="Millares 22 4 3 2 4 2 2 3 2" xfId="15702" xr:uid="{00000000-0005-0000-0000-0000203E0000}"/>
    <cellStyle name="Millares 22 4 3 2 4 2 2 3 2 2" xfId="21790" xr:uid="{00000000-0005-0000-0000-0000213E0000}"/>
    <cellStyle name="Millares 22 4 3 2 4 2 2 3 2 3" xfId="27988" xr:uid="{00000000-0005-0000-0000-0000223E0000}"/>
    <cellStyle name="Millares 22 4 3 2 4 2 2 3 3" xfId="18790" xr:uid="{00000000-0005-0000-0000-0000233E0000}"/>
    <cellStyle name="Millares 22 4 3 2 4 2 2 3 4" xfId="25001" xr:uid="{00000000-0005-0000-0000-0000243E0000}"/>
    <cellStyle name="Millares 22 4 3 2 4 2 2 4" xfId="13704" xr:uid="{00000000-0005-0000-0000-0000253E0000}"/>
    <cellStyle name="Millares 22 4 3 2 4 2 2 4 2" xfId="19794" xr:uid="{00000000-0005-0000-0000-0000263E0000}"/>
    <cellStyle name="Millares 22 4 3 2 4 2 2 4 3" xfId="26001" xr:uid="{00000000-0005-0000-0000-0000273E0000}"/>
    <cellStyle name="Millares 22 4 3 2 4 2 2 5" xfId="16775" xr:uid="{00000000-0005-0000-0000-0000283E0000}"/>
    <cellStyle name="Millares 22 4 3 2 4 2 2 6" xfId="23006" xr:uid="{00000000-0005-0000-0000-0000293E0000}"/>
    <cellStyle name="Millares 22 4 3 2 4 2 3" xfId="11140" xr:uid="{00000000-0005-0000-0000-00002A3E0000}"/>
    <cellStyle name="Millares 22 4 3 2 4 2 3 2" xfId="14211" xr:uid="{00000000-0005-0000-0000-00002B3E0000}"/>
    <cellStyle name="Millares 22 4 3 2 4 2 3 2 2" xfId="20299" xr:uid="{00000000-0005-0000-0000-00002C3E0000}"/>
    <cellStyle name="Millares 22 4 3 2 4 2 3 2 3" xfId="26505" xr:uid="{00000000-0005-0000-0000-00002D3E0000}"/>
    <cellStyle name="Millares 22 4 3 2 4 2 3 3" xfId="17290" xr:uid="{00000000-0005-0000-0000-00002E3E0000}"/>
    <cellStyle name="Millares 22 4 3 2 4 2 3 4" xfId="23514" xr:uid="{00000000-0005-0000-0000-00002F3E0000}"/>
    <cellStyle name="Millares 22 4 3 2 4 2 4" xfId="12161" xr:uid="{00000000-0005-0000-0000-0000303E0000}"/>
    <cellStyle name="Millares 22 4 3 2 4 2 4 2" xfId="15212" xr:uid="{00000000-0005-0000-0000-0000313E0000}"/>
    <cellStyle name="Millares 22 4 3 2 4 2 4 2 2" xfId="21300" xr:uid="{00000000-0005-0000-0000-0000323E0000}"/>
    <cellStyle name="Millares 22 4 3 2 4 2 4 2 3" xfId="27498" xr:uid="{00000000-0005-0000-0000-0000333E0000}"/>
    <cellStyle name="Millares 22 4 3 2 4 2 4 3" xfId="18299" xr:uid="{00000000-0005-0000-0000-0000343E0000}"/>
    <cellStyle name="Millares 22 4 3 2 4 2 4 4" xfId="24511" xr:uid="{00000000-0005-0000-0000-0000353E0000}"/>
    <cellStyle name="Millares 22 4 3 2 4 2 5" xfId="13203" xr:uid="{00000000-0005-0000-0000-0000363E0000}"/>
    <cellStyle name="Millares 22 4 3 2 4 2 5 2" xfId="19304" xr:uid="{00000000-0005-0000-0000-0000373E0000}"/>
    <cellStyle name="Millares 22 4 3 2 4 2 5 3" xfId="25511" xr:uid="{00000000-0005-0000-0000-0000383E0000}"/>
    <cellStyle name="Millares 22 4 3 2 4 2 6" xfId="16226" xr:uid="{00000000-0005-0000-0000-0000393E0000}"/>
    <cellStyle name="Millares 22 4 3 2 4 2 7" xfId="22451" xr:uid="{00000000-0005-0000-0000-00003A3E0000}"/>
    <cellStyle name="Millares 22 4 3 2 4 3" xfId="10439" xr:uid="{00000000-0005-0000-0000-00003B3E0000}"/>
    <cellStyle name="Millares 22 4 3 2 4 3 2" xfId="11637" xr:uid="{00000000-0005-0000-0000-00003C3E0000}"/>
    <cellStyle name="Millares 22 4 3 2 4 3 2 2" xfId="14708" xr:uid="{00000000-0005-0000-0000-00003D3E0000}"/>
    <cellStyle name="Millares 22 4 3 2 4 3 2 2 2" xfId="20796" xr:uid="{00000000-0005-0000-0000-00003E3E0000}"/>
    <cellStyle name="Millares 22 4 3 2 4 3 2 2 3" xfId="26994" xr:uid="{00000000-0005-0000-0000-00003F3E0000}"/>
    <cellStyle name="Millares 22 4 3 2 4 3 2 3" xfId="17787" xr:uid="{00000000-0005-0000-0000-0000403E0000}"/>
    <cellStyle name="Millares 22 4 3 2 4 3 2 4" xfId="24003" xr:uid="{00000000-0005-0000-0000-0000413E0000}"/>
    <cellStyle name="Millares 22 4 3 2 4 3 3" xfId="12651" xr:uid="{00000000-0005-0000-0000-0000423E0000}"/>
    <cellStyle name="Millares 22 4 3 2 4 3 3 2" xfId="15701" xr:uid="{00000000-0005-0000-0000-0000433E0000}"/>
    <cellStyle name="Millares 22 4 3 2 4 3 3 2 2" xfId="21789" xr:uid="{00000000-0005-0000-0000-0000443E0000}"/>
    <cellStyle name="Millares 22 4 3 2 4 3 3 2 3" xfId="27987" xr:uid="{00000000-0005-0000-0000-0000453E0000}"/>
    <cellStyle name="Millares 22 4 3 2 4 3 3 3" xfId="18789" xr:uid="{00000000-0005-0000-0000-0000463E0000}"/>
    <cellStyle name="Millares 22 4 3 2 4 3 3 4" xfId="25000" xr:uid="{00000000-0005-0000-0000-0000473E0000}"/>
    <cellStyle name="Millares 22 4 3 2 4 3 4" xfId="13703" xr:uid="{00000000-0005-0000-0000-0000483E0000}"/>
    <cellStyle name="Millares 22 4 3 2 4 3 4 2" xfId="19793" xr:uid="{00000000-0005-0000-0000-0000493E0000}"/>
    <cellStyle name="Millares 22 4 3 2 4 3 4 3" xfId="26000" xr:uid="{00000000-0005-0000-0000-00004A3E0000}"/>
    <cellStyle name="Millares 22 4 3 2 4 3 5" xfId="16774" xr:uid="{00000000-0005-0000-0000-00004B3E0000}"/>
    <cellStyle name="Millares 22 4 3 2 4 3 6" xfId="23005" xr:uid="{00000000-0005-0000-0000-00004C3E0000}"/>
    <cellStyle name="Millares 22 4 3 2 4 4" xfId="11139" xr:uid="{00000000-0005-0000-0000-00004D3E0000}"/>
    <cellStyle name="Millares 22 4 3 2 4 4 2" xfId="14210" xr:uid="{00000000-0005-0000-0000-00004E3E0000}"/>
    <cellStyle name="Millares 22 4 3 2 4 4 2 2" xfId="20298" xr:uid="{00000000-0005-0000-0000-00004F3E0000}"/>
    <cellStyle name="Millares 22 4 3 2 4 4 2 3" xfId="26504" xr:uid="{00000000-0005-0000-0000-0000503E0000}"/>
    <cellStyle name="Millares 22 4 3 2 4 4 3" xfId="17289" xr:uid="{00000000-0005-0000-0000-0000513E0000}"/>
    <cellStyle name="Millares 22 4 3 2 4 4 4" xfId="23513" xr:uid="{00000000-0005-0000-0000-0000523E0000}"/>
    <cellStyle name="Millares 22 4 3 2 4 5" xfId="12160" xr:uid="{00000000-0005-0000-0000-0000533E0000}"/>
    <cellStyle name="Millares 22 4 3 2 4 5 2" xfId="15211" xr:uid="{00000000-0005-0000-0000-0000543E0000}"/>
    <cellStyle name="Millares 22 4 3 2 4 5 2 2" xfId="21299" xr:uid="{00000000-0005-0000-0000-0000553E0000}"/>
    <cellStyle name="Millares 22 4 3 2 4 5 2 3" xfId="27497" xr:uid="{00000000-0005-0000-0000-0000563E0000}"/>
    <cellStyle name="Millares 22 4 3 2 4 5 3" xfId="18298" xr:uid="{00000000-0005-0000-0000-0000573E0000}"/>
    <cellStyle name="Millares 22 4 3 2 4 5 4" xfId="24510" xr:uid="{00000000-0005-0000-0000-0000583E0000}"/>
    <cellStyle name="Millares 22 4 3 2 4 6" xfId="13202" xr:uid="{00000000-0005-0000-0000-0000593E0000}"/>
    <cellStyle name="Millares 22 4 3 2 4 6 2" xfId="19303" xr:uid="{00000000-0005-0000-0000-00005A3E0000}"/>
    <cellStyle name="Millares 22 4 3 2 4 6 3" xfId="25510" xr:uid="{00000000-0005-0000-0000-00005B3E0000}"/>
    <cellStyle name="Millares 22 4 3 2 4 7" xfId="16225" xr:uid="{00000000-0005-0000-0000-00005C3E0000}"/>
    <cellStyle name="Millares 22 4 3 2 4 8" xfId="22450" xr:uid="{00000000-0005-0000-0000-00005D3E0000}"/>
    <cellStyle name="Millares 22 4 3 2 5" xfId="1352" xr:uid="{00000000-0005-0000-0000-00005E3E0000}"/>
    <cellStyle name="Millares 22 4 3 2 5 2" xfId="10441" xr:uid="{00000000-0005-0000-0000-00005F3E0000}"/>
    <cellStyle name="Millares 22 4 3 2 5 2 2" xfId="11639" xr:uid="{00000000-0005-0000-0000-0000603E0000}"/>
    <cellStyle name="Millares 22 4 3 2 5 2 2 2" xfId="14710" xr:uid="{00000000-0005-0000-0000-0000613E0000}"/>
    <cellStyle name="Millares 22 4 3 2 5 2 2 2 2" xfId="20798" xr:uid="{00000000-0005-0000-0000-0000623E0000}"/>
    <cellStyle name="Millares 22 4 3 2 5 2 2 2 3" xfId="26996" xr:uid="{00000000-0005-0000-0000-0000633E0000}"/>
    <cellStyle name="Millares 22 4 3 2 5 2 2 3" xfId="17789" xr:uid="{00000000-0005-0000-0000-0000643E0000}"/>
    <cellStyle name="Millares 22 4 3 2 5 2 2 4" xfId="24005" xr:uid="{00000000-0005-0000-0000-0000653E0000}"/>
    <cellStyle name="Millares 22 4 3 2 5 2 3" xfId="12653" xr:uid="{00000000-0005-0000-0000-0000663E0000}"/>
    <cellStyle name="Millares 22 4 3 2 5 2 3 2" xfId="15703" xr:uid="{00000000-0005-0000-0000-0000673E0000}"/>
    <cellStyle name="Millares 22 4 3 2 5 2 3 2 2" xfId="21791" xr:uid="{00000000-0005-0000-0000-0000683E0000}"/>
    <cellStyle name="Millares 22 4 3 2 5 2 3 2 3" xfId="27989" xr:uid="{00000000-0005-0000-0000-0000693E0000}"/>
    <cellStyle name="Millares 22 4 3 2 5 2 3 3" xfId="18791" xr:uid="{00000000-0005-0000-0000-00006A3E0000}"/>
    <cellStyle name="Millares 22 4 3 2 5 2 3 4" xfId="25002" xr:uid="{00000000-0005-0000-0000-00006B3E0000}"/>
    <cellStyle name="Millares 22 4 3 2 5 2 4" xfId="13705" xr:uid="{00000000-0005-0000-0000-00006C3E0000}"/>
    <cellStyle name="Millares 22 4 3 2 5 2 4 2" xfId="19795" xr:uid="{00000000-0005-0000-0000-00006D3E0000}"/>
    <cellStyle name="Millares 22 4 3 2 5 2 4 3" xfId="26002" xr:uid="{00000000-0005-0000-0000-00006E3E0000}"/>
    <cellStyle name="Millares 22 4 3 2 5 2 5" xfId="16776" xr:uid="{00000000-0005-0000-0000-00006F3E0000}"/>
    <cellStyle name="Millares 22 4 3 2 5 2 6" xfId="23007" xr:uid="{00000000-0005-0000-0000-0000703E0000}"/>
    <cellStyle name="Millares 22 4 3 2 5 3" xfId="11141" xr:uid="{00000000-0005-0000-0000-0000713E0000}"/>
    <cellStyle name="Millares 22 4 3 2 5 3 2" xfId="14212" xr:uid="{00000000-0005-0000-0000-0000723E0000}"/>
    <cellStyle name="Millares 22 4 3 2 5 3 2 2" xfId="20300" xr:uid="{00000000-0005-0000-0000-0000733E0000}"/>
    <cellStyle name="Millares 22 4 3 2 5 3 2 3" xfId="26506" xr:uid="{00000000-0005-0000-0000-0000743E0000}"/>
    <cellStyle name="Millares 22 4 3 2 5 3 3" xfId="17291" xr:uid="{00000000-0005-0000-0000-0000753E0000}"/>
    <cellStyle name="Millares 22 4 3 2 5 3 4" xfId="23515" xr:uid="{00000000-0005-0000-0000-0000763E0000}"/>
    <cellStyle name="Millares 22 4 3 2 5 4" xfId="12162" xr:uid="{00000000-0005-0000-0000-0000773E0000}"/>
    <cellStyle name="Millares 22 4 3 2 5 4 2" xfId="15213" xr:uid="{00000000-0005-0000-0000-0000783E0000}"/>
    <cellStyle name="Millares 22 4 3 2 5 4 2 2" xfId="21301" xr:uid="{00000000-0005-0000-0000-0000793E0000}"/>
    <cellStyle name="Millares 22 4 3 2 5 4 2 3" xfId="27499" xr:uid="{00000000-0005-0000-0000-00007A3E0000}"/>
    <cellStyle name="Millares 22 4 3 2 5 4 3" xfId="18300" xr:uid="{00000000-0005-0000-0000-00007B3E0000}"/>
    <cellStyle name="Millares 22 4 3 2 5 4 4" xfId="24512" xr:uid="{00000000-0005-0000-0000-00007C3E0000}"/>
    <cellStyle name="Millares 22 4 3 2 5 5" xfId="13204" xr:uid="{00000000-0005-0000-0000-00007D3E0000}"/>
    <cellStyle name="Millares 22 4 3 2 5 5 2" xfId="19305" xr:uid="{00000000-0005-0000-0000-00007E3E0000}"/>
    <cellStyle name="Millares 22 4 3 2 5 5 3" xfId="25512" xr:uid="{00000000-0005-0000-0000-00007F3E0000}"/>
    <cellStyle name="Millares 22 4 3 2 5 6" xfId="16227" xr:uid="{00000000-0005-0000-0000-0000803E0000}"/>
    <cellStyle name="Millares 22 4 3 2 5 7" xfId="22452" xr:uid="{00000000-0005-0000-0000-0000813E0000}"/>
    <cellStyle name="Millares 22 4 3 2 6" xfId="1353" xr:uid="{00000000-0005-0000-0000-0000823E0000}"/>
    <cellStyle name="Millares 22 4 3 2 6 2" xfId="10442" xr:uid="{00000000-0005-0000-0000-0000833E0000}"/>
    <cellStyle name="Millares 22 4 3 2 6 2 2" xfId="11640" xr:uid="{00000000-0005-0000-0000-0000843E0000}"/>
    <cellStyle name="Millares 22 4 3 2 6 2 2 2" xfId="14711" xr:uid="{00000000-0005-0000-0000-0000853E0000}"/>
    <cellStyle name="Millares 22 4 3 2 6 2 2 2 2" xfId="20799" xr:uid="{00000000-0005-0000-0000-0000863E0000}"/>
    <cellStyle name="Millares 22 4 3 2 6 2 2 2 3" xfId="26997" xr:uid="{00000000-0005-0000-0000-0000873E0000}"/>
    <cellStyle name="Millares 22 4 3 2 6 2 2 3" xfId="17790" xr:uid="{00000000-0005-0000-0000-0000883E0000}"/>
    <cellStyle name="Millares 22 4 3 2 6 2 2 4" xfId="24006" xr:uid="{00000000-0005-0000-0000-0000893E0000}"/>
    <cellStyle name="Millares 22 4 3 2 6 2 3" xfId="12654" xr:uid="{00000000-0005-0000-0000-00008A3E0000}"/>
    <cellStyle name="Millares 22 4 3 2 6 2 3 2" xfId="15704" xr:uid="{00000000-0005-0000-0000-00008B3E0000}"/>
    <cellStyle name="Millares 22 4 3 2 6 2 3 2 2" xfId="21792" xr:uid="{00000000-0005-0000-0000-00008C3E0000}"/>
    <cellStyle name="Millares 22 4 3 2 6 2 3 2 3" xfId="27990" xr:uid="{00000000-0005-0000-0000-00008D3E0000}"/>
    <cellStyle name="Millares 22 4 3 2 6 2 3 3" xfId="18792" xr:uid="{00000000-0005-0000-0000-00008E3E0000}"/>
    <cellStyle name="Millares 22 4 3 2 6 2 3 4" xfId="25003" xr:uid="{00000000-0005-0000-0000-00008F3E0000}"/>
    <cellStyle name="Millares 22 4 3 2 6 2 4" xfId="13706" xr:uid="{00000000-0005-0000-0000-0000903E0000}"/>
    <cellStyle name="Millares 22 4 3 2 6 2 4 2" xfId="19796" xr:uid="{00000000-0005-0000-0000-0000913E0000}"/>
    <cellStyle name="Millares 22 4 3 2 6 2 4 3" xfId="26003" xr:uid="{00000000-0005-0000-0000-0000923E0000}"/>
    <cellStyle name="Millares 22 4 3 2 6 2 5" xfId="16777" xr:uid="{00000000-0005-0000-0000-0000933E0000}"/>
    <cellStyle name="Millares 22 4 3 2 6 2 6" xfId="23008" xr:uid="{00000000-0005-0000-0000-0000943E0000}"/>
    <cellStyle name="Millares 22 4 3 2 6 3" xfId="11142" xr:uid="{00000000-0005-0000-0000-0000953E0000}"/>
    <cellStyle name="Millares 22 4 3 2 6 3 2" xfId="14213" xr:uid="{00000000-0005-0000-0000-0000963E0000}"/>
    <cellStyle name="Millares 22 4 3 2 6 3 2 2" xfId="20301" xr:uid="{00000000-0005-0000-0000-0000973E0000}"/>
    <cellStyle name="Millares 22 4 3 2 6 3 2 3" xfId="26507" xr:uid="{00000000-0005-0000-0000-0000983E0000}"/>
    <cellStyle name="Millares 22 4 3 2 6 3 3" xfId="17292" xr:uid="{00000000-0005-0000-0000-0000993E0000}"/>
    <cellStyle name="Millares 22 4 3 2 6 3 4" xfId="23516" xr:uid="{00000000-0005-0000-0000-00009A3E0000}"/>
    <cellStyle name="Millares 22 4 3 2 6 4" xfId="12163" xr:uid="{00000000-0005-0000-0000-00009B3E0000}"/>
    <cellStyle name="Millares 22 4 3 2 6 4 2" xfId="15214" xr:uid="{00000000-0005-0000-0000-00009C3E0000}"/>
    <cellStyle name="Millares 22 4 3 2 6 4 2 2" xfId="21302" xr:uid="{00000000-0005-0000-0000-00009D3E0000}"/>
    <cellStyle name="Millares 22 4 3 2 6 4 2 3" xfId="27500" xr:uid="{00000000-0005-0000-0000-00009E3E0000}"/>
    <cellStyle name="Millares 22 4 3 2 6 4 3" xfId="18301" xr:uid="{00000000-0005-0000-0000-00009F3E0000}"/>
    <cellStyle name="Millares 22 4 3 2 6 4 4" xfId="24513" xr:uid="{00000000-0005-0000-0000-0000A03E0000}"/>
    <cellStyle name="Millares 22 4 3 2 6 5" xfId="13205" xr:uid="{00000000-0005-0000-0000-0000A13E0000}"/>
    <cellStyle name="Millares 22 4 3 2 6 5 2" xfId="19306" xr:uid="{00000000-0005-0000-0000-0000A23E0000}"/>
    <cellStyle name="Millares 22 4 3 2 6 5 3" xfId="25513" xr:uid="{00000000-0005-0000-0000-0000A33E0000}"/>
    <cellStyle name="Millares 22 4 3 2 6 6" xfId="16228" xr:uid="{00000000-0005-0000-0000-0000A43E0000}"/>
    <cellStyle name="Millares 22 4 3 2 6 7" xfId="22453" xr:uid="{00000000-0005-0000-0000-0000A53E0000}"/>
    <cellStyle name="Millares 22 4 3 2 7" xfId="1354" xr:uid="{00000000-0005-0000-0000-0000A63E0000}"/>
    <cellStyle name="Millares 22 4 3 2 7 2" xfId="10443" xr:uid="{00000000-0005-0000-0000-0000A73E0000}"/>
    <cellStyle name="Millares 22 4 3 2 7 2 2" xfId="11641" xr:uid="{00000000-0005-0000-0000-0000A83E0000}"/>
    <cellStyle name="Millares 22 4 3 2 7 2 2 2" xfId="14712" xr:uid="{00000000-0005-0000-0000-0000A93E0000}"/>
    <cellStyle name="Millares 22 4 3 2 7 2 2 2 2" xfId="20800" xr:uid="{00000000-0005-0000-0000-0000AA3E0000}"/>
    <cellStyle name="Millares 22 4 3 2 7 2 2 2 3" xfId="26998" xr:uid="{00000000-0005-0000-0000-0000AB3E0000}"/>
    <cellStyle name="Millares 22 4 3 2 7 2 2 3" xfId="17791" xr:uid="{00000000-0005-0000-0000-0000AC3E0000}"/>
    <cellStyle name="Millares 22 4 3 2 7 2 2 4" xfId="24007" xr:uid="{00000000-0005-0000-0000-0000AD3E0000}"/>
    <cellStyle name="Millares 22 4 3 2 7 2 3" xfId="12655" xr:uid="{00000000-0005-0000-0000-0000AE3E0000}"/>
    <cellStyle name="Millares 22 4 3 2 7 2 3 2" xfId="15705" xr:uid="{00000000-0005-0000-0000-0000AF3E0000}"/>
    <cellStyle name="Millares 22 4 3 2 7 2 3 2 2" xfId="21793" xr:uid="{00000000-0005-0000-0000-0000B03E0000}"/>
    <cellStyle name="Millares 22 4 3 2 7 2 3 2 3" xfId="27991" xr:uid="{00000000-0005-0000-0000-0000B13E0000}"/>
    <cellStyle name="Millares 22 4 3 2 7 2 3 3" xfId="18793" xr:uid="{00000000-0005-0000-0000-0000B23E0000}"/>
    <cellStyle name="Millares 22 4 3 2 7 2 3 4" xfId="25004" xr:uid="{00000000-0005-0000-0000-0000B33E0000}"/>
    <cellStyle name="Millares 22 4 3 2 7 2 4" xfId="13707" xr:uid="{00000000-0005-0000-0000-0000B43E0000}"/>
    <cellStyle name="Millares 22 4 3 2 7 2 4 2" xfId="19797" xr:uid="{00000000-0005-0000-0000-0000B53E0000}"/>
    <cellStyle name="Millares 22 4 3 2 7 2 4 3" xfId="26004" xr:uid="{00000000-0005-0000-0000-0000B63E0000}"/>
    <cellStyle name="Millares 22 4 3 2 7 2 5" xfId="16778" xr:uid="{00000000-0005-0000-0000-0000B73E0000}"/>
    <cellStyle name="Millares 22 4 3 2 7 2 6" xfId="23009" xr:uid="{00000000-0005-0000-0000-0000B83E0000}"/>
    <cellStyle name="Millares 22 4 3 2 7 3" xfId="11143" xr:uid="{00000000-0005-0000-0000-0000B93E0000}"/>
    <cellStyle name="Millares 22 4 3 2 7 3 2" xfId="14214" xr:uid="{00000000-0005-0000-0000-0000BA3E0000}"/>
    <cellStyle name="Millares 22 4 3 2 7 3 2 2" xfId="20302" xr:uid="{00000000-0005-0000-0000-0000BB3E0000}"/>
    <cellStyle name="Millares 22 4 3 2 7 3 2 3" xfId="26508" xr:uid="{00000000-0005-0000-0000-0000BC3E0000}"/>
    <cellStyle name="Millares 22 4 3 2 7 3 3" xfId="17293" xr:uid="{00000000-0005-0000-0000-0000BD3E0000}"/>
    <cellStyle name="Millares 22 4 3 2 7 3 4" xfId="23517" xr:uid="{00000000-0005-0000-0000-0000BE3E0000}"/>
    <cellStyle name="Millares 22 4 3 2 7 4" xfId="12164" xr:uid="{00000000-0005-0000-0000-0000BF3E0000}"/>
    <cellStyle name="Millares 22 4 3 2 7 4 2" xfId="15215" xr:uid="{00000000-0005-0000-0000-0000C03E0000}"/>
    <cellStyle name="Millares 22 4 3 2 7 4 2 2" xfId="21303" xr:uid="{00000000-0005-0000-0000-0000C13E0000}"/>
    <cellStyle name="Millares 22 4 3 2 7 4 2 3" xfId="27501" xr:uid="{00000000-0005-0000-0000-0000C23E0000}"/>
    <cellStyle name="Millares 22 4 3 2 7 4 3" xfId="18302" xr:uid="{00000000-0005-0000-0000-0000C33E0000}"/>
    <cellStyle name="Millares 22 4 3 2 7 4 4" xfId="24514" xr:uid="{00000000-0005-0000-0000-0000C43E0000}"/>
    <cellStyle name="Millares 22 4 3 2 7 5" xfId="13206" xr:uid="{00000000-0005-0000-0000-0000C53E0000}"/>
    <cellStyle name="Millares 22 4 3 2 7 5 2" xfId="19307" xr:uid="{00000000-0005-0000-0000-0000C63E0000}"/>
    <cellStyle name="Millares 22 4 3 2 7 5 3" xfId="25514" xr:uid="{00000000-0005-0000-0000-0000C73E0000}"/>
    <cellStyle name="Millares 22 4 3 2 7 6" xfId="16229" xr:uid="{00000000-0005-0000-0000-0000C83E0000}"/>
    <cellStyle name="Millares 22 4 3 2 7 7" xfId="22454" xr:uid="{00000000-0005-0000-0000-0000C93E0000}"/>
    <cellStyle name="Millares 22 4 3 2 8" xfId="10433" xr:uid="{00000000-0005-0000-0000-0000CA3E0000}"/>
    <cellStyle name="Millares 22 4 3 2 8 2" xfId="11631" xr:uid="{00000000-0005-0000-0000-0000CB3E0000}"/>
    <cellStyle name="Millares 22 4 3 2 8 2 2" xfId="14702" xr:uid="{00000000-0005-0000-0000-0000CC3E0000}"/>
    <cellStyle name="Millares 22 4 3 2 8 2 2 2" xfId="20790" xr:uid="{00000000-0005-0000-0000-0000CD3E0000}"/>
    <cellStyle name="Millares 22 4 3 2 8 2 2 2 2" xfId="38491" xr:uid="{00000000-0005-0000-0000-0000CD3E0000}"/>
    <cellStyle name="Millares 22 4 3 2 8 2 2 3" xfId="26988" xr:uid="{00000000-0005-0000-0000-0000CE3E0000}"/>
    <cellStyle name="Millares 22 4 3 2 8 2 2 3 2" xfId="39536" xr:uid="{00000000-0005-0000-0000-0000CE3E0000}"/>
    <cellStyle name="Millares 22 4 3 2 8 2 2 4" xfId="37479" xr:uid="{00000000-0005-0000-0000-0000CC3E0000}"/>
    <cellStyle name="Millares 22 4 3 2 8 2 3" xfId="17781" xr:uid="{00000000-0005-0000-0000-0000CF3E0000}"/>
    <cellStyle name="Millares 22 4 3 2 8 2 3 2" xfId="38008" xr:uid="{00000000-0005-0000-0000-0000CF3E0000}"/>
    <cellStyle name="Millares 22 4 3 2 8 2 4" xfId="23997" xr:uid="{00000000-0005-0000-0000-0000D03E0000}"/>
    <cellStyle name="Millares 22 4 3 2 8 2 4 2" xfId="39053" xr:uid="{00000000-0005-0000-0000-0000D03E0000}"/>
    <cellStyle name="Millares 22 4 3 2 8 2 5" xfId="36994" xr:uid="{00000000-0005-0000-0000-0000CB3E0000}"/>
    <cellStyle name="Millares 22 4 3 2 8 3" xfId="12645" xr:uid="{00000000-0005-0000-0000-0000D13E0000}"/>
    <cellStyle name="Millares 22 4 3 2 8 3 2" xfId="15695" xr:uid="{00000000-0005-0000-0000-0000D23E0000}"/>
    <cellStyle name="Millares 22 4 3 2 8 3 2 2" xfId="21783" xr:uid="{00000000-0005-0000-0000-0000D33E0000}"/>
    <cellStyle name="Millares 22 4 3 2 8 3 2 2 2" xfId="38652" xr:uid="{00000000-0005-0000-0000-0000D33E0000}"/>
    <cellStyle name="Millares 22 4 3 2 8 3 2 3" xfId="27981" xr:uid="{00000000-0005-0000-0000-0000D43E0000}"/>
    <cellStyle name="Millares 22 4 3 2 8 3 2 3 2" xfId="39697" xr:uid="{00000000-0005-0000-0000-0000D43E0000}"/>
    <cellStyle name="Millares 22 4 3 2 8 3 2 4" xfId="37640" xr:uid="{00000000-0005-0000-0000-0000D23E0000}"/>
    <cellStyle name="Millares 22 4 3 2 8 3 3" xfId="18783" xr:uid="{00000000-0005-0000-0000-0000D53E0000}"/>
    <cellStyle name="Millares 22 4 3 2 8 3 3 2" xfId="38169" xr:uid="{00000000-0005-0000-0000-0000D53E0000}"/>
    <cellStyle name="Millares 22 4 3 2 8 3 4" xfId="24994" xr:uid="{00000000-0005-0000-0000-0000D63E0000}"/>
    <cellStyle name="Millares 22 4 3 2 8 3 4 2" xfId="39214" xr:uid="{00000000-0005-0000-0000-0000D63E0000}"/>
    <cellStyle name="Millares 22 4 3 2 8 3 5" xfId="37157" xr:uid="{00000000-0005-0000-0000-0000D13E0000}"/>
    <cellStyle name="Millares 22 4 3 2 8 4" xfId="13697" xr:uid="{00000000-0005-0000-0000-0000D73E0000}"/>
    <cellStyle name="Millares 22 4 3 2 8 4 2" xfId="19787" xr:uid="{00000000-0005-0000-0000-0000D83E0000}"/>
    <cellStyle name="Millares 22 4 3 2 8 4 2 2" xfId="38331" xr:uid="{00000000-0005-0000-0000-0000D83E0000}"/>
    <cellStyle name="Millares 22 4 3 2 8 4 3" xfId="25994" xr:uid="{00000000-0005-0000-0000-0000D93E0000}"/>
    <cellStyle name="Millares 22 4 3 2 8 4 3 2" xfId="39376" xr:uid="{00000000-0005-0000-0000-0000D93E0000}"/>
    <cellStyle name="Millares 22 4 3 2 8 4 4" xfId="37319" xr:uid="{00000000-0005-0000-0000-0000D73E0000}"/>
    <cellStyle name="Millares 22 4 3 2 8 5" xfId="16768" xr:uid="{00000000-0005-0000-0000-0000DA3E0000}"/>
    <cellStyle name="Millares 22 4 3 2 8 5 2" xfId="37847" xr:uid="{00000000-0005-0000-0000-0000DA3E0000}"/>
    <cellStyle name="Millares 22 4 3 2 8 6" xfId="22999" xr:uid="{00000000-0005-0000-0000-0000DB3E0000}"/>
    <cellStyle name="Millares 22 4 3 2 8 6 2" xfId="38893" xr:uid="{00000000-0005-0000-0000-0000DB3E0000}"/>
    <cellStyle name="Millares 22 4 3 2 8 7" xfId="36822" xr:uid="{00000000-0005-0000-0000-0000CA3E0000}"/>
    <cellStyle name="Millares 22 4 3 2 9" xfId="11133" xr:uid="{00000000-0005-0000-0000-0000DC3E0000}"/>
    <cellStyle name="Millares 22 4 3 2 9 2" xfId="14204" xr:uid="{00000000-0005-0000-0000-0000DD3E0000}"/>
    <cellStyle name="Millares 22 4 3 2 9 2 2" xfId="20292" xr:uid="{00000000-0005-0000-0000-0000DE3E0000}"/>
    <cellStyle name="Millares 22 4 3 2 9 2 2 2" xfId="38411" xr:uid="{00000000-0005-0000-0000-0000DE3E0000}"/>
    <cellStyle name="Millares 22 4 3 2 9 2 3" xfId="26498" xr:uid="{00000000-0005-0000-0000-0000DF3E0000}"/>
    <cellStyle name="Millares 22 4 3 2 9 2 3 2" xfId="39456" xr:uid="{00000000-0005-0000-0000-0000DF3E0000}"/>
    <cellStyle name="Millares 22 4 3 2 9 2 4" xfId="37399" xr:uid="{00000000-0005-0000-0000-0000DD3E0000}"/>
    <cellStyle name="Millares 22 4 3 2 9 3" xfId="17283" xr:uid="{00000000-0005-0000-0000-0000E03E0000}"/>
    <cellStyle name="Millares 22 4 3 2 9 3 2" xfId="37928" xr:uid="{00000000-0005-0000-0000-0000E03E0000}"/>
    <cellStyle name="Millares 22 4 3 2 9 4" xfId="23507" xr:uid="{00000000-0005-0000-0000-0000E13E0000}"/>
    <cellStyle name="Millares 22 4 3 2 9 4 2" xfId="38973" xr:uid="{00000000-0005-0000-0000-0000E13E0000}"/>
    <cellStyle name="Millares 22 4 3 2 9 5" xfId="36914" xr:uid="{00000000-0005-0000-0000-0000DC3E0000}"/>
    <cellStyle name="Millares 22 4 3 3" xfId="1355" xr:uid="{00000000-0005-0000-0000-0000E23E0000}"/>
    <cellStyle name="Millares 22 4 3 3 10" xfId="29028" xr:uid="{00000000-0005-0000-0000-0000E23E0000}"/>
    <cellStyle name="Millares 22 4 3 3 2" xfId="1356" xr:uid="{00000000-0005-0000-0000-0000E33E0000}"/>
    <cellStyle name="Millares 22 4 3 3 2 2" xfId="10445" xr:uid="{00000000-0005-0000-0000-0000E43E0000}"/>
    <cellStyle name="Millares 22 4 3 3 2 2 2" xfId="11643" xr:uid="{00000000-0005-0000-0000-0000E53E0000}"/>
    <cellStyle name="Millares 22 4 3 3 2 2 2 2" xfId="14714" xr:uid="{00000000-0005-0000-0000-0000E63E0000}"/>
    <cellStyle name="Millares 22 4 3 3 2 2 2 2 2" xfId="20802" xr:uid="{00000000-0005-0000-0000-0000E73E0000}"/>
    <cellStyle name="Millares 22 4 3 3 2 2 2 2 3" xfId="27000" xr:uid="{00000000-0005-0000-0000-0000E83E0000}"/>
    <cellStyle name="Millares 22 4 3 3 2 2 2 3" xfId="17793" xr:uid="{00000000-0005-0000-0000-0000E93E0000}"/>
    <cellStyle name="Millares 22 4 3 3 2 2 2 4" xfId="24009" xr:uid="{00000000-0005-0000-0000-0000EA3E0000}"/>
    <cellStyle name="Millares 22 4 3 3 2 2 3" xfId="12657" xr:uid="{00000000-0005-0000-0000-0000EB3E0000}"/>
    <cellStyle name="Millares 22 4 3 3 2 2 3 2" xfId="15707" xr:uid="{00000000-0005-0000-0000-0000EC3E0000}"/>
    <cellStyle name="Millares 22 4 3 3 2 2 3 2 2" xfId="21795" xr:uid="{00000000-0005-0000-0000-0000ED3E0000}"/>
    <cellStyle name="Millares 22 4 3 3 2 2 3 2 3" xfId="27993" xr:uid="{00000000-0005-0000-0000-0000EE3E0000}"/>
    <cellStyle name="Millares 22 4 3 3 2 2 3 3" xfId="18795" xr:uid="{00000000-0005-0000-0000-0000EF3E0000}"/>
    <cellStyle name="Millares 22 4 3 3 2 2 3 4" xfId="25006" xr:uid="{00000000-0005-0000-0000-0000F03E0000}"/>
    <cellStyle name="Millares 22 4 3 3 2 2 4" xfId="13709" xr:uid="{00000000-0005-0000-0000-0000F13E0000}"/>
    <cellStyle name="Millares 22 4 3 3 2 2 4 2" xfId="19799" xr:uid="{00000000-0005-0000-0000-0000F23E0000}"/>
    <cellStyle name="Millares 22 4 3 3 2 2 4 3" xfId="26006" xr:uid="{00000000-0005-0000-0000-0000F33E0000}"/>
    <cellStyle name="Millares 22 4 3 3 2 2 5" xfId="16780" xr:uid="{00000000-0005-0000-0000-0000F43E0000}"/>
    <cellStyle name="Millares 22 4 3 3 2 2 6" xfId="23011" xr:uid="{00000000-0005-0000-0000-0000F53E0000}"/>
    <cellStyle name="Millares 22 4 3 3 2 3" xfId="11145" xr:uid="{00000000-0005-0000-0000-0000F63E0000}"/>
    <cellStyle name="Millares 22 4 3 3 2 3 2" xfId="14216" xr:uid="{00000000-0005-0000-0000-0000F73E0000}"/>
    <cellStyle name="Millares 22 4 3 3 2 3 2 2" xfId="20304" xr:uid="{00000000-0005-0000-0000-0000F83E0000}"/>
    <cellStyle name="Millares 22 4 3 3 2 3 2 3" xfId="26510" xr:uid="{00000000-0005-0000-0000-0000F93E0000}"/>
    <cellStyle name="Millares 22 4 3 3 2 3 3" xfId="17295" xr:uid="{00000000-0005-0000-0000-0000FA3E0000}"/>
    <cellStyle name="Millares 22 4 3 3 2 3 4" xfId="23519" xr:uid="{00000000-0005-0000-0000-0000FB3E0000}"/>
    <cellStyle name="Millares 22 4 3 3 2 4" xfId="12166" xr:uid="{00000000-0005-0000-0000-0000FC3E0000}"/>
    <cellStyle name="Millares 22 4 3 3 2 4 2" xfId="15217" xr:uid="{00000000-0005-0000-0000-0000FD3E0000}"/>
    <cellStyle name="Millares 22 4 3 3 2 4 2 2" xfId="21305" xr:uid="{00000000-0005-0000-0000-0000FE3E0000}"/>
    <cellStyle name="Millares 22 4 3 3 2 4 2 3" xfId="27503" xr:uid="{00000000-0005-0000-0000-0000FF3E0000}"/>
    <cellStyle name="Millares 22 4 3 3 2 4 3" xfId="18304" xr:uid="{00000000-0005-0000-0000-0000003F0000}"/>
    <cellStyle name="Millares 22 4 3 3 2 4 4" xfId="24516" xr:uid="{00000000-0005-0000-0000-0000013F0000}"/>
    <cellStyle name="Millares 22 4 3 3 2 5" xfId="13208" xr:uid="{00000000-0005-0000-0000-0000023F0000}"/>
    <cellStyle name="Millares 22 4 3 3 2 5 2" xfId="19309" xr:uid="{00000000-0005-0000-0000-0000033F0000}"/>
    <cellStyle name="Millares 22 4 3 3 2 5 3" xfId="25516" xr:uid="{00000000-0005-0000-0000-0000043F0000}"/>
    <cellStyle name="Millares 22 4 3 3 2 6" xfId="16231" xr:uid="{00000000-0005-0000-0000-0000053F0000}"/>
    <cellStyle name="Millares 22 4 3 3 2 7" xfId="22456" xr:uid="{00000000-0005-0000-0000-0000063F0000}"/>
    <cellStyle name="Millares 22 4 3 3 3" xfId="1357" xr:uid="{00000000-0005-0000-0000-0000073F0000}"/>
    <cellStyle name="Millares 22 4 3 3 3 2" xfId="10446" xr:uid="{00000000-0005-0000-0000-0000083F0000}"/>
    <cellStyle name="Millares 22 4 3 3 3 2 2" xfId="11644" xr:uid="{00000000-0005-0000-0000-0000093F0000}"/>
    <cellStyle name="Millares 22 4 3 3 3 2 2 2" xfId="14715" xr:uid="{00000000-0005-0000-0000-00000A3F0000}"/>
    <cellStyle name="Millares 22 4 3 3 3 2 2 2 2" xfId="20803" xr:uid="{00000000-0005-0000-0000-00000B3F0000}"/>
    <cellStyle name="Millares 22 4 3 3 3 2 2 2 3" xfId="27001" xr:uid="{00000000-0005-0000-0000-00000C3F0000}"/>
    <cellStyle name="Millares 22 4 3 3 3 2 2 3" xfId="17794" xr:uid="{00000000-0005-0000-0000-00000D3F0000}"/>
    <cellStyle name="Millares 22 4 3 3 3 2 2 4" xfId="24010" xr:uid="{00000000-0005-0000-0000-00000E3F0000}"/>
    <cellStyle name="Millares 22 4 3 3 3 2 3" xfId="12658" xr:uid="{00000000-0005-0000-0000-00000F3F0000}"/>
    <cellStyle name="Millares 22 4 3 3 3 2 3 2" xfId="15708" xr:uid="{00000000-0005-0000-0000-0000103F0000}"/>
    <cellStyle name="Millares 22 4 3 3 3 2 3 2 2" xfId="21796" xr:uid="{00000000-0005-0000-0000-0000113F0000}"/>
    <cellStyle name="Millares 22 4 3 3 3 2 3 2 3" xfId="27994" xr:uid="{00000000-0005-0000-0000-0000123F0000}"/>
    <cellStyle name="Millares 22 4 3 3 3 2 3 3" xfId="18796" xr:uid="{00000000-0005-0000-0000-0000133F0000}"/>
    <cellStyle name="Millares 22 4 3 3 3 2 3 4" xfId="25007" xr:uid="{00000000-0005-0000-0000-0000143F0000}"/>
    <cellStyle name="Millares 22 4 3 3 3 2 4" xfId="13710" xr:uid="{00000000-0005-0000-0000-0000153F0000}"/>
    <cellStyle name="Millares 22 4 3 3 3 2 4 2" xfId="19800" xr:uid="{00000000-0005-0000-0000-0000163F0000}"/>
    <cellStyle name="Millares 22 4 3 3 3 2 4 3" xfId="26007" xr:uid="{00000000-0005-0000-0000-0000173F0000}"/>
    <cellStyle name="Millares 22 4 3 3 3 2 5" xfId="16781" xr:uid="{00000000-0005-0000-0000-0000183F0000}"/>
    <cellStyle name="Millares 22 4 3 3 3 2 6" xfId="23012" xr:uid="{00000000-0005-0000-0000-0000193F0000}"/>
    <cellStyle name="Millares 22 4 3 3 3 3" xfId="11146" xr:uid="{00000000-0005-0000-0000-00001A3F0000}"/>
    <cellStyle name="Millares 22 4 3 3 3 3 2" xfId="14217" xr:uid="{00000000-0005-0000-0000-00001B3F0000}"/>
    <cellStyle name="Millares 22 4 3 3 3 3 2 2" xfId="20305" xr:uid="{00000000-0005-0000-0000-00001C3F0000}"/>
    <cellStyle name="Millares 22 4 3 3 3 3 2 3" xfId="26511" xr:uid="{00000000-0005-0000-0000-00001D3F0000}"/>
    <cellStyle name="Millares 22 4 3 3 3 3 3" xfId="17296" xr:uid="{00000000-0005-0000-0000-00001E3F0000}"/>
    <cellStyle name="Millares 22 4 3 3 3 3 4" xfId="23520" xr:uid="{00000000-0005-0000-0000-00001F3F0000}"/>
    <cellStyle name="Millares 22 4 3 3 3 4" xfId="12167" xr:uid="{00000000-0005-0000-0000-0000203F0000}"/>
    <cellStyle name="Millares 22 4 3 3 3 4 2" xfId="15218" xr:uid="{00000000-0005-0000-0000-0000213F0000}"/>
    <cellStyle name="Millares 22 4 3 3 3 4 2 2" xfId="21306" xr:uid="{00000000-0005-0000-0000-0000223F0000}"/>
    <cellStyle name="Millares 22 4 3 3 3 4 2 3" xfId="27504" xr:uid="{00000000-0005-0000-0000-0000233F0000}"/>
    <cellStyle name="Millares 22 4 3 3 3 4 3" xfId="18305" xr:uid="{00000000-0005-0000-0000-0000243F0000}"/>
    <cellStyle name="Millares 22 4 3 3 3 4 4" xfId="24517" xr:uid="{00000000-0005-0000-0000-0000253F0000}"/>
    <cellStyle name="Millares 22 4 3 3 3 5" xfId="13209" xr:uid="{00000000-0005-0000-0000-0000263F0000}"/>
    <cellStyle name="Millares 22 4 3 3 3 5 2" xfId="19310" xr:uid="{00000000-0005-0000-0000-0000273F0000}"/>
    <cellStyle name="Millares 22 4 3 3 3 5 3" xfId="25517" xr:uid="{00000000-0005-0000-0000-0000283F0000}"/>
    <cellStyle name="Millares 22 4 3 3 3 6" xfId="16232" xr:uid="{00000000-0005-0000-0000-0000293F0000}"/>
    <cellStyle name="Millares 22 4 3 3 3 7" xfId="22457" xr:uid="{00000000-0005-0000-0000-00002A3F0000}"/>
    <cellStyle name="Millares 22 4 3 3 4" xfId="10444" xr:uid="{00000000-0005-0000-0000-00002B3F0000}"/>
    <cellStyle name="Millares 22 4 3 3 4 2" xfId="11642" xr:uid="{00000000-0005-0000-0000-00002C3F0000}"/>
    <cellStyle name="Millares 22 4 3 3 4 2 2" xfId="14713" xr:uid="{00000000-0005-0000-0000-00002D3F0000}"/>
    <cellStyle name="Millares 22 4 3 3 4 2 2 2" xfId="20801" xr:uid="{00000000-0005-0000-0000-00002E3F0000}"/>
    <cellStyle name="Millares 22 4 3 3 4 2 2 2 2" xfId="38493" xr:uid="{00000000-0005-0000-0000-00002E3F0000}"/>
    <cellStyle name="Millares 22 4 3 3 4 2 2 3" xfId="26999" xr:uid="{00000000-0005-0000-0000-00002F3F0000}"/>
    <cellStyle name="Millares 22 4 3 3 4 2 2 3 2" xfId="39538" xr:uid="{00000000-0005-0000-0000-00002F3F0000}"/>
    <cellStyle name="Millares 22 4 3 3 4 2 2 4" xfId="37481" xr:uid="{00000000-0005-0000-0000-00002D3F0000}"/>
    <cellStyle name="Millares 22 4 3 3 4 2 3" xfId="17792" xr:uid="{00000000-0005-0000-0000-0000303F0000}"/>
    <cellStyle name="Millares 22 4 3 3 4 2 3 2" xfId="38010" xr:uid="{00000000-0005-0000-0000-0000303F0000}"/>
    <cellStyle name="Millares 22 4 3 3 4 2 4" xfId="24008" xr:uid="{00000000-0005-0000-0000-0000313F0000}"/>
    <cellStyle name="Millares 22 4 3 3 4 2 4 2" xfId="39055" xr:uid="{00000000-0005-0000-0000-0000313F0000}"/>
    <cellStyle name="Millares 22 4 3 3 4 2 5" xfId="36996" xr:uid="{00000000-0005-0000-0000-00002C3F0000}"/>
    <cellStyle name="Millares 22 4 3 3 4 3" xfId="12656" xr:uid="{00000000-0005-0000-0000-0000323F0000}"/>
    <cellStyle name="Millares 22 4 3 3 4 3 2" xfId="15706" xr:uid="{00000000-0005-0000-0000-0000333F0000}"/>
    <cellStyle name="Millares 22 4 3 3 4 3 2 2" xfId="21794" xr:uid="{00000000-0005-0000-0000-0000343F0000}"/>
    <cellStyle name="Millares 22 4 3 3 4 3 2 2 2" xfId="38654" xr:uid="{00000000-0005-0000-0000-0000343F0000}"/>
    <cellStyle name="Millares 22 4 3 3 4 3 2 3" xfId="27992" xr:uid="{00000000-0005-0000-0000-0000353F0000}"/>
    <cellStyle name="Millares 22 4 3 3 4 3 2 3 2" xfId="39699" xr:uid="{00000000-0005-0000-0000-0000353F0000}"/>
    <cellStyle name="Millares 22 4 3 3 4 3 2 4" xfId="37642" xr:uid="{00000000-0005-0000-0000-0000333F0000}"/>
    <cellStyle name="Millares 22 4 3 3 4 3 3" xfId="18794" xr:uid="{00000000-0005-0000-0000-0000363F0000}"/>
    <cellStyle name="Millares 22 4 3 3 4 3 3 2" xfId="38171" xr:uid="{00000000-0005-0000-0000-0000363F0000}"/>
    <cellStyle name="Millares 22 4 3 3 4 3 4" xfId="25005" xr:uid="{00000000-0005-0000-0000-0000373F0000}"/>
    <cellStyle name="Millares 22 4 3 3 4 3 4 2" xfId="39216" xr:uid="{00000000-0005-0000-0000-0000373F0000}"/>
    <cellStyle name="Millares 22 4 3 3 4 3 5" xfId="37159" xr:uid="{00000000-0005-0000-0000-0000323F0000}"/>
    <cellStyle name="Millares 22 4 3 3 4 4" xfId="13708" xr:uid="{00000000-0005-0000-0000-0000383F0000}"/>
    <cellStyle name="Millares 22 4 3 3 4 4 2" xfId="19798" xr:uid="{00000000-0005-0000-0000-0000393F0000}"/>
    <cellStyle name="Millares 22 4 3 3 4 4 2 2" xfId="38333" xr:uid="{00000000-0005-0000-0000-0000393F0000}"/>
    <cellStyle name="Millares 22 4 3 3 4 4 3" xfId="26005" xr:uid="{00000000-0005-0000-0000-00003A3F0000}"/>
    <cellStyle name="Millares 22 4 3 3 4 4 3 2" xfId="39378" xr:uid="{00000000-0005-0000-0000-00003A3F0000}"/>
    <cellStyle name="Millares 22 4 3 3 4 4 4" xfId="37321" xr:uid="{00000000-0005-0000-0000-0000383F0000}"/>
    <cellStyle name="Millares 22 4 3 3 4 5" xfId="16779" xr:uid="{00000000-0005-0000-0000-00003B3F0000}"/>
    <cellStyle name="Millares 22 4 3 3 4 5 2" xfId="37849" xr:uid="{00000000-0005-0000-0000-00003B3F0000}"/>
    <cellStyle name="Millares 22 4 3 3 4 6" xfId="23010" xr:uid="{00000000-0005-0000-0000-00003C3F0000}"/>
    <cellStyle name="Millares 22 4 3 3 4 6 2" xfId="38895" xr:uid="{00000000-0005-0000-0000-00003C3F0000}"/>
    <cellStyle name="Millares 22 4 3 3 4 7" xfId="36824" xr:uid="{00000000-0005-0000-0000-00002B3F0000}"/>
    <cellStyle name="Millares 22 4 3 3 5" xfId="11144" xr:uid="{00000000-0005-0000-0000-00003D3F0000}"/>
    <cellStyle name="Millares 22 4 3 3 5 2" xfId="14215" xr:uid="{00000000-0005-0000-0000-00003E3F0000}"/>
    <cellStyle name="Millares 22 4 3 3 5 2 2" xfId="20303" xr:uid="{00000000-0005-0000-0000-00003F3F0000}"/>
    <cellStyle name="Millares 22 4 3 3 5 2 2 2" xfId="38413" xr:uid="{00000000-0005-0000-0000-00003F3F0000}"/>
    <cellStyle name="Millares 22 4 3 3 5 2 3" xfId="26509" xr:uid="{00000000-0005-0000-0000-0000403F0000}"/>
    <cellStyle name="Millares 22 4 3 3 5 2 3 2" xfId="39458" xr:uid="{00000000-0005-0000-0000-0000403F0000}"/>
    <cellStyle name="Millares 22 4 3 3 5 2 4" xfId="37401" xr:uid="{00000000-0005-0000-0000-00003E3F0000}"/>
    <cellStyle name="Millares 22 4 3 3 5 3" xfId="17294" xr:uid="{00000000-0005-0000-0000-0000413F0000}"/>
    <cellStyle name="Millares 22 4 3 3 5 3 2" xfId="37930" xr:uid="{00000000-0005-0000-0000-0000413F0000}"/>
    <cellStyle name="Millares 22 4 3 3 5 4" xfId="23518" xr:uid="{00000000-0005-0000-0000-0000423F0000}"/>
    <cellStyle name="Millares 22 4 3 3 5 4 2" xfId="38975" xr:uid="{00000000-0005-0000-0000-0000423F0000}"/>
    <cellStyle name="Millares 22 4 3 3 5 5" xfId="36916" xr:uid="{00000000-0005-0000-0000-00003D3F0000}"/>
    <cellStyle name="Millares 22 4 3 3 6" xfId="12165" xr:uid="{00000000-0005-0000-0000-0000433F0000}"/>
    <cellStyle name="Millares 22 4 3 3 6 2" xfId="15216" xr:uid="{00000000-0005-0000-0000-0000443F0000}"/>
    <cellStyle name="Millares 22 4 3 3 6 2 2" xfId="21304" xr:uid="{00000000-0005-0000-0000-0000453F0000}"/>
    <cellStyle name="Millares 22 4 3 3 6 2 2 2" xfId="38574" xr:uid="{00000000-0005-0000-0000-0000453F0000}"/>
    <cellStyle name="Millares 22 4 3 3 6 2 3" xfId="27502" xr:uid="{00000000-0005-0000-0000-0000463F0000}"/>
    <cellStyle name="Millares 22 4 3 3 6 2 3 2" xfId="39619" xr:uid="{00000000-0005-0000-0000-0000463F0000}"/>
    <cellStyle name="Millares 22 4 3 3 6 2 4" xfId="37562" xr:uid="{00000000-0005-0000-0000-0000443F0000}"/>
    <cellStyle name="Millares 22 4 3 3 6 3" xfId="18303" xr:uid="{00000000-0005-0000-0000-0000473F0000}"/>
    <cellStyle name="Millares 22 4 3 3 6 3 2" xfId="38091" xr:uid="{00000000-0005-0000-0000-0000473F0000}"/>
    <cellStyle name="Millares 22 4 3 3 6 4" xfId="24515" xr:uid="{00000000-0005-0000-0000-0000483F0000}"/>
    <cellStyle name="Millares 22 4 3 3 6 4 2" xfId="39136" xr:uid="{00000000-0005-0000-0000-0000483F0000}"/>
    <cellStyle name="Millares 22 4 3 3 6 5" xfId="37079" xr:uid="{00000000-0005-0000-0000-0000433F0000}"/>
    <cellStyle name="Millares 22 4 3 3 7" xfId="13207" xr:uid="{00000000-0005-0000-0000-0000493F0000}"/>
    <cellStyle name="Millares 22 4 3 3 7 2" xfId="19308" xr:uid="{00000000-0005-0000-0000-00004A3F0000}"/>
    <cellStyle name="Millares 22 4 3 3 7 2 2" xfId="38253" xr:uid="{00000000-0005-0000-0000-00004A3F0000}"/>
    <cellStyle name="Millares 22 4 3 3 7 3" xfId="25515" xr:uid="{00000000-0005-0000-0000-00004B3F0000}"/>
    <cellStyle name="Millares 22 4 3 3 7 3 2" xfId="39298" xr:uid="{00000000-0005-0000-0000-00004B3F0000}"/>
    <cellStyle name="Millares 22 4 3 3 7 4" xfId="37241" xr:uid="{00000000-0005-0000-0000-0000493F0000}"/>
    <cellStyle name="Millares 22 4 3 3 8" xfId="16230" xr:uid="{00000000-0005-0000-0000-00004C3F0000}"/>
    <cellStyle name="Millares 22 4 3 3 8 2" xfId="37725" xr:uid="{00000000-0005-0000-0000-00004C3F0000}"/>
    <cellStyle name="Millares 22 4 3 3 9" xfId="22455" xr:uid="{00000000-0005-0000-0000-00004D3F0000}"/>
    <cellStyle name="Millares 22 4 3 3 9 2" xfId="38811" xr:uid="{00000000-0005-0000-0000-00004D3F0000}"/>
    <cellStyle name="Millares 22 4 3 4" xfId="1358" xr:uid="{00000000-0005-0000-0000-00004E3F0000}"/>
    <cellStyle name="Millares 22 4 3 4 2" xfId="1359" xr:uid="{00000000-0005-0000-0000-00004F3F0000}"/>
    <cellStyle name="Millares 22 4 3 4 2 2" xfId="10448" xr:uid="{00000000-0005-0000-0000-0000503F0000}"/>
    <cellStyle name="Millares 22 4 3 4 2 2 2" xfId="11646" xr:uid="{00000000-0005-0000-0000-0000513F0000}"/>
    <cellStyle name="Millares 22 4 3 4 2 2 2 2" xfId="14717" xr:uid="{00000000-0005-0000-0000-0000523F0000}"/>
    <cellStyle name="Millares 22 4 3 4 2 2 2 2 2" xfId="20805" xr:uid="{00000000-0005-0000-0000-0000533F0000}"/>
    <cellStyle name="Millares 22 4 3 4 2 2 2 2 3" xfId="27003" xr:uid="{00000000-0005-0000-0000-0000543F0000}"/>
    <cellStyle name="Millares 22 4 3 4 2 2 2 3" xfId="17796" xr:uid="{00000000-0005-0000-0000-0000553F0000}"/>
    <cellStyle name="Millares 22 4 3 4 2 2 2 4" xfId="24012" xr:uid="{00000000-0005-0000-0000-0000563F0000}"/>
    <cellStyle name="Millares 22 4 3 4 2 2 3" xfId="12660" xr:uid="{00000000-0005-0000-0000-0000573F0000}"/>
    <cellStyle name="Millares 22 4 3 4 2 2 3 2" xfId="15710" xr:uid="{00000000-0005-0000-0000-0000583F0000}"/>
    <cellStyle name="Millares 22 4 3 4 2 2 3 2 2" xfId="21798" xr:uid="{00000000-0005-0000-0000-0000593F0000}"/>
    <cellStyle name="Millares 22 4 3 4 2 2 3 2 3" xfId="27996" xr:uid="{00000000-0005-0000-0000-00005A3F0000}"/>
    <cellStyle name="Millares 22 4 3 4 2 2 3 3" xfId="18798" xr:uid="{00000000-0005-0000-0000-00005B3F0000}"/>
    <cellStyle name="Millares 22 4 3 4 2 2 3 4" xfId="25009" xr:uid="{00000000-0005-0000-0000-00005C3F0000}"/>
    <cellStyle name="Millares 22 4 3 4 2 2 4" xfId="13712" xr:uid="{00000000-0005-0000-0000-00005D3F0000}"/>
    <cellStyle name="Millares 22 4 3 4 2 2 4 2" xfId="19802" xr:uid="{00000000-0005-0000-0000-00005E3F0000}"/>
    <cellStyle name="Millares 22 4 3 4 2 2 4 3" xfId="26009" xr:uid="{00000000-0005-0000-0000-00005F3F0000}"/>
    <cellStyle name="Millares 22 4 3 4 2 2 5" xfId="16783" xr:uid="{00000000-0005-0000-0000-0000603F0000}"/>
    <cellStyle name="Millares 22 4 3 4 2 2 6" xfId="23014" xr:uid="{00000000-0005-0000-0000-0000613F0000}"/>
    <cellStyle name="Millares 22 4 3 4 2 3" xfId="11148" xr:uid="{00000000-0005-0000-0000-0000623F0000}"/>
    <cellStyle name="Millares 22 4 3 4 2 3 2" xfId="14219" xr:uid="{00000000-0005-0000-0000-0000633F0000}"/>
    <cellStyle name="Millares 22 4 3 4 2 3 2 2" xfId="20307" xr:uid="{00000000-0005-0000-0000-0000643F0000}"/>
    <cellStyle name="Millares 22 4 3 4 2 3 2 3" xfId="26513" xr:uid="{00000000-0005-0000-0000-0000653F0000}"/>
    <cellStyle name="Millares 22 4 3 4 2 3 3" xfId="17298" xr:uid="{00000000-0005-0000-0000-0000663F0000}"/>
    <cellStyle name="Millares 22 4 3 4 2 3 4" xfId="23522" xr:uid="{00000000-0005-0000-0000-0000673F0000}"/>
    <cellStyle name="Millares 22 4 3 4 2 4" xfId="12169" xr:uid="{00000000-0005-0000-0000-0000683F0000}"/>
    <cellStyle name="Millares 22 4 3 4 2 4 2" xfId="15220" xr:uid="{00000000-0005-0000-0000-0000693F0000}"/>
    <cellStyle name="Millares 22 4 3 4 2 4 2 2" xfId="21308" xr:uid="{00000000-0005-0000-0000-00006A3F0000}"/>
    <cellStyle name="Millares 22 4 3 4 2 4 2 3" xfId="27506" xr:uid="{00000000-0005-0000-0000-00006B3F0000}"/>
    <cellStyle name="Millares 22 4 3 4 2 4 3" xfId="18307" xr:uid="{00000000-0005-0000-0000-00006C3F0000}"/>
    <cellStyle name="Millares 22 4 3 4 2 4 4" xfId="24519" xr:uid="{00000000-0005-0000-0000-00006D3F0000}"/>
    <cellStyle name="Millares 22 4 3 4 2 5" xfId="13211" xr:uid="{00000000-0005-0000-0000-00006E3F0000}"/>
    <cellStyle name="Millares 22 4 3 4 2 5 2" xfId="19312" xr:uid="{00000000-0005-0000-0000-00006F3F0000}"/>
    <cellStyle name="Millares 22 4 3 4 2 5 3" xfId="25519" xr:uid="{00000000-0005-0000-0000-0000703F0000}"/>
    <cellStyle name="Millares 22 4 3 4 2 6" xfId="16234" xr:uid="{00000000-0005-0000-0000-0000713F0000}"/>
    <cellStyle name="Millares 22 4 3 4 2 7" xfId="22459" xr:uid="{00000000-0005-0000-0000-0000723F0000}"/>
    <cellStyle name="Millares 22 4 3 4 3" xfId="10447" xr:uid="{00000000-0005-0000-0000-0000733F0000}"/>
    <cellStyle name="Millares 22 4 3 4 3 2" xfId="11645" xr:uid="{00000000-0005-0000-0000-0000743F0000}"/>
    <cellStyle name="Millares 22 4 3 4 3 2 2" xfId="14716" xr:uid="{00000000-0005-0000-0000-0000753F0000}"/>
    <cellStyle name="Millares 22 4 3 4 3 2 2 2" xfId="20804" xr:uid="{00000000-0005-0000-0000-0000763F0000}"/>
    <cellStyle name="Millares 22 4 3 4 3 2 2 3" xfId="27002" xr:uid="{00000000-0005-0000-0000-0000773F0000}"/>
    <cellStyle name="Millares 22 4 3 4 3 2 3" xfId="17795" xr:uid="{00000000-0005-0000-0000-0000783F0000}"/>
    <cellStyle name="Millares 22 4 3 4 3 2 4" xfId="24011" xr:uid="{00000000-0005-0000-0000-0000793F0000}"/>
    <cellStyle name="Millares 22 4 3 4 3 3" xfId="12659" xr:uid="{00000000-0005-0000-0000-00007A3F0000}"/>
    <cellStyle name="Millares 22 4 3 4 3 3 2" xfId="15709" xr:uid="{00000000-0005-0000-0000-00007B3F0000}"/>
    <cellStyle name="Millares 22 4 3 4 3 3 2 2" xfId="21797" xr:uid="{00000000-0005-0000-0000-00007C3F0000}"/>
    <cellStyle name="Millares 22 4 3 4 3 3 2 3" xfId="27995" xr:uid="{00000000-0005-0000-0000-00007D3F0000}"/>
    <cellStyle name="Millares 22 4 3 4 3 3 3" xfId="18797" xr:uid="{00000000-0005-0000-0000-00007E3F0000}"/>
    <cellStyle name="Millares 22 4 3 4 3 3 4" xfId="25008" xr:uid="{00000000-0005-0000-0000-00007F3F0000}"/>
    <cellStyle name="Millares 22 4 3 4 3 4" xfId="13711" xr:uid="{00000000-0005-0000-0000-0000803F0000}"/>
    <cellStyle name="Millares 22 4 3 4 3 4 2" xfId="19801" xr:uid="{00000000-0005-0000-0000-0000813F0000}"/>
    <cellStyle name="Millares 22 4 3 4 3 4 3" xfId="26008" xr:uid="{00000000-0005-0000-0000-0000823F0000}"/>
    <cellStyle name="Millares 22 4 3 4 3 5" xfId="16782" xr:uid="{00000000-0005-0000-0000-0000833F0000}"/>
    <cellStyle name="Millares 22 4 3 4 3 6" xfId="23013" xr:uid="{00000000-0005-0000-0000-0000843F0000}"/>
    <cellStyle name="Millares 22 4 3 4 4" xfId="11147" xr:uid="{00000000-0005-0000-0000-0000853F0000}"/>
    <cellStyle name="Millares 22 4 3 4 4 2" xfId="14218" xr:uid="{00000000-0005-0000-0000-0000863F0000}"/>
    <cellStyle name="Millares 22 4 3 4 4 2 2" xfId="20306" xr:uid="{00000000-0005-0000-0000-0000873F0000}"/>
    <cellStyle name="Millares 22 4 3 4 4 2 3" xfId="26512" xr:uid="{00000000-0005-0000-0000-0000883F0000}"/>
    <cellStyle name="Millares 22 4 3 4 4 3" xfId="17297" xr:uid="{00000000-0005-0000-0000-0000893F0000}"/>
    <cellStyle name="Millares 22 4 3 4 4 4" xfId="23521" xr:uid="{00000000-0005-0000-0000-00008A3F0000}"/>
    <cellStyle name="Millares 22 4 3 4 5" xfId="12168" xr:uid="{00000000-0005-0000-0000-00008B3F0000}"/>
    <cellStyle name="Millares 22 4 3 4 5 2" xfId="15219" xr:uid="{00000000-0005-0000-0000-00008C3F0000}"/>
    <cellStyle name="Millares 22 4 3 4 5 2 2" xfId="21307" xr:uid="{00000000-0005-0000-0000-00008D3F0000}"/>
    <cellStyle name="Millares 22 4 3 4 5 2 3" xfId="27505" xr:uid="{00000000-0005-0000-0000-00008E3F0000}"/>
    <cellStyle name="Millares 22 4 3 4 5 3" xfId="18306" xr:uid="{00000000-0005-0000-0000-00008F3F0000}"/>
    <cellStyle name="Millares 22 4 3 4 5 4" xfId="24518" xr:uid="{00000000-0005-0000-0000-0000903F0000}"/>
    <cellStyle name="Millares 22 4 3 4 6" xfId="13210" xr:uid="{00000000-0005-0000-0000-0000913F0000}"/>
    <cellStyle name="Millares 22 4 3 4 6 2" xfId="19311" xr:uid="{00000000-0005-0000-0000-0000923F0000}"/>
    <cellStyle name="Millares 22 4 3 4 6 3" xfId="25518" xr:uid="{00000000-0005-0000-0000-0000933F0000}"/>
    <cellStyle name="Millares 22 4 3 4 7" xfId="16233" xr:uid="{00000000-0005-0000-0000-0000943F0000}"/>
    <cellStyle name="Millares 22 4 3 4 8" xfId="22458" xr:uid="{00000000-0005-0000-0000-0000953F0000}"/>
    <cellStyle name="Millares 22 4 3 5" xfId="1360" xr:uid="{00000000-0005-0000-0000-0000963F0000}"/>
    <cellStyle name="Millares 22 4 3 5 2" xfId="1361" xr:uid="{00000000-0005-0000-0000-0000973F0000}"/>
    <cellStyle name="Millares 22 4 3 5 2 2" xfId="10450" xr:uid="{00000000-0005-0000-0000-0000983F0000}"/>
    <cellStyle name="Millares 22 4 3 5 2 2 2" xfId="11648" xr:uid="{00000000-0005-0000-0000-0000993F0000}"/>
    <cellStyle name="Millares 22 4 3 5 2 2 2 2" xfId="14719" xr:uid="{00000000-0005-0000-0000-00009A3F0000}"/>
    <cellStyle name="Millares 22 4 3 5 2 2 2 2 2" xfId="20807" xr:uid="{00000000-0005-0000-0000-00009B3F0000}"/>
    <cellStyle name="Millares 22 4 3 5 2 2 2 2 3" xfId="27005" xr:uid="{00000000-0005-0000-0000-00009C3F0000}"/>
    <cellStyle name="Millares 22 4 3 5 2 2 2 3" xfId="17798" xr:uid="{00000000-0005-0000-0000-00009D3F0000}"/>
    <cellStyle name="Millares 22 4 3 5 2 2 2 4" xfId="24014" xr:uid="{00000000-0005-0000-0000-00009E3F0000}"/>
    <cellStyle name="Millares 22 4 3 5 2 2 3" xfId="12662" xr:uid="{00000000-0005-0000-0000-00009F3F0000}"/>
    <cellStyle name="Millares 22 4 3 5 2 2 3 2" xfId="15712" xr:uid="{00000000-0005-0000-0000-0000A03F0000}"/>
    <cellStyle name="Millares 22 4 3 5 2 2 3 2 2" xfId="21800" xr:uid="{00000000-0005-0000-0000-0000A13F0000}"/>
    <cellStyle name="Millares 22 4 3 5 2 2 3 2 3" xfId="27998" xr:uid="{00000000-0005-0000-0000-0000A23F0000}"/>
    <cellStyle name="Millares 22 4 3 5 2 2 3 3" xfId="18800" xr:uid="{00000000-0005-0000-0000-0000A33F0000}"/>
    <cellStyle name="Millares 22 4 3 5 2 2 3 4" xfId="25011" xr:uid="{00000000-0005-0000-0000-0000A43F0000}"/>
    <cellStyle name="Millares 22 4 3 5 2 2 4" xfId="13714" xr:uid="{00000000-0005-0000-0000-0000A53F0000}"/>
    <cellStyle name="Millares 22 4 3 5 2 2 4 2" xfId="19804" xr:uid="{00000000-0005-0000-0000-0000A63F0000}"/>
    <cellStyle name="Millares 22 4 3 5 2 2 4 3" xfId="26011" xr:uid="{00000000-0005-0000-0000-0000A73F0000}"/>
    <cellStyle name="Millares 22 4 3 5 2 2 5" xfId="16785" xr:uid="{00000000-0005-0000-0000-0000A83F0000}"/>
    <cellStyle name="Millares 22 4 3 5 2 2 6" xfId="23016" xr:uid="{00000000-0005-0000-0000-0000A93F0000}"/>
    <cellStyle name="Millares 22 4 3 5 2 3" xfId="11150" xr:uid="{00000000-0005-0000-0000-0000AA3F0000}"/>
    <cellStyle name="Millares 22 4 3 5 2 3 2" xfId="14221" xr:uid="{00000000-0005-0000-0000-0000AB3F0000}"/>
    <cellStyle name="Millares 22 4 3 5 2 3 2 2" xfId="20309" xr:uid="{00000000-0005-0000-0000-0000AC3F0000}"/>
    <cellStyle name="Millares 22 4 3 5 2 3 2 3" xfId="26515" xr:uid="{00000000-0005-0000-0000-0000AD3F0000}"/>
    <cellStyle name="Millares 22 4 3 5 2 3 3" xfId="17300" xr:uid="{00000000-0005-0000-0000-0000AE3F0000}"/>
    <cellStyle name="Millares 22 4 3 5 2 3 4" xfId="23524" xr:uid="{00000000-0005-0000-0000-0000AF3F0000}"/>
    <cellStyle name="Millares 22 4 3 5 2 4" xfId="12171" xr:uid="{00000000-0005-0000-0000-0000B03F0000}"/>
    <cellStyle name="Millares 22 4 3 5 2 4 2" xfId="15222" xr:uid="{00000000-0005-0000-0000-0000B13F0000}"/>
    <cellStyle name="Millares 22 4 3 5 2 4 2 2" xfId="21310" xr:uid="{00000000-0005-0000-0000-0000B23F0000}"/>
    <cellStyle name="Millares 22 4 3 5 2 4 2 3" xfId="27508" xr:uid="{00000000-0005-0000-0000-0000B33F0000}"/>
    <cellStyle name="Millares 22 4 3 5 2 4 3" xfId="18309" xr:uid="{00000000-0005-0000-0000-0000B43F0000}"/>
    <cellStyle name="Millares 22 4 3 5 2 4 4" xfId="24521" xr:uid="{00000000-0005-0000-0000-0000B53F0000}"/>
    <cellStyle name="Millares 22 4 3 5 2 5" xfId="13213" xr:uid="{00000000-0005-0000-0000-0000B63F0000}"/>
    <cellStyle name="Millares 22 4 3 5 2 5 2" xfId="19314" xr:uid="{00000000-0005-0000-0000-0000B73F0000}"/>
    <cellStyle name="Millares 22 4 3 5 2 5 3" xfId="25521" xr:uid="{00000000-0005-0000-0000-0000B83F0000}"/>
    <cellStyle name="Millares 22 4 3 5 2 6" xfId="16236" xr:uid="{00000000-0005-0000-0000-0000B93F0000}"/>
    <cellStyle name="Millares 22 4 3 5 2 7" xfId="22461" xr:uid="{00000000-0005-0000-0000-0000BA3F0000}"/>
    <cellStyle name="Millares 22 4 3 5 3" xfId="10449" xr:uid="{00000000-0005-0000-0000-0000BB3F0000}"/>
    <cellStyle name="Millares 22 4 3 5 3 2" xfId="11647" xr:uid="{00000000-0005-0000-0000-0000BC3F0000}"/>
    <cellStyle name="Millares 22 4 3 5 3 2 2" xfId="14718" xr:uid="{00000000-0005-0000-0000-0000BD3F0000}"/>
    <cellStyle name="Millares 22 4 3 5 3 2 2 2" xfId="20806" xr:uid="{00000000-0005-0000-0000-0000BE3F0000}"/>
    <cellStyle name="Millares 22 4 3 5 3 2 2 3" xfId="27004" xr:uid="{00000000-0005-0000-0000-0000BF3F0000}"/>
    <cellStyle name="Millares 22 4 3 5 3 2 3" xfId="17797" xr:uid="{00000000-0005-0000-0000-0000C03F0000}"/>
    <cellStyle name="Millares 22 4 3 5 3 2 4" xfId="24013" xr:uid="{00000000-0005-0000-0000-0000C13F0000}"/>
    <cellStyle name="Millares 22 4 3 5 3 3" xfId="12661" xr:uid="{00000000-0005-0000-0000-0000C23F0000}"/>
    <cellStyle name="Millares 22 4 3 5 3 3 2" xfId="15711" xr:uid="{00000000-0005-0000-0000-0000C33F0000}"/>
    <cellStyle name="Millares 22 4 3 5 3 3 2 2" xfId="21799" xr:uid="{00000000-0005-0000-0000-0000C43F0000}"/>
    <cellStyle name="Millares 22 4 3 5 3 3 2 3" xfId="27997" xr:uid="{00000000-0005-0000-0000-0000C53F0000}"/>
    <cellStyle name="Millares 22 4 3 5 3 3 3" xfId="18799" xr:uid="{00000000-0005-0000-0000-0000C63F0000}"/>
    <cellStyle name="Millares 22 4 3 5 3 3 4" xfId="25010" xr:uid="{00000000-0005-0000-0000-0000C73F0000}"/>
    <cellStyle name="Millares 22 4 3 5 3 4" xfId="13713" xr:uid="{00000000-0005-0000-0000-0000C83F0000}"/>
    <cellStyle name="Millares 22 4 3 5 3 4 2" xfId="19803" xr:uid="{00000000-0005-0000-0000-0000C93F0000}"/>
    <cellStyle name="Millares 22 4 3 5 3 4 3" xfId="26010" xr:uid="{00000000-0005-0000-0000-0000CA3F0000}"/>
    <cellStyle name="Millares 22 4 3 5 3 5" xfId="16784" xr:uid="{00000000-0005-0000-0000-0000CB3F0000}"/>
    <cellStyle name="Millares 22 4 3 5 3 6" xfId="23015" xr:uid="{00000000-0005-0000-0000-0000CC3F0000}"/>
    <cellStyle name="Millares 22 4 3 5 4" xfId="11149" xr:uid="{00000000-0005-0000-0000-0000CD3F0000}"/>
    <cellStyle name="Millares 22 4 3 5 4 2" xfId="14220" xr:uid="{00000000-0005-0000-0000-0000CE3F0000}"/>
    <cellStyle name="Millares 22 4 3 5 4 2 2" xfId="20308" xr:uid="{00000000-0005-0000-0000-0000CF3F0000}"/>
    <cellStyle name="Millares 22 4 3 5 4 2 3" xfId="26514" xr:uid="{00000000-0005-0000-0000-0000D03F0000}"/>
    <cellStyle name="Millares 22 4 3 5 4 3" xfId="17299" xr:uid="{00000000-0005-0000-0000-0000D13F0000}"/>
    <cellStyle name="Millares 22 4 3 5 4 4" xfId="23523" xr:uid="{00000000-0005-0000-0000-0000D23F0000}"/>
    <cellStyle name="Millares 22 4 3 5 5" xfId="12170" xr:uid="{00000000-0005-0000-0000-0000D33F0000}"/>
    <cellStyle name="Millares 22 4 3 5 5 2" xfId="15221" xr:uid="{00000000-0005-0000-0000-0000D43F0000}"/>
    <cellStyle name="Millares 22 4 3 5 5 2 2" xfId="21309" xr:uid="{00000000-0005-0000-0000-0000D53F0000}"/>
    <cellStyle name="Millares 22 4 3 5 5 2 3" xfId="27507" xr:uid="{00000000-0005-0000-0000-0000D63F0000}"/>
    <cellStyle name="Millares 22 4 3 5 5 3" xfId="18308" xr:uid="{00000000-0005-0000-0000-0000D73F0000}"/>
    <cellStyle name="Millares 22 4 3 5 5 4" xfId="24520" xr:uid="{00000000-0005-0000-0000-0000D83F0000}"/>
    <cellStyle name="Millares 22 4 3 5 6" xfId="13212" xr:uid="{00000000-0005-0000-0000-0000D93F0000}"/>
    <cellStyle name="Millares 22 4 3 5 6 2" xfId="19313" xr:uid="{00000000-0005-0000-0000-0000DA3F0000}"/>
    <cellStyle name="Millares 22 4 3 5 6 3" xfId="25520" xr:uid="{00000000-0005-0000-0000-0000DB3F0000}"/>
    <cellStyle name="Millares 22 4 3 5 7" xfId="16235" xr:uid="{00000000-0005-0000-0000-0000DC3F0000}"/>
    <cellStyle name="Millares 22 4 3 5 8" xfId="22460" xr:uid="{00000000-0005-0000-0000-0000DD3F0000}"/>
    <cellStyle name="Millares 22 4 3 6" xfId="1362" xr:uid="{00000000-0005-0000-0000-0000DE3F0000}"/>
    <cellStyle name="Millares 22 4 3 6 2" xfId="10451" xr:uid="{00000000-0005-0000-0000-0000DF3F0000}"/>
    <cellStyle name="Millares 22 4 3 6 2 2" xfId="11649" xr:uid="{00000000-0005-0000-0000-0000E03F0000}"/>
    <cellStyle name="Millares 22 4 3 6 2 2 2" xfId="14720" xr:uid="{00000000-0005-0000-0000-0000E13F0000}"/>
    <cellStyle name="Millares 22 4 3 6 2 2 2 2" xfId="20808" xr:uid="{00000000-0005-0000-0000-0000E23F0000}"/>
    <cellStyle name="Millares 22 4 3 6 2 2 2 3" xfId="27006" xr:uid="{00000000-0005-0000-0000-0000E33F0000}"/>
    <cellStyle name="Millares 22 4 3 6 2 2 3" xfId="17799" xr:uid="{00000000-0005-0000-0000-0000E43F0000}"/>
    <cellStyle name="Millares 22 4 3 6 2 2 4" xfId="24015" xr:uid="{00000000-0005-0000-0000-0000E53F0000}"/>
    <cellStyle name="Millares 22 4 3 6 2 3" xfId="12663" xr:uid="{00000000-0005-0000-0000-0000E63F0000}"/>
    <cellStyle name="Millares 22 4 3 6 2 3 2" xfId="15713" xr:uid="{00000000-0005-0000-0000-0000E73F0000}"/>
    <cellStyle name="Millares 22 4 3 6 2 3 2 2" xfId="21801" xr:uid="{00000000-0005-0000-0000-0000E83F0000}"/>
    <cellStyle name="Millares 22 4 3 6 2 3 2 3" xfId="27999" xr:uid="{00000000-0005-0000-0000-0000E93F0000}"/>
    <cellStyle name="Millares 22 4 3 6 2 3 3" xfId="18801" xr:uid="{00000000-0005-0000-0000-0000EA3F0000}"/>
    <cellStyle name="Millares 22 4 3 6 2 3 4" xfId="25012" xr:uid="{00000000-0005-0000-0000-0000EB3F0000}"/>
    <cellStyle name="Millares 22 4 3 6 2 4" xfId="13715" xr:uid="{00000000-0005-0000-0000-0000EC3F0000}"/>
    <cellStyle name="Millares 22 4 3 6 2 4 2" xfId="19805" xr:uid="{00000000-0005-0000-0000-0000ED3F0000}"/>
    <cellStyle name="Millares 22 4 3 6 2 4 3" xfId="26012" xr:uid="{00000000-0005-0000-0000-0000EE3F0000}"/>
    <cellStyle name="Millares 22 4 3 6 2 5" xfId="16786" xr:uid="{00000000-0005-0000-0000-0000EF3F0000}"/>
    <cellStyle name="Millares 22 4 3 6 2 6" xfId="23017" xr:uid="{00000000-0005-0000-0000-0000F03F0000}"/>
    <cellStyle name="Millares 22 4 3 6 3" xfId="11151" xr:uid="{00000000-0005-0000-0000-0000F13F0000}"/>
    <cellStyle name="Millares 22 4 3 6 3 2" xfId="14222" xr:uid="{00000000-0005-0000-0000-0000F23F0000}"/>
    <cellStyle name="Millares 22 4 3 6 3 2 2" xfId="20310" xr:uid="{00000000-0005-0000-0000-0000F33F0000}"/>
    <cellStyle name="Millares 22 4 3 6 3 2 3" xfId="26516" xr:uid="{00000000-0005-0000-0000-0000F43F0000}"/>
    <cellStyle name="Millares 22 4 3 6 3 3" xfId="17301" xr:uid="{00000000-0005-0000-0000-0000F53F0000}"/>
    <cellStyle name="Millares 22 4 3 6 3 4" xfId="23525" xr:uid="{00000000-0005-0000-0000-0000F63F0000}"/>
    <cellStyle name="Millares 22 4 3 6 4" xfId="12172" xr:uid="{00000000-0005-0000-0000-0000F73F0000}"/>
    <cellStyle name="Millares 22 4 3 6 4 2" xfId="15223" xr:uid="{00000000-0005-0000-0000-0000F83F0000}"/>
    <cellStyle name="Millares 22 4 3 6 4 2 2" xfId="21311" xr:uid="{00000000-0005-0000-0000-0000F93F0000}"/>
    <cellStyle name="Millares 22 4 3 6 4 2 3" xfId="27509" xr:uid="{00000000-0005-0000-0000-0000FA3F0000}"/>
    <cellStyle name="Millares 22 4 3 6 4 3" xfId="18310" xr:uid="{00000000-0005-0000-0000-0000FB3F0000}"/>
    <cellStyle name="Millares 22 4 3 6 4 4" xfId="24522" xr:uid="{00000000-0005-0000-0000-0000FC3F0000}"/>
    <cellStyle name="Millares 22 4 3 6 5" xfId="13214" xr:uid="{00000000-0005-0000-0000-0000FD3F0000}"/>
    <cellStyle name="Millares 22 4 3 6 5 2" xfId="19315" xr:uid="{00000000-0005-0000-0000-0000FE3F0000}"/>
    <cellStyle name="Millares 22 4 3 6 5 3" xfId="25522" xr:uid="{00000000-0005-0000-0000-0000FF3F0000}"/>
    <cellStyle name="Millares 22 4 3 6 6" xfId="16237" xr:uid="{00000000-0005-0000-0000-000000400000}"/>
    <cellStyle name="Millares 22 4 3 6 7" xfId="22462" xr:uid="{00000000-0005-0000-0000-000001400000}"/>
    <cellStyle name="Millares 22 4 3 7" xfId="1363" xr:uid="{00000000-0005-0000-0000-000002400000}"/>
    <cellStyle name="Millares 22 4 3 7 2" xfId="10452" xr:uid="{00000000-0005-0000-0000-000003400000}"/>
    <cellStyle name="Millares 22 4 3 7 2 2" xfId="11650" xr:uid="{00000000-0005-0000-0000-000004400000}"/>
    <cellStyle name="Millares 22 4 3 7 2 2 2" xfId="14721" xr:uid="{00000000-0005-0000-0000-000005400000}"/>
    <cellStyle name="Millares 22 4 3 7 2 2 2 2" xfId="20809" xr:uid="{00000000-0005-0000-0000-000006400000}"/>
    <cellStyle name="Millares 22 4 3 7 2 2 2 3" xfId="27007" xr:uid="{00000000-0005-0000-0000-000007400000}"/>
    <cellStyle name="Millares 22 4 3 7 2 2 3" xfId="17800" xr:uid="{00000000-0005-0000-0000-000008400000}"/>
    <cellStyle name="Millares 22 4 3 7 2 2 4" xfId="24016" xr:uid="{00000000-0005-0000-0000-000009400000}"/>
    <cellStyle name="Millares 22 4 3 7 2 3" xfId="12664" xr:uid="{00000000-0005-0000-0000-00000A400000}"/>
    <cellStyle name="Millares 22 4 3 7 2 3 2" xfId="15714" xr:uid="{00000000-0005-0000-0000-00000B400000}"/>
    <cellStyle name="Millares 22 4 3 7 2 3 2 2" xfId="21802" xr:uid="{00000000-0005-0000-0000-00000C400000}"/>
    <cellStyle name="Millares 22 4 3 7 2 3 2 3" xfId="28000" xr:uid="{00000000-0005-0000-0000-00000D400000}"/>
    <cellStyle name="Millares 22 4 3 7 2 3 3" xfId="18802" xr:uid="{00000000-0005-0000-0000-00000E400000}"/>
    <cellStyle name="Millares 22 4 3 7 2 3 4" xfId="25013" xr:uid="{00000000-0005-0000-0000-00000F400000}"/>
    <cellStyle name="Millares 22 4 3 7 2 4" xfId="13716" xr:uid="{00000000-0005-0000-0000-000010400000}"/>
    <cellStyle name="Millares 22 4 3 7 2 4 2" xfId="19806" xr:uid="{00000000-0005-0000-0000-000011400000}"/>
    <cellStyle name="Millares 22 4 3 7 2 4 3" xfId="26013" xr:uid="{00000000-0005-0000-0000-000012400000}"/>
    <cellStyle name="Millares 22 4 3 7 2 5" xfId="16787" xr:uid="{00000000-0005-0000-0000-000013400000}"/>
    <cellStyle name="Millares 22 4 3 7 2 6" xfId="23018" xr:uid="{00000000-0005-0000-0000-000014400000}"/>
    <cellStyle name="Millares 22 4 3 7 3" xfId="11152" xr:uid="{00000000-0005-0000-0000-000015400000}"/>
    <cellStyle name="Millares 22 4 3 7 3 2" xfId="14223" xr:uid="{00000000-0005-0000-0000-000016400000}"/>
    <cellStyle name="Millares 22 4 3 7 3 2 2" xfId="20311" xr:uid="{00000000-0005-0000-0000-000017400000}"/>
    <cellStyle name="Millares 22 4 3 7 3 2 3" xfId="26517" xr:uid="{00000000-0005-0000-0000-000018400000}"/>
    <cellStyle name="Millares 22 4 3 7 3 3" xfId="17302" xr:uid="{00000000-0005-0000-0000-000019400000}"/>
    <cellStyle name="Millares 22 4 3 7 3 4" xfId="23526" xr:uid="{00000000-0005-0000-0000-00001A400000}"/>
    <cellStyle name="Millares 22 4 3 7 4" xfId="12173" xr:uid="{00000000-0005-0000-0000-00001B400000}"/>
    <cellStyle name="Millares 22 4 3 7 4 2" xfId="15224" xr:uid="{00000000-0005-0000-0000-00001C400000}"/>
    <cellStyle name="Millares 22 4 3 7 4 2 2" xfId="21312" xr:uid="{00000000-0005-0000-0000-00001D400000}"/>
    <cellStyle name="Millares 22 4 3 7 4 2 3" xfId="27510" xr:uid="{00000000-0005-0000-0000-00001E400000}"/>
    <cellStyle name="Millares 22 4 3 7 4 3" xfId="18311" xr:uid="{00000000-0005-0000-0000-00001F400000}"/>
    <cellStyle name="Millares 22 4 3 7 4 4" xfId="24523" xr:uid="{00000000-0005-0000-0000-000020400000}"/>
    <cellStyle name="Millares 22 4 3 7 5" xfId="13215" xr:uid="{00000000-0005-0000-0000-000021400000}"/>
    <cellStyle name="Millares 22 4 3 7 5 2" xfId="19316" xr:uid="{00000000-0005-0000-0000-000022400000}"/>
    <cellStyle name="Millares 22 4 3 7 5 3" xfId="25523" xr:uid="{00000000-0005-0000-0000-000023400000}"/>
    <cellStyle name="Millares 22 4 3 7 6" xfId="16238" xr:uid="{00000000-0005-0000-0000-000024400000}"/>
    <cellStyle name="Millares 22 4 3 7 7" xfId="22463" xr:uid="{00000000-0005-0000-0000-000025400000}"/>
    <cellStyle name="Millares 22 4 3 8" xfId="1364" xr:uid="{00000000-0005-0000-0000-000026400000}"/>
    <cellStyle name="Millares 22 4 3 8 2" xfId="10453" xr:uid="{00000000-0005-0000-0000-000027400000}"/>
    <cellStyle name="Millares 22 4 3 8 2 2" xfId="11651" xr:uid="{00000000-0005-0000-0000-000028400000}"/>
    <cellStyle name="Millares 22 4 3 8 2 2 2" xfId="14722" xr:uid="{00000000-0005-0000-0000-000029400000}"/>
    <cellStyle name="Millares 22 4 3 8 2 2 2 2" xfId="20810" xr:uid="{00000000-0005-0000-0000-00002A400000}"/>
    <cellStyle name="Millares 22 4 3 8 2 2 2 3" xfId="27008" xr:uid="{00000000-0005-0000-0000-00002B400000}"/>
    <cellStyle name="Millares 22 4 3 8 2 2 3" xfId="17801" xr:uid="{00000000-0005-0000-0000-00002C400000}"/>
    <cellStyle name="Millares 22 4 3 8 2 2 4" xfId="24017" xr:uid="{00000000-0005-0000-0000-00002D400000}"/>
    <cellStyle name="Millares 22 4 3 8 2 3" xfId="12665" xr:uid="{00000000-0005-0000-0000-00002E400000}"/>
    <cellStyle name="Millares 22 4 3 8 2 3 2" xfId="15715" xr:uid="{00000000-0005-0000-0000-00002F400000}"/>
    <cellStyle name="Millares 22 4 3 8 2 3 2 2" xfId="21803" xr:uid="{00000000-0005-0000-0000-000030400000}"/>
    <cellStyle name="Millares 22 4 3 8 2 3 2 3" xfId="28001" xr:uid="{00000000-0005-0000-0000-000031400000}"/>
    <cellStyle name="Millares 22 4 3 8 2 3 3" xfId="18803" xr:uid="{00000000-0005-0000-0000-000032400000}"/>
    <cellStyle name="Millares 22 4 3 8 2 3 4" xfId="25014" xr:uid="{00000000-0005-0000-0000-000033400000}"/>
    <cellStyle name="Millares 22 4 3 8 2 4" xfId="13717" xr:uid="{00000000-0005-0000-0000-000034400000}"/>
    <cellStyle name="Millares 22 4 3 8 2 4 2" xfId="19807" xr:uid="{00000000-0005-0000-0000-000035400000}"/>
    <cellStyle name="Millares 22 4 3 8 2 4 3" xfId="26014" xr:uid="{00000000-0005-0000-0000-000036400000}"/>
    <cellStyle name="Millares 22 4 3 8 2 5" xfId="16788" xr:uid="{00000000-0005-0000-0000-000037400000}"/>
    <cellStyle name="Millares 22 4 3 8 2 6" xfId="23019" xr:uid="{00000000-0005-0000-0000-000038400000}"/>
    <cellStyle name="Millares 22 4 3 8 3" xfId="11153" xr:uid="{00000000-0005-0000-0000-000039400000}"/>
    <cellStyle name="Millares 22 4 3 8 3 2" xfId="14224" xr:uid="{00000000-0005-0000-0000-00003A400000}"/>
    <cellStyle name="Millares 22 4 3 8 3 2 2" xfId="20312" xr:uid="{00000000-0005-0000-0000-00003B400000}"/>
    <cellStyle name="Millares 22 4 3 8 3 2 3" xfId="26518" xr:uid="{00000000-0005-0000-0000-00003C400000}"/>
    <cellStyle name="Millares 22 4 3 8 3 3" xfId="17303" xr:uid="{00000000-0005-0000-0000-00003D400000}"/>
    <cellStyle name="Millares 22 4 3 8 3 4" xfId="23527" xr:uid="{00000000-0005-0000-0000-00003E400000}"/>
    <cellStyle name="Millares 22 4 3 8 4" xfId="12174" xr:uid="{00000000-0005-0000-0000-00003F400000}"/>
    <cellStyle name="Millares 22 4 3 8 4 2" xfId="15225" xr:uid="{00000000-0005-0000-0000-000040400000}"/>
    <cellStyle name="Millares 22 4 3 8 4 2 2" xfId="21313" xr:uid="{00000000-0005-0000-0000-000041400000}"/>
    <cellStyle name="Millares 22 4 3 8 4 2 3" xfId="27511" xr:uid="{00000000-0005-0000-0000-000042400000}"/>
    <cellStyle name="Millares 22 4 3 8 4 3" xfId="18312" xr:uid="{00000000-0005-0000-0000-000043400000}"/>
    <cellStyle name="Millares 22 4 3 8 4 4" xfId="24524" xr:uid="{00000000-0005-0000-0000-000044400000}"/>
    <cellStyle name="Millares 22 4 3 8 5" xfId="13216" xr:uid="{00000000-0005-0000-0000-000045400000}"/>
    <cellStyle name="Millares 22 4 3 8 5 2" xfId="19317" xr:uid="{00000000-0005-0000-0000-000046400000}"/>
    <cellStyle name="Millares 22 4 3 8 5 3" xfId="25524" xr:uid="{00000000-0005-0000-0000-000047400000}"/>
    <cellStyle name="Millares 22 4 3 8 6" xfId="16239" xr:uid="{00000000-0005-0000-0000-000048400000}"/>
    <cellStyle name="Millares 22 4 3 8 7" xfId="22464" xr:uid="{00000000-0005-0000-0000-000049400000}"/>
    <cellStyle name="Millares 22 4 3 9" xfId="10432" xr:uid="{00000000-0005-0000-0000-00004A400000}"/>
    <cellStyle name="Millares 22 4 3 9 2" xfId="11630" xr:uid="{00000000-0005-0000-0000-00004B400000}"/>
    <cellStyle name="Millares 22 4 3 9 2 2" xfId="14701" xr:uid="{00000000-0005-0000-0000-00004C400000}"/>
    <cellStyle name="Millares 22 4 3 9 2 2 2" xfId="20789" xr:uid="{00000000-0005-0000-0000-00004D400000}"/>
    <cellStyle name="Millares 22 4 3 9 2 2 2 2" xfId="38490" xr:uid="{00000000-0005-0000-0000-00004D400000}"/>
    <cellStyle name="Millares 22 4 3 9 2 2 3" xfId="26987" xr:uid="{00000000-0005-0000-0000-00004E400000}"/>
    <cellStyle name="Millares 22 4 3 9 2 2 3 2" xfId="39535" xr:uid="{00000000-0005-0000-0000-00004E400000}"/>
    <cellStyle name="Millares 22 4 3 9 2 2 4" xfId="37478" xr:uid="{00000000-0005-0000-0000-00004C400000}"/>
    <cellStyle name="Millares 22 4 3 9 2 3" xfId="17780" xr:uid="{00000000-0005-0000-0000-00004F400000}"/>
    <cellStyle name="Millares 22 4 3 9 2 3 2" xfId="38007" xr:uid="{00000000-0005-0000-0000-00004F400000}"/>
    <cellStyle name="Millares 22 4 3 9 2 4" xfId="23996" xr:uid="{00000000-0005-0000-0000-000050400000}"/>
    <cellStyle name="Millares 22 4 3 9 2 4 2" xfId="39052" xr:uid="{00000000-0005-0000-0000-000050400000}"/>
    <cellStyle name="Millares 22 4 3 9 2 5" xfId="36993" xr:uid="{00000000-0005-0000-0000-00004B400000}"/>
    <cellStyle name="Millares 22 4 3 9 3" xfId="12644" xr:uid="{00000000-0005-0000-0000-000051400000}"/>
    <cellStyle name="Millares 22 4 3 9 3 2" xfId="15694" xr:uid="{00000000-0005-0000-0000-000052400000}"/>
    <cellStyle name="Millares 22 4 3 9 3 2 2" xfId="21782" xr:uid="{00000000-0005-0000-0000-000053400000}"/>
    <cellStyle name="Millares 22 4 3 9 3 2 2 2" xfId="38651" xr:uid="{00000000-0005-0000-0000-000053400000}"/>
    <cellStyle name="Millares 22 4 3 9 3 2 3" xfId="27980" xr:uid="{00000000-0005-0000-0000-000054400000}"/>
    <cellStyle name="Millares 22 4 3 9 3 2 3 2" xfId="39696" xr:uid="{00000000-0005-0000-0000-000054400000}"/>
    <cellStyle name="Millares 22 4 3 9 3 2 4" xfId="37639" xr:uid="{00000000-0005-0000-0000-000052400000}"/>
    <cellStyle name="Millares 22 4 3 9 3 3" xfId="18782" xr:uid="{00000000-0005-0000-0000-000055400000}"/>
    <cellStyle name="Millares 22 4 3 9 3 3 2" xfId="38168" xr:uid="{00000000-0005-0000-0000-000055400000}"/>
    <cellStyle name="Millares 22 4 3 9 3 4" xfId="24993" xr:uid="{00000000-0005-0000-0000-000056400000}"/>
    <cellStyle name="Millares 22 4 3 9 3 4 2" xfId="39213" xr:uid="{00000000-0005-0000-0000-000056400000}"/>
    <cellStyle name="Millares 22 4 3 9 3 5" xfId="37156" xr:uid="{00000000-0005-0000-0000-000051400000}"/>
    <cellStyle name="Millares 22 4 3 9 4" xfId="13696" xr:uid="{00000000-0005-0000-0000-000057400000}"/>
    <cellStyle name="Millares 22 4 3 9 4 2" xfId="19786" xr:uid="{00000000-0005-0000-0000-000058400000}"/>
    <cellStyle name="Millares 22 4 3 9 4 2 2" xfId="38330" xr:uid="{00000000-0005-0000-0000-000058400000}"/>
    <cellStyle name="Millares 22 4 3 9 4 3" xfId="25993" xr:uid="{00000000-0005-0000-0000-000059400000}"/>
    <cellStyle name="Millares 22 4 3 9 4 3 2" xfId="39375" xr:uid="{00000000-0005-0000-0000-000059400000}"/>
    <cellStyle name="Millares 22 4 3 9 4 4" xfId="37318" xr:uid="{00000000-0005-0000-0000-000057400000}"/>
    <cellStyle name="Millares 22 4 3 9 5" xfId="16767" xr:uid="{00000000-0005-0000-0000-00005A400000}"/>
    <cellStyle name="Millares 22 4 3 9 5 2" xfId="37846" xr:uid="{00000000-0005-0000-0000-00005A400000}"/>
    <cellStyle name="Millares 22 4 3 9 6" xfId="22998" xr:uid="{00000000-0005-0000-0000-00005B400000}"/>
    <cellStyle name="Millares 22 4 3 9 6 2" xfId="38892" xr:uid="{00000000-0005-0000-0000-00005B400000}"/>
    <cellStyle name="Millares 22 4 3 9 7" xfId="36821" xr:uid="{00000000-0005-0000-0000-00004A400000}"/>
    <cellStyle name="Millares 22 4 4" xfId="1365" xr:uid="{00000000-0005-0000-0000-00005C400000}"/>
    <cellStyle name="Millares 22 4 4 10" xfId="12175" xr:uid="{00000000-0005-0000-0000-00005D400000}"/>
    <cellStyle name="Millares 22 4 4 10 2" xfId="15226" xr:uid="{00000000-0005-0000-0000-00005E400000}"/>
    <cellStyle name="Millares 22 4 4 10 2 2" xfId="21314" xr:uid="{00000000-0005-0000-0000-00005F400000}"/>
    <cellStyle name="Millares 22 4 4 10 2 2 2" xfId="38575" xr:uid="{00000000-0005-0000-0000-00005F400000}"/>
    <cellStyle name="Millares 22 4 4 10 2 3" xfId="27512" xr:uid="{00000000-0005-0000-0000-000060400000}"/>
    <cellStyle name="Millares 22 4 4 10 2 3 2" xfId="39620" xr:uid="{00000000-0005-0000-0000-000060400000}"/>
    <cellStyle name="Millares 22 4 4 10 2 4" xfId="37563" xr:uid="{00000000-0005-0000-0000-00005E400000}"/>
    <cellStyle name="Millares 22 4 4 10 3" xfId="18313" xr:uid="{00000000-0005-0000-0000-000061400000}"/>
    <cellStyle name="Millares 22 4 4 10 3 2" xfId="38092" xr:uid="{00000000-0005-0000-0000-000061400000}"/>
    <cellStyle name="Millares 22 4 4 10 4" xfId="24525" xr:uid="{00000000-0005-0000-0000-000062400000}"/>
    <cellStyle name="Millares 22 4 4 10 4 2" xfId="39137" xr:uid="{00000000-0005-0000-0000-000062400000}"/>
    <cellStyle name="Millares 22 4 4 10 5" xfId="37080" xr:uid="{00000000-0005-0000-0000-00005D400000}"/>
    <cellStyle name="Millares 22 4 4 11" xfId="13217" xr:uid="{00000000-0005-0000-0000-000063400000}"/>
    <cellStyle name="Millares 22 4 4 11 2" xfId="19318" xr:uid="{00000000-0005-0000-0000-000064400000}"/>
    <cellStyle name="Millares 22 4 4 11 2 2" xfId="38254" xr:uid="{00000000-0005-0000-0000-000064400000}"/>
    <cellStyle name="Millares 22 4 4 11 3" xfId="25525" xr:uid="{00000000-0005-0000-0000-000065400000}"/>
    <cellStyle name="Millares 22 4 4 11 3 2" xfId="39299" xr:uid="{00000000-0005-0000-0000-000065400000}"/>
    <cellStyle name="Millares 22 4 4 11 4" xfId="37242" xr:uid="{00000000-0005-0000-0000-000063400000}"/>
    <cellStyle name="Millares 22 4 4 12" xfId="16240" xr:uid="{00000000-0005-0000-0000-000066400000}"/>
    <cellStyle name="Millares 22 4 4 12 2" xfId="37726" xr:uid="{00000000-0005-0000-0000-000066400000}"/>
    <cellStyle name="Millares 22 4 4 13" xfId="22465" xr:uid="{00000000-0005-0000-0000-000067400000}"/>
    <cellStyle name="Millares 22 4 4 13 2" xfId="38812" xr:uid="{00000000-0005-0000-0000-000067400000}"/>
    <cellStyle name="Millares 22 4 4 14" xfId="29029" xr:uid="{00000000-0005-0000-0000-00005C400000}"/>
    <cellStyle name="Millares 22 4 4 2" xfId="1366" xr:uid="{00000000-0005-0000-0000-000068400000}"/>
    <cellStyle name="Millares 22 4 4 2 10" xfId="29030" xr:uid="{00000000-0005-0000-0000-000068400000}"/>
    <cellStyle name="Millares 22 4 4 2 2" xfId="1367" xr:uid="{00000000-0005-0000-0000-000069400000}"/>
    <cellStyle name="Millares 22 4 4 2 2 2" xfId="10456" xr:uid="{00000000-0005-0000-0000-00006A400000}"/>
    <cellStyle name="Millares 22 4 4 2 2 2 2" xfId="11654" xr:uid="{00000000-0005-0000-0000-00006B400000}"/>
    <cellStyle name="Millares 22 4 4 2 2 2 2 2" xfId="14725" xr:uid="{00000000-0005-0000-0000-00006C400000}"/>
    <cellStyle name="Millares 22 4 4 2 2 2 2 2 2" xfId="20813" xr:uid="{00000000-0005-0000-0000-00006D400000}"/>
    <cellStyle name="Millares 22 4 4 2 2 2 2 2 3" xfId="27011" xr:uid="{00000000-0005-0000-0000-00006E400000}"/>
    <cellStyle name="Millares 22 4 4 2 2 2 2 3" xfId="17804" xr:uid="{00000000-0005-0000-0000-00006F400000}"/>
    <cellStyle name="Millares 22 4 4 2 2 2 2 4" xfId="24020" xr:uid="{00000000-0005-0000-0000-000070400000}"/>
    <cellStyle name="Millares 22 4 4 2 2 2 3" xfId="12668" xr:uid="{00000000-0005-0000-0000-000071400000}"/>
    <cellStyle name="Millares 22 4 4 2 2 2 3 2" xfId="15718" xr:uid="{00000000-0005-0000-0000-000072400000}"/>
    <cellStyle name="Millares 22 4 4 2 2 2 3 2 2" xfId="21806" xr:uid="{00000000-0005-0000-0000-000073400000}"/>
    <cellStyle name="Millares 22 4 4 2 2 2 3 2 3" xfId="28004" xr:uid="{00000000-0005-0000-0000-000074400000}"/>
    <cellStyle name="Millares 22 4 4 2 2 2 3 3" xfId="18806" xr:uid="{00000000-0005-0000-0000-000075400000}"/>
    <cellStyle name="Millares 22 4 4 2 2 2 3 4" xfId="25017" xr:uid="{00000000-0005-0000-0000-000076400000}"/>
    <cellStyle name="Millares 22 4 4 2 2 2 4" xfId="13720" xr:uid="{00000000-0005-0000-0000-000077400000}"/>
    <cellStyle name="Millares 22 4 4 2 2 2 4 2" xfId="19810" xr:uid="{00000000-0005-0000-0000-000078400000}"/>
    <cellStyle name="Millares 22 4 4 2 2 2 4 3" xfId="26017" xr:uid="{00000000-0005-0000-0000-000079400000}"/>
    <cellStyle name="Millares 22 4 4 2 2 2 5" xfId="16791" xr:uid="{00000000-0005-0000-0000-00007A400000}"/>
    <cellStyle name="Millares 22 4 4 2 2 2 6" xfId="23022" xr:uid="{00000000-0005-0000-0000-00007B400000}"/>
    <cellStyle name="Millares 22 4 4 2 2 3" xfId="11156" xr:uid="{00000000-0005-0000-0000-00007C400000}"/>
    <cellStyle name="Millares 22 4 4 2 2 3 2" xfId="14227" xr:uid="{00000000-0005-0000-0000-00007D400000}"/>
    <cellStyle name="Millares 22 4 4 2 2 3 2 2" xfId="20315" xr:uid="{00000000-0005-0000-0000-00007E400000}"/>
    <cellStyle name="Millares 22 4 4 2 2 3 2 3" xfId="26521" xr:uid="{00000000-0005-0000-0000-00007F400000}"/>
    <cellStyle name="Millares 22 4 4 2 2 3 3" xfId="17306" xr:uid="{00000000-0005-0000-0000-000080400000}"/>
    <cellStyle name="Millares 22 4 4 2 2 3 4" xfId="23530" xr:uid="{00000000-0005-0000-0000-000081400000}"/>
    <cellStyle name="Millares 22 4 4 2 2 4" xfId="12177" xr:uid="{00000000-0005-0000-0000-000082400000}"/>
    <cellStyle name="Millares 22 4 4 2 2 4 2" xfId="15228" xr:uid="{00000000-0005-0000-0000-000083400000}"/>
    <cellStyle name="Millares 22 4 4 2 2 4 2 2" xfId="21316" xr:uid="{00000000-0005-0000-0000-000084400000}"/>
    <cellStyle name="Millares 22 4 4 2 2 4 2 3" xfId="27514" xr:uid="{00000000-0005-0000-0000-000085400000}"/>
    <cellStyle name="Millares 22 4 4 2 2 4 3" xfId="18315" xr:uid="{00000000-0005-0000-0000-000086400000}"/>
    <cellStyle name="Millares 22 4 4 2 2 4 4" xfId="24527" xr:uid="{00000000-0005-0000-0000-000087400000}"/>
    <cellStyle name="Millares 22 4 4 2 2 5" xfId="13219" xr:uid="{00000000-0005-0000-0000-000088400000}"/>
    <cellStyle name="Millares 22 4 4 2 2 5 2" xfId="19320" xr:uid="{00000000-0005-0000-0000-000089400000}"/>
    <cellStyle name="Millares 22 4 4 2 2 5 3" xfId="25527" xr:uid="{00000000-0005-0000-0000-00008A400000}"/>
    <cellStyle name="Millares 22 4 4 2 2 6" xfId="16242" xr:uid="{00000000-0005-0000-0000-00008B400000}"/>
    <cellStyle name="Millares 22 4 4 2 2 7" xfId="22467" xr:uid="{00000000-0005-0000-0000-00008C400000}"/>
    <cellStyle name="Millares 22 4 4 2 3" xfId="1368" xr:uid="{00000000-0005-0000-0000-00008D400000}"/>
    <cellStyle name="Millares 22 4 4 2 3 2" xfId="10457" xr:uid="{00000000-0005-0000-0000-00008E400000}"/>
    <cellStyle name="Millares 22 4 4 2 3 2 2" xfId="11655" xr:uid="{00000000-0005-0000-0000-00008F400000}"/>
    <cellStyle name="Millares 22 4 4 2 3 2 2 2" xfId="14726" xr:uid="{00000000-0005-0000-0000-000090400000}"/>
    <cellStyle name="Millares 22 4 4 2 3 2 2 2 2" xfId="20814" xr:uid="{00000000-0005-0000-0000-000091400000}"/>
    <cellStyle name="Millares 22 4 4 2 3 2 2 2 3" xfId="27012" xr:uid="{00000000-0005-0000-0000-000092400000}"/>
    <cellStyle name="Millares 22 4 4 2 3 2 2 3" xfId="17805" xr:uid="{00000000-0005-0000-0000-000093400000}"/>
    <cellStyle name="Millares 22 4 4 2 3 2 2 4" xfId="24021" xr:uid="{00000000-0005-0000-0000-000094400000}"/>
    <cellStyle name="Millares 22 4 4 2 3 2 3" xfId="12669" xr:uid="{00000000-0005-0000-0000-000095400000}"/>
    <cellStyle name="Millares 22 4 4 2 3 2 3 2" xfId="15719" xr:uid="{00000000-0005-0000-0000-000096400000}"/>
    <cellStyle name="Millares 22 4 4 2 3 2 3 2 2" xfId="21807" xr:uid="{00000000-0005-0000-0000-000097400000}"/>
    <cellStyle name="Millares 22 4 4 2 3 2 3 2 3" xfId="28005" xr:uid="{00000000-0005-0000-0000-000098400000}"/>
    <cellStyle name="Millares 22 4 4 2 3 2 3 3" xfId="18807" xr:uid="{00000000-0005-0000-0000-000099400000}"/>
    <cellStyle name="Millares 22 4 4 2 3 2 3 4" xfId="25018" xr:uid="{00000000-0005-0000-0000-00009A400000}"/>
    <cellStyle name="Millares 22 4 4 2 3 2 4" xfId="13721" xr:uid="{00000000-0005-0000-0000-00009B400000}"/>
    <cellStyle name="Millares 22 4 4 2 3 2 4 2" xfId="19811" xr:uid="{00000000-0005-0000-0000-00009C400000}"/>
    <cellStyle name="Millares 22 4 4 2 3 2 4 3" xfId="26018" xr:uid="{00000000-0005-0000-0000-00009D400000}"/>
    <cellStyle name="Millares 22 4 4 2 3 2 5" xfId="16792" xr:uid="{00000000-0005-0000-0000-00009E400000}"/>
    <cellStyle name="Millares 22 4 4 2 3 2 6" xfId="23023" xr:uid="{00000000-0005-0000-0000-00009F400000}"/>
    <cellStyle name="Millares 22 4 4 2 3 3" xfId="11157" xr:uid="{00000000-0005-0000-0000-0000A0400000}"/>
    <cellStyle name="Millares 22 4 4 2 3 3 2" xfId="14228" xr:uid="{00000000-0005-0000-0000-0000A1400000}"/>
    <cellStyle name="Millares 22 4 4 2 3 3 2 2" xfId="20316" xr:uid="{00000000-0005-0000-0000-0000A2400000}"/>
    <cellStyle name="Millares 22 4 4 2 3 3 2 3" xfId="26522" xr:uid="{00000000-0005-0000-0000-0000A3400000}"/>
    <cellStyle name="Millares 22 4 4 2 3 3 3" xfId="17307" xr:uid="{00000000-0005-0000-0000-0000A4400000}"/>
    <cellStyle name="Millares 22 4 4 2 3 3 4" xfId="23531" xr:uid="{00000000-0005-0000-0000-0000A5400000}"/>
    <cellStyle name="Millares 22 4 4 2 3 4" xfId="12178" xr:uid="{00000000-0005-0000-0000-0000A6400000}"/>
    <cellStyle name="Millares 22 4 4 2 3 4 2" xfId="15229" xr:uid="{00000000-0005-0000-0000-0000A7400000}"/>
    <cellStyle name="Millares 22 4 4 2 3 4 2 2" xfId="21317" xr:uid="{00000000-0005-0000-0000-0000A8400000}"/>
    <cellStyle name="Millares 22 4 4 2 3 4 2 3" xfId="27515" xr:uid="{00000000-0005-0000-0000-0000A9400000}"/>
    <cellStyle name="Millares 22 4 4 2 3 4 3" xfId="18316" xr:uid="{00000000-0005-0000-0000-0000AA400000}"/>
    <cellStyle name="Millares 22 4 4 2 3 4 4" xfId="24528" xr:uid="{00000000-0005-0000-0000-0000AB400000}"/>
    <cellStyle name="Millares 22 4 4 2 3 5" xfId="13220" xr:uid="{00000000-0005-0000-0000-0000AC400000}"/>
    <cellStyle name="Millares 22 4 4 2 3 5 2" xfId="19321" xr:uid="{00000000-0005-0000-0000-0000AD400000}"/>
    <cellStyle name="Millares 22 4 4 2 3 5 3" xfId="25528" xr:uid="{00000000-0005-0000-0000-0000AE400000}"/>
    <cellStyle name="Millares 22 4 4 2 3 6" xfId="16243" xr:uid="{00000000-0005-0000-0000-0000AF400000}"/>
    <cellStyle name="Millares 22 4 4 2 3 7" xfId="22468" xr:uid="{00000000-0005-0000-0000-0000B0400000}"/>
    <cellStyle name="Millares 22 4 4 2 4" xfId="10455" xr:uid="{00000000-0005-0000-0000-0000B1400000}"/>
    <cellStyle name="Millares 22 4 4 2 4 2" xfId="11653" xr:uid="{00000000-0005-0000-0000-0000B2400000}"/>
    <cellStyle name="Millares 22 4 4 2 4 2 2" xfId="14724" xr:uid="{00000000-0005-0000-0000-0000B3400000}"/>
    <cellStyle name="Millares 22 4 4 2 4 2 2 2" xfId="20812" xr:uid="{00000000-0005-0000-0000-0000B4400000}"/>
    <cellStyle name="Millares 22 4 4 2 4 2 2 2 2" xfId="38495" xr:uid="{00000000-0005-0000-0000-0000B4400000}"/>
    <cellStyle name="Millares 22 4 4 2 4 2 2 3" xfId="27010" xr:uid="{00000000-0005-0000-0000-0000B5400000}"/>
    <cellStyle name="Millares 22 4 4 2 4 2 2 3 2" xfId="39540" xr:uid="{00000000-0005-0000-0000-0000B5400000}"/>
    <cellStyle name="Millares 22 4 4 2 4 2 2 4" xfId="37483" xr:uid="{00000000-0005-0000-0000-0000B3400000}"/>
    <cellStyle name="Millares 22 4 4 2 4 2 3" xfId="17803" xr:uid="{00000000-0005-0000-0000-0000B6400000}"/>
    <cellStyle name="Millares 22 4 4 2 4 2 3 2" xfId="38012" xr:uid="{00000000-0005-0000-0000-0000B6400000}"/>
    <cellStyle name="Millares 22 4 4 2 4 2 4" xfId="24019" xr:uid="{00000000-0005-0000-0000-0000B7400000}"/>
    <cellStyle name="Millares 22 4 4 2 4 2 4 2" xfId="39057" xr:uid="{00000000-0005-0000-0000-0000B7400000}"/>
    <cellStyle name="Millares 22 4 4 2 4 2 5" xfId="36998" xr:uid="{00000000-0005-0000-0000-0000B2400000}"/>
    <cellStyle name="Millares 22 4 4 2 4 3" xfId="12667" xr:uid="{00000000-0005-0000-0000-0000B8400000}"/>
    <cellStyle name="Millares 22 4 4 2 4 3 2" xfId="15717" xr:uid="{00000000-0005-0000-0000-0000B9400000}"/>
    <cellStyle name="Millares 22 4 4 2 4 3 2 2" xfId="21805" xr:uid="{00000000-0005-0000-0000-0000BA400000}"/>
    <cellStyle name="Millares 22 4 4 2 4 3 2 2 2" xfId="38656" xr:uid="{00000000-0005-0000-0000-0000BA400000}"/>
    <cellStyle name="Millares 22 4 4 2 4 3 2 3" xfId="28003" xr:uid="{00000000-0005-0000-0000-0000BB400000}"/>
    <cellStyle name="Millares 22 4 4 2 4 3 2 3 2" xfId="39701" xr:uid="{00000000-0005-0000-0000-0000BB400000}"/>
    <cellStyle name="Millares 22 4 4 2 4 3 2 4" xfId="37644" xr:uid="{00000000-0005-0000-0000-0000B9400000}"/>
    <cellStyle name="Millares 22 4 4 2 4 3 3" xfId="18805" xr:uid="{00000000-0005-0000-0000-0000BC400000}"/>
    <cellStyle name="Millares 22 4 4 2 4 3 3 2" xfId="38173" xr:uid="{00000000-0005-0000-0000-0000BC400000}"/>
    <cellStyle name="Millares 22 4 4 2 4 3 4" xfId="25016" xr:uid="{00000000-0005-0000-0000-0000BD400000}"/>
    <cellStyle name="Millares 22 4 4 2 4 3 4 2" xfId="39218" xr:uid="{00000000-0005-0000-0000-0000BD400000}"/>
    <cellStyle name="Millares 22 4 4 2 4 3 5" xfId="37161" xr:uid="{00000000-0005-0000-0000-0000B8400000}"/>
    <cellStyle name="Millares 22 4 4 2 4 4" xfId="13719" xr:uid="{00000000-0005-0000-0000-0000BE400000}"/>
    <cellStyle name="Millares 22 4 4 2 4 4 2" xfId="19809" xr:uid="{00000000-0005-0000-0000-0000BF400000}"/>
    <cellStyle name="Millares 22 4 4 2 4 4 2 2" xfId="38335" xr:uid="{00000000-0005-0000-0000-0000BF400000}"/>
    <cellStyle name="Millares 22 4 4 2 4 4 3" xfId="26016" xr:uid="{00000000-0005-0000-0000-0000C0400000}"/>
    <cellStyle name="Millares 22 4 4 2 4 4 3 2" xfId="39380" xr:uid="{00000000-0005-0000-0000-0000C0400000}"/>
    <cellStyle name="Millares 22 4 4 2 4 4 4" xfId="37323" xr:uid="{00000000-0005-0000-0000-0000BE400000}"/>
    <cellStyle name="Millares 22 4 4 2 4 5" xfId="16790" xr:uid="{00000000-0005-0000-0000-0000C1400000}"/>
    <cellStyle name="Millares 22 4 4 2 4 5 2" xfId="37851" xr:uid="{00000000-0005-0000-0000-0000C1400000}"/>
    <cellStyle name="Millares 22 4 4 2 4 6" xfId="23021" xr:uid="{00000000-0005-0000-0000-0000C2400000}"/>
    <cellStyle name="Millares 22 4 4 2 4 6 2" xfId="38897" xr:uid="{00000000-0005-0000-0000-0000C2400000}"/>
    <cellStyle name="Millares 22 4 4 2 4 7" xfId="36826" xr:uid="{00000000-0005-0000-0000-0000B1400000}"/>
    <cellStyle name="Millares 22 4 4 2 5" xfId="11155" xr:uid="{00000000-0005-0000-0000-0000C3400000}"/>
    <cellStyle name="Millares 22 4 4 2 5 2" xfId="14226" xr:uid="{00000000-0005-0000-0000-0000C4400000}"/>
    <cellStyle name="Millares 22 4 4 2 5 2 2" xfId="20314" xr:uid="{00000000-0005-0000-0000-0000C5400000}"/>
    <cellStyle name="Millares 22 4 4 2 5 2 2 2" xfId="38415" xr:uid="{00000000-0005-0000-0000-0000C5400000}"/>
    <cellStyle name="Millares 22 4 4 2 5 2 3" xfId="26520" xr:uid="{00000000-0005-0000-0000-0000C6400000}"/>
    <cellStyle name="Millares 22 4 4 2 5 2 3 2" xfId="39460" xr:uid="{00000000-0005-0000-0000-0000C6400000}"/>
    <cellStyle name="Millares 22 4 4 2 5 2 4" xfId="37403" xr:uid="{00000000-0005-0000-0000-0000C4400000}"/>
    <cellStyle name="Millares 22 4 4 2 5 3" xfId="17305" xr:uid="{00000000-0005-0000-0000-0000C7400000}"/>
    <cellStyle name="Millares 22 4 4 2 5 3 2" xfId="37932" xr:uid="{00000000-0005-0000-0000-0000C7400000}"/>
    <cellStyle name="Millares 22 4 4 2 5 4" xfId="23529" xr:uid="{00000000-0005-0000-0000-0000C8400000}"/>
    <cellStyle name="Millares 22 4 4 2 5 4 2" xfId="38977" xr:uid="{00000000-0005-0000-0000-0000C8400000}"/>
    <cellStyle name="Millares 22 4 4 2 5 5" xfId="36918" xr:uid="{00000000-0005-0000-0000-0000C3400000}"/>
    <cellStyle name="Millares 22 4 4 2 6" xfId="12176" xr:uid="{00000000-0005-0000-0000-0000C9400000}"/>
    <cellStyle name="Millares 22 4 4 2 6 2" xfId="15227" xr:uid="{00000000-0005-0000-0000-0000CA400000}"/>
    <cellStyle name="Millares 22 4 4 2 6 2 2" xfId="21315" xr:uid="{00000000-0005-0000-0000-0000CB400000}"/>
    <cellStyle name="Millares 22 4 4 2 6 2 2 2" xfId="38576" xr:uid="{00000000-0005-0000-0000-0000CB400000}"/>
    <cellStyle name="Millares 22 4 4 2 6 2 3" xfId="27513" xr:uid="{00000000-0005-0000-0000-0000CC400000}"/>
    <cellStyle name="Millares 22 4 4 2 6 2 3 2" xfId="39621" xr:uid="{00000000-0005-0000-0000-0000CC400000}"/>
    <cellStyle name="Millares 22 4 4 2 6 2 4" xfId="37564" xr:uid="{00000000-0005-0000-0000-0000CA400000}"/>
    <cellStyle name="Millares 22 4 4 2 6 3" xfId="18314" xr:uid="{00000000-0005-0000-0000-0000CD400000}"/>
    <cellStyle name="Millares 22 4 4 2 6 3 2" xfId="38093" xr:uid="{00000000-0005-0000-0000-0000CD400000}"/>
    <cellStyle name="Millares 22 4 4 2 6 4" xfId="24526" xr:uid="{00000000-0005-0000-0000-0000CE400000}"/>
    <cellStyle name="Millares 22 4 4 2 6 4 2" xfId="39138" xr:uid="{00000000-0005-0000-0000-0000CE400000}"/>
    <cellStyle name="Millares 22 4 4 2 6 5" xfId="37081" xr:uid="{00000000-0005-0000-0000-0000C9400000}"/>
    <cellStyle name="Millares 22 4 4 2 7" xfId="13218" xr:uid="{00000000-0005-0000-0000-0000CF400000}"/>
    <cellStyle name="Millares 22 4 4 2 7 2" xfId="19319" xr:uid="{00000000-0005-0000-0000-0000D0400000}"/>
    <cellStyle name="Millares 22 4 4 2 7 2 2" xfId="38255" xr:uid="{00000000-0005-0000-0000-0000D0400000}"/>
    <cellStyle name="Millares 22 4 4 2 7 3" xfId="25526" xr:uid="{00000000-0005-0000-0000-0000D1400000}"/>
    <cellStyle name="Millares 22 4 4 2 7 3 2" xfId="39300" xr:uid="{00000000-0005-0000-0000-0000D1400000}"/>
    <cellStyle name="Millares 22 4 4 2 7 4" xfId="37243" xr:uid="{00000000-0005-0000-0000-0000CF400000}"/>
    <cellStyle name="Millares 22 4 4 2 8" xfId="16241" xr:uid="{00000000-0005-0000-0000-0000D2400000}"/>
    <cellStyle name="Millares 22 4 4 2 8 2" xfId="37727" xr:uid="{00000000-0005-0000-0000-0000D2400000}"/>
    <cellStyle name="Millares 22 4 4 2 9" xfId="22466" xr:uid="{00000000-0005-0000-0000-0000D3400000}"/>
    <cellStyle name="Millares 22 4 4 2 9 2" xfId="38813" xr:uid="{00000000-0005-0000-0000-0000D3400000}"/>
    <cellStyle name="Millares 22 4 4 3" xfId="1369" xr:uid="{00000000-0005-0000-0000-0000D4400000}"/>
    <cellStyle name="Millares 22 4 4 3 2" xfId="1370" xr:uid="{00000000-0005-0000-0000-0000D5400000}"/>
    <cellStyle name="Millares 22 4 4 3 2 2" xfId="10459" xr:uid="{00000000-0005-0000-0000-0000D6400000}"/>
    <cellStyle name="Millares 22 4 4 3 2 2 2" xfId="11657" xr:uid="{00000000-0005-0000-0000-0000D7400000}"/>
    <cellStyle name="Millares 22 4 4 3 2 2 2 2" xfId="14728" xr:uid="{00000000-0005-0000-0000-0000D8400000}"/>
    <cellStyle name="Millares 22 4 4 3 2 2 2 2 2" xfId="20816" xr:uid="{00000000-0005-0000-0000-0000D9400000}"/>
    <cellStyle name="Millares 22 4 4 3 2 2 2 2 3" xfId="27014" xr:uid="{00000000-0005-0000-0000-0000DA400000}"/>
    <cellStyle name="Millares 22 4 4 3 2 2 2 3" xfId="17807" xr:uid="{00000000-0005-0000-0000-0000DB400000}"/>
    <cellStyle name="Millares 22 4 4 3 2 2 2 4" xfId="24023" xr:uid="{00000000-0005-0000-0000-0000DC400000}"/>
    <cellStyle name="Millares 22 4 4 3 2 2 3" xfId="12671" xr:uid="{00000000-0005-0000-0000-0000DD400000}"/>
    <cellStyle name="Millares 22 4 4 3 2 2 3 2" xfId="15721" xr:uid="{00000000-0005-0000-0000-0000DE400000}"/>
    <cellStyle name="Millares 22 4 4 3 2 2 3 2 2" xfId="21809" xr:uid="{00000000-0005-0000-0000-0000DF400000}"/>
    <cellStyle name="Millares 22 4 4 3 2 2 3 2 3" xfId="28007" xr:uid="{00000000-0005-0000-0000-0000E0400000}"/>
    <cellStyle name="Millares 22 4 4 3 2 2 3 3" xfId="18809" xr:uid="{00000000-0005-0000-0000-0000E1400000}"/>
    <cellStyle name="Millares 22 4 4 3 2 2 3 4" xfId="25020" xr:uid="{00000000-0005-0000-0000-0000E2400000}"/>
    <cellStyle name="Millares 22 4 4 3 2 2 4" xfId="13723" xr:uid="{00000000-0005-0000-0000-0000E3400000}"/>
    <cellStyle name="Millares 22 4 4 3 2 2 4 2" xfId="19813" xr:uid="{00000000-0005-0000-0000-0000E4400000}"/>
    <cellStyle name="Millares 22 4 4 3 2 2 4 3" xfId="26020" xr:uid="{00000000-0005-0000-0000-0000E5400000}"/>
    <cellStyle name="Millares 22 4 4 3 2 2 5" xfId="16794" xr:uid="{00000000-0005-0000-0000-0000E6400000}"/>
    <cellStyle name="Millares 22 4 4 3 2 2 6" xfId="23025" xr:uid="{00000000-0005-0000-0000-0000E7400000}"/>
    <cellStyle name="Millares 22 4 4 3 2 3" xfId="11159" xr:uid="{00000000-0005-0000-0000-0000E8400000}"/>
    <cellStyle name="Millares 22 4 4 3 2 3 2" xfId="14230" xr:uid="{00000000-0005-0000-0000-0000E9400000}"/>
    <cellStyle name="Millares 22 4 4 3 2 3 2 2" xfId="20318" xr:uid="{00000000-0005-0000-0000-0000EA400000}"/>
    <cellStyle name="Millares 22 4 4 3 2 3 2 3" xfId="26524" xr:uid="{00000000-0005-0000-0000-0000EB400000}"/>
    <cellStyle name="Millares 22 4 4 3 2 3 3" xfId="17309" xr:uid="{00000000-0005-0000-0000-0000EC400000}"/>
    <cellStyle name="Millares 22 4 4 3 2 3 4" xfId="23533" xr:uid="{00000000-0005-0000-0000-0000ED400000}"/>
    <cellStyle name="Millares 22 4 4 3 2 4" xfId="12180" xr:uid="{00000000-0005-0000-0000-0000EE400000}"/>
    <cellStyle name="Millares 22 4 4 3 2 4 2" xfId="15231" xr:uid="{00000000-0005-0000-0000-0000EF400000}"/>
    <cellStyle name="Millares 22 4 4 3 2 4 2 2" xfId="21319" xr:uid="{00000000-0005-0000-0000-0000F0400000}"/>
    <cellStyle name="Millares 22 4 4 3 2 4 2 3" xfId="27517" xr:uid="{00000000-0005-0000-0000-0000F1400000}"/>
    <cellStyle name="Millares 22 4 4 3 2 4 3" xfId="18318" xr:uid="{00000000-0005-0000-0000-0000F2400000}"/>
    <cellStyle name="Millares 22 4 4 3 2 4 4" xfId="24530" xr:uid="{00000000-0005-0000-0000-0000F3400000}"/>
    <cellStyle name="Millares 22 4 4 3 2 5" xfId="13222" xr:uid="{00000000-0005-0000-0000-0000F4400000}"/>
    <cellStyle name="Millares 22 4 4 3 2 5 2" xfId="19323" xr:uid="{00000000-0005-0000-0000-0000F5400000}"/>
    <cellStyle name="Millares 22 4 4 3 2 5 3" xfId="25530" xr:uid="{00000000-0005-0000-0000-0000F6400000}"/>
    <cellStyle name="Millares 22 4 4 3 2 6" xfId="16245" xr:uid="{00000000-0005-0000-0000-0000F7400000}"/>
    <cellStyle name="Millares 22 4 4 3 2 7" xfId="22470" xr:uid="{00000000-0005-0000-0000-0000F8400000}"/>
    <cellStyle name="Millares 22 4 4 3 3" xfId="10458" xr:uid="{00000000-0005-0000-0000-0000F9400000}"/>
    <cellStyle name="Millares 22 4 4 3 3 2" xfId="11656" xr:uid="{00000000-0005-0000-0000-0000FA400000}"/>
    <cellStyle name="Millares 22 4 4 3 3 2 2" xfId="14727" xr:uid="{00000000-0005-0000-0000-0000FB400000}"/>
    <cellStyle name="Millares 22 4 4 3 3 2 2 2" xfId="20815" xr:uid="{00000000-0005-0000-0000-0000FC400000}"/>
    <cellStyle name="Millares 22 4 4 3 3 2 2 3" xfId="27013" xr:uid="{00000000-0005-0000-0000-0000FD400000}"/>
    <cellStyle name="Millares 22 4 4 3 3 2 3" xfId="17806" xr:uid="{00000000-0005-0000-0000-0000FE400000}"/>
    <cellStyle name="Millares 22 4 4 3 3 2 4" xfId="24022" xr:uid="{00000000-0005-0000-0000-0000FF400000}"/>
    <cellStyle name="Millares 22 4 4 3 3 3" xfId="12670" xr:uid="{00000000-0005-0000-0000-000000410000}"/>
    <cellStyle name="Millares 22 4 4 3 3 3 2" xfId="15720" xr:uid="{00000000-0005-0000-0000-000001410000}"/>
    <cellStyle name="Millares 22 4 4 3 3 3 2 2" xfId="21808" xr:uid="{00000000-0005-0000-0000-000002410000}"/>
    <cellStyle name="Millares 22 4 4 3 3 3 2 3" xfId="28006" xr:uid="{00000000-0005-0000-0000-000003410000}"/>
    <cellStyle name="Millares 22 4 4 3 3 3 3" xfId="18808" xr:uid="{00000000-0005-0000-0000-000004410000}"/>
    <cellStyle name="Millares 22 4 4 3 3 3 4" xfId="25019" xr:uid="{00000000-0005-0000-0000-000005410000}"/>
    <cellStyle name="Millares 22 4 4 3 3 4" xfId="13722" xr:uid="{00000000-0005-0000-0000-000006410000}"/>
    <cellStyle name="Millares 22 4 4 3 3 4 2" xfId="19812" xr:uid="{00000000-0005-0000-0000-000007410000}"/>
    <cellStyle name="Millares 22 4 4 3 3 4 3" xfId="26019" xr:uid="{00000000-0005-0000-0000-000008410000}"/>
    <cellStyle name="Millares 22 4 4 3 3 5" xfId="16793" xr:uid="{00000000-0005-0000-0000-000009410000}"/>
    <cellStyle name="Millares 22 4 4 3 3 6" xfId="23024" xr:uid="{00000000-0005-0000-0000-00000A410000}"/>
    <cellStyle name="Millares 22 4 4 3 4" xfId="11158" xr:uid="{00000000-0005-0000-0000-00000B410000}"/>
    <cellStyle name="Millares 22 4 4 3 4 2" xfId="14229" xr:uid="{00000000-0005-0000-0000-00000C410000}"/>
    <cellStyle name="Millares 22 4 4 3 4 2 2" xfId="20317" xr:uid="{00000000-0005-0000-0000-00000D410000}"/>
    <cellStyle name="Millares 22 4 4 3 4 2 3" xfId="26523" xr:uid="{00000000-0005-0000-0000-00000E410000}"/>
    <cellStyle name="Millares 22 4 4 3 4 3" xfId="17308" xr:uid="{00000000-0005-0000-0000-00000F410000}"/>
    <cellStyle name="Millares 22 4 4 3 4 4" xfId="23532" xr:uid="{00000000-0005-0000-0000-000010410000}"/>
    <cellStyle name="Millares 22 4 4 3 5" xfId="12179" xr:uid="{00000000-0005-0000-0000-000011410000}"/>
    <cellStyle name="Millares 22 4 4 3 5 2" xfId="15230" xr:uid="{00000000-0005-0000-0000-000012410000}"/>
    <cellStyle name="Millares 22 4 4 3 5 2 2" xfId="21318" xr:uid="{00000000-0005-0000-0000-000013410000}"/>
    <cellStyle name="Millares 22 4 4 3 5 2 3" xfId="27516" xr:uid="{00000000-0005-0000-0000-000014410000}"/>
    <cellStyle name="Millares 22 4 4 3 5 3" xfId="18317" xr:uid="{00000000-0005-0000-0000-000015410000}"/>
    <cellStyle name="Millares 22 4 4 3 5 4" xfId="24529" xr:uid="{00000000-0005-0000-0000-000016410000}"/>
    <cellStyle name="Millares 22 4 4 3 6" xfId="13221" xr:uid="{00000000-0005-0000-0000-000017410000}"/>
    <cellStyle name="Millares 22 4 4 3 6 2" xfId="19322" xr:uid="{00000000-0005-0000-0000-000018410000}"/>
    <cellStyle name="Millares 22 4 4 3 6 3" xfId="25529" xr:uid="{00000000-0005-0000-0000-000019410000}"/>
    <cellStyle name="Millares 22 4 4 3 7" xfId="16244" xr:uid="{00000000-0005-0000-0000-00001A410000}"/>
    <cellStyle name="Millares 22 4 4 3 8" xfId="22469" xr:uid="{00000000-0005-0000-0000-00001B410000}"/>
    <cellStyle name="Millares 22 4 4 4" xfId="1371" xr:uid="{00000000-0005-0000-0000-00001C410000}"/>
    <cellStyle name="Millares 22 4 4 4 2" xfId="1372" xr:uid="{00000000-0005-0000-0000-00001D410000}"/>
    <cellStyle name="Millares 22 4 4 4 2 2" xfId="10461" xr:uid="{00000000-0005-0000-0000-00001E410000}"/>
    <cellStyle name="Millares 22 4 4 4 2 2 2" xfId="11659" xr:uid="{00000000-0005-0000-0000-00001F410000}"/>
    <cellStyle name="Millares 22 4 4 4 2 2 2 2" xfId="14730" xr:uid="{00000000-0005-0000-0000-000020410000}"/>
    <cellStyle name="Millares 22 4 4 4 2 2 2 2 2" xfId="20818" xr:uid="{00000000-0005-0000-0000-000021410000}"/>
    <cellStyle name="Millares 22 4 4 4 2 2 2 2 3" xfId="27016" xr:uid="{00000000-0005-0000-0000-000022410000}"/>
    <cellStyle name="Millares 22 4 4 4 2 2 2 3" xfId="17809" xr:uid="{00000000-0005-0000-0000-000023410000}"/>
    <cellStyle name="Millares 22 4 4 4 2 2 2 4" xfId="24025" xr:uid="{00000000-0005-0000-0000-000024410000}"/>
    <cellStyle name="Millares 22 4 4 4 2 2 3" xfId="12673" xr:uid="{00000000-0005-0000-0000-000025410000}"/>
    <cellStyle name="Millares 22 4 4 4 2 2 3 2" xfId="15723" xr:uid="{00000000-0005-0000-0000-000026410000}"/>
    <cellStyle name="Millares 22 4 4 4 2 2 3 2 2" xfId="21811" xr:uid="{00000000-0005-0000-0000-000027410000}"/>
    <cellStyle name="Millares 22 4 4 4 2 2 3 2 3" xfId="28009" xr:uid="{00000000-0005-0000-0000-000028410000}"/>
    <cellStyle name="Millares 22 4 4 4 2 2 3 3" xfId="18811" xr:uid="{00000000-0005-0000-0000-000029410000}"/>
    <cellStyle name="Millares 22 4 4 4 2 2 3 4" xfId="25022" xr:uid="{00000000-0005-0000-0000-00002A410000}"/>
    <cellStyle name="Millares 22 4 4 4 2 2 4" xfId="13725" xr:uid="{00000000-0005-0000-0000-00002B410000}"/>
    <cellStyle name="Millares 22 4 4 4 2 2 4 2" xfId="19815" xr:uid="{00000000-0005-0000-0000-00002C410000}"/>
    <cellStyle name="Millares 22 4 4 4 2 2 4 3" xfId="26022" xr:uid="{00000000-0005-0000-0000-00002D410000}"/>
    <cellStyle name="Millares 22 4 4 4 2 2 5" xfId="16796" xr:uid="{00000000-0005-0000-0000-00002E410000}"/>
    <cellStyle name="Millares 22 4 4 4 2 2 6" xfId="23027" xr:uid="{00000000-0005-0000-0000-00002F410000}"/>
    <cellStyle name="Millares 22 4 4 4 2 3" xfId="11161" xr:uid="{00000000-0005-0000-0000-000030410000}"/>
    <cellStyle name="Millares 22 4 4 4 2 3 2" xfId="14232" xr:uid="{00000000-0005-0000-0000-000031410000}"/>
    <cellStyle name="Millares 22 4 4 4 2 3 2 2" xfId="20320" xr:uid="{00000000-0005-0000-0000-000032410000}"/>
    <cellStyle name="Millares 22 4 4 4 2 3 2 3" xfId="26526" xr:uid="{00000000-0005-0000-0000-000033410000}"/>
    <cellStyle name="Millares 22 4 4 4 2 3 3" xfId="17311" xr:uid="{00000000-0005-0000-0000-000034410000}"/>
    <cellStyle name="Millares 22 4 4 4 2 3 4" xfId="23535" xr:uid="{00000000-0005-0000-0000-000035410000}"/>
    <cellStyle name="Millares 22 4 4 4 2 4" xfId="12182" xr:uid="{00000000-0005-0000-0000-000036410000}"/>
    <cellStyle name="Millares 22 4 4 4 2 4 2" xfId="15233" xr:uid="{00000000-0005-0000-0000-000037410000}"/>
    <cellStyle name="Millares 22 4 4 4 2 4 2 2" xfId="21321" xr:uid="{00000000-0005-0000-0000-000038410000}"/>
    <cellStyle name="Millares 22 4 4 4 2 4 2 3" xfId="27519" xr:uid="{00000000-0005-0000-0000-000039410000}"/>
    <cellStyle name="Millares 22 4 4 4 2 4 3" xfId="18320" xr:uid="{00000000-0005-0000-0000-00003A410000}"/>
    <cellStyle name="Millares 22 4 4 4 2 4 4" xfId="24532" xr:uid="{00000000-0005-0000-0000-00003B410000}"/>
    <cellStyle name="Millares 22 4 4 4 2 5" xfId="13224" xr:uid="{00000000-0005-0000-0000-00003C410000}"/>
    <cellStyle name="Millares 22 4 4 4 2 5 2" xfId="19325" xr:uid="{00000000-0005-0000-0000-00003D410000}"/>
    <cellStyle name="Millares 22 4 4 4 2 5 3" xfId="25532" xr:uid="{00000000-0005-0000-0000-00003E410000}"/>
    <cellStyle name="Millares 22 4 4 4 2 6" xfId="16247" xr:uid="{00000000-0005-0000-0000-00003F410000}"/>
    <cellStyle name="Millares 22 4 4 4 2 7" xfId="22472" xr:uid="{00000000-0005-0000-0000-000040410000}"/>
    <cellStyle name="Millares 22 4 4 4 3" xfId="10460" xr:uid="{00000000-0005-0000-0000-000041410000}"/>
    <cellStyle name="Millares 22 4 4 4 3 2" xfId="11658" xr:uid="{00000000-0005-0000-0000-000042410000}"/>
    <cellStyle name="Millares 22 4 4 4 3 2 2" xfId="14729" xr:uid="{00000000-0005-0000-0000-000043410000}"/>
    <cellStyle name="Millares 22 4 4 4 3 2 2 2" xfId="20817" xr:uid="{00000000-0005-0000-0000-000044410000}"/>
    <cellStyle name="Millares 22 4 4 4 3 2 2 3" xfId="27015" xr:uid="{00000000-0005-0000-0000-000045410000}"/>
    <cellStyle name="Millares 22 4 4 4 3 2 3" xfId="17808" xr:uid="{00000000-0005-0000-0000-000046410000}"/>
    <cellStyle name="Millares 22 4 4 4 3 2 4" xfId="24024" xr:uid="{00000000-0005-0000-0000-000047410000}"/>
    <cellStyle name="Millares 22 4 4 4 3 3" xfId="12672" xr:uid="{00000000-0005-0000-0000-000048410000}"/>
    <cellStyle name="Millares 22 4 4 4 3 3 2" xfId="15722" xr:uid="{00000000-0005-0000-0000-000049410000}"/>
    <cellStyle name="Millares 22 4 4 4 3 3 2 2" xfId="21810" xr:uid="{00000000-0005-0000-0000-00004A410000}"/>
    <cellStyle name="Millares 22 4 4 4 3 3 2 3" xfId="28008" xr:uid="{00000000-0005-0000-0000-00004B410000}"/>
    <cellStyle name="Millares 22 4 4 4 3 3 3" xfId="18810" xr:uid="{00000000-0005-0000-0000-00004C410000}"/>
    <cellStyle name="Millares 22 4 4 4 3 3 4" xfId="25021" xr:uid="{00000000-0005-0000-0000-00004D410000}"/>
    <cellStyle name="Millares 22 4 4 4 3 4" xfId="13724" xr:uid="{00000000-0005-0000-0000-00004E410000}"/>
    <cellStyle name="Millares 22 4 4 4 3 4 2" xfId="19814" xr:uid="{00000000-0005-0000-0000-00004F410000}"/>
    <cellStyle name="Millares 22 4 4 4 3 4 3" xfId="26021" xr:uid="{00000000-0005-0000-0000-000050410000}"/>
    <cellStyle name="Millares 22 4 4 4 3 5" xfId="16795" xr:uid="{00000000-0005-0000-0000-000051410000}"/>
    <cellStyle name="Millares 22 4 4 4 3 6" xfId="23026" xr:uid="{00000000-0005-0000-0000-000052410000}"/>
    <cellStyle name="Millares 22 4 4 4 4" xfId="11160" xr:uid="{00000000-0005-0000-0000-000053410000}"/>
    <cellStyle name="Millares 22 4 4 4 4 2" xfId="14231" xr:uid="{00000000-0005-0000-0000-000054410000}"/>
    <cellStyle name="Millares 22 4 4 4 4 2 2" xfId="20319" xr:uid="{00000000-0005-0000-0000-000055410000}"/>
    <cellStyle name="Millares 22 4 4 4 4 2 3" xfId="26525" xr:uid="{00000000-0005-0000-0000-000056410000}"/>
    <cellStyle name="Millares 22 4 4 4 4 3" xfId="17310" xr:uid="{00000000-0005-0000-0000-000057410000}"/>
    <cellStyle name="Millares 22 4 4 4 4 4" xfId="23534" xr:uid="{00000000-0005-0000-0000-000058410000}"/>
    <cellStyle name="Millares 22 4 4 4 5" xfId="12181" xr:uid="{00000000-0005-0000-0000-000059410000}"/>
    <cellStyle name="Millares 22 4 4 4 5 2" xfId="15232" xr:uid="{00000000-0005-0000-0000-00005A410000}"/>
    <cellStyle name="Millares 22 4 4 4 5 2 2" xfId="21320" xr:uid="{00000000-0005-0000-0000-00005B410000}"/>
    <cellStyle name="Millares 22 4 4 4 5 2 3" xfId="27518" xr:uid="{00000000-0005-0000-0000-00005C410000}"/>
    <cellStyle name="Millares 22 4 4 4 5 3" xfId="18319" xr:uid="{00000000-0005-0000-0000-00005D410000}"/>
    <cellStyle name="Millares 22 4 4 4 5 4" xfId="24531" xr:uid="{00000000-0005-0000-0000-00005E410000}"/>
    <cellStyle name="Millares 22 4 4 4 6" xfId="13223" xr:uid="{00000000-0005-0000-0000-00005F410000}"/>
    <cellStyle name="Millares 22 4 4 4 6 2" xfId="19324" xr:uid="{00000000-0005-0000-0000-000060410000}"/>
    <cellStyle name="Millares 22 4 4 4 6 3" xfId="25531" xr:uid="{00000000-0005-0000-0000-000061410000}"/>
    <cellStyle name="Millares 22 4 4 4 7" xfId="16246" xr:uid="{00000000-0005-0000-0000-000062410000}"/>
    <cellStyle name="Millares 22 4 4 4 8" xfId="22471" xr:uid="{00000000-0005-0000-0000-000063410000}"/>
    <cellStyle name="Millares 22 4 4 5" xfId="1373" xr:uid="{00000000-0005-0000-0000-000064410000}"/>
    <cellStyle name="Millares 22 4 4 5 2" xfId="10462" xr:uid="{00000000-0005-0000-0000-000065410000}"/>
    <cellStyle name="Millares 22 4 4 5 2 2" xfId="11660" xr:uid="{00000000-0005-0000-0000-000066410000}"/>
    <cellStyle name="Millares 22 4 4 5 2 2 2" xfId="14731" xr:uid="{00000000-0005-0000-0000-000067410000}"/>
    <cellStyle name="Millares 22 4 4 5 2 2 2 2" xfId="20819" xr:uid="{00000000-0005-0000-0000-000068410000}"/>
    <cellStyle name="Millares 22 4 4 5 2 2 2 3" xfId="27017" xr:uid="{00000000-0005-0000-0000-000069410000}"/>
    <cellStyle name="Millares 22 4 4 5 2 2 3" xfId="17810" xr:uid="{00000000-0005-0000-0000-00006A410000}"/>
    <cellStyle name="Millares 22 4 4 5 2 2 4" xfId="24026" xr:uid="{00000000-0005-0000-0000-00006B410000}"/>
    <cellStyle name="Millares 22 4 4 5 2 3" xfId="12674" xr:uid="{00000000-0005-0000-0000-00006C410000}"/>
    <cellStyle name="Millares 22 4 4 5 2 3 2" xfId="15724" xr:uid="{00000000-0005-0000-0000-00006D410000}"/>
    <cellStyle name="Millares 22 4 4 5 2 3 2 2" xfId="21812" xr:uid="{00000000-0005-0000-0000-00006E410000}"/>
    <cellStyle name="Millares 22 4 4 5 2 3 2 3" xfId="28010" xr:uid="{00000000-0005-0000-0000-00006F410000}"/>
    <cellStyle name="Millares 22 4 4 5 2 3 3" xfId="18812" xr:uid="{00000000-0005-0000-0000-000070410000}"/>
    <cellStyle name="Millares 22 4 4 5 2 3 4" xfId="25023" xr:uid="{00000000-0005-0000-0000-000071410000}"/>
    <cellStyle name="Millares 22 4 4 5 2 4" xfId="13726" xr:uid="{00000000-0005-0000-0000-000072410000}"/>
    <cellStyle name="Millares 22 4 4 5 2 4 2" xfId="19816" xr:uid="{00000000-0005-0000-0000-000073410000}"/>
    <cellStyle name="Millares 22 4 4 5 2 4 3" xfId="26023" xr:uid="{00000000-0005-0000-0000-000074410000}"/>
    <cellStyle name="Millares 22 4 4 5 2 5" xfId="16797" xr:uid="{00000000-0005-0000-0000-000075410000}"/>
    <cellStyle name="Millares 22 4 4 5 2 6" xfId="23028" xr:uid="{00000000-0005-0000-0000-000076410000}"/>
    <cellStyle name="Millares 22 4 4 5 3" xfId="11162" xr:uid="{00000000-0005-0000-0000-000077410000}"/>
    <cellStyle name="Millares 22 4 4 5 3 2" xfId="14233" xr:uid="{00000000-0005-0000-0000-000078410000}"/>
    <cellStyle name="Millares 22 4 4 5 3 2 2" xfId="20321" xr:uid="{00000000-0005-0000-0000-000079410000}"/>
    <cellStyle name="Millares 22 4 4 5 3 2 3" xfId="26527" xr:uid="{00000000-0005-0000-0000-00007A410000}"/>
    <cellStyle name="Millares 22 4 4 5 3 3" xfId="17312" xr:uid="{00000000-0005-0000-0000-00007B410000}"/>
    <cellStyle name="Millares 22 4 4 5 3 4" xfId="23536" xr:uid="{00000000-0005-0000-0000-00007C410000}"/>
    <cellStyle name="Millares 22 4 4 5 4" xfId="12183" xr:uid="{00000000-0005-0000-0000-00007D410000}"/>
    <cellStyle name="Millares 22 4 4 5 4 2" xfId="15234" xr:uid="{00000000-0005-0000-0000-00007E410000}"/>
    <cellStyle name="Millares 22 4 4 5 4 2 2" xfId="21322" xr:uid="{00000000-0005-0000-0000-00007F410000}"/>
    <cellStyle name="Millares 22 4 4 5 4 2 3" xfId="27520" xr:uid="{00000000-0005-0000-0000-000080410000}"/>
    <cellStyle name="Millares 22 4 4 5 4 3" xfId="18321" xr:uid="{00000000-0005-0000-0000-000081410000}"/>
    <cellStyle name="Millares 22 4 4 5 4 4" xfId="24533" xr:uid="{00000000-0005-0000-0000-000082410000}"/>
    <cellStyle name="Millares 22 4 4 5 5" xfId="13225" xr:uid="{00000000-0005-0000-0000-000083410000}"/>
    <cellStyle name="Millares 22 4 4 5 5 2" xfId="19326" xr:uid="{00000000-0005-0000-0000-000084410000}"/>
    <cellStyle name="Millares 22 4 4 5 5 3" xfId="25533" xr:uid="{00000000-0005-0000-0000-000085410000}"/>
    <cellStyle name="Millares 22 4 4 5 6" xfId="16248" xr:uid="{00000000-0005-0000-0000-000086410000}"/>
    <cellStyle name="Millares 22 4 4 5 7" xfId="22473" xr:uid="{00000000-0005-0000-0000-000087410000}"/>
    <cellStyle name="Millares 22 4 4 6" xfId="1374" xr:uid="{00000000-0005-0000-0000-000088410000}"/>
    <cellStyle name="Millares 22 4 4 6 2" xfId="10463" xr:uid="{00000000-0005-0000-0000-000089410000}"/>
    <cellStyle name="Millares 22 4 4 6 2 2" xfId="11661" xr:uid="{00000000-0005-0000-0000-00008A410000}"/>
    <cellStyle name="Millares 22 4 4 6 2 2 2" xfId="14732" xr:uid="{00000000-0005-0000-0000-00008B410000}"/>
    <cellStyle name="Millares 22 4 4 6 2 2 2 2" xfId="20820" xr:uid="{00000000-0005-0000-0000-00008C410000}"/>
    <cellStyle name="Millares 22 4 4 6 2 2 2 3" xfId="27018" xr:uid="{00000000-0005-0000-0000-00008D410000}"/>
    <cellStyle name="Millares 22 4 4 6 2 2 3" xfId="17811" xr:uid="{00000000-0005-0000-0000-00008E410000}"/>
    <cellStyle name="Millares 22 4 4 6 2 2 4" xfId="24027" xr:uid="{00000000-0005-0000-0000-00008F410000}"/>
    <cellStyle name="Millares 22 4 4 6 2 3" xfId="12675" xr:uid="{00000000-0005-0000-0000-000090410000}"/>
    <cellStyle name="Millares 22 4 4 6 2 3 2" xfId="15725" xr:uid="{00000000-0005-0000-0000-000091410000}"/>
    <cellStyle name="Millares 22 4 4 6 2 3 2 2" xfId="21813" xr:uid="{00000000-0005-0000-0000-000092410000}"/>
    <cellStyle name="Millares 22 4 4 6 2 3 2 3" xfId="28011" xr:uid="{00000000-0005-0000-0000-000093410000}"/>
    <cellStyle name="Millares 22 4 4 6 2 3 3" xfId="18813" xr:uid="{00000000-0005-0000-0000-000094410000}"/>
    <cellStyle name="Millares 22 4 4 6 2 3 4" xfId="25024" xr:uid="{00000000-0005-0000-0000-000095410000}"/>
    <cellStyle name="Millares 22 4 4 6 2 4" xfId="13727" xr:uid="{00000000-0005-0000-0000-000096410000}"/>
    <cellStyle name="Millares 22 4 4 6 2 4 2" xfId="19817" xr:uid="{00000000-0005-0000-0000-000097410000}"/>
    <cellStyle name="Millares 22 4 4 6 2 4 3" xfId="26024" xr:uid="{00000000-0005-0000-0000-000098410000}"/>
    <cellStyle name="Millares 22 4 4 6 2 5" xfId="16798" xr:uid="{00000000-0005-0000-0000-000099410000}"/>
    <cellStyle name="Millares 22 4 4 6 2 6" xfId="23029" xr:uid="{00000000-0005-0000-0000-00009A410000}"/>
    <cellStyle name="Millares 22 4 4 6 3" xfId="11163" xr:uid="{00000000-0005-0000-0000-00009B410000}"/>
    <cellStyle name="Millares 22 4 4 6 3 2" xfId="14234" xr:uid="{00000000-0005-0000-0000-00009C410000}"/>
    <cellStyle name="Millares 22 4 4 6 3 2 2" xfId="20322" xr:uid="{00000000-0005-0000-0000-00009D410000}"/>
    <cellStyle name="Millares 22 4 4 6 3 2 3" xfId="26528" xr:uid="{00000000-0005-0000-0000-00009E410000}"/>
    <cellStyle name="Millares 22 4 4 6 3 3" xfId="17313" xr:uid="{00000000-0005-0000-0000-00009F410000}"/>
    <cellStyle name="Millares 22 4 4 6 3 4" xfId="23537" xr:uid="{00000000-0005-0000-0000-0000A0410000}"/>
    <cellStyle name="Millares 22 4 4 6 4" xfId="12184" xr:uid="{00000000-0005-0000-0000-0000A1410000}"/>
    <cellStyle name="Millares 22 4 4 6 4 2" xfId="15235" xr:uid="{00000000-0005-0000-0000-0000A2410000}"/>
    <cellStyle name="Millares 22 4 4 6 4 2 2" xfId="21323" xr:uid="{00000000-0005-0000-0000-0000A3410000}"/>
    <cellStyle name="Millares 22 4 4 6 4 2 3" xfId="27521" xr:uid="{00000000-0005-0000-0000-0000A4410000}"/>
    <cellStyle name="Millares 22 4 4 6 4 3" xfId="18322" xr:uid="{00000000-0005-0000-0000-0000A5410000}"/>
    <cellStyle name="Millares 22 4 4 6 4 4" xfId="24534" xr:uid="{00000000-0005-0000-0000-0000A6410000}"/>
    <cellStyle name="Millares 22 4 4 6 5" xfId="13226" xr:uid="{00000000-0005-0000-0000-0000A7410000}"/>
    <cellStyle name="Millares 22 4 4 6 5 2" xfId="19327" xr:uid="{00000000-0005-0000-0000-0000A8410000}"/>
    <cellStyle name="Millares 22 4 4 6 5 3" xfId="25534" xr:uid="{00000000-0005-0000-0000-0000A9410000}"/>
    <cellStyle name="Millares 22 4 4 6 6" xfId="16249" xr:uid="{00000000-0005-0000-0000-0000AA410000}"/>
    <cellStyle name="Millares 22 4 4 6 7" xfId="22474" xr:uid="{00000000-0005-0000-0000-0000AB410000}"/>
    <cellStyle name="Millares 22 4 4 7" xfId="1375" xr:uid="{00000000-0005-0000-0000-0000AC410000}"/>
    <cellStyle name="Millares 22 4 4 7 2" xfId="10464" xr:uid="{00000000-0005-0000-0000-0000AD410000}"/>
    <cellStyle name="Millares 22 4 4 7 2 2" xfId="11662" xr:uid="{00000000-0005-0000-0000-0000AE410000}"/>
    <cellStyle name="Millares 22 4 4 7 2 2 2" xfId="14733" xr:uid="{00000000-0005-0000-0000-0000AF410000}"/>
    <cellStyle name="Millares 22 4 4 7 2 2 2 2" xfId="20821" xr:uid="{00000000-0005-0000-0000-0000B0410000}"/>
    <cellStyle name="Millares 22 4 4 7 2 2 2 3" xfId="27019" xr:uid="{00000000-0005-0000-0000-0000B1410000}"/>
    <cellStyle name="Millares 22 4 4 7 2 2 3" xfId="17812" xr:uid="{00000000-0005-0000-0000-0000B2410000}"/>
    <cellStyle name="Millares 22 4 4 7 2 2 4" xfId="24028" xr:uid="{00000000-0005-0000-0000-0000B3410000}"/>
    <cellStyle name="Millares 22 4 4 7 2 3" xfId="12676" xr:uid="{00000000-0005-0000-0000-0000B4410000}"/>
    <cellStyle name="Millares 22 4 4 7 2 3 2" xfId="15726" xr:uid="{00000000-0005-0000-0000-0000B5410000}"/>
    <cellStyle name="Millares 22 4 4 7 2 3 2 2" xfId="21814" xr:uid="{00000000-0005-0000-0000-0000B6410000}"/>
    <cellStyle name="Millares 22 4 4 7 2 3 2 3" xfId="28012" xr:uid="{00000000-0005-0000-0000-0000B7410000}"/>
    <cellStyle name="Millares 22 4 4 7 2 3 3" xfId="18814" xr:uid="{00000000-0005-0000-0000-0000B8410000}"/>
    <cellStyle name="Millares 22 4 4 7 2 3 4" xfId="25025" xr:uid="{00000000-0005-0000-0000-0000B9410000}"/>
    <cellStyle name="Millares 22 4 4 7 2 4" xfId="13728" xr:uid="{00000000-0005-0000-0000-0000BA410000}"/>
    <cellStyle name="Millares 22 4 4 7 2 4 2" xfId="19818" xr:uid="{00000000-0005-0000-0000-0000BB410000}"/>
    <cellStyle name="Millares 22 4 4 7 2 4 3" xfId="26025" xr:uid="{00000000-0005-0000-0000-0000BC410000}"/>
    <cellStyle name="Millares 22 4 4 7 2 5" xfId="16799" xr:uid="{00000000-0005-0000-0000-0000BD410000}"/>
    <cellStyle name="Millares 22 4 4 7 2 6" xfId="23030" xr:uid="{00000000-0005-0000-0000-0000BE410000}"/>
    <cellStyle name="Millares 22 4 4 7 3" xfId="11164" xr:uid="{00000000-0005-0000-0000-0000BF410000}"/>
    <cellStyle name="Millares 22 4 4 7 3 2" xfId="14235" xr:uid="{00000000-0005-0000-0000-0000C0410000}"/>
    <cellStyle name="Millares 22 4 4 7 3 2 2" xfId="20323" xr:uid="{00000000-0005-0000-0000-0000C1410000}"/>
    <cellStyle name="Millares 22 4 4 7 3 2 3" xfId="26529" xr:uid="{00000000-0005-0000-0000-0000C2410000}"/>
    <cellStyle name="Millares 22 4 4 7 3 3" xfId="17314" xr:uid="{00000000-0005-0000-0000-0000C3410000}"/>
    <cellStyle name="Millares 22 4 4 7 3 4" xfId="23538" xr:uid="{00000000-0005-0000-0000-0000C4410000}"/>
    <cellStyle name="Millares 22 4 4 7 4" xfId="12185" xr:uid="{00000000-0005-0000-0000-0000C5410000}"/>
    <cellStyle name="Millares 22 4 4 7 4 2" xfId="15236" xr:uid="{00000000-0005-0000-0000-0000C6410000}"/>
    <cellStyle name="Millares 22 4 4 7 4 2 2" xfId="21324" xr:uid="{00000000-0005-0000-0000-0000C7410000}"/>
    <cellStyle name="Millares 22 4 4 7 4 2 3" xfId="27522" xr:uid="{00000000-0005-0000-0000-0000C8410000}"/>
    <cellStyle name="Millares 22 4 4 7 4 3" xfId="18323" xr:uid="{00000000-0005-0000-0000-0000C9410000}"/>
    <cellStyle name="Millares 22 4 4 7 4 4" xfId="24535" xr:uid="{00000000-0005-0000-0000-0000CA410000}"/>
    <cellStyle name="Millares 22 4 4 7 5" xfId="13227" xr:uid="{00000000-0005-0000-0000-0000CB410000}"/>
    <cellStyle name="Millares 22 4 4 7 5 2" xfId="19328" xr:uid="{00000000-0005-0000-0000-0000CC410000}"/>
    <cellStyle name="Millares 22 4 4 7 5 3" xfId="25535" xr:uid="{00000000-0005-0000-0000-0000CD410000}"/>
    <cellStyle name="Millares 22 4 4 7 6" xfId="16250" xr:uid="{00000000-0005-0000-0000-0000CE410000}"/>
    <cellStyle name="Millares 22 4 4 7 7" xfId="22475" xr:uid="{00000000-0005-0000-0000-0000CF410000}"/>
    <cellStyle name="Millares 22 4 4 8" xfId="10454" xr:uid="{00000000-0005-0000-0000-0000D0410000}"/>
    <cellStyle name="Millares 22 4 4 8 2" xfId="11652" xr:uid="{00000000-0005-0000-0000-0000D1410000}"/>
    <cellStyle name="Millares 22 4 4 8 2 2" xfId="14723" xr:uid="{00000000-0005-0000-0000-0000D2410000}"/>
    <cellStyle name="Millares 22 4 4 8 2 2 2" xfId="20811" xr:uid="{00000000-0005-0000-0000-0000D3410000}"/>
    <cellStyle name="Millares 22 4 4 8 2 2 2 2" xfId="38494" xr:uid="{00000000-0005-0000-0000-0000D3410000}"/>
    <cellStyle name="Millares 22 4 4 8 2 2 3" xfId="27009" xr:uid="{00000000-0005-0000-0000-0000D4410000}"/>
    <cellStyle name="Millares 22 4 4 8 2 2 3 2" xfId="39539" xr:uid="{00000000-0005-0000-0000-0000D4410000}"/>
    <cellStyle name="Millares 22 4 4 8 2 2 4" xfId="37482" xr:uid="{00000000-0005-0000-0000-0000D2410000}"/>
    <cellStyle name="Millares 22 4 4 8 2 3" xfId="17802" xr:uid="{00000000-0005-0000-0000-0000D5410000}"/>
    <cellStyle name="Millares 22 4 4 8 2 3 2" xfId="38011" xr:uid="{00000000-0005-0000-0000-0000D5410000}"/>
    <cellStyle name="Millares 22 4 4 8 2 4" xfId="24018" xr:uid="{00000000-0005-0000-0000-0000D6410000}"/>
    <cellStyle name="Millares 22 4 4 8 2 4 2" xfId="39056" xr:uid="{00000000-0005-0000-0000-0000D6410000}"/>
    <cellStyle name="Millares 22 4 4 8 2 5" xfId="36997" xr:uid="{00000000-0005-0000-0000-0000D1410000}"/>
    <cellStyle name="Millares 22 4 4 8 3" xfId="12666" xr:uid="{00000000-0005-0000-0000-0000D7410000}"/>
    <cellStyle name="Millares 22 4 4 8 3 2" xfId="15716" xr:uid="{00000000-0005-0000-0000-0000D8410000}"/>
    <cellStyle name="Millares 22 4 4 8 3 2 2" xfId="21804" xr:uid="{00000000-0005-0000-0000-0000D9410000}"/>
    <cellStyle name="Millares 22 4 4 8 3 2 2 2" xfId="38655" xr:uid="{00000000-0005-0000-0000-0000D9410000}"/>
    <cellStyle name="Millares 22 4 4 8 3 2 3" xfId="28002" xr:uid="{00000000-0005-0000-0000-0000DA410000}"/>
    <cellStyle name="Millares 22 4 4 8 3 2 3 2" xfId="39700" xr:uid="{00000000-0005-0000-0000-0000DA410000}"/>
    <cellStyle name="Millares 22 4 4 8 3 2 4" xfId="37643" xr:uid="{00000000-0005-0000-0000-0000D8410000}"/>
    <cellStyle name="Millares 22 4 4 8 3 3" xfId="18804" xr:uid="{00000000-0005-0000-0000-0000DB410000}"/>
    <cellStyle name="Millares 22 4 4 8 3 3 2" xfId="38172" xr:uid="{00000000-0005-0000-0000-0000DB410000}"/>
    <cellStyle name="Millares 22 4 4 8 3 4" xfId="25015" xr:uid="{00000000-0005-0000-0000-0000DC410000}"/>
    <cellStyle name="Millares 22 4 4 8 3 4 2" xfId="39217" xr:uid="{00000000-0005-0000-0000-0000DC410000}"/>
    <cellStyle name="Millares 22 4 4 8 3 5" xfId="37160" xr:uid="{00000000-0005-0000-0000-0000D7410000}"/>
    <cellStyle name="Millares 22 4 4 8 4" xfId="13718" xr:uid="{00000000-0005-0000-0000-0000DD410000}"/>
    <cellStyle name="Millares 22 4 4 8 4 2" xfId="19808" xr:uid="{00000000-0005-0000-0000-0000DE410000}"/>
    <cellStyle name="Millares 22 4 4 8 4 2 2" xfId="38334" xr:uid="{00000000-0005-0000-0000-0000DE410000}"/>
    <cellStyle name="Millares 22 4 4 8 4 3" xfId="26015" xr:uid="{00000000-0005-0000-0000-0000DF410000}"/>
    <cellStyle name="Millares 22 4 4 8 4 3 2" xfId="39379" xr:uid="{00000000-0005-0000-0000-0000DF410000}"/>
    <cellStyle name="Millares 22 4 4 8 4 4" xfId="37322" xr:uid="{00000000-0005-0000-0000-0000DD410000}"/>
    <cellStyle name="Millares 22 4 4 8 5" xfId="16789" xr:uid="{00000000-0005-0000-0000-0000E0410000}"/>
    <cellStyle name="Millares 22 4 4 8 5 2" xfId="37850" xr:uid="{00000000-0005-0000-0000-0000E0410000}"/>
    <cellStyle name="Millares 22 4 4 8 6" xfId="23020" xr:uid="{00000000-0005-0000-0000-0000E1410000}"/>
    <cellStyle name="Millares 22 4 4 8 6 2" xfId="38896" xr:uid="{00000000-0005-0000-0000-0000E1410000}"/>
    <cellStyle name="Millares 22 4 4 8 7" xfId="36825" xr:uid="{00000000-0005-0000-0000-0000D0410000}"/>
    <cellStyle name="Millares 22 4 4 9" xfId="11154" xr:uid="{00000000-0005-0000-0000-0000E2410000}"/>
    <cellStyle name="Millares 22 4 4 9 2" xfId="14225" xr:uid="{00000000-0005-0000-0000-0000E3410000}"/>
    <cellStyle name="Millares 22 4 4 9 2 2" xfId="20313" xr:uid="{00000000-0005-0000-0000-0000E4410000}"/>
    <cellStyle name="Millares 22 4 4 9 2 2 2" xfId="38414" xr:uid="{00000000-0005-0000-0000-0000E4410000}"/>
    <cellStyle name="Millares 22 4 4 9 2 3" xfId="26519" xr:uid="{00000000-0005-0000-0000-0000E5410000}"/>
    <cellStyle name="Millares 22 4 4 9 2 3 2" xfId="39459" xr:uid="{00000000-0005-0000-0000-0000E5410000}"/>
    <cellStyle name="Millares 22 4 4 9 2 4" xfId="37402" xr:uid="{00000000-0005-0000-0000-0000E3410000}"/>
    <cellStyle name="Millares 22 4 4 9 3" xfId="17304" xr:uid="{00000000-0005-0000-0000-0000E6410000}"/>
    <cellStyle name="Millares 22 4 4 9 3 2" xfId="37931" xr:uid="{00000000-0005-0000-0000-0000E6410000}"/>
    <cellStyle name="Millares 22 4 4 9 4" xfId="23528" xr:uid="{00000000-0005-0000-0000-0000E7410000}"/>
    <cellStyle name="Millares 22 4 4 9 4 2" xfId="38976" xr:uid="{00000000-0005-0000-0000-0000E7410000}"/>
    <cellStyle name="Millares 22 4 4 9 5" xfId="36917" xr:uid="{00000000-0005-0000-0000-0000E2410000}"/>
    <cellStyle name="Millares 22 4 5" xfId="1376" xr:uid="{00000000-0005-0000-0000-0000E8410000}"/>
    <cellStyle name="Millares 22 4 5 10" xfId="29031" xr:uid="{00000000-0005-0000-0000-0000E8410000}"/>
    <cellStyle name="Millares 22 4 5 2" xfId="1377" xr:uid="{00000000-0005-0000-0000-0000E9410000}"/>
    <cellStyle name="Millares 22 4 5 2 2" xfId="10466" xr:uid="{00000000-0005-0000-0000-0000EA410000}"/>
    <cellStyle name="Millares 22 4 5 2 2 2" xfId="11664" xr:uid="{00000000-0005-0000-0000-0000EB410000}"/>
    <cellStyle name="Millares 22 4 5 2 2 2 2" xfId="14735" xr:uid="{00000000-0005-0000-0000-0000EC410000}"/>
    <cellStyle name="Millares 22 4 5 2 2 2 2 2" xfId="20823" xr:uid="{00000000-0005-0000-0000-0000ED410000}"/>
    <cellStyle name="Millares 22 4 5 2 2 2 2 3" xfId="27021" xr:uid="{00000000-0005-0000-0000-0000EE410000}"/>
    <cellStyle name="Millares 22 4 5 2 2 2 3" xfId="17814" xr:uid="{00000000-0005-0000-0000-0000EF410000}"/>
    <cellStyle name="Millares 22 4 5 2 2 2 4" xfId="24030" xr:uid="{00000000-0005-0000-0000-0000F0410000}"/>
    <cellStyle name="Millares 22 4 5 2 2 3" xfId="12678" xr:uid="{00000000-0005-0000-0000-0000F1410000}"/>
    <cellStyle name="Millares 22 4 5 2 2 3 2" xfId="15728" xr:uid="{00000000-0005-0000-0000-0000F2410000}"/>
    <cellStyle name="Millares 22 4 5 2 2 3 2 2" xfId="21816" xr:uid="{00000000-0005-0000-0000-0000F3410000}"/>
    <cellStyle name="Millares 22 4 5 2 2 3 2 3" xfId="28014" xr:uid="{00000000-0005-0000-0000-0000F4410000}"/>
    <cellStyle name="Millares 22 4 5 2 2 3 3" xfId="18816" xr:uid="{00000000-0005-0000-0000-0000F5410000}"/>
    <cellStyle name="Millares 22 4 5 2 2 3 4" xfId="25027" xr:uid="{00000000-0005-0000-0000-0000F6410000}"/>
    <cellStyle name="Millares 22 4 5 2 2 4" xfId="13730" xr:uid="{00000000-0005-0000-0000-0000F7410000}"/>
    <cellStyle name="Millares 22 4 5 2 2 4 2" xfId="19820" xr:uid="{00000000-0005-0000-0000-0000F8410000}"/>
    <cellStyle name="Millares 22 4 5 2 2 4 3" xfId="26027" xr:uid="{00000000-0005-0000-0000-0000F9410000}"/>
    <cellStyle name="Millares 22 4 5 2 2 5" xfId="16801" xr:uid="{00000000-0005-0000-0000-0000FA410000}"/>
    <cellStyle name="Millares 22 4 5 2 2 6" xfId="23032" xr:uid="{00000000-0005-0000-0000-0000FB410000}"/>
    <cellStyle name="Millares 22 4 5 2 3" xfId="11166" xr:uid="{00000000-0005-0000-0000-0000FC410000}"/>
    <cellStyle name="Millares 22 4 5 2 3 2" xfId="14237" xr:uid="{00000000-0005-0000-0000-0000FD410000}"/>
    <cellStyle name="Millares 22 4 5 2 3 2 2" xfId="20325" xr:uid="{00000000-0005-0000-0000-0000FE410000}"/>
    <cellStyle name="Millares 22 4 5 2 3 2 3" xfId="26531" xr:uid="{00000000-0005-0000-0000-0000FF410000}"/>
    <cellStyle name="Millares 22 4 5 2 3 3" xfId="17316" xr:uid="{00000000-0005-0000-0000-000000420000}"/>
    <cellStyle name="Millares 22 4 5 2 3 4" xfId="23540" xr:uid="{00000000-0005-0000-0000-000001420000}"/>
    <cellStyle name="Millares 22 4 5 2 4" xfId="12187" xr:uid="{00000000-0005-0000-0000-000002420000}"/>
    <cellStyle name="Millares 22 4 5 2 4 2" xfId="15238" xr:uid="{00000000-0005-0000-0000-000003420000}"/>
    <cellStyle name="Millares 22 4 5 2 4 2 2" xfId="21326" xr:uid="{00000000-0005-0000-0000-000004420000}"/>
    <cellStyle name="Millares 22 4 5 2 4 2 3" xfId="27524" xr:uid="{00000000-0005-0000-0000-000005420000}"/>
    <cellStyle name="Millares 22 4 5 2 4 3" xfId="18325" xr:uid="{00000000-0005-0000-0000-000006420000}"/>
    <cellStyle name="Millares 22 4 5 2 4 4" xfId="24537" xr:uid="{00000000-0005-0000-0000-000007420000}"/>
    <cellStyle name="Millares 22 4 5 2 5" xfId="13229" xr:uid="{00000000-0005-0000-0000-000008420000}"/>
    <cellStyle name="Millares 22 4 5 2 5 2" xfId="19330" xr:uid="{00000000-0005-0000-0000-000009420000}"/>
    <cellStyle name="Millares 22 4 5 2 5 3" xfId="25537" xr:uid="{00000000-0005-0000-0000-00000A420000}"/>
    <cellStyle name="Millares 22 4 5 2 6" xfId="16252" xr:uid="{00000000-0005-0000-0000-00000B420000}"/>
    <cellStyle name="Millares 22 4 5 2 7" xfId="22477" xr:uid="{00000000-0005-0000-0000-00000C420000}"/>
    <cellStyle name="Millares 22 4 5 3" xfId="1378" xr:uid="{00000000-0005-0000-0000-00000D420000}"/>
    <cellStyle name="Millares 22 4 5 3 2" xfId="10467" xr:uid="{00000000-0005-0000-0000-00000E420000}"/>
    <cellStyle name="Millares 22 4 5 3 2 2" xfId="11665" xr:uid="{00000000-0005-0000-0000-00000F420000}"/>
    <cellStyle name="Millares 22 4 5 3 2 2 2" xfId="14736" xr:uid="{00000000-0005-0000-0000-000010420000}"/>
    <cellStyle name="Millares 22 4 5 3 2 2 2 2" xfId="20824" xr:uid="{00000000-0005-0000-0000-000011420000}"/>
    <cellStyle name="Millares 22 4 5 3 2 2 2 3" xfId="27022" xr:uid="{00000000-0005-0000-0000-000012420000}"/>
    <cellStyle name="Millares 22 4 5 3 2 2 3" xfId="17815" xr:uid="{00000000-0005-0000-0000-000013420000}"/>
    <cellStyle name="Millares 22 4 5 3 2 2 4" xfId="24031" xr:uid="{00000000-0005-0000-0000-000014420000}"/>
    <cellStyle name="Millares 22 4 5 3 2 3" xfId="12679" xr:uid="{00000000-0005-0000-0000-000015420000}"/>
    <cellStyle name="Millares 22 4 5 3 2 3 2" xfId="15729" xr:uid="{00000000-0005-0000-0000-000016420000}"/>
    <cellStyle name="Millares 22 4 5 3 2 3 2 2" xfId="21817" xr:uid="{00000000-0005-0000-0000-000017420000}"/>
    <cellStyle name="Millares 22 4 5 3 2 3 2 3" xfId="28015" xr:uid="{00000000-0005-0000-0000-000018420000}"/>
    <cellStyle name="Millares 22 4 5 3 2 3 3" xfId="18817" xr:uid="{00000000-0005-0000-0000-000019420000}"/>
    <cellStyle name="Millares 22 4 5 3 2 3 4" xfId="25028" xr:uid="{00000000-0005-0000-0000-00001A420000}"/>
    <cellStyle name="Millares 22 4 5 3 2 4" xfId="13731" xr:uid="{00000000-0005-0000-0000-00001B420000}"/>
    <cellStyle name="Millares 22 4 5 3 2 4 2" xfId="19821" xr:uid="{00000000-0005-0000-0000-00001C420000}"/>
    <cellStyle name="Millares 22 4 5 3 2 4 3" xfId="26028" xr:uid="{00000000-0005-0000-0000-00001D420000}"/>
    <cellStyle name="Millares 22 4 5 3 2 5" xfId="16802" xr:uid="{00000000-0005-0000-0000-00001E420000}"/>
    <cellStyle name="Millares 22 4 5 3 2 6" xfId="23033" xr:uid="{00000000-0005-0000-0000-00001F420000}"/>
    <cellStyle name="Millares 22 4 5 3 3" xfId="11167" xr:uid="{00000000-0005-0000-0000-000020420000}"/>
    <cellStyle name="Millares 22 4 5 3 3 2" xfId="14238" xr:uid="{00000000-0005-0000-0000-000021420000}"/>
    <cellStyle name="Millares 22 4 5 3 3 2 2" xfId="20326" xr:uid="{00000000-0005-0000-0000-000022420000}"/>
    <cellStyle name="Millares 22 4 5 3 3 2 3" xfId="26532" xr:uid="{00000000-0005-0000-0000-000023420000}"/>
    <cellStyle name="Millares 22 4 5 3 3 3" xfId="17317" xr:uid="{00000000-0005-0000-0000-000024420000}"/>
    <cellStyle name="Millares 22 4 5 3 3 4" xfId="23541" xr:uid="{00000000-0005-0000-0000-000025420000}"/>
    <cellStyle name="Millares 22 4 5 3 4" xfId="12188" xr:uid="{00000000-0005-0000-0000-000026420000}"/>
    <cellStyle name="Millares 22 4 5 3 4 2" xfId="15239" xr:uid="{00000000-0005-0000-0000-000027420000}"/>
    <cellStyle name="Millares 22 4 5 3 4 2 2" xfId="21327" xr:uid="{00000000-0005-0000-0000-000028420000}"/>
    <cellStyle name="Millares 22 4 5 3 4 2 3" xfId="27525" xr:uid="{00000000-0005-0000-0000-000029420000}"/>
    <cellStyle name="Millares 22 4 5 3 4 3" xfId="18326" xr:uid="{00000000-0005-0000-0000-00002A420000}"/>
    <cellStyle name="Millares 22 4 5 3 4 4" xfId="24538" xr:uid="{00000000-0005-0000-0000-00002B420000}"/>
    <cellStyle name="Millares 22 4 5 3 5" xfId="13230" xr:uid="{00000000-0005-0000-0000-00002C420000}"/>
    <cellStyle name="Millares 22 4 5 3 5 2" xfId="19331" xr:uid="{00000000-0005-0000-0000-00002D420000}"/>
    <cellStyle name="Millares 22 4 5 3 5 3" xfId="25538" xr:uid="{00000000-0005-0000-0000-00002E420000}"/>
    <cellStyle name="Millares 22 4 5 3 6" xfId="16253" xr:uid="{00000000-0005-0000-0000-00002F420000}"/>
    <cellStyle name="Millares 22 4 5 3 7" xfId="22478" xr:uid="{00000000-0005-0000-0000-000030420000}"/>
    <cellStyle name="Millares 22 4 5 4" xfId="10465" xr:uid="{00000000-0005-0000-0000-000031420000}"/>
    <cellStyle name="Millares 22 4 5 4 2" xfId="11663" xr:uid="{00000000-0005-0000-0000-000032420000}"/>
    <cellStyle name="Millares 22 4 5 4 2 2" xfId="14734" xr:uid="{00000000-0005-0000-0000-000033420000}"/>
    <cellStyle name="Millares 22 4 5 4 2 2 2" xfId="20822" xr:uid="{00000000-0005-0000-0000-000034420000}"/>
    <cellStyle name="Millares 22 4 5 4 2 2 2 2" xfId="38496" xr:uid="{00000000-0005-0000-0000-000034420000}"/>
    <cellStyle name="Millares 22 4 5 4 2 2 3" xfId="27020" xr:uid="{00000000-0005-0000-0000-000035420000}"/>
    <cellStyle name="Millares 22 4 5 4 2 2 3 2" xfId="39541" xr:uid="{00000000-0005-0000-0000-000035420000}"/>
    <cellStyle name="Millares 22 4 5 4 2 2 4" xfId="37484" xr:uid="{00000000-0005-0000-0000-000033420000}"/>
    <cellStyle name="Millares 22 4 5 4 2 3" xfId="17813" xr:uid="{00000000-0005-0000-0000-000036420000}"/>
    <cellStyle name="Millares 22 4 5 4 2 3 2" xfId="38013" xr:uid="{00000000-0005-0000-0000-000036420000}"/>
    <cellStyle name="Millares 22 4 5 4 2 4" xfId="24029" xr:uid="{00000000-0005-0000-0000-000037420000}"/>
    <cellStyle name="Millares 22 4 5 4 2 4 2" xfId="39058" xr:uid="{00000000-0005-0000-0000-000037420000}"/>
    <cellStyle name="Millares 22 4 5 4 2 5" xfId="36999" xr:uid="{00000000-0005-0000-0000-000032420000}"/>
    <cellStyle name="Millares 22 4 5 4 3" xfId="12677" xr:uid="{00000000-0005-0000-0000-000038420000}"/>
    <cellStyle name="Millares 22 4 5 4 3 2" xfId="15727" xr:uid="{00000000-0005-0000-0000-000039420000}"/>
    <cellStyle name="Millares 22 4 5 4 3 2 2" xfId="21815" xr:uid="{00000000-0005-0000-0000-00003A420000}"/>
    <cellStyle name="Millares 22 4 5 4 3 2 2 2" xfId="38657" xr:uid="{00000000-0005-0000-0000-00003A420000}"/>
    <cellStyle name="Millares 22 4 5 4 3 2 3" xfId="28013" xr:uid="{00000000-0005-0000-0000-00003B420000}"/>
    <cellStyle name="Millares 22 4 5 4 3 2 3 2" xfId="39702" xr:uid="{00000000-0005-0000-0000-00003B420000}"/>
    <cellStyle name="Millares 22 4 5 4 3 2 4" xfId="37645" xr:uid="{00000000-0005-0000-0000-000039420000}"/>
    <cellStyle name="Millares 22 4 5 4 3 3" xfId="18815" xr:uid="{00000000-0005-0000-0000-00003C420000}"/>
    <cellStyle name="Millares 22 4 5 4 3 3 2" xfId="38174" xr:uid="{00000000-0005-0000-0000-00003C420000}"/>
    <cellStyle name="Millares 22 4 5 4 3 4" xfId="25026" xr:uid="{00000000-0005-0000-0000-00003D420000}"/>
    <cellStyle name="Millares 22 4 5 4 3 4 2" xfId="39219" xr:uid="{00000000-0005-0000-0000-00003D420000}"/>
    <cellStyle name="Millares 22 4 5 4 3 5" xfId="37162" xr:uid="{00000000-0005-0000-0000-000038420000}"/>
    <cellStyle name="Millares 22 4 5 4 4" xfId="13729" xr:uid="{00000000-0005-0000-0000-00003E420000}"/>
    <cellStyle name="Millares 22 4 5 4 4 2" xfId="19819" xr:uid="{00000000-0005-0000-0000-00003F420000}"/>
    <cellStyle name="Millares 22 4 5 4 4 2 2" xfId="38336" xr:uid="{00000000-0005-0000-0000-00003F420000}"/>
    <cellStyle name="Millares 22 4 5 4 4 3" xfId="26026" xr:uid="{00000000-0005-0000-0000-000040420000}"/>
    <cellStyle name="Millares 22 4 5 4 4 3 2" xfId="39381" xr:uid="{00000000-0005-0000-0000-000040420000}"/>
    <cellStyle name="Millares 22 4 5 4 4 4" xfId="37324" xr:uid="{00000000-0005-0000-0000-00003E420000}"/>
    <cellStyle name="Millares 22 4 5 4 5" xfId="16800" xr:uid="{00000000-0005-0000-0000-000041420000}"/>
    <cellStyle name="Millares 22 4 5 4 5 2" xfId="37852" xr:uid="{00000000-0005-0000-0000-000041420000}"/>
    <cellStyle name="Millares 22 4 5 4 6" xfId="23031" xr:uid="{00000000-0005-0000-0000-000042420000}"/>
    <cellStyle name="Millares 22 4 5 4 6 2" xfId="38898" xr:uid="{00000000-0005-0000-0000-000042420000}"/>
    <cellStyle name="Millares 22 4 5 4 7" xfId="36827" xr:uid="{00000000-0005-0000-0000-000031420000}"/>
    <cellStyle name="Millares 22 4 5 5" xfId="11165" xr:uid="{00000000-0005-0000-0000-000043420000}"/>
    <cellStyle name="Millares 22 4 5 5 2" xfId="14236" xr:uid="{00000000-0005-0000-0000-000044420000}"/>
    <cellStyle name="Millares 22 4 5 5 2 2" xfId="20324" xr:uid="{00000000-0005-0000-0000-000045420000}"/>
    <cellStyle name="Millares 22 4 5 5 2 2 2" xfId="38416" xr:uid="{00000000-0005-0000-0000-000045420000}"/>
    <cellStyle name="Millares 22 4 5 5 2 3" xfId="26530" xr:uid="{00000000-0005-0000-0000-000046420000}"/>
    <cellStyle name="Millares 22 4 5 5 2 3 2" xfId="39461" xr:uid="{00000000-0005-0000-0000-000046420000}"/>
    <cellStyle name="Millares 22 4 5 5 2 4" xfId="37404" xr:uid="{00000000-0005-0000-0000-000044420000}"/>
    <cellStyle name="Millares 22 4 5 5 3" xfId="17315" xr:uid="{00000000-0005-0000-0000-000047420000}"/>
    <cellStyle name="Millares 22 4 5 5 3 2" xfId="37933" xr:uid="{00000000-0005-0000-0000-000047420000}"/>
    <cellStyle name="Millares 22 4 5 5 4" xfId="23539" xr:uid="{00000000-0005-0000-0000-000048420000}"/>
    <cellStyle name="Millares 22 4 5 5 4 2" xfId="38978" xr:uid="{00000000-0005-0000-0000-000048420000}"/>
    <cellStyle name="Millares 22 4 5 5 5" xfId="36919" xr:uid="{00000000-0005-0000-0000-000043420000}"/>
    <cellStyle name="Millares 22 4 5 6" xfId="12186" xr:uid="{00000000-0005-0000-0000-000049420000}"/>
    <cellStyle name="Millares 22 4 5 6 2" xfId="15237" xr:uid="{00000000-0005-0000-0000-00004A420000}"/>
    <cellStyle name="Millares 22 4 5 6 2 2" xfId="21325" xr:uid="{00000000-0005-0000-0000-00004B420000}"/>
    <cellStyle name="Millares 22 4 5 6 2 2 2" xfId="38577" xr:uid="{00000000-0005-0000-0000-00004B420000}"/>
    <cellStyle name="Millares 22 4 5 6 2 3" xfId="27523" xr:uid="{00000000-0005-0000-0000-00004C420000}"/>
    <cellStyle name="Millares 22 4 5 6 2 3 2" xfId="39622" xr:uid="{00000000-0005-0000-0000-00004C420000}"/>
    <cellStyle name="Millares 22 4 5 6 2 4" xfId="37565" xr:uid="{00000000-0005-0000-0000-00004A420000}"/>
    <cellStyle name="Millares 22 4 5 6 3" xfId="18324" xr:uid="{00000000-0005-0000-0000-00004D420000}"/>
    <cellStyle name="Millares 22 4 5 6 3 2" xfId="38094" xr:uid="{00000000-0005-0000-0000-00004D420000}"/>
    <cellStyle name="Millares 22 4 5 6 4" xfId="24536" xr:uid="{00000000-0005-0000-0000-00004E420000}"/>
    <cellStyle name="Millares 22 4 5 6 4 2" xfId="39139" xr:uid="{00000000-0005-0000-0000-00004E420000}"/>
    <cellStyle name="Millares 22 4 5 6 5" xfId="37082" xr:uid="{00000000-0005-0000-0000-000049420000}"/>
    <cellStyle name="Millares 22 4 5 7" xfId="13228" xr:uid="{00000000-0005-0000-0000-00004F420000}"/>
    <cellStyle name="Millares 22 4 5 7 2" xfId="19329" xr:uid="{00000000-0005-0000-0000-000050420000}"/>
    <cellStyle name="Millares 22 4 5 7 2 2" xfId="38256" xr:uid="{00000000-0005-0000-0000-000050420000}"/>
    <cellStyle name="Millares 22 4 5 7 3" xfId="25536" xr:uid="{00000000-0005-0000-0000-000051420000}"/>
    <cellStyle name="Millares 22 4 5 7 3 2" xfId="39301" xr:uid="{00000000-0005-0000-0000-000051420000}"/>
    <cellStyle name="Millares 22 4 5 7 4" xfId="37244" xr:uid="{00000000-0005-0000-0000-00004F420000}"/>
    <cellStyle name="Millares 22 4 5 8" xfId="16251" xr:uid="{00000000-0005-0000-0000-000052420000}"/>
    <cellStyle name="Millares 22 4 5 8 2" xfId="37728" xr:uid="{00000000-0005-0000-0000-000052420000}"/>
    <cellStyle name="Millares 22 4 5 9" xfId="22476" xr:uid="{00000000-0005-0000-0000-000053420000}"/>
    <cellStyle name="Millares 22 4 5 9 2" xfId="38814" xr:uid="{00000000-0005-0000-0000-000053420000}"/>
    <cellStyle name="Millares 22 4 6" xfId="1379" xr:uid="{00000000-0005-0000-0000-000054420000}"/>
    <cellStyle name="Millares 22 4 6 2" xfId="1380" xr:uid="{00000000-0005-0000-0000-000055420000}"/>
    <cellStyle name="Millares 22 4 6 2 2" xfId="10469" xr:uid="{00000000-0005-0000-0000-000056420000}"/>
    <cellStyle name="Millares 22 4 6 2 2 2" xfId="11667" xr:uid="{00000000-0005-0000-0000-000057420000}"/>
    <cellStyle name="Millares 22 4 6 2 2 2 2" xfId="14738" xr:uid="{00000000-0005-0000-0000-000058420000}"/>
    <cellStyle name="Millares 22 4 6 2 2 2 2 2" xfId="20826" xr:uid="{00000000-0005-0000-0000-000059420000}"/>
    <cellStyle name="Millares 22 4 6 2 2 2 2 3" xfId="27024" xr:uid="{00000000-0005-0000-0000-00005A420000}"/>
    <cellStyle name="Millares 22 4 6 2 2 2 3" xfId="17817" xr:uid="{00000000-0005-0000-0000-00005B420000}"/>
    <cellStyle name="Millares 22 4 6 2 2 2 4" xfId="24033" xr:uid="{00000000-0005-0000-0000-00005C420000}"/>
    <cellStyle name="Millares 22 4 6 2 2 3" xfId="12681" xr:uid="{00000000-0005-0000-0000-00005D420000}"/>
    <cellStyle name="Millares 22 4 6 2 2 3 2" xfId="15731" xr:uid="{00000000-0005-0000-0000-00005E420000}"/>
    <cellStyle name="Millares 22 4 6 2 2 3 2 2" xfId="21819" xr:uid="{00000000-0005-0000-0000-00005F420000}"/>
    <cellStyle name="Millares 22 4 6 2 2 3 2 3" xfId="28017" xr:uid="{00000000-0005-0000-0000-000060420000}"/>
    <cellStyle name="Millares 22 4 6 2 2 3 3" xfId="18819" xr:uid="{00000000-0005-0000-0000-000061420000}"/>
    <cellStyle name="Millares 22 4 6 2 2 3 4" xfId="25030" xr:uid="{00000000-0005-0000-0000-000062420000}"/>
    <cellStyle name="Millares 22 4 6 2 2 4" xfId="13733" xr:uid="{00000000-0005-0000-0000-000063420000}"/>
    <cellStyle name="Millares 22 4 6 2 2 4 2" xfId="19823" xr:uid="{00000000-0005-0000-0000-000064420000}"/>
    <cellStyle name="Millares 22 4 6 2 2 4 3" xfId="26030" xr:uid="{00000000-0005-0000-0000-000065420000}"/>
    <cellStyle name="Millares 22 4 6 2 2 5" xfId="16804" xr:uid="{00000000-0005-0000-0000-000066420000}"/>
    <cellStyle name="Millares 22 4 6 2 2 6" xfId="23035" xr:uid="{00000000-0005-0000-0000-000067420000}"/>
    <cellStyle name="Millares 22 4 6 2 3" xfId="11169" xr:uid="{00000000-0005-0000-0000-000068420000}"/>
    <cellStyle name="Millares 22 4 6 2 3 2" xfId="14240" xr:uid="{00000000-0005-0000-0000-000069420000}"/>
    <cellStyle name="Millares 22 4 6 2 3 2 2" xfId="20328" xr:uid="{00000000-0005-0000-0000-00006A420000}"/>
    <cellStyle name="Millares 22 4 6 2 3 2 3" xfId="26534" xr:uid="{00000000-0005-0000-0000-00006B420000}"/>
    <cellStyle name="Millares 22 4 6 2 3 3" xfId="17319" xr:uid="{00000000-0005-0000-0000-00006C420000}"/>
    <cellStyle name="Millares 22 4 6 2 3 4" xfId="23543" xr:uid="{00000000-0005-0000-0000-00006D420000}"/>
    <cellStyle name="Millares 22 4 6 2 4" xfId="12190" xr:uid="{00000000-0005-0000-0000-00006E420000}"/>
    <cellStyle name="Millares 22 4 6 2 4 2" xfId="15241" xr:uid="{00000000-0005-0000-0000-00006F420000}"/>
    <cellStyle name="Millares 22 4 6 2 4 2 2" xfId="21329" xr:uid="{00000000-0005-0000-0000-000070420000}"/>
    <cellStyle name="Millares 22 4 6 2 4 2 3" xfId="27527" xr:uid="{00000000-0005-0000-0000-000071420000}"/>
    <cellStyle name="Millares 22 4 6 2 4 3" xfId="18328" xr:uid="{00000000-0005-0000-0000-000072420000}"/>
    <cellStyle name="Millares 22 4 6 2 4 4" xfId="24540" xr:uid="{00000000-0005-0000-0000-000073420000}"/>
    <cellStyle name="Millares 22 4 6 2 5" xfId="13232" xr:uid="{00000000-0005-0000-0000-000074420000}"/>
    <cellStyle name="Millares 22 4 6 2 5 2" xfId="19333" xr:uid="{00000000-0005-0000-0000-000075420000}"/>
    <cellStyle name="Millares 22 4 6 2 5 3" xfId="25540" xr:uid="{00000000-0005-0000-0000-000076420000}"/>
    <cellStyle name="Millares 22 4 6 2 6" xfId="16255" xr:uid="{00000000-0005-0000-0000-000077420000}"/>
    <cellStyle name="Millares 22 4 6 2 7" xfId="22480" xr:uid="{00000000-0005-0000-0000-000078420000}"/>
    <cellStyle name="Millares 22 4 6 3" xfId="10468" xr:uid="{00000000-0005-0000-0000-000079420000}"/>
    <cellStyle name="Millares 22 4 6 3 2" xfId="11666" xr:uid="{00000000-0005-0000-0000-00007A420000}"/>
    <cellStyle name="Millares 22 4 6 3 2 2" xfId="14737" xr:uid="{00000000-0005-0000-0000-00007B420000}"/>
    <cellStyle name="Millares 22 4 6 3 2 2 2" xfId="20825" xr:uid="{00000000-0005-0000-0000-00007C420000}"/>
    <cellStyle name="Millares 22 4 6 3 2 2 3" xfId="27023" xr:uid="{00000000-0005-0000-0000-00007D420000}"/>
    <cellStyle name="Millares 22 4 6 3 2 3" xfId="17816" xr:uid="{00000000-0005-0000-0000-00007E420000}"/>
    <cellStyle name="Millares 22 4 6 3 2 4" xfId="24032" xr:uid="{00000000-0005-0000-0000-00007F420000}"/>
    <cellStyle name="Millares 22 4 6 3 3" xfId="12680" xr:uid="{00000000-0005-0000-0000-000080420000}"/>
    <cellStyle name="Millares 22 4 6 3 3 2" xfId="15730" xr:uid="{00000000-0005-0000-0000-000081420000}"/>
    <cellStyle name="Millares 22 4 6 3 3 2 2" xfId="21818" xr:uid="{00000000-0005-0000-0000-000082420000}"/>
    <cellStyle name="Millares 22 4 6 3 3 2 3" xfId="28016" xr:uid="{00000000-0005-0000-0000-000083420000}"/>
    <cellStyle name="Millares 22 4 6 3 3 3" xfId="18818" xr:uid="{00000000-0005-0000-0000-000084420000}"/>
    <cellStyle name="Millares 22 4 6 3 3 4" xfId="25029" xr:uid="{00000000-0005-0000-0000-000085420000}"/>
    <cellStyle name="Millares 22 4 6 3 4" xfId="13732" xr:uid="{00000000-0005-0000-0000-000086420000}"/>
    <cellStyle name="Millares 22 4 6 3 4 2" xfId="19822" xr:uid="{00000000-0005-0000-0000-000087420000}"/>
    <cellStyle name="Millares 22 4 6 3 4 3" xfId="26029" xr:uid="{00000000-0005-0000-0000-000088420000}"/>
    <cellStyle name="Millares 22 4 6 3 5" xfId="16803" xr:uid="{00000000-0005-0000-0000-000089420000}"/>
    <cellStyle name="Millares 22 4 6 3 6" xfId="23034" xr:uid="{00000000-0005-0000-0000-00008A420000}"/>
    <cellStyle name="Millares 22 4 6 4" xfId="11168" xr:uid="{00000000-0005-0000-0000-00008B420000}"/>
    <cellStyle name="Millares 22 4 6 4 2" xfId="14239" xr:uid="{00000000-0005-0000-0000-00008C420000}"/>
    <cellStyle name="Millares 22 4 6 4 2 2" xfId="20327" xr:uid="{00000000-0005-0000-0000-00008D420000}"/>
    <cellStyle name="Millares 22 4 6 4 2 3" xfId="26533" xr:uid="{00000000-0005-0000-0000-00008E420000}"/>
    <cellStyle name="Millares 22 4 6 4 3" xfId="17318" xr:uid="{00000000-0005-0000-0000-00008F420000}"/>
    <cellStyle name="Millares 22 4 6 4 4" xfId="23542" xr:uid="{00000000-0005-0000-0000-000090420000}"/>
    <cellStyle name="Millares 22 4 6 5" xfId="12189" xr:uid="{00000000-0005-0000-0000-000091420000}"/>
    <cellStyle name="Millares 22 4 6 5 2" xfId="15240" xr:uid="{00000000-0005-0000-0000-000092420000}"/>
    <cellStyle name="Millares 22 4 6 5 2 2" xfId="21328" xr:uid="{00000000-0005-0000-0000-000093420000}"/>
    <cellStyle name="Millares 22 4 6 5 2 3" xfId="27526" xr:uid="{00000000-0005-0000-0000-000094420000}"/>
    <cellStyle name="Millares 22 4 6 5 3" xfId="18327" xr:uid="{00000000-0005-0000-0000-000095420000}"/>
    <cellStyle name="Millares 22 4 6 5 4" xfId="24539" xr:uid="{00000000-0005-0000-0000-000096420000}"/>
    <cellStyle name="Millares 22 4 6 6" xfId="13231" xr:uid="{00000000-0005-0000-0000-000097420000}"/>
    <cellStyle name="Millares 22 4 6 6 2" xfId="19332" xr:uid="{00000000-0005-0000-0000-000098420000}"/>
    <cellStyle name="Millares 22 4 6 6 3" xfId="25539" xr:uid="{00000000-0005-0000-0000-000099420000}"/>
    <cellStyle name="Millares 22 4 6 7" xfId="16254" xr:uid="{00000000-0005-0000-0000-00009A420000}"/>
    <cellStyle name="Millares 22 4 6 8" xfId="22479" xr:uid="{00000000-0005-0000-0000-00009B420000}"/>
    <cellStyle name="Millares 22 4 7" xfId="1381" xr:uid="{00000000-0005-0000-0000-00009C420000}"/>
    <cellStyle name="Millares 22 4 7 2" xfId="1382" xr:uid="{00000000-0005-0000-0000-00009D420000}"/>
    <cellStyle name="Millares 22 4 7 2 2" xfId="10471" xr:uid="{00000000-0005-0000-0000-00009E420000}"/>
    <cellStyle name="Millares 22 4 7 2 2 2" xfId="11669" xr:uid="{00000000-0005-0000-0000-00009F420000}"/>
    <cellStyle name="Millares 22 4 7 2 2 2 2" xfId="14740" xr:uid="{00000000-0005-0000-0000-0000A0420000}"/>
    <cellStyle name="Millares 22 4 7 2 2 2 2 2" xfId="20828" xr:uid="{00000000-0005-0000-0000-0000A1420000}"/>
    <cellStyle name="Millares 22 4 7 2 2 2 2 3" xfId="27026" xr:uid="{00000000-0005-0000-0000-0000A2420000}"/>
    <cellStyle name="Millares 22 4 7 2 2 2 3" xfId="17819" xr:uid="{00000000-0005-0000-0000-0000A3420000}"/>
    <cellStyle name="Millares 22 4 7 2 2 2 4" xfId="24035" xr:uid="{00000000-0005-0000-0000-0000A4420000}"/>
    <cellStyle name="Millares 22 4 7 2 2 3" xfId="12683" xr:uid="{00000000-0005-0000-0000-0000A5420000}"/>
    <cellStyle name="Millares 22 4 7 2 2 3 2" xfId="15733" xr:uid="{00000000-0005-0000-0000-0000A6420000}"/>
    <cellStyle name="Millares 22 4 7 2 2 3 2 2" xfId="21821" xr:uid="{00000000-0005-0000-0000-0000A7420000}"/>
    <cellStyle name="Millares 22 4 7 2 2 3 2 3" xfId="28019" xr:uid="{00000000-0005-0000-0000-0000A8420000}"/>
    <cellStyle name="Millares 22 4 7 2 2 3 3" xfId="18821" xr:uid="{00000000-0005-0000-0000-0000A9420000}"/>
    <cellStyle name="Millares 22 4 7 2 2 3 4" xfId="25032" xr:uid="{00000000-0005-0000-0000-0000AA420000}"/>
    <cellStyle name="Millares 22 4 7 2 2 4" xfId="13735" xr:uid="{00000000-0005-0000-0000-0000AB420000}"/>
    <cellStyle name="Millares 22 4 7 2 2 4 2" xfId="19825" xr:uid="{00000000-0005-0000-0000-0000AC420000}"/>
    <cellStyle name="Millares 22 4 7 2 2 4 3" xfId="26032" xr:uid="{00000000-0005-0000-0000-0000AD420000}"/>
    <cellStyle name="Millares 22 4 7 2 2 5" xfId="16806" xr:uid="{00000000-0005-0000-0000-0000AE420000}"/>
    <cellStyle name="Millares 22 4 7 2 2 6" xfId="23037" xr:uid="{00000000-0005-0000-0000-0000AF420000}"/>
    <cellStyle name="Millares 22 4 7 2 3" xfId="11171" xr:uid="{00000000-0005-0000-0000-0000B0420000}"/>
    <cellStyle name="Millares 22 4 7 2 3 2" xfId="14242" xr:uid="{00000000-0005-0000-0000-0000B1420000}"/>
    <cellStyle name="Millares 22 4 7 2 3 2 2" xfId="20330" xr:uid="{00000000-0005-0000-0000-0000B2420000}"/>
    <cellStyle name="Millares 22 4 7 2 3 2 3" xfId="26536" xr:uid="{00000000-0005-0000-0000-0000B3420000}"/>
    <cellStyle name="Millares 22 4 7 2 3 3" xfId="17321" xr:uid="{00000000-0005-0000-0000-0000B4420000}"/>
    <cellStyle name="Millares 22 4 7 2 3 4" xfId="23545" xr:uid="{00000000-0005-0000-0000-0000B5420000}"/>
    <cellStyle name="Millares 22 4 7 2 4" xfId="12192" xr:uid="{00000000-0005-0000-0000-0000B6420000}"/>
    <cellStyle name="Millares 22 4 7 2 4 2" xfId="15243" xr:uid="{00000000-0005-0000-0000-0000B7420000}"/>
    <cellStyle name="Millares 22 4 7 2 4 2 2" xfId="21331" xr:uid="{00000000-0005-0000-0000-0000B8420000}"/>
    <cellStyle name="Millares 22 4 7 2 4 2 3" xfId="27529" xr:uid="{00000000-0005-0000-0000-0000B9420000}"/>
    <cellStyle name="Millares 22 4 7 2 4 3" xfId="18330" xr:uid="{00000000-0005-0000-0000-0000BA420000}"/>
    <cellStyle name="Millares 22 4 7 2 4 4" xfId="24542" xr:uid="{00000000-0005-0000-0000-0000BB420000}"/>
    <cellStyle name="Millares 22 4 7 2 5" xfId="13234" xr:uid="{00000000-0005-0000-0000-0000BC420000}"/>
    <cellStyle name="Millares 22 4 7 2 5 2" xfId="19335" xr:uid="{00000000-0005-0000-0000-0000BD420000}"/>
    <cellStyle name="Millares 22 4 7 2 5 3" xfId="25542" xr:uid="{00000000-0005-0000-0000-0000BE420000}"/>
    <cellStyle name="Millares 22 4 7 2 6" xfId="16257" xr:uid="{00000000-0005-0000-0000-0000BF420000}"/>
    <cellStyle name="Millares 22 4 7 2 7" xfId="22482" xr:uid="{00000000-0005-0000-0000-0000C0420000}"/>
    <cellStyle name="Millares 22 4 7 3" xfId="10470" xr:uid="{00000000-0005-0000-0000-0000C1420000}"/>
    <cellStyle name="Millares 22 4 7 3 2" xfId="11668" xr:uid="{00000000-0005-0000-0000-0000C2420000}"/>
    <cellStyle name="Millares 22 4 7 3 2 2" xfId="14739" xr:uid="{00000000-0005-0000-0000-0000C3420000}"/>
    <cellStyle name="Millares 22 4 7 3 2 2 2" xfId="20827" xr:uid="{00000000-0005-0000-0000-0000C4420000}"/>
    <cellStyle name="Millares 22 4 7 3 2 2 3" xfId="27025" xr:uid="{00000000-0005-0000-0000-0000C5420000}"/>
    <cellStyle name="Millares 22 4 7 3 2 3" xfId="17818" xr:uid="{00000000-0005-0000-0000-0000C6420000}"/>
    <cellStyle name="Millares 22 4 7 3 2 4" xfId="24034" xr:uid="{00000000-0005-0000-0000-0000C7420000}"/>
    <cellStyle name="Millares 22 4 7 3 3" xfId="12682" xr:uid="{00000000-0005-0000-0000-0000C8420000}"/>
    <cellStyle name="Millares 22 4 7 3 3 2" xfId="15732" xr:uid="{00000000-0005-0000-0000-0000C9420000}"/>
    <cellStyle name="Millares 22 4 7 3 3 2 2" xfId="21820" xr:uid="{00000000-0005-0000-0000-0000CA420000}"/>
    <cellStyle name="Millares 22 4 7 3 3 2 3" xfId="28018" xr:uid="{00000000-0005-0000-0000-0000CB420000}"/>
    <cellStyle name="Millares 22 4 7 3 3 3" xfId="18820" xr:uid="{00000000-0005-0000-0000-0000CC420000}"/>
    <cellStyle name="Millares 22 4 7 3 3 4" xfId="25031" xr:uid="{00000000-0005-0000-0000-0000CD420000}"/>
    <cellStyle name="Millares 22 4 7 3 4" xfId="13734" xr:uid="{00000000-0005-0000-0000-0000CE420000}"/>
    <cellStyle name="Millares 22 4 7 3 4 2" xfId="19824" xr:uid="{00000000-0005-0000-0000-0000CF420000}"/>
    <cellStyle name="Millares 22 4 7 3 4 3" xfId="26031" xr:uid="{00000000-0005-0000-0000-0000D0420000}"/>
    <cellStyle name="Millares 22 4 7 3 5" xfId="16805" xr:uid="{00000000-0005-0000-0000-0000D1420000}"/>
    <cellStyle name="Millares 22 4 7 3 6" xfId="23036" xr:uid="{00000000-0005-0000-0000-0000D2420000}"/>
    <cellStyle name="Millares 22 4 7 4" xfId="11170" xr:uid="{00000000-0005-0000-0000-0000D3420000}"/>
    <cellStyle name="Millares 22 4 7 4 2" xfId="14241" xr:uid="{00000000-0005-0000-0000-0000D4420000}"/>
    <cellStyle name="Millares 22 4 7 4 2 2" xfId="20329" xr:uid="{00000000-0005-0000-0000-0000D5420000}"/>
    <cellStyle name="Millares 22 4 7 4 2 3" xfId="26535" xr:uid="{00000000-0005-0000-0000-0000D6420000}"/>
    <cellStyle name="Millares 22 4 7 4 3" xfId="17320" xr:uid="{00000000-0005-0000-0000-0000D7420000}"/>
    <cellStyle name="Millares 22 4 7 4 4" xfId="23544" xr:uid="{00000000-0005-0000-0000-0000D8420000}"/>
    <cellStyle name="Millares 22 4 7 5" xfId="12191" xr:uid="{00000000-0005-0000-0000-0000D9420000}"/>
    <cellStyle name="Millares 22 4 7 5 2" xfId="15242" xr:uid="{00000000-0005-0000-0000-0000DA420000}"/>
    <cellStyle name="Millares 22 4 7 5 2 2" xfId="21330" xr:uid="{00000000-0005-0000-0000-0000DB420000}"/>
    <cellStyle name="Millares 22 4 7 5 2 3" xfId="27528" xr:uid="{00000000-0005-0000-0000-0000DC420000}"/>
    <cellStyle name="Millares 22 4 7 5 3" xfId="18329" xr:uid="{00000000-0005-0000-0000-0000DD420000}"/>
    <cellStyle name="Millares 22 4 7 5 4" xfId="24541" xr:uid="{00000000-0005-0000-0000-0000DE420000}"/>
    <cellStyle name="Millares 22 4 7 6" xfId="13233" xr:uid="{00000000-0005-0000-0000-0000DF420000}"/>
    <cellStyle name="Millares 22 4 7 6 2" xfId="19334" xr:uid="{00000000-0005-0000-0000-0000E0420000}"/>
    <cellStyle name="Millares 22 4 7 6 3" xfId="25541" xr:uid="{00000000-0005-0000-0000-0000E1420000}"/>
    <cellStyle name="Millares 22 4 7 7" xfId="16256" xr:uid="{00000000-0005-0000-0000-0000E2420000}"/>
    <cellStyle name="Millares 22 4 7 8" xfId="22481" xr:uid="{00000000-0005-0000-0000-0000E3420000}"/>
    <cellStyle name="Millares 22 4 8" xfId="1383" xr:uid="{00000000-0005-0000-0000-0000E4420000}"/>
    <cellStyle name="Millares 22 4 8 2" xfId="10472" xr:uid="{00000000-0005-0000-0000-0000E5420000}"/>
    <cellStyle name="Millares 22 4 8 2 2" xfId="11670" xr:uid="{00000000-0005-0000-0000-0000E6420000}"/>
    <cellStyle name="Millares 22 4 8 2 2 2" xfId="14741" xr:uid="{00000000-0005-0000-0000-0000E7420000}"/>
    <cellStyle name="Millares 22 4 8 2 2 2 2" xfId="20829" xr:uid="{00000000-0005-0000-0000-0000E8420000}"/>
    <cellStyle name="Millares 22 4 8 2 2 2 3" xfId="27027" xr:uid="{00000000-0005-0000-0000-0000E9420000}"/>
    <cellStyle name="Millares 22 4 8 2 2 3" xfId="17820" xr:uid="{00000000-0005-0000-0000-0000EA420000}"/>
    <cellStyle name="Millares 22 4 8 2 2 4" xfId="24036" xr:uid="{00000000-0005-0000-0000-0000EB420000}"/>
    <cellStyle name="Millares 22 4 8 2 3" xfId="12684" xr:uid="{00000000-0005-0000-0000-0000EC420000}"/>
    <cellStyle name="Millares 22 4 8 2 3 2" xfId="15734" xr:uid="{00000000-0005-0000-0000-0000ED420000}"/>
    <cellStyle name="Millares 22 4 8 2 3 2 2" xfId="21822" xr:uid="{00000000-0005-0000-0000-0000EE420000}"/>
    <cellStyle name="Millares 22 4 8 2 3 2 3" xfId="28020" xr:uid="{00000000-0005-0000-0000-0000EF420000}"/>
    <cellStyle name="Millares 22 4 8 2 3 3" xfId="18822" xr:uid="{00000000-0005-0000-0000-0000F0420000}"/>
    <cellStyle name="Millares 22 4 8 2 3 4" xfId="25033" xr:uid="{00000000-0005-0000-0000-0000F1420000}"/>
    <cellStyle name="Millares 22 4 8 2 4" xfId="13736" xr:uid="{00000000-0005-0000-0000-0000F2420000}"/>
    <cellStyle name="Millares 22 4 8 2 4 2" xfId="19826" xr:uid="{00000000-0005-0000-0000-0000F3420000}"/>
    <cellStyle name="Millares 22 4 8 2 4 3" xfId="26033" xr:uid="{00000000-0005-0000-0000-0000F4420000}"/>
    <cellStyle name="Millares 22 4 8 2 5" xfId="16807" xr:uid="{00000000-0005-0000-0000-0000F5420000}"/>
    <cellStyle name="Millares 22 4 8 2 6" xfId="23038" xr:uid="{00000000-0005-0000-0000-0000F6420000}"/>
    <cellStyle name="Millares 22 4 8 3" xfId="11172" xr:uid="{00000000-0005-0000-0000-0000F7420000}"/>
    <cellStyle name="Millares 22 4 8 3 2" xfId="14243" xr:uid="{00000000-0005-0000-0000-0000F8420000}"/>
    <cellStyle name="Millares 22 4 8 3 2 2" xfId="20331" xr:uid="{00000000-0005-0000-0000-0000F9420000}"/>
    <cellStyle name="Millares 22 4 8 3 2 3" xfId="26537" xr:uid="{00000000-0005-0000-0000-0000FA420000}"/>
    <cellStyle name="Millares 22 4 8 3 3" xfId="17322" xr:uid="{00000000-0005-0000-0000-0000FB420000}"/>
    <cellStyle name="Millares 22 4 8 3 4" xfId="23546" xr:uid="{00000000-0005-0000-0000-0000FC420000}"/>
    <cellStyle name="Millares 22 4 8 4" xfId="12193" xr:uid="{00000000-0005-0000-0000-0000FD420000}"/>
    <cellStyle name="Millares 22 4 8 4 2" xfId="15244" xr:uid="{00000000-0005-0000-0000-0000FE420000}"/>
    <cellStyle name="Millares 22 4 8 4 2 2" xfId="21332" xr:uid="{00000000-0005-0000-0000-0000FF420000}"/>
    <cellStyle name="Millares 22 4 8 4 2 3" xfId="27530" xr:uid="{00000000-0005-0000-0000-000000430000}"/>
    <cellStyle name="Millares 22 4 8 4 3" xfId="18331" xr:uid="{00000000-0005-0000-0000-000001430000}"/>
    <cellStyle name="Millares 22 4 8 4 4" xfId="24543" xr:uid="{00000000-0005-0000-0000-000002430000}"/>
    <cellStyle name="Millares 22 4 8 5" xfId="13235" xr:uid="{00000000-0005-0000-0000-000003430000}"/>
    <cellStyle name="Millares 22 4 8 5 2" xfId="19336" xr:uid="{00000000-0005-0000-0000-000004430000}"/>
    <cellStyle name="Millares 22 4 8 5 3" xfId="25543" xr:uid="{00000000-0005-0000-0000-000005430000}"/>
    <cellStyle name="Millares 22 4 8 6" xfId="16258" xr:uid="{00000000-0005-0000-0000-000006430000}"/>
    <cellStyle name="Millares 22 4 8 7" xfId="22483" xr:uid="{00000000-0005-0000-0000-000007430000}"/>
    <cellStyle name="Millares 22 4 9" xfId="1384" xr:uid="{00000000-0005-0000-0000-000008430000}"/>
    <cellStyle name="Millares 22 4 9 2" xfId="10473" xr:uid="{00000000-0005-0000-0000-000009430000}"/>
    <cellStyle name="Millares 22 4 9 2 2" xfId="11671" xr:uid="{00000000-0005-0000-0000-00000A430000}"/>
    <cellStyle name="Millares 22 4 9 2 2 2" xfId="14742" xr:uid="{00000000-0005-0000-0000-00000B430000}"/>
    <cellStyle name="Millares 22 4 9 2 2 2 2" xfId="20830" xr:uid="{00000000-0005-0000-0000-00000C430000}"/>
    <cellStyle name="Millares 22 4 9 2 2 2 3" xfId="27028" xr:uid="{00000000-0005-0000-0000-00000D430000}"/>
    <cellStyle name="Millares 22 4 9 2 2 3" xfId="17821" xr:uid="{00000000-0005-0000-0000-00000E430000}"/>
    <cellStyle name="Millares 22 4 9 2 2 4" xfId="24037" xr:uid="{00000000-0005-0000-0000-00000F430000}"/>
    <cellStyle name="Millares 22 4 9 2 3" xfId="12685" xr:uid="{00000000-0005-0000-0000-000010430000}"/>
    <cellStyle name="Millares 22 4 9 2 3 2" xfId="15735" xr:uid="{00000000-0005-0000-0000-000011430000}"/>
    <cellStyle name="Millares 22 4 9 2 3 2 2" xfId="21823" xr:uid="{00000000-0005-0000-0000-000012430000}"/>
    <cellStyle name="Millares 22 4 9 2 3 2 3" xfId="28021" xr:uid="{00000000-0005-0000-0000-000013430000}"/>
    <cellStyle name="Millares 22 4 9 2 3 3" xfId="18823" xr:uid="{00000000-0005-0000-0000-000014430000}"/>
    <cellStyle name="Millares 22 4 9 2 3 4" xfId="25034" xr:uid="{00000000-0005-0000-0000-000015430000}"/>
    <cellStyle name="Millares 22 4 9 2 4" xfId="13737" xr:uid="{00000000-0005-0000-0000-000016430000}"/>
    <cellStyle name="Millares 22 4 9 2 4 2" xfId="19827" xr:uid="{00000000-0005-0000-0000-000017430000}"/>
    <cellStyle name="Millares 22 4 9 2 4 3" xfId="26034" xr:uid="{00000000-0005-0000-0000-000018430000}"/>
    <cellStyle name="Millares 22 4 9 2 5" xfId="16808" xr:uid="{00000000-0005-0000-0000-000019430000}"/>
    <cellStyle name="Millares 22 4 9 2 6" xfId="23039" xr:uid="{00000000-0005-0000-0000-00001A430000}"/>
    <cellStyle name="Millares 22 4 9 3" xfId="11173" xr:uid="{00000000-0005-0000-0000-00001B430000}"/>
    <cellStyle name="Millares 22 4 9 3 2" xfId="14244" xr:uid="{00000000-0005-0000-0000-00001C430000}"/>
    <cellStyle name="Millares 22 4 9 3 2 2" xfId="20332" xr:uid="{00000000-0005-0000-0000-00001D430000}"/>
    <cellStyle name="Millares 22 4 9 3 2 3" xfId="26538" xr:uid="{00000000-0005-0000-0000-00001E430000}"/>
    <cellStyle name="Millares 22 4 9 3 3" xfId="17323" xr:uid="{00000000-0005-0000-0000-00001F430000}"/>
    <cellStyle name="Millares 22 4 9 3 4" xfId="23547" xr:uid="{00000000-0005-0000-0000-000020430000}"/>
    <cellStyle name="Millares 22 4 9 4" xfId="12194" xr:uid="{00000000-0005-0000-0000-000021430000}"/>
    <cellStyle name="Millares 22 4 9 4 2" xfId="15245" xr:uid="{00000000-0005-0000-0000-000022430000}"/>
    <cellStyle name="Millares 22 4 9 4 2 2" xfId="21333" xr:uid="{00000000-0005-0000-0000-000023430000}"/>
    <cellStyle name="Millares 22 4 9 4 2 3" xfId="27531" xr:uid="{00000000-0005-0000-0000-000024430000}"/>
    <cellStyle name="Millares 22 4 9 4 3" xfId="18332" xr:uid="{00000000-0005-0000-0000-000025430000}"/>
    <cellStyle name="Millares 22 4 9 4 4" xfId="24544" xr:uid="{00000000-0005-0000-0000-000026430000}"/>
    <cellStyle name="Millares 22 4 9 5" xfId="13236" xr:uid="{00000000-0005-0000-0000-000027430000}"/>
    <cellStyle name="Millares 22 4 9 5 2" xfId="19337" xr:uid="{00000000-0005-0000-0000-000028430000}"/>
    <cellStyle name="Millares 22 4 9 5 3" xfId="25544" xr:uid="{00000000-0005-0000-0000-000029430000}"/>
    <cellStyle name="Millares 22 4 9 6" xfId="16259" xr:uid="{00000000-0005-0000-0000-00002A430000}"/>
    <cellStyle name="Millares 22 4 9 7" xfId="22484" xr:uid="{00000000-0005-0000-0000-00002B430000}"/>
    <cellStyle name="Millares 22 5" xfId="1385" xr:uid="{00000000-0005-0000-0000-00002C430000}"/>
    <cellStyle name="Millares 22 5 10" xfId="1386" xr:uid="{00000000-0005-0000-0000-00002D430000}"/>
    <cellStyle name="Millares 22 5 10 2" xfId="10475" xr:uid="{00000000-0005-0000-0000-00002E430000}"/>
    <cellStyle name="Millares 22 5 10 2 2" xfId="11673" xr:uid="{00000000-0005-0000-0000-00002F430000}"/>
    <cellStyle name="Millares 22 5 10 2 2 2" xfId="14744" xr:uid="{00000000-0005-0000-0000-000030430000}"/>
    <cellStyle name="Millares 22 5 10 2 2 2 2" xfId="20832" xr:uid="{00000000-0005-0000-0000-000031430000}"/>
    <cellStyle name="Millares 22 5 10 2 2 2 3" xfId="27030" xr:uid="{00000000-0005-0000-0000-000032430000}"/>
    <cellStyle name="Millares 22 5 10 2 2 3" xfId="17823" xr:uid="{00000000-0005-0000-0000-000033430000}"/>
    <cellStyle name="Millares 22 5 10 2 2 4" xfId="24039" xr:uid="{00000000-0005-0000-0000-000034430000}"/>
    <cellStyle name="Millares 22 5 10 2 3" xfId="12687" xr:uid="{00000000-0005-0000-0000-000035430000}"/>
    <cellStyle name="Millares 22 5 10 2 3 2" xfId="15737" xr:uid="{00000000-0005-0000-0000-000036430000}"/>
    <cellStyle name="Millares 22 5 10 2 3 2 2" xfId="21825" xr:uid="{00000000-0005-0000-0000-000037430000}"/>
    <cellStyle name="Millares 22 5 10 2 3 2 3" xfId="28023" xr:uid="{00000000-0005-0000-0000-000038430000}"/>
    <cellStyle name="Millares 22 5 10 2 3 3" xfId="18825" xr:uid="{00000000-0005-0000-0000-000039430000}"/>
    <cellStyle name="Millares 22 5 10 2 3 4" xfId="25036" xr:uid="{00000000-0005-0000-0000-00003A430000}"/>
    <cellStyle name="Millares 22 5 10 2 4" xfId="13739" xr:uid="{00000000-0005-0000-0000-00003B430000}"/>
    <cellStyle name="Millares 22 5 10 2 4 2" xfId="19829" xr:uid="{00000000-0005-0000-0000-00003C430000}"/>
    <cellStyle name="Millares 22 5 10 2 4 3" xfId="26036" xr:uid="{00000000-0005-0000-0000-00003D430000}"/>
    <cellStyle name="Millares 22 5 10 2 5" xfId="16810" xr:uid="{00000000-0005-0000-0000-00003E430000}"/>
    <cellStyle name="Millares 22 5 10 2 6" xfId="23041" xr:uid="{00000000-0005-0000-0000-00003F430000}"/>
    <cellStyle name="Millares 22 5 10 3" xfId="11175" xr:uid="{00000000-0005-0000-0000-000040430000}"/>
    <cellStyle name="Millares 22 5 10 3 2" xfId="14246" xr:uid="{00000000-0005-0000-0000-000041430000}"/>
    <cellStyle name="Millares 22 5 10 3 2 2" xfId="20334" xr:uid="{00000000-0005-0000-0000-000042430000}"/>
    <cellStyle name="Millares 22 5 10 3 2 3" xfId="26540" xr:uid="{00000000-0005-0000-0000-000043430000}"/>
    <cellStyle name="Millares 22 5 10 3 3" xfId="17325" xr:uid="{00000000-0005-0000-0000-000044430000}"/>
    <cellStyle name="Millares 22 5 10 3 4" xfId="23549" xr:uid="{00000000-0005-0000-0000-000045430000}"/>
    <cellStyle name="Millares 22 5 10 4" xfId="12196" xr:uid="{00000000-0005-0000-0000-000046430000}"/>
    <cellStyle name="Millares 22 5 10 4 2" xfId="15247" xr:uid="{00000000-0005-0000-0000-000047430000}"/>
    <cellStyle name="Millares 22 5 10 4 2 2" xfId="21335" xr:uid="{00000000-0005-0000-0000-000048430000}"/>
    <cellStyle name="Millares 22 5 10 4 2 3" xfId="27533" xr:uid="{00000000-0005-0000-0000-000049430000}"/>
    <cellStyle name="Millares 22 5 10 4 3" xfId="18334" xr:uid="{00000000-0005-0000-0000-00004A430000}"/>
    <cellStyle name="Millares 22 5 10 4 4" xfId="24546" xr:uid="{00000000-0005-0000-0000-00004B430000}"/>
    <cellStyle name="Millares 22 5 10 5" xfId="13238" xr:uid="{00000000-0005-0000-0000-00004C430000}"/>
    <cellStyle name="Millares 22 5 10 5 2" xfId="19339" xr:uid="{00000000-0005-0000-0000-00004D430000}"/>
    <cellStyle name="Millares 22 5 10 5 3" xfId="25546" xr:uid="{00000000-0005-0000-0000-00004E430000}"/>
    <cellStyle name="Millares 22 5 10 6" xfId="16261" xr:uid="{00000000-0005-0000-0000-00004F430000}"/>
    <cellStyle name="Millares 22 5 10 7" xfId="22486" xr:uid="{00000000-0005-0000-0000-000050430000}"/>
    <cellStyle name="Millares 22 5 11" xfId="10474" xr:uid="{00000000-0005-0000-0000-000051430000}"/>
    <cellStyle name="Millares 22 5 11 2" xfId="11672" xr:uid="{00000000-0005-0000-0000-000052430000}"/>
    <cellStyle name="Millares 22 5 11 2 2" xfId="14743" xr:uid="{00000000-0005-0000-0000-000053430000}"/>
    <cellStyle name="Millares 22 5 11 2 2 2" xfId="20831" xr:uid="{00000000-0005-0000-0000-000054430000}"/>
    <cellStyle name="Millares 22 5 11 2 2 2 2" xfId="38497" xr:uid="{00000000-0005-0000-0000-000054430000}"/>
    <cellStyle name="Millares 22 5 11 2 2 3" xfId="27029" xr:uid="{00000000-0005-0000-0000-000055430000}"/>
    <cellStyle name="Millares 22 5 11 2 2 3 2" xfId="39542" xr:uid="{00000000-0005-0000-0000-000055430000}"/>
    <cellStyle name="Millares 22 5 11 2 2 4" xfId="37485" xr:uid="{00000000-0005-0000-0000-000053430000}"/>
    <cellStyle name="Millares 22 5 11 2 3" xfId="17822" xr:uid="{00000000-0005-0000-0000-000056430000}"/>
    <cellStyle name="Millares 22 5 11 2 3 2" xfId="38014" xr:uid="{00000000-0005-0000-0000-000056430000}"/>
    <cellStyle name="Millares 22 5 11 2 4" xfId="24038" xr:uid="{00000000-0005-0000-0000-000057430000}"/>
    <cellStyle name="Millares 22 5 11 2 4 2" xfId="39059" xr:uid="{00000000-0005-0000-0000-000057430000}"/>
    <cellStyle name="Millares 22 5 11 2 5" xfId="37000" xr:uid="{00000000-0005-0000-0000-000052430000}"/>
    <cellStyle name="Millares 22 5 11 3" xfId="12686" xr:uid="{00000000-0005-0000-0000-000058430000}"/>
    <cellStyle name="Millares 22 5 11 3 2" xfId="15736" xr:uid="{00000000-0005-0000-0000-000059430000}"/>
    <cellStyle name="Millares 22 5 11 3 2 2" xfId="21824" xr:uid="{00000000-0005-0000-0000-00005A430000}"/>
    <cellStyle name="Millares 22 5 11 3 2 2 2" xfId="38658" xr:uid="{00000000-0005-0000-0000-00005A430000}"/>
    <cellStyle name="Millares 22 5 11 3 2 3" xfId="28022" xr:uid="{00000000-0005-0000-0000-00005B430000}"/>
    <cellStyle name="Millares 22 5 11 3 2 3 2" xfId="39703" xr:uid="{00000000-0005-0000-0000-00005B430000}"/>
    <cellStyle name="Millares 22 5 11 3 2 4" xfId="37646" xr:uid="{00000000-0005-0000-0000-000059430000}"/>
    <cellStyle name="Millares 22 5 11 3 3" xfId="18824" xr:uid="{00000000-0005-0000-0000-00005C430000}"/>
    <cellStyle name="Millares 22 5 11 3 3 2" xfId="38175" xr:uid="{00000000-0005-0000-0000-00005C430000}"/>
    <cellStyle name="Millares 22 5 11 3 4" xfId="25035" xr:uid="{00000000-0005-0000-0000-00005D430000}"/>
    <cellStyle name="Millares 22 5 11 3 4 2" xfId="39220" xr:uid="{00000000-0005-0000-0000-00005D430000}"/>
    <cellStyle name="Millares 22 5 11 3 5" xfId="37163" xr:uid="{00000000-0005-0000-0000-000058430000}"/>
    <cellStyle name="Millares 22 5 11 4" xfId="13738" xr:uid="{00000000-0005-0000-0000-00005E430000}"/>
    <cellStyle name="Millares 22 5 11 4 2" xfId="19828" xr:uid="{00000000-0005-0000-0000-00005F430000}"/>
    <cellStyle name="Millares 22 5 11 4 2 2" xfId="38337" xr:uid="{00000000-0005-0000-0000-00005F430000}"/>
    <cellStyle name="Millares 22 5 11 4 3" xfId="26035" xr:uid="{00000000-0005-0000-0000-000060430000}"/>
    <cellStyle name="Millares 22 5 11 4 3 2" xfId="39382" xr:uid="{00000000-0005-0000-0000-000060430000}"/>
    <cellStyle name="Millares 22 5 11 4 4" xfId="37325" xr:uid="{00000000-0005-0000-0000-00005E430000}"/>
    <cellStyle name="Millares 22 5 11 5" xfId="16809" xr:uid="{00000000-0005-0000-0000-000061430000}"/>
    <cellStyle name="Millares 22 5 11 5 2" xfId="37853" xr:uid="{00000000-0005-0000-0000-000061430000}"/>
    <cellStyle name="Millares 22 5 11 6" xfId="23040" xr:uid="{00000000-0005-0000-0000-000062430000}"/>
    <cellStyle name="Millares 22 5 11 6 2" xfId="38899" xr:uid="{00000000-0005-0000-0000-000062430000}"/>
    <cellStyle name="Millares 22 5 11 7" xfId="36828" xr:uid="{00000000-0005-0000-0000-000051430000}"/>
    <cellStyle name="Millares 22 5 12" xfId="11174" xr:uid="{00000000-0005-0000-0000-000063430000}"/>
    <cellStyle name="Millares 22 5 12 2" xfId="14245" xr:uid="{00000000-0005-0000-0000-000064430000}"/>
    <cellStyle name="Millares 22 5 12 2 2" xfId="20333" xr:uid="{00000000-0005-0000-0000-000065430000}"/>
    <cellStyle name="Millares 22 5 12 2 2 2" xfId="38417" xr:uid="{00000000-0005-0000-0000-000065430000}"/>
    <cellStyle name="Millares 22 5 12 2 3" xfId="26539" xr:uid="{00000000-0005-0000-0000-000066430000}"/>
    <cellStyle name="Millares 22 5 12 2 3 2" xfId="39462" xr:uid="{00000000-0005-0000-0000-000066430000}"/>
    <cellStyle name="Millares 22 5 12 2 4" xfId="37405" xr:uid="{00000000-0005-0000-0000-000064430000}"/>
    <cellStyle name="Millares 22 5 12 3" xfId="17324" xr:uid="{00000000-0005-0000-0000-000067430000}"/>
    <cellStyle name="Millares 22 5 12 3 2" xfId="37934" xr:uid="{00000000-0005-0000-0000-000067430000}"/>
    <cellStyle name="Millares 22 5 12 4" xfId="23548" xr:uid="{00000000-0005-0000-0000-000068430000}"/>
    <cellStyle name="Millares 22 5 12 4 2" xfId="38979" xr:uid="{00000000-0005-0000-0000-000068430000}"/>
    <cellStyle name="Millares 22 5 12 5" xfId="36920" xr:uid="{00000000-0005-0000-0000-000063430000}"/>
    <cellStyle name="Millares 22 5 13" xfId="12195" xr:uid="{00000000-0005-0000-0000-000069430000}"/>
    <cellStyle name="Millares 22 5 13 2" xfId="15246" xr:uid="{00000000-0005-0000-0000-00006A430000}"/>
    <cellStyle name="Millares 22 5 13 2 2" xfId="21334" xr:uid="{00000000-0005-0000-0000-00006B430000}"/>
    <cellStyle name="Millares 22 5 13 2 2 2" xfId="38578" xr:uid="{00000000-0005-0000-0000-00006B430000}"/>
    <cellStyle name="Millares 22 5 13 2 3" xfId="27532" xr:uid="{00000000-0005-0000-0000-00006C430000}"/>
    <cellStyle name="Millares 22 5 13 2 3 2" xfId="39623" xr:uid="{00000000-0005-0000-0000-00006C430000}"/>
    <cellStyle name="Millares 22 5 13 2 4" xfId="37566" xr:uid="{00000000-0005-0000-0000-00006A430000}"/>
    <cellStyle name="Millares 22 5 13 3" xfId="18333" xr:uid="{00000000-0005-0000-0000-00006D430000}"/>
    <cellStyle name="Millares 22 5 13 3 2" xfId="38095" xr:uid="{00000000-0005-0000-0000-00006D430000}"/>
    <cellStyle name="Millares 22 5 13 4" xfId="24545" xr:uid="{00000000-0005-0000-0000-00006E430000}"/>
    <cellStyle name="Millares 22 5 13 4 2" xfId="39140" xr:uid="{00000000-0005-0000-0000-00006E430000}"/>
    <cellStyle name="Millares 22 5 13 5" xfId="37083" xr:uid="{00000000-0005-0000-0000-000069430000}"/>
    <cellStyle name="Millares 22 5 14" xfId="13237" xr:uid="{00000000-0005-0000-0000-00006F430000}"/>
    <cellStyle name="Millares 22 5 14 2" xfId="19338" xr:uid="{00000000-0005-0000-0000-000070430000}"/>
    <cellStyle name="Millares 22 5 14 2 2" xfId="38257" xr:uid="{00000000-0005-0000-0000-000070430000}"/>
    <cellStyle name="Millares 22 5 14 3" xfId="25545" xr:uid="{00000000-0005-0000-0000-000071430000}"/>
    <cellStyle name="Millares 22 5 14 3 2" xfId="39302" xr:uid="{00000000-0005-0000-0000-000071430000}"/>
    <cellStyle name="Millares 22 5 14 4" xfId="37245" xr:uid="{00000000-0005-0000-0000-00006F430000}"/>
    <cellStyle name="Millares 22 5 15" xfId="16260" xr:uid="{00000000-0005-0000-0000-000072430000}"/>
    <cellStyle name="Millares 22 5 15 2" xfId="37729" xr:uid="{00000000-0005-0000-0000-000072430000}"/>
    <cellStyle name="Millares 22 5 16" xfId="22485" xr:uid="{00000000-0005-0000-0000-000073430000}"/>
    <cellStyle name="Millares 22 5 16 2" xfId="38815" xr:uid="{00000000-0005-0000-0000-000073430000}"/>
    <cellStyle name="Millares 22 5 17" xfId="29032" xr:uid="{00000000-0005-0000-0000-00002C430000}"/>
    <cellStyle name="Millares 22 5 2" xfId="1387" xr:uid="{00000000-0005-0000-0000-000074430000}"/>
    <cellStyle name="Millares 22 5 2 10" xfId="10476" xr:uid="{00000000-0005-0000-0000-000075430000}"/>
    <cellStyle name="Millares 22 5 2 10 2" xfId="11674" xr:uid="{00000000-0005-0000-0000-000076430000}"/>
    <cellStyle name="Millares 22 5 2 10 2 2" xfId="14745" xr:uid="{00000000-0005-0000-0000-000077430000}"/>
    <cellStyle name="Millares 22 5 2 10 2 2 2" xfId="20833" xr:uid="{00000000-0005-0000-0000-000078430000}"/>
    <cellStyle name="Millares 22 5 2 10 2 2 2 2" xfId="38498" xr:uid="{00000000-0005-0000-0000-000078430000}"/>
    <cellStyle name="Millares 22 5 2 10 2 2 3" xfId="27031" xr:uid="{00000000-0005-0000-0000-000079430000}"/>
    <cellStyle name="Millares 22 5 2 10 2 2 3 2" xfId="39543" xr:uid="{00000000-0005-0000-0000-000079430000}"/>
    <cellStyle name="Millares 22 5 2 10 2 2 4" xfId="37486" xr:uid="{00000000-0005-0000-0000-000077430000}"/>
    <cellStyle name="Millares 22 5 2 10 2 3" xfId="17824" xr:uid="{00000000-0005-0000-0000-00007A430000}"/>
    <cellStyle name="Millares 22 5 2 10 2 3 2" xfId="38015" xr:uid="{00000000-0005-0000-0000-00007A430000}"/>
    <cellStyle name="Millares 22 5 2 10 2 4" xfId="24040" xr:uid="{00000000-0005-0000-0000-00007B430000}"/>
    <cellStyle name="Millares 22 5 2 10 2 4 2" xfId="39060" xr:uid="{00000000-0005-0000-0000-00007B430000}"/>
    <cellStyle name="Millares 22 5 2 10 2 5" xfId="37001" xr:uid="{00000000-0005-0000-0000-000076430000}"/>
    <cellStyle name="Millares 22 5 2 10 3" xfId="12688" xr:uid="{00000000-0005-0000-0000-00007C430000}"/>
    <cellStyle name="Millares 22 5 2 10 3 2" xfId="15738" xr:uid="{00000000-0005-0000-0000-00007D430000}"/>
    <cellStyle name="Millares 22 5 2 10 3 2 2" xfId="21826" xr:uid="{00000000-0005-0000-0000-00007E430000}"/>
    <cellStyle name="Millares 22 5 2 10 3 2 2 2" xfId="38659" xr:uid="{00000000-0005-0000-0000-00007E430000}"/>
    <cellStyle name="Millares 22 5 2 10 3 2 3" xfId="28024" xr:uid="{00000000-0005-0000-0000-00007F430000}"/>
    <cellStyle name="Millares 22 5 2 10 3 2 3 2" xfId="39704" xr:uid="{00000000-0005-0000-0000-00007F430000}"/>
    <cellStyle name="Millares 22 5 2 10 3 2 4" xfId="37647" xr:uid="{00000000-0005-0000-0000-00007D430000}"/>
    <cellStyle name="Millares 22 5 2 10 3 3" xfId="18826" xr:uid="{00000000-0005-0000-0000-000080430000}"/>
    <cellStyle name="Millares 22 5 2 10 3 3 2" xfId="38176" xr:uid="{00000000-0005-0000-0000-000080430000}"/>
    <cellStyle name="Millares 22 5 2 10 3 4" xfId="25037" xr:uid="{00000000-0005-0000-0000-000081430000}"/>
    <cellStyle name="Millares 22 5 2 10 3 4 2" xfId="39221" xr:uid="{00000000-0005-0000-0000-000081430000}"/>
    <cellStyle name="Millares 22 5 2 10 3 5" xfId="37164" xr:uid="{00000000-0005-0000-0000-00007C430000}"/>
    <cellStyle name="Millares 22 5 2 10 4" xfId="13740" xr:uid="{00000000-0005-0000-0000-000082430000}"/>
    <cellStyle name="Millares 22 5 2 10 4 2" xfId="19830" xr:uid="{00000000-0005-0000-0000-000083430000}"/>
    <cellStyle name="Millares 22 5 2 10 4 2 2" xfId="38338" xr:uid="{00000000-0005-0000-0000-000083430000}"/>
    <cellStyle name="Millares 22 5 2 10 4 3" xfId="26037" xr:uid="{00000000-0005-0000-0000-000084430000}"/>
    <cellStyle name="Millares 22 5 2 10 4 3 2" xfId="39383" xr:uid="{00000000-0005-0000-0000-000084430000}"/>
    <cellStyle name="Millares 22 5 2 10 4 4" xfId="37326" xr:uid="{00000000-0005-0000-0000-000082430000}"/>
    <cellStyle name="Millares 22 5 2 10 5" xfId="16811" xr:uid="{00000000-0005-0000-0000-000085430000}"/>
    <cellStyle name="Millares 22 5 2 10 5 2" xfId="37854" xr:uid="{00000000-0005-0000-0000-000085430000}"/>
    <cellStyle name="Millares 22 5 2 10 6" xfId="23042" xr:uid="{00000000-0005-0000-0000-000086430000}"/>
    <cellStyle name="Millares 22 5 2 10 6 2" xfId="38900" xr:uid="{00000000-0005-0000-0000-000086430000}"/>
    <cellStyle name="Millares 22 5 2 10 7" xfId="36829" xr:uid="{00000000-0005-0000-0000-000075430000}"/>
    <cellStyle name="Millares 22 5 2 11" xfId="11176" xr:uid="{00000000-0005-0000-0000-000087430000}"/>
    <cellStyle name="Millares 22 5 2 11 2" xfId="14247" xr:uid="{00000000-0005-0000-0000-000088430000}"/>
    <cellStyle name="Millares 22 5 2 11 2 2" xfId="20335" xr:uid="{00000000-0005-0000-0000-000089430000}"/>
    <cellStyle name="Millares 22 5 2 11 2 2 2" xfId="38418" xr:uid="{00000000-0005-0000-0000-000089430000}"/>
    <cellStyle name="Millares 22 5 2 11 2 3" xfId="26541" xr:uid="{00000000-0005-0000-0000-00008A430000}"/>
    <cellStyle name="Millares 22 5 2 11 2 3 2" xfId="39463" xr:uid="{00000000-0005-0000-0000-00008A430000}"/>
    <cellStyle name="Millares 22 5 2 11 2 4" xfId="37406" xr:uid="{00000000-0005-0000-0000-000088430000}"/>
    <cellStyle name="Millares 22 5 2 11 3" xfId="17326" xr:uid="{00000000-0005-0000-0000-00008B430000}"/>
    <cellStyle name="Millares 22 5 2 11 3 2" xfId="37935" xr:uid="{00000000-0005-0000-0000-00008B430000}"/>
    <cellStyle name="Millares 22 5 2 11 4" xfId="23550" xr:uid="{00000000-0005-0000-0000-00008C430000}"/>
    <cellStyle name="Millares 22 5 2 11 4 2" xfId="38980" xr:uid="{00000000-0005-0000-0000-00008C430000}"/>
    <cellStyle name="Millares 22 5 2 11 5" xfId="36921" xr:uid="{00000000-0005-0000-0000-000087430000}"/>
    <cellStyle name="Millares 22 5 2 12" xfId="12197" xr:uid="{00000000-0005-0000-0000-00008D430000}"/>
    <cellStyle name="Millares 22 5 2 12 2" xfId="15248" xr:uid="{00000000-0005-0000-0000-00008E430000}"/>
    <cellStyle name="Millares 22 5 2 12 2 2" xfId="21336" xr:uid="{00000000-0005-0000-0000-00008F430000}"/>
    <cellStyle name="Millares 22 5 2 12 2 2 2" xfId="38579" xr:uid="{00000000-0005-0000-0000-00008F430000}"/>
    <cellStyle name="Millares 22 5 2 12 2 3" xfId="27534" xr:uid="{00000000-0005-0000-0000-000090430000}"/>
    <cellStyle name="Millares 22 5 2 12 2 3 2" xfId="39624" xr:uid="{00000000-0005-0000-0000-000090430000}"/>
    <cellStyle name="Millares 22 5 2 12 2 4" xfId="37567" xr:uid="{00000000-0005-0000-0000-00008E430000}"/>
    <cellStyle name="Millares 22 5 2 12 3" xfId="18335" xr:uid="{00000000-0005-0000-0000-000091430000}"/>
    <cellStyle name="Millares 22 5 2 12 3 2" xfId="38096" xr:uid="{00000000-0005-0000-0000-000091430000}"/>
    <cellStyle name="Millares 22 5 2 12 4" xfId="24547" xr:uid="{00000000-0005-0000-0000-000092430000}"/>
    <cellStyle name="Millares 22 5 2 12 4 2" xfId="39141" xr:uid="{00000000-0005-0000-0000-000092430000}"/>
    <cellStyle name="Millares 22 5 2 12 5" xfId="37084" xr:uid="{00000000-0005-0000-0000-00008D430000}"/>
    <cellStyle name="Millares 22 5 2 13" xfId="13239" xr:uid="{00000000-0005-0000-0000-000093430000}"/>
    <cellStyle name="Millares 22 5 2 13 2" xfId="19340" xr:uid="{00000000-0005-0000-0000-000094430000}"/>
    <cellStyle name="Millares 22 5 2 13 2 2" xfId="38258" xr:uid="{00000000-0005-0000-0000-000094430000}"/>
    <cellStyle name="Millares 22 5 2 13 3" xfId="25547" xr:uid="{00000000-0005-0000-0000-000095430000}"/>
    <cellStyle name="Millares 22 5 2 13 3 2" xfId="39303" xr:uid="{00000000-0005-0000-0000-000095430000}"/>
    <cellStyle name="Millares 22 5 2 13 4" xfId="37246" xr:uid="{00000000-0005-0000-0000-000093430000}"/>
    <cellStyle name="Millares 22 5 2 14" xfId="16262" xr:uid="{00000000-0005-0000-0000-000096430000}"/>
    <cellStyle name="Millares 22 5 2 14 2" xfId="37730" xr:uid="{00000000-0005-0000-0000-000096430000}"/>
    <cellStyle name="Millares 22 5 2 15" xfId="22487" xr:uid="{00000000-0005-0000-0000-000097430000}"/>
    <cellStyle name="Millares 22 5 2 15 2" xfId="38816" xr:uid="{00000000-0005-0000-0000-000097430000}"/>
    <cellStyle name="Millares 22 5 2 16" xfId="29033" xr:uid="{00000000-0005-0000-0000-000074430000}"/>
    <cellStyle name="Millares 22 5 2 2" xfId="1388" xr:uid="{00000000-0005-0000-0000-000098430000}"/>
    <cellStyle name="Millares 22 5 2 2 10" xfId="11177" xr:uid="{00000000-0005-0000-0000-000099430000}"/>
    <cellStyle name="Millares 22 5 2 2 10 2" xfId="14248" xr:uid="{00000000-0005-0000-0000-00009A430000}"/>
    <cellStyle name="Millares 22 5 2 2 10 2 2" xfId="20336" xr:uid="{00000000-0005-0000-0000-00009B430000}"/>
    <cellStyle name="Millares 22 5 2 2 10 2 2 2" xfId="38419" xr:uid="{00000000-0005-0000-0000-00009B430000}"/>
    <cellStyle name="Millares 22 5 2 2 10 2 3" xfId="26542" xr:uid="{00000000-0005-0000-0000-00009C430000}"/>
    <cellStyle name="Millares 22 5 2 2 10 2 3 2" xfId="39464" xr:uid="{00000000-0005-0000-0000-00009C430000}"/>
    <cellStyle name="Millares 22 5 2 2 10 2 4" xfId="37407" xr:uid="{00000000-0005-0000-0000-00009A430000}"/>
    <cellStyle name="Millares 22 5 2 2 10 3" xfId="17327" xr:uid="{00000000-0005-0000-0000-00009D430000}"/>
    <cellStyle name="Millares 22 5 2 2 10 3 2" xfId="37936" xr:uid="{00000000-0005-0000-0000-00009D430000}"/>
    <cellStyle name="Millares 22 5 2 2 10 4" xfId="23551" xr:uid="{00000000-0005-0000-0000-00009E430000}"/>
    <cellStyle name="Millares 22 5 2 2 10 4 2" xfId="38981" xr:uid="{00000000-0005-0000-0000-00009E430000}"/>
    <cellStyle name="Millares 22 5 2 2 10 5" xfId="36922" xr:uid="{00000000-0005-0000-0000-000099430000}"/>
    <cellStyle name="Millares 22 5 2 2 11" xfId="12198" xr:uid="{00000000-0005-0000-0000-00009F430000}"/>
    <cellStyle name="Millares 22 5 2 2 11 2" xfId="15249" xr:uid="{00000000-0005-0000-0000-0000A0430000}"/>
    <cellStyle name="Millares 22 5 2 2 11 2 2" xfId="21337" xr:uid="{00000000-0005-0000-0000-0000A1430000}"/>
    <cellStyle name="Millares 22 5 2 2 11 2 2 2" xfId="38580" xr:uid="{00000000-0005-0000-0000-0000A1430000}"/>
    <cellStyle name="Millares 22 5 2 2 11 2 3" xfId="27535" xr:uid="{00000000-0005-0000-0000-0000A2430000}"/>
    <cellStyle name="Millares 22 5 2 2 11 2 3 2" xfId="39625" xr:uid="{00000000-0005-0000-0000-0000A2430000}"/>
    <cellStyle name="Millares 22 5 2 2 11 2 4" xfId="37568" xr:uid="{00000000-0005-0000-0000-0000A0430000}"/>
    <cellStyle name="Millares 22 5 2 2 11 3" xfId="18336" xr:uid="{00000000-0005-0000-0000-0000A3430000}"/>
    <cellStyle name="Millares 22 5 2 2 11 3 2" xfId="38097" xr:uid="{00000000-0005-0000-0000-0000A3430000}"/>
    <cellStyle name="Millares 22 5 2 2 11 4" xfId="24548" xr:uid="{00000000-0005-0000-0000-0000A4430000}"/>
    <cellStyle name="Millares 22 5 2 2 11 4 2" xfId="39142" xr:uid="{00000000-0005-0000-0000-0000A4430000}"/>
    <cellStyle name="Millares 22 5 2 2 11 5" xfId="37085" xr:uid="{00000000-0005-0000-0000-00009F430000}"/>
    <cellStyle name="Millares 22 5 2 2 12" xfId="13240" xr:uid="{00000000-0005-0000-0000-0000A5430000}"/>
    <cellStyle name="Millares 22 5 2 2 12 2" xfId="19341" xr:uid="{00000000-0005-0000-0000-0000A6430000}"/>
    <cellStyle name="Millares 22 5 2 2 12 2 2" xfId="38259" xr:uid="{00000000-0005-0000-0000-0000A6430000}"/>
    <cellStyle name="Millares 22 5 2 2 12 3" xfId="25548" xr:uid="{00000000-0005-0000-0000-0000A7430000}"/>
    <cellStyle name="Millares 22 5 2 2 12 3 2" xfId="39304" xr:uid="{00000000-0005-0000-0000-0000A7430000}"/>
    <cellStyle name="Millares 22 5 2 2 12 4" xfId="37247" xr:uid="{00000000-0005-0000-0000-0000A5430000}"/>
    <cellStyle name="Millares 22 5 2 2 13" xfId="16263" xr:uid="{00000000-0005-0000-0000-0000A8430000}"/>
    <cellStyle name="Millares 22 5 2 2 13 2" xfId="37731" xr:uid="{00000000-0005-0000-0000-0000A8430000}"/>
    <cellStyle name="Millares 22 5 2 2 14" xfId="22488" xr:uid="{00000000-0005-0000-0000-0000A9430000}"/>
    <cellStyle name="Millares 22 5 2 2 14 2" xfId="38817" xr:uid="{00000000-0005-0000-0000-0000A9430000}"/>
    <cellStyle name="Millares 22 5 2 2 15" xfId="29034" xr:uid="{00000000-0005-0000-0000-000098430000}"/>
    <cellStyle name="Millares 22 5 2 2 2" xfId="1389" xr:uid="{00000000-0005-0000-0000-0000AA430000}"/>
    <cellStyle name="Millares 22 5 2 2 2 10" xfId="12199" xr:uid="{00000000-0005-0000-0000-0000AB430000}"/>
    <cellStyle name="Millares 22 5 2 2 2 10 2" xfId="15250" xr:uid="{00000000-0005-0000-0000-0000AC430000}"/>
    <cellStyle name="Millares 22 5 2 2 2 10 2 2" xfId="21338" xr:uid="{00000000-0005-0000-0000-0000AD430000}"/>
    <cellStyle name="Millares 22 5 2 2 2 10 2 2 2" xfId="38581" xr:uid="{00000000-0005-0000-0000-0000AD430000}"/>
    <cellStyle name="Millares 22 5 2 2 2 10 2 3" xfId="27536" xr:uid="{00000000-0005-0000-0000-0000AE430000}"/>
    <cellStyle name="Millares 22 5 2 2 2 10 2 3 2" xfId="39626" xr:uid="{00000000-0005-0000-0000-0000AE430000}"/>
    <cellStyle name="Millares 22 5 2 2 2 10 2 4" xfId="37569" xr:uid="{00000000-0005-0000-0000-0000AC430000}"/>
    <cellStyle name="Millares 22 5 2 2 2 10 3" xfId="18337" xr:uid="{00000000-0005-0000-0000-0000AF430000}"/>
    <cellStyle name="Millares 22 5 2 2 2 10 3 2" xfId="38098" xr:uid="{00000000-0005-0000-0000-0000AF430000}"/>
    <cellStyle name="Millares 22 5 2 2 2 10 4" xfId="24549" xr:uid="{00000000-0005-0000-0000-0000B0430000}"/>
    <cellStyle name="Millares 22 5 2 2 2 10 4 2" xfId="39143" xr:uid="{00000000-0005-0000-0000-0000B0430000}"/>
    <cellStyle name="Millares 22 5 2 2 2 10 5" xfId="37086" xr:uid="{00000000-0005-0000-0000-0000AB430000}"/>
    <cellStyle name="Millares 22 5 2 2 2 11" xfId="13241" xr:uid="{00000000-0005-0000-0000-0000B1430000}"/>
    <cellStyle name="Millares 22 5 2 2 2 11 2" xfId="19342" xr:uid="{00000000-0005-0000-0000-0000B2430000}"/>
    <cellStyle name="Millares 22 5 2 2 2 11 2 2" xfId="38260" xr:uid="{00000000-0005-0000-0000-0000B2430000}"/>
    <cellStyle name="Millares 22 5 2 2 2 11 3" xfId="25549" xr:uid="{00000000-0005-0000-0000-0000B3430000}"/>
    <cellStyle name="Millares 22 5 2 2 2 11 3 2" xfId="39305" xr:uid="{00000000-0005-0000-0000-0000B3430000}"/>
    <cellStyle name="Millares 22 5 2 2 2 11 4" xfId="37248" xr:uid="{00000000-0005-0000-0000-0000B1430000}"/>
    <cellStyle name="Millares 22 5 2 2 2 12" xfId="16264" xr:uid="{00000000-0005-0000-0000-0000B4430000}"/>
    <cellStyle name="Millares 22 5 2 2 2 12 2" xfId="37732" xr:uid="{00000000-0005-0000-0000-0000B4430000}"/>
    <cellStyle name="Millares 22 5 2 2 2 13" xfId="22489" xr:uid="{00000000-0005-0000-0000-0000B5430000}"/>
    <cellStyle name="Millares 22 5 2 2 2 13 2" xfId="38818" xr:uid="{00000000-0005-0000-0000-0000B5430000}"/>
    <cellStyle name="Millares 22 5 2 2 2 14" xfId="29035" xr:uid="{00000000-0005-0000-0000-0000AA430000}"/>
    <cellStyle name="Millares 22 5 2 2 2 2" xfId="1390" xr:uid="{00000000-0005-0000-0000-0000B6430000}"/>
    <cellStyle name="Millares 22 5 2 2 2 2 10" xfId="29036" xr:uid="{00000000-0005-0000-0000-0000B6430000}"/>
    <cellStyle name="Millares 22 5 2 2 2 2 2" xfId="1391" xr:uid="{00000000-0005-0000-0000-0000B7430000}"/>
    <cellStyle name="Millares 22 5 2 2 2 2 2 2" xfId="10480" xr:uid="{00000000-0005-0000-0000-0000B8430000}"/>
    <cellStyle name="Millares 22 5 2 2 2 2 2 2 2" xfId="11678" xr:uid="{00000000-0005-0000-0000-0000B9430000}"/>
    <cellStyle name="Millares 22 5 2 2 2 2 2 2 2 2" xfId="14749" xr:uid="{00000000-0005-0000-0000-0000BA430000}"/>
    <cellStyle name="Millares 22 5 2 2 2 2 2 2 2 2 2" xfId="20837" xr:uid="{00000000-0005-0000-0000-0000BB430000}"/>
    <cellStyle name="Millares 22 5 2 2 2 2 2 2 2 2 3" xfId="27035" xr:uid="{00000000-0005-0000-0000-0000BC430000}"/>
    <cellStyle name="Millares 22 5 2 2 2 2 2 2 2 3" xfId="17828" xr:uid="{00000000-0005-0000-0000-0000BD430000}"/>
    <cellStyle name="Millares 22 5 2 2 2 2 2 2 2 4" xfId="24044" xr:uid="{00000000-0005-0000-0000-0000BE430000}"/>
    <cellStyle name="Millares 22 5 2 2 2 2 2 2 3" xfId="12692" xr:uid="{00000000-0005-0000-0000-0000BF430000}"/>
    <cellStyle name="Millares 22 5 2 2 2 2 2 2 3 2" xfId="15742" xr:uid="{00000000-0005-0000-0000-0000C0430000}"/>
    <cellStyle name="Millares 22 5 2 2 2 2 2 2 3 2 2" xfId="21830" xr:uid="{00000000-0005-0000-0000-0000C1430000}"/>
    <cellStyle name="Millares 22 5 2 2 2 2 2 2 3 2 3" xfId="28028" xr:uid="{00000000-0005-0000-0000-0000C2430000}"/>
    <cellStyle name="Millares 22 5 2 2 2 2 2 2 3 3" xfId="18830" xr:uid="{00000000-0005-0000-0000-0000C3430000}"/>
    <cellStyle name="Millares 22 5 2 2 2 2 2 2 3 4" xfId="25041" xr:uid="{00000000-0005-0000-0000-0000C4430000}"/>
    <cellStyle name="Millares 22 5 2 2 2 2 2 2 4" xfId="13744" xr:uid="{00000000-0005-0000-0000-0000C5430000}"/>
    <cellStyle name="Millares 22 5 2 2 2 2 2 2 4 2" xfId="19834" xr:uid="{00000000-0005-0000-0000-0000C6430000}"/>
    <cellStyle name="Millares 22 5 2 2 2 2 2 2 4 3" xfId="26041" xr:uid="{00000000-0005-0000-0000-0000C7430000}"/>
    <cellStyle name="Millares 22 5 2 2 2 2 2 2 5" xfId="16815" xr:uid="{00000000-0005-0000-0000-0000C8430000}"/>
    <cellStyle name="Millares 22 5 2 2 2 2 2 2 6" xfId="23046" xr:uid="{00000000-0005-0000-0000-0000C9430000}"/>
    <cellStyle name="Millares 22 5 2 2 2 2 2 3" xfId="11180" xr:uid="{00000000-0005-0000-0000-0000CA430000}"/>
    <cellStyle name="Millares 22 5 2 2 2 2 2 3 2" xfId="14251" xr:uid="{00000000-0005-0000-0000-0000CB430000}"/>
    <cellStyle name="Millares 22 5 2 2 2 2 2 3 2 2" xfId="20339" xr:uid="{00000000-0005-0000-0000-0000CC430000}"/>
    <cellStyle name="Millares 22 5 2 2 2 2 2 3 2 3" xfId="26545" xr:uid="{00000000-0005-0000-0000-0000CD430000}"/>
    <cellStyle name="Millares 22 5 2 2 2 2 2 3 3" xfId="17330" xr:uid="{00000000-0005-0000-0000-0000CE430000}"/>
    <cellStyle name="Millares 22 5 2 2 2 2 2 3 4" xfId="23554" xr:uid="{00000000-0005-0000-0000-0000CF430000}"/>
    <cellStyle name="Millares 22 5 2 2 2 2 2 4" xfId="12201" xr:uid="{00000000-0005-0000-0000-0000D0430000}"/>
    <cellStyle name="Millares 22 5 2 2 2 2 2 4 2" xfId="15252" xr:uid="{00000000-0005-0000-0000-0000D1430000}"/>
    <cellStyle name="Millares 22 5 2 2 2 2 2 4 2 2" xfId="21340" xr:uid="{00000000-0005-0000-0000-0000D2430000}"/>
    <cellStyle name="Millares 22 5 2 2 2 2 2 4 2 3" xfId="27538" xr:uid="{00000000-0005-0000-0000-0000D3430000}"/>
    <cellStyle name="Millares 22 5 2 2 2 2 2 4 3" xfId="18339" xr:uid="{00000000-0005-0000-0000-0000D4430000}"/>
    <cellStyle name="Millares 22 5 2 2 2 2 2 4 4" xfId="24551" xr:uid="{00000000-0005-0000-0000-0000D5430000}"/>
    <cellStyle name="Millares 22 5 2 2 2 2 2 5" xfId="13243" xr:uid="{00000000-0005-0000-0000-0000D6430000}"/>
    <cellStyle name="Millares 22 5 2 2 2 2 2 5 2" xfId="19344" xr:uid="{00000000-0005-0000-0000-0000D7430000}"/>
    <cellStyle name="Millares 22 5 2 2 2 2 2 5 3" xfId="25551" xr:uid="{00000000-0005-0000-0000-0000D8430000}"/>
    <cellStyle name="Millares 22 5 2 2 2 2 2 6" xfId="16266" xr:uid="{00000000-0005-0000-0000-0000D9430000}"/>
    <cellStyle name="Millares 22 5 2 2 2 2 2 7" xfId="22491" xr:uid="{00000000-0005-0000-0000-0000DA430000}"/>
    <cellStyle name="Millares 22 5 2 2 2 2 3" xfId="1392" xr:uid="{00000000-0005-0000-0000-0000DB430000}"/>
    <cellStyle name="Millares 22 5 2 2 2 2 3 2" xfId="10481" xr:uid="{00000000-0005-0000-0000-0000DC430000}"/>
    <cellStyle name="Millares 22 5 2 2 2 2 3 2 2" xfId="11679" xr:uid="{00000000-0005-0000-0000-0000DD430000}"/>
    <cellStyle name="Millares 22 5 2 2 2 2 3 2 2 2" xfId="14750" xr:uid="{00000000-0005-0000-0000-0000DE430000}"/>
    <cellStyle name="Millares 22 5 2 2 2 2 3 2 2 2 2" xfId="20838" xr:uid="{00000000-0005-0000-0000-0000DF430000}"/>
    <cellStyle name="Millares 22 5 2 2 2 2 3 2 2 2 3" xfId="27036" xr:uid="{00000000-0005-0000-0000-0000E0430000}"/>
    <cellStyle name="Millares 22 5 2 2 2 2 3 2 2 3" xfId="17829" xr:uid="{00000000-0005-0000-0000-0000E1430000}"/>
    <cellStyle name="Millares 22 5 2 2 2 2 3 2 2 4" xfId="24045" xr:uid="{00000000-0005-0000-0000-0000E2430000}"/>
    <cellStyle name="Millares 22 5 2 2 2 2 3 2 3" xfId="12693" xr:uid="{00000000-0005-0000-0000-0000E3430000}"/>
    <cellStyle name="Millares 22 5 2 2 2 2 3 2 3 2" xfId="15743" xr:uid="{00000000-0005-0000-0000-0000E4430000}"/>
    <cellStyle name="Millares 22 5 2 2 2 2 3 2 3 2 2" xfId="21831" xr:uid="{00000000-0005-0000-0000-0000E5430000}"/>
    <cellStyle name="Millares 22 5 2 2 2 2 3 2 3 2 3" xfId="28029" xr:uid="{00000000-0005-0000-0000-0000E6430000}"/>
    <cellStyle name="Millares 22 5 2 2 2 2 3 2 3 3" xfId="18831" xr:uid="{00000000-0005-0000-0000-0000E7430000}"/>
    <cellStyle name="Millares 22 5 2 2 2 2 3 2 3 4" xfId="25042" xr:uid="{00000000-0005-0000-0000-0000E8430000}"/>
    <cellStyle name="Millares 22 5 2 2 2 2 3 2 4" xfId="13745" xr:uid="{00000000-0005-0000-0000-0000E9430000}"/>
    <cellStyle name="Millares 22 5 2 2 2 2 3 2 4 2" xfId="19835" xr:uid="{00000000-0005-0000-0000-0000EA430000}"/>
    <cellStyle name="Millares 22 5 2 2 2 2 3 2 4 3" xfId="26042" xr:uid="{00000000-0005-0000-0000-0000EB430000}"/>
    <cellStyle name="Millares 22 5 2 2 2 2 3 2 5" xfId="16816" xr:uid="{00000000-0005-0000-0000-0000EC430000}"/>
    <cellStyle name="Millares 22 5 2 2 2 2 3 2 6" xfId="23047" xr:uid="{00000000-0005-0000-0000-0000ED430000}"/>
    <cellStyle name="Millares 22 5 2 2 2 2 3 3" xfId="11181" xr:uid="{00000000-0005-0000-0000-0000EE430000}"/>
    <cellStyle name="Millares 22 5 2 2 2 2 3 3 2" xfId="14252" xr:uid="{00000000-0005-0000-0000-0000EF430000}"/>
    <cellStyle name="Millares 22 5 2 2 2 2 3 3 2 2" xfId="20340" xr:uid="{00000000-0005-0000-0000-0000F0430000}"/>
    <cellStyle name="Millares 22 5 2 2 2 2 3 3 2 3" xfId="26546" xr:uid="{00000000-0005-0000-0000-0000F1430000}"/>
    <cellStyle name="Millares 22 5 2 2 2 2 3 3 3" xfId="17331" xr:uid="{00000000-0005-0000-0000-0000F2430000}"/>
    <cellStyle name="Millares 22 5 2 2 2 2 3 3 4" xfId="23555" xr:uid="{00000000-0005-0000-0000-0000F3430000}"/>
    <cellStyle name="Millares 22 5 2 2 2 2 3 4" xfId="12202" xr:uid="{00000000-0005-0000-0000-0000F4430000}"/>
    <cellStyle name="Millares 22 5 2 2 2 2 3 4 2" xfId="15253" xr:uid="{00000000-0005-0000-0000-0000F5430000}"/>
    <cellStyle name="Millares 22 5 2 2 2 2 3 4 2 2" xfId="21341" xr:uid="{00000000-0005-0000-0000-0000F6430000}"/>
    <cellStyle name="Millares 22 5 2 2 2 2 3 4 2 3" xfId="27539" xr:uid="{00000000-0005-0000-0000-0000F7430000}"/>
    <cellStyle name="Millares 22 5 2 2 2 2 3 4 3" xfId="18340" xr:uid="{00000000-0005-0000-0000-0000F8430000}"/>
    <cellStyle name="Millares 22 5 2 2 2 2 3 4 4" xfId="24552" xr:uid="{00000000-0005-0000-0000-0000F9430000}"/>
    <cellStyle name="Millares 22 5 2 2 2 2 3 5" xfId="13244" xr:uid="{00000000-0005-0000-0000-0000FA430000}"/>
    <cellStyle name="Millares 22 5 2 2 2 2 3 5 2" xfId="19345" xr:uid="{00000000-0005-0000-0000-0000FB430000}"/>
    <cellStyle name="Millares 22 5 2 2 2 2 3 5 3" xfId="25552" xr:uid="{00000000-0005-0000-0000-0000FC430000}"/>
    <cellStyle name="Millares 22 5 2 2 2 2 3 6" xfId="16267" xr:uid="{00000000-0005-0000-0000-0000FD430000}"/>
    <cellStyle name="Millares 22 5 2 2 2 2 3 7" xfId="22492" xr:uid="{00000000-0005-0000-0000-0000FE430000}"/>
    <cellStyle name="Millares 22 5 2 2 2 2 4" xfId="10479" xr:uid="{00000000-0005-0000-0000-0000FF430000}"/>
    <cellStyle name="Millares 22 5 2 2 2 2 4 2" xfId="11677" xr:uid="{00000000-0005-0000-0000-000000440000}"/>
    <cellStyle name="Millares 22 5 2 2 2 2 4 2 2" xfId="14748" xr:uid="{00000000-0005-0000-0000-000001440000}"/>
    <cellStyle name="Millares 22 5 2 2 2 2 4 2 2 2" xfId="20836" xr:uid="{00000000-0005-0000-0000-000002440000}"/>
    <cellStyle name="Millares 22 5 2 2 2 2 4 2 2 2 2" xfId="38501" xr:uid="{00000000-0005-0000-0000-000002440000}"/>
    <cellStyle name="Millares 22 5 2 2 2 2 4 2 2 3" xfId="27034" xr:uid="{00000000-0005-0000-0000-000003440000}"/>
    <cellStyle name="Millares 22 5 2 2 2 2 4 2 2 3 2" xfId="39546" xr:uid="{00000000-0005-0000-0000-000003440000}"/>
    <cellStyle name="Millares 22 5 2 2 2 2 4 2 2 4" xfId="37489" xr:uid="{00000000-0005-0000-0000-000001440000}"/>
    <cellStyle name="Millares 22 5 2 2 2 2 4 2 3" xfId="17827" xr:uid="{00000000-0005-0000-0000-000004440000}"/>
    <cellStyle name="Millares 22 5 2 2 2 2 4 2 3 2" xfId="38018" xr:uid="{00000000-0005-0000-0000-000004440000}"/>
    <cellStyle name="Millares 22 5 2 2 2 2 4 2 4" xfId="24043" xr:uid="{00000000-0005-0000-0000-000005440000}"/>
    <cellStyle name="Millares 22 5 2 2 2 2 4 2 4 2" xfId="39063" xr:uid="{00000000-0005-0000-0000-000005440000}"/>
    <cellStyle name="Millares 22 5 2 2 2 2 4 2 5" xfId="37004" xr:uid="{00000000-0005-0000-0000-000000440000}"/>
    <cellStyle name="Millares 22 5 2 2 2 2 4 3" xfId="12691" xr:uid="{00000000-0005-0000-0000-000006440000}"/>
    <cellStyle name="Millares 22 5 2 2 2 2 4 3 2" xfId="15741" xr:uid="{00000000-0005-0000-0000-000007440000}"/>
    <cellStyle name="Millares 22 5 2 2 2 2 4 3 2 2" xfId="21829" xr:uid="{00000000-0005-0000-0000-000008440000}"/>
    <cellStyle name="Millares 22 5 2 2 2 2 4 3 2 2 2" xfId="38662" xr:uid="{00000000-0005-0000-0000-000008440000}"/>
    <cellStyle name="Millares 22 5 2 2 2 2 4 3 2 3" xfId="28027" xr:uid="{00000000-0005-0000-0000-000009440000}"/>
    <cellStyle name="Millares 22 5 2 2 2 2 4 3 2 3 2" xfId="39707" xr:uid="{00000000-0005-0000-0000-000009440000}"/>
    <cellStyle name="Millares 22 5 2 2 2 2 4 3 2 4" xfId="37650" xr:uid="{00000000-0005-0000-0000-000007440000}"/>
    <cellStyle name="Millares 22 5 2 2 2 2 4 3 3" xfId="18829" xr:uid="{00000000-0005-0000-0000-00000A440000}"/>
    <cellStyle name="Millares 22 5 2 2 2 2 4 3 3 2" xfId="38179" xr:uid="{00000000-0005-0000-0000-00000A440000}"/>
    <cellStyle name="Millares 22 5 2 2 2 2 4 3 4" xfId="25040" xr:uid="{00000000-0005-0000-0000-00000B440000}"/>
    <cellStyle name="Millares 22 5 2 2 2 2 4 3 4 2" xfId="39224" xr:uid="{00000000-0005-0000-0000-00000B440000}"/>
    <cellStyle name="Millares 22 5 2 2 2 2 4 3 5" xfId="37167" xr:uid="{00000000-0005-0000-0000-000006440000}"/>
    <cellStyle name="Millares 22 5 2 2 2 2 4 4" xfId="13743" xr:uid="{00000000-0005-0000-0000-00000C440000}"/>
    <cellStyle name="Millares 22 5 2 2 2 2 4 4 2" xfId="19833" xr:uid="{00000000-0005-0000-0000-00000D440000}"/>
    <cellStyle name="Millares 22 5 2 2 2 2 4 4 2 2" xfId="38341" xr:uid="{00000000-0005-0000-0000-00000D440000}"/>
    <cellStyle name="Millares 22 5 2 2 2 2 4 4 3" xfId="26040" xr:uid="{00000000-0005-0000-0000-00000E440000}"/>
    <cellStyle name="Millares 22 5 2 2 2 2 4 4 3 2" xfId="39386" xr:uid="{00000000-0005-0000-0000-00000E440000}"/>
    <cellStyle name="Millares 22 5 2 2 2 2 4 4 4" xfId="37329" xr:uid="{00000000-0005-0000-0000-00000C440000}"/>
    <cellStyle name="Millares 22 5 2 2 2 2 4 5" xfId="16814" xr:uid="{00000000-0005-0000-0000-00000F440000}"/>
    <cellStyle name="Millares 22 5 2 2 2 2 4 5 2" xfId="37857" xr:uid="{00000000-0005-0000-0000-00000F440000}"/>
    <cellStyle name="Millares 22 5 2 2 2 2 4 6" xfId="23045" xr:uid="{00000000-0005-0000-0000-000010440000}"/>
    <cellStyle name="Millares 22 5 2 2 2 2 4 6 2" xfId="38903" xr:uid="{00000000-0005-0000-0000-000010440000}"/>
    <cellStyle name="Millares 22 5 2 2 2 2 4 7" xfId="36832" xr:uid="{00000000-0005-0000-0000-0000FF430000}"/>
    <cellStyle name="Millares 22 5 2 2 2 2 5" xfId="11179" xr:uid="{00000000-0005-0000-0000-000011440000}"/>
    <cellStyle name="Millares 22 5 2 2 2 2 5 2" xfId="14250" xr:uid="{00000000-0005-0000-0000-000012440000}"/>
    <cellStyle name="Millares 22 5 2 2 2 2 5 2 2" xfId="20338" xr:uid="{00000000-0005-0000-0000-000013440000}"/>
    <cellStyle name="Millares 22 5 2 2 2 2 5 2 2 2" xfId="38421" xr:uid="{00000000-0005-0000-0000-000013440000}"/>
    <cellStyle name="Millares 22 5 2 2 2 2 5 2 3" xfId="26544" xr:uid="{00000000-0005-0000-0000-000014440000}"/>
    <cellStyle name="Millares 22 5 2 2 2 2 5 2 3 2" xfId="39466" xr:uid="{00000000-0005-0000-0000-000014440000}"/>
    <cellStyle name="Millares 22 5 2 2 2 2 5 2 4" xfId="37409" xr:uid="{00000000-0005-0000-0000-000012440000}"/>
    <cellStyle name="Millares 22 5 2 2 2 2 5 3" xfId="17329" xr:uid="{00000000-0005-0000-0000-000015440000}"/>
    <cellStyle name="Millares 22 5 2 2 2 2 5 3 2" xfId="37938" xr:uid="{00000000-0005-0000-0000-000015440000}"/>
    <cellStyle name="Millares 22 5 2 2 2 2 5 4" xfId="23553" xr:uid="{00000000-0005-0000-0000-000016440000}"/>
    <cellStyle name="Millares 22 5 2 2 2 2 5 4 2" xfId="38983" xr:uid="{00000000-0005-0000-0000-000016440000}"/>
    <cellStyle name="Millares 22 5 2 2 2 2 5 5" xfId="36924" xr:uid="{00000000-0005-0000-0000-000011440000}"/>
    <cellStyle name="Millares 22 5 2 2 2 2 6" xfId="12200" xr:uid="{00000000-0005-0000-0000-000017440000}"/>
    <cellStyle name="Millares 22 5 2 2 2 2 6 2" xfId="15251" xr:uid="{00000000-0005-0000-0000-000018440000}"/>
    <cellStyle name="Millares 22 5 2 2 2 2 6 2 2" xfId="21339" xr:uid="{00000000-0005-0000-0000-000019440000}"/>
    <cellStyle name="Millares 22 5 2 2 2 2 6 2 2 2" xfId="38582" xr:uid="{00000000-0005-0000-0000-000019440000}"/>
    <cellStyle name="Millares 22 5 2 2 2 2 6 2 3" xfId="27537" xr:uid="{00000000-0005-0000-0000-00001A440000}"/>
    <cellStyle name="Millares 22 5 2 2 2 2 6 2 3 2" xfId="39627" xr:uid="{00000000-0005-0000-0000-00001A440000}"/>
    <cellStyle name="Millares 22 5 2 2 2 2 6 2 4" xfId="37570" xr:uid="{00000000-0005-0000-0000-000018440000}"/>
    <cellStyle name="Millares 22 5 2 2 2 2 6 3" xfId="18338" xr:uid="{00000000-0005-0000-0000-00001B440000}"/>
    <cellStyle name="Millares 22 5 2 2 2 2 6 3 2" xfId="38099" xr:uid="{00000000-0005-0000-0000-00001B440000}"/>
    <cellStyle name="Millares 22 5 2 2 2 2 6 4" xfId="24550" xr:uid="{00000000-0005-0000-0000-00001C440000}"/>
    <cellStyle name="Millares 22 5 2 2 2 2 6 4 2" xfId="39144" xr:uid="{00000000-0005-0000-0000-00001C440000}"/>
    <cellStyle name="Millares 22 5 2 2 2 2 6 5" xfId="37087" xr:uid="{00000000-0005-0000-0000-000017440000}"/>
    <cellStyle name="Millares 22 5 2 2 2 2 7" xfId="13242" xr:uid="{00000000-0005-0000-0000-00001D440000}"/>
    <cellStyle name="Millares 22 5 2 2 2 2 7 2" xfId="19343" xr:uid="{00000000-0005-0000-0000-00001E440000}"/>
    <cellStyle name="Millares 22 5 2 2 2 2 7 2 2" xfId="38261" xr:uid="{00000000-0005-0000-0000-00001E440000}"/>
    <cellStyle name="Millares 22 5 2 2 2 2 7 3" xfId="25550" xr:uid="{00000000-0005-0000-0000-00001F440000}"/>
    <cellStyle name="Millares 22 5 2 2 2 2 7 3 2" xfId="39306" xr:uid="{00000000-0005-0000-0000-00001F440000}"/>
    <cellStyle name="Millares 22 5 2 2 2 2 7 4" xfId="37249" xr:uid="{00000000-0005-0000-0000-00001D440000}"/>
    <cellStyle name="Millares 22 5 2 2 2 2 8" xfId="16265" xr:uid="{00000000-0005-0000-0000-000020440000}"/>
    <cellStyle name="Millares 22 5 2 2 2 2 8 2" xfId="37733" xr:uid="{00000000-0005-0000-0000-000020440000}"/>
    <cellStyle name="Millares 22 5 2 2 2 2 9" xfId="22490" xr:uid="{00000000-0005-0000-0000-000021440000}"/>
    <cellStyle name="Millares 22 5 2 2 2 2 9 2" xfId="38819" xr:uid="{00000000-0005-0000-0000-000021440000}"/>
    <cellStyle name="Millares 22 5 2 2 2 3" xfId="1393" xr:uid="{00000000-0005-0000-0000-000022440000}"/>
    <cellStyle name="Millares 22 5 2 2 2 3 2" xfId="1394" xr:uid="{00000000-0005-0000-0000-000023440000}"/>
    <cellStyle name="Millares 22 5 2 2 2 3 2 2" xfId="10483" xr:uid="{00000000-0005-0000-0000-000024440000}"/>
    <cellStyle name="Millares 22 5 2 2 2 3 2 2 2" xfId="11681" xr:uid="{00000000-0005-0000-0000-000025440000}"/>
    <cellStyle name="Millares 22 5 2 2 2 3 2 2 2 2" xfId="14752" xr:uid="{00000000-0005-0000-0000-000026440000}"/>
    <cellStyle name="Millares 22 5 2 2 2 3 2 2 2 2 2" xfId="20840" xr:uid="{00000000-0005-0000-0000-000027440000}"/>
    <cellStyle name="Millares 22 5 2 2 2 3 2 2 2 2 3" xfId="27038" xr:uid="{00000000-0005-0000-0000-000028440000}"/>
    <cellStyle name="Millares 22 5 2 2 2 3 2 2 2 3" xfId="17831" xr:uid="{00000000-0005-0000-0000-000029440000}"/>
    <cellStyle name="Millares 22 5 2 2 2 3 2 2 2 4" xfId="24047" xr:uid="{00000000-0005-0000-0000-00002A440000}"/>
    <cellStyle name="Millares 22 5 2 2 2 3 2 2 3" xfId="12695" xr:uid="{00000000-0005-0000-0000-00002B440000}"/>
    <cellStyle name="Millares 22 5 2 2 2 3 2 2 3 2" xfId="15745" xr:uid="{00000000-0005-0000-0000-00002C440000}"/>
    <cellStyle name="Millares 22 5 2 2 2 3 2 2 3 2 2" xfId="21833" xr:uid="{00000000-0005-0000-0000-00002D440000}"/>
    <cellStyle name="Millares 22 5 2 2 2 3 2 2 3 2 3" xfId="28031" xr:uid="{00000000-0005-0000-0000-00002E440000}"/>
    <cellStyle name="Millares 22 5 2 2 2 3 2 2 3 3" xfId="18833" xr:uid="{00000000-0005-0000-0000-00002F440000}"/>
    <cellStyle name="Millares 22 5 2 2 2 3 2 2 3 4" xfId="25044" xr:uid="{00000000-0005-0000-0000-000030440000}"/>
    <cellStyle name="Millares 22 5 2 2 2 3 2 2 4" xfId="13747" xr:uid="{00000000-0005-0000-0000-000031440000}"/>
    <cellStyle name="Millares 22 5 2 2 2 3 2 2 4 2" xfId="19837" xr:uid="{00000000-0005-0000-0000-000032440000}"/>
    <cellStyle name="Millares 22 5 2 2 2 3 2 2 4 3" xfId="26044" xr:uid="{00000000-0005-0000-0000-000033440000}"/>
    <cellStyle name="Millares 22 5 2 2 2 3 2 2 5" xfId="16818" xr:uid="{00000000-0005-0000-0000-000034440000}"/>
    <cellStyle name="Millares 22 5 2 2 2 3 2 2 6" xfId="23049" xr:uid="{00000000-0005-0000-0000-000035440000}"/>
    <cellStyle name="Millares 22 5 2 2 2 3 2 3" xfId="11183" xr:uid="{00000000-0005-0000-0000-000036440000}"/>
    <cellStyle name="Millares 22 5 2 2 2 3 2 3 2" xfId="14254" xr:uid="{00000000-0005-0000-0000-000037440000}"/>
    <cellStyle name="Millares 22 5 2 2 2 3 2 3 2 2" xfId="20342" xr:uid="{00000000-0005-0000-0000-000038440000}"/>
    <cellStyle name="Millares 22 5 2 2 2 3 2 3 2 3" xfId="26548" xr:uid="{00000000-0005-0000-0000-000039440000}"/>
    <cellStyle name="Millares 22 5 2 2 2 3 2 3 3" xfId="17333" xr:uid="{00000000-0005-0000-0000-00003A440000}"/>
    <cellStyle name="Millares 22 5 2 2 2 3 2 3 4" xfId="23557" xr:uid="{00000000-0005-0000-0000-00003B440000}"/>
    <cellStyle name="Millares 22 5 2 2 2 3 2 4" xfId="12204" xr:uid="{00000000-0005-0000-0000-00003C440000}"/>
    <cellStyle name="Millares 22 5 2 2 2 3 2 4 2" xfId="15255" xr:uid="{00000000-0005-0000-0000-00003D440000}"/>
    <cellStyle name="Millares 22 5 2 2 2 3 2 4 2 2" xfId="21343" xr:uid="{00000000-0005-0000-0000-00003E440000}"/>
    <cellStyle name="Millares 22 5 2 2 2 3 2 4 2 3" xfId="27541" xr:uid="{00000000-0005-0000-0000-00003F440000}"/>
    <cellStyle name="Millares 22 5 2 2 2 3 2 4 3" xfId="18342" xr:uid="{00000000-0005-0000-0000-000040440000}"/>
    <cellStyle name="Millares 22 5 2 2 2 3 2 4 4" xfId="24554" xr:uid="{00000000-0005-0000-0000-000041440000}"/>
    <cellStyle name="Millares 22 5 2 2 2 3 2 5" xfId="13246" xr:uid="{00000000-0005-0000-0000-000042440000}"/>
    <cellStyle name="Millares 22 5 2 2 2 3 2 5 2" xfId="19347" xr:uid="{00000000-0005-0000-0000-000043440000}"/>
    <cellStyle name="Millares 22 5 2 2 2 3 2 5 3" xfId="25554" xr:uid="{00000000-0005-0000-0000-000044440000}"/>
    <cellStyle name="Millares 22 5 2 2 2 3 2 6" xfId="16269" xr:uid="{00000000-0005-0000-0000-000045440000}"/>
    <cellStyle name="Millares 22 5 2 2 2 3 2 7" xfId="22494" xr:uid="{00000000-0005-0000-0000-000046440000}"/>
    <cellStyle name="Millares 22 5 2 2 2 3 3" xfId="10482" xr:uid="{00000000-0005-0000-0000-000047440000}"/>
    <cellStyle name="Millares 22 5 2 2 2 3 3 2" xfId="11680" xr:uid="{00000000-0005-0000-0000-000048440000}"/>
    <cellStyle name="Millares 22 5 2 2 2 3 3 2 2" xfId="14751" xr:uid="{00000000-0005-0000-0000-000049440000}"/>
    <cellStyle name="Millares 22 5 2 2 2 3 3 2 2 2" xfId="20839" xr:uid="{00000000-0005-0000-0000-00004A440000}"/>
    <cellStyle name="Millares 22 5 2 2 2 3 3 2 2 3" xfId="27037" xr:uid="{00000000-0005-0000-0000-00004B440000}"/>
    <cellStyle name="Millares 22 5 2 2 2 3 3 2 3" xfId="17830" xr:uid="{00000000-0005-0000-0000-00004C440000}"/>
    <cellStyle name="Millares 22 5 2 2 2 3 3 2 4" xfId="24046" xr:uid="{00000000-0005-0000-0000-00004D440000}"/>
    <cellStyle name="Millares 22 5 2 2 2 3 3 3" xfId="12694" xr:uid="{00000000-0005-0000-0000-00004E440000}"/>
    <cellStyle name="Millares 22 5 2 2 2 3 3 3 2" xfId="15744" xr:uid="{00000000-0005-0000-0000-00004F440000}"/>
    <cellStyle name="Millares 22 5 2 2 2 3 3 3 2 2" xfId="21832" xr:uid="{00000000-0005-0000-0000-000050440000}"/>
    <cellStyle name="Millares 22 5 2 2 2 3 3 3 2 3" xfId="28030" xr:uid="{00000000-0005-0000-0000-000051440000}"/>
    <cellStyle name="Millares 22 5 2 2 2 3 3 3 3" xfId="18832" xr:uid="{00000000-0005-0000-0000-000052440000}"/>
    <cellStyle name="Millares 22 5 2 2 2 3 3 3 4" xfId="25043" xr:uid="{00000000-0005-0000-0000-000053440000}"/>
    <cellStyle name="Millares 22 5 2 2 2 3 3 4" xfId="13746" xr:uid="{00000000-0005-0000-0000-000054440000}"/>
    <cellStyle name="Millares 22 5 2 2 2 3 3 4 2" xfId="19836" xr:uid="{00000000-0005-0000-0000-000055440000}"/>
    <cellStyle name="Millares 22 5 2 2 2 3 3 4 3" xfId="26043" xr:uid="{00000000-0005-0000-0000-000056440000}"/>
    <cellStyle name="Millares 22 5 2 2 2 3 3 5" xfId="16817" xr:uid="{00000000-0005-0000-0000-000057440000}"/>
    <cellStyle name="Millares 22 5 2 2 2 3 3 6" xfId="23048" xr:uid="{00000000-0005-0000-0000-000058440000}"/>
    <cellStyle name="Millares 22 5 2 2 2 3 4" xfId="11182" xr:uid="{00000000-0005-0000-0000-000059440000}"/>
    <cellStyle name="Millares 22 5 2 2 2 3 4 2" xfId="14253" xr:uid="{00000000-0005-0000-0000-00005A440000}"/>
    <cellStyle name="Millares 22 5 2 2 2 3 4 2 2" xfId="20341" xr:uid="{00000000-0005-0000-0000-00005B440000}"/>
    <cellStyle name="Millares 22 5 2 2 2 3 4 2 3" xfId="26547" xr:uid="{00000000-0005-0000-0000-00005C440000}"/>
    <cellStyle name="Millares 22 5 2 2 2 3 4 3" xfId="17332" xr:uid="{00000000-0005-0000-0000-00005D440000}"/>
    <cellStyle name="Millares 22 5 2 2 2 3 4 4" xfId="23556" xr:uid="{00000000-0005-0000-0000-00005E440000}"/>
    <cellStyle name="Millares 22 5 2 2 2 3 5" xfId="12203" xr:uid="{00000000-0005-0000-0000-00005F440000}"/>
    <cellStyle name="Millares 22 5 2 2 2 3 5 2" xfId="15254" xr:uid="{00000000-0005-0000-0000-000060440000}"/>
    <cellStyle name="Millares 22 5 2 2 2 3 5 2 2" xfId="21342" xr:uid="{00000000-0005-0000-0000-000061440000}"/>
    <cellStyle name="Millares 22 5 2 2 2 3 5 2 3" xfId="27540" xr:uid="{00000000-0005-0000-0000-000062440000}"/>
    <cellStyle name="Millares 22 5 2 2 2 3 5 3" xfId="18341" xr:uid="{00000000-0005-0000-0000-000063440000}"/>
    <cellStyle name="Millares 22 5 2 2 2 3 5 4" xfId="24553" xr:uid="{00000000-0005-0000-0000-000064440000}"/>
    <cellStyle name="Millares 22 5 2 2 2 3 6" xfId="13245" xr:uid="{00000000-0005-0000-0000-000065440000}"/>
    <cellStyle name="Millares 22 5 2 2 2 3 6 2" xfId="19346" xr:uid="{00000000-0005-0000-0000-000066440000}"/>
    <cellStyle name="Millares 22 5 2 2 2 3 6 3" xfId="25553" xr:uid="{00000000-0005-0000-0000-000067440000}"/>
    <cellStyle name="Millares 22 5 2 2 2 3 7" xfId="16268" xr:uid="{00000000-0005-0000-0000-000068440000}"/>
    <cellStyle name="Millares 22 5 2 2 2 3 8" xfId="22493" xr:uid="{00000000-0005-0000-0000-000069440000}"/>
    <cellStyle name="Millares 22 5 2 2 2 4" xfId="1395" xr:uid="{00000000-0005-0000-0000-00006A440000}"/>
    <cellStyle name="Millares 22 5 2 2 2 4 2" xfId="1396" xr:uid="{00000000-0005-0000-0000-00006B440000}"/>
    <cellStyle name="Millares 22 5 2 2 2 4 2 2" xfId="10485" xr:uid="{00000000-0005-0000-0000-00006C440000}"/>
    <cellStyle name="Millares 22 5 2 2 2 4 2 2 2" xfId="11683" xr:uid="{00000000-0005-0000-0000-00006D440000}"/>
    <cellStyle name="Millares 22 5 2 2 2 4 2 2 2 2" xfId="14754" xr:uid="{00000000-0005-0000-0000-00006E440000}"/>
    <cellStyle name="Millares 22 5 2 2 2 4 2 2 2 2 2" xfId="20842" xr:uid="{00000000-0005-0000-0000-00006F440000}"/>
    <cellStyle name="Millares 22 5 2 2 2 4 2 2 2 2 3" xfId="27040" xr:uid="{00000000-0005-0000-0000-000070440000}"/>
    <cellStyle name="Millares 22 5 2 2 2 4 2 2 2 3" xfId="17833" xr:uid="{00000000-0005-0000-0000-000071440000}"/>
    <cellStyle name="Millares 22 5 2 2 2 4 2 2 2 4" xfId="24049" xr:uid="{00000000-0005-0000-0000-000072440000}"/>
    <cellStyle name="Millares 22 5 2 2 2 4 2 2 3" xfId="12697" xr:uid="{00000000-0005-0000-0000-000073440000}"/>
    <cellStyle name="Millares 22 5 2 2 2 4 2 2 3 2" xfId="15747" xr:uid="{00000000-0005-0000-0000-000074440000}"/>
    <cellStyle name="Millares 22 5 2 2 2 4 2 2 3 2 2" xfId="21835" xr:uid="{00000000-0005-0000-0000-000075440000}"/>
    <cellStyle name="Millares 22 5 2 2 2 4 2 2 3 2 3" xfId="28033" xr:uid="{00000000-0005-0000-0000-000076440000}"/>
    <cellStyle name="Millares 22 5 2 2 2 4 2 2 3 3" xfId="18835" xr:uid="{00000000-0005-0000-0000-000077440000}"/>
    <cellStyle name="Millares 22 5 2 2 2 4 2 2 3 4" xfId="25046" xr:uid="{00000000-0005-0000-0000-000078440000}"/>
    <cellStyle name="Millares 22 5 2 2 2 4 2 2 4" xfId="13749" xr:uid="{00000000-0005-0000-0000-000079440000}"/>
    <cellStyle name="Millares 22 5 2 2 2 4 2 2 4 2" xfId="19839" xr:uid="{00000000-0005-0000-0000-00007A440000}"/>
    <cellStyle name="Millares 22 5 2 2 2 4 2 2 4 3" xfId="26046" xr:uid="{00000000-0005-0000-0000-00007B440000}"/>
    <cellStyle name="Millares 22 5 2 2 2 4 2 2 5" xfId="16820" xr:uid="{00000000-0005-0000-0000-00007C440000}"/>
    <cellStyle name="Millares 22 5 2 2 2 4 2 2 6" xfId="23051" xr:uid="{00000000-0005-0000-0000-00007D440000}"/>
    <cellStyle name="Millares 22 5 2 2 2 4 2 3" xfId="11185" xr:uid="{00000000-0005-0000-0000-00007E440000}"/>
    <cellStyle name="Millares 22 5 2 2 2 4 2 3 2" xfId="14256" xr:uid="{00000000-0005-0000-0000-00007F440000}"/>
    <cellStyle name="Millares 22 5 2 2 2 4 2 3 2 2" xfId="20344" xr:uid="{00000000-0005-0000-0000-000080440000}"/>
    <cellStyle name="Millares 22 5 2 2 2 4 2 3 2 3" xfId="26550" xr:uid="{00000000-0005-0000-0000-000081440000}"/>
    <cellStyle name="Millares 22 5 2 2 2 4 2 3 3" xfId="17335" xr:uid="{00000000-0005-0000-0000-000082440000}"/>
    <cellStyle name="Millares 22 5 2 2 2 4 2 3 4" xfId="23559" xr:uid="{00000000-0005-0000-0000-000083440000}"/>
    <cellStyle name="Millares 22 5 2 2 2 4 2 4" xfId="12206" xr:uid="{00000000-0005-0000-0000-000084440000}"/>
    <cellStyle name="Millares 22 5 2 2 2 4 2 4 2" xfId="15257" xr:uid="{00000000-0005-0000-0000-000085440000}"/>
    <cellStyle name="Millares 22 5 2 2 2 4 2 4 2 2" xfId="21345" xr:uid="{00000000-0005-0000-0000-000086440000}"/>
    <cellStyle name="Millares 22 5 2 2 2 4 2 4 2 3" xfId="27543" xr:uid="{00000000-0005-0000-0000-000087440000}"/>
    <cellStyle name="Millares 22 5 2 2 2 4 2 4 3" xfId="18344" xr:uid="{00000000-0005-0000-0000-000088440000}"/>
    <cellStyle name="Millares 22 5 2 2 2 4 2 4 4" xfId="24556" xr:uid="{00000000-0005-0000-0000-000089440000}"/>
    <cellStyle name="Millares 22 5 2 2 2 4 2 5" xfId="13248" xr:uid="{00000000-0005-0000-0000-00008A440000}"/>
    <cellStyle name="Millares 22 5 2 2 2 4 2 5 2" xfId="19349" xr:uid="{00000000-0005-0000-0000-00008B440000}"/>
    <cellStyle name="Millares 22 5 2 2 2 4 2 5 3" xfId="25556" xr:uid="{00000000-0005-0000-0000-00008C440000}"/>
    <cellStyle name="Millares 22 5 2 2 2 4 2 6" xfId="16271" xr:uid="{00000000-0005-0000-0000-00008D440000}"/>
    <cellStyle name="Millares 22 5 2 2 2 4 2 7" xfId="22496" xr:uid="{00000000-0005-0000-0000-00008E440000}"/>
    <cellStyle name="Millares 22 5 2 2 2 4 3" xfId="10484" xr:uid="{00000000-0005-0000-0000-00008F440000}"/>
    <cellStyle name="Millares 22 5 2 2 2 4 3 2" xfId="11682" xr:uid="{00000000-0005-0000-0000-000090440000}"/>
    <cellStyle name="Millares 22 5 2 2 2 4 3 2 2" xfId="14753" xr:uid="{00000000-0005-0000-0000-000091440000}"/>
    <cellStyle name="Millares 22 5 2 2 2 4 3 2 2 2" xfId="20841" xr:uid="{00000000-0005-0000-0000-000092440000}"/>
    <cellStyle name="Millares 22 5 2 2 2 4 3 2 2 3" xfId="27039" xr:uid="{00000000-0005-0000-0000-000093440000}"/>
    <cellStyle name="Millares 22 5 2 2 2 4 3 2 3" xfId="17832" xr:uid="{00000000-0005-0000-0000-000094440000}"/>
    <cellStyle name="Millares 22 5 2 2 2 4 3 2 4" xfId="24048" xr:uid="{00000000-0005-0000-0000-000095440000}"/>
    <cellStyle name="Millares 22 5 2 2 2 4 3 3" xfId="12696" xr:uid="{00000000-0005-0000-0000-000096440000}"/>
    <cellStyle name="Millares 22 5 2 2 2 4 3 3 2" xfId="15746" xr:uid="{00000000-0005-0000-0000-000097440000}"/>
    <cellStyle name="Millares 22 5 2 2 2 4 3 3 2 2" xfId="21834" xr:uid="{00000000-0005-0000-0000-000098440000}"/>
    <cellStyle name="Millares 22 5 2 2 2 4 3 3 2 3" xfId="28032" xr:uid="{00000000-0005-0000-0000-000099440000}"/>
    <cellStyle name="Millares 22 5 2 2 2 4 3 3 3" xfId="18834" xr:uid="{00000000-0005-0000-0000-00009A440000}"/>
    <cellStyle name="Millares 22 5 2 2 2 4 3 3 4" xfId="25045" xr:uid="{00000000-0005-0000-0000-00009B440000}"/>
    <cellStyle name="Millares 22 5 2 2 2 4 3 4" xfId="13748" xr:uid="{00000000-0005-0000-0000-00009C440000}"/>
    <cellStyle name="Millares 22 5 2 2 2 4 3 4 2" xfId="19838" xr:uid="{00000000-0005-0000-0000-00009D440000}"/>
    <cellStyle name="Millares 22 5 2 2 2 4 3 4 3" xfId="26045" xr:uid="{00000000-0005-0000-0000-00009E440000}"/>
    <cellStyle name="Millares 22 5 2 2 2 4 3 5" xfId="16819" xr:uid="{00000000-0005-0000-0000-00009F440000}"/>
    <cellStyle name="Millares 22 5 2 2 2 4 3 6" xfId="23050" xr:uid="{00000000-0005-0000-0000-0000A0440000}"/>
    <cellStyle name="Millares 22 5 2 2 2 4 4" xfId="11184" xr:uid="{00000000-0005-0000-0000-0000A1440000}"/>
    <cellStyle name="Millares 22 5 2 2 2 4 4 2" xfId="14255" xr:uid="{00000000-0005-0000-0000-0000A2440000}"/>
    <cellStyle name="Millares 22 5 2 2 2 4 4 2 2" xfId="20343" xr:uid="{00000000-0005-0000-0000-0000A3440000}"/>
    <cellStyle name="Millares 22 5 2 2 2 4 4 2 3" xfId="26549" xr:uid="{00000000-0005-0000-0000-0000A4440000}"/>
    <cellStyle name="Millares 22 5 2 2 2 4 4 3" xfId="17334" xr:uid="{00000000-0005-0000-0000-0000A5440000}"/>
    <cellStyle name="Millares 22 5 2 2 2 4 4 4" xfId="23558" xr:uid="{00000000-0005-0000-0000-0000A6440000}"/>
    <cellStyle name="Millares 22 5 2 2 2 4 5" xfId="12205" xr:uid="{00000000-0005-0000-0000-0000A7440000}"/>
    <cellStyle name="Millares 22 5 2 2 2 4 5 2" xfId="15256" xr:uid="{00000000-0005-0000-0000-0000A8440000}"/>
    <cellStyle name="Millares 22 5 2 2 2 4 5 2 2" xfId="21344" xr:uid="{00000000-0005-0000-0000-0000A9440000}"/>
    <cellStyle name="Millares 22 5 2 2 2 4 5 2 3" xfId="27542" xr:uid="{00000000-0005-0000-0000-0000AA440000}"/>
    <cellStyle name="Millares 22 5 2 2 2 4 5 3" xfId="18343" xr:uid="{00000000-0005-0000-0000-0000AB440000}"/>
    <cellStyle name="Millares 22 5 2 2 2 4 5 4" xfId="24555" xr:uid="{00000000-0005-0000-0000-0000AC440000}"/>
    <cellStyle name="Millares 22 5 2 2 2 4 6" xfId="13247" xr:uid="{00000000-0005-0000-0000-0000AD440000}"/>
    <cellStyle name="Millares 22 5 2 2 2 4 6 2" xfId="19348" xr:uid="{00000000-0005-0000-0000-0000AE440000}"/>
    <cellStyle name="Millares 22 5 2 2 2 4 6 3" xfId="25555" xr:uid="{00000000-0005-0000-0000-0000AF440000}"/>
    <cellStyle name="Millares 22 5 2 2 2 4 7" xfId="16270" xr:uid="{00000000-0005-0000-0000-0000B0440000}"/>
    <cellStyle name="Millares 22 5 2 2 2 4 8" xfId="22495" xr:uid="{00000000-0005-0000-0000-0000B1440000}"/>
    <cellStyle name="Millares 22 5 2 2 2 5" xfId="1397" xr:uid="{00000000-0005-0000-0000-0000B2440000}"/>
    <cellStyle name="Millares 22 5 2 2 2 5 2" xfId="10486" xr:uid="{00000000-0005-0000-0000-0000B3440000}"/>
    <cellStyle name="Millares 22 5 2 2 2 5 2 2" xfId="11684" xr:uid="{00000000-0005-0000-0000-0000B4440000}"/>
    <cellStyle name="Millares 22 5 2 2 2 5 2 2 2" xfId="14755" xr:uid="{00000000-0005-0000-0000-0000B5440000}"/>
    <cellStyle name="Millares 22 5 2 2 2 5 2 2 2 2" xfId="20843" xr:uid="{00000000-0005-0000-0000-0000B6440000}"/>
    <cellStyle name="Millares 22 5 2 2 2 5 2 2 2 3" xfId="27041" xr:uid="{00000000-0005-0000-0000-0000B7440000}"/>
    <cellStyle name="Millares 22 5 2 2 2 5 2 2 3" xfId="17834" xr:uid="{00000000-0005-0000-0000-0000B8440000}"/>
    <cellStyle name="Millares 22 5 2 2 2 5 2 2 4" xfId="24050" xr:uid="{00000000-0005-0000-0000-0000B9440000}"/>
    <cellStyle name="Millares 22 5 2 2 2 5 2 3" xfId="12698" xr:uid="{00000000-0005-0000-0000-0000BA440000}"/>
    <cellStyle name="Millares 22 5 2 2 2 5 2 3 2" xfId="15748" xr:uid="{00000000-0005-0000-0000-0000BB440000}"/>
    <cellStyle name="Millares 22 5 2 2 2 5 2 3 2 2" xfId="21836" xr:uid="{00000000-0005-0000-0000-0000BC440000}"/>
    <cellStyle name="Millares 22 5 2 2 2 5 2 3 2 3" xfId="28034" xr:uid="{00000000-0005-0000-0000-0000BD440000}"/>
    <cellStyle name="Millares 22 5 2 2 2 5 2 3 3" xfId="18836" xr:uid="{00000000-0005-0000-0000-0000BE440000}"/>
    <cellStyle name="Millares 22 5 2 2 2 5 2 3 4" xfId="25047" xr:uid="{00000000-0005-0000-0000-0000BF440000}"/>
    <cellStyle name="Millares 22 5 2 2 2 5 2 4" xfId="13750" xr:uid="{00000000-0005-0000-0000-0000C0440000}"/>
    <cellStyle name="Millares 22 5 2 2 2 5 2 4 2" xfId="19840" xr:uid="{00000000-0005-0000-0000-0000C1440000}"/>
    <cellStyle name="Millares 22 5 2 2 2 5 2 4 3" xfId="26047" xr:uid="{00000000-0005-0000-0000-0000C2440000}"/>
    <cellStyle name="Millares 22 5 2 2 2 5 2 5" xfId="16821" xr:uid="{00000000-0005-0000-0000-0000C3440000}"/>
    <cellStyle name="Millares 22 5 2 2 2 5 2 6" xfId="23052" xr:uid="{00000000-0005-0000-0000-0000C4440000}"/>
    <cellStyle name="Millares 22 5 2 2 2 5 3" xfId="11186" xr:uid="{00000000-0005-0000-0000-0000C5440000}"/>
    <cellStyle name="Millares 22 5 2 2 2 5 3 2" xfId="14257" xr:uid="{00000000-0005-0000-0000-0000C6440000}"/>
    <cellStyle name="Millares 22 5 2 2 2 5 3 2 2" xfId="20345" xr:uid="{00000000-0005-0000-0000-0000C7440000}"/>
    <cellStyle name="Millares 22 5 2 2 2 5 3 2 3" xfId="26551" xr:uid="{00000000-0005-0000-0000-0000C8440000}"/>
    <cellStyle name="Millares 22 5 2 2 2 5 3 3" xfId="17336" xr:uid="{00000000-0005-0000-0000-0000C9440000}"/>
    <cellStyle name="Millares 22 5 2 2 2 5 3 4" xfId="23560" xr:uid="{00000000-0005-0000-0000-0000CA440000}"/>
    <cellStyle name="Millares 22 5 2 2 2 5 4" xfId="12207" xr:uid="{00000000-0005-0000-0000-0000CB440000}"/>
    <cellStyle name="Millares 22 5 2 2 2 5 4 2" xfId="15258" xr:uid="{00000000-0005-0000-0000-0000CC440000}"/>
    <cellStyle name="Millares 22 5 2 2 2 5 4 2 2" xfId="21346" xr:uid="{00000000-0005-0000-0000-0000CD440000}"/>
    <cellStyle name="Millares 22 5 2 2 2 5 4 2 3" xfId="27544" xr:uid="{00000000-0005-0000-0000-0000CE440000}"/>
    <cellStyle name="Millares 22 5 2 2 2 5 4 3" xfId="18345" xr:uid="{00000000-0005-0000-0000-0000CF440000}"/>
    <cellStyle name="Millares 22 5 2 2 2 5 4 4" xfId="24557" xr:uid="{00000000-0005-0000-0000-0000D0440000}"/>
    <cellStyle name="Millares 22 5 2 2 2 5 5" xfId="13249" xr:uid="{00000000-0005-0000-0000-0000D1440000}"/>
    <cellStyle name="Millares 22 5 2 2 2 5 5 2" xfId="19350" xr:uid="{00000000-0005-0000-0000-0000D2440000}"/>
    <cellStyle name="Millares 22 5 2 2 2 5 5 3" xfId="25557" xr:uid="{00000000-0005-0000-0000-0000D3440000}"/>
    <cellStyle name="Millares 22 5 2 2 2 5 6" xfId="16272" xr:uid="{00000000-0005-0000-0000-0000D4440000}"/>
    <cellStyle name="Millares 22 5 2 2 2 5 7" xfId="22497" xr:uid="{00000000-0005-0000-0000-0000D5440000}"/>
    <cellStyle name="Millares 22 5 2 2 2 6" xfId="1398" xr:uid="{00000000-0005-0000-0000-0000D6440000}"/>
    <cellStyle name="Millares 22 5 2 2 2 6 2" xfId="10487" xr:uid="{00000000-0005-0000-0000-0000D7440000}"/>
    <cellStyle name="Millares 22 5 2 2 2 6 2 2" xfId="11685" xr:uid="{00000000-0005-0000-0000-0000D8440000}"/>
    <cellStyle name="Millares 22 5 2 2 2 6 2 2 2" xfId="14756" xr:uid="{00000000-0005-0000-0000-0000D9440000}"/>
    <cellStyle name="Millares 22 5 2 2 2 6 2 2 2 2" xfId="20844" xr:uid="{00000000-0005-0000-0000-0000DA440000}"/>
    <cellStyle name="Millares 22 5 2 2 2 6 2 2 2 3" xfId="27042" xr:uid="{00000000-0005-0000-0000-0000DB440000}"/>
    <cellStyle name="Millares 22 5 2 2 2 6 2 2 3" xfId="17835" xr:uid="{00000000-0005-0000-0000-0000DC440000}"/>
    <cellStyle name="Millares 22 5 2 2 2 6 2 2 4" xfId="24051" xr:uid="{00000000-0005-0000-0000-0000DD440000}"/>
    <cellStyle name="Millares 22 5 2 2 2 6 2 3" xfId="12699" xr:uid="{00000000-0005-0000-0000-0000DE440000}"/>
    <cellStyle name="Millares 22 5 2 2 2 6 2 3 2" xfId="15749" xr:uid="{00000000-0005-0000-0000-0000DF440000}"/>
    <cellStyle name="Millares 22 5 2 2 2 6 2 3 2 2" xfId="21837" xr:uid="{00000000-0005-0000-0000-0000E0440000}"/>
    <cellStyle name="Millares 22 5 2 2 2 6 2 3 2 3" xfId="28035" xr:uid="{00000000-0005-0000-0000-0000E1440000}"/>
    <cellStyle name="Millares 22 5 2 2 2 6 2 3 3" xfId="18837" xr:uid="{00000000-0005-0000-0000-0000E2440000}"/>
    <cellStyle name="Millares 22 5 2 2 2 6 2 3 4" xfId="25048" xr:uid="{00000000-0005-0000-0000-0000E3440000}"/>
    <cellStyle name="Millares 22 5 2 2 2 6 2 4" xfId="13751" xr:uid="{00000000-0005-0000-0000-0000E4440000}"/>
    <cellStyle name="Millares 22 5 2 2 2 6 2 4 2" xfId="19841" xr:uid="{00000000-0005-0000-0000-0000E5440000}"/>
    <cellStyle name="Millares 22 5 2 2 2 6 2 4 3" xfId="26048" xr:uid="{00000000-0005-0000-0000-0000E6440000}"/>
    <cellStyle name="Millares 22 5 2 2 2 6 2 5" xfId="16822" xr:uid="{00000000-0005-0000-0000-0000E7440000}"/>
    <cellStyle name="Millares 22 5 2 2 2 6 2 6" xfId="23053" xr:uid="{00000000-0005-0000-0000-0000E8440000}"/>
    <cellStyle name="Millares 22 5 2 2 2 6 3" xfId="11187" xr:uid="{00000000-0005-0000-0000-0000E9440000}"/>
    <cellStyle name="Millares 22 5 2 2 2 6 3 2" xfId="14258" xr:uid="{00000000-0005-0000-0000-0000EA440000}"/>
    <cellStyle name="Millares 22 5 2 2 2 6 3 2 2" xfId="20346" xr:uid="{00000000-0005-0000-0000-0000EB440000}"/>
    <cellStyle name="Millares 22 5 2 2 2 6 3 2 3" xfId="26552" xr:uid="{00000000-0005-0000-0000-0000EC440000}"/>
    <cellStyle name="Millares 22 5 2 2 2 6 3 3" xfId="17337" xr:uid="{00000000-0005-0000-0000-0000ED440000}"/>
    <cellStyle name="Millares 22 5 2 2 2 6 3 4" xfId="23561" xr:uid="{00000000-0005-0000-0000-0000EE440000}"/>
    <cellStyle name="Millares 22 5 2 2 2 6 4" xfId="12208" xr:uid="{00000000-0005-0000-0000-0000EF440000}"/>
    <cellStyle name="Millares 22 5 2 2 2 6 4 2" xfId="15259" xr:uid="{00000000-0005-0000-0000-0000F0440000}"/>
    <cellStyle name="Millares 22 5 2 2 2 6 4 2 2" xfId="21347" xr:uid="{00000000-0005-0000-0000-0000F1440000}"/>
    <cellStyle name="Millares 22 5 2 2 2 6 4 2 3" xfId="27545" xr:uid="{00000000-0005-0000-0000-0000F2440000}"/>
    <cellStyle name="Millares 22 5 2 2 2 6 4 3" xfId="18346" xr:uid="{00000000-0005-0000-0000-0000F3440000}"/>
    <cellStyle name="Millares 22 5 2 2 2 6 4 4" xfId="24558" xr:uid="{00000000-0005-0000-0000-0000F4440000}"/>
    <cellStyle name="Millares 22 5 2 2 2 6 5" xfId="13250" xr:uid="{00000000-0005-0000-0000-0000F5440000}"/>
    <cellStyle name="Millares 22 5 2 2 2 6 5 2" xfId="19351" xr:uid="{00000000-0005-0000-0000-0000F6440000}"/>
    <cellStyle name="Millares 22 5 2 2 2 6 5 3" xfId="25558" xr:uid="{00000000-0005-0000-0000-0000F7440000}"/>
    <cellStyle name="Millares 22 5 2 2 2 6 6" xfId="16273" xr:uid="{00000000-0005-0000-0000-0000F8440000}"/>
    <cellStyle name="Millares 22 5 2 2 2 6 7" xfId="22498" xr:uid="{00000000-0005-0000-0000-0000F9440000}"/>
    <cellStyle name="Millares 22 5 2 2 2 7" xfId="1399" xr:uid="{00000000-0005-0000-0000-0000FA440000}"/>
    <cellStyle name="Millares 22 5 2 2 2 7 2" xfId="10488" xr:uid="{00000000-0005-0000-0000-0000FB440000}"/>
    <cellStyle name="Millares 22 5 2 2 2 7 2 2" xfId="11686" xr:uid="{00000000-0005-0000-0000-0000FC440000}"/>
    <cellStyle name="Millares 22 5 2 2 2 7 2 2 2" xfId="14757" xr:uid="{00000000-0005-0000-0000-0000FD440000}"/>
    <cellStyle name="Millares 22 5 2 2 2 7 2 2 2 2" xfId="20845" xr:uid="{00000000-0005-0000-0000-0000FE440000}"/>
    <cellStyle name="Millares 22 5 2 2 2 7 2 2 2 3" xfId="27043" xr:uid="{00000000-0005-0000-0000-0000FF440000}"/>
    <cellStyle name="Millares 22 5 2 2 2 7 2 2 3" xfId="17836" xr:uid="{00000000-0005-0000-0000-000000450000}"/>
    <cellStyle name="Millares 22 5 2 2 2 7 2 2 4" xfId="24052" xr:uid="{00000000-0005-0000-0000-000001450000}"/>
    <cellStyle name="Millares 22 5 2 2 2 7 2 3" xfId="12700" xr:uid="{00000000-0005-0000-0000-000002450000}"/>
    <cellStyle name="Millares 22 5 2 2 2 7 2 3 2" xfId="15750" xr:uid="{00000000-0005-0000-0000-000003450000}"/>
    <cellStyle name="Millares 22 5 2 2 2 7 2 3 2 2" xfId="21838" xr:uid="{00000000-0005-0000-0000-000004450000}"/>
    <cellStyle name="Millares 22 5 2 2 2 7 2 3 2 3" xfId="28036" xr:uid="{00000000-0005-0000-0000-000005450000}"/>
    <cellStyle name="Millares 22 5 2 2 2 7 2 3 3" xfId="18838" xr:uid="{00000000-0005-0000-0000-000006450000}"/>
    <cellStyle name="Millares 22 5 2 2 2 7 2 3 4" xfId="25049" xr:uid="{00000000-0005-0000-0000-000007450000}"/>
    <cellStyle name="Millares 22 5 2 2 2 7 2 4" xfId="13752" xr:uid="{00000000-0005-0000-0000-000008450000}"/>
    <cellStyle name="Millares 22 5 2 2 2 7 2 4 2" xfId="19842" xr:uid="{00000000-0005-0000-0000-000009450000}"/>
    <cellStyle name="Millares 22 5 2 2 2 7 2 4 3" xfId="26049" xr:uid="{00000000-0005-0000-0000-00000A450000}"/>
    <cellStyle name="Millares 22 5 2 2 2 7 2 5" xfId="16823" xr:uid="{00000000-0005-0000-0000-00000B450000}"/>
    <cellStyle name="Millares 22 5 2 2 2 7 2 6" xfId="23054" xr:uid="{00000000-0005-0000-0000-00000C450000}"/>
    <cellStyle name="Millares 22 5 2 2 2 7 3" xfId="11188" xr:uid="{00000000-0005-0000-0000-00000D450000}"/>
    <cellStyle name="Millares 22 5 2 2 2 7 3 2" xfId="14259" xr:uid="{00000000-0005-0000-0000-00000E450000}"/>
    <cellStyle name="Millares 22 5 2 2 2 7 3 2 2" xfId="20347" xr:uid="{00000000-0005-0000-0000-00000F450000}"/>
    <cellStyle name="Millares 22 5 2 2 2 7 3 2 3" xfId="26553" xr:uid="{00000000-0005-0000-0000-000010450000}"/>
    <cellStyle name="Millares 22 5 2 2 2 7 3 3" xfId="17338" xr:uid="{00000000-0005-0000-0000-000011450000}"/>
    <cellStyle name="Millares 22 5 2 2 2 7 3 4" xfId="23562" xr:uid="{00000000-0005-0000-0000-000012450000}"/>
    <cellStyle name="Millares 22 5 2 2 2 7 4" xfId="12209" xr:uid="{00000000-0005-0000-0000-000013450000}"/>
    <cellStyle name="Millares 22 5 2 2 2 7 4 2" xfId="15260" xr:uid="{00000000-0005-0000-0000-000014450000}"/>
    <cellStyle name="Millares 22 5 2 2 2 7 4 2 2" xfId="21348" xr:uid="{00000000-0005-0000-0000-000015450000}"/>
    <cellStyle name="Millares 22 5 2 2 2 7 4 2 3" xfId="27546" xr:uid="{00000000-0005-0000-0000-000016450000}"/>
    <cellStyle name="Millares 22 5 2 2 2 7 4 3" xfId="18347" xr:uid="{00000000-0005-0000-0000-000017450000}"/>
    <cellStyle name="Millares 22 5 2 2 2 7 4 4" xfId="24559" xr:uid="{00000000-0005-0000-0000-000018450000}"/>
    <cellStyle name="Millares 22 5 2 2 2 7 5" xfId="13251" xr:uid="{00000000-0005-0000-0000-000019450000}"/>
    <cellStyle name="Millares 22 5 2 2 2 7 5 2" xfId="19352" xr:uid="{00000000-0005-0000-0000-00001A450000}"/>
    <cellStyle name="Millares 22 5 2 2 2 7 5 3" xfId="25559" xr:uid="{00000000-0005-0000-0000-00001B450000}"/>
    <cellStyle name="Millares 22 5 2 2 2 7 6" xfId="16274" xr:uid="{00000000-0005-0000-0000-00001C450000}"/>
    <cellStyle name="Millares 22 5 2 2 2 7 7" xfId="22499" xr:uid="{00000000-0005-0000-0000-00001D450000}"/>
    <cellStyle name="Millares 22 5 2 2 2 8" xfId="10478" xr:uid="{00000000-0005-0000-0000-00001E450000}"/>
    <cellStyle name="Millares 22 5 2 2 2 8 2" xfId="11676" xr:uid="{00000000-0005-0000-0000-00001F450000}"/>
    <cellStyle name="Millares 22 5 2 2 2 8 2 2" xfId="14747" xr:uid="{00000000-0005-0000-0000-000020450000}"/>
    <cellStyle name="Millares 22 5 2 2 2 8 2 2 2" xfId="20835" xr:uid="{00000000-0005-0000-0000-000021450000}"/>
    <cellStyle name="Millares 22 5 2 2 2 8 2 2 2 2" xfId="38500" xr:uid="{00000000-0005-0000-0000-000021450000}"/>
    <cellStyle name="Millares 22 5 2 2 2 8 2 2 3" xfId="27033" xr:uid="{00000000-0005-0000-0000-000022450000}"/>
    <cellStyle name="Millares 22 5 2 2 2 8 2 2 3 2" xfId="39545" xr:uid="{00000000-0005-0000-0000-000022450000}"/>
    <cellStyle name="Millares 22 5 2 2 2 8 2 2 4" xfId="37488" xr:uid="{00000000-0005-0000-0000-000020450000}"/>
    <cellStyle name="Millares 22 5 2 2 2 8 2 3" xfId="17826" xr:uid="{00000000-0005-0000-0000-000023450000}"/>
    <cellStyle name="Millares 22 5 2 2 2 8 2 3 2" xfId="38017" xr:uid="{00000000-0005-0000-0000-000023450000}"/>
    <cellStyle name="Millares 22 5 2 2 2 8 2 4" xfId="24042" xr:uid="{00000000-0005-0000-0000-000024450000}"/>
    <cellStyle name="Millares 22 5 2 2 2 8 2 4 2" xfId="39062" xr:uid="{00000000-0005-0000-0000-000024450000}"/>
    <cellStyle name="Millares 22 5 2 2 2 8 2 5" xfId="37003" xr:uid="{00000000-0005-0000-0000-00001F450000}"/>
    <cellStyle name="Millares 22 5 2 2 2 8 3" xfId="12690" xr:uid="{00000000-0005-0000-0000-000025450000}"/>
    <cellStyle name="Millares 22 5 2 2 2 8 3 2" xfId="15740" xr:uid="{00000000-0005-0000-0000-000026450000}"/>
    <cellStyle name="Millares 22 5 2 2 2 8 3 2 2" xfId="21828" xr:uid="{00000000-0005-0000-0000-000027450000}"/>
    <cellStyle name="Millares 22 5 2 2 2 8 3 2 2 2" xfId="38661" xr:uid="{00000000-0005-0000-0000-000027450000}"/>
    <cellStyle name="Millares 22 5 2 2 2 8 3 2 3" xfId="28026" xr:uid="{00000000-0005-0000-0000-000028450000}"/>
    <cellStyle name="Millares 22 5 2 2 2 8 3 2 3 2" xfId="39706" xr:uid="{00000000-0005-0000-0000-000028450000}"/>
    <cellStyle name="Millares 22 5 2 2 2 8 3 2 4" xfId="37649" xr:uid="{00000000-0005-0000-0000-000026450000}"/>
    <cellStyle name="Millares 22 5 2 2 2 8 3 3" xfId="18828" xr:uid="{00000000-0005-0000-0000-000029450000}"/>
    <cellStyle name="Millares 22 5 2 2 2 8 3 3 2" xfId="38178" xr:uid="{00000000-0005-0000-0000-000029450000}"/>
    <cellStyle name="Millares 22 5 2 2 2 8 3 4" xfId="25039" xr:uid="{00000000-0005-0000-0000-00002A450000}"/>
    <cellStyle name="Millares 22 5 2 2 2 8 3 4 2" xfId="39223" xr:uid="{00000000-0005-0000-0000-00002A450000}"/>
    <cellStyle name="Millares 22 5 2 2 2 8 3 5" xfId="37166" xr:uid="{00000000-0005-0000-0000-000025450000}"/>
    <cellStyle name="Millares 22 5 2 2 2 8 4" xfId="13742" xr:uid="{00000000-0005-0000-0000-00002B450000}"/>
    <cellStyle name="Millares 22 5 2 2 2 8 4 2" xfId="19832" xr:uid="{00000000-0005-0000-0000-00002C450000}"/>
    <cellStyle name="Millares 22 5 2 2 2 8 4 2 2" xfId="38340" xr:uid="{00000000-0005-0000-0000-00002C450000}"/>
    <cellStyle name="Millares 22 5 2 2 2 8 4 3" xfId="26039" xr:uid="{00000000-0005-0000-0000-00002D450000}"/>
    <cellStyle name="Millares 22 5 2 2 2 8 4 3 2" xfId="39385" xr:uid="{00000000-0005-0000-0000-00002D450000}"/>
    <cellStyle name="Millares 22 5 2 2 2 8 4 4" xfId="37328" xr:uid="{00000000-0005-0000-0000-00002B450000}"/>
    <cellStyle name="Millares 22 5 2 2 2 8 5" xfId="16813" xr:uid="{00000000-0005-0000-0000-00002E450000}"/>
    <cellStyle name="Millares 22 5 2 2 2 8 5 2" xfId="37856" xr:uid="{00000000-0005-0000-0000-00002E450000}"/>
    <cellStyle name="Millares 22 5 2 2 2 8 6" xfId="23044" xr:uid="{00000000-0005-0000-0000-00002F450000}"/>
    <cellStyle name="Millares 22 5 2 2 2 8 6 2" xfId="38902" xr:uid="{00000000-0005-0000-0000-00002F450000}"/>
    <cellStyle name="Millares 22 5 2 2 2 8 7" xfId="36831" xr:uid="{00000000-0005-0000-0000-00001E450000}"/>
    <cellStyle name="Millares 22 5 2 2 2 9" xfId="11178" xr:uid="{00000000-0005-0000-0000-000030450000}"/>
    <cellStyle name="Millares 22 5 2 2 2 9 2" xfId="14249" xr:uid="{00000000-0005-0000-0000-000031450000}"/>
    <cellStyle name="Millares 22 5 2 2 2 9 2 2" xfId="20337" xr:uid="{00000000-0005-0000-0000-000032450000}"/>
    <cellStyle name="Millares 22 5 2 2 2 9 2 2 2" xfId="38420" xr:uid="{00000000-0005-0000-0000-000032450000}"/>
    <cellStyle name="Millares 22 5 2 2 2 9 2 3" xfId="26543" xr:uid="{00000000-0005-0000-0000-000033450000}"/>
    <cellStyle name="Millares 22 5 2 2 2 9 2 3 2" xfId="39465" xr:uid="{00000000-0005-0000-0000-000033450000}"/>
    <cellStyle name="Millares 22 5 2 2 2 9 2 4" xfId="37408" xr:uid="{00000000-0005-0000-0000-000031450000}"/>
    <cellStyle name="Millares 22 5 2 2 2 9 3" xfId="17328" xr:uid="{00000000-0005-0000-0000-000034450000}"/>
    <cellStyle name="Millares 22 5 2 2 2 9 3 2" xfId="37937" xr:uid="{00000000-0005-0000-0000-000034450000}"/>
    <cellStyle name="Millares 22 5 2 2 2 9 4" xfId="23552" xr:uid="{00000000-0005-0000-0000-000035450000}"/>
    <cellStyle name="Millares 22 5 2 2 2 9 4 2" xfId="38982" xr:uid="{00000000-0005-0000-0000-000035450000}"/>
    <cellStyle name="Millares 22 5 2 2 2 9 5" xfId="36923" xr:uid="{00000000-0005-0000-0000-000030450000}"/>
    <cellStyle name="Millares 22 5 2 2 3" xfId="1400" xr:uid="{00000000-0005-0000-0000-000036450000}"/>
    <cellStyle name="Millares 22 5 2 2 3 10" xfId="29037" xr:uid="{00000000-0005-0000-0000-000036450000}"/>
    <cellStyle name="Millares 22 5 2 2 3 2" xfId="1401" xr:uid="{00000000-0005-0000-0000-000037450000}"/>
    <cellStyle name="Millares 22 5 2 2 3 2 2" xfId="10490" xr:uid="{00000000-0005-0000-0000-000038450000}"/>
    <cellStyle name="Millares 22 5 2 2 3 2 2 2" xfId="11688" xr:uid="{00000000-0005-0000-0000-000039450000}"/>
    <cellStyle name="Millares 22 5 2 2 3 2 2 2 2" xfId="14759" xr:uid="{00000000-0005-0000-0000-00003A450000}"/>
    <cellStyle name="Millares 22 5 2 2 3 2 2 2 2 2" xfId="20847" xr:uid="{00000000-0005-0000-0000-00003B450000}"/>
    <cellStyle name="Millares 22 5 2 2 3 2 2 2 2 3" xfId="27045" xr:uid="{00000000-0005-0000-0000-00003C450000}"/>
    <cellStyle name="Millares 22 5 2 2 3 2 2 2 3" xfId="17838" xr:uid="{00000000-0005-0000-0000-00003D450000}"/>
    <cellStyle name="Millares 22 5 2 2 3 2 2 2 4" xfId="24054" xr:uid="{00000000-0005-0000-0000-00003E450000}"/>
    <cellStyle name="Millares 22 5 2 2 3 2 2 3" xfId="12702" xr:uid="{00000000-0005-0000-0000-00003F450000}"/>
    <cellStyle name="Millares 22 5 2 2 3 2 2 3 2" xfId="15752" xr:uid="{00000000-0005-0000-0000-000040450000}"/>
    <cellStyle name="Millares 22 5 2 2 3 2 2 3 2 2" xfId="21840" xr:uid="{00000000-0005-0000-0000-000041450000}"/>
    <cellStyle name="Millares 22 5 2 2 3 2 2 3 2 3" xfId="28038" xr:uid="{00000000-0005-0000-0000-000042450000}"/>
    <cellStyle name="Millares 22 5 2 2 3 2 2 3 3" xfId="18840" xr:uid="{00000000-0005-0000-0000-000043450000}"/>
    <cellStyle name="Millares 22 5 2 2 3 2 2 3 4" xfId="25051" xr:uid="{00000000-0005-0000-0000-000044450000}"/>
    <cellStyle name="Millares 22 5 2 2 3 2 2 4" xfId="13754" xr:uid="{00000000-0005-0000-0000-000045450000}"/>
    <cellStyle name="Millares 22 5 2 2 3 2 2 4 2" xfId="19844" xr:uid="{00000000-0005-0000-0000-000046450000}"/>
    <cellStyle name="Millares 22 5 2 2 3 2 2 4 3" xfId="26051" xr:uid="{00000000-0005-0000-0000-000047450000}"/>
    <cellStyle name="Millares 22 5 2 2 3 2 2 5" xfId="16825" xr:uid="{00000000-0005-0000-0000-000048450000}"/>
    <cellStyle name="Millares 22 5 2 2 3 2 2 6" xfId="23056" xr:uid="{00000000-0005-0000-0000-000049450000}"/>
    <cellStyle name="Millares 22 5 2 2 3 2 3" xfId="11190" xr:uid="{00000000-0005-0000-0000-00004A450000}"/>
    <cellStyle name="Millares 22 5 2 2 3 2 3 2" xfId="14261" xr:uid="{00000000-0005-0000-0000-00004B450000}"/>
    <cellStyle name="Millares 22 5 2 2 3 2 3 2 2" xfId="20349" xr:uid="{00000000-0005-0000-0000-00004C450000}"/>
    <cellStyle name="Millares 22 5 2 2 3 2 3 2 3" xfId="26555" xr:uid="{00000000-0005-0000-0000-00004D450000}"/>
    <cellStyle name="Millares 22 5 2 2 3 2 3 3" xfId="17340" xr:uid="{00000000-0005-0000-0000-00004E450000}"/>
    <cellStyle name="Millares 22 5 2 2 3 2 3 4" xfId="23564" xr:uid="{00000000-0005-0000-0000-00004F450000}"/>
    <cellStyle name="Millares 22 5 2 2 3 2 4" xfId="12211" xr:uid="{00000000-0005-0000-0000-000050450000}"/>
    <cellStyle name="Millares 22 5 2 2 3 2 4 2" xfId="15262" xr:uid="{00000000-0005-0000-0000-000051450000}"/>
    <cellStyle name="Millares 22 5 2 2 3 2 4 2 2" xfId="21350" xr:uid="{00000000-0005-0000-0000-000052450000}"/>
    <cellStyle name="Millares 22 5 2 2 3 2 4 2 3" xfId="27548" xr:uid="{00000000-0005-0000-0000-000053450000}"/>
    <cellStyle name="Millares 22 5 2 2 3 2 4 3" xfId="18349" xr:uid="{00000000-0005-0000-0000-000054450000}"/>
    <cellStyle name="Millares 22 5 2 2 3 2 4 4" xfId="24561" xr:uid="{00000000-0005-0000-0000-000055450000}"/>
    <cellStyle name="Millares 22 5 2 2 3 2 5" xfId="13253" xr:uid="{00000000-0005-0000-0000-000056450000}"/>
    <cellStyle name="Millares 22 5 2 2 3 2 5 2" xfId="19354" xr:uid="{00000000-0005-0000-0000-000057450000}"/>
    <cellStyle name="Millares 22 5 2 2 3 2 5 3" xfId="25561" xr:uid="{00000000-0005-0000-0000-000058450000}"/>
    <cellStyle name="Millares 22 5 2 2 3 2 6" xfId="16276" xr:uid="{00000000-0005-0000-0000-000059450000}"/>
    <cellStyle name="Millares 22 5 2 2 3 2 7" xfId="22501" xr:uid="{00000000-0005-0000-0000-00005A450000}"/>
    <cellStyle name="Millares 22 5 2 2 3 3" xfId="1402" xr:uid="{00000000-0005-0000-0000-00005B450000}"/>
    <cellStyle name="Millares 22 5 2 2 3 3 2" xfId="10491" xr:uid="{00000000-0005-0000-0000-00005C450000}"/>
    <cellStyle name="Millares 22 5 2 2 3 3 2 2" xfId="11689" xr:uid="{00000000-0005-0000-0000-00005D450000}"/>
    <cellStyle name="Millares 22 5 2 2 3 3 2 2 2" xfId="14760" xr:uid="{00000000-0005-0000-0000-00005E450000}"/>
    <cellStyle name="Millares 22 5 2 2 3 3 2 2 2 2" xfId="20848" xr:uid="{00000000-0005-0000-0000-00005F450000}"/>
    <cellStyle name="Millares 22 5 2 2 3 3 2 2 2 3" xfId="27046" xr:uid="{00000000-0005-0000-0000-000060450000}"/>
    <cellStyle name="Millares 22 5 2 2 3 3 2 2 3" xfId="17839" xr:uid="{00000000-0005-0000-0000-000061450000}"/>
    <cellStyle name="Millares 22 5 2 2 3 3 2 2 4" xfId="24055" xr:uid="{00000000-0005-0000-0000-000062450000}"/>
    <cellStyle name="Millares 22 5 2 2 3 3 2 3" xfId="12703" xr:uid="{00000000-0005-0000-0000-000063450000}"/>
    <cellStyle name="Millares 22 5 2 2 3 3 2 3 2" xfId="15753" xr:uid="{00000000-0005-0000-0000-000064450000}"/>
    <cellStyle name="Millares 22 5 2 2 3 3 2 3 2 2" xfId="21841" xr:uid="{00000000-0005-0000-0000-000065450000}"/>
    <cellStyle name="Millares 22 5 2 2 3 3 2 3 2 3" xfId="28039" xr:uid="{00000000-0005-0000-0000-000066450000}"/>
    <cellStyle name="Millares 22 5 2 2 3 3 2 3 3" xfId="18841" xr:uid="{00000000-0005-0000-0000-000067450000}"/>
    <cellStyle name="Millares 22 5 2 2 3 3 2 3 4" xfId="25052" xr:uid="{00000000-0005-0000-0000-000068450000}"/>
    <cellStyle name="Millares 22 5 2 2 3 3 2 4" xfId="13755" xr:uid="{00000000-0005-0000-0000-000069450000}"/>
    <cellStyle name="Millares 22 5 2 2 3 3 2 4 2" xfId="19845" xr:uid="{00000000-0005-0000-0000-00006A450000}"/>
    <cellStyle name="Millares 22 5 2 2 3 3 2 4 3" xfId="26052" xr:uid="{00000000-0005-0000-0000-00006B450000}"/>
    <cellStyle name="Millares 22 5 2 2 3 3 2 5" xfId="16826" xr:uid="{00000000-0005-0000-0000-00006C450000}"/>
    <cellStyle name="Millares 22 5 2 2 3 3 2 6" xfId="23057" xr:uid="{00000000-0005-0000-0000-00006D450000}"/>
    <cellStyle name="Millares 22 5 2 2 3 3 3" xfId="11191" xr:uid="{00000000-0005-0000-0000-00006E450000}"/>
    <cellStyle name="Millares 22 5 2 2 3 3 3 2" xfId="14262" xr:uid="{00000000-0005-0000-0000-00006F450000}"/>
    <cellStyle name="Millares 22 5 2 2 3 3 3 2 2" xfId="20350" xr:uid="{00000000-0005-0000-0000-000070450000}"/>
    <cellStyle name="Millares 22 5 2 2 3 3 3 2 3" xfId="26556" xr:uid="{00000000-0005-0000-0000-000071450000}"/>
    <cellStyle name="Millares 22 5 2 2 3 3 3 3" xfId="17341" xr:uid="{00000000-0005-0000-0000-000072450000}"/>
    <cellStyle name="Millares 22 5 2 2 3 3 3 4" xfId="23565" xr:uid="{00000000-0005-0000-0000-000073450000}"/>
    <cellStyle name="Millares 22 5 2 2 3 3 4" xfId="12212" xr:uid="{00000000-0005-0000-0000-000074450000}"/>
    <cellStyle name="Millares 22 5 2 2 3 3 4 2" xfId="15263" xr:uid="{00000000-0005-0000-0000-000075450000}"/>
    <cellStyle name="Millares 22 5 2 2 3 3 4 2 2" xfId="21351" xr:uid="{00000000-0005-0000-0000-000076450000}"/>
    <cellStyle name="Millares 22 5 2 2 3 3 4 2 3" xfId="27549" xr:uid="{00000000-0005-0000-0000-000077450000}"/>
    <cellStyle name="Millares 22 5 2 2 3 3 4 3" xfId="18350" xr:uid="{00000000-0005-0000-0000-000078450000}"/>
    <cellStyle name="Millares 22 5 2 2 3 3 4 4" xfId="24562" xr:uid="{00000000-0005-0000-0000-000079450000}"/>
    <cellStyle name="Millares 22 5 2 2 3 3 5" xfId="13254" xr:uid="{00000000-0005-0000-0000-00007A450000}"/>
    <cellStyle name="Millares 22 5 2 2 3 3 5 2" xfId="19355" xr:uid="{00000000-0005-0000-0000-00007B450000}"/>
    <cellStyle name="Millares 22 5 2 2 3 3 5 3" xfId="25562" xr:uid="{00000000-0005-0000-0000-00007C450000}"/>
    <cellStyle name="Millares 22 5 2 2 3 3 6" xfId="16277" xr:uid="{00000000-0005-0000-0000-00007D450000}"/>
    <cellStyle name="Millares 22 5 2 2 3 3 7" xfId="22502" xr:uid="{00000000-0005-0000-0000-00007E450000}"/>
    <cellStyle name="Millares 22 5 2 2 3 4" xfId="10489" xr:uid="{00000000-0005-0000-0000-00007F450000}"/>
    <cellStyle name="Millares 22 5 2 2 3 4 2" xfId="11687" xr:uid="{00000000-0005-0000-0000-000080450000}"/>
    <cellStyle name="Millares 22 5 2 2 3 4 2 2" xfId="14758" xr:uid="{00000000-0005-0000-0000-000081450000}"/>
    <cellStyle name="Millares 22 5 2 2 3 4 2 2 2" xfId="20846" xr:uid="{00000000-0005-0000-0000-000082450000}"/>
    <cellStyle name="Millares 22 5 2 2 3 4 2 2 2 2" xfId="38502" xr:uid="{00000000-0005-0000-0000-000082450000}"/>
    <cellStyle name="Millares 22 5 2 2 3 4 2 2 3" xfId="27044" xr:uid="{00000000-0005-0000-0000-000083450000}"/>
    <cellStyle name="Millares 22 5 2 2 3 4 2 2 3 2" xfId="39547" xr:uid="{00000000-0005-0000-0000-000083450000}"/>
    <cellStyle name="Millares 22 5 2 2 3 4 2 2 4" xfId="37490" xr:uid="{00000000-0005-0000-0000-000081450000}"/>
    <cellStyle name="Millares 22 5 2 2 3 4 2 3" xfId="17837" xr:uid="{00000000-0005-0000-0000-000084450000}"/>
    <cellStyle name="Millares 22 5 2 2 3 4 2 3 2" xfId="38019" xr:uid="{00000000-0005-0000-0000-000084450000}"/>
    <cellStyle name="Millares 22 5 2 2 3 4 2 4" xfId="24053" xr:uid="{00000000-0005-0000-0000-000085450000}"/>
    <cellStyle name="Millares 22 5 2 2 3 4 2 4 2" xfId="39064" xr:uid="{00000000-0005-0000-0000-000085450000}"/>
    <cellStyle name="Millares 22 5 2 2 3 4 2 5" xfId="37005" xr:uid="{00000000-0005-0000-0000-000080450000}"/>
    <cellStyle name="Millares 22 5 2 2 3 4 3" xfId="12701" xr:uid="{00000000-0005-0000-0000-000086450000}"/>
    <cellStyle name="Millares 22 5 2 2 3 4 3 2" xfId="15751" xr:uid="{00000000-0005-0000-0000-000087450000}"/>
    <cellStyle name="Millares 22 5 2 2 3 4 3 2 2" xfId="21839" xr:uid="{00000000-0005-0000-0000-000088450000}"/>
    <cellStyle name="Millares 22 5 2 2 3 4 3 2 2 2" xfId="38663" xr:uid="{00000000-0005-0000-0000-000088450000}"/>
    <cellStyle name="Millares 22 5 2 2 3 4 3 2 3" xfId="28037" xr:uid="{00000000-0005-0000-0000-000089450000}"/>
    <cellStyle name="Millares 22 5 2 2 3 4 3 2 3 2" xfId="39708" xr:uid="{00000000-0005-0000-0000-000089450000}"/>
    <cellStyle name="Millares 22 5 2 2 3 4 3 2 4" xfId="37651" xr:uid="{00000000-0005-0000-0000-000087450000}"/>
    <cellStyle name="Millares 22 5 2 2 3 4 3 3" xfId="18839" xr:uid="{00000000-0005-0000-0000-00008A450000}"/>
    <cellStyle name="Millares 22 5 2 2 3 4 3 3 2" xfId="38180" xr:uid="{00000000-0005-0000-0000-00008A450000}"/>
    <cellStyle name="Millares 22 5 2 2 3 4 3 4" xfId="25050" xr:uid="{00000000-0005-0000-0000-00008B450000}"/>
    <cellStyle name="Millares 22 5 2 2 3 4 3 4 2" xfId="39225" xr:uid="{00000000-0005-0000-0000-00008B450000}"/>
    <cellStyle name="Millares 22 5 2 2 3 4 3 5" xfId="37168" xr:uid="{00000000-0005-0000-0000-000086450000}"/>
    <cellStyle name="Millares 22 5 2 2 3 4 4" xfId="13753" xr:uid="{00000000-0005-0000-0000-00008C450000}"/>
    <cellStyle name="Millares 22 5 2 2 3 4 4 2" xfId="19843" xr:uid="{00000000-0005-0000-0000-00008D450000}"/>
    <cellStyle name="Millares 22 5 2 2 3 4 4 2 2" xfId="38342" xr:uid="{00000000-0005-0000-0000-00008D450000}"/>
    <cellStyle name="Millares 22 5 2 2 3 4 4 3" xfId="26050" xr:uid="{00000000-0005-0000-0000-00008E450000}"/>
    <cellStyle name="Millares 22 5 2 2 3 4 4 3 2" xfId="39387" xr:uid="{00000000-0005-0000-0000-00008E450000}"/>
    <cellStyle name="Millares 22 5 2 2 3 4 4 4" xfId="37330" xr:uid="{00000000-0005-0000-0000-00008C450000}"/>
    <cellStyle name="Millares 22 5 2 2 3 4 5" xfId="16824" xr:uid="{00000000-0005-0000-0000-00008F450000}"/>
    <cellStyle name="Millares 22 5 2 2 3 4 5 2" xfId="37858" xr:uid="{00000000-0005-0000-0000-00008F450000}"/>
    <cellStyle name="Millares 22 5 2 2 3 4 6" xfId="23055" xr:uid="{00000000-0005-0000-0000-000090450000}"/>
    <cellStyle name="Millares 22 5 2 2 3 4 6 2" xfId="38904" xr:uid="{00000000-0005-0000-0000-000090450000}"/>
    <cellStyle name="Millares 22 5 2 2 3 4 7" xfId="36833" xr:uid="{00000000-0005-0000-0000-00007F450000}"/>
    <cellStyle name="Millares 22 5 2 2 3 5" xfId="11189" xr:uid="{00000000-0005-0000-0000-000091450000}"/>
    <cellStyle name="Millares 22 5 2 2 3 5 2" xfId="14260" xr:uid="{00000000-0005-0000-0000-000092450000}"/>
    <cellStyle name="Millares 22 5 2 2 3 5 2 2" xfId="20348" xr:uid="{00000000-0005-0000-0000-000093450000}"/>
    <cellStyle name="Millares 22 5 2 2 3 5 2 2 2" xfId="38422" xr:uid="{00000000-0005-0000-0000-000093450000}"/>
    <cellStyle name="Millares 22 5 2 2 3 5 2 3" xfId="26554" xr:uid="{00000000-0005-0000-0000-000094450000}"/>
    <cellStyle name="Millares 22 5 2 2 3 5 2 3 2" xfId="39467" xr:uid="{00000000-0005-0000-0000-000094450000}"/>
    <cellStyle name="Millares 22 5 2 2 3 5 2 4" xfId="37410" xr:uid="{00000000-0005-0000-0000-000092450000}"/>
    <cellStyle name="Millares 22 5 2 2 3 5 3" xfId="17339" xr:uid="{00000000-0005-0000-0000-000095450000}"/>
    <cellStyle name="Millares 22 5 2 2 3 5 3 2" xfId="37939" xr:uid="{00000000-0005-0000-0000-000095450000}"/>
    <cellStyle name="Millares 22 5 2 2 3 5 4" xfId="23563" xr:uid="{00000000-0005-0000-0000-000096450000}"/>
    <cellStyle name="Millares 22 5 2 2 3 5 4 2" xfId="38984" xr:uid="{00000000-0005-0000-0000-000096450000}"/>
    <cellStyle name="Millares 22 5 2 2 3 5 5" xfId="36925" xr:uid="{00000000-0005-0000-0000-000091450000}"/>
    <cellStyle name="Millares 22 5 2 2 3 6" xfId="12210" xr:uid="{00000000-0005-0000-0000-000097450000}"/>
    <cellStyle name="Millares 22 5 2 2 3 6 2" xfId="15261" xr:uid="{00000000-0005-0000-0000-000098450000}"/>
    <cellStyle name="Millares 22 5 2 2 3 6 2 2" xfId="21349" xr:uid="{00000000-0005-0000-0000-000099450000}"/>
    <cellStyle name="Millares 22 5 2 2 3 6 2 2 2" xfId="38583" xr:uid="{00000000-0005-0000-0000-000099450000}"/>
    <cellStyle name="Millares 22 5 2 2 3 6 2 3" xfId="27547" xr:uid="{00000000-0005-0000-0000-00009A450000}"/>
    <cellStyle name="Millares 22 5 2 2 3 6 2 3 2" xfId="39628" xr:uid="{00000000-0005-0000-0000-00009A450000}"/>
    <cellStyle name="Millares 22 5 2 2 3 6 2 4" xfId="37571" xr:uid="{00000000-0005-0000-0000-000098450000}"/>
    <cellStyle name="Millares 22 5 2 2 3 6 3" xfId="18348" xr:uid="{00000000-0005-0000-0000-00009B450000}"/>
    <cellStyle name="Millares 22 5 2 2 3 6 3 2" xfId="38100" xr:uid="{00000000-0005-0000-0000-00009B450000}"/>
    <cellStyle name="Millares 22 5 2 2 3 6 4" xfId="24560" xr:uid="{00000000-0005-0000-0000-00009C450000}"/>
    <cellStyle name="Millares 22 5 2 2 3 6 4 2" xfId="39145" xr:uid="{00000000-0005-0000-0000-00009C450000}"/>
    <cellStyle name="Millares 22 5 2 2 3 6 5" xfId="37088" xr:uid="{00000000-0005-0000-0000-000097450000}"/>
    <cellStyle name="Millares 22 5 2 2 3 7" xfId="13252" xr:uid="{00000000-0005-0000-0000-00009D450000}"/>
    <cellStyle name="Millares 22 5 2 2 3 7 2" xfId="19353" xr:uid="{00000000-0005-0000-0000-00009E450000}"/>
    <cellStyle name="Millares 22 5 2 2 3 7 2 2" xfId="38262" xr:uid="{00000000-0005-0000-0000-00009E450000}"/>
    <cellStyle name="Millares 22 5 2 2 3 7 3" xfId="25560" xr:uid="{00000000-0005-0000-0000-00009F450000}"/>
    <cellStyle name="Millares 22 5 2 2 3 7 3 2" xfId="39307" xr:uid="{00000000-0005-0000-0000-00009F450000}"/>
    <cellStyle name="Millares 22 5 2 2 3 7 4" xfId="37250" xr:uid="{00000000-0005-0000-0000-00009D450000}"/>
    <cellStyle name="Millares 22 5 2 2 3 8" xfId="16275" xr:uid="{00000000-0005-0000-0000-0000A0450000}"/>
    <cellStyle name="Millares 22 5 2 2 3 8 2" xfId="37734" xr:uid="{00000000-0005-0000-0000-0000A0450000}"/>
    <cellStyle name="Millares 22 5 2 2 3 9" xfId="22500" xr:uid="{00000000-0005-0000-0000-0000A1450000}"/>
    <cellStyle name="Millares 22 5 2 2 3 9 2" xfId="38820" xr:uid="{00000000-0005-0000-0000-0000A1450000}"/>
    <cellStyle name="Millares 22 5 2 2 4" xfId="1403" xr:uid="{00000000-0005-0000-0000-0000A2450000}"/>
    <cellStyle name="Millares 22 5 2 2 4 2" xfId="1404" xr:uid="{00000000-0005-0000-0000-0000A3450000}"/>
    <cellStyle name="Millares 22 5 2 2 4 2 2" xfId="10493" xr:uid="{00000000-0005-0000-0000-0000A4450000}"/>
    <cellStyle name="Millares 22 5 2 2 4 2 2 2" xfId="11691" xr:uid="{00000000-0005-0000-0000-0000A5450000}"/>
    <cellStyle name="Millares 22 5 2 2 4 2 2 2 2" xfId="14762" xr:uid="{00000000-0005-0000-0000-0000A6450000}"/>
    <cellStyle name="Millares 22 5 2 2 4 2 2 2 2 2" xfId="20850" xr:uid="{00000000-0005-0000-0000-0000A7450000}"/>
    <cellStyle name="Millares 22 5 2 2 4 2 2 2 2 3" xfId="27048" xr:uid="{00000000-0005-0000-0000-0000A8450000}"/>
    <cellStyle name="Millares 22 5 2 2 4 2 2 2 3" xfId="17841" xr:uid="{00000000-0005-0000-0000-0000A9450000}"/>
    <cellStyle name="Millares 22 5 2 2 4 2 2 2 4" xfId="24057" xr:uid="{00000000-0005-0000-0000-0000AA450000}"/>
    <cellStyle name="Millares 22 5 2 2 4 2 2 3" xfId="12705" xr:uid="{00000000-0005-0000-0000-0000AB450000}"/>
    <cellStyle name="Millares 22 5 2 2 4 2 2 3 2" xfId="15755" xr:uid="{00000000-0005-0000-0000-0000AC450000}"/>
    <cellStyle name="Millares 22 5 2 2 4 2 2 3 2 2" xfId="21843" xr:uid="{00000000-0005-0000-0000-0000AD450000}"/>
    <cellStyle name="Millares 22 5 2 2 4 2 2 3 2 3" xfId="28041" xr:uid="{00000000-0005-0000-0000-0000AE450000}"/>
    <cellStyle name="Millares 22 5 2 2 4 2 2 3 3" xfId="18843" xr:uid="{00000000-0005-0000-0000-0000AF450000}"/>
    <cellStyle name="Millares 22 5 2 2 4 2 2 3 4" xfId="25054" xr:uid="{00000000-0005-0000-0000-0000B0450000}"/>
    <cellStyle name="Millares 22 5 2 2 4 2 2 4" xfId="13757" xr:uid="{00000000-0005-0000-0000-0000B1450000}"/>
    <cellStyle name="Millares 22 5 2 2 4 2 2 4 2" xfId="19847" xr:uid="{00000000-0005-0000-0000-0000B2450000}"/>
    <cellStyle name="Millares 22 5 2 2 4 2 2 4 3" xfId="26054" xr:uid="{00000000-0005-0000-0000-0000B3450000}"/>
    <cellStyle name="Millares 22 5 2 2 4 2 2 5" xfId="16828" xr:uid="{00000000-0005-0000-0000-0000B4450000}"/>
    <cellStyle name="Millares 22 5 2 2 4 2 2 6" xfId="23059" xr:uid="{00000000-0005-0000-0000-0000B5450000}"/>
    <cellStyle name="Millares 22 5 2 2 4 2 3" xfId="11193" xr:uid="{00000000-0005-0000-0000-0000B6450000}"/>
    <cellStyle name="Millares 22 5 2 2 4 2 3 2" xfId="14264" xr:uid="{00000000-0005-0000-0000-0000B7450000}"/>
    <cellStyle name="Millares 22 5 2 2 4 2 3 2 2" xfId="20352" xr:uid="{00000000-0005-0000-0000-0000B8450000}"/>
    <cellStyle name="Millares 22 5 2 2 4 2 3 2 3" xfId="26558" xr:uid="{00000000-0005-0000-0000-0000B9450000}"/>
    <cellStyle name="Millares 22 5 2 2 4 2 3 3" xfId="17343" xr:uid="{00000000-0005-0000-0000-0000BA450000}"/>
    <cellStyle name="Millares 22 5 2 2 4 2 3 4" xfId="23567" xr:uid="{00000000-0005-0000-0000-0000BB450000}"/>
    <cellStyle name="Millares 22 5 2 2 4 2 4" xfId="12214" xr:uid="{00000000-0005-0000-0000-0000BC450000}"/>
    <cellStyle name="Millares 22 5 2 2 4 2 4 2" xfId="15265" xr:uid="{00000000-0005-0000-0000-0000BD450000}"/>
    <cellStyle name="Millares 22 5 2 2 4 2 4 2 2" xfId="21353" xr:uid="{00000000-0005-0000-0000-0000BE450000}"/>
    <cellStyle name="Millares 22 5 2 2 4 2 4 2 3" xfId="27551" xr:uid="{00000000-0005-0000-0000-0000BF450000}"/>
    <cellStyle name="Millares 22 5 2 2 4 2 4 3" xfId="18352" xr:uid="{00000000-0005-0000-0000-0000C0450000}"/>
    <cellStyle name="Millares 22 5 2 2 4 2 4 4" xfId="24564" xr:uid="{00000000-0005-0000-0000-0000C1450000}"/>
    <cellStyle name="Millares 22 5 2 2 4 2 5" xfId="13256" xr:uid="{00000000-0005-0000-0000-0000C2450000}"/>
    <cellStyle name="Millares 22 5 2 2 4 2 5 2" xfId="19357" xr:uid="{00000000-0005-0000-0000-0000C3450000}"/>
    <cellStyle name="Millares 22 5 2 2 4 2 5 3" xfId="25564" xr:uid="{00000000-0005-0000-0000-0000C4450000}"/>
    <cellStyle name="Millares 22 5 2 2 4 2 6" xfId="16279" xr:uid="{00000000-0005-0000-0000-0000C5450000}"/>
    <cellStyle name="Millares 22 5 2 2 4 2 7" xfId="22504" xr:uid="{00000000-0005-0000-0000-0000C6450000}"/>
    <cellStyle name="Millares 22 5 2 2 4 3" xfId="10492" xr:uid="{00000000-0005-0000-0000-0000C7450000}"/>
    <cellStyle name="Millares 22 5 2 2 4 3 2" xfId="11690" xr:uid="{00000000-0005-0000-0000-0000C8450000}"/>
    <cellStyle name="Millares 22 5 2 2 4 3 2 2" xfId="14761" xr:uid="{00000000-0005-0000-0000-0000C9450000}"/>
    <cellStyle name="Millares 22 5 2 2 4 3 2 2 2" xfId="20849" xr:uid="{00000000-0005-0000-0000-0000CA450000}"/>
    <cellStyle name="Millares 22 5 2 2 4 3 2 2 3" xfId="27047" xr:uid="{00000000-0005-0000-0000-0000CB450000}"/>
    <cellStyle name="Millares 22 5 2 2 4 3 2 3" xfId="17840" xr:uid="{00000000-0005-0000-0000-0000CC450000}"/>
    <cellStyle name="Millares 22 5 2 2 4 3 2 4" xfId="24056" xr:uid="{00000000-0005-0000-0000-0000CD450000}"/>
    <cellStyle name="Millares 22 5 2 2 4 3 3" xfId="12704" xr:uid="{00000000-0005-0000-0000-0000CE450000}"/>
    <cellStyle name="Millares 22 5 2 2 4 3 3 2" xfId="15754" xr:uid="{00000000-0005-0000-0000-0000CF450000}"/>
    <cellStyle name="Millares 22 5 2 2 4 3 3 2 2" xfId="21842" xr:uid="{00000000-0005-0000-0000-0000D0450000}"/>
    <cellStyle name="Millares 22 5 2 2 4 3 3 2 3" xfId="28040" xr:uid="{00000000-0005-0000-0000-0000D1450000}"/>
    <cellStyle name="Millares 22 5 2 2 4 3 3 3" xfId="18842" xr:uid="{00000000-0005-0000-0000-0000D2450000}"/>
    <cellStyle name="Millares 22 5 2 2 4 3 3 4" xfId="25053" xr:uid="{00000000-0005-0000-0000-0000D3450000}"/>
    <cellStyle name="Millares 22 5 2 2 4 3 4" xfId="13756" xr:uid="{00000000-0005-0000-0000-0000D4450000}"/>
    <cellStyle name="Millares 22 5 2 2 4 3 4 2" xfId="19846" xr:uid="{00000000-0005-0000-0000-0000D5450000}"/>
    <cellStyle name="Millares 22 5 2 2 4 3 4 3" xfId="26053" xr:uid="{00000000-0005-0000-0000-0000D6450000}"/>
    <cellStyle name="Millares 22 5 2 2 4 3 5" xfId="16827" xr:uid="{00000000-0005-0000-0000-0000D7450000}"/>
    <cellStyle name="Millares 22 5 2 2 4 3 6" xfId="23058" xr:uid="{00000000-0005-0000-0000-0000D8450000}"/>
    <cellStyle name="Millares 22 5 2 2 4 4" xfId="11192" xr:uid="{00000000-0005-0000-0000-0000D9450000}"/>
    <cellStyle name="Millares 22 5 2 2 4 4 2" xfId="14263" xr:uid="{00000000-0005-0000-0000-0000DA450000}"/>
    <cellStyle name="Millares 22 5 2 2 4 4 2 2" xfId="20351" xr:uid="{00000000-0005-0000-0000-0000DB450000}"/>
    <cellStyle name="Millares 22 5 2 2 4 4 2 3" xfId="26557" xr:uid="{00000000-0005-0000-0000-0000DC450000}"/>
    <cellStyle name="Millares 22 5 2 2 4 4 3" xfId="17342" xr:uid="{00000000-0005-0000-0000-0000DD450000}"/>
    <cellStyle name="Millares 22 5 2 2 4 4 4" xfId="23566" xr:uid="{00000000-0005-0000-0000-0000DE450000}"/>
    <cellStyle name="Millares 22 5 2 2 4 5" xfId="12213" xr:uid="{00000000-0005-0000-0000-0000DF450000}"/>
    <cellStyle name="Millares 22 5 2 2 4 5 2" xfId="15264" xr:uid="{00000000-0005-0000-0000-0000E0450000}"/>
    <cellStyle name="Millares 22 5 2 2 4 5 2 2" xfId="21352" xr:uid="{00000000-0005-0000-0000-0000E1450000}"/>
    <cellStyle name="Millares 22 5 2 2 4 5 2 3" xfId="27550" xr:uid="{00000000-0005-0000-0000-0000E2450000}"/>
    <cellStyle name="Millares 22 5 2 2 4 5 3" xfId="18351" xr:uid="{00000000-0005-0000-0000-0000E3450000}"/>
    <cellStyle name="Millares 22 5 2 2 4 5 4" xfId="24563" xr:uid="{00000000-0005-0000-0000-0000E4450000}"/>
    <cellStyle name="Millares 22 5 2 2 4 6" xfId="13255" xr:uid="{00000000-0005-0000-0000-0000E5450000}"/>
    <cellStyle name="Millares 22 5 2 2 4 6 2" xfId="19356" xr:uid="{00000000-0005-0000-0000-0000E6450000}"/>
    <cellStyle name="Millares 22 5 2 2 4 6 3" xfId="25563" xr:uid="{00000000-0005-0000-0000-0000E7450000}"/>
    <cellStyle name="Millares 22 5 2 2 4 7" xfId="16278" xr:uid="{00000000-0005-0000-0000-0000E8450000}"/>
    <cellStyle name="Millares 22 5 2 2 4 8" xfId="22503" xr:uid="{00000000-0005-0000-0000-0000E9450000}"/>
    <cellStyle name="Millares 22 5 2 2 5" xfId="1405" xr:uid="{00000000-0005-0000-0000-0000EA450000}"/>
    <cellStyle name="Millares 22 5 2 2 5 2" xfId="1406" xr:uid="{00000000-0005-0000-0000-0000EB450000}"/>
    <cellStyle name="Millares 22 5 2 2 5 2 2" xfId="10495" xr:uid="{00000000-0005-0000-0000-0000EC450000}"/>
    <cellStyle name="Millares 22 5 2 2 5 2 2 2" xfId="11693" xr:uid="{00000000-0005-0000-0000-0000ED450000}"/>
    <cellStyle name="Millares 22 5 2 2 5 2 2 2 2" xfId="14764" xr:uid="{00000000-0005-0000-0000-0000EE450000}"/>
    <cellStyle name="Millares 22 5 2 2 5 2 2 2 2 2" xfId="20852" xr:uid="{00000000-0005-0000-0000-0000EF450000}"/>
    <cellStyle name="Millares 22 5 2 2 5 2 2 2 2 3" xfId="27050" xr:uid="{00000000-0005-0000-0000-0000F0450000}"/>
    <cellStyle name="Millares 22 5 2 2 5 2 2 2 3" xfId="17843" xr:uid="{00000000-0005-0000-0000-0000F1450000}"/>
    <cellStyle name="Millares 22 5 2 2 5 2 2 2 4" xfId="24059" xr:uid="{00000000-0005-0000-0000-0000F2450000}"/>
    <cellStyle name="Millares 22 5 2 2 5 2 2 3" xfId="12707" xr:uid="{00000000-0005-0000-0000-0000F3450000}"/>
    <cellStyle name="Millares 22 5 2 2 5 2 2 3 2" xfId="15757" xr:uid="{00000000-0005-0000-0000-0000F4450000}"/>
    <cellStyle name="Millares 22 5 2 2 5 2 2 3 2 2" xfId="21845" xr:uid="{00000000-0005-0000-0000-0000F5450000}"/>
    <cellStyle name="Millares 22 5 2 2 5 2 2 3 2 3" xfId="28043" xr:uid="{00000000-0005-0000-0000-0000F6450000}"/>
    <cellStyle name="Millares 22 5 2 2 5 2 2 3 3" xfId="18845" xr:uid="{00000000-0005-0000-0000-0000F7450000}"/>
    <cellStyle name="Millares 22 5 2 2 5 2 2 3 4" xfId="25056" xr:uid="{00000000-0005-0000-0000-0000F8450000}"/>
    <cellStyle name="Millares 22 5 2 2 5 2 2 4" xfId="13759" xr:uid="{00000000-0005-0000-0000-0000F9450000}"/>
    <cellStyle name="Millares 22 5 2 2 5 2 2 4 2" xfId="19849" xr:uid="{00000000-0005-0000-0000-0000FA450000}"/>
    <cellStyle name="Millares 22 5 2 2 5 2 2 4 3" xfId="26056" xr:uid="{00000000-0005-0000-0000-0000FB450000}"/>
    <cellStyle name="Millares 22 5 2 2 5 2 2 5" xfId="16830" xr:uid="{00000000-0005-0000-0000-0000FC450000}"/>
    <cellStyle name="Millares 22 5 2 2 5 2 2 6" xfId="23061" xr:uid="{00000000-0005-0000-0000-0000FD450000}"/>
    <cellStyle name="Millares 22 5 2 2 5 2 3" xfId="11195" xr:uid="{00000000-0005-0000-0000-0000FE450000}"/>
    <cellStyle name="Millares 22 5 2 2 5 2 3 2" xfId="14266" xr:uid="{00000000-0005-0000-0000-0000FF450000}"/>
    <cellStyle name="Millares 22 5 2 2 5 2 3 2 2" xfId="20354" xr:uid="{00000000-0005-0000-0000-000000460000}"/>
    <cellStyle name="Millares 22 5 2 2 5 2 3 2 3" xfId="26560" xr:uid="{00000000-0005-0000-0000-000001460000}"/>
    <cellStyle name="Millares 22 5 2 2 5 2 3 3" xfId="17345" xr:uid="{00000000-0005-0000-0000-000002460000}"/>
    <cellStyle name="Millares 22 5 2 2 5 2 3 4" xfId="23569" xr:uid="{00000000-0005-0000-0000-000003460000}"/>
    <cellStyle name="Millares 22 5 2 2 5 2 4" xfId="12216" xr:uid="{00000000-0005-0000-0000-000004460000}"/>
    <cellStyle name="Millares 22 5 2 2 5 2 4 2" xfId="15267" xr:uid="{00000000-0005-0000-0000-000005460000}"/>
    <cellStyle name="Millares 22 5 2 2 5 2 4 2 2" xfId="21355" xr:uid="{00000000-0005-0000-0000-000006460000}"/>
    <cellStyle name="Millares 22 5 2 2 5 2 4 2 3" xfId="27553" xr:uid="{00000000-0005-0000-0000-000007460000}"/>
    <cellStyle name="Millares 22 5 2 2 5 2 4 3" xfId="18354" xr:uid="{00000000-0005-0000-0000-000008460000}"/>
    <cellStyle name="Millares 22 5 2 2 5 2 4 4" xfId="24566" xr:uid="{00000000-0005-0000-0000-000009460000}"/>
    <cellStyle name="Millares 22 5 2 2 5 2 5" xfId="13258" xr:uid="{00000000-0005-0000-0000-00000A460000}"/>
    <cellStyle name="Millares 22 5 2 2 5 2 5 2" xfId="19359" xr:uid="{00000000-0005-0000-0000-00000B460000}"/>
    <cellStyle name="Millares 22 5 2 2 5 2 5 3" xfId="25566" xr:uid="{00000000-0005-0000-0000-00000C460000}"/>
    <cellStyle name="Millares 22 5 2 2 5 2 6" xfId="16281" xr:uid="{00000000-0005-0000-0000-00000D460000}"/>
    <cellStyle name="Millares 22 5 2 2 5 2 7" xfId="22506" xr:uid="{00000000-0005-0000-0000-00000E460000}"/>
    <cellStyle name="Millares 22 5 2 2 5 3" xfId="10494" xr:uid="{00000000-0005-0000-0000-00000F460000}"/>
    <cellStyle name="Millares 22 5 2 2 5 3 2" xfId="11692" xr:uid="{00000000-0005-0000-0000-000010460000}"/>
    <cellStyle name="Millares 22 5 2 2 5 3 2 2" xfId="14763" xr:uid="{00000000-0005-0000-0000-000011460000}"/>
    <cellStyle name="Millares 22 5 2 2 5 3 2 2 2" xfId="20851" xr:uid="{00000000-0005-0000-0000-000012460000}"/>
    <cellStyle name="Millares 22 5 2 2 5 3 2 2 3" xfId="27049" xr:uid="{00000000-0005-0000-0000-000013460000}"/>
    <cellStyle name="Millares 22 5 2 2 5 3 2 3" xfId="17842" xr:uid="{00000000-0005-0000-0000-000014460000}"/>
    <cellStyle name="Millares 22 5 2 2 5 3 2 4" xfId="24058" xr:uid="{00000000-0005-0000-0000-000015460000}"/>
    <cellStyle name="Millares 22 5 2 2 5 3 3" xfId="12706" xr:uid="{00000000-0005-0000-0000-000016460000}"/>
    <cellStyle name="Millares 22 5 2 2 5 3 3 2" xfId="15756" xr:uid="{00000000-0005-0000-0000-000017460000}"/>
    <cellStyle name="Millares 22 5 2 2 5 3 3 2 2" xfId="21844" xr:uid="{00000000-0005-0000-0000-000018460000}"/>
    <cellStyle name="Millares 22 5 2 2 5 3 3 2 3" xfId="28042" xr:uid="{00000000-0005-0000-0000-000019460000}"/>
    <cellStyle name="Millares 22 5 2 2 5 3 3 3" xfId="18844" xr:uid="{00000000-0005-0000-0000-00001A460000}"/>
    <cellStyle name="Millares 22 5 2 2 5 3 3 4" xfId="25055" xr:uid="{00000000-0005-0000-0000-00001B460000}"/>
    <cellStyle name="Millares 22 5 2 2 5 3 4" xfId="13758" xr:uid="{00000000-0005-0000-0000-00001C460000}"/>
    <cellStyle name="Millares 22 5 2 2 5 3 4 2" xfId="19848" xr:uid="{00000000-0005-0000-0000-00001D460000}"/>
    <cellStyle name="Millares 22 5 2 2 5 3 4 3" xfId="26055" xr:uid="{00000000-0005-0000-0000-00001E460000}"/>
    <cellStyle name="Millares 22 5 2 2 5 3 5" xfId="16829" xr:uid="{00000000-0005-0000-0000-00001F460000}"/>
    <cellStyle name="Millares 22 5 2 2 5 3 6" xfId="23060" xr:uid="{00000000-0005-0000-0000-000020460000}"/>
    <cellStyle name="Millares 22 5 2 2 5 4" xfId="11194" xr:uid="{00000000-0005-0000-0000-000021460000}"/>
    <cellStyle name="Millares 22 5 2 2 5 4 2" xfId="14265" xr:uid="{00000000-0005-0000-0000-000022460000}"/>
    <cellStyle name="Millares 22 5 2 2 5 4 2 2" xfId="20353" xr:uid="{00000000-0005-0000-0000-000023460000}"/>
    <cellStyle name="Millares 22 5 2 2 5 4 2 3" xfId="26559" xr:uid="{00000000-0005-0000-0000-000024460000}"/>
    <cellStyle name="Millares 22 5 2 2 5 4 3" xfId="17344" xr:uid="{00000000-0005-0000-0000-000025460000}"/>
    <cellStyle name="Millares 22 5 2 2 5 4 4" xfId="23568" xr:uid="{00000000-0005-0000-0000-000026460000}"/>
    <cellStyle name="Millares 22 5 2 2 5 5" xfId="12215" xr:uid="{00000000-0005-0000-0000-000027460000}"/>
    <cellStyle name="Millares 22 5 2 2 5 5 2" xfId="15266" xr:uid="{00000000-0005-0000-0000-000028460000}"/>
    <cellStyle name="Millares 22 5 2 2 5 5 2 2" xfId="21354" xr:uid="{00000000-0005-0000-0000-000029460000}"/>
    <cellStyle name="Millares 22 5 2 2 5 5 2 3" xfId="27552" xr:uid="{00000000-0005-0000-0000-00002A460000}"/>
    <cellStyle name="Millares 22 5 2 2 5 5 3" xfId="18353" xr:uid="{00000000-0005-0000-0000-00002B460000}"/>
    <cellStyle name="Millares 22 5 2 2 5 5 4" xfId="24565" xr:uid="{00000000-0005-0000-0000-00002C460000}"/>
    <cellStyle name="Millares 22 5 2 2 5 6" xfId="13257" xr:uid="{00000000-0005-0000-0000-00002D460000}"/>
    <cellStyle name="Millares 22 5 2 2 5 6 2" xfId="19358" xr:uid="{00000000-0005-0000-0000-00002E460000}"/>
    <cellStyle name="Millares 22 5 2 2 5 6 3" xfId="25565" xr:uid="{00000000-0005-0000-0000-00002F460000}"/>
    <cellStyle name="Millares 22 5 2 2 5 7" xfId="16280" xr:uid="{00000000-0005-0000-0000-000030460000}"/>
    <cellStyle name="Millares 22 5 2 2 5 8" xfId="22505" xr:uid="{00000000-0005-0000-0000-000031460000}"/>
    <cellStyle name="Millares 22 5 2 2 6" xfId="1407" xr:uid="{00000000-0005-0000-0000-000032460000}"/>
    <cellStyle name="Millares 22 5 2 2 6 2" xfId="10496" xr:uid="{00000000-0005-0000-0000-000033460000}"/>
    <cellStyle name="Millares 22 5 2 2 6 2 2" xfId="11694" xr:uid="{00000000-0005-0000-0000-000034460000}"/>
    <cellStyle name="Millares 22 5 2 2 6 2 2 2" xfId="14765" xr:uid="{00000000-0005-0000-0000-000035460000}"/>
    <cellStyle name="Millares 22 5 2 2 6 2 2 2 2" xfId="20853" xr:uid="{00000000-0005-0000-0000-000036460000}"/>
    <cellStyle name="Millares 22 5 2 2 6 2 2 2 3" xfId="27051" xr:uid="{00000000-0005-0000-0000-000037460000}"/>
    <cellStyle name="Millares 22 5 2 2 6 2 2 3" xfId="17844" xr:uid="{00000000-0005-0000-0000-000038460000}"/>
    <cellStyle name="Millares 22 5 2 2 6 2 2 4" xfId="24060" xr:uid="{00000000-0005-0000-0000-000039460000}"/>
    <cellStyle name="Millares 22 5 2 2 6 2 3" xfId="12708" xr:uid="{00000000-0005-0000-0000-00003A460000}"/>
    <cellStyle name="Millares 22 5 2 2 6 2 3 2" xfId="15758" xr:uid="{00000000-0005-0000-0000-00003B460000}"/>
    <cellStyle name="Millares 22 5 2 2 6 2 3 2 2" xfId="21846" xr:uid="{00000000-0005-0000-0000-00003C460000}"/>
    <cellStyle name="Millares 22 5 2 2 6 2 3 2 3" xfId="28044" xr:uid="{00000000-0005-0000-0000-00003D460000}"/>
    <cellStyle name="Millares 22 5 2 2 6 2 3 3" xfId="18846" xr:uid="{00000000-0005-0000-0000-00003E460000}"/>
    <cellStyle name="Millares 22 5 2 2 6 2 3 4" xfId="25057" xr:uid="{00000000-0005-0000-0000-00003F460000}"/>
    <cellStyle name="Millares 22 5 2 2 6 2 4" xfId="13760" xr:uid="{00000000-0005-0000-0000-000040460000}"/>
    <cellStyle name="Millares 22 5 2 2 6 2 4 2" xfId="19850" xr:uid="{00000000-0005-0000-0000-000041460000}"/>
    <cellStyle name="Millares 22 5 2 2 6 2 4 3" xfId="26057" xr:uid="{00000000-0005-0000-0000-000042460000}"/>
    <cellStyle name="Millares 22 5 2 2 6 2 5" xfId="16831" xr:uid="{00000000-0005-0000-0000-000043460000}"/>
    <cellStyle name="Millares 22 5 2 2 6 2 6" xfId="23062" xr:uid="{00000000-0005-0000-0000-000044460000}"/>
    <cellStyle name="Millares 22 5 2 2 6 3" xfId="11196" xr:uid="{00000000-0005-0000-0000-000045460000}"/>
    <cellStyle name="Millares 22 5 2 2 6 3 2" xfId="14267" xr:uid="{00000000-0005-0000-0000-000046460000}"/>
    <cellStyle name="Millares 22 5 2 2 6 3 2 2" xfId="20355" xr:uid="{00000000-0005-0000-0000-000047460000}"/>
    <cellStyle name="Millares 22 5 2 2 6 3 2 3" xfId="26561" xr:uid="{00000000-0005-0000-0000-000048460000}"/>
    <cellStyle name="Millares 22 5 2 2 6 3 3" xfId="17346" xr:uid="{00000000-0005-0000-0000-000049460000}"/>
    <cellStyle name="Millares 22 5 2 2 6 3 4" xfId="23570" xr:uid="{00000000-0005-0000-0000-00004A460000}"/>
    <cellStyle name="Millares 22 5 2 2 6 4" xfId="12217" xr:uid="{00000000-0005-0000-0000-00004B460000}"/>
    <cellStyle name="Millares 22 5 2 2 6 4 2" xfId="15268" xr:uid="{00000000-0005-0000-0000-00004C460000}"/>
    <cellStyle name="Millares 22 5 2 2 6 4 2 2" xfId="21356" xr:uid="{00000000-0005-0000-0000-00004D460000}"/>
    <cellStyle name="Millares 22 5 2 2 6 4 2 3" xfId="27554" xr:uid="{00000000-0005-0000-0000-00004E460000}"/>
    <cellStyle name="Millares 22 5 2 2 6 4 3" xfId="18355" xr:uid="{00000000-0005-0000-0000-00004F460000}"/>
    <cellStyle name="Millares 22 5 2 2 6 4 4" xfId="24567" xr:uid="{00000000-0005-0000-0000-000050460000}"/>
    <cellStyle name="Millares 22 5 2 2 6 5" xfId="13259" xr:uid="{00000000-0005-0000-0000-000051460000}"/>
    <cellStyle name="Millares 22 5 2 2 6 5 2" xfId="19360" xr:uid="{00000000-0005-0000-0000-000052460000}"/>
    <cellStyle name="Millares 22 5 2 2 6 5 3" xfId="25567" xr:uid="{00000000-0005-0000-0000-000053460000}"/>
    <cellStyle name="Millares 22 5 2 2 6 6" xfId="16282" xr:uid="{00000000-0005-0000-0000-000054460000}"/>
    <cellStyle name="Millares 22 5 2 2 6 7" xfId="22507" xr:uid="{00000000-0005-0000-0000-000055460000}"/>
    <cellStyle name="Millares 22 5 2 2 7" xfId="1408" xr:uid="{00000000-0005-0000-0000-000056460000}"/>
    <cellStyle name="Millares 22 5 2 2 7 2" xfId="10497" xr:uid="{00000000-0005-0000-0000-000057460000}"/>
    <cellStyle name="Millares 22 5 2 2 7 2 2" xfId="11695" xr:uid="{00000000-0005-0000-0000-000058460000}"/>
    <cellStyle name="Millares 22 5 2 2 7 2 2 2" xfId="14766" xr:uid="{00000000-0005-0000-0000-000059460000}"/>
    <cellStyle name="Millares 22 5 2 2 7 2 2 2 2" xfId="20854" xr:uid="{00000000-0005-0000-0000-00005A460000}"/>
    <cellStyle name="Millares 22 5 2 2 7 2 2 2 3" xfId="27052" xr:uid="{00000000-0005-0000-0000-00005B460000}"/>
    <cellStyle name="Millares 22 5 2 2 7 2 2 3" xfId="17845" xr:uid="{00000000-0005-0000-0000-00005C460000}"/>
    <cellStyle name="Millares 22 5 2 2 7 2 2 4" xfId="24061" xr:uid="{00000000-0005-0000-0000-00005D460000}"/>
    <cellStyle name="Millares 22 5 2 2 7 2 3" xfId="12709" xr:uid="{00000000-0005-0000-0000-00005E460000}"/>
    <cellStyle name="Millares 22 5 2 2 7 2 3 2" xfId="15759" xr:uid="{00000000-0005-0000-0000-00005F460000}"/>
    <cellStyle name="Millares 22 5 2 2 7 2 3 2 2" xfId="21847" xr:uid="{00000000-0005-0000-0000-000060460000}"/>
    <cellStyle name="Millares 22 5 2 2 7 2 3 2 3" xfId="28045" xr:uid="{00000000-0005-0000-0000-000061460000}"/>
    <cellStyle name="Millares 22 5 2 2 7 2 3 3" xfId="18847" xr:uid="{00000000-0005-0000-0000-000062460000}"/>
    <cellStyle name="Millares 22 5 2 2 7 2 3 4" xfId="25058" xr:uid="{00000000-0005-0000-0000-000063460000}"/>
    <cellStyle name="Millares 22 5 2 2 7 2 4" xfId="13761" xr:uid="{00000000-0005-0000-0000-000064460000}"/>
    <cellStyle name="Millares 22 5 2 2 7 2 4 2" xfId="19851" xr:uid="{00000000-0005-0000-0000-000065460000}"/>
    <cellStyle name="Millares 22 5 2 2 7 2 4 3" xfId="26058" xr:uid="{00000000-0005-0000-0000-000066460000}"/>
    <cellStyle name="Millares 22 5 2 2 7 2 5" xfId="16832" xr:uid="{00000000-0005-0000-0000-000067460000}"/>
    <cellStyle name="Millares 22 5 2 2 7 2 6" xfId="23063" xr:uid="{00000000-0005-0000-0000-000068460000}"/>
    <cellStyle name="Millares 22 5 2 2 7 3" xfId="11197" xr:uid="{00000000-0005-0000-0000-000069460000}"/>
    <cellStyle name="Millares 22 5 2 2 7 3 2" xfId="14268" xr:uid="{00000000-0005-0000-0000-00006A460000}"/>
    <cellStyle name="Millares 22 5 2 2 7 3 2 2" xfId="20356" xr:uid="{00000000-0005-0000-0000-00006B460000}"/>
    <cellStyle name="Millares 22 5 2 2 7 3 2 3" xfId="26562" xr:uid="{00000000-0005-0000-0000-00006C460000}"/>
    <cellStyle name="Millares 22 5 2 2 7 3 3" xfId="17347" xr:uid="{00000000-0005-0000-0000-00006D460000}"/>
    <cellStyle name="Millares 22 5 2 2 7 3 4" xfId="23571" xr:uid="{00000000-0005-0000-0000-00006E460000}"/>
    <cellStyle name="Millares 22 5 2 2 7 4" xfId="12218" xr:uid="{00000000-0005-0000-0000-00006F460000}"/>
    <cellStyle name="Millares 22 5 2 2 7 4 2" xfId="15269" xr:uid="{00000000-0005-0000-0000-000070460000}"/>
    <cellStyle name="Millares 22 5 2 2 7 4 2 2" xfId="21357" xr:uid="{00000000-0005-0000-0000-000071460000}"/>
    <cellStyle name="Millares 22 5 2 2 7 4 2 3" xfId="27555" xr:uid="{00000000-0005-0000-0000-000072460000}"/>
    <cellStyle name="Millares 22 5 2 2 7 4 3" xfId="18356" xr:uid="{00000000-0005-0000-0000-000073460000}"/>
    <cellStyle name="Millares 22 5 2 2 7 4 4" xfId="24568" xr:uid="{00000000-0005-0000-0000-000074460000}"/>
    <cellStyle name="Millares 22 5 2 2 7 5" xfId="13260" xr:uid="{00000000-0005-0000-0000-000075460000}"/>
    <cellStyle name="Millares 22 5 2 2 7 5 2" xfId="19361" xr:uid="{00000000-0005-0000-0000-000076460000}"/>
    <cellStyle name="Millares 22 5 2 2 7 5 3" xfId="25568" xr:uid="{00000000-0005-0000-0000-000077460000}"/>
    <cellStyle name="Millares 22 5 2 2 7 6" xfId="16283" xr:uid="{00000000-0005-0000-0000-000078460000}"/>
    <cellStyle name="Millares 22 5 2 2 7 7" xfId="22508" xr:uid="{00000000-0005-0000-0000-000079460000}"/>
    <cellStyle name="Millares 22 5 2 2 8" xfId="1409" xr:uid="{00000000-0005-0000-0000-00007A460000}"/>
    <cellStyle name="Millares 22 5 2 2 8 2" xfId="10498" xr:uid="{00000000-0005-0000-0000-00007B460000}"/>
    <cellStyle name="Millares 22 5 2 2 8 2 2" xfId="11696" xr:uid="{00000000-0005-0000-0000-00007C460000}"/>
    <cellStyle name="Millares 22 5 2 2 8 2 2 2" xfId="14767" xr:uid="{00000000-0005-0000-0000-00007D460000}"/>
    <cellStyle name="Millares 22 5 2 2 8 2 2 2 2" xfId="20855" xr:uid="{00000000-0005-0000-0000-00007E460000}"/>
    <cellStyle name="Millares 22 5 2 2 8 2 2 2 3" xfId="27053" xr:uid="{00000000-0005-0000-0000-00007F460000}"/>
    <cellStyle name="Millares 22 5 2 2 8 2 2 3" xfId="17846" xr:uid="{00000000-0005-0000-0000-000080460000}"/>
    <cellStyle name="Millares 22 5 2 2 8 2 2 4" xfId="24062" xr:uid="{00000000-0005-0000-0000-000081460000}"/>
    <cellStyle name="Millares 22 5 2 2 8 2 3" xfId="12710" xr:uid="{00000000-0005-0000-0000-000082460000}"/>
    <cellStyle name="Millares 22 5 2 2 8 2 3 2" xfId="15760" xr:uid="{00000000-0005-0000-0000-000083460000}"/>
    <cellStyle name="Millares 22 5 2 2 8 2 3 2 2" xfId="21848" xr:uid="{00000000-0005-0000-0000-000084460000}"/>
    <cellStyle name="Millares 22 5 2 2 8 2 3 2 3" xfId="28046" xr:uid="{00000000-0005-0000-0000-000085460000}"/>
    <cellStyle name="Millares 22 5 2 2 8 2 3 3" xfId="18848" xr:uid="{00000000-0005-0000-0000-000086460000}"/>
    <cellStyle name="Millares 22 5 2 2 8 2 3 4" xfId="25059" xr:uid="{00000000-0005-0000-0000-000087460000}"/>
    <cellStyle name="Millares 22 5 2 2 8 2 4" xfId="13762" xr:uid="{00000000-0005-0000-0000-000088460000}"/>
    <cellStyle name="Millares 22 5 2 2 8 2 4 2" xfId="19852" xr:uid="{00000000-0005-0000-0000-000089460000}"/>
    <cellStyle name="Millares 22 5 2 2 8 2 4 3" xfId="26059" xr:uid="{00000000-0005-0000-0000-00008A460000}"/>
    <cellStyle name="Millares 22 5 2 2 8 2 5" xfId="16833" xr:uid="{00000000-0005-0000-0000-00008B460000}"/>
    <cellStyle name="Millares 22 5 2 2 8 2 6" xfId="23064" xr:uid="{00000000-0005-0000-0000-00008C460000}"/>
    <cellStyle name="Millares 22 5 2 2 8 3" xfId="11198" xr:uid="{00000000-0005-0000-0000-00008D460000}"/>
    <cellStyle name="Millares 22 5 2 2 8 3 2" xfId="14269" xr:uid="{00000000-0005-0000-0000-00008E460000}"/>
    <cellStyle name="Millares 22 5 2 2 8 3 2 2" xfId="20357" xr:uid="{00000000-0005-0000-0000-00008F460000}"/>
    <cellStyle name="Millares 22 5 2 2 8 3 2 3" xfId="26563" xr:uid="{00000000-0005-0000-0000-000090460000}"/>
    <cellStyle name="Millares 22 5 2 2 8 3 3" xfId="17348" xr:uid="{00000000-0005-0000-0000-000091460000}"/>
    <cellStyle name="Millares 22 5 2 2 8 3 4" xfId="23572" xr:uid="{00000000-0005-0000-0000-000092460000}"/>
    <cellStyle name="Millares 22 5 2 2 8 4" xfId="12219" xr:uid="{00000000-0005-0000-0000-000093460000}"/>
    <cellStyle name="Millares 22 5 2 2 8 4 2" xfId="15270" xr:uid="{00000000-0005-0000-0000-000094460000}"/>
    <cellStyle name="Millares 22 5 2 2 8 4 2 2" xfId="21358" xr:uid="{00000000-0005-0000-0000-000095460000}"/>
    <cellStyle name="Millares 22 5 2 2 8 4 2 3" xfId="27556" xr:uid="{00000000-0005-0000-0000-000096460000}"/>
    <cellStyle name="Millares 22 5 2 2 8 4 3" xfId="18357" xr:uid="{00000000-0005-0000-0000-000097460000}"/>
    <cellStyle name="Millares 22 5 2 2 8 4 4" xfId="24569" xr:uid="{00000000-0005-0000-0000-000098460000}"/>
    <cellStyle name="Millares 22 5 2 2 8 5" xfId="13261" xr:uid="{00000000-0005-0000-0000-000099460000}"/>
    <cellStyle name="Millares 22 5 2 2 8 5 2" xfId="19362" xr:uid="{00000000-0005-0000-0000-00009A460000}"/>
    <cellStyle name="Millares 22 5 2 2 8 5 3" xfId="25569" xr:uid="{00000000-0005-0000-0000-00009B460000}"/>
    <cellStyle name="Millares 22 5 2 2 8 6" xfId="16284" xr:uid="{00000000-0005-0000-0000-00009C460000}"/>
    <cellStyle name="Millares 22 5 2 2 8 7" xfId="22509" xr:uid="{00000000-0005-0000-0000-00009D460000}"/>
    <cellStyle name="Millares 22 5 2 2 9" xfId="10477" xr:uid="{00000000-0005-0000-0000-00009E460000}"/>
    <cellStyle name="Millares 22 5 2 2 9 2" xfId="11675" xr:uid="{00000000-0005-0000-0000-00009F460000}"/>
    <cellStyle name="Millares 22 5 2 2 9 2 2" xfId="14746" xr:uid="{00000000-0005-0000-0000-0000A0460000}"/>
    <cellStyle name="Millares 22 5 2 2 9 2 2 2" xfId="20834" xr:uid="{00000000-0005-0000-0000-0000A1460000}"/>
    <cellStyle name="Millares 22 5 2 2 9 2 2 2 2" xfId="38499" xr:uid="{00000000-0005-0000-0000-0000A1460000}"/>
    <cellStyle name="Millares 22 5 2 2 9 2 2 3" xfId="27032" xr:uid="{00000000-0005-0000-0000-0000A2460000}"/>
    <cellStyle name="Millares 22 5 2 2 9 2 2 3 2" xfId="39544" xr:uid="{00000000-0005-0000-0000-0000A2460000}"/>
    <cellStyle name="Millares 22 5 2 2 9 2 2 4" xfId="37487" xr:uid="{00000000-0005-0000-0000-0000A0460000}"/>
    <cellStyle name="Millares 22 5 2 2 9 2 3" xfId="17825" xr:uid="{00000000-0005-0000-0000-0000A3460000}"/>
    <cellStyle name="Millares 22 5 2 2 9 2 3 2" xfId="38016" xr:uid="{00000000-0005-0000-0000-0000A3460000}"/>
    <cellStyle name="Millares 22 5 2 2 9 2 4" xfId="24041" xr:uid="{00000000-0005-0000-0000-0000A4460000}"/>
    <cellStyle name="Millares 22 5 2 2 9 2 4 2" xfId="39061" xr:uid="{00000000-0005-0000-0000-0000A4460000}"/>
    <cellStyle name="Millares 22 5 2 2 9 2 5" xfId="37002" xr:uid="{00000000-0005-0000-0000-00009F460000}"/>
    <cellStyle name="Millares 22 5 2 2 9 3" xfId="12689" xr:uid="{00000000-0005-0000-0000-0000A5460000}"/>
    <cellStyle name="Millares 22 5 2 2 9 3 2" xfId="15739" xr:uid="{00000000-0005-0000-0000-0000A6460000}"/>
    <cellStyle name="Millares 22 5 2 2 9 3 2 2" xfId="21827" xr:uid="{00000000-0005-0000-0000-0000A7460000}"/>
    <cellStyle name="Millares 22 5 2 2 9 3 2 2 2" xfId="38660" xr:uid="{00000000-0005-0000-0000-0000A7460000}"/>
    <cellStyle name="Millares 22 5 2 2 9 3 2 3" xfId="28025" xr:uid="{00000000-0005-0000-0000-0000A8460000}"/>
    <cellStyle name="Millares 22 5 2 2 9 3 2 3 2" xfId="39705" xr:uid="{00000000-0005-0000-0000-0000A8460000}"/>
    <cellStyle name="Millares 22 5 2 2 9 3 2 4" xfId="37648" xr:uid="{00000000-0005-0000-0000-0000A6460000}"/>
    <cellStyle name="Millares 22 5 2 2 9 3 3" xfId="18827" xr:uid="{00000000-0005-0000-0000-0000A9460000}"/>
    <cellStyle name="Millares 22 5 2 2 9 3 3 2" xfId="38177" xr:uid="{00000000-0005-0000-0000-0000A9460000}"/>
    <cellStyle name="Millares 22 5 2 2 9 3 4" xfId="25038" xr:uid="{00000000-0005-0000-0000-0000AA460000}"/>
    <cellStyle name="Millares 22 5 2 2 9 3 4 2" xfId="39222" xr:uid="{00000000-0005-0000-0000-0000AA460000}"/>
    <cellStyle name="Millares 22 5 2 2 9 3 5" xfId="37165" xr:uid="{00000000-0005-0000-0000-0000A5460000}"/>
    <cellStyle name="Millares 22 5 2 2 9 4" xfId="13741" xr:uid="{00000000-0005-0000-0000-0000AB460000}"/>
    <cellStyle name="Millares 22 5 2 2 9 4 2" xfId="19831" xr:uid="{00000000-0005-0000-0000-0000AC460000}"/>
    <cellStyle name="Millares 22 5 2 2 9 4 2 2" xfId="38339" xr:uid="{00000000-0005-0000-0000-0000AC460000}"/>
    <cellStyle name="Millares 22 5 2 2 9 4 3" xfId="26038" xr:uid="{00000000-0005-0000-0000-0000AD460000}"/>
    <cellStyle name="Millares 22 5 2 2 9 4 3 2" xfId="39384" xr:uid="{00000000-0005-0000-0000-0000AD460000}"/>
    <cellStyle name="Millares 22 5 2 2 9 4 4" xfId="37327" xr:uid="{00000000-0005-0000-0000-0000AB460000}"/>
    <cellStyle name="Millares 22 5 2 2 9 5" xfId="16812" xr:uid="{00000000-0005-0000-0000-0000AE460000}"/>
    <cellStyle name="Millares 22 5 2 2 9 5 2" xfId="37855" xr:uid="{00000000-0005-0000-0000-0000AE460000}"/>
    <cellStyle name="Millares 22 5 2 2 9 6" xfId="23043" xr:uid="{00000000-0005-0000-0000-0000AF460000}"/>
    <cellStyle name="Millares 22 5 2 2 9 6 2" xfId="38901" xr:uid="{00000000-0005-0000-0000-0000AF460000}"/>
    <cellStyle name="Millares 22 5 2 2 9 7" xfId="36830" xr:uid="{00000000-0005-0000-0000-00009E460000}"/>
    <cellStyle name="Millares 22 5 2 3" xfId="1410" xr:uid="{00000000-0005-0000-0000-0000B0460000}"/>
    <cellStyle name="Millares 22 5 2 3 10" xfId="12220" xr:uid="{00000000-0005-0000-0000-0000B1460000}"/>
    <cellStyle name="Millares 22 5 2 3 10 2" xfId="15271" xr:uid="{00000000-0005-0000-0000-0000B2460000}"/>
    <cellStyle name="Millares 22 5 2 3 10 2 2" xfId="21359" xr:uid="{00000000-0005-0000-0000-0000B3460000}"/>
    <cellStyle name="Millares 22 5 2 3 10 2 2 2" xfId="38584" xr:uid="{00000000-0005-0000-0000-0000B3460000}"/>
    <cellStyle name="Millares 22 5 2 3 10 2 3" xfId="27557" xr:uid="{00000000-0005-0000-0000-0000B4460000}"/>
    <cellStyle name="Millares 22 5 2 3 10 2 3 2" xfId="39629" xr:uid="{00000000-0005-0000-0000-0000B4460000}"/>
    <cellStyle name="Millares 22 5 2 3 10 2 4" xfId="37572" xr:uid="{00000000-0005-0000-0000-0000B2460000}"/>
    <cellStyle name="Millares 22 5 2 3 10 3" xfId="18358" xr:uid="{00000000-0005-0000-0000-0000B5460000}"/>
    <cellStyle name="Millares 22 5 2 3 10 3 2" xfId="38101" xr:uid="{00000000-0005-0000-0000-0000B5460000}"/>
    <cellStyle name="Millares 22 5 2 3 10 4" xfId="24570" xr:uid="{00000000-0005-0000-0000-0000B6460000}"/>
    <cellStyle name="Millares 22 5 2 3 10 4 2" xfId="39146" xr:uid="{00000000-0005-0000-0000-0000B6460000}"/>
    <cellStyle name="Millares 22 5 2 3 10 5" xfId="37089" xr:uid="{00000000-0005-0000-0000-0000B1460000}"/>
    <cellStyle name="Millares 22 5 2 3 11" xfId="13262" xr:uid="{00000000-0005-0000-0000-0000B7460000}"/>
    <cellStyle name="Millares 22 5 2 3 11 2" xfId="19363" xr:uid="{00000000-0005-0000-0000-0000B8460000}"/>
    <cellStyle name="Millares 22 5 2 3 11 2 2" xfId="38263" xr:uid="{00000000-0005-0000-0000-0000B8460000}"/>
    <cellStyle name="Millares 22 5 2 3 11 3" xfId="25570" xr:uid="{00000000-0005-0000-0000-0000B9460000}"/>
    <cellStyle name="Millares 22 5 2 3 11 3 2" xfId="39308" xr:uid="{00000000-0005-0000-0000-0000B9460000}"/>
    <cellStyle name="Millares 22 5 2 3 11 4" xfId="37251" xr:uid="{00000000-0005-0000-0000-0000B7460000}"/>
    <cellStyle name="Millares 22 5 2 3 12" xfId="16285" xr:uid="{00000000-0005-0000-0000-0000BA460000}"/>
    <cellStyle name="Millares 22 5 2 3 12 2" xfId="37735" xr:uid="{00000000-0005-0000-0000-0000BA460000}"/>
    <cellStyle name="Millares 22 5 2 3 13" xfId="22510" xr:uid="{00000000-0005-0000-0000-0000BB460000}"/>
    <cellStyle name="Millares 22 5 2 3 13 2" xfId="38821" xr:uid="{00000000-0005-0000-0000-0000BB460000}"/>
    <cellStyle name="Millares 22 5 2 3 14" xfId="29038" xr:uid="{00000000-0005-0000-0000-0000B0460000}"/>
    <cellStyle name="Millares 22 5 2 3 2" xfId="1411" xr:uid="{00000000-0005-0000-0000-0000BC460000}"/>
    <cellStyle name="Millares 22 5 2 3 2 10" xfId="29039" xr:uid="{00000000-0005-0000-0000-0000BC460000}"/>
    <cellStyle name="Millares 22 5 2 3 2 2" xfId="1412" xr:uid="{00000000-0005-0000-0000-0000BD460000}"/>
    <cellStyle name="Millares 22 5 2 3 2 2 2" xfId="10501" xr:uid="{00000000-0005-0000-0000-0000BE460000}"/>
    <cellStyle name="Millares 22 5 2 3 2 2 2 2" xfId="11699" xr:uid="{00000000-0005-0000-0000-0000BF460000}"/>
    <cellStyle name="Millares 22 5 2 3 2 2 2 2 2" xfId="14770" xr:uid="{00000000-0005-0000-0000-0000C0460000}"/>
    <cellStyle name="Millares 22 5 2 3 2 2 2 2 2 2" xfId="20858" xr:uid="{00000000-0005-0000-0000-0000C1460000}"/>
    <cellStyle name="Millares 22 5 2 3 2 2 2 2 2 3" xfId="27056" xr:uid="{00000000-0005-0000-0000-0000C2460000}"/>
    <cellStyle name="Millares 22 5 2 3 2 2 2 2 3" xfId="17849" xr:uid="{00000000-0005-0000-0000-0000C3460000}"/>
    <cellStyle name="Millares 22 5 2 3 2 2 2 2 4" xfId="24065" xr:uid="{00000000-0005-0000-0000-0000C4460000}"/>
    <cellStyle name="Millares 22 5 2 3 2 2 2 3" xfId="12713" xr:uid="{00000000-0005-0000-0000-0000C5460000}"/>
    <cellStyle name="Millares 22 5 2 3 2 2 2 3 2" xfId="15763" xr:uid="{00000000-0005-0000-0000-0000C6460000}"/>
    <cellStyle name="Millares 22 5 2 3 2 2 2 3 2 2" xfId="21851" xr:uid="{00000000-0005-0000-0000-0000C7460000}"/>
    <cellStyle name="Millares 22 5 2 3 2 2 2 3 2 3" xfId="28049" xr:uid="{00000000-0005-0000-0000-0000C8460000}"/>
    <cellStyle name="Millares 22 5 2 3 2 2 2 3 3" xfId="18851" xr:uid="{00000000-0005-0000-0000-0000C9460000}"/>
    <cellStyle name="Millares 22 5 2 3 2 2 2 3 4" xfId="25062" xr:uid="{00000000-0005-0000-0000-0000CA460000}"/>
    <cellStyle name="Millares 22 5 2 3 2 2 2 4" xfId="13765" xr:uid="{00000000-0005-0000-0000-0000CB460000}"/>
    <cellStyle name="Millares 22 5 2 3 2 2 2 4 2" xfId="19855" xr:uid="{00000000-0005-0000-0000-0000CC460000}"/>
    <cellStyle name="Millares 22 5 2 3 2 2 2 4 3" xfId="26062" xr:uid="{00000000-0005-0000-0000-0000CD460000}"/>
    <cellStyle name="Millares 22 5 2 3 2 2 2 5" xfId="16836" xr:uid="{00000000-0005-0000-0000-0000CE460000}"/>
    <cellStyle name="Millares 22 5 2 3 2 2 2 6" xfId="23067" xr:uid="{00000000-0005-0000-0000-0000CF460000}"/>
    <cellStyle name="Millares 22 5 2 3 2 2 3" xfId="11201" xr:uid="{00000000-0005-0000-0000-0000D0460000}"/>
    <cellStyle name="Millares 22 5 2 3 2 2 3 2" xfId="14272" xr:uid="{00000000-0005-0000-0000-0000D1460000}"/>
    <cellStyle name="Millares 22 5 2 3 2 2 3 2 2" xfId="20360" xr:uid="{00000000-0005-0000-0000-0000D2460000}"/>
    <cellStyle name="Millares 22 5 2 3 2 2 3 2 3" xfId="26566" xr:uid="{00000000-0005-0000-0000-0000D3460000}"/>
    <cellStyle name="Millares 22 5 2 3 2 2 3 3" xfId="17351" xr:uid="{00000000-0005-0000-0000-0000D4460000}"/>
    <cellStyle name="Millares 22 5 2 3 2 2 3 4" xfId="23575" xr:uid="{00000000-0005-0000-0000-0000D5460000}"/>
    <cellStyle name="Millares 22 5 2 3 2 2 4" xfId="12222" xr:uid="{00000000-0005-0000-0000-0000D6460000}"/>
    <cellStyle name="Millares 22 5 2 3 2 2 4 2" xfId="15273" xr:uid="{00000000-0005-0000-0000-0000D7460000}"/>
    <cellStyle name="Millares 22 5 2 3 2 2 4 2 2" xfId="21361" xr:uid="{00000000-0005-0000-0000-0000D8460000}"/>
    <cellStyle name="Millares 22 5 2 3 2 2 4 2 3" xfId="27559" xr:uid="{00000000-0005-0000-0000-0000D9460000}"/>
    <cellStyle name="Millares 22 5 2 3 2 2 4 3" xfId="18360" xr:uid="{00000000-0005-0000-0000-0000DA460000}"/>
    <cellStyle name="Millares 22 5 2 3 2 2 4 4" xfId="24572" xr:uid="{00000000-0005-0000-0000-0000DB460000}"/>
    <cellStyle name="Millares 22 5 2 3 2 2 5" xfId="13264" xr:uid="{00000000-0005-0000-0000-0000DC460000}"/>
    <cellStyle name="Millares 22 5 2 3 2 2 5 2" xfId="19365" xr:uid="{00000000-0005-0000-0000-0000DD460000}"/>
    <cellStyle name="Millares 22 5 2 3 2 2 5 3" xfId="25572" xr:uid="{00000000-0005-0000-0000-0000DE460000}"/>
    <cellStyle name="Millares 22 5 2 3 2 2 6" xfId="16287" xr:uid="{00000000-0005-0000-0000-0000DF460000}"/>
    <cellStyle name="Millares 22 5 2 3 2 2 7" xfId="22512" xr:uid="{00000000-0005-0000-0000-0000E0460000}"/>
    <cellStyle name="Millares 22 5 2 3 2 3" xfId="1413" xr:uid="{00000000-0005-0000-0000-0000E1460000}"/>
    <cellStyle name="Millares 22 5 2 3 2 3 2" xfId="10502" xr:uid="{00000000-0005-0000-0000-0000E2460000}"/>
    <cellStyle name="Millares 22 5 2 3 2 3 2 2" xfId="11700" xr:uid="{00000000-0005-0000-0000-0000E3460000}"/>
    <cellStyle name="Millares 22 5 2 3 2 3 2 2 2" xfId="14771" xr:uid="{00000000-0005-0000-0000-0000E4460000}"/>
    <cellStyle name="Millares 22 5 2 3 2 3 2 2 2 2" xfId="20859" xr:uid="{00000000-0005-0000-0000-0000E5460000}"/>
    <cellStyle name="Millares 22 5 2 3 2 3 2 2 2 3" xfId="27057" xr:uid="{00000000-0005-0000-0000-0000E6460000}"/>
    <cellStyle name="Millares 22 5 2 3 2 3 2 2 3" xfId="17850" xr:uid="{00000000-0005-0000-0000-0000E7460000}"/>
    <cellStyle name="Millares 22 5 2 3 2 3 2 2 4" xfId="24066" xr:uid="{00000000-0005-0000-0000-0000E8460000}"/>
    <cellStyle name="Millares 22 5 2 3 2 3 2 3" xfId="12714" xr:uid="{00000000-0005-0000-0000-0000E9460000}"/>
    <cellStyle name="Millares 22 5 2 3 2 3 2 3 2" xfId="15764" xr:uid="{00000000-0005-0000-0000-0000EA460000}"/>
    <cellStyle name="Millares 22 5 2 3 2 3 2 3 2 2" xfId="21852" xr:uid="{00000000-0005-0000-0000-0000EB460000}"/>
    <cellStyle name="Millares 22 5 2 3 2 3 2 3 2 3" xfId="28050" xr:uid="{00000000-0005-0000-0000-0000EC460000}"/>
    <cellStyle name="Millares 22 5 2 3 2 3 2 3 3" xfId="18852" xr:uid="{00000000-0005-0000-0000-0000ED460000}"/>
    <cellStyle name="Millares 22 5 2 3 2 3 2 3 4" xfId="25063" xr:uid="{00000000-0005-0000-0000-0000EE460000}"/>
    <cellStyle name="Millares 22 5 2 3 2 3 2 4" xfId="13766" xr:uid="{00000000-0005-0000-0000-0000EF460000}"/>
    <cellStyle name="Millares 22 5 2 3 2 3 2 4 2" xfId="19856" xr:uid="{00000000-0005-0000-0000-0000F0460000}"/>
    <cellStyle name="Millares 22 5 2 3 2 3 2 4 3" xfId="26063" xr:uid="{00000000-0005-0000-0000-0000F1460000}"/>
    <cellStyle name="Millares 22 5 2 3 2 3 2 5" xfId="16837" xr:uid="{00000000-0005-0000-0000-0000F2460000}"/>
    <cellStyle name="Millares 22 5 2 3 2 3 2 6" xfId="23068" xr:uid="{00000000-0005-0000-0000-0000F3460000}"/>
    <cellStyle name="Millares 22 5 2 3 2 3 3" xfId="11202" xr:uid="{00000000-0005-0000-0000-0000F4460000}"/>
    <cellStyle name="Millares 22 5 2 3 2 3 3 2" xfId="14273" xr:uid="{00000000-0005-0000-0000-0000F5460000}"/>
    <cellStyle name="Millares 22 5 2 3 2 3 3 2 2" xfId="20361" xr:uid="{00000000-0005-0000-0000-0000F6460000}"/>
    <cellStyle name="Millares 22 5 2 3 2 3 3 2 3" xfId="26567" xr:uid="{00000000-0005-0000-0000-0000F7460000}"/>
    <cellStyle name="Millares 22 5 2 3 2 3 3 3" xfId="17352" xr:uid="{00000000-0005-0000-0000-0000F8460000}"/>
    <cellStyle name="Millares 22 5 2 3 2 3 3 4" xfId="23576" xr:uid="{00000000-0005-0000-0000-0000F9460000}"/>
    <cellStyle name="Millares 22 5 2 3 2 3 4" xfId="12223" xr:uid="{00000000-0005-0000-0000-0000FA460000}"/>
    <cellStyle name="Millares 22 5 2 3 2 3 4 2" xfId="15274" xr:uid="{00000000-0005-0000-0000-0000FB460000}"/>
    <cellStyle name="Millares 22 5 2 3 2 3 4 2 2" xfId="21362" xr:uid="{00000000-0005-0000-0000-0000FC460000}"/>
    <cellStyle name="Millares 22 5 2 3 2 3 4 2 3" xfId="27560" xr:uid="{00000000-0005-0000-0000-0000FD460000}"/>
    <cellStyle name="Millares 22 5 2 3 2 3 4 3" xfId="18361" xr:uid="{00000000-0005-0000-0000-0000FE460000}"/>
    <cellStyle name="Millares 22 5 2 3 2 3 4 4" xfId="24573" xr:uid="{00000000-0005-0000-0000-0000FF460000}"/>
    <cellStyle name="Millares 22 5 2 3 2 3 5" xfId="13265" xr:uid="{00000000-0005-0000-0000-000000470000}"/>
    <cellStyle name="Millares 22 5 2 3 2 3 5 2" xfId="19366" xr:uid="{00000000-0005-0000-0000-000001470000}"/>
    <cellStyle name="Millares 22 5 2 3 2 3 5 3" xfId="25573" xr:uid="{00000000-0005-0000-0000-000002470000}"/>
    <cellStyle name="Millares 22 5 2 3 2 3 6" xfId="16288" xr:uid="{00000000-0005-0000-0000-000003470000}"/>
    <cellStyle name="Millares 22 5 2 3 2 3 7" xfId="22513" xr:uid="{00000000-0005-0000-0000-000004470000}"/>
    <cellStyle name="Millares 22 5 2 3 2 4" xfId="10500" xr:uid="{00000000-0005-0000-0000-000005470000}"/>
    <cellStyle name="Millares 22 5 2 3 2 4 2" xfId="11698" xr:uid="{00000000-0005-0000-0000-000006470000}"/>
    <cellStyle name="Millares 22 5 2 3 2 4 2 2" xfId="14769" xr:uid="{00000000-0005-0000-0000-000007470000}"/>
    <cellStyle name="Millares 22 5 2 3 2 4 2 2 2" xfId="20857" xr:uid="{00000000-0005-0000-0000-000008470000}"/>
    <cellStyle name="Millares 22 5 2 3 2 4 2 2 2 2" xfId="38504" xr:uid="{00000000-0005-0000-0000-000008470000}"/>
    <cellStyle name="Millares 22 5 2 3 2 4 2 2 3" xfId="27055" xr:uid="{00000000-0005-0000-0000-000009470000}"/>
    <cellStyle name="Millares 22 5 2 3 2 4 2 2 3 2" xfId="39549" xr:uid="{00000000-0005-0000-0000-000009470000}"/>
    <cellStyle name="Millares 22 5 2 3 2 4 2 2 4" xfId="37492" xr:uid="{00000000-0005-0000-0000-000007470000}"/>
    <cellStyle name="Millares 22 5 2 3 2 4 2 3" xfId="17848" xr:uid="{00000000-0005-0000-0000-00000A470000}"/>
    <cellStyle name="Millares 22 5 2 3 2 4 2 3 2" xfId="38021" xr:uid="{00000000-0005-0000-0000-00000A470000}"/>
    <cellStyle name="Millares 22 5 2 3 2 4 2 4" xfId="24064" xr:uid="{00000000-0005-0000-0000-00000B470000}"/>
    <cellStyle name="Millares 22 5 2 3 2 4 2 4 2" xfId="39066" xr:uid="{00000000-0005-0000-0000-00000B470000}"/>
    <cellStyle name="Millares 22 5 2 3 2 4 2 5" xfId="37007" xr:uid="{00000000-0005-0000-0000-000006470000}"/>
    <cellStyle name="Millares 22 5 2 3 2 4 3" xfId="12712" xr:uid="{00000000-0005-0000-0000-00000C470000}"/>
    <cellStyle name="Millares 22 5 2 3 2 4 3 2" xfId="15762" xr:uid="{00000000-0005-0000-0000-00000D470000}"/>
    <cellStyle name="Millares 22 5 2 3 2 4 3 2 2" xfId="21850" xr:uid="{00000000-0005-0000-0000-00000E470000}"/>
    <cellStyle name="Millares 22 5 2 3 2 4 3 2 2 2" xfId="38665" xr:uid="{00000000-0005-0000-0000-00000E470000}"/>
    <cellStyle name="Millares 22 5 2 3 2 4 3 2 3" xfId="28048" xr:uid="{00000000-0005-0000-0000-00000F470000}"/>
    <cellStyle name="Millares 22 5 2 3 2 4 3 2 3 2" xfId="39710" xr:uid="{00000000-0005-0000-0000-00000F470000}"/>
    <cellStyle name="Millares 22 5 2 3 2 4 3 2 4" xfId="37653" xr:uid="{00000000-0005-0000-0000-00000D470000}"/>
    <cellStyle name="Millares 22 5 2 3 2 4 3 3" xfId="18850" xr:uid="{00000000-0005-0000-0000-000010470000}"/>
    <cellStyle name="Millares 22 5 2 3 2 4 3 3 2" xfId="38182" xr:uid="{00000000-0005-0000-0000-000010470000}"/>
    <cellStyle name="Millares 22 5 2 3 2 4 3 4" xfId="25061" xr:uid="{00000000-0005-0000-0000-000011470000}"/>
    <cellStyle name="Millares 22 5 2 3 2 4 3 4 2" xfId="39227" xr:uid="{00000000-0005-0000-0000-000011470000}"/>
    <cellStyle name="Millares 22 5 2 3 2 4 3 5" xfId="37170" xr:uid="{00000000-0005-0000-0000-00000C470000}"/>
    <cellStyle name="Millares 22 5 2 3 2 4 4" xfId="13764" xr:uid="{00000000-0005-0000-0000-000012470000}"/>
    <cellStyle name="Millares 22 5 2 3 2 4 4 2" xfId="19854" xr:uid="{00000000-0005-0000-0000-000013470000}"/>
    <cellStyle name="Millares 22 5 2 3 2 4 4 2 2" xfId="38344" xr:uid="{00000000-0005-0000-0000-000013470000}"/>
    <cellStyle name="Millares 22 5 2 3 2 4 4 3" xfId="26061" xr:uid="{00000000-0005-0000-0000-000014470000}"/>
    <cellStyle name="Millares 22 5 2 3 2 4 4 3 2" xfId="39389" xr:uid="{00000000-0005-0000-0000-000014470000}"/>
    <cellStyle name="Millares 22 5 2 3 2 4 4 4" xfId="37332" xr:uid="{00000000-0005-0000-0000-000012470000}"/>
    <cellStyle name="Millares 22 5 2 3 2 4 5" xfId="16835" xr:uid="{00000000-0005-0000-0000-000015470000}"/>
    <cellStyle name="Millares 22 5 2 3 2 4 5 2" xfId="37860" xr:uid="{00000000-0005-0000-0000-000015470000}"/>
    <cellStyle name="Millares 22 5 2 3 2 4 6" xfId="23066" xr:uid="{00000000-0005-0000-0000-000016470000}"/>
    <cellStyle name="Millares 22 5 2 3 2 4 6 2" xfId="38906" xr:uid="{00000000-0005-0000-0000-000016470000}"/>
    <cellStyle name="Millares 22 5 2 3 2 4 7" xfId="36835" xr:uid="{00000000-0005-0000-0000-000005470000}"/>
    <cellStyle name="Millares 22 5 2 3 2 5" xfId="11200" xr:uid="{00000000-0005-0000-0000-000017470000}"/>
    <cellStyle name="Millares 22 5 2 3 2 5 2" xfId="14271" xr:uid="{00000000-0005-0000-0000-000018470000}"/>
    <cellStyle name="Millares 22 5 2 3 2 5 2 2" xfId="20359" xr:uid="{00000000-0005-0000-0000-000019470000}"/>
    <cellStyle name="Millares 22 5 2 3 2 5 2 2 2" xfId="38424" xr:uid="{00000000-0005-0000-0000-000019470000}"/>
    <cellStyle name="Millares 22 5 2 3 2 5 2 3" xfId="26565" xr:uid="{00000000-0005-0000-0000-00001A470000}"/>
    <cellStyle name="Millares 22 5 2 3 2 5 2 3 2" xfId="39469" xr:uid="{00000000-0005-0000-0000-00001A470000}"/>
    <cellStyle name="Millares 22 5 2 3 2 5 2 4" xfId="37412" xr:uid="{00000000-0005-0000-0000-000018470000}"/>
    <cellStyle name="Millares 22 5 2 3 2 5 3" xfId="17350" xr:uid="{00000000-0005-0000-0000-00001B470000}"/>
    <cellStyle name="Millares 22 5 2 3 2 5 3 2" xfId="37941" xr:uid="{00000000-0005-0000-0000-00001B470000}"/>
    <cellStyle name="Millares 22 5 2 3 2 5 4" xfId="23574" xr:uid="{00000000-0005-0000-0000-00001C470000}"/>
    <cellStyle name="Millares 22 5 2 3 2 5 4 2" xfId="38986" xr:uid="{00000000-0005-0000-0000-00001C470000}"/>
    <cellStyle name="Millares 22 5 2 3 2 5 5" xfId="36927" xr:uid="{00000000-0005-0000-0000-000017470000}"/>
    <cellStyle name="Millares 22 5 2 3 2 6" xfId="12221" xr:uid="{00000000-0005-0000-0000-00001D470000}"/>
    <cellStyle name="Millares 22 5 2 3 2 6 2" xfId="15272" xr:uid="{00000000-0005-0000-0000-00001E470000}"/>
    <cellStyle name="Millares 22 5 2 3 2 6 2 2" xfId="21360" xr:uid="{00000000-0005-0000-0000-00001F470000}"/>
    <cellStyle name="Millares 22 5 2 3 2 6 2 2 2" xfId="38585" xr:uid="{00000000-0005-0000-0000-00001F470000}"/>
    <cellStyle name="Millares 22 5 2 3 2 6 2 3" xfId="27558" xr:uid="{00000000-0005-0000-0000-000020470000}"/>
    <cellStyle name="Millares 22 5 2 3 2 6 2 3 2" xfId="39630" xr:uid="{00000000-0005-0000-0000-000020470000}"/>
    <cellStyle name="Millares 22 5 2 3 2 6 2 4" xfId="37573" xr:uid="{00000000-0005-0000-0000-00001E470000}"/>
    <cellStyle name="Millares 22 5 2 3 2 6 3" xfId="18359" xr:uid="{00000000-0005-0000-0000-000021470000}"/>
    <cellStyle name="Millares 22 5 2 3 2 6 3 2" xfId="38102" xr:uid="{00000000-0005-0000-0000-000021470000}"/>
    <cellStyle name="Millares 22 5 2 3 2 6 4" xfId="24571" xr:uid="{00000000-0005-0000-0000-000022470000}"/>
    <cellStyle name="Millares 22 5 2 3 2 6 4 2" xfId="39147" xr:uid="{00000000-0005-0000-0000-000022470000}"/>
    <cellStyle name="Millares 22 5 2 3 2 6 5" xfId="37090" xr:uid="{00000000-0005-0000-0000-00001D470000}"/>
    <cellStyle name="Millares 22 5 2 3 2 7" xfId="13263" xr:uid="{00000000-0005-0000-0000-000023470000}"/>
    <cellStyle name="Millares 22 5 2 3 2 7 2" xfId="19364" xr:uid="{00000000-0005-0000-0000-000024470000}"/>
    <cellStyle name="Millares 22 5 2 3 2 7 2 2" xfId="38264" xr:uid="{00000000-0005-0000-0000-000024470000}"/>
    <cellStyle name="Millares 22 5 2 3 2 7 3" xfId="25571" xr:uid="{00000000-0005-0000-0000-000025470000}"/>
    <cellStyle name="Millares 22 5 2 3 2 7 3 2" xfId="39309" xr:uid="{00000000-0005-0000-0000-000025470000}"/>
    <cellStyle name="Millares 22 5 2 3 2 7 4" xfId="37252" xr:uid="{00000000-0005-0000-0000-000023470000}"/>
    <cellStyle name="Millares 22 5 2 3 2 8" xfId="16286" xr:uid="{00000000-0005-0000-0000-000026470000}"/>
    <cellStyle name="Millares 22 5 2 3 2 8 2" xfId="37736" xr:uid="{00000000-0005-0000-0000-000026470000}"/>
    <cellStyle name="Millares 22 5 2 3 2 9" xfId="22511" xr:uid="{00000000-0005-0000-0000-000027470000}"/>
    <cellStyle name="Millares 22 5 2 3 2 9 2" xfId="38822" xr:uid="{00000000-0005-0000-0000-000027470000}"/>
    <cellStyle name="Millares 22 5 2 3 3" xfId="1414" xr:uid="{00000000-0005-0000-0000-000028470000}"/>
    <cellStyle name="Millares 22 5 2 3 3 2" xfId="1415" xr:uid="{00000000-0005-0000-0000-000029470000}"/>
    <cellStyle name="Millares 22 5 2 3 3 2 2" xfId="10504" xr:uid="{00000000-0005-0000-0000-00002A470000}"/>
    <cellStyle name="Millares 22 5 2 3 3 2 2 2" xfId="11702" xr:uid="{00000000-0005-0000-0000-00002B470000}"/>
    <cellStyle name="Millares 22 5 2 3 3 2 2 2 2" xfId="14773" xr:uid="{00000000-0005-0000-0000-00002C470000}"/>
    <cellStyle name="Millares 22 5 2 3 3 2 2 2 2 2" xfId="20861" xr:uid="{00000000-0005-0000-0000-00002D470000}"/>
    <cellStyle name="Millares 22 5 2 3 3 2 2 2 2 3" xfId="27059" xr:uid="{00000000-0005-0000-0000-00002E470000}"/>
    <cellStyle name="Millares 22 5 2 3 3 2 2 2 3" xfId="17852" xr:uid="{00000000-0005-0000-0000-00002F470000}"/>
    <cellStyle name="Millares 22 5 2 3 3 2 2 2 4" xfId="24068" xr:uid="{00000000-0005-0000-0000-000030470000}"/>
    <cellStyle name="Millares 22 5 2 3 3 2 2 3" xfId="12716" xr:uid="{00000000-0005-0000-0000-000031470000}"/>
    <cellStyle name="Millares 22 5 2 3 3 2 2 3 2" xfId="15766" xr:uid="{00000000-0005-0000-0000-000032470000}"/>
    <cellStyle name="Millares 22 5 2 3 3 2 2 3 2 2" xfId="21854" xr:uid="{00000000-0005-0000-0000-000033470000}"/>
    <cellStyle name="Millares 22 5 2 3 3 2 2 3 2 3" xfId="28052" xr:uid="{00000000-0005-0000-0000-000034470000}"/>
    <cellStyle name="Millares 22 5 2 3 3 2 2 3 3" xfId="18854" xr:uid="{00000000-0005-0000-0000-000035470000}"/>
    <cellStyle name="Millares 22 5 2 3 3 2 2 3 4" xfId="25065" xr:uid="{00000000-0005-0000-0000-000036470000}"/>
    <cellStyle name="Millares 22 5 2 3 3 2 2 4" xfId="13768" xr:uid="{00000000-0005-0000-0000-000037470000}"/>
    <cellStyle name="Millares 22 5 2 3 3 2 2 4 2" xfId="19858" xr:uid="{00000000-0005-0000-0000-000038470000}"/>
    <cellStyle name="Millares 22 5 2 3 3 2 2 4 3" xfId="26065" xr:uid="{00000000-0005-0000-0000-000039470000}"/>
    <cellStyle name="Millares 22 5 2 3 3 2 2 5" xfId="16839" xr:uid="{00000000-0005-0000-0000-00003A470000}"/>
    <cellStyle name="Millares 22 5 2 3 3 2 2 6" xfId="23070" xr:uid="{00000000-0005-0000-0000-00003B470000}"/>
    <cellStyle name="Millares 22 5 2 3 3 2 3" xfId="11204" xr:uid="{00000000-0005-0000-0000-00003C470000}"/>
    <cellStyle name="Millares 22 5 2 3 3 2 3 2" xfId="14275" xr:uid="{00000000-0005-0000-0000-00003D470000}"/>
    <cellStyle name="Millares 22 5 2 3 3 2 3 2 2" xfId="20363" xr:uid="{00000000-0005-0000-0000-00003E470000}"/>
    <cellStyle name="Millares 22 5 2 3 3 2 3 2 3" xfId="26569" xr:uid="{00000000-0005-0000-0000-00003F470000}"/>
    <cellStyle name="Millares 22 5 2 3 3 2 3 3" xfId="17354" xr:uid="{00000000-0005-0000-0000-000040470000}"/>
    <cellStyle name="Millares 22 5 2 3 3 2 3 4" xfId="23578" xr:uid="{00000000-0005-0000-0000-000041470000}"/>
    <cellStyle name="Millares 22 5 2 3 3 2 4" xfId="12225" xr:uid="{00000000-0005-0000-0000-000042470000}"/>
    <cellStyle name="Millares 22 5 2 3 3 2 4 2" xfId="15276" xr:uid="{00000000-0005-0000-0000-000043470000}"/>
    <cellStyle name="Millares 22 5 2 3 3 2 4 2 2" xfId="21364" xr:uid="{00000000-0005-0000-0000-000044470000}"/>
    <cellStyle name="Millares 22 5 2 3 3 2 4 2 3" xfId="27562" xr:uid="{00000000-0005-0000-0000-000045470000}"/>
    <cellStyle name="Millares 22 5 2 3 3 2 4 3" xfId="18363" xr:uid="{00000000-0005-0000-0000-000046470000}"/>
    <cellStyle name="Millares 22 5 2 3 3 2 4 4" xfId="24575" xr:uid="{00000000-0005-0000-0000-000047470000}"/>
    <cellStyle name="Millares 22 5 2 3 3 2 5" xfId="13267" xr:uid="{00000000-0005-0000-0000-000048470000}"/>
    <cellStyle name="Millares 22 5 2 3 3 2 5 2" xfId="19368" xr:uid="{00000000-0005-0000-0000-000049470000}"/>
    <cellStyle name="Millares 22 5 2 3 3 2 5 3" xfId="25575" xr:uid="{00000000-0005-0000-0000-00004A470000}"/>
    <cellStyle name="Millares 22 5 2 3 3 2 6" xfId="16290" xr:uid="{00000000-0005-0000-0000-00004B470000}"/>
    <cellStyle name="Millares 22 5 2 3 3 2 7" xfId="22515" xr:uid="{00000000-0005-0000-0000-00004C470000}"/>
    <cellStyle name="Millares 22 5 2 3 3 3" xfId="10503" xr:uid="{00000000-0005-0000-0000-00004D470000}"/>
    <cellStyle name="Millares 22 5 2 3 3 3 2" xfId="11701" xr:uid="{00000000-0005-0000-0000-00004E470000}"/>
    <cellStyle name="Millares 22 5 2 3 3 3 2 2" xfId="14772" xr:uid="{00000000-0005-0000-0000-00004F470000}"/>
    <cellStyle name="Millares 22 5 2 3 3 3 2 2 2" xfId="20860" xr:uid="{00000000-0005-0000-0000-000050470000}"/>
    <cellStyle name="Millares 22 5 2 3 3 3 2 2 3" xfId="27058" xr:uid="{00000000-0005-0000-0000-000051470000}"/>
    <cellStyle name="Millares 22 5 2 3 3 3 2 3" xfId="17851" xr:uid="{00000000-0005-0000-0000-000052470000}"/>
    <cellStyle name="Millares 22 5 2 3 3 3 2 4" xfId="24067" xr:uid="{00000000-0005-0000-0000-000053470000}"/>
    <cellStyle name="Millares 22 5 2 3 3 3 3" xfId="12715" xr:uid="{00000000-0005-0000-0000-000054470000}"/>
    <cellStyle name="Millares 22 5 2 3 3 3 3 2" xfId="15765" xr:uid="{00000000-0005-0000-0000-000055470000}"/>
    <cellStyle name="Millares 22 5 2 3 3 3 3 2 2" xfId="21853" xr:uid="{00000000-0005-0000-0000-000056470000}"/>
    <cellStyle name="Millares 22 5 2 3 3 3 3 2 3" xfId="28051" xr:uid="{00000000-0005-0000-0000-000057470000}"/>
    <cellStyle name="Millares 22 5 2 3 3 3 3 3" xfId="18853" xr:uid="{00000000-0005-0000-0000-000058470000}"/>
    <cellStyle name="Millares 22 5 2 3 3 3 3 4" xfId="25064" xr:uid="{00000000-0005-0000-0000-000059470000}"/>
    <cellStyle name="Millares 22 5 2 3 3 3 4" xfId="13767" xr:uid="{00000000-0005-0000-0000-00005A470000}"/>
    <cellStyle name="Millares 22 5 2 3 3 3 4 2" xfId="19857" xr:uid="{00000000-0005-0000-0000-00005B470000}"/>
    <cellStyle name="Millares 22 5 2 3 3 3 4 3" xfId="26064" xr:uid="{00000000-0005-0000-0000-00005C470000}"/>
    <cellStyle name="Millares 22 5 2 3 3 3 5" xfId="16838" xr:uid="{00000000-0005-0000-0000-00005D470000}"/>
    <cellStyle name="Millares 22 5 2 3 3 3 6" xfId="23069" xr:uid="{00000000-0005-0000-0000-00005E470000}"/>
    <cellStyle name="Millares 22 5 2 3 3 4" xfId="11203" xr:uid="{00000000-0005-0000-0000-00005F470000}"/>
    <cellStyle name="Millares 22 5 2 3 3 4 2" xfId="14274" xr:uid="{00000000-0005-0000-0000-000060470000}"/>
    <cellStyle name="Millares 22 5 2 3 3 4 2 2" xfId="20362" xr:uid="{00000000-0005-0000-0000-000061470000}"/>
    <cellStyle name="Millares 22 5 2 3 3 4 2 3" xfId="26568" xr:uid="{00000000-0005-0000-0000-000062470000}"/>
    <cellStyle name="Millares 22 5 2 3 3 4 3" xfId="17353" xr:uid="{00000000-0005-0000-0000-000063470000}"/>
    <cellStyle name="Millares 22 5 2 3 3 4 4" xfId="23577" xr:uid="{00000000-0005-0000-0000-000064470000}"/>
    <cellStyle name="Millares 22 5 2 3 3 5" xfId="12224" xr:uid="{00000000-0005-0000-0000-000065470000}"/>
    <cellStyle name="Millares 22 5 2 3 3 5 2" xfId="15275" xr:uid="{00000000-0005-0000-0000-000066470000}"/>
    <cellStyle name="Millares 22 5 2 3 3 5 2 2" xfId="21363" xr:uid="{00000000-0005-0000-0000-000067470000}"/>
    <cellStyle name="Millares 22 5 2 3 3 5 2 3" xfId="27561" xr:uid="{00000000-0005-0000-0000-000068470000}"/>
    <cellStyle name="Millares 22 5 2 3 3 5 3" xfId="18362" xr:uid="{00000000-0005-0000-0000-000069470000}"/>
    <cellStyle name="Millares 22 5 2 3 3 5 4" xfId="24574" xr:uid="{00000000-0005-0000-0000-00006A470000}"/>
    <cellStyle name="Millares 22 5 2 3 3 6" xfId="13266" xr:uid="{00000000-0005-0000-0000-00006B470000}"/>
    <cellStyle name="Millares 22 5 2 3 3 6 2" xfId="19367" xr:uid="{00000000-0005-0000-0000-00006C470000}"/>
    <cellStyle name="Millares 22 5 2 3 3 6 3" xfId="25574" xr:uid="{00000000-0005-0000-0000-00006D470000}"/>
    <cellStyle name="Millares 22 5 2 3 3 7" xfId="16289" xr:uid="{00000000-0005-0000-0000-00006E470000}"/>
    <cellStyle name="Millares 22 5 2 3 3 8" xfId="22514" xr:uid="{00000000-0005-0000-0000-00006F470000}"/>
    <cellStyle name="Millares 22 5 2 3 4" xfId="1416" xr:uid="{00000000-0005-0000-0000-000070470000}"/>
    <cellStyle name="Millares 22 5 2 3 4 2" xfId="1417" xr:uid="{00000000-0005-0000-0000-000071470000}"/>
    <cellStyle name="Millares 22 5 2 3 4 2 2" xfId="10506" xr:uid="{00000000-0005-0000-0000-000072470000}"/>
    <cellStyle name="Millares 22 5 2 3 4 2 2 2" xfId="11704" xr:uid="{00000000-0005-0000-0000-000073470000}"/>
    <cellStyle name="Millares 22 5 2 3 4 2 2 2 2" xfId="14775" xr:uid="{00000000-0005-0000-0000-000074470000}"/>
    <cellStyle name="Millares 22 5 2 3 4 2 2 2 2 2" xfId="20863" xr:uid="{00000000-0005-0000-0000-000075470000}"/>
    <cellStyle name="Millares 22 5 2 3 4 2 2 2 2 3" xfId="27061" xr:uid="{00000000-0005-0000-0000-000076470000}"/>
    <cellStyle name="Millares 22 5 2 3 4 2 2 2 3" xfId="17854" xr:uid="{00000000-0005-0000-0000-000077470000}"/>
    <cellStyle name="Millares 22 5 2 3 4 2 2 2 4" xfId="24070" xr:uid="{00000000-0005-0000-0000-000078470000}"/>
    <cellStyle name="Millares 22 5 2 3 4 2 2 3" xfId="12718" xr:uid="{00000000-0005-0000-0000-000079470000}"/>
    <cellStyle name="Millares 22 5 2 3 4 2 2 3 2" xfId="15768" xr:uid="{00000000-0005-0000-0000-00007A470000}"/>
    <cellStyle name="Millares 22 5 2 3 4 2 2 3 2 2" xfId="21856" xr:uid="{00000000-0005-0000-0000-00007B470000}"/>
    <cellStyle name="Millares 22 5 2 3 4 2 2 3 2 3" xfId="28054" xr:uid="{00000000-0005-0000-0000-00007C470000}"/>
    <cellStyle name="Millares 22 5 2 3 4 2 2 3 3" xfId="18856" xr:uid="{00000000-0005-0000-0000-00007D470000}"/>
    <cellStyle name="Millares 22 5 2 3 4 2 2 3 4" xfId="25067" xr:uid="{00000000-0005-0000-0000-00007E470000}"/>
    <cellStyle name="Millares 22 5 2 3 4 2 2 4" xfId="13770" xr:uid="{00000000-0005-0000-0000-00007F470000}"/>
    <cellStyle name="Millares 22 5 2 3 4 2 2 4 2" xfId="19860" xr:uid="{00000000-0005-0000-0000-000080470000}"/>
    <cellStyle name="Millares 22 5 2 3 4 2 2 4 3" xfId="26067" xr:uid="{00000000-0005-0000-0000-000081470000}"/>
    <cellStyle name="Millares 22 5 2 3 4 2 2 5" xfId="16841" xr:uid="{00000000-0005-0000-0000-000082470000}"/>
    <cellStyle name="Millares 22 5 2 3 4 2 2 6" xfId="23072" xr:uid="{00000000-0005-0000-0000-000083470000}"/>
    <cellStyle name="Millares 22 5 2 3 4 2 3" xfId="11206" xr:uid="{00000000-0005-0000-0000-000084470000}"/>
    <cellStyle name="Millares 22 5 2 3 4 2 3 2" xfId="14277" xr:uid="{00000000-0005-0000-0000-000085470000}"/>
    <cellStyle name="Millares 22 5 2 3 4 2 3 2 2" xfId="20365" xr:uid="{00000000-0005-0000-0000-000086470000}"/>
    <cellStyle name="Millares 22 5 2 3 4 2 3 2 3" xfId="26571" xr:uid="{00000000-0005-0000-0000-000087470000}"/>
    <cellStyle name="Millares 22 5 2 3 4 2 3 3" xfId="17356" xr:uid="{00000000-0005-0000-0000-000088470000}"/>
    <cellStyle name="Millares 22 5 2 3 4 2 3 4" xfId="23580" xr:uid="{00000000-0005-0000-0000-000089470000}"/>
    <cellStyle name="Millares 22 5 2 3 4 2 4" xfId="12227" xr:uid="{00000000-0005-0000-0000-00008A470000}"/>
    <cellStyle name="Millares 22 5 2 3 4 2 4 2" xfId="15278" xr:uid="{00000000-0005-0000-0000-00008B470000}"/>
    <cellStyle name="Millares 22 5 2 3 4 2 4 2 2" xfId="21366" xr:uid="{00000000-0005-0000-0000-00008C470000}"/>
    <cellStyle name="Millares 22 5 2 3 4 2 4 2 3" xfId="27564" xr:uid="{00000000-0005-0000-0000-00008D470000}"/>
    <cellStyle name="Millares 22 5 2 3 4 2 4 3" xfId="18365" xr:uid="{00000000-0005-0000-0000-00008E470000}"/>
    <cellStyle name="Millares 22 5 2 3 4 2 4 4" xfId="24577" xr:uid="{00000000-0005-0000-0000-00008F470000}"/>
    <cellStyle name="Millares 22 5 2 3 4 2 5" xfId="13269" xr:uid="{00000000-0005-0000-0000-000090470000}"/>
    <cellStyle name="Millares 22 5 2 3 4 2 5 2" xfId="19370" xr:uid="{00000000-0005-0000-0000-000091470000}"/>
    <cellStyle name="Millares 22 5 2 3 4 2 5 3" xfId="25577" xr:uid="{00000000-0005-0000-0000-000092470000}"/>
    <cellStyle name="Millares 22 5 2 3 4 2 6" xfId="16292" xr:uid="{00000000-0005-0000-0000-000093470000}"/>
    <cellStyle name="Millares 22 5 2 3 4 2 7" xfId="22517" xr:uid="{00000000-0005-0000-0000-000094470000}"/>
    <cellStyle name="Millares 22 5 2 3 4 3" xfId="10505" xr:uid="{00000000-0005-0000-0000-000095470000}"/>
    <cellStyle name="Millares 22 5 2 3 4 3 2" xfId="11703" xr:uid="{00000000-0005-0000-0000-000096470000}"/>
    <cellStyle name="Millares 22 5 2 3 4 3 2 2" xfId="14774" xr:uid="{00000000-0005-0000-0000-000097470000}"/>
    <cellStyle name="Millares 22 5 2 3 4 3 2 2 2" xfId="20862" xr:uid="{00000000-0005-0000-0000-000098470000}"/>
    <cellStyle name="Millares 22 5 2 3 4 3 2 2 3" xfId="27060" xr:uid="{00000000-0005-0000-0000-000099470000}"/>
    <cellStyle name="Millares 22 5 2 3 4 3 2 3" xfId="17853" xr:uid="{00000000-0005-0000-0000-00009A470000}"/>
    <cellStyle name="Millares 22 5 2 3 4 3 2 4" xfId="24069" xr:uid="{00000000-0005-0000-0000-00009B470000}"/>
    <cellStyle name="Millares 22 5 2 3 4 3 3" xfId="12717" xr:uid="{00000000-0005-0000-0000-00009C470000}"/>
    <cellStyle name="Millares 22 5 2 3 4 3 3 2" xfId="15767" xr:uid="{00000000-0005-0000-0000-00009D470000}"/>
    <cellStyle name="Millares 22 5 2 3 4 3 3 2 2" xfId="21855" xr:uid="{00000000-0005-0000-0000-00009E470000}"/>
    <cellStyle name="Millares 22 5 2 3 4 3 3 2 3" xfId="28053" xr:uid="{00000000-0005-0000-0000-00009F470000}"/>
    <cellStyle name="Millares 22 5 2 3 4 3 3 3" xfId="18855" xr:uid="{00000000-0005-0000-0000-0000A0470000}"/>
    <cellStyle name="Millares 22 5 2 3 4 3 3 4" xfId="25066" xr:uid="{00000000-0005-0000-0000-0000A1470000}"/>
    <cellStyle name="Millares 22 5 2 3 4 3 4" xfId="13769" xr:uid="{00000000-0005-0000-0000-0000A2470000}"/>
    <cellStyle name="Millares 22 5 2 3 4 3 4 2" xfId="19859" xr:uid="{00000000-0005-0000-0000-0000A3470000}"/>
    <cellStyle name="Millares 22 5 2 3 4 3 4 3" xfId="26066" xr:uid="{00000000-0005-0000-0000-0000A4470000}"/>
    <cellStyle name="Millares 22 5 2 3 4 3 5" xfId="16840" xr:uid="{00000000-0005-0000-0000-0000A5470000}"/>
    <cellStyle name="Millares 22 5 2 3 4 3 6" xfId="23071" xr:uid="{00000000-0005-0000-0000-0000A6470000}"/>
    <cellStyle name="Millares 22 5 2 3 4 4" xfId="11205" xr:uid="{00000000-0005-0000-0000-0000A7470000}"/>
    <cellStyle name="Millares 22 5 2 3 4 4 2" xfId="14276" xr:uid="{00000000-0005-0000-0000-0000A8470000}"/>
    <cellStyle name="Millares 22 5 2 3 4 4 2 2" xfId="20364" xr:uid="{00000000-0005-0000-0000-0000A9470000}"/>
    <cellStyle name="Millares 22 5 2 3 4 4 2 3" xfId="26570" xr:uid="{00000000-0005-0000-0000-0000AA470000}"/>
    <cellStyle name="Millares 22 5 2 3 4 4 3" xfId="17355" xr:uid="{00000000-0005-0000-0000-0000AB470000}"/>
    <cellStyle name="Millares 22 5 2 3 4 4 4" xfId="23579" xr:uid="{00000000-0005-0000-0000-0000AC470000}"/>
    <cellStyle name="Millares 22 5 2 3 4 5" xfId="12226" xr:uid="{00000000-0005-0000-0000-0000AD470000}"/>
    <cellStyle name="Millares 22 5 2 3 4 5 2" xfId="15277" xr:uid="{00000000-0005-0000-0000-0000AE470000}"/>
    <cellStyle name="Millares 22 5 2 3 4 5 2 2" xfId="21365" xr:uid="{00000000-0005-0000-0000-0000AF470000}"/>
    <cellStyle name="Millares 22 5 2 3 4 5 2 3" xfId="27563" xr:uid="{00000000-0005-0000-0000-0000B0470000}"/>
    <cellStyle name="Millares 22 5 2 3 4 5 3" xfId="18364" xr:uid="{00000000-0005-0000-0000-0000B1470000}"/>
    <cellStyle name="Millares 22 5 2 3 4 5 4" xfId="24576" xr:uid="{00000000-0005-0000-0000-0000B2470000}"/>
    <cellStyle name="Millares 22 5 2 3 4 6" xfId="13268" xr:uid="{00000000-0005-0000-0000-0000B3470000}"/>
    <cellStyle name="Millares 22 5 2 3 4 6 2" xfId="19369" xr:uid="{00000000-0005-0000-0000-0000B4470000}"/>
    <cellStyle name="Millares 22 5 2 3 4 6 3" xfId="25576" xr:uid="{00000000-0005-0000-0000-0000B5470000}"/>
    <cellStyle name="Millares 22 5 2 3 4 7" xfId="16291" xr:uid="{00000000-0005-0000-0000-0000B6470000}"/>
    <cellStyle name="Millares 22 5 2 3 4 8" xfId="22516" xr:uid="{00000000-0005-0000-0000-0000B7470000}"/>
    <cellStyle name="Millares 22 5 2 3 5" xfId="1418" xr:uid="{00000000-0005-0000-0000-0000B8470000}"/>
    <cellStyle name="Millares 22 5 2 3 5 2" xfId="10507" xr:uid="{00000000-0005-0000-0000-0000B9470000}"/>
    <cellStyle name="Millares 22 5 2 3 5 2 2" xfId="11705" xr:uid="{00000000-0005-0000-0000-0000BA470000}"/>
    <cellStyle name="Millares 22 5 2 3 5 2 2 2" xfId="14776" xr:uid="{00000000-0005-0000-0000-0000BB470000}"/>
    <cellStyle name="Millares 22 5 2 3 5 2 2 2 2" xfId="20864" xr:uid="{00000000-0005-0000-0000-0000BC470000}"/>
    <cellStyle name="Millares 22 5 2 3 5 2 2 2 3" xfId="27062" xr:uid="{00000000-0005-0000-0000-0000BD470000}"/>
    <cellStyle name="Millares 22 5 2 3 5 2 2 3" xfId="17855" xr:uid="{00000000-0005-0000-0000-0000BE470000}"/>
    <cellStyle name="Millares 22 5 2 3 5 2 2 4" xfId="24071" xr:uid="{00000000-0005-0000-0000-0000BF470000}"/>
    <cellStyle name="Millares 22 5 2 3 5 2 3" xfId="12719" xr:uid="{00000000-0005-0000-0000-0000C0470000}"/>
    <cellStyle name="Millares 22 5 2 3 5 2 3 2" xfId="15769" xr:uid="{00000000-0005-0000-0000-0000C1470000}"/>
    <cellStyle name="Millares 22 5 2 3 5 2 3 2 2" xfId="21857" xr:uid="{00000000-0005-0000-0000-0000C2470000}"/>
    <cellStyle name="Millares 22 5 2 3 5 2 3 2 3" xfId="28055" xr:uid="{00000000-0005-0000-0000-0000C3470000}"/>
    <cellStyle name="Millares 22 5 2 3 5 2 3 3" xfId="18857" xr:uid="{00000000-0005-0000-0000-0000C4470000}"/>
    <cellStyle name="Millares 22 5 2 3 5 2 3 4" xfId="25068" xr:uid="{00000000-0005-0000-0000-0000C5470000}"/>
    <cellStyle name="Millares 22 5 2 3 5 2 4" xfId="13771" xr:uid="{00000000-0005-0000-0000-0000C6470000}"/>
    <cellStyle name="Millares 22 5 2 3 5 2 4 2" xfId="19861" xr:uid="{00000000-0005-0000-0000-0000C7470000}"/>
    <cellStyle name="Millares 22 5 2 3 5 2 4 3" xfId="26068" xr:uid="{00000000-0005-0000-0000-0000C8470000}"/>
    <cellStyle name="Millares 22 5 2 3 5 2 5" xfId="16842" xr:uid="{00000000-0005-0000-0000-0000C9470000}"/>
    <cellStyle name="Millares 22 5 2 3 5 2 6" xfId="23073" xr:uid="{00000000-0005-0000-0000-0000CA470000}"/>
    <cellStyle name="Millares 22 5 2 3 5 3" xfId="11207" xr:uid="{00000000-0005-0000-0000-0000CB470000}"/>
    <cellStyle name="Millares 22 5 2 3 5 3 2" xfId="14278" xr:uid="{00000000-0005-0000-0000-0000CC470000}"/>
    <cellStyle name="Millares 22 5 2 3 5 3 2 2" xfId="20366" xr:uid="{00000000-0005-0000-0000-0000CD470000}"/>
    <cellStyle name="Millares 22 5 2 3 5 3 2 3" xfId="26572" xr:uid="{00000000-0005-0000-0000-0000CE470000}"/>
    <cellStyle name="Millares 22 5 2 3 5 3 3" xfId="17357" xr:uid="{00000000-0005-0000-0000-0000CF470000}"/>
    <cellStyle name="Millares 22 5 2 3 5 3 4" xfId="23581" xr:uid="{00000000-0005-0000-0000-0000D0470000}"/>
    <cellStyle name="Millares 22 5 2 3 5 4" xfId="12228" xr:uid="{00000000-0005-0000-0000-0000D1470000}"/>
    <cellStyle name="Millares 22 5 2 3 5 4 2" xfId="15279" xr:uid="{00000000-0005-0000-0000-0000D2470000}"/>
    <cellStyle name="Millares 22 5 2 3 5 4 2 2" xfId="21367" xr:uid="{00000000-0005-0000-0000-0000D3470000}"/>
    <cellStyle name="Millares 22 5 2 3 5 4 2 3" xfId="27565" xr:uid="{00000000-0005-0000-0000-0000D4470000}"/>
    <cellStyle name="Millares 22 5 2 3 5 4 3" xfId="18366" xr:uid="{00000000-0005-0000-0000-0000D5470000}"/>
    <cellStyle name="Millares 22 5 2 3 5 4 4" xfId="24578" xr:uid="{00000000-0005-0000-0000-0000D6470000}"/>
    <cellStyle name="Millares 22 5 2 3 5 5" xfId="13270" xr:uid="{00000000-0005-0000-0000-0000D7470000}"/>
    <cellStyle name="Millares 22 5 2 3 5 5 2" xfId="19371" xr:uid="{00000000-0005-0000-0000-0000D8470000}"/>
    <cellStyle name="Millares 22 5 2 3 5 5 3" xfId="25578" xr:uid="{00000000-0005-0000-0000-0000D9470000}"/>
    <cellStyle name="Millares 22 5 2 3 5 6" xfId="16293" xr:uid="{00000000-0005-0000-0000-0000DA470000}"/>
    <cellStyle name="Millares 22 5 2 3 5 7" xfId="22518" xr:uid="{00000000-0005-0000-0000-0000DB470000}"/>
    <cellStyle name="Millares 22 5 2 3 6" xfId="1419" xr:uid="{00000000-0005-0000-0000-0000DC470000}"/>
    <cellStyle name="Millares 22 5 2 3 6 2" xfId="10508" xr:uid="{00000000-0005-0000-0000-0000DD470000}"/>
    <cellStyle name="Millares 22 5 2 3 6 2 2" xfId="11706" xr:uid="{00000000-0005-0000-0000-0000DE470000}"/>
    <cellStyle name="Millares 22 5 2 3 6 2 2 2" xfId="14777" xr:uid="{00000000-0005-0000-0000-0000DF470000}"/>
    <cellStyle name="Millares 22 5 2 3 6 2 2 2 2" xfId="20865" xr:uid="{00000000-0005-0000-0000-0000E0470000}"/>
    <cellStyle name="Millares 22 5 2 3 6 2 2 2 3" xfId="27063" xr:uid="{00000000-0005-0000-0000-0000E1470000}"/>
    <cellStyle name="Millares 22 5 2 3 6 2 2 3" xfId="17856" xr:uid="{00000000-0005-0000-0000-0000E2470000}"/>
    <cellStyle name="Millares 22 5 2 3 6 2 2 4" xfId="24072" xr:uid="{00000000-0005-0000-0000-0000E3470000}"/>
    <cellStyle name="Millares 22 5 2 3 6 2 3" xfId="12720" xr:uid="{00000000-0005-0000-0000-0000E4470000}"/>
    <cellStyle name="Millares 22 5 2 3 6 2 3 2" xfId="15770" xr:uid="{00000000-0005-0000-0000-0000E5470000}"/>
    <cellStyle name="Millares 22 5 2 3 6 2 3 2 2" xfId="21858" xr:uid="{00000000-0005-0000-0000-0000E6470000}"/>
    <cellStyle name="Millares 22 5 2 3 6 2 3 2 3" xfId="28056" xr:uid="{00000000-0005-0000-0000-0000E7470000}"/>
    <cellStyle name="Millares 22 5 2 3 6 2 3 3" xfId="18858" xr:uid="{00000000-0005-0000-0000-0000E8470000}"/>
    <cellStyle name="Millares 22 5 2 3 6 2 3 4" xfId="25069" xr:uid="{00000000-0005-0000-0000-0000E9470000}"/>
    <cellStyle name="Millares 22 5 2 3 6 2 4" xfId="13772" xr:uid="{00000000-0005-0000-0000-0000EA470000}"/>
    <cellStyle name="Millares 22 5 2 3 6 2 4 2" xfId="19862" xr:uid="{00000000-0005-0000-0000-0000EB470000}"/>
    <cellStyle name="Millares 22 5 2 3 6 2 4 3" xfId="26069" xr:uid="{00000000-0005-0000-0000-0000EC470000}"/>
    <cellStyle name="Millares 22 5 2 3 6 2 5" xfId="16843" xr:uid="{00000000-0005-0000-0000-0000ED470000}"/>
    <cellStyle name="Millares 22 5 2 3 6 2 6" xfId="23074" xr:uid="{00000000-0005-0000-0000-0000EE470000}"/>
    <cellStyle name="Millares 22 5 2 3 6 3" xfId="11208" xr:uid="{00000000-0005-0000-0000-0000EF470000}"/>
    <cellStyle name="Millares 22 5 2 3 6 3 2" xfId="14279" xr:uid="{00000000-0005-0000-0000-0000F0470000}"/>
    <cellStyle name="Millares 22 5 2 3 6 3 2 2" xfId="20367" xr:uid="{00000000-0005-0000-0000-0000F1470000}"/>
    <cellStyle name="Millares 22 5 2 3 6 3 2 3" xfId="26573" xr:uid="{00000000-0005-0000-0000-0000F2470000}"/>
    <cellStyle name="Millares 22 5 2 3 6 3 3" xfId="17358" xr:uid="{00000000-0005-0000-0000-0000F3470000}"/>
    <cellStyle name="Millares 22 5 2 3 6 3 4" xfId="23582" xr:uid="{00000000-0005-0000-0000-0000F4470000}"/>
    <cellStyle name="Millares 22 5 2 3 6 4" xfId="12229" xr:uid="{00000000-0005-0000-0000-0000F5470000}"/>
    <cellStyle name="Millares 22 5 2 3 6 4 2" xfId="15280" xr:uid="{00000000-0005-0000-0000-0000F6470000}"/>
    <cellStyle name="Millares 22 5 2 3 6 4 2 2" xfId="21368" xr:uid="{00000000-0005-0000-0000-0000F7470000}"/>
    <cellStyle name="Millares 22 5 2 3 6 4 2 3" xfId="27566" xr:uid="{00000000-0005-0000-0000-0000F8470000}"/>
    <cellStyle name="Millares 22 5 2 3 6 4 3" xfId="18367" xr:uid="{00000000-0005-0000-0000-0000F9470000}"/>
    <cellStyle name="Millares 22 5 2 3 6 4 4" xfId="24579" xr:uid="{00000000-0005-0000-0000-0000FA470000}"/>
    <cellStyle name="Millares 22 5 2 3 6 5" xfId="13271" xr:uid="{00000000-0005-0000-0000-0000FB470000}"/>
    <cellStyle name="Millares 22 5 2 3 6 5 2" xfId="19372" xr:uid="{00000000-0005-0000-0000-0000FC470000}"/>
    <cellStyle name="Millares 22 5 2 3 6 5 3" xfId="25579" xr:uid="{00000000-0005-0000-0000-0000FD470000}"/>
    <cellStyle name="Millares 22 5 2 3 6 6" xfId="16294" xr:uid="{00000000-0005-0000-0000-0000FE470000}"/>
    <cellStyle name="Millares 22 5 2 3 6 7" xfId="22519" xr:uid="{00000000-0005-0000-0000-0000FF470000}"/>
    <cellStyle name="Millares 22 5 2 3 7" xfId="1420" xr:uid="{00000000-0005-0000-0000-000000480000}"/>
    <cellStyle name="Millares 22 5 2 3 7 2" xfId="10509" xr:uid="{00000000-0005-0000-0000-000001480000}"/>
    <cellStyle name="Millares 22 5 2 3 7 2 2" xfId="11707" xr:uid="{00000000-0005-0000-0000-000002480000}"/>
    <cellStyle name="Millares 22 5 2 3 7 2 2 2" xfId="14778" xr:uid="{00000000-0005-0000-0000-000003480000}"/>
    <cellStyle name="Millares 22 5 2 3 7 2 2 2 2" xfId="20866" xr:uid="{00000000-0005-0000-0000-000004480000}"/>
    <cellStyle name="Millares 22 5 2 3 7 2 2 2 3" xfId="27064" xr:uid="{00000000-0005-0000-0000-000005480000}"/>
    <cellStyle name="Millares 22 5 2 3 7 2 2 3" xfId="17857" xr:uid="{00000000-0005-0000-0000-000006480000}"/>
    <cellStyle name="Millares 22 5 2 3 7 2 2 4" xfId="24073" xr:uid="{00000000-0005-0000-0000-000007480000}"/>
    <cellStyle name="Millares 22 5 2 3 7 2 3" xfId="12721" xr:uid="{00000000-0005-0000-0000-000008480000}"/>
    <cellStyle name="Millares 22 5 2 3 7 2 3 2" xfId="15771" xr:uid="{00000000-0005-0000-0000-000009480000}"/>
    <cellStyle name="Millares 22 5 2 3 7 2 3 2 2" xfId="21859" xr:uid="{00000000-0005-0000-0000-00000A480000}"/>
    <cellStyle name="Millares 22 5 2 3 7 2 3 2 3" xfId="28057" xr:uid="{00000000-0005-0000-0000-00000B480000}"/>
    <cellStyle name="Millares 22 5 2 3 7 2 3 3" xfId="18859" xr:uid="{00000000-0005-0000-0000-00000C480000}"/>
    <cellStyle name="Millares 22 5 2 3 7 2 3 4" xfId="25070" xr:uid="{00000000-0005-0000-0000-00000D480000}"/>
    <cellStyle name="Millares 22 5 2 3 7 2 4" xfId="13773" xr:uid="{00000000-0005-0000-0000-00000E480000}"/>
    <cellStyle name="Millares 22 5 2 3 7 2 4 2" xfId="19863" xr:uid="{00000000-0005-0000-0000-00000F480000}"/>
    <cellStyle name="Millares 22 5 2 3 7 2 4 3" xfId="26070" xr:uid="{00000000-0005-0000-0000-000010480000}"/>
    <cellStyle name="Millares 22 5 2 3 7 2 5" xfId="16844" xr:uid="{00000000-0005-0000-0000-000011480000}"/>
    <cellStyle name="Millares 22 5 2 3 7 2 6" xfId="23075" xr:uid="{00000000-0005-0000-0000-000012480000}"/>
    <cellStyle name="Millares 22 5 2 3 7 3" xfId="11209" xr:uid="{00000000-0005-0000-0000-000013480000}"/>
    <cellStyle name="Millares 22 5 2 3 7 3 2" xfId="14280" xr:uid="{00000000-0005-0000-0000-000014480000}"/>
    <cellStyle name="Millares 22 5 2 3 7 3 2 2" xfId="20368" xr:uid="{00000000-0005-0000-0000-000015480000}"/>
    <cellStyle name="Millares 22 5 2 3 7 3 2 3" xfId="26574" xr:uid="{00000000-0005-0000-0000-000016480000}"/>
    <cellStyle name="Millares 22 5 2 3 7 3 3" xfId="17359" xr:uid="{00000000-0005-0000-0000-000017480000}"/>
    <cellStyle name="Millares 22 5 2 3 7 3 4" xfId="23583" xr:uid="{00000000-0005-0000-0000-000018480000}"/>
    <cellStyle name="Millares 22 5 2 3 7 4" xfId="12230" xr:uid="{00000000-0005-0000-0000-000019480000}"/>
    <cellStyle name="Millares 22 5 2 3 7 4 2" xfId="15281" xr:uid="{00000000-0005-0000-0000-00001A480000}"/>
    <cellStyle name="Millares 22 5 2 3 7 4 2 2" xfId="21369" xr:uid="{00000000-0005-0000-0000-00001B480000}"/>
    <cellStyle name="Millares 22 5 2 3 7 4 2 3" xfId="27567" xr:uid="{00000000-0005-0000-0000-00001C480000}"/>
    <cellStyle name="Millares 22 5 2 3 7 4 3" xfId="18368" xr:uid="{00000000-0005-0000-0000-00001D480000}"/>
    <cellStyle name="Millares 22 5 2 3 7 4 4" xfId="24580" xr:uid="{00000000-0005-0000-0000-00001E480000}"/>
    <cellStyle name="Millares 22 5 2 3 7 5" xfId="13272" xr:uid="{00000000-0005-0000-0000-00001F480000}"/>
    <cellStyle name="Millares 22 5 2 3 7 5 2" xfId="19373" xr:uid="{00000000-0005-0000-0000-000020480000}"/>
    <cellStyle name="Millares 22 5 2 3 7 5 3" xfId="25580" xr:uid="{00000000-0005-0000-0000-000021480000}"/>
    <cellStyle name="Millares 22 5 2 3 7 6" xfId="16295" xr:uid="{00000000-0005-0000-0000-000022480000}"/>
    <cellStyle name="Millares 22 5 2 3 7 7" xfId="22520" xr:uid="{00000000-0005-0000-0000-000023480000}"/>
    <cellStyle name="Millares 22 5 2 3 8" xfId="10499" xr:uid="{00000000-0005-0000-0000-000024480000}"/>
    <cellStyle name="Millares 22 5 2 3 8 2" xfId="11697" xr:uid="{00000000-0005-0000-0000-000025480000}"/>
    <cellStyle name="Millares 22 5 2 3 8 2 2" xfId="14768" xr:uid="{00000000-0005-0000-0000-000026480000}"/>
    <cellStyle name="Millares 22 5 2 3 8 2 2 2" xfId="20856" xr:uid="{00000000-0005-0000-0000-000027480000}"/>
    <cellStyle name="Millares 22 5 2 3 8 2 2 2 2" xfId="38503" xr:uid="{00000000-0005-0000-0000-000027480000}"/>
    <cellStyle name="Millares 22 5 2 3 8 2 2 3" xfId="27054" xr:uid="{00000000-0005-0000-0000-000028480000}"/>
    <cellStyle name="Millares 22 5 2 3 8 2 2 3 2" xfId="39548" xr:uid="{00000000-0005-0000-0000-000028480000}"/>
    <cellStyle name="Millares 22 5 2 3 8 2 2 4" xfId="37491" xr:uid="{00000000-0005-0000-0000-000026480000}"/>
    <cellStyle name="Millares 22 5 2 3 8 2 3" xfId="17847" xr:uid="{00000000-0005-0000-0000-000029480000}"/>
    <cellStyle name="Millares 22 5 2 3 8 2 3 2" xfId="38020" xr:uid="{00000000-0005-0000-0000-000029480000}"/>
    <cellStyle name="Millares 22 5 2 3 8 2 4" xfId="24063" xr:uid="{00000000-0005-0000-0000-00002A480000}"/>
    <cellStyle name="Millares 22 5 2 3 8 2 4 2" xfId="39065" xr:uid="{00000000-0005-0000-0000-00002A480000}"/>
    <cellStyle name="Millares 22 5 2 3 8 2 5" xfId="37006" xr:uid="{00000000-0005-0000-0000-000025480000}"/>
    <cellStyle name="Millares 22 5 2 3 8 3" xfId="12711" xr:uid="{00000000-0005-0000-0000-00002B480000}"/>
    <cellStyle name="Millares 22 5 2 3 8 3 2" xfId="15761" xr:uid="{00000000-0005-0000-0000-00002C480000}"/>
    <cellStyle name="Millares 22 5 2 3 8 3 2 2" xfId="21849" xr:uid="{00000000-0005-0000-0000-00002D480000}"/>
    <cellStyle name="Millares 22 5 2 3 8 3 2 2 2" xfId="38664" xr:uid="{00000000-0005-0000-0000-00002D480000}"/>
    <cellStyle name="Millares 22 5 2 3 8 3 2 3" xfId="28047" xr:uid="{00000000-0005-0000-0000-00002E480000}"/>
    <cellStyle name="Millares 22 5 2 3 8 3 2 3 2" xfId="39709" xr:uid="{00000000-0005-0000-0000-00002E480000}"/>
    <cellStyle name="Millares 22 5 2 3 8 3 2 4" xfId="37652" xr:uid="{00000000-0005-0000-0000-00002C480000}"/>
    <cellStyle name="Millares 22 5 2 3 8 3 3" xfId="18849" xr:uid="{00000000-0005-0000-0000-00002F480000}"/>
    <cellStyle name="Millares 22 5 2 3 8 3 3 2" xfId="38181" xr:uid="{00000000-0005-0000-0000-00002F480000}"/>
    <cellStyle name="Millares 22 5 2 3 8 3 4" xfId="25060" xr:uid="{00000000-0005-0000-0000-000030480000}"/>
    <cellStyle name="Millares 22 5 2 3 8 3 4 2" xfId="39226" xr:uid="{00000000-0005-0000-0000-000030480000}"/>
    <cellStyle name="Millares 22 5 2 3 8 3 5" xfId="37169" xr:uid="{00000000-0005-0000-0000-00002B480000}"/>
    <cellStyle name="Millares 22 5 2 3 8 4" xfId="13763" xr:uid="{00000000-0005-0000-0000-000031480000}"/>
    <cellStyle name="Millares 22 5 2 3 8 4 2" xfId="19853" xr:uid="{00000000-0005-0000-0000-000032480000}"/>
    <cellStyle name="Millares 22 5 2 3 8 4 2 2" xfId="38343" xr:uid="{00000000-0005-0000-0000-000032480000}"/>
    <cellStyle name="Millares 22 5 2 3 8 4 3" xfId="26060" xr:uid="{00000000-0005-0000-0000-000033480000}"/>
    <cellStyle name="Millares 22 5 2 3 8 4 3 2" xfId="39388" xr:uid="{00000000-0005-0000-0000-000033480000}"/>
    <cellStyle name="Millares 22 5 2 3 8 4 4" xfId="37331" xr:uid="{00000000-0005-0000-0000-000031480000}"/>
    <cellStyle name="Millares 22 5 2 3 8 5" xfId="16834" xr:uid="{00000000-0005-0000-0000-000034480000}"/>
    <cellStyle name="Millares 22 5 2 3 8 5 2" xfId="37859" xr:uid="{00000000-0005-0000-0000-000034480000}"/>
    <cellStyle name="Millares 22 5 2 3 8 6" xfId="23065" xr:uid="{00000000-0005-0000-0000-000035480000}"/>
    <cellStyle name="Millares 22 5 2 3 8 6 2" xfId="38905" xr:uid="{00000000-0005-0000-0000-000035480000}"/>
    <cellStyle name="Millares 22 5 2 3 8 7" xfId="36834" xr:uid="{00000000-0005-0000-0000-000024480000}"/>
    <cellStyle name="Millares 22 5 2 3 9" xfId="11199" xr:uid="{00000000-0005-0000-0000-000036480000}"/>
    <cellStyle name="Millares 22 5 2 3 9 2" xfId="14270" xr:uid="{00000000-0005-0000-0000-000037480000}"/>
    <cellStyle name="Millares 22 5 2 3 9 2 2" xfId="20358" xr:uid="{00000000-0005-0000-0000-000038480000}"/>
    <cellStyle name="Millares 22 5 2 3 9 2 2 2" xfId="38423" xr:uid="{00000000-0005-0000-0000-000038480000}"/>
    <cellStyle name="Millares 22 5 2 3 9 2 3" xfId="26564" xr:uid="{00000000-0005-0000-0000-000039480000}"/>
    <cellStyle name="Millares 22 5 2 3 9 2 3 2" xfId="39468" xr:uid="{00000000-0005-0000-0000-000039480000}"/>
    <cellStyle name="Millares 22 5 2 3 9 2 4" xfId="37411" xr:uid="{00000000-0005-0000-0000-000037480000}"/>
    <cellStyle name="Millares 22 5 2 3 9 3" xfId="17349" xr:uid="{00000000-0005-0000-0000-00003A480000}"/>
    <cellStyle name="Millares 22 5 2 3 9 3 2" xfId="37940" xr:uid="{00000000-0005-0000-0000-00003A480000}"/>
    <cellStyle name="Millares 22 5 2 3 9 4" xfId="23573" xr:uid="{00000000-0005-0000-0000-00003B480000}"/>
    <cellStyle name="Millares 22 5 2 3 9 4 2" xfId="38985" xr:uid="{00000000-0005-0000-0000-00003B480000}"/>
    <cellStyle name="Millares 22 5 2 3 9 5" xfId="36926" xr:uid="{00000000-0005-0000-0000-000036480000}"/>
    <cellStyle name="Millares 22 5 2 4" xfId="1421" xr:uid="{00000000-0005-0000-0000-00003C480000}"/>
    <cellStyle name="Millares 22 5 2 4 10" xfId="29040" xr:uid="{00000000-0005-0000-0000-00003C480000}"/>
    <cellStyle name="Millares 22 5 2 4 2" xfId="1422" xr:uid="{00000000-0005-0000-0000-00003D480000}"/>
    <cellStyle name="Millares 22 5 2 4 2 2" xfId="10511" xr:uid="{00000000-0005-0000-0000-00003E480000}"/>
    <cellStyle name="Millares 22 5 2 4 2 2 2" xfId="11709" xr:uid="{00000000-0005-0000-0000-00003F480000}"/>
    <cellStyle name="Millares 22 5 2 4 2 2 2 2" xfId="14780" xr:uid="{00000000-0005-0000-0000-000040480000}"/>
    <cellStyle name="Millares 22 5 2 4 2 2 2 2 2" xfId="20868" xr:uid="{00000000-0005-0000-0000-000041480000}"/>
    <cellStyle name="Millares 22 5 2 4 2 2 2 2 3" xfId="27066" xr:uid="{00000000-0005-0000-0000-000042480000}"/>
    <cellStyle name="Millares 22 5 2 4 2 2 2 3" xfId="17859" xr:uid="{00000000-0005-0000-0000-000043480000}"/>
    <cellStyle name="Millares 22 5 2 4 2 2 2 4" xfId="24075" xr:uid="{00000000-0005-0000-0000-000044480000}"/>
    <cellStyle name="Millares 22 5 2 4 2 2 3" xfId="12723" xr:uid="{00000000-0005-0000-0000-000045480000}"/>
    <cellStyle name="Millares 22 5 2 4 2 2 3 2" xfId="15773" xr:uid="{00000000-0005-0000-0000-000046480000}"/>
    <cellStyle name="Millares 22 5 2 4 2 2 3 2 2" xfId="21861" xr:uid="{00000000-0005-0000-0000-000047480000}"/>
    <cellStyle name="Millares 22 5 2 4 2 2 3 2 3" xfId="28059" xr:uid="{00000000-0005-0000-0000-000048480000}"/>
    <cellStyle name="Millares 22 5 2 4 2 2 3 3" xfId="18861" xr:uid="{00000000-0005-0000-0000-000049480000}"/>
    <cellStyle name="Millares 22 5 2 4 2 2 3 4" xfId="25072" xr:uid="{00000000-0005-0000-0000-00004A480000}"/>
    <cellStyle name="Millares 22 5 2 4 2 2 4" xfId="13775" xr:uid="{00000000-0005-0000-0000-00004B480000}"/>
    <cellStyle name="Millares 22 5 2 4 2 2 4 2" xfId="19865" xr:uid="{00000000-0005-0000-0000-00004C480000}"/>
    <cellStyle name="Millares 22 5 2 4 2 2 4 3" xfId="26072" xr:uid="{00000000-0005-0000-0000-00004D480000}"/>
    <cellStyle name="Millares 22 5 2 4 2 2 5" xfId="16846" xr:uid="{00000000-0005-0000-0000-00004E480000}"/>
    <cellStyle name="Millares 22 5 2 4 2 2 6" xfId="23077" xr:uid="{00000000-0005-0000-0000-00004F480000}"/>
    <cellStyle name="Millares 22 5 2 4 2 3" xfId="11211" xr:uid="{00000000-0005-0000-0000-000050480000}"/>
    <cellStyle name="Millares 22 5 2 4 2 3 2" xfId="14282" xr:uid="{00000000-0005-0000-0000-000051480000}"/>
    <cellStyle name="Millares 22 5 2 4 2 3 2 2" xfId="20370" xr:uid="{00000000-0005-0000-0000-000052480000}"/>
    <cellStyle name="Millares 22 5 2 4 2 3 2 3" xfId="26576" xr:uid="{00000000-0005-0000-0000-000053480000}"/>
    <cellStyle name="Millares 22 5 2 4 2 3 3" xfId="17361" xr:uid="{00000000-0005-0000-0000-000054480000}"/>
    <cellStyle name="Millares 22 5 2 4 2 3 4" xfId="23585" xr:uid="{00000000-0005-0000-0000-000055480000}"/>
    <cellStyle name="Millares 22 5 2 4 2 4" xfId="12232" xr:uid="{00000000-0005-0000-0000-000056480000}"/>
    <cellStyle name="Millares 22 5 2 4 2 4 2" xfId="15283" xr:uid="{00000000-0005-0000-0000-000057480000}"/>
    <cellStyle name="Millares 22 5 2 4 2 4 2 2" xfId="21371" xr:uid="{00000000-0005-0000-0000-000058480000}"/>
    <cellStyle name="Millares 22 5 2 4 2 4 2 3" xfId="27569" xr:uid="{00000000-0005-0000-0000-000059480000}"/>
    <cellStyle name="Millares 22 5 2 4 2 4 3" xfId="18370" xr:uid="{00000000-0005-0000-0000-00005A480000}"/>
    <cellStyle name="Millares 22 5 2 4 2 4 4" xfId="24582" xr:uid="{00000000-0005-0000-0000-00005B480000}"/>
    <cellStyle name="Millares 22 5 2 4 2 5" xfId="13274" xr:uid="{00000000-0005-0000-0000-00005C480000}"/>
    <cellStyle name="Millares 22 5 2 4 2 5 2" xfId="19375" xr:uid="{00000000-0005-0000-0000-00005D480000}"/>
    <cellStyle name="Millares 22 5 2 4 2 5 3" xfId="25582" xr:uid="{00000000-0005-0000-0000-00005E480000}"/>
    <cellStyle name="Millares 22 5 2 4 2 6" xfId="16297" xr:uid="{00000000-0005-0000-0000-00005F480000}"/>
    <cellStyle name="Millares 22 5 2 4 2 7" xfId="22522" xr:uid="{00000000-0005-0000-0000-000060480000}"/>
    <cellStyle name="Millares 22 5 2 4 3" xfId="1423" xr:uid="{00000000-0005-0000-0000-000061480000}"/>
    <cellStyle name="Millares 22 5 2 4 3 2" xfId="10512" xr:uid="{00000000-0005-0000-0000-000062480000}"/>
    <cellStyle name="Millares 22 5 2 4 3 2 2" xfId="11710" xr:uid="{00000000-0005-0000-0000-000063480000}"/>
    <cellStyle name="Millares 22 5 2 4 3 2 2 2" xfId="14781" xr:uid="{00000000-0005-0000-0000-000064480000}"/>
    <cellStyle name="Millares 22 5 2 4 3 2 2 2 2" xfId="20869" xr:uid="{00000000-0005-0000-0000-000065480000}"/>
    <cellStyle name="Millares 22 5 2 4 3 2 2 2 3" xfId="27067" xr:uid="{00000000-0005-0000-0000-000066480000}"/>
    <cellStyle name="Millares 22 5 2 4 3 2 2 3" xfId="17860" xr:uid="{00000000-0005-0000-0000-000067480000}"/>
    <cellStyle name="Millares 22 5 2 4 3 2 2 4" xfId="24076" xr:uid="{00000000-0005-0000-0000-000068480000}"/>
    <cellStyle name="Millares 22 5 2 4 3 2 3" xfId="12724" xr:uid="{00000000-0005-0000-0000-000069480000}"/>
    <cellStyle name="Millares 22 5 2 4 3 2 3 2" xfId="15774" xr:uid="{00000000-0005-0000-0000-00006A480000}"/>
    <cellStyle name="Millares 22 5 2 4 3 2 3 2 2" xfId="21862" xr:uid="{00000000-0005-0000-0000-00006B480000}"/>
    <cellStyle name="Millares 22 5 2 4 3 2 3 2 3" xfId="28060" xr:uid="{00000000-0005-0000-0000-00006C480000}"/>
    <cellStyle name="Millares 22 5 2 4 3 2 3 3" xfId="18862" xr:uid="{00000000-0005-0000-0000-00006D480000}"/>
    <cellStyle name="Millares 22 5 2 4 3 2 3 4" xfId="25073" xr:uid="{00000000-0005-0000-0000-00006E480000}"/>
    <cellStyle name="Millares 22 5 2 4 3 2 4" xfId="13776" xr:uid="{00000000-0005-0000-0000-00006F480000}"/>
    <cellStyle name="Millares 22 5 2 4 3 2 4 2" xfId="19866" xr:uid="{00000000-0005-0000-0000-000070480000}"/>
    <cellStyle name="Millares 22 5 2 4 3 2 4 3" xfId="26073" xr:uid="{00000000-0005-0000-0000-000071480000}"/>
    <cellStyle name="Millares 22 5 2 4 3 2 5" xfId="16847" xr:uid="{00000000-0005-0000-0000-000072480000}"/>
    <cellStyle name="Millares 22 5 2 4 3 2 6" xfId="23078" xr:uid="{00000000-0005-0000-0000-000073480000}"/>
    <cellStyle name="Millares 22 5 2 4 3 3" xfId="11212" xr:uid="{00000000-0005-0000-0000-000074480000}"/>
    <cellStyle name="Millares 22 5 2 4 3 3 2" xfId="14283" xr:uid="{00000000-0005-0000-0000-000075480000}"/>
    <cellStyle name="Millares 22 5 2 4 3 3 2 2" xfId="20371" xr:uid="{00000000-0005-0000-0000-000076480000}"/>
    <cellStyle name="Millares 22 5 2 4 3 3 2 3" xfId="26577" xr:uid="{00000000-0005-0000-0000-000077480000}"/>
    <cellStyle name="Millares 22 5 2 4 3 3 3" xfId="17362" xr:uid="{00000000-0005-0000-0000-000078480000}"/>
    <cellStyle name="Millares 22 5 2 4 3 3 4" xfId="23586" xr:uid="{00000000-0005-0000-0000-000079480000}"/>
    <cellStyle name="Millares 22 5 2 4 3 4" xfId="12233" xr:uid="{00000000-0005-0000-0000-00007A480000}"/>
    <cellStyle name="Millares 22 5 2 4 3 4 2" xfId="15284" xr:uid="{00000000-0005-0000-0000-00007B480000}"/>
    <cellStyle name="Millares 22 5 2 4 3 4 2 2" xfId="21372" xr:uid="{00000000-0005-0000-0000-00007C480000}"/>
    <cellStyle name="Millares 22 5 2 4 3 4 2 3" xfId="27570" xr:uid="{00000000-0005-0000-0000-00007D480000}"/>
    <cellStyle name="Millares 22 5 2 4 3 4 3" xfId="18371" xr:uid="{00000000-0005-0000-0000-00007E480000}"/>
    <cellStyle name="Millares 22 5 2 4 3 4 4" xfId="24583" xr:uid="{00000000-0005-0000-0000-00007F480000}"/>
    <cellStyle name="Millares 22 5 2 4 3 5" xfId="13275" xr:uid="{00000000-0005-0000-0000-000080480000}"/>
    <cellStyle name="Millares 22 5 2 4 3 5 2" xfId="19376" xr:uid="{00000000-0005-0000-0000-000081480000}"/>
    <cellStyle name="Millares 22 5 2 4 3 5 3" xfId="25583" xr:uid="{00000000-0005-0000-0000-000082480000}"/>
    <cellStyle name="Millares 22 5 2 4 3 6" xfId="16298" xr:uid="{00000000-0005-0000-0000-000083480000}"/>
    <cellStyle name="Millares 22 5 2 4 3 7" xfId="22523" xr:uid="{00000000-0005-0000-0000-000084480000}"/>
    <cellStyle name="Millares 22 5 2 4 4" xfId="10510" xr:uid="{00000000-0005-0000-0000-000085480000}"/>
    <cellStyle name="Millares 22 5 2 4 4 2" xfId="11708" xr:uid="{00000000-0005-0000-0000-000086480000}"/>
    <cellStyle name="Millares 22 5 2 4 4 2 2" xfId="14779" xr:uid="{00000000-0005-0000-0000-000087480000}"/>
    <cellStyle name="Millares 22 5 2 4 4 2 2 2" xfId="20867" xr:uid="{00000000-0005-0000-0000-000088480000}"/>
    <cellStyle name="Millares 22 5 2 4 4 2 2 2 2" xfId="38505" xr:uid="{00000000-0005-0000-0000-000088480000}"/>
    <cellStyle name="Millares 22 5 2 4 4 2 2 3" xfId="27065" xr:uid="{00000000-0005-0000-0000-000089480000}"/>
    <cellStyle name="Millares 22 5 2 4 4 2 2 3 2" xfId="39550" xr:uid="{00000000-0005-0000-0000-000089480000}"/>
    <cellStyle name="Millares 22 5 2 4 4 2 2 4" xfId="37493" xr:uid="{00000000-0005-0000-0000-000087480000}"/>
    <cellStyle name="Millares 22 5 2 4 4 2 3" xfId="17858" xr:uid="{00000000-0005-0000-0000-00008A480000}"/>
    <cellStyle name="Millares 22 5 2 4 4 2 3 2" xfId="38022" xr:uid="{00000000-0005-0000-0000-00008A480000}"/>
    <cellStyle name="Millares 22 5 2 4 4 2 4" xfId="24074" xr:uid="{00000000-0005-0000-0000-00008B480000}"/>
    <cellStyle name="Millares 22 5 2 4 4 2 4 2" xfId="39067" xr:uid="{00000000-0005-0000-0000-00008B480000}"/>
    <cellStyle name="Millares 22 5 2 4 4 2 5" xfId="37008" xr:uid="{00000000-0005-0000-0000-000086480000}"/>
    <cellStyle name="Millares 22 5 2 4 4 3" xfId="12722" xr:uid="{00000000-0005-0000-0000-00008C480000}"/>
    <cellStyle name="Millares 22 5 2 4 4 3 2" xfId="15772" xr:uid="{00000000-0005-0000-0000-00008D480000}"/>
    <cellStyle name="Millares 22 5 2 4 4 3 2 2" xfId="21860" xr:uid="{00000000-0005-0000-0000-00008E480000}"/>
    <cellStyle name="Millares 22 5 2 4 4 3 2 2 2" xfId="38666" xr:uid="{00000000-0005-0000-0000-00008E480000}"/>
    <cellStyle name="Millares 22 5 2 4 4 3 2 3" xfId="28058" xr:uid="{00000000-0005-0000-0000-00008F480000}"/>
    <cellStyle name="Millares 22 5 2 4 4 3 2 3 2" xfId="39711" xr:uid="{00000000-0005-0000-0000-00008F480000}"/>
    <cellStyle name="Millares 22 5 2 4 4 3 2 4" xfId="37654" xr:uid="{00000000-0005-0000-0000-00008D480000}"/>
    <cellStyle name="Millares 22 5 2 4 4 3 3" xfId="18860" xr:uid="{00000000-0005-0000-0000-000090480000}"/>
    <cellStyle name="Millares 22 5 2 4 4 3 3 2" xfId="38183" xr:uid="{00000000-0005-0000-0000-000090480000}"/>
    <cellStyle name="Millares 22 5 2 4 4 3 4" xfId="25071" xr:uid="{00000000-0005-0000-0000-000091480000}"/>
    <cellStyle name="Millares 22 5 2 4 4 3 4 2" xfId="39228" xr:uid="{00000000-0005-0000-0000-000091480000}"/>
    <cellStyle name="Millares 22 5 2 4 4 3 5" xfId="37171" xr:uid="{00000000-0005-0000-0000-00008C480000}"/>
    <cellStyle name="Millares 22 5 2 4 4 4" xfId="13774" xr:uid="{00000000-0005-0000-0000-000092480000}"/>
    <cellStyle name="Millares 22 5 2 4 4 4 2" xfId="19864" xr:uid="{00000000-0005-0000-0000-000093480000}"/>
    <cellStyle name="Millares 22 5 2 4 4 4 2 2" xfId="38345" xr:uid="{00000000-0005-0000-0000-000093480000}"/>
    <cellStyle name="Millares 22 5 2 4 4 4 3" xfId="26071" xr:uid="{00000000-0005-0000-0000-000094480000}"/>
    <cellStyle name="Millares 22 5 2 4 4 4 3 2" xfId="39390" xr:uid="{00000000-0005-0000-0000-000094480000}"/>
    <cellStyle name="Millares 22 5 2 4 4 4 4" xfId="37333" xr:uid="{00000000-0005-0000-0000-000092480000}"/>
    <cellStyle name="Millares 22 5 2 4 4 5" xfId="16845" xr:uid="{00000000-0005-0000-0000-000095480000}"/>
    <cellStyle name="Millares 22 5 2 4 4 5 2" xfId="37861" xr:uid="{00000000-0005-0000-0000-000095480000}"/>
    <cellStyle name="Millares 22 5 2 4 4 6" xfId="23076" xr:uid="{00000000-0005-0000-0000-000096480000}"/>
    <cellStyle name="Millares 22 5 2 4 4 6 2" xfId="38907" xr:uid="{00000000-0005-0000-0000-000096480000}"/>
    <cellStyle name="Millares 22 5 2 4 4 7" xfId="36836" xr:uid="{00000000-0005-0000-0000-000085480000}"/>
    <cellStyle name="Millares 22 5 2 4 5" xfId="11210" xr:uid="{00000000-0005-0000-0000-000097480000}"/>
    <cellStyle name="Millares 22 5 2 4 5 2" xfId="14281" xr:uid="{00000000-0005-0000-0000-000098480000}"/>
    <cellStyle name="Millares 22 5 2 4 5 2 2" xfId="20369" xr:uid="{00000000-0005-0000-0000-000099480000}"/>
    <cellStyle name="Millares 22 5 2 4 5 2 2 2" xfId="38425" xr:uid="{00000000-0005-0000-0000-000099480000}"/>
    <cellStyle name="Millares 22 5 2 4 5 2 3" xfId="26575" xr:uid="{00000000-0005-0000-0000-00009A480000}"/>
    <cellStyle name="Millares 22 5 2 4 5 2 3 2" xfId="39470" xr:uid="{00000000-0005-0000-0000-00009A480000}"/>
    <cellStyle name="Millares 22 5 2 4 5 2 4" xfId="37413" xr:uid="{00000000-0005-0000-0000-000098480000}"/>
    <cellStyle name="Millares 22 5 2 4 5 3" xfId="17360" xr:uid="{00000000-0005-0000-0000-00009B480000}"/>
    <cellStyle name="Millares 22 5 2 4 5 3 2" xfId="37942" xr:uid="{00000000-0005-0000-0000-00009B480000}"/>
    <cellStyle name="Millares 22 5 2 4 5 4" xfId="23584" xr:uid="{00000000-0005-0000-0000-00009C480000}"/>
    <cellStyle name="Millares 22 5 2 4 5 4 2" xfId="38987" xr:uid="{00000000-0005-0000-0000-00009C480000}"/>
    <cellStyle name="Millares 22 5 2 4 5 5" xfId="36928" xr:uid="{00000000-0005-0000-0000-000097480000}"/>
    <cellStyle name="Millares 22 5 2 4 6" xfId="12231" xr:uid="{00000000-0005-0000-0000-00009D480000}"/>
    <cellStyle name="Millares 22 5 2 4 6 2" xfId="15282" xr:uid="{00000000-0005-0000-0000-00009E480000}"/>
    <cellStyle name="Millares 22 5 2 4 6 2 2" xfId="21370" xr:uid="{00000000-0005-0000-0000-00009F480000}"/>
    <cellStyle name="Millares 22 5 2 4 6 2 2 2" xfId="38586" xr:uid="{00000000-0005-0000-0000-00009F480000}"/>
    <cellStyle name="Millares 22 5 2 4 6 2 3" xfId="27568" xr:uid="{00000000-0005-0000-0000-0000A0480000}"/>
    <cellStyle name="Millares 22 5 2 4 6 2 3 2" xfId="39631" xr:uid="{00000000-0005-0000-0000-0000A0480000}"/>
    <cellStyle name="Millares 22 5 2 4 6 2 4" xfId="37574" xr:uid="{00000000-0005-0000-0000-00009E480000}"/>
    <cellStyle name="Millares 22 5 2 4 6 3" xfId="18369" xr:uid="{00000000-0005-0000-0000-0000A1480000}"/>
    <cellStyle name="Millares 22 5 2 4 6 3 2" xfId="38103" xr:uid="{00000000-0005-0000-0000-0000A1480000}"/>
    <cellStyle name="Millares 22 5 2 4 6 4" xfId="24581" xr:uid="{00000000-0005-0000-0000-0000A2480000}"/>
    <cellStyle name="Millares 22 5 2 4 6 4 2" xfId="39148" xr:uid="{00000000-0005-0000-0000-0000A2480000}"/>
    <cellStyle name="Millares 22 5 2 4 6 5" xfId="37091" xr:uid="{00000000-0005-0000-0000-00009D480000}"/>
    <cellStyle name="Millares 22 5 2 4 7" xfId="13273" xr:uid="{00000000-0005-0000-0000-0000A3480000}"/>
    <cellStyle name="Millares 22 5 2 4 7 2" xfId="19374" xr:uid="{00000000-0005-0000-0000-0000A4480000}"/>
    <cellStyle name="Millares 22 5 2 4 7 2 2" xfId="38265" xr:uid="{00000000-0005-0000-0000-0000A4480000}"/>
    <cellStyle name="Millares 22 5 2 4 7 3" xfId="25581" xr:uid="{00000000-0005-0000-0000-0000A5480000}"/>
    <cellStyle name="Millares 22 5 2 4 7 3 2" xfId="39310" xr:uid="{00000000-0005-0000-0000-0000A5480000}"/>
    <cellStyle name="Millares 22 5 2 4 7 4" xfId="37253" xr:uid="{00000000-0005-0000-0000-0000A3480000}"/>
    <cellStyle name="Millares 22 5 2 4 8" xfId="16296" xr:uid="{00000000-0005-0000-0000-0000A6480000}"/>
    <cellStyle name="Millares 22 5 2 4 8 2" xfId="37737" xr:uid="{00000000-0005-0000-0000-0000A6480000}"/>
    <cellStyle name="Millares 22 5 2 4 9" xfId="22521" xr:uid="{00000000-0005-0000-0000-0000A7480000}"/>
    <cellStyle name="Millares 22 5 2 4 9 2" xfId="38823" xr:uid="{00000000-0005-0000-0000-0000A7480000}"/>
    <cellStyle name="Millares 22 5 2 5" xfId="1424" xr:uid="{00000000-0005-0000-0000-0000A8480000}"/>
    <cellStyle name="Millares 22 5 2 5 2" xfId="1425" xr:uid="{00000000-0005-0000-0000-0000A9480000}"/>
    <cellStyle name="Millares 22 5 2 5 2 2" xfId="10514" xr:uid="{00000000-0005-0000-0000-0000AA480000}"/>
    <cellStyle name="Millares 22 5 2 5 2 2 2" xfId="11712" xr:uid="{00000000-0005-0000-0000-0000AB480000}"/>
    <cellStyle name="Millares 22 5 2 5 2 2 2 2" xfId="14783" xr:uid="{00000000-0005-0000-0000-0000AC480000}"/>
    <cellStyle name="Millares 22 5 2 5 2 2 2 2 2" xfId="20871" xr:uid="{00000000-0005-0000-0000-0000AD480000}"/>
    <cellStyle name="Millares 22 5 2 5 2 2 2 2 3" xfId="27069" xr:uid="{00000000-0005-0000-0000-0000AE480000}"/>
    <cellStyle name="Millares 22 5 2 5 2 2 2 3" xfId="17862" xr:uid="{00000000-0005-0000-0000-0000AF480000}"/>
    <cellStyle name="Millares 22 5 2 5 2 2 2 4" xfId="24078" xr:uid="{00000000-0005-0000-0000-0000B0480000}"/>
    <cellStyle name="Millares 22 5 2 5 2 2 3" xfId="12726" xr:uid="{00000000-0005-0000-0000-0000B1480000}"/>
    <cellStyle name="Millares 22 5 2 5 2 2 3 2" xfId="15776" xr:uid="{00000000-0005-0000-0000-0000B2480000}"/>
    <cellStyle name="Millares 22 5 2 5 2 2 3 2 2" xfId="21864" xr:uid="{00000000-0005-0000-0000-0000B3480000}"/>
    <cellStyle name="Millares 22 5 2 5 2 2 3 2 3" xfId="28062" xr:uid="{00000000-0005-0000-0000-0000B4480000}"/>
    <cellStyle name="Millares 22 5 2 5 2 2 3 3" xfId="18864" xr:uid="{00000000-0005-0000-0000-0000B5480000}"/>
    <cellStyle name="Millares 22 5 2 5 2 2 3 4" xfId="25075" xr:uid="{00000000-0005-0000-0000-0000B6480000}"/>
    <cellStyle name="Millares 22 5 2 5 2 2 4" xfId="13778" xr:uid="{00000000-0005-0000-0000-0000B7480000}"/>
    <cellStyle name="Millares 22 5 2 5 2 2 4 2" xfId="19868" xr:uid="{00000000-0005-0000-0000-0000B8480000}"/>
    <cellStyle name="Millares 22 5 2 5 2 2 4 3" xfId="26075" xr:uid="{00000000-0005-0000-0000-0000B9480000}"/>
    <cellStyle name="Millares 22 5 2 5 2 2 5" xfId="16849" xr:uid="{00000000-0005-0000-0000-0000BA480000}"/>
    <cellStyle name="Millares 22 5 2 5 2 2 6" xfId="23080" xr:uid="{00000000-0005-0000-0000-0000BB480000}"/>
    <cellStyle name="Millares 22 5 2 5 2 3" xfId="11214" xr:uid="{00000000-0005-0000-0000-0000BC480000}"/>
    <cellStyle name="Millares 22 5 2 5 2 3 2" xfId="14285" xr:uid="{00000000-0005-0000-0000-0000BD480000}"/>
    <cellStyle name="Millares 22 5 2 5 2 3 2 2" xfId="20373" xr:uid="{00000000-0005-0000-0000-0000BE480000}"/>
    <cellStyle name="Millares 22 5 2 5 2 3 2 3" xfId="26579" xr:uid="{00000000-0005-0000-0000-0000BF480000}"/>
    <cellStyle name="Millares 22 5 2 5 2 3 3" xfId="17364" xr:uid="{00000000-0005-0000-0000-0000C0480000}"/>
    <cellStyle name="Millares 22 5 2 5 2 3 4" xfId="23588" xr:uid="{00000000-0005-0000-0000-0000C1480000}"/>
    <cellStyle name="Millares 22 5 2 5 2 4" xfId="12235" xr:uid="{00000000-0005-0000-0000-0000C2480000}"/>
    <cellStyle name="Millares 22 5 2 5 2 4 2" xfId="15286" xr:uid="{00000000-0005-0000-0000-0000C3480000}"/>
    <cellStyle name="Millares 22 5 2 5 2 4 2 2" xfId="21374" xr:uid="{00000000-0005-0000-0000-0000C4480000}"/>
    <cellStyle name="Millares 22 5 2 5 2 4 2 3" xfId="27572" xr:uid="{00000000-0005-0000-0000-0000C5480000}"/>
    <cellStyle name="Millares 22 5 2 5 2 4 3" xfId="18373" xr:uid="{00000000-0005-0000-0000-0000C6480000}"/>
    <cellStyle name="Millares 22 5 2 5 2 4 4" xfId="24585" xr:uid="{00000000-0005-0000-0000-0000C7480000}"/>
    <cellStyle name="Millares 22 5 2 5 2 5" xfId="13277" xr:uid="{00000000-0005-0000-0000-0000C8480000}"/>
    <cellStyle name="Millares 22 5 2 5 2 5 2" xfId="19378" xr:uid="{00000000-0005-0000-0000-0000C9480000}"/>
    <cellStyle name="Millares 22 5 2 5 2 5 3" xfId="25585" xr:uid="{00000000-0005-0000-0000-0000CA480000}"/>
    <cellStyle name="Millares 22 5 2 5 2 6" xfId="16300" xr:uid="{00000000-0005-0000-0000-0000CB480000}"/>
    <cellStyle name="Millares 22 5 2 5 2 7" xfId="22525" xr:uid="{00000000-0005-0000-0000-0000CC480000}"/>
    <cellStyle name="Millares 22 5 2 5 3" xfId="10513" xr:uid="{00000000-0005-0000-0000-0000CD480000}"/>
    <cellStyle name="Millares 22 5 2 5 3 2" xfId="11711" xr:uid="{00000000-0005-0000-0000-0000CE480000}"/>
    <cellStyle name="Millares 22 5 2 5 3 2 2" xfId="14782" xr:uid="{00000000-0005-0000-0000-0000CF480000}"/>
    <cellStyle name="Millares 22 5 2 5 3 2 2 2" xfId="20870" xr:uid="{00000000-0005-0000-0000-0000D0480000}"/>
    <cellStyle name="Millares 22 5 2 5 3 2 2 3" xfId="27068" xr:uid="{00000000-0005-0000-0000-0000D1480000}"/>
    <cellStyle name="Millares 22 5 2 5 3 2 3" xfId="17861" xr:uid="{00000000-0005-0000-0000-0000D2480000}"/>
    <cellStyle name="Millares 22 5 2 5 3 2 4" xfId="24077" xr:uid="{00000000-0005-0000-0000-0000D3480000}"/>
    <cellStyle name="Millares 22 5 2 5 3 3" xfId="12725" xr:uid="{00000000-0005-0000-0000-0000D4480000}"/>
    <cellStyle name="Millares 22 5 2 5 3 3 2" xfId="15775" xr:uid="{00000000-0005-0000-0000-0000D5480000}"/>
    <cellStyle name="Millares 22 5 2 5 3 3 2 2" xfId="21863" xr:uid="{00000000-0005-0000-0000-0000D6480000}"/>
    <cellStyle name="Millares 22 5 2 5 3 3 2 3" xfId="28061" xr:uid="{00000000-0005-0000-0000-0000D7480000}"/>
    <cellStyle name="Millares 22 5 2 5 3 3 3" xfId="18863" xr:uid="{00000000-0005-0000-0000-0000D8480000}"/>
    <cellStyle name="Millares 22 5 2 5 3 3 4" xfId="25074" xr:uid="{00000000-0005-0000-0000-0000D9480000}"/>
    <cellStyle name="Millares 22 5 2 5 3 4" xfId="13777" xr:uid="{00000000-0005-0000-0000-0000DA480000}"/>
    <cellStyle name="Millares 22 5 2 5 3 4 2" xfId="19867" xr:uid="{00000000-0005-0000-0000-0000DB480000}"/>
    <cellStyle name="Millares 22 5 2 5 3 4 3" xfId="26074" xr:uid="{00000000-0005-0000-0000-0000DC480000}"/>
    <cellStyle name="Millares 22 5 2 5 3 5" xfId="16848" xr:uid="{00000000-0005-0000-0000-0000DD480000}"/>
    <cellStyle name="Millares 22 5 2 5 3 6" xfId="23079" xr:uid="{00000000-0005-0000-0000-0000DE480000}"/>
    <cellStyle name="Millares 22 5 2 5 4" xfId="11213" xr:uid="{00000000-0005-0000-0000-0000DF480000}"/>
    <cellStyle name="Millares 22 5 2 5 4 2" xfId="14284" xr:uid="{00000000-0005-0000-0000-0000E0480000}"/>
    <cellStyle name="Millares 22 5 2 5 4 2 2" xfId="20372" xr:uid="{00000000-0005-0000-0000-0000E1480000}"/>
    <cellStyle name="Millares 22 5 2 5 4 2 3" xfId="26578" xr:uid="{00000000-0005-0000-0000-0000E2480000}"/>
    <cellStyle name="Millares 22 5 2 5 4 3" xfId="17363" xr:uid="{00000000-0005-0000-0000-0000E3480000}"/>
    <cellStyle name="Millares 22 5 2 5 4 4" xfId="23587" xr:uid="{00000000-0005-0000-0000-0000E4480000}"/>
    <cellStyle name="Millares 22 5 2 5 5" xfId="12234" xr:uid="{00000000-0005-0000-0000-0000E5480000}"/>
    <cellStyle name="Millares 22 5 2 5 5 2" xfId="15285" xr:uid="{00000000-0005-0000-0000-0000E6480000}"/>
    <cellStyle name="Millares 22 5 2 5 5 2 2" xfId="21373" xr:uid="{00000000-0005-0000-0000-0000E7480000}"/>
    <cellStyle name="Millares 22 5 2 5 5 2 3" xfId="27571" xr:uid="{00000000-0005-0000-0000-0000E8480000}"/>
    <cellStyle name="Millares 22 5 2 5 5 3" xfId="18372" xr:uid="{00000000-0005-0000-0000-0000E9480000}"/>
    <cellStyle name="Millares 22 5 2 5 5 4" xfId="24584" xr:uid="{00000000-0005-0000-0000-0000EA480000}"/>
    <cellStyle name="Millares 22 5 2 5 6" xfId="13276" xr:uid="{00000000-0005-0000-0000-0000EB480000}"/>
    <cellStyle name="Millares 22 5 2 5 6 2" xfId="19377" xr:uid="{00000000-0005-0000-0000-0000EC480000}"/>
    <cellStyle name="Millares 22 5 2 5 6 3" xfId="25584" xr:uid="{00000000-0005-0000-0000-0000ED480000}"/>
    <cellStyle name="Millares 22 5 2 5 7" xfId="16299" xr:uid="{00000000-0005-0000-0000-0000EE480000}"/>
    <cellStyle name="Millares 22 5 2 5 8" xfId="22524" xr:uid="{00000000-0005-0000-0000-0000EF480000}"/>
    <cellStyle name="Millares 22 5 2 6" xfId="1426" xr:uid="{00000000-0005-0000-0000-0000F0480000}"/>
    <cellStyle name="Millares 22 5 2 6 2" xfId="1427" xr:uid="{00000000-0005-0000-0000-0000F1480000}"/>
    <cellStyle name="Millares 22 5 2 6 2 2" xfId="10516" xr:uid="{00000000-0005-0000-0000-0000F2480000}"/>
    <cellStyle name="Millares 22 5 2 6 2 2 2" xfId="11714" xr:uid="{00000000-0005-0000-0000-0000F3480000}"/>
    <cellStyle name="Millares 22 5 2 6 2 2 2 2" xfId="14785" xr:uid="{00000000-0005-0000-0000-0000F4480000}"/>
    <cellStyle name="Millares 22 5 2 6 2 2 2 2 2" xfId="20873" xr:uid="{00000000-0005-0000-0000-0000F5480000}"/>
    <cellStyle name="Millares 22 5 2 6 2 2 2 2 3" xfId="27071" xr:uid="{00000000-0005-0000-0000-0000F6480000}"/>
    <cellStyle name="Millares 22 5 2 6 2 2 2 3" xfId="17864" xr:uid="{00000000-0005-0000-0000-0000F7480000}"/>
    <cellStyle name="Millares 22 5 2 6 2 2 2 4" xfId="24080" xr:uid="{00000000-0005-0000-0000-0000F8480000}"/>
    <cellStyle name="Millares 22 5 2 6 2 2 3" xfId="12728" xr:uid="{00000000-0005-0000-0000-0000F9480000}"/>
    <cellStyle name="Millares 22 5 2 6 2 2 3 2" xfId="15778" xr:uid="{00000000-0005-0000-0000-0000FA480000}"/>
    <cellStyle name="Millares 22 5 2 6 2 2 3 2 2" xfId="21866" xr:uid="{00000000-0005-0000-0000-0000FB480000}"/>
    <cellStyle name="Millares 22 5 2 6 2 2 3 2 3" xfId="28064" xr:uid="{00000000-0005-0000-0000-0000FC480000}"/>
    <cellStyle name="Millares 22 5 2 6 2 2 3 3" xfId="18866" xr:uid="{00000000-0005-0000-0000-0000FD480000}"/>
    <cellStyle name="Millares 22 5 2 6 2 2 3 4" xfId="25077" xr:uid="{00000000-0005-0000-0000-0000FE480000}"/>
    <cellStyle name="Millares 22 5 2 6 2 2 4" xfId="13780" xr:uid="{00000000-0005-0000-0000-0000FF480000}"/>
    <cellStyle name="Millares 22 5 2 6 2 2 4 2" xfId="19870" xr:uid="{00000000-0005-0000-0000-000000490000}"/>
    <cellStyle name="Millares 22 5 2 6 2 2 4 3" xfId="26077" xr:uid="{00000000-0005-0000-0000-000001490000}"/>
    <cellStyle name="Millares 22 5 2 6 2 2 5" xfId="16851" xr:uid="{00000000-0005-0000-0000-000002490000}"/>
    <cellStyle name="Millares 22 5 2 6 2 2 6" xfId="23082" xr:uid="{00000000-0005-0000-0000-000003490000}"/>
    <cellStyle name="Millares 22 5 2 6 2 3" xfId="11216" xr:uid="{00000000-0005-0000-0000-000004490000}"/>
    <cellStyle name="Millares 22 5 2 6 2 3 2" xfId="14287" xr:uid="{00000000-0005-0000-0000-000005490000}"/>
    <cellStyle name="Millares 22 5 2 6 2 3 2 2" xfId="20375" xr:uid="{00000000-0005-0000-0000-000006490000}"/>
    <cellStyle name="Millares 22 5 2 6 2 3 2 3" xfId="26581" xr:uid="{00000000-0005-0000-0000-000007490000}"/>
    <cellStyle name="Millares 22 5 2 6 2 3 3" xfId="17366" xr:uid="{00000000-0005-0000-0000-000008490000}"/>
    <cellStyle name="Millares 22 5 2 6 2 3 4" xfId="23590" xr:uid="{00000000-0005-0000-0000-000009490000}"/>
    <cellStyle name="Millares 22 5 2 6 2 4" xfId="12237" xr:uid="{00000000-0005-0000-0000-00000A490000}"/>
    <cellStyle name="Millares 22 5 2 6 2 4 2" xfId="15288" xr:uid="{00000000-0005-0000-0000-00000B490000}"/>
    <cellStyle name="Millares 22 5 2 6 2 4 2 2" xfId="21376" xr:uid="{00000000-0005-0000-0000-00000C490000}"/>
    <cellStyle name="Millares 22 5 2 6 2 4 2 3" xfId="27574" xr:uid="{00000000-0005-0000-0000-00000D490000}"/>
    <cellStyle name="Millares 22 5 2 6 2 4 3" xfId="18375" xr:uid="{00000000-0005-0000-0000-00000E490000}"/>
    <cellStyle name="Millares 22 5 2 6 2 4 4" xfId="24587" xr:uid="{00000000-0005-0000-0000-00000F490000}"/>
    <cellStyle name="Millares 22 5 2 6 2 5" xfId="13279" xr:uid="{00000000-0005-0000-0000-000010490000}"/>
    <cellStyle name="Millares 22 5 2 6 2 5 2" xfId="19380" xr:uid="{00000000-0005-0000-0000-000011490000}"/>
    <cellStyle name="Millares 22 5 2 6 2 5 3" xfId="25587" xr:uid="{00000000-0005-0000-0000-000012490000}"/>
    <cellStyle name="Millares 22 5 2 6 2 6" xfId="16302" xr:uid="{00000000-0005-0000-0000-000013490000}"/>
    <cellStyle name="Millares 22 5 2 6 2 7" xfId="22527" xr:uid="{00000000-0005-0000-0000-000014490000}"/>
    <cellStyle name="Millares 22 5 2 6 3" xfId="10515" xr:uid="{00000000-0005-0000-0000-000015490000}"/>
    <cellStyle name="Millares 22 5 2 6 3 2" xfId="11713" xr:uid="{00000000-0005-0000-0000-000016490000}"/>
    <cellStyle name="Millares 22 5 2 6 3 2 2" xfId="14784" xr:uid="{00000000-0005-0000-0000-000017490000}"/>
    <cellStyle name="Millares 22 5 2 6 3 2 2 2" xfId="20872" xr:uid="{00000000-0005-0000-0000-000018490000}"/>
    <cellStyle name="Millares 22 5 2 6 3 2 2 3" xfId="27070" xr:uid="{00000000-0005-0000-0000-000019490000}"/>
    <cellStyle name="Millares 22 5 2 6 3 2 3" xfId="17863" xr:uid="{00000000-0005-0000-0000-00001A490000}"/>
    <cellStyle name="Millares 22 5 2 6 3 2 4" xfId="24079" xr:uid="{00000000-0005-0000-0000-00001B490000}"/>
    <cellStyle name="Millares 22 5 2 6 3 3" xfId="12727" xr:uid="{00000000-0005-0000-0000-00001C490000}"/>
    <cellStyle name="Millares 22 5 2 6 3 3 2" xfId="15777" xr:uid="{00000000-0005-0000-0000-00001D490000}"/>
    <cellStyle name="Millares 22 5 2 6 3 3 2 2" xfId="21865" xr:uid="{00000000-0005-0000-0000-00001E490000}"/>
    <cellStyle name="Millares 22 5 2 6 3 3 2 3" xfId="28063" xr:uid="{00000000-0005-0000-0000-00001F490000}"/>
    <cellStyle name="Millares 22 5 2 6 3 3 3" xfId="18865" xr:uid="{00000000-0005-0000-0000-000020490000}"/>
    <cellStyle name="Millares 22 5 2 6 3 3 4" xfId="25076" xr:uid="{00000000-0005-0000-0000-000021490000}"/>
    <cellStyle name="Millares 22 5 2 6 3 4" xfId="13779" xr:uid="{00000000-0005-0000-0000-000022490000}"/>
    <cellStyle name="Millares 22 5 2 6 3 4 2" xfId="19869" xr:uid="{00000000-0005-0000-0000-000023490000}"/>
    <cellStyle name="Millares 22 5 2 6 3 4 3" xfId="26076" xr:uid="{00000000-0005-0000-0000-000024490000}"/>
    <cellStyle name="Millares 22 5 2 6 3 5" xfId="16850" xr:uid="{00000000-0005-0000-0000-000025490000}"/>
    <cellStyle name="Millares 22 5 2 6 3 6" xfId="23081" xr:uid="{00000000-0005-0000-0000-000026490000}"/>
    <cellStyle name="Millares 22 5 2 6 4" xfId="11215" xr:uid="{00000000-0005-0000-0000-000027490000}"/>
    <cellStyle name="Millares 22 5 2 6 4 2" xfId="14286" xr:uid="{00000000-0005-0000-0000-000028490000}"/>
    <cellStyle name="Millares 22 5 2 6 4 2 2" xfId="20374" xr:uid="{00000000-0005-0000-0000-000029490000}"/>
    <cellStyle name="Millares 22 5 2 6 4 2 3" xfId="26580" xr:uid="{00000000-0005-0000-0000-00002A490000}"/>
    <cellStyle name="Millares 22 5 2 6 4 3" xfId="17365" xr:uid="{00000000-0005-0000-0000-00002B490000}"/>
    <cellStyle name="Millares 22 5 2 6 4 4" xfId="23589" xr:uid="{00000000-0005-0000-0000-00002C490000}"/>
    <cellStyle name="Millares 22 5 2 6 5" xfId="12236" xr:uid="{00000000-0005-0000-0000-00002D490000}"/>
    <cellStyle name="Millares 22 5 2 6 5 2" xfId="15287" xr:uid="{00000000-0005-0000-0000-00002E490000}"/>
    <cellStyle name="Millares 22 5 2 6 5 2 2" xfId="21375" xr:uid="{00000000-0005-0000-0000-00002F490000}"/>
    <cellStyle name="Millares 22 5 2 6 5 2 3" xfId="27573" xr:uid="{00000000-0005-0000-0000-000030490000}"/>
    <cellStyle name="Millares 22 5 2 6 5 3" xfId="18374" xr:uid="{00000000-0005-0000-0000-000031490000}"/>
    <cellStyle name="Millares 22 5 2 6 5 4" xfId="24586" xr:uid="{00000000-0005-0000-0000-000032490000}"/>
    <cellStyle name="Millares 22 5 2 6 6" xfId="13278" xr:uid="{00000000-0005-0000-0000-000033490000}"/>
    <cellStyle name="Millares 22 5 2 6 6 2" xfId="19379" xr:uid="{00000000-0005-0000-0000-000034490000}"/>
    <cellStyle name="Millares 22 5 2 6 6 3" xfId="25586" xr:uid="{00000000-0005-0000-0000-000035490000}"/>
    <cellStyle name="Millares 22 5 2 6 7" xfId="16301" xr:uid="{00000000-0005-0000-0000-000036490000}"/>
    <cellStyle name="Millares 22 5 2 6 8" xfId="22526" xr:uid="{00000000-0005-0000-0000-000037490000}"/>
    <cellStyle name="Millares 22 5 2 7" xfId="1428" xr:uid="{00000000-0005-0000-0000-000038490000}"/>
    <cellStyle name="Millares 22 5 2 7 2" xfId="10517" xr:uid="{00000000-0005-0000-0000-000039490000}"/>
    <cellStyle name="Millares 22 5 2 7 2 2" xfId="11715" xr:uid="{00000000-0005-0000-0000-00003A490000}"/>
    <cellStyle name="Millares 22 5 2 7 2 2 2" xfId="14786" xr:uid="{00000000-0005-0000-0000-00003B490000}"/>
    <cellStyle name="Millares 22 5 2 7 2 2 2 2" xfId="20874" xr:uid="{00000000-0005-0000-0000-00003C490000}"/>
    <cellStyle name="Millares 22 5 2 7 2 2 2 3" xfId="27072" xr:uid="{00000000-0005-0000-0000-00003D490000}"/>
    <cellStyle name="Millares 22 5 2 7 2 2 3" xfId="17865" xr:uid="{00000000-0005-0000-0000-00003E490000}"/>
    <cellStyle name="Millares 22 5 2 7 2 2 4" xfId="24081" xr:uid="{00000000-0005-0000-0000-00003F490000}"/>
    <cellStyle name="Millares 22 5 2 7 2 3" xfId="12729" xr:uid="{00000000-0005-0000-0000-000040490000}"/>
    <cellStyle name="Millares 22 5 2 7 2 3 2" xfId="15779" xr:uid="{00000000-0005-0000-0000-000041490000}"/>
    <cellStyle name="Millares 22 5 2 7 2 3 2 2" xfId="21867" xr:uid="{00000000-0005-0000-0000-000042490000}"/>
    <cellStyle name="Millares 22 5 2 7 2 3 2 3" xfId="28065" xr:uid="{00000000-0005-0000-0000-000043490000}"/>
    <cellStyle name="Millares 22 5 2 7 2 3 3" xfId="18867" xr:uid="{00000000-0005-0000-0000-000044490000}"/>
    <cellStyle name="Millares 22 5 2 7 2 3 4" xfId="25078" xr:uid="{00000000-0005-0000-0000-000045490000}"/>
    <cellStyle name="Millares 22 5 2 7 2 4" xfId="13781" xr:uid="{00000000-0005-0000-0000-000046490000}"/>
    <cellStyle name="Millares 22 5 2 7 2 4 2" xfId="19871" xr:uid="{00000000-0005-0000-0000-000047490000}"/>
    <cellStyle name="Millares 22 5 2 7 2 4 3" xfId="26078" xr:uid="{00000000-0005-0000-0000-000048490000}"/>
    <cellStyle name="Millares 22 5 2 7 2 5" xfId="16852" xr:uid="{00000000-0005-0000-0000-000049490000}"/>
    <cellStyle name="Millares 22 5 2 7 2 6" xfId="23083" xr:uid="{00000000-0005-0000-0000-00004A490000}"/>
    <cellStyle name="Millares 22 5 2 7 3" xfId="11217" xr:uid="{00000000-0005-0000-0000-00004B490000}"/>
    <cellStyle name="Millares 22 5 2 7 3 2" xfId="14288" xr:uid="{00000000-0005-0000-0000-00004C490000}"/>
    <cellStyle name="Millares 22 5 2 7 3 2 2" xfId="20376" xr:uid="{00000000-0005-0000-0000-00004D490000}"/>
    <cellStyle name="Millares 22 5 2 7 3 2 3" xfId="26582" xr:uid="{00000000-0005-0000-0000-00004E490000}"/>
    <cellStyle name="Millares 22 5 2 7 3 3" xfId="17367" xr:uid="{00000000-0005-0000-0000-00004F490000}"/>
    <cellStyle name="Millares 22 5 2 7 3 4" xfId="23591" xr:uid="{00000000-0005-0000-0000-000050490000}"/>
    <cellStyle name="Millares 22 5 2 7 4" xfId="12238" xr:uid="{00000000-0005-0000-0000-000051490000}"/>
    <cellStyle name="Millares 22 5 2 7 4 2" xfId="15289" xr:uid="{00000000-0005-0000-0000-000052490000}"/>
    <cellStyle name="Millares 22 5 2 7 4 2 2" xfId="21377" xr:uid="{00000000-0005-0000-0000-000053490000}"/>
    <cellStyle name="Millares 22 5 2 7 4 2 3" xfId="27575" xr:uid="{00000000-0005-0000-0000-000054490000}"/>
    <cellStyle name="Millares 22 5 2 7 4 3" xfId="18376" xr:uid="{00000000-0005-0000-0000-000055490000}"/>
    <cellStyle name="Millares 22 5 2 7 4 4" xfId="24588" xr:uid="{00000000-0005-0000-0000-000056490000}"/>
    <cellStyle name="Millares 22 5 2 7 5" xfId="13280" xr:uid="{00000000-0005-0000-0000-000057490000}"/>
    <cellStyle name="Millares 22 5 2 7 5 2" xfId="19381" xr:uid="{00000000-0005-0000-0000-000058490000}"/>
    <cellStyle name="Millares 22 5 2 7 5 3" xfId="25588" xr:uid="{00000000-0005-0000-0000-000059490000}"/>
    <cellStyle name="Millares 22 5 2 7 6" xfId="16303" xr:uid="{00000000-0005-0000-0000-00005A490000}"/>
    <cellStyle name="Millares 22 5 2 7 7" xfId="22528" xr:uid="{00000000-0005-0000-0000-00005B490000}"/>
    <cellStyle name="Millares 22 5 2 8" xfId="1429" xr:uid="{00000000-0005-0000-0000-00005C490000}"/>
    <cellStyle name="Millares 22 5 2 8 2" xfId="10518" xr:uid="{00000000-0005-0000-0000-00005D490000}"/>
    <cellStyle name="Millares 22 5 2 8 2 2" xfId="11716" xr:uid="{00000000-0005-0000-0000-00005E490000}"/>
    <cellStyle name="Millares 22 5 2 8 2 2 2" xfId="14787" xr:uid="{00000000-0005-0000-0000-00005F490000}"/>
    <cellStyle name="Millares 22 5 2 8 2 2 2 2" xfId="20875" xr:uid="{00000000-0005-0000-0000-000060490000}"/>
    <cellStyle name="Millares 22 5 2 8 2 2 2 3" xfId="27073" xr:uid="{00000000-0005-0000-0000-000061490000}"/>
    <cellStyle name="Millares 22 5 2 8 2 2 3" xfId="17866" xr:uid="{00000000-0005-0000-0000-000062490000}"/>
    <cellStyle name="Millares 22 5 2 8 2 2 4" xfId="24082" xr:uid="{00000000-0005-0000-0000-000063490000}"/>
    <cellStyle name="Millares 22 5 2 8 2 3" xfId="12730" xr:uid="{00000000-0005-0000-0000-000064490000}"/>
    <cellStyle name="Millares 22 5 2 8 2 3 2" xfId="15780" xr:uid="{00000000-0005-0000-0000-000065490000}"/>
    <cellStyle name="Millares 22 5 2 8 2 3 2 2" xfId="21868" xr:uid="{00000000-0005-0000-0000-000066490000}"/>
    <cellStyle name="Millares 22 5 2 8 2 3 2 3" xfId="28066" xr:uid="{00000000-0005-0000-0000-000067490000}"/>
    <cellStyle name="Millares 22 5 2 8 2 3 3" xfId="18868" xr:uid="{00000000-0005-0000-0000-000068490000}"/>
    <cellStyle name="Millares 22 5 2 8 2 3 4" xfId="25079" xr:uid="{00000000-0005-0000-0000-000069490000}"/>
    <cellStyle name="Millares 22 5 2 8 2 4" xfId="13782" xr:uid="{00000000-0005-0000-0000-00006A490000}"/>
    <cellStyle name="Millares 22 5 2 8 2 4 2" xfId="19872" xr:uid="{00000000-0005-0000-0000-00006B490000}"/>
    <cellStyle name="Millares 22 5 2 8 2 4 3" xfId="26079" xr:uid="{00000000-0005-0000-0000-00006C490000}"/>
    <cellStyle name="Millares 22 5 2 8 2 5" xfId="16853" xr:uid="{00000000-0005-0000-0000-00006D490000}"/>
    <cellStyle name="Millares 22 5 2 8 2 6" xfId="23084" xr:uid="{00000000-0005-0000-0000-00006E490000}"/>
    <cellStyle name="Millares 22 5 2 8 3" xfId="11218" xr:uid="{00000000-0005-0000-0000-00006F490000}"/>
    <cellStyle name="Millares 22 5 2 8 3 2" xfId="14289" xr:uid="{00000000-0005-0000-0000-000070490000}"/>
    <cellStyle name="Millares 22 5 2 8 3 2 2" xfId="20377" xr:uid="{00000000-0005-0000-0000-000071490000}"/>
    <cellStyle name="Millares 22 5 2 8 3 2 3" xfId="26583" xr:uid="{00000000-0005-0000-0000-000072490000}"/>
    <cellStyle name="Millares 22 5 2 8 3 3" xfId="17368" xr:uid="{00000000-0005-0000-0000-000073490000}"/>
    <cellStyle name="Millares 22 5 2 8 3 4" xfId="23592" xr:uid="{00000000-0005-0000-0000-000074490000}"/>
    <cellStyle name="Millares 22 5 2 8 4" xfId="12239" xr:uid="{00000000-0005-0000-0000-000075490000}"/>
    <cellStyle name="Millares 22 5 2 8 4 2" xfId="15290" xr:uid="{00000000-0005-0000-0000-000076490000}"/>
    <cellStyle name="Millares 22 5 2 8 4 2 2" xfId="21378" xr:uid="{00000000-0005-0000-0000-000077490000}"/>
    <cellStyle name="Millares 22 5 2 8 4 2 3" xfId="27576" xr:uid="{00000000-0005-0000-0000-000078490000}"/>
    <cellStyle name="Millares 22 5 2 8 4 3" xfId="18377" xr:uid="{00000000-0005-0000-0000-000079490000}"/>
    <cellStyle name="Millares 22 5 2 8 4 4" xfId="24589" xr:uid="{00000000-0005-0000-0000-00007A490000}"/>
    <cellStyle name="Millares 22 5 2 8 5" xfId="13281" xr:uid="{00000000-0005-0000-0000-00007B490000}"/>
    <cellStyle name="Millares 22 5 2 8 5 2" xfId="19382" xr:uid="{00000000-0005-0000-0000-00007C490000}"/>
    <cellStyle name="Millares 22 5 2 8 5 3" xfId="25589" xr:uid="{00000000-0005-0000-0000-00007D490000}"/>
    <cellStyle name="Millares 22 5 2 8 6" xfId="16304" xr:uid="{00000000-0005-0000-0000-00007E490000}"/>
    <cellStyle name="Millares 22 5 2 8 7" xfId="22529" xr:uid="{00000000-0005-0000-0000-00007F490000}"/>
    <cellStyle name="Millares 22 5 2 9" xfId="1430" xr:uid="{00000000-0005-0000-0000-000080490000}"/>
    <cellStyle name="Millares 22 5 2 9 2" xfId="10519" xr:uid="{00000000-0005-0000-0000-000081490000}"/>
    <cellStyle name="Millares 22 5 2 9 2 2" xfId="11717" xr:uid="{00000000-0005-0000-0000-000082490000}"/>
    <cellStyle name="Millares 22 5 2 9 2 2 2" xfId="14788" xr:uid="{00000000-0005-0000-0000-000083490000}"/>
    <cellStyle name="Millares 22 5 2 9 2 2 2 2" xfId="20876" xr:uid="{00000000-0005-0000-0000-000084490000}"/>
    <cellStyle name="Millares 22 5 2 9 2 2 2 3" xfId="27074" xr:uid="{00000000-0005-0000-0000-000085490000}"/>
    <cellStyle name="Millares 22 5 2 9 2 2 3" xfId="17867" xr:uid="{00000000-0005-0000-0000-000086490000}"/>
    <cellStyle name="Millares 22 5 2 9 2 2 4" xfId="24083" xr:uid="{00000000-0005-0000-0000-000087490000}"/>
    <cellStyle name="Millares 22 5 2 9 2 3" xfId="12731" xr:uid="{00000000-0005-0000-0000-000088490000}"/>
    <cellStyle name="Millares 22 5 2 9 2 3 2" xfId="15781" xr:uid="{00000000-0005-0000-0000-000089490000}"/>
    <cellStyle name="Millares 22 5 2 9 2 3 2 2" xfId="21869" xr:uid="{00000000-0005-0000-0000-00008A490000}"/>
    <cellStyle name="Millares 22 5 2 9 2 3 2 3" xfId="28067" xr:uid="{00000000-0005-0000-0000-00008B490000}"/>
    <cellStyle name="Millares 22 5 2 9 2 3 3" xfId="18869" xr:uid="{00000000-0005-0000-0000-00008C490000}"/>
    <cellStyle name="Millares 22 5 2 9 2 3 4" xfId="25080" xr:uid="{00000000-0005-0000-0000-00008D490000}"/>
    <cellStyle name="Millares 22 5 2 9 2 4" xfId="13783" xr:uid="{00000000-0005-0000-0000-00008E490000}"/>
    <cellStyle name="Millares 22 5 2 9 2 4 2" xfId="19873" xr:uid="{00000000-0005-0000-0000-00008F490000}"/>
    <cellStyle name="Millares 22 5 2 9 2 4 3" xfId="26080" xr:uid="{00000000-0005-0000-0000-000090490000}"/>
    <cellStyle name="Millares 22 5 2 9 2 5" xfId="16854" xr:uid="{00000000-0005-0000-0000-000091490000}"/>
    <cellStyle name="Millares 22 5 2 9 2 6" xfId="23085" xr:uid="{00000000-0005-0000-0000-000092490000}"/>
    <cellStyle name="Millares 22 5 2 9 3" xfId="11219" xr:uid="{00000000-0005-0000-0000-000093490000}"/>
    <cellStyle name="Millares 22 5 2 9 3 2" xfId="14290" xr:uid="{00000000-0005-0000-0000-000094490000}"/>
    <cellStyle name="Millares 22 5 2 9 3 2 2" xfId="20378" xr:uid="{00000000-0005-0000-0000-000095490000}"/>
    <cellStyle name="Millares 22 5 2 9 3 2 3" xfId="26584" xr:uid="{00000000-0005-0000-0000-000096490000}"/>
    <cellStyle name="Millares 22 5 2 9 3 3" xfId="17369" xr:uid="{00000000-0005-0000-0000-000097490000}"/>
    <cellStyle name="Millares 22 5 2 9 3 4" xfId="23593" xr:uid="{00000000-0005-0000-0000-000098490000}"/>
    <cellStyle name="Millares 22 5 2 9 4" xfId="12240" xr:uid="{00000000-0005-0000-0000-000099490000}"/>
    <cellStyle name="Millares 22 5 2 9 4 2" xfId="15291" xr:uid="{00000000-0005-0000-0000-00009A490000}"/>
    <cellStyle name="Millares 22 5 2 9 4 2 2" xfId="21379" xr:uid="{00000000-0005-0000-0000-00009B490000}"/>
    <cellStyle name="Millares 22 5 2 9 4 2 3" xfId="27577" xr:uid="{00000000-0005-0000-0000-00009C490000}"/>
    <cellStyle name="Millares 22 5 2 9 4 3" xfId="18378" xr:uid="{00000000-0005-0000-0000-00009D490000}"/>
    <cellStyle name="Millares 22 5 2 9 4 4" xfId="24590" xr:uid="{00000000-0005-0000-0000-00009E490000}"/>
    <cellStyle name="Millares 22 5 2 9 5" xfId="13282" xr:uid="{00000000-0005-0000-0000-00009F490000}"/>
    <cellStyle name="Millares 22 5 2 9 5 2" xfId="19383" xr:uid="{00000000-0005-0000-0000-0000A0490000}"/>
    <cellStyle name="Millares 22 5 2 9 5 3" xfId="25590" xr:uid="{00000000-0005-0000-0000-0000A1490000}"/>
    <cellStyle name="Millares 22 5 2 9 6" xfId="16305" xr:uid="{00000000-0005-0000-0000-0000A2490000}"/>
    <cellStyle name="Millares 22 5 2 9 7" xfId="22530" xr:uid="{00000000-0005-0000-0000-0000A3490000}"/>
    <cellStyle name="Millares 22 5 3" xfId="1431" xr:uid="{00000000-0005-0000-0000-0000A4490000}"/>
    <cellStyle name="Millares 22 5 3 10" xfId="11220" xr:uid="{00000000-0005-0000-0000-0000A5490000}"/>
    <cellStyle name="Millares 22 5 3 10 2" xfId="14291" xr:uid="{00000000-0005-0000-0000-0000A6490000}"/>
    <cellStyle name="Millares 22 5 3 10 2 2" xfId="20379" xr:uid="{00000000-0005-0000-0000-0000A7490000}"/>
    <cellStyle name="Millares 22 5 3 10 2 2 2" xfId="38426" xr:uid="{00000000-0005-0000-0000-0000A7490000}"/>
    <cellStyle name="Millares 22 5 3 10 2 3" xfId="26585" xr:uid="{00000000-0005-0000-0000-0000A8490000}"/>
    <cellStyle name="Millares 22 5 3 10 2 3 2" xfId="39471" xr:uid="{00000000-0005-0000-0000-0000A8490000}"/>
    <cellStyle name="Millares 22 5 3 10 2 4" xfId="37414" xr:uid="{00000000-0005-0000-0000-0000A6490000}"/>
    <cellStyle name="Millares 22 5 3 10 3" xfId="17370" xr:uid="{00000000-0005-0000-0000-0000A9490000}"/>
    <cellStyle name="Millares 22 5 3 10 3 2" xfId="37943" xr:uid="{00000000-0005-0000-0000-0000A9490000}"/>
    <cellStyle name="Millares 22 5 3 10 4" xfId="23594" xr:uid="{00000000-0005-0000-0000-0000AA490000}"/>
    <cellStyle name="Millares 22 5 3 10 4 2" xfId="38988" xr:uid="{00000000-0005-0000-0000-0000AA490000}"/>
    <cellStyle name="Millares 22 5 3 10 5" xfId="36929" xr:uid="{00000000-0005-0000-0000-0000A5490000}"/>
    <cellStyle name="Millares 22 5 3 11" xfId="12241" xr:uid="{00000000-0005-0000-0000-0000AB490000}"/>
    <cellStyle name="Millares 22 5 3 11 2" xfId="15292" xr:uid="{00000000-0005-0000-0000-0000AC490000}"/>
    <cellStyle name="Millares 22 5 3 11 2 2" xfId="21380" xr:uid="{00000000-0005-0000-0000-0000AD490000}"/>
    <cellStyle name="Millares 22 5 3 11 2 2 2" xfId="38587" xr:uid="{00000000-0005-0000-0000-0000AD490000}"/>
    <cellStyle name="Millares 22 5 3 11 2 3" xfId="27578" xr:uid="{00000000-0005-0000-0000-0000AE490000}"/>
    <cellStyle name="Millares 22 5 3 11 2 3 2" xfId="39632" xr:uid="{00000000-0005-0000-0000-0000AE490000}"/>
    <cellStyle name="Millares 22 5 3 11 2 4" xfId="37575" xr:uid="{00000000-0005-0000-0000-0000AC490000}"/>
    <cellStyle name="Millares 22 5 3 11 3" xfId="18379" xr:uid="{00000000-0005-0000-0000-0000AF490000}"/>
    <cellStyle name="Millares 22 5 3 11 3 2" xfId="38104" xr:uid="{00000000-0005-0000-0000-0000AF490000}"/>
    <cellStyle name="Millares 22 5 3 11 4" xfId="24591" xr:uid="{00000000-0005-0000-0000-0000B0490000}"/>
    <cellStyle name="Millares 22 5 3 11 4 2" xfId="39149" xr:uid="{00000000-0005-0000-0000-0000B0490000}"/>
    <cellStyle name="Millares 22 5 3 11 5" xfId="37092" xr:uid="{00000000-0005-0000-0000-0000AB490000}"/>
    <cellStyle name="Millares 22 5 3 12" xfId="13283" xr:uid="{00000000-0005-0000-0000-0000B1490000}"/>
    <cellStyle name="Millares 22 5 3 12 2" xfId="19384" xr:uid="{00000000-0005-0000-0000-0000B2490000}"/>
    <cellStyle name="Millares 22 5 3 12 2 2" xfId="38266" xr:uid="{00000000-0005-0000-0000-0000B2490000}"/>
    <cellStyle name="Millares 22 5 3 12 3" xfId="25591" xr:uid="{00000000-0005-0000-0000-0000B3490000}"/>
    <cellStyle name="Millares 22 5 3 12 3 2" xfId="39311" xr:uid="{00000000-0005-0000-0000-0000B3490000}"/>
    <cellStyle name="Millares 22 5 3 12 4" xfId="37254" xr:uid="{00000000-0005-0000-0000-0000B1490000}"/>
    <cellStyle name="Millares 22 5 3 13" xfId="16306" xr:uid="{00000000-0005-0000-0000-0000B4490000}"/>
    <cellStyle name="Millares 22 5 3 13 2" xfId="37738" xr:uid="{00000000-0005-0000-0000-0000B4490000}"/>
    <cellStyle name="Millares 22 5 3 14" xfId="22531" xr:uid="{00000000-0005-0000-0000-0000B5490000}"/>
    <cellStyle name="Millares 22 5 3 14 2" xfId="38824" xr:uid="{00000000-0005-0000-0000-0000B5490000}"/>
    <cellStyle name="Millares 22 5 3 15" xfId="29041" xr:uid="{00000000-0005-0000-0000-0000A4490000}"/>
    <cellStyle name="Millares 22 5 3 2" xfId="1432" xr:uid="{00000000-0005-0000-0000-0000B6490000}"/>
    <cellStyle name="Millares 22 5 3 2 10" xfId="12242" xr:uid="{00000000-0005-0000-0000-0000B7490000}"/>
    <cellStyle name="Millares 22 5 3 2 10 2" xfId="15293" xr:uid="{00000000-0005-0000-0000-0000B8490000}"/>
    <cellStyle name="Millares 22 5 3 2 10 2 2" xfId="21381" xr:uid="{00000000-0005-0000-0000-0000B9490000}"/>
    <cellStyle name="Millares 22 5 3 2 10 2 2 2" xfId="38588" xr:uid="{00000000-0005-0000-0000-0000B9490000}"/>
    <cellStyle name="Millares 22 5 3 2 10 2 3" xfId="27579" xr:uid="{00000000-0005-0000-0000-0000BA490000}"/>
    <cellStyle name="Millares 22 5 3 2 10 2 3 2" xfId="39633" xr:uid="{00000000-0005-0000-0000-0000BA490000}"/>
    <cellStyle name="Millares 22 5 3 2 10 2 4" xfId="37576" xr:uid="{00000000-0005-0000-0000-0000B8490000}"/>
    <cellStyle name="Millares 22 5 3 2 10 3" xfId="18380" xr:uid="{00000000-0005-0000-0000-0000BB490000}"/>
    <cellStyle name="Millares 22 5 3 2 10 3 2" xfId="38105" xr:uid="{00000000-0005-0000-0000-0000BB490000}"/>
    <cellStyle name="Millares 22 5 3 2 10 4" xfId="24592" xr:uid="{00000000-0005-0000-0000-0000BC490000}"/>
    <cellStyle name="Millares 22 5 3 2 10 4 2" xfId="39150" xr:uid="{00000000-0005-0000-0000-0000BC490000}"/>
    <cellStyle name="Millares 22 5 3 2 10 5" xfId="37093" xr:uid="{00000000-0005-0000-0000-0000B7490000}"/>
    <cellStyle name="Millares 22 5 3 2 11" xfId="13284" xr:uid="{00000000-0005-0000-0000-0000BD490000}"/>
    <cellStyle name="Millares 22 5 3 2 11 2" xfId="19385" xr:uid="{00000000-0005-0000-0000-0000BE490000}"/>
    <cellStyle name="Millares 22 5 3 2 11 2 2" xfId="38267" xr:uid="{00000000-0005-0000-0000-0000BE490000}"/>
    <cellStyle name="Millares 22 5 3 2 11 3" xfId="25592" xr:uid="{00000000-0005-0000-0000-0000BF490000}"/>
    <cellStyle name="Millares 22 5 3 2 11 3 2" xfId="39312" xr:uid="{00000000-0005-0000-0000-0000BF490000}"/>
    <cellStyle name="Millares 22 5 3 2 11 4" xfId="37255" xr:uid="{00000000-0005-0000-0000-0000BD490000}"/>
    <cellStyle name="Millares 22 5 3 2 12" xfId="16307" xr:uid="{00000000-0005-0000-0000-0000C0490000}"/>
    <cellStyle name="Millares 22 5 3 2 12 2" xfId="37739" xr:uid="{00000000-0005-0000-0000-0000C0490000}"/>
    <cellStyle name="Millares 22 5 3 2 13" xfId="22532" xr:uid="{00000000-0005-0000-0000-0000C1490000}"/>
    <cellStyle name="Millares 22 5 3 2 13 2" xfId="38825" xr:uid="{00000000-0005-0000-0000-0000C1490000}"/>
    <cellStyle name="Millares 22 5 3 2 14" xfId="29042" xr:uid="{00000000-0005-0000-0000-0000B6490000}"/>
    <cellStyle name="Millares 22 5 3 2 2" xfId="1433" xr:uid="{00000000-0005-0000-0000-0000C2490000}"/>
    <cellStyle name="Millares 22 5 3 2 2 10" xfId="29043" xr:uid="{00000000-0005-0000-0000-0000C2490000}"/>
    <cellStyle name="Millares 22 5 3 2 2 2" xfId="1434" xr:uid="{00000000-0005-0000-0000-0000C3490000}"/>
    <cellStyle name="Millares 22 5 3 2 2 2 2" xfId="10523" xr:uid="{00000000-0005-0000-0000-0000C4490000}"/>
    <cellStyle name="Millares 22 5 3 2 2 2 2 2" xfId="11721" xr:uid="{00000000-0005-0000-0000-0000C5490000}"/>
    <cellStyle name="Millares 22 5 3 2 2 2 2 2 2" xfId="14792" xr:uid="{00000000-0005-0000-0000-0000C6490000}"/>
    <cellStyle name="Millares 22 5 3 2 2 2 2 2 2 2" xfId="20880" xr:uid="{00000000-0005-0000-0000-0000C7490000}"/>
    <cellStyle name="Millares 22 5 3 2 2 2 2 2 2 3" xfId="27078" xr:uid="{00000000-0005-0000-0000-0000C8490000}"/>
    <cellStyle name="Millares 22 5 3 2 2 2 2 2 3" xfId="17871" xr:uid="{00000000-0005-0000-0000-0000C9490000}"/>
    <cellStyle name="Millares 22 5 3 2 2 2 2 2 4" xfId="24087" xr:uid="{00000000-0005-0000-0000-0000CA490000}"/>
    <cellStyle name="Millares 22 5 3 2 2 2 2 3" xfId="12735" xr:uid="{00000000-0005-0000-0000-0000CB490000}"/>
    <cellStyle name="Millares 22 5 3 2 2 2 2 3 2" xfId="15785" xr:uid="{00000000-0005-0000-0000-0000CC490000}"/>
    <cellStyle name="Millares 22 5 3 2 2 2 2 3 2 2" xfId="21873" xr:uid="{00000000-0005-0000-0000-0000CD490000}"/>
    <cellStyle name="Millares 22 5 3 2 2 2 2 3 2 3" xfId="28071" xr:uid="{00000000-0005-0000-0000-0000CE490000}"/>
    <cellStyle name="Millares 22 5 3 2 2 2 2 3 3" xfId="18873" xr:uid="{00000000-0005-0000-0000-0000CF490000}"/>
    <cellStyle name="Millares 22 5 3 2 2 2 2 3 4" xfId="25084" xr:uid="{00000000-0005-0000-0000-0000D0490000}"/>
    <cellStyle name="Millares 22 5 3 2 2 2 2 4" xfId="13787" xr:uid="{00000000-0005-0000-0000-0000D1490000}"/>
    <cellStyle name="Millares 22 5 3 2 2 2 2 4 2" xfId="19877" xr:uid="{00000000-0005-0000-0000-0000D2490000}"/>
    <cellStyle name="Millares 22 5 3 2 2 2 2 4 3" xfId="26084" xr:uid="{00000000-0005-0000-0000-0000D3490000}"/>
    <cellStyle name="Millares 22 5 3 2 2 2 2 5" xfId="16858" xr:uid="{00000000-0005-0000-0000-0000D4490000}"/>
    <cellStyle name="Millares 22 5 3 2 2 2 2 6" xfId="23089" xr:uid="{00000000-0005-0000-0000-0000D5490000}"/>
    <cellStyle name="Millares 22 5 3 2 2 2 3" xfId="11223" xr:uid="{00000000-0005-0000-0000-0000D6490000}"/>
    <cellStyle name="Millares 22 5 3 2 2 2 3 2" xfId="14294" xr:uid="{00000000-0005-0000-0000-0000D7490000}"/>
    <cellStyle name="Millares 22 5 3 2 2 2 3 2 2" xfId="20382" xr:uid="{00000000-0005-0000-0000-0000D8490000}"/>
    <cellStyle name="Millares 22 5 3 2 2 2 3 2 3" xfId="26588" xr:uid="{00000000-0005-0000-0000-0000D9490000}"/>
    <cellStyle name="Millares 22 5 3 2 2 2 3 3" xfId="17373" xr:uid="{00000000-0005-0000-0000-0000DA490000}"/>
    <cellStyle name="Millares 22 5 3 2 2 2 3 4" xfId="23597" xr:uid="{00000000-0005-0000-0000-0000DB490000}"/>
    <cellStyle name="Millares 22 5 3 2 2 2 4" xfId="12244" xr:uid="{00000000-0005-0000-0000-0000DC490000}"/>
    <cellStyle name="Millares 22 5 3 2 2 2 4 2" xfId="15295" xr:uid="{00000000-0005-0000-0000-0000DD490000}"/>
    <cellStyle name="Millares 22 5 3 2 2 2 4 2 2" xfId="21383" xr:uid="{00000000-0005-0000-0000-0000DE490000}"/>
    <cellStyle name="Millares 22 5 3 2 2 2 4 2 3" xfId="27581" xr:uid="{00000000-0005-0000-0000-0000DF490000}"/>
    <cellStyle name="Millares 22 5 3 2 2 2 4 3" xfId="18382" xr:uid="{00000000-0005-0000-0000-0000E0490000}"/>
    <cellStyle name="Millares 22 5 3 2 2 2 4 4" xfId="24594" xr:uid="{00000000-0005-0000-0000-0000E1490000}"/>
    <cellStyle name="Millares 22 5 3 2 2 2 5" xfId="13286" xr:uid="{00000000-0005-0000-0000-0000E2490000}"/>
    <cellStyle name="Millares 22 5 3 2 2 2 5 2" xfId="19387" xr:uid="{00000000-0005-0000-0000-0000E3490000}"/>
    <cellStyle name="Millares 22 5 3 2 2 2 5 3" xfId="25594" xr:uid="{00000000-0005-0000-0000-0000E4490000}"/>
    <cellStyle name="Millares 22 5 3 2 2 2 6" xfId="16309" xr:uid="{00000000-0005-0000-0000-0000E5490000}"/>
    <cellStyle name="Millares 22 5 3 2 2 2 7" xfId="22534" xr:uid="{00000000-0005-0000-0000-0000E6490000}"/>
    <cellStyle name="Millares 22 5 3 2 2 3" xfId="1435" xr:uid="{00000000-0005-0000-0000-0000E7490000}"/>
    <cellStyle name="Millares 22 5 3 2 2 3 2" xfId="10524" xr:uid="{00000000-0005-0000-0000-0000E8490000}"/>
    <cellStyle name="Millares 22 5 3 2 2 3 2 2" xfId="11722" xr:uid="{00000000-0005-0000-0000-0000E9490000}"/>
    <cellStyle name="Millares 22 5 3 2 2 3 2 2 2" xfId="14793" xr:uid="{00000000-0005-0000-0000-0000EA490000}"/>
    <cellStyle name="Millares 22 5 3 2 2 3 2 2 2 2" xfId="20881" xr:uid="{00000000-0005-0000-0000-0000EB490000}"/>
    <cellStyle name="Millares 22 5 3 2 2 3 2 2 2 3" xfId="27079" xr:uid="{00000000-0005-0000-0000-0000EC490000}"/>
    <cellStyle name="Millares 22 5 3 2 2 3 2 2 3" xfId="17872" xr:uid="{00000000-0005-0000-0000-0000ED490000}"/>
    <cellStyle name="Millares 22 5 3 2 2 3 2 2 4" xfId="24088" xr:uid="{00000000-0005-0000-0000-0000EE490000}"/>
    <cellStyle name="Millares 22 5 3 2 2 3 2 3" xfId="12736" xr:uid="{00000000-0005-0000-0000-0000EF490000}"/>
    <cellStyle name="Millares 22 5 3 2 2 3 2 3 2" xfId="15786" xr:uid="{00000000-0005-0000-0000-0000F0490000}"/>
    <cellStyle name="Millares 22 5 3 2 2 3 2 3 2 2" xfId="21874" xr:uid="{00000000-0005-0000-0000-0000F1490000}"/>
    <cellStyle name="Millares 22 5 3 2 2 3 2 3 2 3" xfId="28072" xr:uid="{00000000-0005-0000-0000-0000F2490000}"/>
    <cellStyle name="Millares 22 5 3 2 2 3 2 3 3" xfId="18874" xr:uid="{00000000-0005-0000-0000-0000F3490000}"/>
    <cellStyle name="Millares 22 5 3 2 2 3 2 3 4" xfId="25085" xr:uid="{00000000-0005-0000-0000-0000F4490000}"/>
    <cellStyle name="Millares 22 5 3 2 2 3 2 4" xfId="13788" xr:uid="{00000000-0005-0000-0000-0000F5490000}"/>
    <cellStyle name="Millares 22 5 3 2 2 3 2 4 2" xfId="19878" xr:uid="{00000000-0005-0000-0000-0000F6490000}"/>
    <cellStyle name="Millares 22 5 3 2 2 3 2 4 3" xfId="26085" xr:uid="{00000000-0005-0000-0000-0000F7490000}"/>
    <cellStyle name="Millares 22 5 3 2 2 3 2 5" xfId="16859" xr:uid="{00000000-0005-0000-0000-0000F8490000}"/>
    <cellStyle name="Millares 22 5 3 2 2 3 2 6" xfId="23090" xr:uid="{00000000-0005-0000-0000-0000F9490000}"/>
    <cellStyle name="Millares 22 5 3 2 2 3 3" xfId="11224" xr:uid="{00000000-0005-0000-0000-0000FA490000}"/>
    <cellStyle name="Millares 22 5 3 2 2 3 3 2" xfId="14295" xr:uid="{00000000-0005-0000-0000-0000FB490000}"/>
    <cellStyle name="Millares 22 5 3 2 2 3 3 2 2" xfId="20383" xr:uid="{00000000-0005-0000-0000-0000FC490000}"/>
    <cellStyle name="Millares 22 5 3 2 2 3 3 2 3" xfId="26589" xr:uid="{00000000-0005-0000-0000-0000FD490000}"/>
    <cellStyle name="Millares 22 5 3 2 2 3 3 3" xfId="17374" xr:uid="{00000000-0005-0000-0000-0000FE490000}"/>
    <cellStyle name="Millares 22 5 3 2 2 3 3 4" xfId="23598" xr:uid="{00000000-0005-0000-0000-0000FF490000}"/>
    <cellStyle name="Millares 22 5 3 2 2 3 4" xfId="12245" xr:uid="{00000000-0005-0000-0000-0000004A0000}"/>
    <cellStyle name="Millares 22 5 3 2 2 3 4 2" xfId="15296" xr:uid="{00000000-0005-0000-0000-0000014A0000}"/>
    <cellStyle name="Millares 22 5 3 2 2 3 4 2 2" xfId="21384" xr:uid="{00000000-0005-0000-0000-0000024A0000}"/>
    <cellStyle name="Millares 22 5 3 2 2 3 4 2 3" xfId="27582" xr:uid="{00000000-0005-0000-0000-0000034A0000}"/>
    <cellStyle name="Millares 22 5 3 2 2 3 4 3" xfId="18383" xr:uid="{00000000-0005-0000-0000-0000044A0000}"/>
    <cellStyle name="Millares 22 5 3 2 2 3 4 4" xfId="24595" xr:uid="{00000000-0005-0000-0000-0000054A0000}"/>
    <cellStyle name="Millares 22 5 3 2 2 3 5" xfId="13287" xr:uid="{00000000-0005-0000-0000-0000064A0000}"/>
    <cellStyle name="Millares 22 5 3 2 2 3 5 2" xfId="19388" xr:uid="{00000000-0005-0000-0000-0000074A0000}"/>
    <cellStyle name="Millares 22 5 3 2 2 3 5 3" xfId="25595" xr:uid="{00000000-0005-0000-0000-0000084A0000}"/>
    <cellStyle name="Millares 22 5 3 2 2 3 6" xfId="16310" xr:uid="{00000000-0005-0000-0000-0000094A0000}"/>
    <cellStyle name="Millares 22 5 3 2 2 3 7" xfId="22535" xr:uid="{00000000-0005-0000-0000-00000A4A0000}"/>
    <cellStyle name="Millares 22 5 3 2 2 4" xfId="10522" xr:uid="{00000000-0005-0000-0000-00000B4A0000}"/>
    <cellStyle name="Millares 22 5 3 2 2 4 2" xfId="11720" xr:uid="{00000000-0005-0000-0000-00000C4A0000}"/>
    <cellStyle name="Millares 22 5 3 2 2 4 2 2" xfId="14791" xr:uid="{00000000-0005-0000-0000-00000D4A0000}"/>
    <cellStyle name="Millares 22 5 3 2 2 4 2 2 2" xfId="20879" xr:uid="{00000000-0005-0000-0000-00000E4A0000}"/>
    <cellStyle name="Millares 22 5 3 2 2 4 2 2 2 2" xfId="38508" xr:uid="{00000000-0005-0000-0000-00000E4A0000}"/>
    <cellStyle name="Millares 22 5 3 2 2 4 2 2 3" xfId="27077" xr:uid="{00000000-0005-0000-0000-00000F4A0000}"/>
    <cellStyle name="Millares 22 5 3 2 2 4 2 2 3 2" xfId="39553" xr:uid="{00000000-0005-0000-0000-00000F4A0000}"/>
    <cellStyle name="Millares 22 5 3 2 2 4 2 2 4" xfId="37496" xr:uid="{00000000-0005-0000-0000-00000D4A0000}"/>
    <cellStyle name="Millares 22 5 3 2 2 4 2 3" xfId="17870" xr:uid="{00000000-0005-0000-0000-0000104A0000}"/>
    <cellStyle name="Millares 22 5 3 2 2 4 2 3 2" xfId="38025" xr:uid="{00000000-0005-0000-0000-0000104A0000}"/>
    <cellStyle name="Millares 22 5 3 2 2 4 2 4" xfId="24086" xr:uid="{00000000-0005-0000-0000-0000114A0000}"/>
    <cellStyle name="Millares 22 5 3 2 2 4 2 4 2" xfId="39070" xr:uid="{00000000-0005-0000-0000-0000114A0000}"/>
    <cellStyle name="Millares 22 5 3 2 2 4 2 5" xfId="37011" xr:uid="{00000000-0005-0000-0000-00000C4A0000}"/>
    <cellStyle name="Millares 22 5 3 2 2 4 3" xfId="12734" xr:uid="{00000000-0005-0000-0000-0000124A0000}"/>
    <cellStyle name="Millares 22 5 3 2 2 4 3 2" xfId="15784" xr:uid="{00000000-0005-0000-0000-0000134A0000}"/>
    <cellStyle name="Millares 22 5 3 2 2 4 3 2 2" xfId="21872" xr:uid="{00000000-0005-0000-0000-0000144A0000}"/>
    <cellStyle name="Millares 22 5 3 2 2 4 3 2 2 2" xfId="38669" xr:uid="{00000000-0005-0000-0000-0000144A0000}"/>
    <cellStyle name="Millares 22 5 3 2 2 4 3 2 3" xfId="28070" xr:uid="{00000000-0005-0000-0000-0000154A0000}"/>
    <cellStyle name="Millares 22 5 3 2 2 4 3 2 3 2" xfId="39714" xr:uid="{00000000-0005-0000-0000-0000154A0000}"/>
    <cellStyle name="Millares 22 5 3 2 2 4 3 2 4" xfId="37657" xr:uid="{00000000-0005-0000-0000-0000134A0000}"/>
    <cellStyle name="Millares 22 5 3 2 2 4 3 3" xfId="18872" xr:uid="{00000000-0005-0000-0000-0000164A0000}"/>
    <cellStyle name="Millares 22 5 3 2 2 4 3 3 2" xfId="38186" xr:uid="{00000000-0005-0000-0000-0000164A0000}"/>
    <cellStyle name="Millares 22 5 3 2 2 4 3 4" xfId="25083" xr:uid="{00000000-0005-0000-0000-0000174A0000}"/>
    <cellStyle name="Millares 22 5 3 2 2 4 3 4 2" xfId="39231" xr:uid="{00000000-0005-0000-0000-0000174A0000}"/>
    <cellStyle name="Millares 22 5 3 2 2 4 3 5" xfId="37174" xr:uid="{00000000-0005-0000-0000-0000124A0000}"/>
    <cellStyle name="Millares 22 5 3 2 2 4 4" xfId="13786" xr:uid="{00000000-0005-0000-0000-0000184A0000}"/>
    <cellStyle name="Millares 22 5 3 2 2 4 4 2" xfId="19876" xr:uid="{00000000-0005-0000-0000-0000194A0000}"/>
    <cellStyle name="Millares 22 5 3 2 2 4 4 2 2" xfId="38348" xr:uid="{00000000-0005-0000-0000-0000194A0000}"/>
    <cellStyle name="Millares 22 5 3 2 2 4 4 3" xfId="26083" xr:uid="{00000000-0005-0000-0000-00001A4A0000}"/>
    <cellStyle name="Millares 22 5 3 2 2 4 4 3 2" xfId="39393" xr:uid="{00000000-0005-0000-0000-00001A4A0000}"/>
    <cellStyle name="Millares 22 5 3 2 2 4 4 4" xfId="37336" xr:uid="{00000000-0005-0000-0000-0000184A0000}"/>
    <cellStyle name="Millares 22 5 3 2 2 4 5" xfId="16857" xr:uid="{00000000-0005-0000-0000-00001B4A0000}"/>
    <cellStyle name="Millares 22 5 3 2 2 4 5 2" xfId="37864" xr:uid="{00000000-0005-0000-0000-00001B4A0000}"/>
    <cellStyle name="Millares 22 5 3 2 2 4 6" xfId="23088" xr:uid="{00000000-0005-0000-0000-00001C4A0000}"/>
    <cellStyle name="Millares 22 5 3 2 2 4 6 2" xfId="38910" xr:uid="{00000000-0005-0000-0000-00001C4A0000}"/>
    <cellStyle name="Millares 22 5 3 2 2 4 7" xfId="36839" xr:uid="{00000000-0005-0000-0000-00000B4A0000}"/>
    <cellStyle name="Millares 22 5 3 2 2 5" xfId="11222" xr:uid="{00000000-0005-0000-0000-00001D4A0000}"/>
    <cellStyle name="Millares 22 5 3 2 2 5 2" xfId="14293" xr:uid="{00000000-0005-0000-0000-00001E4A0000}"/>
    <cellStyle name="Millares 22 5 3 2 2 5 2 2" xfId="20381" xr:uid="{00000000-0005-0000-0000-00001F4A0000}"/>
    <cellStyle name="Millares 22 5 3 2 2 5 2 2 2" xfId="38428" xr:uid="{00000000-0005-0000-0000-00001F4A0000}"/>
    <cellStyle name="Millares 22 5 3 2 2 5 2 3" xfId="26587" xr:uid="{00000000-0005-0000-0000-0000204A0000}"/>
    <cellStyle name="Millares 22 5 3 2 2 5 2 3 2" xfId="39473" xr:uid="{00000000-0005-0000-0000-0000204A0000}"/>
    <cellStyle name="Millares 22 5 3 2 2 5 2 4" xfId="37416" xr:uid="{00000000-0005-0000-0000-00001E4A0000}"/>
    <cellStyle name="Millares 22 5 3 2 2 5 3" xfId="17372" xr:uid="{00000000-0005-0000-0000-0000214A0000}"/>
    <cellStyle name="Millares 22 5 3 2 2 5 3 2" xfId="37945" xr:uid="{00000000-0005-0000-0000-0000214A0000}"/>
    <cellStyle name="Millares 22 5 3 2 2 5 4" xfId="23596" xr:uid="{00000000-0005-0000-0000-0000224A0000}"/>
    <cellStyle name="Millares 22 5 3 2 2 5 4 2" xfId="38990" xr:uid="{00000000-0005-0000-0000-0000224A0000}"/>
    <cellStyle name="Millares 22 5 3 2 2 5 5" xfId="36931" xr:uid="{00000000-0005-0000-0000-00001D4A0000}"/>
    <cellStyle name="Millares 22 5 3 2 2 6" xfId="12243" xr:uid="{00000000-0005-0000-0000-0000234A0000}"/>
    <cellStyle name="Millares 22 5 3 2 2 6 2" xfId="15294" xr:uid="{00000000-0005-0000-0000-0000244A0000}"/>
    <cellStyle name="Millares 22 5 3 2 2 6 2 2" xfId="21382" xr:uid="{00000000-0005-0000-0000-0000254A0000}"/>
    <cellStyle name="Millares 22 5 3 2 2 6 2 2 2" xfId="38589" xr:uid="{00000000-0005-0000-0000-0000254A0000}"/>
    <cellStyle name="Millares 22 5 3 2 2 6 2 3" xfId="27580" xr:uid="{00000000-0005-0000-0000-0000264A0000}"/>
    <cellStyle name="Millares 22 5 3 2 2 6 2 3 2" xfId="39634" xr:uid="{00000000-0005-0000-0000-0000264A0000}"/>
    <cellStyle name="Millares 22 5 3 2 2 6 2 4" xfId="37577" xr:uid="{00000000-0005-0000-0000-0000244A0000}"/>
    <cellStyle name="Millares 22 5 3 2 2 6 3" xfId="18381" xr:uid="{00000000-0005-0000-0000-0000274A0000}"/>
    <cellStyle name="Millares 22 5 3 2 2 6 3 2" xfId="38106" xr:uid="{00000000-0005-0000-0000-0000274A0000}"/>
    <cellStyle name="Millares 22 5 3 2 2 6 4" xfId="24593" xr:uid="{00000000-0005-0000-0000-0000284A0000}"/>
    <cellStyle name="Millares 22 5 3 2 2 6 4 2" xfId="39151" xr:uid="{00000000-0005-0000-0000-0000284A0000}"/>
    <cellStyle name="Millares 22 5 3 2 2 6 5" xfId="37094" xr:uid="{00000000-0005-0000-0000-0000234A0000}"/>
    <cellStyle name="Millares 22 5 3 2 2 7" xfId="13285" xr:uid="{00000000-0005-0000-0000-0000294A0000}"/>
    <cellStyle name="Millares 22 5 3 2 2 7 2" xfId="19386" xr:uid="{00000000-0005-0000-0000-00002A4A0000}"/>
    <cellStyle name="Millares 22 5 3 2 2 7 2 2" xfId="38268" xr:uid="{00000000-0005-0000-0000-00002A4A0000}"/>
    <cellStyle name="Millares 22 5 3 2 2 7 3" xfId="25593" xr:uid="{00000000-0005-0000-0000-00002B4A0000}"/>
    <cellStyle name="Millares 22 5 3 2 2 7 3 2" xfId="39313" xr:uid="{00000000-0005-0000-0000-00002B4A0000}"/>
    <cellStyle name="Millares 22 5 3 2 2 7 4" xfId="37256" xr:uid="{00000000-0005-0000-0000-0000294A0000}"/>
    <cellStyle name="Millares 22 5 3 2 2 8" xfId="16308" xr:uid="{00000000-0005-0000-0000-00002C4A0000}"/>
    <cellStyle name="Millares 22 5 3 2 2 8 2" xfId="37740" xr:uid="{00000000-0005-0000-0000-00002C4A0000}"/>
    <cellStyle name="Millares 22 5 3 2 2 9" xfId="22533" xr:uid="{00000000-0005-0000-0000-00002D4A0000}"/>
    <cellStyle name="Millares 22 5 3 2 2 9 2" xfId="38826" xr:uid="{00000000-0005-0000-0000-00002D4A0000}"/>
    <cellStyle name="Millares 22 5 3 2 3" xfId="1436" xr:uid="{00000000-0005-0000-0000-00002E4A0000}"/>
    <cellStyle name="Millares 22 5 3 2 3 2" xfId="1437" xr:uid="{00000000-0005-0000-0000-00002F4A0000}"/>
    <cellStyle name="Millares 22 5 3 2 3 2 2" xfId="10526" xr:uid="{00000000-0005-0000-0000-0000304A0000}"/>
    <cellStyle name="Millares 22 5 3 2 3 2 2 2" xfId="11724" xr:uid="{00000000-0005-0000-0000-0000314A0000}"/>
    <cellStyle name="Millares 22 5 3 2 3 2 2 2 2" xfId="14795" xr:uid="{00000000-0005-0000-0000-0000324A0000}"/>
    <cellStyle name="Millares 22 5 3 2 3 2 2 2 2 2" xfId="20883" xr:uid="{00000000-0005-0000-0000-0000334A0000}"/>
    <cellStyle name="Millares 22 5 3 2 3 2 2 2 2 3" xfId="27081" xr:uid="{00000000-0005-0000-0000-0000344A0000}"/>
    <cellStyle name="Millares 22 5 3 2 3 2 2 2 3" xfId="17874" xr:uid="{00000000-0005-0000-0000-0000354A0000}"/>
    <cellStyle name="Millares 22 5 3 2 3 2 2 2 4" xfId="24090" xr:uid="{00000000-0005-0000-0000-0000364A0000}"/>
    <cellStyle name="Millares 22 5 3 2 3 2 2 3" xfId="12738" xr:uid="{00000000-0005-0000-0000-0000374A0000}"/>
    <cellStyle name="Millares 22 5 3 2 3 2 2 3 2" xfId="15788" xr:uid="{00000000-0005-0000-0000-0000384A0000}"/>
    <cellStyle name="Millares 22 5 3 2 3 2 2 3 2 2" xfId="21876" xr:uid="{00000000-0005-0000-0000-0000394A0000}"/>
    <cellStyle name="Millares 22 5 3 2 3 2 2 3 2 3" xfId="28074" xr:uid="{00000000-0005-0000-0000-00003A4A0000}"/>
    <cellStyle name="Millares 22 5 3 2 3 2 2 3 3" xfId="18876" xr:uid="{00000000-0005-0000-0000-00003B4A0000}"/>
    <cellStyle name="Millares 22 5 3 2 3 2 2 3 4" xfId="25087" xr:uid="{00000000-0005-0000-0000-00003C4A0000}"/>
    <cellStyle name="Millares 22 5 3 2 3 2 2 4" xfId="13790" xr:uid="{00000000-0005-0000-0000-00003D4A0000}"/>
    <cellStyle name="Millares 22 5 3 2 3 2 2 4 2" xfId="19880" xr:uid="{00000000-0005-0000-0000-00003E4A0000}"/>
    <cellStyle name="Millares 22 5 3 2 3 2 2 4 3" xfId="26087" xr:uid="{00000000-0005-0000-0000-00003F4A0000}"/>
    <cellStyle name="Millares 22 5 3 2 3 2 2 5" xfId="16861" xr:uid="{00000000-0005-0000-0000-0000404A0000}"/>
    <cellStyle name="Millares 22 5 3 2 3 2 2 6" xfId="23092" xr:uid="{00000000-0005-0000-0000-0000414A0000}"/>
    <cellStyle name="Millares 22 5 3 2 3 2 3" xfId="11226" xr:uid="{00000000-0005-0000-0000-0000424A0000}"/>
    <cellStyle name="Millares 22 5 3 2 3 2 3 2" xfId="14297" xr:uid="{00000000-0005-0000-0000-0000434A0000}"/>
    <cellStyle name="Millares 22 5 3 2 3 2 3 2 2" xfId="20385" xr:uid="{00000000-0005-0000-0000-0000444A0000}"/>
    <cellStyle name="Millares 22 5 3 2 3 2 3 2 3" xfId="26591" xr:uid="{00000000-0005-0000-0000-0000454A0000}"/>
    <cellStyle name="Millares 22 5 3 2 3 2 3 3" xfId="17376" xr:uid="{00000000-0005-0000-0000-0000464A0000}"/>
    <cellStyle name="Millares 22 5 3 2 3 2 3 4" xfId="23600" xr:uid="{00000000-0005-0000-0000-0000474A0000}"/>
    <cellStyle name="Millares 22 5 3 2 3 2 4" xfId="12247" xr:uid="{00000000-0005-0000-0000-0000484A0000}"/>
    <cellStyle name="Millares 22 5 3 2 3 2 4 2" xfId="15298" xr:uid="{00000000-0005-0000-0000-0000494A0000}"/>
    <cellStyle name="Millares 22 5 3 2 3 2 4 2 2" xfId="21386" xr:uid="{00000000-0005-0000-0000-00004A4A0000}"/>
    <cellStyle name="Millares 22 5 3 2 3 2 4 2 3" xfId="27584" xr:uid="{00000000-0005-0000-0000-00004B4A0000}"/>
    <cellStyle name="Millares 22 5 3 2 3 2 4 3" xfId="18385" xr:uid="{00000000-0005-0000-0000-00004C4A0000}"/>
    <cellStyle name="Millares 22 5 3 2 3 2 4 4" xfId="24597" xr:uid="{00000000-0005-0000-0000-00004D4A0000}"/>
    <cellStyle name="Millares 22 5 3 2 3 2 5" xfId="13289" xr:uid="{00000000-0005-0000-0000-00004E4A0000}"/>
    <cellStyle name="Millares 22 5 3 2 3 2 5 2" xfId="19390" xr:uid="{00000000-0005-0000-0000-00004F4A0000}"/>
    <cellStyle name="Millares 22 5 3 2 3 2 5 3" xfId="25597" xr:uid="{00000000-0005-0000-0000-0000504A0000}"/>
    <cellStyle name="Millares 22 5 3 2 3 2 6" xfId="16312" xr:uid="{00000000-0005-0000-0000-0000514A0000}"/>
    <cellStyle name="Millares 22 5 3 2 3 2 7" xfId="22537" xr:uid="{00000000-0005-0000-0000-0000524A0000}"/>
    <cellStyle name="Millares 22 5 3 2 3 3" xfId="10525" xr:uid="{00000000-0005-0000-0000-0000534A0000}"/>
    <cellStyle name="Millares 22 5 3 2 3 3 2" xfId="11723" xr:uid="{00000000-0005-0000-0000-0000544A0000}"/>
    <cellStyle name="Millares 22 5 3 2 3 3 2 2" xfId="14794" xr:uid="{00000000-0005-0000-0000-0000554A0000}"/>
    <cellStyle name="Millares 22 5 3 2 3 3 2 2 2" xfId="20882" xr:uid="{00000000-0005-0000-0000-0000564A0000}"/>
    <cellStyle name="Millares 22 5 3 2 3 3 2 2 3" xfId="27080" xr:uid="{00000000-0005-0000-0000-0000574A0000}"/>
    <cellStyle name="Millares 22 5 3 2 3 3 2 3" xfId="17873" xr:uid="{00000000-0005-0000-0000-0000584A0000}"/>
    <cellStyle name="Millares 22 5 3 2 3 3 2 4" xfId="24089" xr:uid="{00000000-0005-0000-0000-0000594A0000}"/>
    <cellStyle name="Millares 22 5 3 2 3 3 3" xfId="12737" xr:uid="{00000000-0005-0000-0000-00005A4A0000}"/>
    <cellStyle name="Millares 22 5 3 2 3 3 3 2" xfId="15787" xr:uid="{00000000-0005-0000-0000-00005B4A0000}"/>
    <cellStyle name="Millares 22 5 3 2 3 3 3 2 2" xfId="21875" xr:uid="{00000000-0005-0000-0000-00005C4A0000}"/>
    <cellStyle name="Millares 22 5 3 2 3 3 3 2 3" xfId="28073" xr:uid="{00000000-0005-0000-0000-00005D4A0000}"/>
    <cellStyle name="Millares 22 5 3 2 3 3 3 3" xfId="18875" xr:uid="{00000000-0005-0000-0000-00005E4A0000}"/>
    <cellStyle name="Millares 22 5 3 2 3 3 3 4" xfId="25086" xr:uid="{00000000-0005-0000-0000-00005F4A0000}"/>
    <cellStyle name="Millares 22 5 3 2 3 3 4" xfId="13789" xr:uid="{00000000-0005-0000-0000-0000604A0000}"/>
    <cellStyle name="Millares 22 5 3 2 3 3 4 2" xfId="19879" xr:uid="{00000000-0005-0000-0000-0000614A0000}"/>
    <cellStyle name="Millares 22 5 3 2 3 3 4 3" xfId="26086" xr:uid="{00000000-0005-0000-0000-0000624A0000}"/>
    <cellStyle name="Millares 22 5 3 2 3 3 5" xfId="16860" xr:uid="{00000000-0005-0000-0000-0000634A0000}"/>
    <cellStyle name="Millares 22 5 3 2 3 3 6" xfId="23091" xr:uid="{00000000-0005-0000-0000-0000644A0000}"/>
    <cellStyle name="Millares 22 5 3 2 3 4" xfId="11225" xr:uid="{00000000-0005-0000-0000-0000654A0000}"/>
    <cellStyle name="Millares 22 5 3 2 3 4 2" xfId="14296" xr:uid="{00000000-0005-0000-0000-0000664A0000}"/>
    <cellStyle name="Millares 22 5 3 2 3 4 2 2" xfId="20384" xr:uid="{00000000-0005-0000-0000-0000674A0000}"/>
    <cellStyle name="Millares 22 5 3 2 3 4 2 3" xfId="26590" xr:uid="{00000000-0005-0000-0000-0000684A0000}"/>
    <cellStyle name="Millares 22 5 3 2 3 4 3" xfId="17375" xr:uid="{00000000-0005-0000-0000-0000694A0000}"/>
    <cellStyle name="Millares 22 5 3 2 3 4 4" xfId="23599" xr:uid="{00000000-0005-0000-0000-00006A4A0000}"/>
    <cellStyle name="Millares 22 5 3 2 3 5" xfId="12246" xr:uid="{00000000-0005-0000-0000-00006B4A0000}"/>
    <cellStyle name="Millares 22 5 3 2 3 5 2" xfId="15297" xr:uid="{00000000-0005-0000-0000-00006C4A0000}"/>
    <cellStyle name="Millares 22 5 3 2 3 5 2 2" xfId="21385" xr:uid="{00000000-0005-0000-0000-00006D4A0000}"/>
    <cellStyle name="Millares 22 5 3 2 3 5 2 3" xfId="27583" xr:uid="{00000000-0005-0000-0000-00006E4A0000}"/>
    <cellStyle name="Millares 22 5 3 2 3 5 3" xfId="18384" xr:uid="{00000000-0005-0000-0000-00006F4A0000}"/>
    <cellStyle name="Millares 22 5 3 2 3 5 4" xfId="24596" xr:uid="{00000000-0005-0000-0000-0000704A0000}"/>
    <cellStyle name="Millares 22 5 3 2 3 6" xfId="13288" xr:uid="{00000000-0005-0000-0000-0000714A0000}"/>
    <cellStyle name="Millares 22 5 3 2 3 6 2" xfId="19389" xr:uid="{00000000-0005-0000-0000-0000724A0000}"/>
    <cellStyle name="Millares 22 5 3 2 3 6 3" xfId="25596" xr:uid="{00000000-0005-0000-0000-0000734A0000}"/>
    <cellStyle name="Millares 22 5 3 2 3 7" xfId="16311" xr:uid="{00000000-0005-0000-0000-0000744A0000}"/>
    <cellStyle name="Millares 22 5 3 2 3 8" xfId="22536" xr:uid="{00000000-0005-0000-0000-0000754A0000}"/>
    <cellStyle name="Millares 22 5 3 2 4" xfId="1438" xr:uid="{00000000-0005-0000-0000-0000764A0000}"/>
    <cellStyle name="Millares 22 5 3 2 4 2" xfId="1439" xr:uid="{00000000-0005-0000-0000-0000774A0000}"/>
    <cellStyle name="Millares 22 5 3 2 4 2 2" xfId="10528" xr:uid="{00000000-0005-0000-0000-0000784A0000}"/>
    <cellStyle name="Millares 22 5 3 2 4 2 2 2" xfId="11726" xr:uid="{00000000-0005-0000-0000-0000794A0000}"/>
    <cellStyle name="Millares 22 5 3 2 4 2 2 2 2" xfId="14797" xr:uid="{00000000-0005-0000-0000-00007A4A0000}"/>
    <cellStyle name="Millares 22 5 3 2 4 2 2 2 2 2" xfId="20885" xr:uid="{00000000-0005-0000-0000-00007B4A0000}"/>
    <cellStyle name="Millares 22 5 3 2 4 2 2 2 2 3" xfId="27083" xr:uid="{00000000-0005-0000-0000-00007C4A0000}"/>
    <cellStyle name="Millares 22 5 3 2 4 2 2 2 3" xfId="17876" xr:uid="{00000000-0005-0000-0000-00007D4A0000}"/>
    <cellStyle name="Millares 22 5 3 2 4 2 2 2 4" xfId="24092" xr:uid="{00000000-0005-0000-0000-00007E4A0000}"/>
    <cellStyle name="Millares 22 5 3 2 4 2 2 3" xfId="12740" xr:uid="{00000000-0005-0000-0000-00007F4A0000}"/>
    <cellStyle name="Millares 22 5 3 2 4 2 2 3 2" xfId="15790" xr:uid="{00000000-0005-0000-0000-0000804A0000}"/>
    <cellStyle name="Millares 22 5 3 2 4 2 2 3 2 2" xfId="21878" xr:uid="{00000000-0005-0000-0000-0000814A0000}"/>
    <cellStyle name="Millares 22 5 3 2 4 2 2 3 2 3" xfId="28076" xr:uid="{00000000-0005-0000-0000-0000824A0000}"/>
    <cellStyle name="Millares 22 5 3 2 4 2 2 3 3" xfId="18878" xr:uid="{00000000-0005-0000-0000-0000834A0000}"/>
    <cellStyle name="Millares 22 5 3 2 4 2 2 3 4" xfId="25089" xr:uid="{00000000-0005-0000-0000-0000844A0000}"/>
    <cellStyle name="Millares 22 5 3 2 4 2 2 4" xfId="13792" xr:uid="{00000000-0005-0000-0000-0000854A0000}"/>
    <cellStyle name="Millares 22 5 3 2 4 2 2 4 2" xfId="19882" xr:uid="{00000000-0005-0000-0000-0000864A0000}"/>
    <cellStyle name="Millares 22 5 3 2 4 2 2 4 3" xfId="26089" xr:uid="{00000000-0005-0000-0000-0000874A0000}"/>
    <cellStyle name="Millares 22 5 3 2 4 2 2 5" xfId="16863" xr:uid="{00000000-0005-0000-0000-0000884A0000}"/>
    <cellStyle name="Millares 22 5 3 2 4 2 2 6" xfId="23094" xr:uid="{00000000-0005-0000-0000-0000894A0000}"/>
    <cellStyle name="Millares 22 5 3 2 4 2 3" xfId="11228" xr:uid="{00000000-0005-0000-0000-00008A4A0000}"/>
    <cellStyle name="Millares 22 5 3 2 4 2 3 2" xfId="14299" xr:uid="{00000000-0005-0000-0000-00008B4A0000}"/>
    <cellStyle name="Millares 22 5 3 2 4 2 3 2 2" xfId="20387" xr:uid="{00000000-0005-0000-0000-00008C4A0000}"/>
    <cellStyle name="Millares 22 5 3 2 4 2 3 2 3" xfId="26593" xr:uid="{00000000-0005-0000-0000-00008D4A0000}"/>
    <cellStyle name="Millares 22 5 3 2 4 2 3 3" xfId="17378" xr:uid="{00000000-0005-0000-0000-00008E4A0000}"/>
    <cellStyle name="Millares 22 5 3 2 4 2 3 4" xfId="23602" xr:uid="{00000000-0005-0000-0000-00008F4A0000}"/>
    <cellStyle name="Millares 22 5 3 2 4 2 4" xfId="12249" xr:uid="{00000000-0005-0000-0000-0000904A0000}"/>
    <cellStyle name="Millares 22 5 3 2 4 2 4 2" xfId="15300" xr:uid="{00000000-0005-0000-0000-0000914A0000}"/>
    <cellStyle name="Millares 22 5 3 2 4 2 4 2 2" xfId="21388" xr:uid="{00000000-0005-0000-0000-0000924A0000}"/>
    <cellStyle name="Millares 22 5 3 2 4 2 4 2 3" xfId="27586" xr:uid="{00000000-0005-0000-0000-0000934A0000}"/>
    <cellStyle name="Millares 22 5 3 2 4 2 4 3" xfId="18387" xr:uid="{00000000-0005-0000-0000-0000944A0000}"/>
    <cellStyle name="Millares 22 5 3 2 4 2 4 4" xfId="24599" xr:uid="{00000000-0005-0000-0000-0000954A0000}"/>
    <cellStyle name="Millares 22 5 3 2 4 2 5" xfId="13291" xr:uid="{00000000-0005-0000-0000-0000964A0000}"/>
    <cellStyle name="Millares 22 5 3 2 4 2 5 2" xfId="19392" xr:uid="{00000000-0005-0000-0000-0000974A0000}"/>
    <cellStyle name="Millares 22 5 3 2 4 2 5 3" xfId="25599" xr:uid="{00000000-0005-0000-0000-0000984A0000}"/>
    <cellStyle name="Millares 22 5 3 2 4 2 6" xfId="16314" xr:uid="{00000000-0005-0000-0000-0000994A0000}"/>
    <cellStyle name="Millares 22 5 3 2 4 2 7" xfId="22539" xr:uid="{00000000-0005-0000-0000-00009A4A0000}"/>
    <cellStyle name="Millares 22 5 3 2 4 3" xfId="10527" xr:uid="{00000000-0005-0000-0000-00009B4A0000}"/>
    <cellStyle name="Millares 22 5 3 2 4 3 2" xfId="11725" xr:uid="{00000000-0005-0000-0000-00009C4A0000}"/>
    <cellStyle name="Millares 22 5 3 2 4 3 2 2" xfId="14796" xr:uid="{00000000-0005-0000-0000-00009D4A0000}"/>
    <cellStyle name="Millares 22 5 3 2 4 3 2 2 2" xfId="20884" xr:uid="{00000000-0005-0000-0000-00009E4A0000}"/>
    <cellStyle name="Millares 22 5 3 2 4 3 2 2 3" xfId="27082" xr:uid="{00000000-0005-0000-0000-00009F4A0000}"/>
    <cellStyle name="Millares 22 5 3 2 4 3 2 3" xfId="17875" xr:uid="{00000000-0005-0000-0000-0000A04A0000}"/>
    <cellStyle name="Millares 22 5 3 2 4 3 2 4" xfId="24091" xr:uid="{00000000-0005-0000-0000-0000A14A0000}"/>
    <cellStyle name="Millares 22 5 3 2 4 3 3" xfId="12739" xr:uid="{00000000-0005-0000-0000-0000A24A0000}"/>
    <cellStyle name="Millares 22 5 3 2 4 3 3 2" xfId="15789" xr:uid="{00000000-0005-0000-0000-0000A34A0000}"/>
    <cellStyle name="Millares 22 5 3 2 4 3 3 2 2" xfId="21877" xr:uid="{00000000-0005-0000-0000-0000A44A0000}"/>
    <cellStyle name="Millares 22 5 3 2 4 3 3 2 3" xfId="28075" xr:uid="{00000000-0005-0000-0000-0000A54A0000}"/>
    <cellStyle name="Millares 22 5 3 2 4 3 3 3" xfId="18877" xr:uid="{00000000-0005-0000-0000-0000A64A0000}"/>
    <cellStyle name="Millares 22 5 3 2 4 3 3 4" xfId="25088" xr:uid="{00000000-0005-0000-0000-0000A74A0000}"/>
    <cellStyle name="Millares 22 5 3 2 4 3 4" xfId="13791" xr:uid="{00000000-0005-0000-0000-0000A84A0000}"/>
    <cellStyle name="Millares 22 5 3 2 4 3 4 2" xfId="19881" xr:uid="{00000000-0005-0000-0000-0000A94A0000}"/>
    <cellStyle name="Millares 22 5 3 2 4 3 4 3" xfId="26088" xr:uid="{00000000-0005-0000-0000-0000AA4A0000}"/>
    <cellStyle name="Millares 22 5 3 2 4 3 5" xfId="16862" xr:uid="{00000000-0005-0000-0000-0000AB4A0000}"/>
    <cellStyle name="Millares 22 5 3 2 4 3 6" xfId="23093" xr:uid="{00000000-0005-0000-0000-0000AC4A0000}"/>
    <cellStyle name="Millares 22 5 3 2 4 4" xfId="11227" xr:uid="{00000000-0005-0000-0000-0000AD4A0000}"/>
    <cellStyle name="Millares 22 5 3 2 4 4 2" xfId="14298" xr:uid="{00000000-0005-0000-0000-0000AE4A0000}"/>
    <cellStyle name="Millares 22 5 3 2 4 4 2 2" xfId="20386" xr:uid="{00000000-0005-0000-0000-0000AF4A0000}"/>
    <cellStyle name="Millares 22 5 3 2 4 4 2 3" xfId="26592" xr:uid="{00000000-0005-0000-0000-0000B04A0000}"/>
    <cellStyle name="Millares 22 5 3 2 4 4 3" xfId="17377" xr:uid="{00000000-0005-0000-0000-0000B14A0000}"/>
    <cellStyle name="Millares 22 5 3 2 4 4 4" xfId="23601" xr:uid="{00000000-0005-0000-0000-0000B24A0000}"/>
    <cellStyle name="Millares 22 5 3 2 4 5" xfId="12248" xr:uid="{00000000-0005-0000-0000-0000B34A0000}"/>
    <cellStyle name="Millares 22 5 3 2 4 5 2" xfId="15299" xr:uid="{00000000-0005-0000-0000-0000B44A0000}"/>
    <cellStyle name="Millares 22 5 3 2 4 5 2 2" xfId="21387" xr:uid="{00000000-0005-0000-0000-0000B54A0000}"/>
    <cellStyle name="Millares 22 5 3 2 4 5 2 3" xfId="27585" xr:uid="{00000000-0005-0000-0000-0000B64A0000}"/>
    <cellStyle name="Millares 22 5 3 2 4 5 3" xfId="18386" xr:uid="{00000000-0005-0000-0000-0000B74A0000}"/>
    <cellStyle name="Millares 22 5 3 2 4 5 4" xfId="24598" xr:uid="{00000000-0005-0000-0000-0000B84A0000}"/>
    <cellStyle name="Millares 22 5 3 2 4 6" xfId="13290" xr:uid="{00000000-0005-0000-0000-0000B94A0000}"/>
    <cellStyle name="Millares 22 5 3 2 4 6 2" xfId="19391" xr:uid="{00000000-0005-0000-0000-0000BA4A0000}"/>
    <cellStyle name="Millares 22 5 3 2 4 6 3" xfId="25598" xr:uid="{00000000-0005-0000-0000-0000BB4A0000}"/>
    <cellStyle name="Millares 22 5 3 2 4 7" xfId="16313" xr:uid="{00000000-0005-0000-0000-0000BC4A0000}"/>
    <cellStyle name="Millares 22 5 3 2 4 8" xfId="22538" xr:uid="{00000000-0005-0000-0000-0000BD4A0000}"/>
    <cellStyle name="Millares 22 5 3 2 5" xfId="1440" xr:uid="{00000000-0005-0000-0000-0000BE4A0000}"/>
    <cellStyle name="Millares 22 5 3 2 5 2" xfId="10529" xr:uid="{00000000-0005-0000-0000-0000BF4A0000}"/>
    <cellStyle name="Millares 22 5 3 2 5 2 2" xfId="11727" xr:uid="{00000000-0005-0000-0000-0000C04A0000}"/>
    <cellStyle name="Millares 22 5 3 2 5 2 2 2" xfId="14798" xr:uid="{00000000-0005-0000-0000-0000C14A0000}"/>
    <cellStyle name="Millares 22 5 3 2 5 2 2 2 2" xfId="20886" xr:uid="{00000000-0005-0000-0000-0000C24A0000}"/>
    <cellStyle name="Millares 22 5 3 2 5 2 2 2 3" xfId="27084" xr:uid="{00000000-0005-0000-0000-0000C34A0000}"/>
    <cellStyle name="Millares 22 5 3 2 5 2 2 3" xfId="17877" xr:uid="{00000000-0005-0000-0000-0000C44A0000}"/>
    <cellStyle name="Millares 22 5 3 2 5 2 2 4" xfId="24093" xr:uid="{00000000-0005-0000-0000-0000C54A0000}"/>
    <cellStyle name="Millares 22 5 3 2 5 2 3" xfId="12741" xr:uid="{00000000-0005-0000-0000-0000C64A0000}"/>
    <cellStyle name="Millares 22 5 3 2 5 2 3 2" xfId="15791" xr:uid="{00000000-0005-0000-0000-0000C74A0000}"/>
    <cellStyle name="Millares 22 5 3 2 5 2 3 2 2" xfId="21879" xr:uid="{00000000-0005-0000-0000-0000C84A0000}"/>
    <cellStyle name="Millares 22 5 3 2 5 2 3 2 3" xfId="28077" xr:uid="{00000000-0005-0000-0000-0000C94A0000}"/>
    <cellStyle name="Millares 22 5 3 2 5 2 3 3" xfId="18879" xr:uid="{00000000-0005-0000-0000-0000CA4A0000}"/>
    <cellStyle name="Millares 22 5 3 2 5 2 3 4" xfId="25090" xr:uid="{00000000-0005-0000-0000-0000CB4A0000}"/>
    <cellStyle name="Millares 22 5 3 2 5 2 4" xfId="13793" xr:uid="{00000000-0005-0000-0000-0000CC4A0000}"/>
    <cellStyle name="Millares 22 5 3 2 5 2 4 2" xfId="19883" xr:uid="{00000000-0005-0000-0000-0000CD4A0000}"/>
    <cellStyle name="Millares 22 5 3 2 5 2 4 3" xfId="26090" xr:uid="{00000000-0005-0000-0000-0000CE4A0000}"/>
    <cellStyle name="Millares 22 5 3 2 5 2 5" xfId="16864" xr:uid="{00000000-0005-0000-0000-0000CF4A0000}"/>
    <cellStyle name="Millares 22 5 3 2 5 2 6" xfId="23095" xr:uid="{00000000-0005-0000-0000-0000D04A0000}"/>
    <cellStyle name="Millares 22 5 3 2 5 3" xfId="11229" xr:uid="{00000000-0005-0000-0000-0000D14A0000}"/>
    <cellStyle name="Millares 22 5 3 2 5 3 2" xfId="14300" xr:uid="{00000000-0005-0000-0000-0000D24A0000}"/>
    <cellStyle name="Millares 22 5 3 2 5 3 2 2" xfId="20388" xr:uid="{00000000-0005-0000-0000-0000D34A0000}"/>
    <cellStyle name="Millares 22 5 3 2 5 3 2 3" xfId="26594" xr:uid="{00000000-0005-0000-0000-0000D44A0000}"/>
    <cellStyle name="Millares 22 5 3 2 5 3 3" xfId="17379" xr:uid="{00000000-0005-0000-0000-0000D54A0000}"/>
    <cellStyle name="Millares 22 5 3 2 5 3 4" xfId="23603" xr:uid="{00000000-0005-0000-0000-0000D64A0000}"/>
    <cellStyle name="Millares 22 5 3 2 5 4" xfId="12250" xr:uid="{00000000-0005-0000-0000-0000D74A0000}"/>
    <cellStyle name="Millares 22 5 3 2 5 4 2" xfId="15301" xr:uid="{00000000-0005-0000-0000-0000D84A0000}"/>
    <cellStyle name="Millares 22 5 3 2 5 4 2 2" xfId="21389" xr:uid="{00000000-0005-0000-0000-0000D94A0000}"/>
    <cellStyle name="Millares 22 5 3 2 5 4 2 3" xfId="27587" xr:uid="{00000000-0005-0000-0000-0000DA4A0000}"/>
    <cellStyle name="Millares 22 5 3 2 5 4 3" xfId="18388" xr:uid="{00000000-0005-0000-0000-0000DB4A0000}"/>
    <cellStyle name="Millares 22 5 3 2 5 4 4" xfId="24600" xr:uid="{00000000-0005-0000-0000-0000DC4A0000}"/>
    <cellStyle name="Millares 22 5 3 2 5 5" xfId="13292" xr:uid="{00000000-0005-0000-0000-0000DD4A0000}"/>
    <cellStyle name="Millares 22 5 3 2 5 5 2" xfId="19393" xr:uid="{00000000-0005-0000-0000-0000DE4A0000}"/>
    <cellStyle name="Millares 22 5 3 2 5 5 3" xfId="25600" xr:uid="{00000000-0005-0000-0000-0000DF4A0000}"/>
    <cellStyle name="Millares 22 5 3 2 5 6" xfId="16315" xr:uid="{00000000-0005-0000-0000-0000E04A0000}"/>
    <cellStyle name="Millares 22 5 3 2 5 7" xfId="22540" xr:uid="{00000000-0005-0000-0000-0000E14A0000}"/>
    <cellStyle name="Millares 22 5 3 2 6" xfId="1441" xr:uid="{00000000-0005-0000-0000-0000E24A0000}"/>
    <cellStyle name="Millares 22 5 3 2 6 2" xfId="10530" xr:uid="{00000000-0005-0000-0000-0000E34A0000}"/>
    <cellStyle name="Millares 22 5 3 2 6 2 2" xfId="11728" xr:uid="{00000000-0005-0000-0000-0000E44A0000}"/>
    <cellStyle name="Millares 22 5 3 2 6 2 2 2" xfId="14799" xr:uid="{00000000-0005-0000-0000-0000E54A0000}"/>
    <cellStyle name="Millares 22 5 3 2 6 2 2 2 2" xfId="20887" xr:uid="{00000000-0005-0000-0000-0000E64A0000}"/>
    <cellStyle name="Millares 22 5 3 2 6 2 2 2 3" xfId="27085" xr:uid="{00000000-0005-0000-0000-0000E74A0000}"/>
    <cellStyle name="Millares 22 5 3 2 6 2 2 3" xfId="17878" xr:uid="{00000000-0005-0000-0000-0000E84A0000}"/>
    <cellStyle name="Millares 22 5 3 2 6 2 2 4" xfId="24094" xr:uid="{00000000-0005-0000-0000-0000E94A0000}"/>
    <cellStyle name="Millares 22 5 3 2 6 2 3" xfId="12742" xr:uid="{00000000-0005-0000-0000-0000EA4A0000}"/>
    <cellStyle name="Millares 22 5 3 2 6 2 3 2" xfId="15792" xr:uid="{00000000-0005-0000-0000-0000EB4A0000}"/>
    <cellStyle name="Millares 22 5 3 2 6 2 3 2 2" xfId="21880" xr:uid="{00000000-0005-0000-0000-0000EC4A0000}"/>
    <cellStyle name="Millares 22 5 3 2 6 2 3 2 3" xfId="28078" xr:uid="{00000000-0005-0000-0000-0000ED4A0000}"/>
    <cellStyle name="Millares 22 5 3 2 6 2 3 3" xfId="18880" xr:uid="{00000000-0005-0000-0000-0000EE4A0000}"/>
    <cellStyle name="Millares 22 5 3 2 6 2 3 4" xfId="25091" xr:uid="{00000000-0005-0000-0000-0000EF4A0000}"/>
    <cellStyle name="Millares 22 5 3 2 6 2 4" xfId="13794" xr:uid="{00000000-0005-0000-0000-0000F04A0000}"/>
    <cellStyle name="Millares 22 5 3 2 6 2 4 2" xfId="19884" xr:uid="{00000000-0005-0000-0000-0000F14A0000}"/>
    <cellStyle name="Millares 22 5 3 2 6 2 4 3" xfId="26091" xr:uid="{00000000-0005-0000-0000-0000F24A0000}"/>
    <cellStyle name="Millares 22 5 3 2 6 2 5" xfId="16865" xr:uid="{00000000-0005-0000-0000-0000F34A0000}"/>
    <cellStyle name="Millares 22 5 3 2 6 2 6" xfId="23096" xr:uid="{00000000-0005-0000-0000-0000F44A0000}"/>
    <cellStyle name="Millares 22 5 3 2 6 3" xfId="11230" xr:uid="{00000000-0005-0000-0000-0000F54A0000}"/>
    <cellStyle name="Millares 22 5 3 2 6 3 2" xfId="14301" xr:uid="{00000000-0005-0000-0000-0000F64A0000}"/>
    <cellStyle name="Millares 22 5 3 2 6 3 2 2" xfId="20389" xr:uid="{00000000-0005-0000-0000-0000F74A0000}"/>
    <cellStyle name="Millares 22 5 3 2 6 3 2 3" xfId="26595" xr:uid="{00000000-0005-0000-0000-0000F84A0000}"/>
    <cellStyle name="Millares 22 5 3 2 6 3 3" xfId="17380" xr:uid="{00000000-0005-0000-0000-0000F94A0000}"/>
    <cellStyle name="Millares 22 5 3 2 6 3 4" xfId="23604" xr:uid="{00000000-0005-0000-0000-0000FA4A0000}"/>
    <cellStyle name="Millares 22 5 3 2 6 4" xfId="12251" xr:uid="{00000000-0005-0000-0000-0000FB4A0000}"/>
    <cellStyle name="Millares 22 5 3 2 6 4 2" xfId="15302" xr:uid="{00000000-0005-0000-0000-0000FC4A0000}"/>
    <cellStyle name="Millares 22 5 3 2 6 4 2 2" xfId="21390" xr:uid="{00000000-0005-0000-0000-0000FD4A0000}"/>
    <cellStyle name="Millares 22 5 3 2 6 4 2 3" xfId="27588" xr:uid="{00000000-0005-0000-0000-0000FE4A0000}"/>
    <cellStyle name="Millares 22 5 3 2 6 4 3" xfId="18389" xr:uid="{00000000-0005-0000-0000-0000FF4A0000}"/>
    <cellStyle name="Millares 22 5 3 2 6 4 4" xfId="24601" xr:uid="{00000000-0005-0000-0000-0000004B0000}"/>
    <cellStyle name="Millares 22 5 3 2 6 5" xfId="13293" xr:uid="{00000000-0005-0000-0000-0000014B0000}"/>
    <cellStyle name="Millares 22 5 3 2 6 5 2" xfId="19394" xr:uid="{00000000-0005-0000-0000-0000024B0000}"/>
    <cellStyle name="Millares 22 5 3 2 6 5 3" xfId="25601" xr:uid="{00000000-0005-0000-0000-0000034B0000}"/>
    <cellStyle name="Millares 22 5 3 2 6 6" xfId="16316" xr:uid="{00000000-0005-0000-0000-0000044B0000}"/>
    <cellStyle name="Millares 22 5 3 2 6 7" xfId="22541" xr:uid="{00000000-0005-0000-0000-0000054B0000}"/>
    <cellStyle name="Millares 22 5 3 2 7" xfId="1442" xr:uid="{00000000-0005-0000-0000-0000064B0000}"/>
    <cellStyle name="Millares 22 5 3 2 7 2" xfId="10531" xr:uid="{00000000-0005-0000-0000-0000074B0000}"/>
    <cellStyle name="Millares 22 5 3 2 7 2 2" xfId="11729" xr:uid="{00000000-0005-0000-0000-0000084B0000}"/>
    <cellStyle name="Millares 22 5 3 2 7 2 2 2" xfId="14800" xr:uid="{00000000-0005-0000-0000-0000094B0000}"/>
    <cellStyle name="Millares 22 5 3 2 7 2 2 2 2" xfId="20888" xr:uid="{00000000-0005-0000-0000-00000A4B0000}"/>
    <cellStyle name="Millares 22 5 3 2 7 2 2 2 3" xfId="27086" xr:uid="{00000000-0005-0000-0000-00000B4B0000}"/>
    <cellStyle name="Millares 22 5 3 2 7 2 2 3" xfId="17879" xr:uid="{00000000-0005-0000-0000-00000C4B0000}"/>
    <cellStyle name="Millares 22 5 3 2 7 2 2 4" xfId="24095" xr:uid="{00000000-0005-0000-0000-00000D4B0000}"/>
    <cellStyle name="Millares 22 5 3 2 7 2 3" xfId="12743" xr:uid="{00000000-0005-0000-0000-00000E4B0000}"/>
    <cellStyle name="Millares 22 5 3 2 7 2 3 2" xfId="15793" xr:uid="{00000000-0005-0000-0000-00000F4B0000}"/>
    <cellStyle name="Millares 22 5 3 2 7 2 3 2 2" xfId="21881" xr:uid="{00000000-0005-0000-0000-0000104B0000}"/>
    <cellStyle name="Millares 22 5 3 2 7 2 3 2 3" xfId="28079" xr:uid="{00000000-0005-0000-0000-0000114B0000}"/>
    <cellStyle name="Millares 22 5 3 2 7 2 3 3" xfId="18881" xr:uid="{00000000-0005-0000-0000-0000124B0000}"/>
    <cellStyle name="Millares 22 5 3 2 7 2 3 4" xfId="25092" xr:uid="{00000000-0005-0000-0000-0000134B0000}"/>
    <cellStyle name="Millares 22 5 3 2 7 2 4" xfId="13795" xr:uid="{00000000-0005-0000-0000-0000144B0000}"/>
    <cellStyle name="Millares 22 5 3 2 7 2 4 2" xfId="19885" xr:uid="{00000000-0005-0000-0000-0000154B0000}"/>
    <cellStyle name="Millares 22 5 3 2 7 2 4 3" xfId="26092" xr:uid="{00000000-0005-0000-0000-0000164B0000}"/>
    <cellStyle name="Millares 22 5 3 2 7 2 5" xfId="16866" xr:uid="{00000000-0005-0000-0000-0000174B0000}"/>
    <cellStyle name="Millares 22 5 3 2 7 2 6" xfId="23097" xr:uid="{00000000-0005-0000-0000-0000184B0000}"/>
    <cellStyle name="Millares 22 5 3 2 7 3" xfId="11231" xr:uid="{00000000-0005-0000-0000-0000194B0000}"/>
    <cellStyle name="Millares 22 5 3 2 7 3 2" xfId="14302" xr:uid="{00000000-0005-0000-0000-00001A4B0000}"/>
    <cellStyle name="Millares 22 5 3 2 7 3 2 2" xfId="20390" xr:uid="{00000000-0005-0000-0000-00001B4B0000}"/>
    <cellStyle name="Millares 22 5 3 2 7 3 2 3" xfId="26596" xr:uid="{00000000-0005-0000-0000-00001C4B0000}"/>
    <cellStyle name="Millares 22 5 3 2 7 3 3" xfId="17381" xr:uid="{00000000-0005-0000-0000-00001D4B0000}"/>
    <cellStyle name="Millares 22 5 3 2 7 3 4" xfId="23605" xr:uid="{00000000-0005-0000-0000-00001E4B0000}"/>
    <cellStyle name="Millares 22 5 3 2 7 4" xfId="12252" xr:uid="{00000000-0005-0000-0000-00001F4B0000}"/>
    <cellStyle name="Millares 22 5 3 2 7 4 2" xfId="15303" xr:uid="{00000000-0005-0000-0000-0000204B0000}"/>
    <cellStyle name="Millares 22 5 3 2 7 4 2 2" xfId="21391" xr:uid="{00000000-0005-0000-0000-0000214B0000}"/>
    <cellStyle name="Millares 22 5 3 2 7 4 2 3" xfId="27589" xr:uid="{00000000-0005-0000-0000-0000224B0000}"/>
    <cellStyle name="Millares 22 5 3 2 7 4 3" xfId="18390" xr:uid="{00000000-0005-0000-0000-0000234B0000}"/>
    <cellStyle name="Millares 22 5 3 2 7 4 4" xfId="24602" xr:uid="{00000000-0005-0000-0000-0000244B0000}"/>
    <cellStyle name="Millares 22 5 3 2 7 5" xfId="13294" xr:uid="{00000000-0005-0000-0000-0000254B0000}"/>
    <cellStyle name="Millares 22 5 3 2 7 5 2" xfId="19395" xr:uid="{00000000-0005-0000-0000-0000264B0000}"/>
    <cellStyle name="Millares 22 5 3 2 7 5 3" xfId="25602" xr:uid="{00000000-0005-0000-0000-0000274B0000}"/>
    <cellStyle name="Millares 22 5 3 2 7 6" xfId="16317" xr:uid="{00000000-0005-0000-0000-0000284B0000}"/>
    <cellStyle name="Millares 22 5 3 2 7 7" xfId="22542" xr:uid="{00000000-0005-0000-0000-0000294B0000}"/>
    <cellStyle name="Millares 22 5 3 2 8" xfId="10521" xr:uid="{00000000-0005-0000-0000-00002A4B0000}"/>
    <cellStyle name="Millares 22 5 3 2 8 2" xfId="11719" xr:uid="{00000000-0005-0000-0000-00002B4B0000}"/>
    <cellStyle name="Millares 22 5 3 2 8 2 2" xfId="14790" xr:uid="{00000000-0005-0000-0000-00002C4B0000}"/>
    <cellStyle name="Millares 22 5 3 2 8 2 2 2" xfId="20878" xr:uid="{00000000-0005-0000-0000-00002D4B0000}"/>
    <cellStyle name="Millares 22 5 3 2 8 2 2 2 2" xfId="38507" xr:uid="{00000000-0005-0000-0000-00002D4B0000}"/>
    <cellStyle name="Millares 22 5 3 2 8 2 2 3" xfId="27076" xr:uid="{00000000-0005-0000-0000-00002E4B0000}"/>
    <cellStyle name="Millares 22 5 3 2 8 2 2 3 2" xfId="39552" xr:uid="{00000000-0005-0000-0000-00002E4B0000}"/>
    <cellStyle name="Millares 22 5 3 2 8 2 2 4" xfId="37495" xr:uid="{00000000-0005-0000-0000-00002C4B0000}"/>
    <cellStyle name="Millares 22 5 3 2 8 2 3" xfId="17869" xr:uid="{00000000-0005-0000-0000-00002F4B0000}"/>
    <cellStyle name="Millares 22 5 3 2 8 2 3 2" xfId="38024" xr:uid="{00000000-0005-0000-0000-00002F4B0000}"/>
    <cellStyle name="Millares 22 5 3 2 8 2 4" xfId="24085" xr:uid="{00000000-0005-0000-0000-0000304B0000}"/>
    <cellStyle name="Millares 22 5 3 2 8 2 4 2" xfId="39069" xr:uid="{00000000-0005-0000-0000-0000304B0000}"/>
    <cellStyle name="Millares 22 5 3 2 8 2 5" xfId="37010" xr:uid="{00000000-0005-0000-0000-00002B4B0000}"/>
    <cellStyle name="Millares 22 5 3 2 8 3" xfId="12733" xr:uid="{00000000-0005-0000-0000-0000314B0000}"/>
    <cellStyle name="Millares 22 5 3 2 8 3 2" xfId="15783" xr:uid="{00000000-0005-0000-0000-0000324B0000}"/>
    <cellStyle name="Millares 22 5 3 2 8 3 2 2" xfId="21871" xr:uid="{00000000-0005-0000-0000-0000334B0000}"/>
    <cellStyle name="Millares 22 5 3 2 8 3 2 2 2" xfId="38668" xr:uid="{00000000-0005-0000-0000-0000334B0000}"/>
    <cellStyle name="Millares 22 5 3 2 8 3 2 3" xfId="28069" xr:uid="{00000000-0005-0000-0000-0000344B0000}"/>
    <cellStyle name="Millares 22 5 3 2 8 3 2 3 2" xfId="39713" xr:uid="{00000000-0005-0000-0000-0000344B0000}"/>
    <cellStyle name="Millares 22 5 3 2 8 3 2 4" xfId="37656" xr:uid="{00000000-0005-0000-0000-0000324B0000}"/>
    <cellStyle name="Millares 22 5 3 2 8 3 3" xfId="18871" xr:uid="{00000000-0005-0000-0000-0000354B0000}"/>
    <cellStyle name="Millares 22 5 3 2 8 3 3 2" xfId="38185" xr:uid="{00000000-0005-0000-0000-0000354B0000}"/>
    <cellStyle name="Millares 22 5 3 2 8 3 4" xfId="25082" xr:uid="{00000000-0005-0000-0000-0000364B0000}"/>
    <cellStyle name="Millares 22 5 3 2 8 3 4 2" xfId="39230" xr:uid="{00000000-0005-0000-0000-0000364B0000}"/>
    <cellStyle name="Millares 22 5 3 2 8 3 5" xfId="37173" xr:uid="{00000000-0005-0000-0000-0000314B0000}"/>
    <cellStyle name="Millares 22 5 3 2 8 4" xfId="13785" xr:uid="{00000000-0005-0000-0000-0000374B0000}"/>
    <cellStyle name="Millares 22 5 3 2 8 4 2" xfId="19875" xr:uid="{00000000-0005-0000-0000-0000384B0000}"/>
    <cellStyle name="Millares 22 5 3 2 8 4 2 2" xfId="38347" xr:uid="{00000000-0005-0000-0000-0000384B0000}"/>
    <cellStyle name="Millares 22 5 3 2 8 4 3" xfId="26082" xr:uid="{00000000-0005-0000-0000-0000394B0000}"/>
    <cellStyle name="Millares 22 5 3 2 8 4 3 2" xfId="39392" xr:uid="{00000000-0005-0000-0000-0000394B0000}"/>
    <cellStyle name="Millares 22 5 3 2 8 4 4" xfId="37335" xr:uid="{00000000-0005-0000-0000-0000374B0000}"/>
    <cellStyle name="Millares 22 5 3 2 8 5" xfId="16856" xr:uid="{00000000-0005-0000-0000-00003A4B0000}"/>
    <cellStyle name="Millares 22 5 3 2 8 5 2" xfId="37863" xr:uid="{00000000-0005-0000-0000-00003A4B0000}"/>
    <cellStyle name="Millares 22 5 3 2 8 6" xfId="23087" xr:uid="{00000000-0005-0000-0000-00003B4B0000}"/>
    <cellStyle name="Millares 22 5 3 2 8 6 2" xfId="38909" xr:uid="{00000000-0005-0000-0000-00003B4B0000}"/>
    <cellStyle name="Millares 22 5 3 2 8 7" xfId="36838" xr:uid="{00000000-0005-0000-0000-00002A4B0000}"/>
    <cellStyle name="Millares 22 5 3 2 9" xfId="11221" xr:uid="{00000000-0005-0000-0000-00003C4B0000}"/>
    <cellStyle name="Millares 22 5 3 2 9 2" xfId="14292" xr:uid="{00000000-0005-0000-0000-00003D4B0000}"/>
    <cellStyle name="Millares 22 5 3 2 9 2 2" xfId="20380" xr:uid="{00000000-0005-0000-0000-00003E4B0000}"/>
    <cellStyle name="Millares 22 5 3 2 9 2 2 2" xfId="38427" xr:uid="{00000000-0005-0000-0000-00003E4B0000}"/>
    <cellStyle name="Millares 22 5 3 2 9 2 3" xfId="26586" xr:uid="{00000000-0005-0000-0000-00003F4B0000}"/>
    <cellStyle name="Millares 22 5 3 2 9 2 3 2" xfId="39472" xr:uid="{00000000-0005-0000-0000-00003F4B0000}"/>
    <cellStyle name="Millares 22 5 3 2 9 2 4" xfId="37415" xr:uid="{00000000-0005-0000-0000-00003D4B0000}"/>
    <cellStyle name="Millares 22 5 3 2 9 3" xfId="17371" xr:uid="{00000000-0005-0000-0000-0000404B0000}"/>
    <cellStyle name="Millares 22 5 3 2 9 3 2" xfId="37944" xr:uid="{00000000-0005-0000-0000-0000404B0000}"/>
    <cellStyle name="Millares 22 5 3 2 9 4" xfId="23595" xr:uid="{00000000-0005-0000-0000-0000414B0000}"/>
    <cellStyle name="Millares 22 5 3 2 9 4 2" xfId="38989" xr:uid="{00000000-0005-0000-0000-0000414B0000}"/>
    <cellStyle name="Millares 22 5 3 2 9 5" xfId="36930" xr:uid="{00000000-0005-0000-0000-00003C4B0000}"/>
    <cellStyle name="Millares 22 5 3 3" xfId="1443" xr:uid="{00000000-0005-0000-0000-0000424B0000}"/>
    <cellStyle name="Millares 22 5 3 3 10" xfId="29044" xr:uid="{00000000-0005-0000-0000-0000424B0000}"/>
    <cellStyle name="Millares 22 5 3 3 2" xfId="1444" xr:uid="{00000000-0005-0000-0000-0000434B0000}"/>
    <cellStyle name="Millares 22 5 3 3 2 2" xfId="10533" xr:uid="{00000000-0005-0000-0000-0000444B0000}"/>
    <cellStyle name="Millares 22 5 3 3 2 2 2" xfId="11731" xr:uid="{00000000-0005-0000-0000-0000454B0000}"/>
    <cellStyle name="Millares 22 5 3 3 2 2 2 2" xfId="14802" xr:uid="{00000000-0005-0000-0000-0000464B0000}"/>
    <cellStyle name="Millares 22 5 3 3 2 2 2 2 2" xfId="20890" xr:uid="{00000000-0005-0000-0000-0000474B0000}"/>
    <cellStyle name="Millares 22 5 3 3 2 2 2 2 3" xfId="27088" xr:uid="{00000000-0005-0000-0000-0000484B0000}"/>
    <cellStyle name="Millares 22 5 3 3 2 2 2 3" xfId="17881" xr:uid="{00000000-0005-0000-0000-0000494B0000}"/>
    <cellStyle name="Millares 22 5 3 3 2 2 2 4" xfId="24097" xr:uid="{00000000-0005-0000-0000-00004A4B0000}"/>
    <cellStyle name="Millares 22 5 3 3 2 2 3" xfId="12745" xr:uid="{00000000-0005-0000-0000-00004B4B0000}"/>
    <cellStyle name="Millares 22 5 3 3 2 2 3 2" xfId="15795" xr:uid="{00000000-0005-0000-0000-00004C4B0000}"/>
    <cellStyle name="Millares 22 5 3 3 2 2 3 2 2" xfId="21883" xr:uid="{00000000-0005-0000-0000-00004D4B0000}"/>
    <cellStyle name="Millares 22 5 3 3 2 2 3 2 3" xfId="28081" xr:uid="{00000000-0005-0000-0000-00004E4B0000}"/>
    <cellStyle name="Millares 22 5 3 3 2 2 3 3" xfId="18883" xr:uid="{00000000-0005-0000-0000-00004F4B0000}"/>
    <cellStyle name="Millares 22 5 3 3 2 2 3 4" xfId="25094" xr:uid="{00000000-0005-0000-0000-0000504B0000}"/>
    <cellStyle name="Millares 22 5 3 3 2 2 4" xfId="13797" xr:uid="{00000000-0005-0000-0000-0000514B0000}"/>
    <cellStyle name="Millares 22 5 3 3 2 2 4 2" xfId="19887" xr:uid="{00000000-0005-0000-0000-0000524B0000}"/>
    <cellStyle name="Millares 22 5 3 3 2 2 4 3" xfId="26094" xr:uid="{00000000-0005-0000-0000-0000534B0000}"/>
    <cellStyle name="Millares 22 5 3 3 2 2 5" xfId="16868" xr:uid="{00000000-0005-0000-0000-0000544B0000}"/>
    <cellStyle name="Millares 22 5 3 3 2 2 6" xfId="23099" xr:uid="{00000000-0005-0000-0000-0000554B0000}"/>
    <cellStyle name="Millares 22 5 3 3 2 3" xfId="11233" xr:uid="{00000000-0005-0000-0000-0000564B0000}"/>
    <cellStyle name="Millares 22 5 3 3 2 3 2" xfId="14304" xr:uid="{00000000-0005-0000-0000-0000574B0000}"/>
    <cellStyle name="Millares 22 5 3 3 2 3 2 2" xfId="20392" xr:uid="{00000000-0005-0000-0000-0000584B0000}"/>
    <cellStyle name="Millares 22 5 3 3 2 3 2 3" xfId="26598" xr:uid="{00000000-0005-0000-0000-0000594B0000}"/>
    <cellStyle name="Millares 22 5 3 3 2 3 3" xfId="17383" xr:uid="{00000000-0005-0000-0000-00005A4B0000}"/>
    <cellStyle name="Millares 22 5 3 3 2 3 4" xfId="23607" xr:uid="{00000000-0005-0000-0000-00005B4B0000}"/>
    <cellStyle name="Millares 22 5 3 3 2 4" xfId="12254" xr:uid="{00000000-0005-0000-0000-00005C4B0000}"/>
    <cellStyle name="Millares 22 5 3 3 2 4 2" xfId="15305" xr:uid="{00000000-0005-0000-0000-00005D4B0000}"/>
    <cellStyle name="Millares 22 5 3 3 2 4 2 2" xfId="21393" xr:uid="{00000000-0005-0000-0000-00005E4B0000}"/>
    <cellStyle name="Millares 22 5 3 3 2 4 2 3" xfId="27591" xr:uid="{00000000-0005-0000-0000-00005F4B0000}"/>
    <cellStyle name="Millares 22 5 3 3 2 4 3" xfId="18392" xr:uid="{00000000-0005-0000-0000-0000604B0000}"/>
    <cellStyle name="Millares 22 5 3 3 2 4 4" xfId="24604" xr:uid="{00000000-0005-0000-0000-0000614B0000}"/>
    <cellStyle name="Millares 22 5 3 3 2 5" xfId="13296" xr:uid="{00000000-0005-0000-0000-0000624B0000}"/>
    <cellStyle name="Millares 22 5 3 3 2 5 2" xfId="19397" xr:uid="{00000000-0005-0000-0000-0000634B0000}"/>
    <cellStyle name="Millares 22 5 3 3 2 5 3" xfId="25604" xr:uid="{00000000-0005-0000-0000-0000644B0000}"/>
    <cellStyle name="Millares 22 5 3 3 2 6" xfId="16319" xr:uid="{00000000-0005-0000-0000-0000654B0000}"/>
    <cellStyle name="Millares 22 5 3 3 2 7" xfId="22544" xr:uid="{00000000-0005-0000-0000-0000664B0000}"/>
    <cellStyle name="Millares 22 5 3 3 3" xfId="1445" xr:uid="{00000000-0005-0000-0000-0000674B0000}"/>
    <cellStyle name="Millares 22 5 3 3 3 2" xfId="10534" xr:uid="{00000000-0005-0000-0000-0000684B0000}"/>
    <cellStyle name="Millares 22 5 3 3 3 2 2" xfId="11732" xr:uid="{00000000-0005-0000-0000-0000694B0000}"/>
    <cellStyle name="Millares 22 5 3 3 3 2 2 2" xfId="14803" xr:uid="{00000000-0005-0000-0000-00006A4B0000}"/>
    <cellStyle name="Millares 22 5 3 3 3 2 2 2 2" xfId="20891" xr:uid="{00000000-0005-0000-0000-00006B4B0000}"/>
    <cellStyle name="Millares 22 5 3 3 3 2 2 2 3" xfId="27089" xr:uid="{00000000-0005-0000-0000-00006C4B0000}"/>
    <cellStyle name="Millares 22 5 3 3 3 2 2 3" xfId="17882" xr:uid="{00000000-0005-0000-0000-00006D4B0000}"/>
    <cellStyle name="Millares 22 5 3 3 3 2 2 4" xfId="24098" xr:uid="{00000000-0005-0000-0000-00006E4B0000}"/>
    <cellStyle name="Millares 22 5 3 3 3 2 3" xfId="12746" xr:uid="{00000000-0005-0000-0000-00006F4B0000}"/>
    <cellStyle name="Millares 22 5 3 3 3 2 3 2" xfId="15796" xr:uid="{00000000-0005-0000-0000-0000704B0000}"/>
    <cellStyle name="Millares 22 5 3 3 3 2 3 2 2" xfId="21884" xr:uid="{00000000-0005-0000-0000-0000714B0000}"/>
    <cellStyle name="Millares 22 5 3 3 3 2 3 2 3" xfId="28082" xr:uid="{00000000-0005-0000-0000-0000724B0000}"/>
    <cellStyle name="Millares 22 5 3 3 3 2 3 3" xfId="18884" xr:uid="{00000000-0005-0000-0000-0000734B0000}"/>
    <cellStyle name="Millares 22 5 3 3 3 2 3 4" xfId="25095" xr:uid="{00000000-0005-0000-0000-0000744B0000}"/>
    <cellStyle name="Millares 22 5 3 3 3 2 4" xfId="13798" xr:uid="{00000000-0005-0000-0000-0000754B0000}"/>
    <cellStyle name="Millares 22 5 3 3 3 2 4 2" xfId="19888" xr:uid="{00000000-0005-0000-0000-0000764B0000}"/>
    <cellStyle name="Millares 22 5 3 3 3 2 4 3" xfId="26095" xr:uid="{00000000-0005-0000-0000-0000774B0000}"/>
    <cellStyle name="Millares 22 5 3 3 3 2 5" xfId="16869" xr:uid="{00000000-0005-0000-0000-0000784B0000}"/>
    <cellStyle name="Millares 22 5 3 3 3 2 6" xfId="23100" xr:uid="{00000000-0005-0000-0000-0000794B0000}"/>
    <cellStyle name="Millares 22 5 3 3 3 3" xfId="11234" xr:uid="{00000000-0005-0000-0000-00007A4B0000}"/>
    <cellStyle name="Millares 22 5 3 3 3 3 2" xfId="14305" xr:uid="{00000000-0005-0000-0000-00007B4B0000}"/>
    <cellStyle name="Millares 22 5 3 3 3 3 2 2" xfId="20393" xr:uid="{00000000-0005-0000-0000-00007C4B0000}"/>
    <cellStyle name="Millares 22 5 3 3 3 3 2 3" xfId="26599" xr:uid="{00000000-0005-0000-0000-00007D4B0000}"/>
    <cellStyle name="Millares 22 5 3 3 3 3 3" xfId="17384" xr:uid="{00000000-0005-0000-0000-00007E4B0000}"/>
    <cellStyle name="Millares 22 5 3 3 3 3 4" xfId="23608" xr:uid="{00000000-0005-0000-0000-00007F4B0000}"/>
    <cellStyle name="Millares 22 5 3 3 3 4" xfId="12255" xr:uid="{00000000-0005-0000-0000-0000804B0000}"/>
    <cellStyle name="Millares 22 5 3 3 3 4 2" xfId="15306" xr:uid="{00000000-0005-0000-0000-0000814B0000}"/>
    <cellStyle name="Millares 22 5 3 3 3 4 2 2" xfId="21394" xr:uid="{00000000-0005-0000-0000-0000824B0000}"/>
    <cellStyle name="Millares 22 5 3 3 3 4 2 3" xfId="27592" xr:uid="{00000000-0005-0000-0000-0000834B0000}"/>
    <cellStyle name="Millares 22 5 3 3 3 4 3" xfId="18393" xr:uid="{00000000-0005-0000-0000-0000844B0000}"/>
    <cellStyle name="Millares 22 5 3 3 3 4 4" xfId="24605" xr:uid="{00000000-0005-0000-0000-0000854B0000}"/>
    <cellStyle name="Millares 22 5 3 3 3 5" xfId="13297" xr:uid="{00000000-0005-0000-0000-0000864B0000}"/>
    <cellStyle name="Millares 22 5 3 3 3 5 2" xfId="19398" xr:uid="{00000000-0005-0000-0000-0000874B0000}"/>
    <cellStyle name="Millares 22 5 3 3 3 5 3" xfId="25605" xr:uid="{00000000-0005-0000-0000-0000884B0000}"/>
    <cellStyle name="Millares 22 5 3 3 3 6" xfId="16320" xr:uid="{00000000-0005-0000-0000-0000894B0000}"/>
    <cellStyle name="Millares 22 5 3 3 3 7" xfId="22545" xr:uid="{00000000-0005-0000-0000-00008A4B0000}"/>
    <cellStyle name="Millares 22 5 3 3 4" xfId="10532" xr:uid="{00000000-0005-0000-0000-00008B4B0000}"/>
    <cellStyle name="Millares 22 5 3 3 4 2" xfId="11730" xr:uid="{00000000-0005-0000-0000-00008C4B0000}"/>
    <cellStyle name="Millares 22 5 3 3 4 2 2" xfId="14801" xr:uid="{00000000-0005-0000-0000-00008D4B0000}"/>
    <cellStyle name="Millares 22 5 3 3 4 2 2 2" xfId="20889" xr:uid="{00000000-0005-0000-0000-00008E4B0000}"/>
    <cellStyle name="Millares 22 5 3 3 4 2 2 2 2" xfId="38509" xr:uid="{00000000-0005-0000-0000-00008E4B0000}"/>
    <cellStyle name="Millares 22 5 3 3 4 2 2 3" xfId="27087" xr:uid="{00000000-0005-0000-0000-00008F4B0000}"/>
    <cellStyle name="Millares 22 5 3 3 4 2 2 3 2" xfId="39554" xr:uid="{00000000-0005-0000-0000-00008F4B0000}"/>
    <cellStyle name="Millares 22 5 3 3 4 2 2 4" xfId="37497" xr:uid="{00000000-0005-0000-0000-00008D4B0000}"/>
    <cellStyle name="Millares 22 5 3 3 4 2 3" xfId="17880" xr:uid="{00000000-0005-0000-0000-0000904B0000}"/>
    <cellStyle name="Millares 22 5 3 3 4 2 3 2" xfId="38026" xr:uid="{00000000-0005-0000-0000-0000904B0000}"/>
    <cellStyle name="Millares 22 5 3 3 4 2 4" xfId="24096" xr:uid="{00000000-0005-0000-0000-0000914B0000}"/>
    <cellStyle name="Millares 22 5 3 3 4 2 4 2" xfId="39071" xr:uid="{00000000-0005-0000-0000-0000914B0000}"/>
    <cellStyle name="Millares 22 5 3 3 4 2 5" xfId="37012" xr:uid="{00000000-0005-0000-0000-00008C4B0000}"/>
    <cellStyle name="Millares 22 5 3 3 4 3" xfId="12744" xr:uid="{00000000-0005-0000-0000-0000924B0000}"/>
    <cellStyle name="Millares 22 5 3 3 4 3 2" xfId="15794" xr:uid="{00000000-0005-0000-0000-0000934B0000}"/>
    <cellStyle name="Millares 22 5 3 3 4 3 2 2" xfId="21882" xr:uid="{00000000-0005-0000-0000-0000944B0000}"/>
    <cellStyle name="Millares 22 5 3 3 4 3 2 2 2" xfId="38670" xr:uid="{00000000-0005-0000-0000-0000944B0000}"/>
    <cellStyle name="Millares 22 5 3 3 4 3 2 3" xfId="28080" xr:uid="{00000000-0005-0000-0000-0000954B0000}"/>
    <cellStyle name="Millares 22 5 3 3 4 3 2 3 2" xfId="39715" xr:uid="{00000000-0005-0000-0000-0000954B0000}"/>
    <cellStyle name="Millares 22 5 3 3 4 3 2 4" xfId="37658" xr:uid="{00000000-0005-0000-0000-0000934B0000}"/>
    <cellStyle name="Millares 22 5 3 3 4 3 3" xfId="18882" xr:uid="{00000000-0005-0000-0000-0000964B0000}"/>
    <cellStyle name="Millares 22 5 3 3 4 3 3 2" xfId="38187" xr:uid="{00000000-0005-0000-0000-0000964B0000}"/>
    <cellStyle name="Millares 22 5 3 3 4 3 4" xfId="25093" xr:uid="{00000000-0005-0000-0000-0000974B0000}"/>
    <cellStyle name="Millares 22 5 3 3 4 3 4 2" xfId="39232" xr:uid="{00000000-0005-0000-0000-0000974B0000}"/>
    <cellStyle name="Millares 22 5 3 3 4 3 5" xfId="37175" xr:uid="{00000000-0005-0000-0000-0000924B0000}"/>
    <cellStyle name="Millares 22 5 3 3 4 4" xfId="13796" xr:uid="{00000000-0005-0000-0000-0000984B0000}"/>
    <cellStyle name="Millares 22 5 3 3 4 4 2" xfId="19886" xr:uid="{00000000-0005-0000-0000-0000994B0000}"/>
    <cellStyle name="Millares 22 5 3 3 4 4 2 2" xfId="38349" xr:uid="{00000000-0005-0000-0000-0000994B0000}"/>
    <cellStyle name="Millares 22 5 3 3 4 4 3" xfId="26093" xr:uid="{00000000-0005-0000-0000-00009A4B0000}"/>
    <cellStyle name="Millares 22 5 3 3 4 4 3 2" xfId="39394" xr:uid="{00000000-0005-0000-0000-00009A4B0000}"/>
    <cellStyle name="Millares 22 5 3 3 4 4 4" xfId="37337" xr:uid="{00000000-0005-0000-0000-0000984B0000}"/>
    <cellStyle name="Millares 22 5 3 3 4 5" xfId="16867" xr:uid="{00000000-0005-0000-0000-00009B4B0000}"/>
    <cellStyle name="Millares 22 5 3 3 4 5 2" xfId="37865" xr:uid="{00000000-0005-0000-0000-00009B4B0000}"/>
    <cellStyle name="Millares 22 5 3 3 4 6" xfId="23098" xr:uid="{00000000-0005-0000-0000-00009C4B0000}"/>
    <cellStyle name="Millares 22 5 3 3 4 6 2" xfId="38911" xr:uid="{00000000-0005-0000-0000-00009C4B0000}"/>
    <cellStyle name="Millares 22 5 3 3 4 7" xfId="36840" xr:uid="{00000000-0005-0000-0000-00008B4B0000}"/>
    <cellStyle name="Millares 22 5 3 3 5" xfId="11232" xr:uid="{00000000-0005-0000-0000-00009D4B0000}"/>
    <cellStyle name="Millares 22 5 3 3 5 2" xfId="14303" xr:uid="{00000000-0005-0000-0000-00009E4B0000}"/>
    <cellStyle name="Millares 22 5 3 3 5 2 2" xfId="20391" xr:uid="{00000000-0005-0000-0000-00009F4B0000}"/>
    <cellStyle name="Millares 22 5 3 3 5 2 2 2" xfId="38429" xr:uid="{00000000-0005-0000-0000-00009F4B0000}"/>
    <cellStyle name="Millares 22 5 3 3 5 2 3" xfId="26597" xr:uid="{00000000-0005-0000-0000-0000A04B0000}"/>
    <cellStyle name="Millares 22 5 3 3 5 2 3 2" xfId="39474" xr:uid="{00000000-0005-0000-0000-0000A04B0000}"/>
    <cellStyle name="Millares 22 5 3 3 5 2 4" xfId="37417" xr:uid="{00000000-0005-0000-0000-00009E4B0000}"/>
    <cellStyle name="Millares 22 5 3 3 5 3" xfId="17382" xr:uid="{00000000-0005-0000-0000-0000A14B0000}"/>
    <cellStyle name="Millares 22 5 3 3 5 3 2" xfId="37946" xr:uid="{00000000-0005-0000-0000-0000A14B0000}"/>
    <cellStyle name="Millares 22 5 3 3 5 4" xfId="23606" xr:uid="{00000000-0005-0000-0000-0000A24B0000}"/>
    <cellStyle name="Millares 22 5 3 3 5 4 2" xfId="38991" xr:uid="{00000000-0005-0000-0000-0000A24B0000}"/>
    <cellStyle name="Millares 22 5 3 3 5 5" xfId="36932" xr:uid="{00000000-0005-0000-0000-00009D4B0000}"/>
    <cellStyle name="Millares 22 5 3 3 6" xfId="12253" xr:uid="{00000000-0005-0000-0000-0000A34B0000}"/>
    <cellStyle name="Millares 22 5 3 3 6 2" xfId="15304" xr:uid="{00000000-0005-0000-0000-0000A44B0000}"/>
    <cellStyle name="Millares 22 5 3 3 6 2 2" xfId="21392" xr:uid="{00000000-0005-0000-0000-0000A54B0000}"/>
    <cellStyle name="Millares 22 5 3 3 6 2 2 2" xfId="38590" xr:uid="{00000000-0005-0000-0000-0000A54B0000}"/>
    <cellStyle name="Millares 22 5 3 3 6 2 3" xfId="27590" xr:uid="{00000000-0005-0000-0000-0000A64B0000}"/>
    <cellStyle name="Millares 22 5 3 3 6 2 3 2" xfId="39635" xr:uid="{00000000-0005-0000-0000-0000A64B0000}"/>
    <cellStyle name="Millares 22 5 3 3 6 2 4" xfId="37578" xr:uid="{00000000-0005-0000-0000-0000A44B0000}"/>
    <cellStyle name="Millares 22 5 3 3 6 3" xfId="18391" xr:uid="{00000000-0005-0000-0000-0000A74B0000}"/>
    <cellStyle name="Millares 22 5 3 3 6 3 2" xfId="38107" xr:uid="{00000000-0005-0000-0000-0000A74B0000}"/>
    <cellStyle name="Millares 22 5 3 3 6 4" xfId="24603" xr:uid="{00000000-0005-0000-0000-0000A84B0000}"/>
    <cellStyle name="Millares 22 5 3 3 6 4 2" xfId="39152" xr:uid="{00000000-0005-0000-0000-0000A84B0000}"/>
    <cellStyle name="Millares 22 5 3 3 6 5" xfId="37095" xr:uid="{00000000-0005-0000-0000-0000A34B0000}"/>
    <cellStyle name="Millares 22 5 3 3 7" xfId="13295" xr:uid="{00000000-0005-0000-0000-0000A94B0000}"/>
    <cellStyle name="Millares 22 5 3 3 7 2" xfId="19396" xr:uid="{00000000-0005-0000-0000-0000AA4B0000}"/>
    <cellStyle name="Millares 22 5 3 3 7 2 2" xfId="38269" xr:uid="{00000000-0005-0000-0000-0000AA4B0000}"/>
    <cellStyle name="Millares 22 5 3 3 7 3" xfId="25603" xr:uid="{00000000-0005-0000-0000-0000AB4B0000}"/>
    <cellStyle name="Millares 22 5 3 3 7 3 2" xfId="39314" xr:uid="{00000000-0005-0000-0000-0000AB4B0000}"/>
    <cellStyle name="Millares 22 5 3 3 7 4" xfId="37257" xr:uid="{00000000-0005-0000-0000-0000A94B0000}"/>
    <cellStyle name="Millares 22 5 3 3 8" xfId="16318" xr:uid="{00000000-0005-0000-0000-0000AC4B0000}"/>
    <cellStyle name="Millares 22 5 3 3 8 2" xfId="37741" xr:uid="{00000000-0005-0000-0000-0000AC4B0000}"/>
    <cellStyle name="Millares 22 5 3 3 9" xfId="22543" xr:uid="{00000000-0005-0000-0000-0000AD4B0000}"/>
    <cellStyle name="Millares 22 5 3 3 9 2" xfId="38827" xr:uid="{00000000-0005-0000-0000-0000AD4B0000}"/>
    <cellStyle name="Millares 22 5 3 4" xfId="1446" xr:uid="{00000000-0005-0000-0000-0000AE4B0000}"/>
    <cellStyle name="Millares 22 5 3 4 2" xfId="1447" xr:uid="{00000000-0005-0000-0000-0000AF4B0000}"/>
    <cellStyle name="Millares 22 5 3 4 2 2" xfId="10536" xr:uid="{00000000-0005-0000-0000-0000B04B0000}"/>
    <cellStyle name="Millares 22 5 3 4 2 2 2" xfId="11734" xr:uid="{00000000-0005-0000-0000-0000B14B0000}"/>
    <cellStyle name="Millares 22 5 3 4 2 2 2 2" xfId="14805" xr:uid="{00000000-0005-0000-0000-0000B24B0000}"/>
    <cellStyle name="Millares 22 5 3 4 2 2 2 2 2" xfId="20893" xr:uid="{00000000-0005-0000-0000-0000B34B0000}"/>
    <cellStyle name="Millares 22 5 3 4 2 2 2 2 3" xfId="27091" xr:uid="{00000000-0005-0000-0000-0000B44B0000}"/>
    <cellStyle name="Millares 22 5 3 4 2 2 2 3" xfId="17884" xr:uid="{00000000-0005-0000-0000-0000B54B0000}"/>
    <cellStyle name="Millares 22 5 3 4 2 2 2 4" xfId="24100" xr:uid="{00000000-0005-0000-0000-0000B64B0000}"/>
    <cellStyle name="Millares 22 5 3 4 2 2 3" xfId="12748" xr:uid="{00000000-0005-0000-0000-0000B74B0000}"/>
    <cellStyle name="Millares 22 5 3 4 2 2 3 2" xfId="15798" xr:uid="{00000000-0005-0000-0000-0000B84B0000}"/>
    <cellStyle name="Millares 22 5 3 4 2 2 3 2 2" xfId="21886" xr:uid="{00000000-0005-0000-0000-0000B94B0000}"/>
    <cellStyle name="Millares 22 5 3 4 2 2 3 2 3" xfId="28084" xr:uid="{00000000-0005-0000-0000-0000BA4B0000}"/>
    <cellStyle name="Millares 22 5 3 4 2 2 3 3" xfId="18886" xr:uid="{00000000-0005-0000-0000-0000BB4B0000}"/>
    <cellStyle name="Millares 22 5 3 4 2 2 3 4" xfId="25097" xr:uid="{00000000-0005-0000-0000-0000BC4B0000}"/>
    <cellStyle name="Millares 22 5 3 4 2 2 4" xfId="13800" xr:uid="{00000000-0005-0000-0000-0000BD4B0000}"/>
    <cellStyle name="Millares 22 5 3 4 2 2 4 2" xfId="19890" xr:uid="{00000000-0005-0000-0000-0000BE4B0000}"/>
    <cellStyle name="Millares 22 5 3 4 2 2 4 3" xfId="26097" xr:uid="{00000000-0005-0000-0000-0000BF4B0000}"/>
    <cellStyle name="Millares 22 5 3 4 2 2 5" xfId="16871" xr:uid="{00000000-0005-0000-0000-0000C04B0000}"/>
    <cellStyle name="Millares 22 5 3 4 2 2 6" xfId="23102" xr:uid="{00000000-0005-0000-0000-0000C14B0000}"/>
    <cellStyle name="Millares 22 5 3 4 2 3" xfId="11236" xr:uid="{00000000-0005-0000-0000-0000C24B0000}"/>
    <cellStyle name="Millares 22 5 3 4 2 3 2" xfId="14307" xr:uid="{00000000-0005-0000-0000-0000C34B0000}"/>
    <cellStyle name="Millares 22 5 3 4 2 3 2 2" xfId="20395" xr:uid="{00000000-0005-0000-0000-0000C44B0000}"/>
    <cellStyle name="Millares 22 5 3 4 2 3 2 3" xfId="26601" xr:uid="{00000000-0005-0000-0000-0000C54B0000}"/>
    <cellStyle name="Millares 22 5 3 4 2 3 3" xfId="17386" xr:uid="{00000000-0005-0000-0000-0000C64B0000}"/>
    <cellStyle name="Millares 22 5 3 4 2 3 4" xfId="23610" xr:uid="{00000000-0005-0000-0000-0000C74B0000}"/>
    <cellStyle name="Millares 22 5 3 4 2 4" xfId="12257" xr:uid="{00000000-0005-0000-0000-0000C84B0000}"/>
    <cellStyle name="Millares 22 5 3 4 2 4 2" xfId="15308" xr:uid="{00000000-0005-0000-0000-0000C94B0000}"/>
    <cellStyle name="Millares 22 5 3 4 2 4 2 2" xfId="21396" xr:uid="{00000000-0005-0000-0000-0000CA4B0000}"/>
    <cellStyle name="Millares 22 5 3 4 2 4 2 3" xfId="27594" xr:uid="{00000000-0005-0000-0000-0000CB4B0000}"/>
    <cellStyle name="Millares 22 5 3 4 2 4 3" xfId="18395" xr:uid="{00000000-0005-0000-0000-0000CC4B0000}"/>
    <cellStyle name="Millares 22 5 3 4 2 4 4" xfId="24607" xr:uid="{00000000-0005-0000-0000-0000CD4B0000}"/>
    <cellStyle name="Millares 22 5 3 4 2 5" xfId="13299" xr:uid="{00000000-0005-0000-0000-0000CE4B0000}"/>
    <cellStyle name="Millares 22 5 3 4 2 5 2" xfId="19400" xr:uid="{00000000-0005-0000-0000-0000CF4B0000}"/>
    <cellStyle name="Millares 22 5 3 4 2 5 3" xfId="25607" xr:uid="{00000000-0005-0000-0000-0000D04B0000}"/>
    <cellStyle name="Millares 22 5 3 4 2 6" xfId="16322" xr:uid="{00000000-0005-0000-0000-0000D14B0000}"/>
    <cellStyle name="Millares 22 5 3 4 2 7" xfId="22547" xr:uid="{00000000-0005-0000-0000-0000D24B0000}"/>
    <cellStyle name="Millares 22 5 3 4 3" xfId="10535" xr:uid="{00000000-0005-0000-0000-0000D34B0000}"/>
    <cellStyle name="Millares 22 5 3 4 3 2" xfId="11733" xr:uid="{00000000-0005-0000-0000-0000D44B0000}"/>
    <cellStyle name="Millares 22 5 3 4 3 2 2" xfId="14804" xr:uid="{00000000-0005-0000-0000-0000D54B0000}"/>
    <cellStyle name="Millares 22 5 3 4 3 2 2 2" xfId="20892" xr:uid="{00000000-0005-0000-0000-0000D64B0000}"/>
    <cellStyle name="Millares 22 5 3 4 3 2 2 3" xfId="27090" xr:uid="{00000000-0005-0000-0000-0000D74B0000}"/>
    <cellStyle name="Millares 22 5 3 4 3 2 3" xfId="17883" xr:uid="{00000000-0005-0000-0000-0000D84B0000}"/>
    <cellStyle name="Millares 22 5 3 4 3 2 4" xfId="24099" xr:uid="{00000000-0005-0000-0000-0000D94B0000}"/>
    <cellStyle name="Millares 22 5 3 4 3 3" xfId="12747" xr:uid="{00000000-0005-0000-0000-0000DA4B0000}"/>
    <cellStyle name="Millares 22 5 3 4 3 3 2" xfId="15797" xr:uid="{00000000-0005-0000-0000-0000DB4B0000}"/>
    <cellStyle name="Millares 22 5 3 4 3 3 2 2" xfId="21885" xr:uid="{00000000-0005-0000-0000-0000DC4B0000}"/>
    <cellStyle name="Millares 22 5 3 4 3 3 2 3" xfId="28083" xr:uid="{00000000-0005-0000-0000-0000DD4B0000}"/>
    <cellStyle name="Millares 22 5 3 4 3 3 3" xfId="18885" xr:uid="{00000000-0005-0000-0000-0000DE4B0000}"/>
    <cellStyle name="Millares 22 5 3 4 3 3 4" xfId="25096" xr:uid="{00000000-0005-0000-0000-0000DF4B0000}"/>
    <cellStyle name="Millares 22 5 3 4 3 4" xfId="13799" xr:uid="{00000000-0005-0000-0000-0000E04B0000}"/>
    <cellStyle name="Millares 22 5 3 4 3 4 2" xfId="19889" xr:uid="{00000000-0005-0000-0000-0000E14B0000}"/>
    <cellStyle name="Millares 22 5 3 4 3 4 3" xfId="26096" xr:uid="{00000000-0005-0000-0000-0000E24B0000}"/>
    <cellStyle name="Millares 22 5 3 4 3 5" xfId="16870" xr:uid="{00000000-0005-0000-0000-0000E34B0000}"/>
    <cellStyle name="Millares 22 5 3 4 3 6" xfId="23101" xr:uid="{00000000-0005-0000-0000-0000E44B0000}"/>
    <cellStyle name="Millares 22 5 3 4 4" xfId="11235" xr:uid="{00000000-0005-0000-0000-0000E54B0000}"/>
    <cellStyle name="Millares 22 5 3 4 4 2" xfId="14306" xr:uid="{00000000-0005-0000-0000-0000E64B0000}"/>
    <cellStyle name="Millares 22 5 3 4 4 2 2" xfId="20394" xr:uid="{00000000-0005-0000-0000-0000E74B0000}"/>
    <cellStyle name="Millares 22 5 3 4 4 2 3" xfId="26600" xr:uid="{00000000-0005-0000-0000-0000E84B0000}"/>
    <cellStyle name="Millares 22 5 3 4 4 3" xfId="17385" xr:uid="{00000000-0005-0000-0000-0000E94B0000}"/>
    <cellStyle name="Millares 22 5 3 4 4 4" xfId="23609" xr:uid="{00000000-0005-0000-0000-0000EA4B0000}"/>
    <cellStyle name="Millares 22 5 3 4 5" xfId="12256" xr:uid="{00000000-0005-0000-0000-0000EB4B0000}"/>
    <cellStyle name="Millares 22 5 3 4 5 2" xfId="15307" xr:uid="{00000000-0005-0000-0000-0000EC4B0000}"/>
    <cellStyle name="Millares 22 5 3 4 5 2 2" xfId="21395" xr:uid="{00000000-0005-0000-0000-0000ED4B0000}"/>
    <cellStyle name="Millares 22 5 3 4 5 2 3" xfId="27593" xr:uid="{00000000-0005-0000-0000-0000EE4B0000}"/>
    <cellStyle name="Millares 22 5 3 4 5 3" xfId="18394" xr:uid="{00000000-0005-0000-0000-0000EF4B0000}"/>
    <cellStyle name="Millares 22 5 3 4 5 4" xfId="24606" xr:uid="{00000000-0005-0000-0000-0000F04B0000}"/>
    <cellStyle name="Millares 22 5 3 4 6" xfId="13298" xr:uid="{00000000-0005-0000-0000-0000F14B0000}"/>
    <cellStyle name="Millares 22 5 3 4 6 2" xfId="19399" xr:uid="{00000000-0005-0000-0000-0000F24B0000}"/>
    <cellStyle name="Millares 22 5 3 4 6 3" xfId="25606" xr:uid="{00000000-0005-0000-0000-0000F34B0000}"/>
    <cellStyle name="Millares 22 5 3 4 7" xfId="16321" xr:uid="{00000000-0005-0000-0000-0000F44B0000}"/>
    <cellStyle name="Millares 22 5 3 4 8" xfId="22546" xr:uid="{00000000-0005-0000-0000-0000F54B0000}"/>
    <cellStyle name="Millares 22 5 3 5" xfId="1448" xr:uid="{00000000-0005-0000-0000-0000F64B0000}"/>
    <cellStyle name="Millares 22 5 3 5 2" xfId="1449" xr:uid="{00000000-0005-0000-0000-0000F74B0000}"/>
    <cellStyle name="Millares 22 5 3 5 2 2" xfId="10538" xr:uid="{00000000-0005-0000-0000-0000F84B0000}"/>
    <cellStyle name="Millares 22 5 3 5 2 2 2" xfId="11736" xr:uid="{00000000-0005-0000-0000-0000F94B0000}"/>
    <cellStyle name="Millares 22 5 3 5 2 2 2 2" xfId="14807" xr:uid="{00000000-0005-0000-0000-0000FA4B0000}"/>
    <cellStyle name="Millares 22 5 3 5 2 2 2 2 2" xfId="20895" xr:uid="{00000000-0005-0000-0000-0000FB4B0000}"/>
    <cellStyle name="Millares 22 5 3 5 2 2 2 2 3" xfId="27093" xr:uid="{00000000-0005-0000-0000-0000FC4B0000}"/>
    <cellStyle name="Millares 22 5 3 5 2 2 2 3" xfId="17886" xr:uid="{00000000-0005-0000-0000-0000FD4B0000}"/>
    <cellStyle name="Millares 22 5 3 5 2 2 2 4" xfId="24102" xr:uid="{00000000-0005-0000-0000-0000FE4B0000}"/>
    <cellStyle name="Millares 22 5 3 5 2 2 3" xfId="12750" xr:uid="{00000000-0005-0000-0000-0000FF4B0000}"/>
    <cellStyle name="Millares 22 5 3 5 2 2 3 2" xfId="15800" xr:uid="{00000000-0005-0000-0000-0000004C0000}"/>
    <cellStyle name="Millares 22 5 3 5 2 2 3 2 2" xfId="21888" xr:uid="{00000000-0005-0000-0000-0000014C0000}"/>
    <cellStyle name="Millares 22 5 3 5 2 2 3 2 3" xfId="28086" xr:uid="{00000000-0005-0000-0000-0000024C0000}"/>
    <cellStyle name="Millares 22 5 3 5 2 2 3 3" xfId="18888" xr:uid="{00000000-0005-0000-0000-0000034C0000}"/>
    <cellStyle name="Millares 22 5 3 5 2 2 3 4" xfId="25099" xr:uid="{00000000-0005-0000-0000-0000044C0000}"/>
    <cellStyle name="Millares 22 5 3 5 2 2 4" xfId="13802" xr:uid="{00000000-0005-0000-0000-0000054C0000}"/>
    <cellStyle name="Millares 22 5 3 5 2 2 4 2" xfId="19892" xr:uid="{00000000-0005-0000-0000-0000064C0000}"/>
    <cellStyle name="Millares 22 5 3 5 2 2 4 3" xfId="26099" xr:uid="{00000000-0005-0000-0000-0000074C0000}"/>
    <cellStyle name="Millares 22 5 3 5 2 2 5" xfId="16873" xr:uid="{00000000-0005-0000-0000-0000084C0000}"/>
    <cellStyle name="Millares 22 5 3 5 2 2 6" xfId="23104" xr:uid="{00000000-0005-0000-0000-0000094C0000}"/>
    <cellStyle name="Millares 22 5 3 5 2 3" xfId="11238" xr:uid="{00000000-0005-0000-0000-00000A4C0000}"/>
    <cellStyle name="Millares 22 5 3 5 2 3 2" xfId="14309" xr:uid="{00000000-0005-0000-0000-00000B4C0000}"/>
    <cellStyle name="Millares 22 5 3 5 2 3 2 2" xfId="20397" xr:uid="{00000000-0005-0000-0000-00000C4C0000}"/>
    <cellStyle name="Millares 22 5 3 5 2 3 2 3" xfId="26603" xr:uid="{00000000-0005-0000-0000-00000D4C0000}"/>
    <cellStyle name="Millares 22 5 3 5 2 3 3" xfId="17388" xr:uid="{00000000-0005-0000-0000-00000E4C0000}"/>
    <cellStyle name="Millares 22 5 3 5 2 3 4" xfId="23612" xr:uid="{00000000-0005-0000-0000-00000F4C0000}"/>
    <cellStyle name="Millares 22 5 3 5 2 4" xfId="12259" xr:uid="{00000000-0005-0000-0000-0000104C0000}"/>
    <cellStyle name="Millares 22 5 3 5 2 4 2" xfId="15310" xr:uid="{00000000-0005-0000-0000-0000114C0000}"/>
    <cellStyle name="Millares 22 5 3 5 2 4 2 2" xfId="21398" xr:uid="{00000000-0005-0000-0000-0000124C0000}"/>
    <cellStyle name="Millares 22 5 3 5 2 4 2 3" xfId="27596" xr:uid="{00000000-0005-0000-0000-0000134C0000}"/>
    <cellStyle name="Millares 22 5 3 5 2 4 3" xfId="18397" xr:uid="{00000000-0005-0000-0000-0000144C0000}"/>
    <cellStyle name="Millares 22 5 3 5 2 4 4" xfId="24609" xr:uid="{00000000-0005-0000-0000-0000154C0000}"/>
    <cellStyle name="Millares 22 5 3 5 2 5" xfId="13301" xr:uid="{00000000-0005-0000-0000-0000164C0000}"/>
    <cellStyle name="Millares 22 5 3 5 2 5 2" xfId="19402" xr:uid="{00000000-0005-0000-0000-0000174C0000}"/>
    <cellStyle name="Millares 22 5 3 5 2 5 3" xfId="25609" xr:uid="{00000000-0005-0000-0000-0000184C0000}"/>
    <cellStyle name="Millares 22 5 3 5 2 6" xfId="16324" xr:uid="{00000000-0005-0000-0000-0000194C0000}"/>
    <cellStyle name="Millares 22 5 3 5 2 7" xfId="22549" xr:uid="{00000000-0005-0000-0000-00001A4C0000}"/>
    <cellStyle name="Millares 22 5 3 5 3" xfId="10537" xr:uid="{00000000-0005-0000-0000-00001B4C0000}"/>
    <cellStyle name="Millares 22 5 3 5 3 2" xfId="11735" xr:uid="{00000000-0005-0000-0000-00001C4C0000}"/>
    <cellStyle name="Millares 22 5 3 5 3 2 2" xfId="14806" xr:uid="{00000000-0005-0000-0000-00001D4C0000}"/>
    <cellStyle name="Millares 22 5 3 5 3 2 2 2" xfId="20894" xr:uid="{00000000-0005-0000-0000-00001E4C0000}"/>
    <cellStyle name="Millares 22 5 3 5 3 2 2 3" xfId="27092" xr:uid="{00000000-0005-0000-0000-00001F4C0000}"/>
    <cellStyle name="Millares 22 5 3 5 3 2 3" xfId="17885" xr:uid="{00000000-0005-0000-0000-0000204C0000}"/>
    <cellStyle name="Millares 22 5 3 5 3 2 4" xfId="24101" xr:uid="{00000000-0005-0000-0000-0000214C0000}"/>
    <cellStyle name="Millares 22 5 3 5 3 3" xfId="12749" xr:uid="{00000000-0005-0000-0000-0000224C0000}"/>
    <cellStyle name="Millares 22 5 3 5 3 3 2" xfId="15799" xr:uid="{00000000-0005-0000-0000-0000234C0000}"/>
    <cellStyle name="Millares 22 5 3 5 3 3 2 2" xfId="21887" xr:uid="{00000000-0005-0000-0000-0000244C0000}"/>
    <cellStyle name="Millares 22 5 3 5 3 3 2 3" xfId="28085" xr:uid="{00000000-0005-0000-0000-0000254C0000}"/>
    <cellStyle name="Millares 22 5 3 5 3 3 3" xfId="18887" xr:uid="{00000000-0005-0000-0000-0000264C0000}"/>
    <cellStyle name="Millares 22 5 3 5 3 3 4" xfId="25098" xr:uid="{00000000-0005-0000-0000-0000274C0000}"/>
    <cellStyle name="Millares 22 5 3 5 3 4" xfId="13801" xr:uid="{00000000-0005-0000-0000-0000284C0000}"/>
    <cellStyle name="Millares 22 5 3 5 3 4 2" xfId="19891" xr:uid="{00000000-0005-0000-0000-0000294C0000}"/>
    <cellStyle name="Millares 22 5 3 5 3 4 3" xfId="26098" xr:uid="{00000000-0005-0000-0000-00002A4C0000}"/>
    <cellStyle name="Millares 22 5 3 5 3 5" xfId="16872" xr:uid="{00000000-0005-0000-0000-00002B4C0000}"/>
    <cellStyle name="Millares 22 5 3 5 3 6" xfId="23103" xr:uid="{00000000-0005-0000-0000-00002C4C0000}"/>
    <cellStyle name="Millares 22 5 3 5 4" xfId="11237" xr:uid="{00000000-0005-0000-0000-00002D4C0000}"/>
    <cellStyle name="Millares 22 5 3 5 4 2" xfId="14308" xr:uid="{00000000-0005-0000-0000-00002E4C0000}"/>
    <cellStyle name="Millares 22 5 3 5 4 2 2" xfId="20396" xr:uid="{00000000-0005-0000-0000-00002F4C0000}"/>
    <cellStyle name="Millares 22 5 3 5 4 2 3" xfId="26602" xr:uid="{00000000-0005-0000-0000-0000304C0000}"/>
    <cellStyle name="Millares 22 5 3 5 4 3" xfId="17387" xr:uid="{00000000-0005-0000-0000-0000314C0000}"/>
    <cellStyle name="Millares 22 5 3 5 4 4" xfId="23611" xr:uid="{00000000-0005-0000-0000-0000324C0000}"/>
    <cellStyle name="Millares 22 5 3 5 5" xfId="12258" xr:uid="{00000000-0005-0000-0000-0000334C0000}"/>
    <cellStyle name="Millares 22 5 3 5 5 2" xfId="15309" xr:uid="{00000000-0005-0000-0000-0000344C0000}"/>
    <cellStyle name="Millares 22 5 3 5 5 2 2" xfId="21397" xr:uid="{00000000-0005-0000-0000-0000354C0000}"/>
    <cellStyle name="Millares 22 5 3 5 5 2 3" xfId="27595" xr:uid="{00000000-0005-0000-0000-0000364C0000}"/>
    <cellStyle name="Millares 22 5 3 5 5 3" xfId="18396" xr:uid="{00000000-0005-0000-0000-0000374C0000}"/>
    <cellStyle name="Millares 22 5 3 5 5 4" xfId="24608" xr:uid="{00000000-0005-0000-0000-0000384C0000}"/>
    <cellStyle name="Millares 22 5 3 5 6" xfId="13300" xr:uid="{00000000-0005-0000-0000-0000394C0000}"/>
    <cellStyle name="Millares 22 5 3 5 6 2" xfId="19401" xr:uid="{00000000-0005-0000-0000-00003A4C0000}"/>
    <cellStyle name="Millares 22 5 3 5 6 3" xfId="25608" xr:uid="{00000000-0005-0000-0000-00003B4C0000}"/>
    <cellStyle name="Millares 22 5 3 5 7" xfId="16323" xr:uid="{00000000-0005-0000-0000-00003C4C0000}"/>
    <cellStyle name="Millares 22 5 3 5 8" xfId="22548" xr:uid="{00000000-0005-0000-0000-00003D4C0000}"/>
    <cellStyle name="Millares 22 5 3 6" xfId="1450" xr:uid="{00000000-0005-0000-0000-00003E4C0000}"/>
    <cellStyle name="Millares 22 5 3 6 2" xfId="10539" xr:uid="{00000000-0005-0000-0000-00003F4C0000}"/>
    <cellStyle name="Millares 22 5 3 6 2 2" xfId="11737" xr:uid="{00000000-0005-0000-0000-0000404C0000}"/>
    <cellStyle name="Millares 22 5 3 6 2 2 2" xfId="14808" xr:uid="{00000000-0005-0000-0000-0000414C0000}"/>
    <cellStyle name="Millares 22 5 3 6 2 2 2 2" xfId="20896" xr:uid="{00000000-0005-0000-0000-0000424C0000}"/>
    <cellStyle name="Millares 22 5 3 6 2 2 2 3" xfId="27094" xr:uid="{00000000-0005-0000-0000-0000434C0000}"/>
    <cellStyle name="Millares 22 5 3 6 2 2 3" xfId="17887" xr:uid="{00000000-0005-0000-0000-0000444C0000}"/>
    <cellStyle name="Millares 22 5 3 6 2 2 4" xfId="24103" xr:uid="{00000000-0005-0000-0000-0000454C0000}"/>
    <cellStyle name="Millares 22 5 3 6 2 3" xfId="12751" xr:uid="{00000000-0005-0000-0000-0000464C0000}"/>
    <cellStyle name="Millares 22 5 3 6 2 3 2" xfId="15801" xr:uid="{00000000-0005-0000-0000-0000474C0000}"/>
    <cellStyle name="Millares 22 5 3 6 2 3 2 2" xfId="21889" xr:uid="{00000000-0005-0000-0000-0000484C0000}"/>
    <cellStyle name="Millares 22 5 3 6 2 3 2 3" xfId="28087" xr:uid="{00000000-0005-0000-0000-0000494C0000}"/>
    <cellStyle name="Millares 22 5 3 6 2 3 3" xfId="18889" xr:uid="{00000000-0005-0000-0000-00004A4C0000}"/>
    <cellStyle name="Millares 22 5 3 6 2 3 4" xfId="25100" xr:uid="{00000000-0005-0000-0000-00004B4C0000}"/>
    <cellStyle name="Millares 22 5 3 6 2 4" xfId="13803" xr:uid="{00000000-0005-0000-0000-00004C4C0000}"/>
    <cellStyle name="Millares 22 5 3 6 2 4 2" xfId="19893" xr:uid="{00000000-0005-0000-0000-00004D4C0000}"/>
    <cellStyle name="Millares 22 5 3 6 2 4 3" xfId="26100" xr:uid="{00000000-0005-0000-0000-00004E4C0000}"/>
    <cellStyle name="Millares 22 5 3 6 2 5" xfId="16874" xr:uid="{00000000-0005-0000-0000-00004F4C0000}"/>
    <cellStyle name="Millares 22 5 3 6 2 6" xfId="23105" xr:uid="{00000000-0005-0000-0000-0000504C0000}"/>
    <cellStyle name="Millares 22 5 3 6 3" xfId="11239" xr:uid="{00000000-0005-0000-0000-0000514C0000}"/>
    <cellStyle name="Millares 22 5 3 6 3 2" xfId="14310" xr:uid="{00000000-0005-0000-0000-0000524C0000}"/>
    <cellStyle name="Millares 22 5 3 6 3 2 2" xfId="20398" xr:uid="{00000000-0005-0000-0000-0000534C0000}"/>
    <cellStyle name="Millares 22 5 3 6 3 2 3" xfId="26604" xr:uid="{00000000-0005-0000-0000-0000544C0000}"/>
    <cellStyle name="Millares 22 5 3 6 3 3" xfId="17389" xr:uid="{00000000-0005-0000-0000-0000554C0000}"/>
    <cellStyle name="Millares 22 5 3 6 3 4" xfId="23613" xr:uid="{00000000-0005-0000-0000-0000564C0000}"/>
    <cellStyle name="Millares 22 5 3 6 4" xfId="12260" xr:uid="{00000000-0005-0000-0000-0000574C0000}"/>
    <cellStyle name="Millares 22 5 3 6 4 2" xfId="15311" xr:uid="{00000000-0005-0000-0000-0000584C0000}"/>
    <cellStyle name="Millares 22 5 3 6 4 2 2" xfId="21399" xr:uid="{00000000-0005-0000-0000-0000594C0000}"/>
    <cellStyle name="Millares 22 5 3 6 4 2 3" xfId="27597" xr:uid="{00000000-0005-0000-0000-00005A4C0000}"/>
    <cellStyle name="Millares 22 5 3 6 4 3" xfId="18398" xr:uid="{00000000-0005-0000-0000-00005B4C0000}"/>
    <cellStyle name="Millares 22 5 3 6 4 4" xfId="24610" xr:uid="{00000000-0005-0000-0000-00005C4C0000}"/>
    <cellStyle name="Millares 22 5 3 6 5" xfId="13302" xr:uid="{00000000-0005-0000-0000-00005D4C0000}"/>
    <cellStyle name="Millares 22 5 3 6 5 2" xfId="19403" xr:uid="{00000000-0005-0000-0000-00005E4C0000}"/>
    <cellStyle name="Millares 22 5 3 6 5 3" xfId="25610" xr:uid="{00000000-0005-0000-0000-00005F4C0000}"/>
    <cellStyle name="Millares 22 5 3 6 6" xfId="16325" xr:uid="{00000000-0005-0000-0000-0000604C0000}"/>
    <cellStyle name="Millares 22 5 3 6 7" xfId="22550" xr:uid="{00000000-0005-0000-0000-0000614C0000}"/>
    <cellStyle name="Millares 22 5 3 7" xfId="1451" xr:uid="{00000000-0005-0000-0000-0000624C0000}"/>
    <cellStyle name="Millares 22 5 3 7 2" xfId="10540" xr:uid="{00000000-0005-0000-0000-0000634C0000}"/>
    <cellStyle name="Millares 22 5 3 7 2 2" xfId="11738" xr:uid="{00000000-0005-0000-0000-0000644C0000}"/>
    <cellStyle name="Millares 22 5 3 7 2 2 2" xfId="14809" xr:uid="{00000000-0005-0000-0000-0000654C0000}"/>
    <cellStyle name="Millares 22 5 3 7 2 2 2 2" xfId="20897" xr:uid="{00000000-0005-0000-0000-0000664C0000}"/>
    <cellStyle name="Millares 22 5 3 7 2 2 2 3" xfId="27095" xr:uid="{00000000-0005-0000-0000-0000674C0000}"/>
    <cellStyle name="Millares 22 5 3 7 2 2 3" xfId="17888" xr:uid="{00000000-0005-0000-0000-0000684C0000}"/>
    <cellStyle name="Millares 22 5 3 7 2 2 4" xfId="24104" xr:uid="{00000000-0005-0000-0000-0000694C0000}"/>
    <cellStyle name="Millares 22 5 3 7 2 3" xfId="12752" xr:uid="{00000000-0005-0000-0000-00006A4C0000}"/>
    <cellStyle name="Millares 22 5 3 7 2 3 2" xfId="15802" xr:uid="{00000000-0005-0000-0000-00006B4C0000}"/>
    <cellStyle name="Millares 22 5 3 7 2 3 2 2" xfId="21890" xr:uid="{00000000-0005-0000-0000-00006C4C0000}"/>
    <cellStyle name="Millares 22 5 3 7 2 3 2 3" xfId="28088" xr:uid="{00000000-0005-0000-0000-00006D4C0000}"/>
    <cellStyle name="Millares 22 5 3 7 2 3 3" xfId="18890" xr:uid="{00000000-0005-0000-0000-00006E4C0000}"/>
    <cellStyle name="Millares 22 5 3 7 2 3 4" xfId="25101" xr:uid="{00000000-0005-0000-0000-00006F4C0000}"/>
    <cellStyle name="Millares 22 5 3 7 2 4" xfId="13804" xr:uid="{00000000-0005-0000-0000-0000704C0000}"/>
    <cellStyle name="Millares 22 5 3 7 2 4 2" xfId="19894" xr:uid="{00000000-0005-0000-0000-0000714C0000}"/>
    <cellStyle name="Millares 22 5 3 7 2 4 3" xfId="26101" xr:uid="{00000000-0005-0000-0000-0000724C0000}"/>
    <cellStyle name="Millares 22 5 3 7 2 5" xfId="16875" xr:uid="{00000000-0005-0000-0000-0000734C0000}"/>
    <cellStyle name="Millares 22 5 3 7 2 6" xfId="23106" xr:uid="{00000000-0005-0000-0000-0000744C0000}"/>
    <cellStyle name="Millares 22 5 3 7 3" xfId="11240" xr:uid="{00000000-0005-0000-0000-0000754C0000}"/>
    <cellStyle name="Millares 22 5 3 7 3 2" xfId="14311" xr:uid="{00000000-0005-0000-0000-0000764C0000}"/>
    <cellStyle name="Millares 22 5 3 7 3 2 2" xfId="20399" xr:uid="{00000000-0005-0000-0000-0000774C0000}"/>
    <cellStyle name="Millares 22 5 3 7 3 2 3" xfId="26605" xr:uid="{00000000-0005-0000-0000-0000784C0000}"/>
    <cellStyle name="Millares 22 5 3 7 3 3" xfId="17390" xr:uid="{00000000-0005-0000-0000-0000794C0000}"/>
    <cellStyle name="Millares 22 5 3 7 3 4" xfId="23614" xr:uid="{00000000-0005-0000-0000-00007A4C0000}"/>
    <cellStyle name="Millares 22 5 3 7 4" xfId="12261" xr:uid="{00000000-0005-0000-0000-00007B4C0000}"/>
    <cellStyle name="Millares 22 5 3 7 4 2" xfId="15312" xr:uid="{00000000-0005-0000-0000-00007C4C0000}"/>
    <cellStyle name="Millares 22 5 3 7 4 2 2" xfId="21400" xr:uid="{00000000-0005-0000-0000-00007D4C0000}"/>
    <cellStyle name="Millares 22 5 3 7 4 2 3" xfId="27598" xr:uid="{00000000-0005-0000-0000-00007E4C0000}"/>
    <cellStyle name="Millares 22 5 3 7 4 3" xfId="18399" xr:uid="{00000000-0005-0000-0000-00007F4C0000}"/>
    <cellStyle name="Millares 22 5 3 7 4 4" xfId="24611" xr:uid="{00000000-0005-0000-0000-0000804C0000}"/>
    <cellStyle name="Millares 22 5 3 7 5" xfId="13303" xr:uid="{00000000-0005-0000-0000-0000814C0000}"/>
    <cellStyle name="Millares 22 5 3 7 5 2" xfId="19404" xr:uid="{00000000-0005-0000-0000-0000824C0000}"/>
    <cellStyle name="Millares 22 5 3 7 5 3" xfId="25611" xr:uid="{00000000-0005-0000-0000-0000834C0000}"/>
    <cellStyle name="Millares 22 5 3 7 6" xfId="16326" xr:uid="{00000000-0005-0000-0000-0000844C0000}"/>
    <cellStyle name="Millares 22 5 3 7 7" xfId="22551" xr:uid="{00000000-0005-0000-0000-0000854C0000}"/>
    <cellStyle name="Millares 22 5 3 8" xfId="1452" xr:uid="{00000000-0005-0000-0000-0000864C0000}"/>
    <cellStyle name="Millares 22 5 3 8 2" xfId="10541" xr:uid="{00000000-0005-0000-0000-0000874C0000}"/>
    <cellStyle name="Millares 22 5 3 8 2 2" xfId="11739" xr:uid="{00000000-0005-0000-0000-0000884C0000}"/>
    <cellStyle name="Millares 22 5 3 8 2 2 2" xfId="14810" xr:uid="{00000000-0005-0000-0000-0000894C0000}"/>
    <cellStyle name="Millares 22 5 3 8 2 2 2 2" xfId="20898" xr:uid="{00000000-0005-0000-0000-00008A4C0000}"/>
    <cellStyle name="Millares 22 5 3 8 2 2 2 3" xfId="27096" xr:uid="{00000000-0005-0000-0000-00008B4C0000}"/>
    <cellStyle name="Millares 22 5 3 8 2 2 3" xfId="17889" xr:uid="{00000000-0005-0000-0000-00008C4C0000}"/>
    <cellStyle name="Millares 22 5 3 8 2 2 4" xfId="24105" xr:uid="{00000000-0005-0000-0000-00008D4C0000}"/>
    <cellStyle name="Millares 22 5 3 8 2 3" xfId="12753" xr:uid="{00000000-0005-0000-0000-00008E4C0000}"/>
    <cellStyle name="Millares 22 5 3 8 2 3 2" xfId="15803" xr:uid="{00000000-0005-0000-0000-00008F4C0000}"/>
    <cellStyle name="Millares 22 5 3 8 2 3 2 2" xfId="21891" xr:uid="{00000000-0005-0000-0000-0000904C0000}"/>
    <cellStyle name="Millares 22 5 3 8 2 3 2 3" xfId="28089" xr:uid="{00000000-0005-0000-0000-0000914C0000}"/>
    <cellStyle name="Millares 22 5 3 8 2 3 3" xfId="18891" xr:uid="{00000000-0005-0000-0000-0000924C0000}"/>
    <cellStyle name="Millares 22 5 3 8 2 3 4" xfId="25102" xr:uid="{00000000-0005-0000-0000-0000934C0000}"/>
    <cellStyle name="Millares 22 5 3 8 2 4" xfId="13805" xr:uid="{00000000-0005-0000-0000-0000944C0000}"/>
    <cellStyle name="Millares 22 5 3 8 2 4 2" xfId="19895" xr:uid="{00000000-0005-0000-0000-0000954C0000}"/>
    <cellStyle name="Millares 22 5 3 8 2 4 3" xfId="26102" xr:uid="{00000000-0005-0000-0000-0000964C0000}"/>
    <cellStyle name="Millares 22 5 3 8 2 5" xfId="16876" xr:uid="{00000000-0005-0000-0000-0000974C0000}"/>
    <cellStyle name="Millares 22 5 3 8 2 6" xfId="23107" xr:uid="{00000000-0005-0000-0000-0000984C0000}"/>
    <cellStyle name="Millares 22 5 3 8 3" xfId="11241" xr:uid="{00000000-0005-0000-0000-0000994C0000}"/>
    <cellStyle name="Millares 22 5 3 8 3 2" xfId="14312" xr:uid="{00000000-0005-0000-0000-00009A4C0000}"/>
    <cellStyle name="Millares 22 5 3 8 3 2 2" xfId="20400" xr:uid="{00000000-0005-0000-0000-00009B4C0000}"/>
    <cellStyle name="Millares 22 5 3 8 3 2 3" xfId="26606" xr:uid="{00000000-0005-0000-0000-00009C4C0000}"/>
    <cellStyle name="Millares 22 5 3 8 3 3" xfId="17391" xr:uid="{00000000-0005-0000-0000-00009D4C0000}"/>
    <cellStyle name="Millares 22 5 3 8 3 4" xfId="23615" xr:uid="{00000000-0005-0000-0000-00009E4C0000}"/>
    <cellStyle name="Millares 22 5 3 8 4" xfId="12262" xr:uid="{00000000-0005-0000-0000-00009F4C0000}"/>
    <cellStyle name="Millares 22 5 3 8 4 2" xfId="15313" xr:uid="{00000000-0005-0000-0000-0000A04C0000}"/>
    <cellStyle name="Millares 22 5 3 8 4 2 2" xfId="21401" xr:uid="{00000000-0005-0000-0000-0000A14C0000}"/>
    <cellStyle name="Millares 22 5 3 8 4 2 3" xfId="27599" xr:uid="{00000000-0005-0000-0000-0000A24C0000}"/>
    <cellStyle name="Millares 22 5 3 8 4 3" xfId="18400" xr:uid="{00000000-0005-0000-0000-0000A34C0000}"/>
    <cellStyle name="Millares 22 5 3 8 4 4" xfId="24612" xr:uid="{00000000-0005-0000-0000-0000A44C0000}"/>
    <cellStyle name="Millares 22 5 3 8 5" xfId="13304" xr:uid="{00000000-0005-0000-0000-0000A54C0000}"/>
    <cellStyle name="Millares 22 5 3 8 5 2" xfId="19405" xr:uid="{00000000-0005-0000-0000-0000A64C0000}"/>
    <cellStyle name="Millares 22 5 3 8 5 3" xfId="25612" xr:uid="{00000000-0005-0000-0000-0000A74C0000}"/>
    <cellStyle name="Millares 22 5 3 8 6" xfId="16327" xr:uid="{00000000-0005-0000-0000-0000A84C0000}"/>
    <cellStyle name="Millares 22 5 3 8 7" xfId="22552" xr:uid="{00000000-0005-0000-0000-0000A94C0000}"/>
    <cellStyle name="Millares 22 5 3 9" xfId="10520" xr:uid="{00000000-0005-0000-0000-0000AA4C0000}"/>
    <cellStyle name="Millares 22 5 3 9 2" xfId="11718" xr:uid="{00000000-0005-0000-0000-0000AB4C0000}"/>
    <cellStyle name="Millares 22 5 3 9 2 2" xfId="14789" xr:uid="{00000000-0005-0000-0000-0000AC4C0000}"/>
    <cellStyle name="Millares 22 5 3 9 2 2 2" xfId="20877" xr:uid="{00000000-0005-0000-0000-0000AD4C0000}"/>
    <cellStyle name="Millares 22 5 3 9 2 2 2 2" xfId="38506" xr:uid="{00000000-0005-0000-0000-0000AD4C0000}"/>
    <cellStyle name="Millares 22 5 3 9 2 2 3" xfId="27075" xr:uid="{00000000-0005-0000-0000-0000AE4C0000}"/>
    <cellStyle name="Millares 22 5 3 9 2 2 3 2" xfId="39551" xr:uid="{00000000-0005-0000-0000-0000AE4C0000}"/>
    <cellStyle name="Millares 22 5 3 9 2 2 4" xfId="37494" xr:uid="{00000000-0005-0000-0000-0000AC4C0000}"/>
    <cellStyle name="Millares 22 5 3 9 2 3" xfId="17868" xr:uid="{00000000-0005-0000-0000-0000AF4C0000}"/>
    <cellStyle name="Millares 22 5 3 9 2 3 2" xfId="38023" xr:uid="{00000000-0005-0000-0000-0000AF4C0000}"/>
    <cellStyle name="Millares 22 5 3 9 2 4" xfId="24084" xr:uid="{00000000-0005-0000-0000-0000B04C0000}"/>
    <cellStyle name="Millares 22 5 3 9 2 4 2" xfId="39068" xr:uid="{00000000-0005-0000-0000-0000B04C0000}"/>
    <cellStyle name="Millares 22 5 3 9 2 5" xfId="37009" xr:uid="{00000000-0005-0000-0000-0000AB4C0000}"/>
    <cellStyle name="Millares 22 5 3 9 3" xfId="12732" xr:uid="{00000000-0005-0000-0000-0000B14C0000}"/>
    <cellStyle name="Millares 22 5 3 9 3 2" xfId="15782" xr:uid="{00000000-0005-0000-0000-0000B24C0000}"/>
    <cellStyle name="Millares 22 5 3 9 3 2 2" xfId="21870" xr:uid="{00000000-0005-0000-0000-0000B34C0000}"/>
    <cellStyle name="Millares 22 5 3 9 3 2 2 2" xfId="38667" xr:uid="{00000000-0005-0000-0000-0000B34C0000}"/>
    <cellStyle name="Millares 22 5 3 9 3 2 3" xfId="28068" xr:uid="{00000000-0005-0000-0000-0000B44C0000}"/>
    <cellStyle name="Millares 22 5 3 9 3 2 3 2" xfId="39712" xr:uid="{00000000-0005-0000-0000-0000B44C0000}"/>
    <cellStyle name="Millares 22 5 3 9 3 2 4" xfId="37655" xr:uid="{00000000-0005-0000-0000-0000B24C0000}"/>
    <cellStyle name="Millares 22 5 3 9 3 3" xfId="18870" xr:uid="{00000000-0005-0000-0000-0000B54C0000}"/>
    <cellStyle name="Millares 22 5 3 9 3 3 2" xfId="38184" xr:uid="{00000000-0005-0000-0000-0000B54C0000}"/>
    <cellStyle name="Millares 22 5 3 9 3 4" xfId="25081" xr:uid="{00000000-0005-0000-0000-0000B64C0000}"/>
    <cellStyle name="Millares 22 5 3 9 3 4 2" xfId="39229" xr:uid="{00000000-0005-0000-0000-0000B64C0000}"/>
    <cellStyle name="Millares 22 5 3 9 3 5" xfId="37172" xr:uid="{00000000-0005-0000-0000-0000B14C0000}"/>
    <cellStyle name="Millares 22 5 3 9 4" xfId="13784" xr:uid="{00000000-0005-0000-0000-0000B74C0000}"/>
    <cellStyle name="Millares 22 5 3 9 4 2" xfId="19874" xr:uid="{00000000-0005-0000-0000-0000B84C0000}"/>
    <cellStyle name="Millares 22 5 3 9 4 2 2" xfId="38346" xr:uid="{00000000-0005-0000-0000-0000B84C0000}"/>
    <cellStyle name="Millares 22 5 3 9 4 3" xfId="26081" xr:uid="{00000000-0005-0000-0000-0000B94C0000}"/>
    <cellStyle name="Millares 22 5 3 9 4 3 2" xfId="39391" xr:uid="{00000000-0005-0000-0000-0000B94C0000}"/>
    <cellStyle name="Millares 22 5 3 9 4 4" xfId="37334" xr:uid="{00000000-0005-0000-0000-0000B74C0000}"/>
    <cellStyle name="Millares 22 5 3 9 5" xfId="16855" xr:uid="{00000000-0005-0000-0000-0000BA4C0000}"/>
    <cellStyle name="Millares 22 5 3 9 5 2" xfId="37862" xr:uid="{00000000-0005-0000-0000-0000BA4C0000}"/>
    <cellStyle name="Millares 22 5 3 9 6" xfId="23086" xr:uid="{00000000-0005-0000-0000-0000BB4C0000}"/>
    <cellStyle name="Millares 22 5 3 9 6 2" xfId="38908" xr:uid="{00000000-0005-0000-0000-0000BB4C0000}"/>
    <cellStyle name="Millares 22 5 3 9 7" xfId="36837" xr:uid="{00000000-0005-0000-0000-0000AA4C0000}"/>
    <cellStyle name="Millares 22 5 4" xfId="1453" xr:uid="{00000000-0005-0000-0000-0000BC4C0000}"/>
    <cellStyle name="Millares 22 5 4 10" xfId="12263" xr:uid="{00000000-0005-0000-0000-0000BD4C0000}"/>
    <cellStyle name="Millares 22 5 4 10 2" xfId="15314" xr:uid="{00000000-0005-0000-0000-0000BE4C0000}"/>
    <cellStyle name="Millares 22 5 4 10 2 2" xfId="21402" xr:uid="{00000000-0005-0000-0000-0000BF4C0000}"/>
    <cellStyle name="Millares 22 5 4 10 2 2 2" xfId="38591" xr:uid="{00000000-0005-0000-0000-0000BF4C0000}"/>
    <cellStyle name="Millares 22 5 4 10 2 3" xfId="27600" xr:uid="{00000000-0005-0000-0000-0000C04C0000}"/>
    <cellStyle name="Millares 22 5 4 10 2 3 2" xfId="39636" xr:uid="{00000000-0005-0000-0000-0000C04C0000}"/>
    <cellStyle name="Millares 22 5 4 10 2 4" xfId="37579" xr:uid="{00000000-0005-0000-0000-0000BE4C0000}"/>
    <cellStyle name="Millares 22 5 4 10 3" xfId="18401" xr:uid="{00000000-0005-0000-0000-0000C14C0000}"/>
    <cellStyle name="Millares 22 5 4 10 3 2" xfId="38108" xr:uid="{00000000-0005-0000-0000-0000C14C0000}"/>
    <cellStyle name="Millares 22 5 4 10 4" xfId="24613" xr:uid="{00000000-0005-0000-0000-0000C24C0000}"/>
    <cellStyle name="Millares 22 5 4 10 4 2" xfId="39153" xr:uid="{00000000-0005-0000-0000-0000C24C0000}"/>
    <cellStyle name="Millares 22 5 4 10 5" xfId="37096" xr:uid="{00000000-0005-0000-0000-0000BD4C0000}"/>
    <cellStyle name="Millares 22 5 4 11" xfId="13305" xr:uid="{00000000-0005-0000-0000-0000C34C0000}"/>
    <cellStyle name="Millares 22 5 4 11 2" xfId="19406" xr:uid="{00000000-0005-0000-0000-0000C44C0000}"/>
    <cellStyle name="Millares 22 5 4 11 2 2" xfId="38270" xr:uid="{00000000-0005-0000-0000-0000C44C0000}"/>
    <cellStyle name="Millares 22 5 4 11 3" xfId="25613" xr:uid="{00000000-0005-0000-0000-0000C54C0000}"/>
    <cellStyle name="Millares 22 5 4 11 3 2" xfId="39315" xr:uid="{00000000-0005-0000-0000-0000C54C0000}"/>
    <cellStyle name="Millares 22 5 4 11 4" xfId="37258" xr:uid="{00000000-0005-0000-0000-0000C34C0000}"/>
    <cellStyle name="Millares 22 5 4 12" xfId="16328" xr:uid="{00000000-0005-0000-0000-0000C64C0000}"/>
    <cellStyle name="Millares 22 5 4 12 2" xfId="37742" xr:uid="{00000000-0005-0000-0000-0000C64C0000}"/>
    <cellStyle name="Millares 22 5 4 13" xfId="22553" xr:uid="{00000000-0005-0000-0000-0000C74C0000}"/>
    <cellStyle name="Millares 22 5 4 13 2" xfId="38828" xr:uid="{00000000-0005-0000-0000-0000C74C0000}"/>
    <cellStyle name="Millares 22 5 4 14" xfId="29045" xr:uid="{00000000-0005-0000-0000-0000BC4C0000}"/>
    <cellStyle name="Millares 22 5 4 2" xfId="1454" xr:uid="{00000000-0005-0000-0000-0000C84C0000}"/>
    <cellStyle name="Millares 22 5 4 2 10" xfId="29046" xr:uid="{00000000-0005-0000-0000-0000C84C0000}"/>
    <cellStyle name="Millares 22 5 4 2 2" xfId="1455" xr:uid="{00000000-0005-0000-0000-0000C94C0000}"/>
    <cellStyle name="Millares 22 5 4 2 2 2" xfId="10544" xr:uid="{00000000-0005-0000-0000-0000CA4C0000}"/>
    <cellStyle name="Millares 22 5 4 2 2 2 2" xfId="11742" xr:uid="{00000000-0005-0000-0000-0000CB4C0000}"/>
    <cellStyle name="Millares 22 5 4 2 2 2 2 2" xfId="14813" xr:uid="{00000000-0005-0000-0000-0000CC4C0000}"/>
    <cellStyle name="Millares 22 5 4 2 2 2 2 2 2" xfId="20901" xr:uid="{00000000-0005-0000-0000-0000CD4C0000}"/>
    <cellStyle name="Millares 22 5 4 2 2 2 2 2 3" xfId="27099" xr:uid="{00000000-0005-0000-0000-0000CE4C0000}"/>
    <cellStyle name="Millares 22 5 4 2 2 2 2 3" xfId="17892" xr:uid="{00000000-0005-0000-0000-0000CF4C0000}"/>
    <cellStyle name="Millares 22 5 4 2 2 2 2 4" xfId="24108" xr:uid="{00000000-0005-0000-0000-0000D04C0000}"/>
    <cellStyle name="Millares 22 5 4 2 2 2 3" xfId="12756" xr:uid="{00000000-0005-0000-0000-0000D14C0000}"/>
    <cellStyle name="Millares 22 5 4 2 2 2 3 2" xfId="15806" xr:uid="{00000000-0005-0000-0000-0000D24C0000}"/>
    <cellStyle name="Millares 22 5 4 2 2 2 3 2 2" xfId="21894" xr:uid="{00000000-0005-0000-0000-0000D34C0000}"/>
    <cellStyle name="Millares 22 5 4 2 2 2 3 2 3" xfId="28092" xr:uid="{00000000-0005-0000-0000-0000D44C0000}"/>
    <cellStyle name="Millares 22 5 4 2 2 2 3 3" xfId="18894" xr:uid="{00000000-0005-0000-0000-0000D54C0000}"/>
    <cellStyle name="Millares 22 5 4 2 2 2 3 4" xfId="25105" xr:uid="{00000000-0005-0000-0000-0000D64C0000}"/>
    <cellStyle name="Millares 22 5 4 2 2 2 4" xfId="13808" xr:uid="{00000000-0005-0000-0000-0000D74C0000}"/>
    <cellStyle name="Millares 22 5 4 2 2 2 4 2" xfId="19898" xr:uid="{00000000-0005-0000-0000-0000D84C0000}"/>
    <cellStyle name="Millares 22 5 4 2 2 2 4 3" xfId="26105" xr:uid="{00000000-0005-0000-0000-0000D94C0000}"/>
    <cellStyle name="Millares 22 5 4 2 2 2 5" xfId="16879" xr:uid="{00000000-0005-0000-0000-0000DA4C0000}"/>
    <cellStyle name="Millares 22 5 4 2 2 2 6" xfId="23110" xr:uid="{00000000-0005-0000-0000-0000DB4C0000}"/>
    <cellStyle name="Millares 22 5 4 2 2 3" xfId="11244" xr:uid="{00000000-0005-0000-0000-0000DC4C0000}"/>
    <cellStyle name="Millares 22 5 4 2 2 3 2" xfId="14315" xr:uid="{00000000-0005-0000-0000-0000DD4C0000}"/>
    <cellStyle name="Millares 22 5 4 2 2 3 2 2" xfId="20403" xr:uid="{00000000-0005-0000-0000-0000DE4C0000}"/>
    <cellStyle name="Millares 22 5 4 2 2 3 2 3" xfId="26609" xr:uid="{00000000-0005-0000-0000-0000DF4C0000}"/>
    <cellStyle name="Millares 22 5 4 2 2 3 3" xfId="17394" xr:uid="{00000000-0005-0000-0000-0000E04C0000}"/>
    <cellStyle name="Millares 22 5 4 2 2 3 4" xfId="23618" xr:uid="{00000000-0005-0000-0000-0000E14C0000}"/>
    <cellStyle name="Millares 22 5 4 2 2 4" xfId="12265" xr:uid="{00000000-0005-0000-0000-0000E24C0000}"/>
    <cellStyle name="Millares 22 5 4 2 2 4 2" xfId="15316" xr:uid="{00000000-0005-0000-0000-0000E34C0000}"/>
    <cellStyle name="Millares 22 5 4 2 2 4 2 2" xfId="21404" xr:uid="{00000000-0005-0000-0000-0000E44C0000}"/>
    <cellStyle name="Millares 22 5 4 2 2 4 2 3" xfId="27602" xr:uid="{00000000-0005-0000-0000-0000E54C0000}"/>
    <cellStyle name="Millares 22 5 4 2 2 4 3" xfId="18403" xr:uid="{00000000-0005-0000-0000-0000E64C0000}"/>
    <cellStyle name="Millares 22 5 4 2 2 4 4" xfId="24615" xr:uid="{00000000-0005-0000-0000-0000E74C0000}"/>
    <cellStyle name="Millares 22 5 4 2 2 5" xfId="13307" xr:uid="{00000000-0005-0000-0000-0000E84C0000}"/>
    <cellStyle name="Millares 22 5 4 2 2 5 2" xfId="19408" xr:uid="{00000000-0005-0000-0000-0000E94C0000}"/>
    <cellStyle name="Millares 22 5 4 2 2 5 3" xfId="25615" xr:uid="{00000000-0005-0000-0000-0000EA4C0000}"/>
    <cellStyle name="Millares 22 5 4 2 2 6" xfId="16330" xr:uid="{00000000-0005-0000-0000-0000EB4C0000}"/>
    <cellStyle name="Millares 22 5 4 2 2 7" xfId="22555" xr:uid="{00000000-0005-0000-0000-0000EC4C0000}"/>
    <cellStyle name="Millares 22 5 4 2 3" xfId="1456" xr:uid="{00000000-0005-0000-0000-0000ED4C0000}"/>
    <cellStyle name="Millares 22 5 4 2 3 2" xfId="10545" xr:uid="{00000000-0005-0000-0000-0000EE4C0000}"/>
    <cellStyle name="Millares 22 5 4 2 3 2 2" xfId="11743" xr:uid="{00000000-0005-0000-0000-0000EF4C0000}"/>
    <cellStyle name="Millares 22 5 4 2 3 2 2 2" xfId="14814" xr:uid="{00000000-0005-0000-0000-0000F04C0000}"/>
    <cellStyle name="Millares 22 5 4 2 3 2 2 2 2" xfId="20902" xr:uid="{00000000-0005-0000-0000-0000F14C0000}"/>
    <cellStyle name="Millares 22 5 4 2 3 2 2 2 3" xfId="27100" xr:uid="{00000000-0005-0000-0000-0000F24C0000}"/>
    <cellStyle name="Millares 22 5 4 2 3 2 2 3" xfId="17893" xr:uid="{00000000-0005-0000-0000-0000F34C0000}"/>
    <cellStyle name="Millares 22 5 4 2 3 2 2 4" xfId="24109" xr:uid="{00000000-0005-0000-0000-0000F44C0000}"/>
    <cellStyle name="Millares 22 5 4 2 3 2 3" xfId="12757" xr:uid="{00000000-0005-0000-0000-0000F54C0000}"/>
    <cellStyle name="Millares 22 5 4 2 3 2 3 2" xfId="15807" xr:uid="{00000000-0005-0000-0000-0000F64C0000}"/>
    <cellStyle name="Millares 22 5 4 2 3 2 3 2 2" xfId="21895" xr:uid="{00000000-0005-0000-0000-0000F74C0000}"/>
    <cellStyle name="Millares 22 5 4 2 3 2 3 2 3" xfId="28093" xr:uid="{00000000-0005-0000-0000-0000F84C0000}"/>
    <cellStyle name="Millares 22 5 4 2 3 2 3 3" xfId="18895" xr:uid="{00000000-0005-0000-0000-0000F94C0000}"/>
    <cellStyle name="Millares 22 5 4 2 3 2 3 4" xfId="25106" xr:uid="{00000000-0005-0000-0000-0000FA4C0000}"/>
    <cellStyle name="Millares 22 5 4 2 3 2 4" xfId="13809" xr:uid="{00000000-0005-0000-0000-0000FB4C0000}"/>
    <cellStyle name="Millares 22 5 4 2 3 2 4 2" xfId="19899" xr:uid="{00000000-0005-0000-0000-0000FC4C0000}"/>
    <cellStyle name="Millares 22 5 4 2 3 2 4 3" xfId="26106" xr:uid="{00000000-0005-0000-0000-0000FD4C0000}"/>
    <cellStyle name="Millares 22 5 4 2 3 2 5" xfId="16880" xr:uid="{00000000-0005-0000-0000-0000FE4C0000}"/>
    <cellStyle name="Millares 22 5 4 2 3 2 6" xfId="23111" xr:uid="{00000000-0005-0000-0000-0000FF4C0000}"/>
    <cellStyle name="Millares 22 5 4 2 3 3" xfId="11245" xr:uid="{00000000-0005-0000-0000-0000004D0000}"/>
    <cellStyle name="Millares 22 5 4 2 3 3 2" xfId="14316" xr:uid="{00000000-0005-0000-0000-0000014D0000}"/>
    <cellStyle name="Millares 22 5 4 2 3 3 2 2" xfId="20404" xr:uid="{00000000-0005-0000-0000-0000024D0000}"/>
    <cellStyle name="Millares 22 5 4 2 3 3 2 3" xfId="26610" xr:uid="{00000000-0005-0000-0000-0000034D0000}"/>
    <cellStyle name="Millares 22 5 4 2 3 3 3" xfId="17395" xr:uid="{00000000-0005-0000-0000-0000044D0000}"/>
    <cellStyle name="Millares 22 5 4 2 3 3 4" xfId="23619" xr:uid="{00000000-0005-0000-0000-0000054D0000}"/>
    <cellStyle name="Millares 22 5 4 2 3 4" xfId="12266" xr:uid="{00000000-0005-0000-0000-0000064D0000}"/>
    <cellStyle name="Millares 22 5 4 2 3 4 2" xfId="15317" xr:uid="{00000000-0005-0000-0000-0000074D0000}"/>
    <cellStyle name="Millares 22 5 4 2 3 4 2 2" xfId="21405" xr:uid="{00000000-0005-0000-0000-0000084D0000}"/>
    <cellStyle name="Millares 22 5 4 2 3 4 2 3" xfId="27603" xr:uid="{00000000-0005-0000-0000-0000094D0000}"/>
    <cellStyle name="Millares 22 5 4 2 3 4 3" xfId="18404" xr:uid="{00000000-0005-0000-0000-00000A4D0000}"/>
    <cellStyle name="Millares 22 5 4 2 3 4 4" xfId="24616" xr:uid="{00000000-0005-0000-0000-00000B4D0000}"/>
    <cellStyle name="Millares 22 5 4 2 3 5" xfId="13308" xr:uid="{00000000-0005-0000-0000-00000C4D0000}"/>
    <cellStyle name="Millares 22 5 4 2 3 5 2" xfId="19409" xr:uid="{00000000-0005-0000-0000-00000D4D0000}"/>
    <cellStyle name="Millares 22 5 4 2 3 5 3" xfId="25616" xr:uid="{00000000-0005-0000-0000-00000E4D0000}"/>
    <cellStyle name="Millares 22 5 4 2 3 6" xfId="16331" xr:uid="{00000000-0005-0000-0000-00000F4D0000}"/>
    <cellStyle name="Millares 22 5 4 2 3 7" xfId="22556" xr:uid="{00000000-0005-0000-0000-0000104D0000}"/>
    <cellStyle name="Millares 22 5 4 2 4" xfId="10543" xr:uid="{00000000-0005-0000-0000-0000114D0000}"/>
    <cellStyle name="Millares 22 5 4 2 4 2" xfId="11741" xr:uid="{00000000-0005-0000-0000-0000124D0000}"/>
    <cellStyle name="Millares 22 5 4 2 4 2 2" xfId="14812" xr:uid="{00000000-0005-0000-0000-0000134D0000}"/>
    <cellStyle name="Millares 22 5 4 2 4 2 2 2" xfId="20900" xr:uid="{00000000-0005-0000-0000-0000144D0000}"/>
    <cellStyle name="Millares 22 5 4 2 4 2 2 2 2" xfId="38511" xr:uid="{00000000-0005-0000-0000-0000144D0000}"/>
    <cellStyle name="Millares 22 5 4 2 4 2 2 3" xfId="27098" xr:uid="{00000000-0005-0000-0000-0000154D0000}"/>
    <cellStyle name="Millares 22 5 4 2 4 2 2 3 2" xfId="39556" xr:uid="{00000000-0005-0000-0000-0000154D0000}"/>
    <cellStyle name="Millares 22 5 4 2 4 2 2 4" xfId="37499" xr:uid="{00000000-0005-0000-0000-0000134D0000}"/>
    <cellStyle name="Millares 22 5 4 2 4 2 3" xfId="17891" xr:uid="{00000000-0005-0000-0000-0000164D0000}"/>
    <cellStyle name="Millares 22 5 4 2 4 2 3 2" xfId="38028" xr:uid="{00000000-0005-0000-0000-0000164D0000}"/>
    <cellStyle name="Millares 22 5 4 2 4 2 4" xfId="24107" xr:uid="{00000000-0005-0000-0000-0000174D0000}"/>
    <cellStyle name="Millares 22 5 4 2 4 2 4 2" xfId="39073" xr:uid="{00000000-0005-0000-0000-0000174D0000}"/>
    <cellStyle name="Millares 22 5 4 2 4 2 5" xfId="37014" xr:uid="{00000000-0005-0000-0000-0000124D0000}"/>
    <cellStyle name="Millares 22 5 4 2 4 3" xfId="12755" xr:uid="{00000000-0005-0000-0000-0000184D0000}"/>
    <cellStyle name="Millares 22 5 4 2 4 3 2" xfId="15805" xr:uid="{00000000-0005-0000-0000-0000194D0000}"/>
    <cellStyle name="Millares 22 5 4 2 4 3 2 2" xfId="21893" xr:uid="{00000000-0005-0000-0000-00001A4D0000}"/>
    <cellStyle name="Millares 22 5 4 2 4 3 2 2 2" xfId="38672" xr:uid="{00000000-0005-0000-0000-00001A4D0000}"/>
    <cellStyle name="Millares 22 5 4 2 4 3 2 3" xfId="28091" xr:uid="{00000000-0005-0000-0000-00001B4D0000}"/>
    <cellStyle name="Millares 22 5 4 2 4 3 2 3 2" xfId="39717" xr:uid="{00000000-0005-0000-0000-00001B4D0000}"/>
    <cellStyle name="Millares 22 5 4 2 4 3 2 4" xfId="37660" xr:uid="{00000000-0005-0000-0000-0000194D0000}"/>
    <cellStyle name="Millares 22 5 4 2 4 3 3" xfId="18893" xr:uid="{00000000-0005-0000-0000-00001C4D0000}"/>
    <cellStyle name="Millares 22 5 4 2 4 3 3 2" xfId="38189" xr:uid="{00000000-0005-0000-0000-00001C4D0000}"/>
    <cellStyle name="Millares 22 5 4 2 4 3 4" xfId="25104" xr:uid="{00000000-0005-0000-0000-00001D4D0000}"/>
    <cellStyle name="Millares 22 5 4 2 4 3 4 2" xfId="39234" xr:uid="{00000000-0005-0000-0000-00001D4D0000}"/>
    <cellStyle name="Millares 22 5 4 2 4 3 5" xfId="37177" xr:uid="{00000000-0005-0000-0000-0000184D0000}"/>
    <cellStyle name="Millares 22 5 4 2 4 4" xfId="13807" xr:uid="{00000000-0005-0000-0000-00001E4D0000}"/>
    <cellStyle name="Millares 22 5 4 2 4 4 2" xfId="19897" xr:uid="{00000000-0005-0000-0000-00001F4D0000}"/>
    <cellStyle name="Millares 22 5 4 2 4 4 2 2" xfId="38351" xr:uid="{00000000-0005-0000-0000-00001F4D0000}"/>
    <cellStyle name="Millares 22 5 4 2 4 4 3" xfId="26104" xr:uid="{00000000-0005-0000-0000-0000204D0000}"/>
    <cellStyle name="Millares 22 5 4 2 4 4 3 2" xfId="39396" xr:uid="{00000000-0005-0000-0000-0000204D0000}"/>
    <cellStyle name="Millares 22 5 4 2 4 4 4" xfId="37339" xr:uid="{00000000-0005-0000-0000-00001E4D0000}"/>
    <cellStyle name="Millares 22 5 4 2 4 5" xfId="16878" xr:uid="{00000000-0005-0000-0000-0000214D0000}"/>
    <cellStyle name="Millares 22 5 4 2 4 5 2" xfId="37867" xr:uid="{00000000-0005-0000-0000-0000214D0000}"/>
    <cellStyle name="Millares 22 5 4 2 4 6" xfId="23109" xr:uid="{00000000-0005-0000-0000-0000224D0000}"/>
    <cellStyle name="Millares 22 5 4 2 4 6 2" xfId="38913" xr:uid="{00000000-0005-0000-0000-0000224D0000}"/>
    <cellStyle name="Millares 22 5 4 2 4 7" xfId="36842" xr:uid="{00000000-0005-0000-0000-0000114D0000}"/>
    <cellStyle name="Millares 22 5 4 2 5" xfId="11243" xr:uid="{00000000-0005-0000-0000-0000234D0000}"/>
    <cellStyle name="Millares 22 5 4 2 5 2" xfId="14314" xr:uid="{00000000-0005-0000-0000-0000244D0000}"/>
    <cellStyle name="Millares 22 5 4 2 5 2 2" xfId="20402" xr:uid="{00000000-0005-0000-0000-0000254D0000}"/>
    <cellStyle name="Millares 22 5 4 2 5 2 2 2" xfId="38431" xr:uid="{00000000-0005-0000-0000-0000254D0000}"/>
    <cellStyle name="Millares 22 5 4 2 5 2 3" xfId="26608" xr:uid="{00000000-0005-0000-0000-0000264D0000}"/>
    <cellStyle name="Millares 22 5 4 2 5 2 3 2" xfId="39476" xr:uid="{00000000-0005-0000-0000-0000264D0000}"/>
    <cellStyle name="Millares 22 5 4 2 5 2 4" xfId="37419" xr:uid="{00000000-0005-0000-0000-0000244D0000}"/>
    <cellStyle name="Millares 22 5 4 2 5 3" xfId="17393" xr:uid="{00000000-0005-0000-0000-0000274D0000}"/>
    <cellStyle name="Millares 22 5 4 2 5 3 2" xfId="37948" xr:uid="{00000000-0005-0000-0000-0000274D0000}"/>
    <cellStyle name="Millares 22 5 4 2 5 4" xfId="23617" xr:uid="{00000000-0005-0000-0000-0000284D0000}"/>
    <cellStyle name="Millares 22 5 4 2 5 4 2" xfId="38993" xr:uid="{00000000-0005-0000-0000-0000284D0000}"/>
    <cellStyle name="Millares 22 5 4 2 5 5" xfId="36934" xr:uid="{00000000-0005-0000-0000-0000234D0000}"/>
    <cellStyle name="Millares 22 5 4 2 6" xfId="12264" xr:uid="{00000000-0005-0000-0000-0000294D0000}"/>
    <cellStyle name="Millares 22 5 4 2 6 2" xfId="15315" xr:uid="{00000000-0005-0000-0000-00002A4D0000}"/>
    <cellStyle name="Millares 22 5 4 2 6 2 2" xfId="21403" xr:uid="{00000000-0005-0000-0000-00002B4D0000}"/>
    <cellStyle name="Millares 22 5 4 2 6 2 2 2" xfId="38592" xr:uid="{00000000-0005-0000-0000-00002B4D0000}"/>
    <cellStyle name="Millares 22 5 4 2 6 2 3" xfId="27601" xr:uid="{00000000-0005-0000-0000-00002C4D0000}"/>
    <cellStyle name="Millares 22 5 4 2 6 2 3 2" xfId="39637" xr:uid="{00000000-0005-0000-0000-00002C4D0000}"/>
    <cellStyle name="Millares 22 5 4 2 6 2 4" xfId="37580" xr:uid="{00000000-0005-0000-0000-00002A4D0000}"/>
    <cellStyle name="Millares 22 5 4 2 6 3" xfId="18402" xr:uid="{00000000-0005-0000-0000-00002D4D0000}"/>
    <cellStyle name="Millares 22 5 4 2 6 3 2" xfId="38109" xr:uid="{00000000-0005-0000-0000-00002D4D0000}"/>
    <cellStyle name="Millares 22 5 4 2 6 4" xfId="24614" xr:uid="{00000000-0005-0000-0000-00002E4D0000}"/>
    <cellStyle name="Millares 22 5 4 2 6 4 2" xfId="39154" xr:uid="{00000000-0005-0000-0000-00002E4D0000}"/>
    <cellStyle name="Millares 22 5 4 2 6 5" xfId="37097" xr:uid="{00000000-0005-0000-0000-0000294D0000}"/>
    <cellStyle name="Millares 22 5 4 2 7" xfId="13306" xr:uid="{00000000-0005-0000-0000-00002F4D0000}"/>
    <cellStyle name="Millares 22 5 4 2 7 2" xfId="19407" xr:uid="{00000000-0005-0000-0000-0000304D0000}"/>
    <cellStyle name="Millares 22 5 4 2 7 2 2" xfId="38271" xr:uid="{00000000-0005-0000-0000-0000304D0000}"/>
    <cellStyle name="Millares 22 5 4 2 7 3" xfId="25614" xr:uid="{00000000-0005-0000-0000-0000314D0000}"/>
    <cellStyle name="Millares 22 5 4 2 7 3 2" xfId="39316" xr:uid="{00000000-0005-0000-0000-0000314D0000}"/>
    <cellStyle name="Millares 22 5 4 2 7 4" xfId="37259" xr:uid="{00000000-0005-0000-0000-00002F4D0000}"/>
    <cellStyle name="Millares 22 5 4 2 8" xfId="16329" xr:uid="{00000000-0005-0000-0000-0000324D0000}"/>
    <cellStyle name="Millares 22 5 4 2 8 2" xfId="37743" xr:uid="{00000000-0005-0000-0000-0000324D0000}"/>
    <cellStyle name="Millares 22 5 4 2 9" xfId="22554" xr:uid="{00000000-0005-0000-0000-0000334D0000}"/>
    <cellStyle name="Millares 22 5 4 2 9 2" xfId="38829" xr:uid="{00000000-0005-0000-0000-0000334D0000}"/>
    <cellStyle name="Millares 22 5 4 3" xfId="1457" xr:uid="{00000000-0005-0000-0000-0000344D0000}"/>
    <cellStyle name="Millares 22 5 4 3 2" xfId="1458" xr:uid="{00000000-0005-0000-0000-0000354D0000}"/>
    <cellStyle name="Millares 22 5 4 3 2 2" xfId="10547" xr:uid="{00000000-0005-0000-0000-0000364D0000}"/>
    <cellStyle name="Millares 22 5 4 3 2 2 2" xfId="11745" xr:uid="{00000000-0005-0000-0000-0000374D0000}"/>
    <cellStyle name="Millares 22 5 4 3 2 2 2 2" xfId="14816" xr:uid="{00000000-0005-0000-0000-0000384D0000}"/>
    <cellStyle name="Millares 22 5 4 3 2 2 2 2 2" xfId="20904" xr:uid="{00000000-0005-0000-0000-0000394D0000}"/>
    <cellStyle name="Millares 22 5 4 3 2 2 2 2 3" xfId="27102" xr:uid="{00000000-0005-0000-0000-00003A4D0000}"/>
    <cellStyle name="Millares 22 5 4 3 2 2 2 3" xfId="17895" xr:uid="{00000000-0005-0000-0000-00003B4D0000}"/>
    <cellStyle name="Millares 22 5 4 3 2 2 2 4" xfId="24111" xr:uid="{00000000-0005-0000-0000-00003C4D0000}"/>
    <cellStyle name="Millares 22 5 4 3 2 2 3" xfId="12759" xr:uid="{00000000-0005-0000-0000-00003D4D0000}"/>
    <cellStyle name="Millares 22 5 4 3 2 2 3 2" xfId="15809" xr:uid="{00000000-0005-0000-0000-00003E4D0000}"/>
    <cellStyle name="Millares 22 5 4 3 2 2 3 2 2" xfId="21897" xr:uid="{00000000-0005-0000-0000-00003F4D0000}"/>
    <cellStyle name="Millares 22 5 4 3 2 2 3 2 3" xfId="28095" xr:uid="{00000000-0005-0000-0000-0000404D0000}"/>
    <cellStyle name="Millares 22 5 4 3 2 2 3 3" xfId="18897" xr:uid="{00000000-0005-0000-0000-0000414D0000}"/>
    <cellStyle name="Millares 22 5 4 3 2 2 3 4" xfId="25108" xr:uid="{00000000-0005-0000-0000-0000424D0000}"/>
    <cellStyle name="Millares 22 5 4 3 2 2 4" xfId="13811" xr:uid="{00000000-0005-0000-0000-0000434D0000}"/>
    <cellStyle name="Millares 22 5 4 3 2 2 4 2" xfId="19901" xr:uid="{00000000-0005-0000-0000-0000444D0000}"/>
    <cellStyle name="Millares 22 5 4 3 2 2 4 3" xfId="26108" xr:uid="{00000000-0005-0000-0000-0000454D0000}"/>
    <cellStyle name="Millares 22 5 4 3 2 2 5" xfId="16882" xr:uid="{00000000-0005-0000-0000-0000464D0000}"/>
    <cellStyle name="Millares 22 5 4 3 2 2 6" xfId="23113" xr:uid="{00000000-0005-0000-0000-0000474D0000}"/>
    <cellStyle name="Millares 22 5 4 3 2 3" xfId="11247" xr:uid="{00000000-0005-0000-0000-0000484D0000}"/>
    <cellStyle name="Millares 22 5 4 3 2 3 2" xfId="14318" xr:uid="{00000000-0005-0000-0000-0000494D0000}"/>
    <cellStyle name="Millares 22 5 4 3 2 3 2 2" xfId="20406" xr:uid="{00000000-0005-0000-0000-00004A4D0000}"/>
    <cellStyle name="Millares 22 5 4 3 2 3 2 3" xfId="26612" xr:uid="{00000000-0005-0000-0000-00004B4D0000}"/>
    <cellStyle name="Millares 22 5 4 3 2 3 3" xfId="17397" xr:uid="{00000000-0005-0000-0000-00004C4D0000}"/>
    <cellStyle name="Millares 22 5 4 3 2 3 4" xfId="23621" xr:uid="{00000000-0005-0000-0000-00004D4D0000}"/>
    <cellStyle name="Millares 22 5 4 3 2 4" xfId="12268" xr:uid="{00000000-0005-0000-0000-00004E4D0000}"/>
    <cellStyle name="Millares 22 5 4 3 2 4 2" xfId="15319" xr:uid="{00000000-0005-0000-0000-00004F4D0000}"/>
    <cellStyle name="Millares 22 5 4 3 2 4 2 2" xfId="21407" xr:uid="{00000000-0005-0000-0000-0000504D0000}"/>
    <cellStyle name="Millares 22 5 4 3 2 4 2 3" xfId="27605" xr:uid="{00000000-0005-0000-0000-0000514D0000}"/>
    <cellStyle name="Millares 22 5 4 3 2 4 3" xfId="18406" xr:uid="{00000000-0005-0000-0000-0000524D0000}"/>
    <cellStyle name="Millares 22 5 4 3 2 4 4" xfId="24618" xr:uid="{00000000-0005-0000-0000-0000534D0000}"/>
    <cellStyle name="Millares 22 5 4 3 2 5" xfId="13310" xr:uid="{00000000-0005-0000-0000-0000544D0000}"/>
    <cellStyle name="Millares 22 5 4 3 2 5 2" xfId="19411" xr:uid="{00000000-0005-0000-0000-0000554D0000}"/>
    <cellStyle name="Millares 22 5 4 3 2 5 3" xfId="25618" xr:uid="{00000000-0005-0000-0000-0000564D0000}"/>
    <cellStyle name="Millares 22 5 4 3 2 6" xfId="16333" xr:uid="{00000000-0005-0000-0000-0000574D0000}"/>
    <cellStyle name="Millares 22 5 4 3 2 7" xfId="22558" xr:uid="{00000000-0005-0000-0000-0000584D0000}"/>
    <cellStyle name="Millares 22 5 4 3 3" xfId="10546" xr:uid="{00000000-0005-0000-0000-0000594D0000}"/>
    <cellStyle name="Millares 22 5 4 3 3 2" xfId="11744" xr:uid="{00000000-0005-0000-0000-00005A4D0000}"/>
    <cellStyle name="Millares 22 5 4 3 3 2 2" xfId="14815" xr:uid="{00000000-0005-0000-0000-00005B4D0000}"/>
    <cellStyle name="Millares 22 5 4 3 3 2 2 2" xfId="20903" xr:uid="{00000000-0005-0000-0000-00005C4D0000}"/>
    <cellStyle name="Millares 22 5 4 3 3 2 2 3" xfId="27101" xr:uid="{00000000-0005-0000-0000-00005D4D0000}"/>
    <cellStyle name="Millares 22 5 4 3 3 2 3" xfId="17894" xr:uid="{00000000-0005-0000-0000-00005E4D0000}"/>
    <cellStyle name="Millares 22 5 4 3 3 2 4" xfId="24110" xr:uid="{00000000-0005-0000-0000-00005F4D0000}"/>
    <cellStyle name="Millares 22 5 4 3 3 3" xfId="12758" xr:uid="{00000000-0005-0000-0000-0000604D0000}"/>
    <cellStyle name="Millares 22 5 4 3 3 3 2" xfId="15808" xr:uid="{00000000-0005-0000-0000-0000614D0000}"/>
    <cellStyle name="Millares 22 5 4 3 3 3 2 2" xfId="21896" xr:uid="{00000000-0005-0000-0000-0000624D0000}"/>
    <cellStyle name="Millares 22 5 4 3 3 3 2 3" xfId="28094" xr:uid="{00000000-0005-0000-0000-0000634D0000}"/>
    <cellStyle name="Millares 22 5 4 3 3 3 3" xfId="18896" xr:uid="{00000000-0005-0000-0000-0000644D0000}"/>
    <cellStyle name="Millares 22 5 4 3 3 3 4" xfId="25107" xr:uid="{00000000-0005-0000-0000-0000654D0000}"/>
    <cellStyle name="Millares 22 5 4 3 3 4" xfId="13810" xr:uid="{00000000-0005-0000-0000-0000664D0000}"/>
    <cellStyle name="Millares 22 5 4 3 3 4 2" xfId="19900" xr:uid="{00000000-0005-0000-0000-0000674D0000}"/>
    <cellStyle name="Millares 22 5 4 3 3 4 3" xfId="26107" xr:uid="{00000000-0005-0000-0000-0000684D0000}"/>
    <cellStyle name="Millares 22 5 4 3 3 5" xfId="16881" xr:uid="{00000000-0005-0000-0000-0000694D0000}"/>
    <cellStyle name="Millares 22 5 4 3 3 6" xfId="23112" xr:uid="{00000000-0005-0000-0000-00006A4D0000}"/>
    <cellStyle name="Millares 22 5 4 3 4" xfId="11246" xr:uid="{00000000-0005-0000-0000-00006B4D0000}"/>
    <cellStyle name="Millares 22 5 4 3 4 2" xfId="14317" xr:uid="{00000000-0005-0000-0000-00006C4D0000}"/>
    <cellStyle name="Millares 22 5 4 3 4 2 2" xfId="20405" xr:uid="{00000000-0005-0000-0000-00006D4D0000}"/>
    <cellStyle name="Millares 22 5 4 3 4 2 3" xfId="26611" xr:uid="{00000000-0005-0000-0000-00006E4D0000}"/>
    <cellStyle name="Millares 22 5 4 3 4 3" xfId="17396" xr:uid="{00000000-0005-0000-0000-00006F4D0000}"/>
    <cellStyle name="Millares 22 5 4 3 4 4" xfId="23620" xr:uid="{00000000-0005-0000-0000-0000704D0000}"/>
    <cellStyle name="Millares 22 5 4 3 5" xfId="12267" xr:uid="{00000000-0005-0000-0000-0000714D0000}"/>
    <cellStyle name="Millares 22 5 4 3 5 2" xfId="15318" xr:uid="{00000000-0005-0000-0000-0000724D0000}"/>
    <cellStyle name="Millares 22 5 4 3 5 2 2" xfId="21406" xr:uid="{00000000-0005-0000-0000-0000734D0000}"/>
    <cellStyle name="Millares 22 5 4 3 5 2 3" xfId="27604" xr:uid="{00000000-0005-0000-0000-0000744D0000}"/>
    <cellStyle name="Millares 22 5 4 3 5 3" xfId="18405" xr:uid="{00000000-0005-0000-0000-0000754D0000}"/>
    <cellStyle name="Millares 22 5 4 3 5 4" xfId="24617" xr:uid="{00000000-0005-0000-0000-0000764D0000}"/>
    <cellStyle name="Millares 22 5 4 3 6" xfId="13309" xr:uid="{00000000-0005-0000-0000-0000774D0000}"/>
    <cellStyle name="Millares 22 5 4 3 6 2" xfId="19410" xr:uid="{00000000-0005-0000-0000-0000784D0000}"/>
    <cellStyle name="Millares 22 5 4 3 6 3" xfId="25617" xr:uid="{00000000-0005-0000-0000-0000794D0000}"/>
    <cellStyle name="Millares 22 5 4 3 7" xfId="16332" xr:uid="{00000000-0005-0000-0000-00007A4D0000}"/>
    <cellStyle name="Millares 22 5 4 3 8" xfId="22557" xr:uid="{00000000-0005-0000-0000-00007B4D0000}"/>
    <cellStyle name="Millares 22 5 4 4" xfId="1459" xr:uid="{00000000-0005-0000-0000-00007C4D0000}"/>
    <cellStyle name="Millares 22 5 4 4 2" xfId="1460" xr:uid="{00000000-0005-0000-0000-00007D4D0000}"/>
    <cellStyle name="Millares 22 5 4 4 2 2" xfId="10549" xr:uid="{00000000-0005-0000-0000-00007E4D0000}"/>
    <cellStyle name="Millares 22 5 4 4 2 2 2" xfId="11747" xr:uid="{00000000-0005-0000-0000-00007F4D0000}"/>
    <cellStyle name="Millares 22 5 4 4 2 2 2 2" xfId="14818" xr:uid="{00000000-0005-0000-0000-0000804D0000}"/>
    <cellStyle name="Millares 22 5 4 4 2 2 2 2 2" xfId="20906" xr:uid="{00000000-0005-0000-0000-0000814D0000}"/>
    <cellStyle name="Millares 22 5 4 4 2 2 2 2 3" xfId="27104" xr:uid="{00000000-0005-0000-0000-0000824D0000}"/>
    <cellStyle name="Millares 22 5 4 4 2 2 2 3" xfId="17897" xr:uid="{00000000-0005-0000-0000-0000834D0000}"/>
    <cellStyle name="Millares 22 5 4 4 2 2 2 4" xfId="24113" xr:uid="{00000000-0005-0000-0000-0000844D0000}"/>
    <cellStyle name="Millares 22 5 4 4 2 2 3" xfId="12761" xr:uid="{00000000-0005-0000-0000-0000854D0000}"/>
    <cellStyle name="Millares 22 5 4 4 2 2 3 2" xfId="15811" xr:uid="{00000000-0005-0000-0000-0000864D0000}"/>
    <cellStyle name="Millares 22 5 4 4 2 2 3 2 2" xfId="21899" xr:uid="{00000000-0005-0000-0000-0000874D0000}"/>
    <cellStyle name="Millares 22 5 4 4 2 2 3 2 3" xfId="28097" xr:uid="{00000000-0005-0000-0000-0000884D0000}"/>
    <cellStyle name="Millares 22 5 4 4 2 2 3 3" xfId="18899" xr:uid="{00000000-0005-0000-0000-0000894D0000}"/>
    <cellStyle name="Millares 22 5 4 4 2 2 3 4" xfId="25110" xr:uid="{00000000-0005-0000-0000-00008A4D0000}"/>
    <cellStyle name="Millares 22 5 4 4 2 2 4" xfId="13813" xr:uid="{00000000-0005-0000-0000-00008B4D0000}"/>
    <cellStyle name="Millares 22 5 4 4 2 2 4 2" xfId="19903" xr:uid="{00000000-0005-0000-0000-00008C4D0000}"/>
    <cellStyle name="Millares 22 5 4 4 2 2 4 3" xfId="26110" xr:uid="{00000000-0005-0000-0000-00008D4D0000}"/>
    <cellStyle name="Millares 22 5 4 4 2 2 5" xfId="16884" xr:uid="{00000000-0005-0000-0000-00008E4D0000}"/>
    <cellStyle name="Millares 22 5 4 4 2 2 6" xfId="23115" xr:uid="{00000000-0005-0000-0000-00008F4D0000}"/>
    <cellStyle name="Millares 22 5 4 4 2 3" xfId="11249" xr:uid="{00000000-0005-0000-0000-0000904D0000}"/>
    <cellStyle name="Millares 22 5 4 4 2 3 2" xfId="14320" xr:uid="{00000000-0005-0000-0000-0000914D0000}"/>
    <cellStyle name="Millares 22 5 4 4 2 3 2 2" xfId="20408" xr:uid="{00000000-0005-0000-0000-0000924D0000}"/>
    <cellStyle name="Millares 22 5 4 4 2 3 2 3" xfId="26614" xr:uid="{00000000-0005-0000-0000-0000934D0000}"/>
    <cellStyle name="Millares 22 5 4 4 2 3 3" xfId="17399" xr:uid="{00000000-0005-0000-0000-0000944D0000}"/>
    <cellStyle name="Millares 22 5 4 4 2 3 4" xfId="23623" xr:uid="{00000000-0005-0000-0000-0000954D0000}"/>
    <cellStyle name="Millares 22 5 4 4 2 4" xfId="12270" xr:uid="{00000000-0005-0000-0000-0000964D0000}"/>
    <cellStyle name="Millares 22 5 4 4 2 4 2" xfId="15321" xr:uid="{00000000-0005-0000-0000-0000974D0000}"/>
    <cellStyle name="Millares 22 5 4 4 2 4 2 2" xfId="21409" xr:uid="{00000000-0005-0000-0000-0000984D0000}"/>
    <cellStyle name="Millares 22 5 4 4 2 4 2 3" xfId="27607" xr:uid="{00000000-0005-0000-0000-0000994D0000}"/>
    <cellStyle name="Millares 22 5 4 4 2 4 3" xfId="18408" xr:uid="{00000000-0005-0000-0000-00009A4D0000}"/>
    <cellStyle name="Millares 22 5 4 4 2 4 4" xfId="24620" xr:uid="{00000000-0005-0000-0000-00009B4D0000}"/>
    <cellStyle name="Millares 22 5 4 4 2 5" xfId="13312" xr:uid="{00000000-0005-0000-0000-00009C4D0000}"/>
    <cellStyle name="Millares 22 5 4 4 2 5 2" xfId="19413" xr:uid="{00000000-0005-0000-0000-00009D4D0000}"/>
    <cellStyle name="Millares 22 5 4 4 2 5 3" xfId="25620" xr:uid="{00000000-0005-0000-0000-00009E4D0000}"/>
    <cellStyle name="Millares 22 5 4 4 2 6" xfId="16335" xr:uid="{00000000-0005-0000-0000-00009F4D0000}"/>
    <cellStyle name="Millares 22 5 4 4 2 7" xfId="22560" xr:uid="{00000000-0005-0000-0000-0000A04D0000}"/>
    <cellStyle name="Millares 22 5 4 4 3" xfId="10548" xr:uid="{00000000-0005-0000-0000-0000A14D0000}"/>
    <cellStyle name="Millares 22 5 4 4 3 2" xfId="11746" xr:uid="{00000000-0005-0000-0000-0000A24D0000}"/>
    <cellStyle name="Millares 22 5 4 4 3 2 2" xfId="14817" xr:uid="{00000000-0005-0000-0000-0000A34D0000}"/>
    <cellStyle name="Millares 22 5 4 4 3 2 2 2" xfId="20905" xr:uid="{00000000-0005-0000-0000-0000A44D0000}"/>
    <cellStyle name="Millares 22 5 4 4 3 2 2 3" xfId="27103" xr:uid="{00000000-0005-0000-0000-0000A54D0000}"/>
    <cellStyle name="Millares 22 5 4 4 3 2 3" xfId="17896" xr:uid="{00000000-0005-0000-0000-0000A64D0000}"/>
    <cellStyle name="Millares 22 5 4 4 3 2 4" xfId="24112" xr:uid="{00000000-0005-0000-0000-0000A74D0000}"/>
    <cellStyle name="Millares 22 5 4 4 3 3" xfId="12760" xr:uid="{00000000-0005-0000-0000-0000A84D0000}"/>
    <cellStyle name="Millares 22 5 4 4 3 3 2" xfId="15810" xr:uid="{00000000-0005-0000-0000-0000A94D0000}"/>
    <cellStyle name="Millares 22 5 4 4 3 3 2 2" xfId="21898" xr:uid="{00000000-0005-0000-0000-0000AA4D0000}"/>
    <cellStyle name="Millares 22 5 4 4 3 3 2 3" xfId="28096" xr:uid="{00000000-0005-0000-0000-0000AB4D0000}"/>
    <cellStyle name="Millares 22 5 4 4 3 3 3" xfId="18898" xr:uid="{00000000-0005-0000-0000-0000AC4D0000}"/>
    <cellStyle name="Millares 22 5 4 4 3 3 4" xfId="25109" xr:uid="{00000000-0005-0000-0000-0000AD4D0000}"/>
    <cellStyle name="Millares 22 5 4 4 3 4" xfId="13812" xr:uid="{00000000-0005-0000-0000-0000AE4D0000}"/>
    <cellStyle name="Millares 22 5 4 4 3 4 2" xfId="19902" xr:uid="{00000000-0005-0000-0000-0000AF4D0000}"/>
    <cellStyle name="Millares 22 5 4 4 3 4 3" xfId="26109" xr:uid="{00000000-0005-0000-0000-0000B04D0000}"/>
    <cellStyle name="Millares 22 5 4 4 3 5" xfId="16883" xr:uid="{00000000-0005-0000-0000-0000B14D0000}"/>
    <cellStyle name="Millares 22 5 4 4 3 6" xfId="23114" xr:uid="{00000000-0005-0000-0000-0000B24D0000}"/>
    <cellStyle name="Millares 22 5 4 4 4" xfId="11248" xr:uid="{00000000-0005-0000-0000-0000B34D0000}"/>
    <cellStyle name="Millares 22 5 4 4 4 2" xfId="14319" xr:uid="{00000000-0005-0000-0000-0000B44D0000}"/>
    <cellStyle name="Millares 22 5 4 4 4 2 2" xfId="20407" xr:uid="{00000000-0005-0000-0000-0000B54D0000}"/>
    <cellStyle name="Millares 22 5 4 4 4 2 3" xfId="26613" xr:uid="{00000000-0005-0000-0000-0000B64D0000}"/>
    <cellStyle name="Millares 22 5 4 4 4 3" xfId="17398" xr:uid="{00000000-0005-0000-0000-0000B74D0000}"/>
    <cellStyle name="Millares 22 5 4 4 4 4" xfId="23622" xr:uid="{00000000-0005-0000-0000-0000B84D0000}"/>
    <cellStyle name="Millares 22 5 4 4 5" xfId="12269" xr:uid="{00000000-0005-0000-0000-0000B94D0000}"/>
    <cellStyle name="Millares 22 5 4 4 5 2" xfId="15320" xr:uid="{00000000-0005-0000-0000-0000BA4D0000}"/>
    <cellStyle name="Millares 22 5 4 4 5 2 2" xfId="21408" xr:uid="{00000000-0005-0000-0000-0000BB4D0000}"/>
    <cellStyle name="Millares 22 5 4 4 5 2 3" xfId="27606" xr:uid="{00000000-0005-0000-0000-0000BC4D0000}"/>
    <cellStyle name="Millares 22 5 4 4 5 3" xfId="18407" xr:uid="{00000000-0005-0000-0000-0000BD4D0000}"/>
    <cellStyle name="Millares 22 5 4 4 5 4" xfId="24619" xr:uid="{00000000-0005-0000-0000-0000BE4D0000}"/>
    <cellStyle name="Millares 22 5 4 4 6" xfId="13311" xr:uid="{00000000-0005-0000-0000-0000BF4D0000}"/>
    <cellStyle name="Millares 22 5 4 4 6 2" xfId="19412" xr:uid="{00000000-0005-0000-0000-0000C04D0000}"/>
    <cellStyle name="Millares 22 5 4 4 6 3" xfId="25619" xr:uid="{00000000-0005-0000-0000-0000C14D0000}"/>
    <cellStyle name="Millares 22 5 4 4 7" xfId="16334" xr:uid="{00000000-0005-0000-0000-0000C24D0000}"/>
    <cellStyle name="Millares 22 5 4 4 8" xfId="22559" xr:uid="{00000000-0005-0000-0000-0000C34D0000}"/>
    <cellStyle name="Millares 22 5 4 5" xfId="1461" xr:uid="{00000000-0005-0000-0000-0000C44D0000}"/>
    <cellStyle name="Millares 22 5 4 5 2" xfId="10550" xr:uid="{00000000-0005-0000-0000-0000C54D0000}"/>
    <cellStyle name="Millares 22 5 4 5 2 2" xfId="11748" xr:uid="{00000000-0005-0000-0000-0000C64D0000}"/>
    <cellStyle name="Millares 22 5 4 5 2 2 2" xfId="14819" xr:uid="{00000000-0005-0000-0000-0000C74D0000}"/>
    <cellStyle name="Millares 22 5 4 5 2 2 2 2" xfId="20907" xr:uid="{00000000-0005-0000-0000-0000C84D0000}"/>
    <cellStyle name="Millares 22 5 4 5 2 2 2 3" xfId="27105" xr:uid="{00000000-0005-0000-0000-0000C94D0000}"/>
    <cellStyle name="Millares 22 5 4 5 2 2 3" xfId="17898" xr:uid="{00000000-0005-0000-0000-0000CA4D0000}"/>
    <cellStyle name="Millares 22 5 4 5 2 2 4" xfId="24114" xr:uid="{00000000-0005-0000-0000-0000CB4D0000}"/>
    <cellStyle name="Millares 22 5 4 5 2 3" xfId="12762" xr:uid="{00000000-0005-0000-0000-0000CC4D0000}"/>
    <cellStyle name="Millares 22 5 4 5 2 3 2" xfId="15812" xr:uid="{00000000-0005-0000-0000-0000CD4D0000}"/>
    <cellStyle name="Millares 22 5 4 5 2 3 2 2" xfId="21900" xr:uid="{00000000-0005-0000-0000-0000CE4D0000}"/>
    <cellStyle name="Millares 22 5 4 5 2 3 2 3" xfId="28098" xr:uid="{00000000-0005-0000-0000-0000CF4D0000}"/>
    <cellStyle name="Millares 22 5 4 5 2 3 3" xfId="18900" xr:uid="{00000000-0005-0000-0000-0000D04D0000}"/>
    <cellStyle name="Millares 22 5 4 5 2 3 4" xfId="25111" xr:uid="{00000000-0005-0000-0000-0000D14D0000}"/>
    <cellStyle name="Millares 22 5 4 5 2 4" xfId="13814" xr:uid="{00000000-0005-0000-0000-0000D24D0000}"/>
    <cellStyle name="Millares 22 5 4 5 2 4 2" xfId="19904" xr:uid="{00000000-0005-0000-0000-0000D34D0000}"/>
    <cellStyle name="Millares 22 5 4 5 2 4 3" xfId="26111" xr:uid="{00000000-0005-0000-0000-0000D44D0000}"/>
    <cellStyle name="Millares 22 5 4 5 2 5" xfId="16885" xr:uid="{00000000-0005-0000-0000-0000D54D0000}"/>
    <cellStyle name="Millares 22 5 4 5 2 6" xfId="23116" xr:uid="{00000000-0005-0000-0000-0000D64D0000}"/>
    <cellStyle name="Millares 22 5 4 5 3" xfId="11250" xr:uid="{00000000-0005-0000-0000-0000D74D0000}"/>
    <cellStyle name="Millares 22 5 4 5 3 2" xfId="14321" xr:uid="{00000000-0005-0000-0000-0000D84D0000}"/>
    <cellStyle name="Millares 22 5 4 5 3 2 2" xfId="20409" xr:uid="{00000000-0005-0000-0000-0000D94D0000}"/>
    <cellStyle name="Millares 22 5 4 5 3 2 3" xfId="26615" xr:uid="{00000000-0005-0000-0000-0000DA4D0000}"/>
    <cellStyle name="Millares 22 5 4 5 3 3" xfId="17400" xr:uid="{00000000-0005-0000-0000-0000DB4D0000}"/>
    <cellStyle name="Millares 22 5 4 5 3 4" xfId="23624" xr:uid="{00000000-0005-0000-0000-0000DC4D0000}"/>
    <cellStyle name="Millares 22 5 4 5 4" xfId="12271" xr:uid="{00000000-0005-0000-0000-0000DD4D0000}"/>
    <cellStyle name="Millares 22 5 4 5 4 2" xfId="15322" xr:uid="{00000000-0005-0000-0000-0000DE4D0000}"/>
    <cellStyle name="Millares 22 5 4 5 4 2 2" xfId="21410" xr:uid="{00000000-0005-0000-0000-0000DF4D0000}"/>
    <cellStyle name="Millares 22 5 4 5 4 2 3" xfId="27608" xr:uid="{00000000-0005-0000-0000-0000E04D0000}"/>
    <cellStyle name="Millares 22 5 4 5 4 3" xfId="18409" xr:uid="{00000000-0005-0000-0000-0000E14D0000}"/>
    <cellStyle name="Millares 22 5 4 5 4 4" xfId="24621" xr:uid="{00000000-0005-0000-0000-0000E24D0000}"/>
    <cellStyle name="Millares 22 5 4 5 5" xfId="13313" xr:uid="{00000000-0005-0000-0000-0000E34D0000}"/>
    <cellStyle name="Millares 22 5 4 5 5 2" xfId="19414" xr:uid="{00000000-0005-0000-0000-0000E44D0000}"/>
    <cellStyle name="Millares 22 5 4 5 5 3" xfId="25621" xr:uid="{00000000-0005-0000-0000-0000E54D0000}"/>
    <cellStyle name="Millares 22 5 4 5 6" xfId="16336" xr:uid="{00000000-0005-0000-0000-0000E64D0000}"/>
    <cellStyle name="Millares 22 5 4 5 7" xfId="22561" xr:uid="{00000000-0005-0000-0000-0000E74D0000}"/>
    <cellStyle name="Millares 22 5 4 6" xfId="1462" xr:uid="{00000000-0005-0000-0000-0000E84D0000}"/>
    <cellStyle name="Millares 22 5 4 6 2" xfId="10551" xr:uid="{00000000-0005-0000-0000-0000E94D0000}"/>
    <cellStyle name="Millares 22 5 4 6 2 2" xfId="11749" xr:uid="{00000000-0005-0000-0000-0000EA4D0000}"/>
    <cellStyle name="Millares 22 5 4 6 2 2 2" xfId="14820" xr:uid="{00000000-0005-0000-0000-0000EB4D0000}"/>
    <cellStyle name="Millares 22 5 4 6 2 2 2 2" xfId="20908" xr:uid="{00000000-0005-0000-0000-0000EC4D0000}"/>
    <cellStyle name="Millares 22 5 4 6 2 2 2 3" xfId="27106" xr:uid="{00000000-0005-0000-0000-0000ED4D0000}"/>
    <cellStyle name="Millares 22 5 4 6 2 2 3" xfId="17899" xr:uid="{00000000-0005-0000-0000-0000EE4D0000}"/>
    <cellStyle name="Millares 22 5 4 6 2 2 4" xfId="24115" xr:uid="{00000000-0005-0000-0000-0000EF4D0000}"/>
    <cellStyle name="Millares 22 5 4 6 2 3" xfId="12763" xr:uid="{00000000-0005-0000-0000-0000F04D0000}"/>
    <cellStyle name="Millares 22 5 4 6 2 3 2" xfId="15813" xr:uid="{00000000-0005-0000-0000-0000F14D0000}"/>
    <cellStyle name="Millares 22 5 4 6 2 3 2 2" xfId="21901" xr:uid="{00000000-0005-0000-0000-0000F24D0000}"/>
    <cellStyle name="Millares 22 5 4 6 2 3 2 3" xfId="28099" xr:uid="{00000000-0005-0000-0000-0000F34D0000}"/>
    <cellStyle name="Millares 22 5 4 6 2 3 3" xfId="18901" xr:uid="{00000000-0005-0000-0000-0000F44D0000}"/>
    <cellStyle name="Millares 22 5 4 6 2 3 4" xfId="25112" xr:uid="{00000000-0005-0000-0000-0000F54D0000}"/>
    <cellStyle name="Millares 22 5 4 6 2 4" xfId="13815" xr:uid="{00000000-0005-0000-0000-0000F64D0000}"/>
    <cellStyle name="Millares 22 5 4 6 2 4 2" xfId="19905" xr:uid="{00000000-0005-0000-0000-0000F74D0000}"/>
    <cellStyle name="Millares 22 5 4 6 2 4 3" xfId="26112" xr:uid="{00000000-0005-0000-0000-0000F84D0000}"/>
    <cellStyle name="Millares 22 5 4 6 2 5" xfId="16886" xr:uid="{00000000-0005-0000-0000-0000F94D0000}"/>
    <cellStyle name="Millares 22 5 4 6 2 6" xfId="23117" xr:uid="{00000000-0005-0000-0000-0000FA4D0000}"/>
    <cellStyle name="Millares 22 5 4 6 3" xfId="11251" xr:uid="{00000000-0005-0000-0000-0000FB4D0000}"/>
    <cellStyle name="Millares 22 5 4 6 3 2" xfId="14322" xr:uid="{00000000-0005-0000-0000-0000FC4D0000}"/>
    <cellStyle name="Millares 22 5 4 6 3 2 2" xfId="20410" xr:uid="{00000000-0005-0000-0000-0000FD4D0000}"/>
    <cellStyle name="Millares 22 5 4 6 3 2 3" xfId="26616" xr:uid="{00000000-0005-0000-0000-0000FE4D0000}"/>
    <cellStyle name="Millares 22 5 4 6 3 3" xfId="17401" xr:uid="{00000000-0005-0000-0000-0000FF4D0000}"/>
    <cellStyle name="Millares 22 5 4 6 3 4" xfId="23625" xr:uid="{00000000-0005-0000-0000-0000004E0000}"/>
    <cellStyle name="Millares 22 5 4 6 4" xfId="12272" xr:uid="{00000000-0005-0000-0000-0000014E0000}"/>
    <cellStyle name="Millares 22 5 4 6 4 2" xfId="15323" xr:uid="{00000000-0005-0000-0000-0000024E0000}"/>
    <cellStyle name="Millares 22 5 4 6 4 2 2" xfId="21411" xr:uid="{00000000-0005-0000-0000-0000034E0000}"/>
    <cellStyle name="Millares 22 5 4 6 4 2 3" xfId="27609" xr:uid="{00000000-0005-0000-0000-0000044E0000}"/>
    <cellStyle name="Millares 22 5 4 6 4 3" xfId="18410" xr:uid="{00000000-0005-0000-0000-0000054E0000}"/>
    <cellStyle name="Millares 22 5 4 6 4 4" xfId="24622" xr:uid="{00000000-0005-0000-0000-0000064E0000}"/>
    <cellStyle name="Millares 22 5 4 6 5" xfId="13314" xr:uid="{00000000-0005-0000-0000-0000074E0000}"/>
    <cellStyle name="Millares 22 5 4 6 5 2" xfId="19415" xr:uid="{00000000-0005-0000-0000-0000084E0000}"/>
    <cellStyle name="Millares 22 5 4 6 5 3" xfId="25622" xr:uid="{00000000-0005-0000-0000-0000094E0000}"/>
    <cellStyle name="Millares 22 5 4 6 6" xfId="16337" xr:uid="{00000000-0005-0000-0000-00000A4E0000}"/>
    <cellStyle name="Millares 22 5 4 6 7" xfId="22562" xr:uid="{00000000-0005-0000-0000-00000B4E0000}"/>
    <cellStyle name="Millares 22 5 4 7" xfId="1463" xr:uid="{00000000-0005-0000-0000-00000C4E0000}"/>
    <cellStyle name="Millares 22 5 4 7 2" xfId="10552" xr:uid="{00000000-0005-0000-0000-00000D4E0000}"/>
    <cellStyle name="Millares 22 5 4 7 2 2" xfId="11750" xr:uid="{00000000-0005-0000-0000-00000E4E0000}"/>
    <cellStyle name="Millares 22 5 4 7 2 2 2" xfId="14821" xr:uid="{00000000-0005-0000-0000-00000F4E0000}"/>
    <cellStyle name="Millares 22 5 4 7 2 2 2 2" xfId="20909" xr:uid="{00000000-0005-0000-0000-0000104E0000}"/>
    <cellStyle name="Millares 22 5 4 7 2 2 2 3" xfId="27107" xr:uid="{00000000-0005-0000-0000-0000114E0000}"/>
    <cellStyle name="Millares 22 5 4 7 2 2 3" xfId="17900" xr:uid="{00000000-0005-0000-0000-0000124E0000}"/>
    <cellStyle name="Millares 22 5 4 7 2 2 4" xfId="24116" xr:uid="{00000000-0005-0000-0000-0000134E0000}"/>
    <cellStyle name="Millares 22 5 4 7 2 3" xfId="12764" xr:uid="{00000000-0005-0000-0000-0000144E0000}"/>
    <cellStyle name="Millares 22 5 4 7 2 3 2" xfId="15814" xr:uid="{00000000-0005-0000-0000-0000154E0000}"/>
    <cellStyle name="Millares 22 5 4 7 2 3 2 2" xfId="21902" xr:uid="{00000000-0005-0000-0000-0000164E0000}"/>
    <cellStyle name="Millares 22 5 4 7 2 3 2 3" xfId="28100" xr:uid="{00000000-0005-0000-0000-0000174E0000}"/>
    <cellStyle name="Millares 22 5 4 7 2 3 3" xfId="18902" xr:uid="{00000000-0005-0000-0000-0000184E0000}"/>
    <cellStyle name="Millares 22 5 4 7 2 3 4" xfId="25113" xr:uid="{00000000-0005-0000-0000-0000194E0000}"/>
    <cellStyle name="Millares 22 5 4 7 2 4" xfId="13816" xr:uid="{00000000-0005-0000-0000-00001A4E0000}"/>
    <cellStyle name="Millares 22 5 4 7 2 4 2" xfId="19906" xr:uid="{00000000-0005-0000-0000-00001B4E0000}"/>
    <cellStyle name="Millares 22 5 4 7 2 4 3" xfId="26113" xr:uid="{00000000-0005-0000-0000-00001C4E0000}"/>
    <cellStyle name="Millares 22 5 4 7 2 5" xfId="16887" xr:uid="{00000000-0005-0000-0000-00001D4E0000}"/>
    <cellStyle name="Millares 22 5 4 7 2 6" xfId="23118" xr:uid="{00000000-0005-0000-0000-00001E4E0000}"/>
    <cellStyle name="Millares 22 5 4 7 3" xfId="11252" xr:uid="{00000000-0005-0000-0000-00001F4E0000}"/>
    <cellStyle name="Millares 22 5 4 7 3 2" xfId="14323" xr:uid="{00000000-0005-0000-0000-0000204E0000}"/>
    <cellStyle name="Millares 22 5 4 7 3 2 2" xfId="20411" xr:uid="{00000000-0005-0000-0000-0000214E0000}"/>
    <cellStyle name="Millares 22 5 4 7 3 2 3" xfId="26617" xr:uid="{00000000-0005-0000-0000-0000224E0000}"/>
    <cellStyle name="Millares 22 5 4 7 3 3" xfId="17402" xr:uid="{00000000-0005-0000-0000-0000234E0000}"/>
    <cellStyle name="Millares 22 5 4 7 3 4" xfId="23626" xr:uid="{00000000-0005-0000-0000-0000244E0000}"/>
    <cellStyle name="Millares 22 5 4 7 4" xfId="12273" xr:uid="{00000000-0005-0000-0000-0000254E0000}"/>
    <cellStyle name="Millares 22 5 4 7 4 2" xfId="15324" xr:uid="{00000000-0005-0000-0000-0000264E0000}"/>
    <cellStyle name="Millares 22 5 4 7 4 2 2" xfId="21412" xr:uid="{00000000-0005-0000-0000-0000274E0000}"/>
    <cellStyle name="Millares 22 5 4 7 4 2 3" xfId="27610" xr:uid="{00000000-0005-0000-0000-0000284E0000}"/>
    <cellStyle name="Millares 22 5 4 7 4 3" xfId="18411" xr:uid="{00000000-0005-0000-0000-0000294E0000}"/>
    <cellStyle name="Millares 22 5 4 7 4 4" xfId="24623" xr:uid="{00000000-0005-0000-0000-00002A4E0000}"/>
    <cellStyle name="Millares 22 5 4 7 5" xfId="13315" xr:uid="{00000000-0005-0000-0000-00002B4E0000}"/>
    <cellStyle name="Millares 22 5 4 7 5 2" xfId="19416" xr:uid="{00000000-0005-0000-0000-00002C4E0000}"/>
    <cellStyle name="Millares 22 5 4 7 5 3" xfId="25623" xr:uid="{00000000-0005-0000-0000-00002D4E0000}"/>
    <cellStyle name="Millares 22 5 4 7 6" xfId="16338" xr:uid="{00000000-0005-0000-0000-00002E4E0000}"/>
    <cellStyle name="Millares 22 5 4 7 7" xfId="22563" xr:uid="{00000000-0005-0000-0000-00002F4E0000}"/>
    <cellStyle name="Millares 22 5 4 8" xfId="10542" xr:uid="{00000000-0005-0000-0000-0000304E0000}"/>
    <cellStyle name="Millares 22 5 4 8 2" xfId="11740" xr:uid="{00000000-0005-0000-0000-0000314E0000}"/>
    <cellStyle name="Millares 22 5 4 8 2 2" xfId="14811" xr:uid="{00000000-0005-0000-0000-0000324E0000}"/>
    <cellStyle name="Millares 22 5 4 8 2 2 2" xfId="20899" xr:uid="{00000000-0005-0000-0000-0000334E0000}"/>
    <cellStyle name="Millares 22 5 4 8 2 2 2 2" xfId="38510" xr:uid="{00000000-0005-0000-0000-0000334E0000}"/>
    <cellStyle name="Millares 22 5 4 8 2 2 3" xfId="27097" xr:uid="{00000000-0005-0000-0000-0000344E0000}"/>
    <cellStyle name="Millares 22 5 4 8 2 2 3 2" xfId="39555" xr:uid="{00000000-0005-0000-0000-0000344E0000}"/>
    <cellStyle name="Millares 22 5 4 8 2 2 4" xfId="37498" xr:uid="{00000000-0005-0000-0000-0000324E0000}"/>
    <cellStyle name="Millares 22 5 4 8 2 3" xfId="17890" xr:uid="{00000000-0005-0000-0000-0000354E0000}"/>
    <cellStyle name="Millares 22 5 4 8 2 3 2" xfId="38027" xr:uid="{00000000-0005-0000-0000-0000354E0000}"/>
    <cellStyle name="Millares 22 5 4 8 2 4" xfId="24106" xr:uid="{00000000-0005-0000-0000-0000364E0000}"/>
    <cellStyle name="Millares 22 5 4 8 2 4 2" xfId="39072" xr:uid="{00000000-0005-0000-0000-0000364E0000}"/>
    <cellStyle name="Millares 22 5 4 8 2 5" xfId="37013" xr:uid="{00000000-0005-0000-0000-0000314E0000}"/>
    <cellStyle name="Millares 22 5 4 8 3" xfId="12754" xr:uid="{00000000-0005-0000-0000-0000374E0000}"/>
    <cellStyle name="Millares 22 5 4 8 3 2" xfId="15804" xr:uid="{00000000-0005-0000-0000-0000384E0000}"/>
    <cellStyle name="Millares 22 5 4 8 3 2 2" xfId="21892" xr:uid="{00000000-0005-0000-0000-0000394E0000}"/>
    <cellStyle name="Millares 22 5 4 8 3 2 2 2" xfId="38671" xr:uid="{00000000-0005-0000-0000-0000394E0000}"/>
    <cellStyle name="Millares 22 5 4 8 3 2 3" xfId="28090" xr:uid="{00000000-0005-0000-0000-00003A4E0000}"/>
    <cellStyle name="Millares 22 5 4 8 3 2 3 2" xfId="39716" xr:uid="{00000000-0005-0000-0000-00003A4E0000}"/>
    <cellStyle name="Millares 22 5 4 8 3 2 4" xfId="37659" xr:uid="{00000000-0005-0000-0000-0000384E0000}"/>
    <cellStyle name="Millares 22 5 4 8 3 3" xfId="18892" xr:uid="{00000000-0005-0000-0000-00003B4E0000}"/>
    <cellStyle name="Millares 22 5 4 8 3 3 2" xfId="38188" xr:uid="{00000000-0005-0000-0000-00003B4E0000}"/>
    <cellStyle name="Millares 22 5 4 8 3 4" xfId="25103" xr:uid="{00000000-0005-0000-0000-00003C4E0000}"/>
    <cellStyle name="Millares 22 5 4 8 3 4 2" xfId="39233" xr:uid="{00000000-0005-0000-0000-00003C4E0000}"/>
    <cellStyle name="Millares 22 5 4 8 3 5" xfId="37176" xr:uid="{00000000-0005-0000-0000-0000374E0000}"/>
    <cellStyle name="Millares 22 5 4 8 4" xfId="13806" xr:uid="{00000000-0005-0000-0000-00003D4E0000}"/>
    <cellStyle name="Millares 22 5 4 8 4 2" xfId="19896" xr:uid="{00000000-0005-0000-0000-00003E4E0000}"/>
    <cellStyle name="Millares 22 5 4 8 4 2 2" xfId="38350" xr:uid="{00000000-0005-0000-0000-00003E4E0000}"/>
    <cellStyle name="Millares 22 5 4 8 4 3" xfId="26103" xr:uid="{00000000-0005-0000-0000-00003F4E0000}"/>
    <cellStyle name="Millares 22 5 4 8 4 3 2" xfId="39395" xr:uid="{00000000-0005-0000-0000-00003F4E0000}"/>
    <cellStyle name="Millares 22 5 4 8 4 4" xfId="37338" xr:uid="{00000000-0005-0000-0000-00003D4E0000}"/>
    <cellStyle name="Millares 22 5 4 8 5" xfId="16877" xr:uid="{00000000-0005-0000-0000-0000404E0000}"/>
    <cellStyle name="Millares 22 5 4 8 5 2" xfId="37866" xr:uid="{00000000-0005-0000-0000-0000404E0000}"/>
    <cellStyle name="Millares 22 5 4 8 6" xfId="23108" xr:uid="{00000000-0005-0000-0000-0000414E0000}"/>
    <cellStyle name="Millares 22 5 4 8 6 2" xfId="38912" xr:uid="{00000000-0005-0000-0000-0000414E0000}"/>
    <cellStyle name="Millares 22 5 4 8 7" xfId="36841" xr:uid="{00000000-0005-0000-0000-0000304E0000}"/>
    <cellStyle name="Millares 22 5 4 9" xfId="11242" xr:uid="{00000000-0005-0000-0000-0000424E0000}"/>
    <cellStyle name="Millares 22 5 4 9 2" xfId="14313" xr:uid="{00000000-0005-0000-0000-0000434E0000}"/>
    <cellStyle name="Millares 22 5 4 9 2 2" xfId="20401" xr:uid="{00000000-0005-0000-0000-0000444E0000}"/>
    <cellStyle name="Millares 22 5 4 9 2 2 2" xfId="38430" xr:uid="{00000000-0005-0000-0000-0000444E0000}"/>
    <cellStyle name="Millares 22 5 4 9 2 3" xfId="26607" xr:uid="{00000000-0005-0000-0000-0000454E0000}"/>
    <cellStyle name="Millares 22 5 4 9 2 3 2" xfId="39475" xr:uid="{00000000-0005-0000-0000-0000454E0000}"/>
    <cellStyle name="Millares 22 5 4 9 2 4" xfId="37418" xr:uid="{00000000-0005-0000-0000-0000434E0000}"/>
    <cellStyle name="Millares 22 5 4 9 3" xfId="17392" xr:uid="{00000000-0005-0000-0000-0000464E0000}"/>
    <cellStyle name="Millares 22 5 4 9 3 2" xfId="37947" xr:uid="{00000000-0005-0000-0000-0000464E0000}"/>
    <cellStyle name="Millares 22 5 4 9 4" xfId="23616" xr:uid="{00000000-0005-0000-0000-0000474E0000}"/>
    <cellStyle name="Millares 22 5 4 9 4 2" xfId="38992" xr:uid="{00000000-0005-0000-0000-0000474E0000}"/>
    <cellStyle name="Millares 22 5 4 9 5" xfId="36933" xr:uid="{00000000-0005-0000-0000-0000424E0000}"/>
    <cellStyle name="Millares 22 5 5" xfId="1464" xr:uid="{00000000-0005-0000-0000-0000484E0000}"/>
    <cellStyle name="Millares 22 5 5 10" xfId="29047" xr:uid="{00000000-0005-0000-0000-0000484E0000}"/>
    <cellStyle name="Millares 22 5 5 2" xfId="1465" xr:uid="{00000000-0005-0000-0000-0000494E0000}"/>
    <cellStyle name="Millares 22 5 5 2 2" xfId="10554" xr:uid="{00000000-0005-0000-0000-00004A4E0000}"/>
    <cellStyle name="Millares 22 5 5 2 2 2" xfId="11752" xr:uid="{00000000-0005-0000-0000-00004B4E0000}"/>
    <cellStyle name="Millares 22 5 5 2 2 2 2" xfId="14823" xr:uid="{00000000-0005-0000-0000-00004C4E0000}"/>
    <cellStyle name="Millares 22 5 5 2 2 2 2 2" xfId="20911" xr:uid="{00000000-0005-0000-0000-00004D4E0000}"/>
    <cellStyle name="Millares 22 5 5 2 2 2 2 3" xfId="27109" xr:uid="{00000000-0005-0000-0000-00004E4E0000}"/>
    <cellStyle name="Millares 22 5 5 2 2 2 3" xfId="17902" xr:uid="{00000000-0005-0000-0000-00004F4E0000}"/>
    <cellStyle name="Millares 22 5 5 2 2 2 4" xfId="24118" xr:uid="{00000000-0005-0000-0000-0000504E0000}"/>
    <cellStyle name="Millares 22 5 5 2 2 3" xfId="12766" xr:uid="{00000000-0005-0000-0000-0000514E0000}"/>
    <cellStyle name="Millares 22 5 5 2 2 3 2" xfId="15816" xr:uid="{00000000-0005-0000-0000-0000524E0000}"/>
    <cellStyle name="Millares 22 5 5 2 2 3 2 2" xfId="21904" xr:uid="{00000000-0005-0000-0000-0000534E0000}"/>
    <cellStyle name="Millares 22 5 5 2 2 3 2 3" xfId="28102" xr:uid="{00000000-0005-0000-0000-0000544E0000}"/>
    <cellStyle name="Millares 22 5 5 2 2 3 3" xfId="18904" xr:uid="{00000000-0005-0000-0000-0000554E0000}"/>
    <cellStyle name="Millares 22 5 5 2 2 3 4" xfId="25115" xr:uid="{00000000-0005-0000-0000-0000564E0000}"/>
    <cellStyle name="Millares 22 5 5 2 2 4" xfId="13818" xr:uid="{00000000-0005-0000-0000-0000574E0000}"/>
    <cellStyle name="Millares 22 5 5 2 2 4 2" xfId="19908" xr:uid="{00000000-0005-0000-0000-0000584E0000}"/>
    <cellStyle name="Millares 22 5 5 2 2 4 3" xfId="26115" xr:uid="{00000000-0005-0000-0000-0000594E0000}"/>
    <cellStyle name="Millares 22 5 5 2 2 5" xfId="16889" xr:uid="{00000000-0005-0000-0000-00005A4E0000}"/>
    <cellStyle name="Millares 22 5 5 2 2 6" xfId="23120" xr:uid="{00000000-0005-0000-0000-00005B4E0000}"/>
    <cellStyle name="Millares 22 5 5 2 3" xfId="11254" xr:uid="{00000000-0005-0000-0000-00005C4E0000}"/>
    <cellStyle name="Millares 22 5 5 2 3 2" xfId="14325" xr:uid="{00000000-0005-0000-0000-00005D4E0000}"/>
    <cellStyle name="Millares 22 5 5 2 3 2 2" xfId="20413" xr:uid="{00000000-0005-0000-0000-00005E4E0000}"/>
    <cellStyle name="Millares 22 5 5 2 3 2 3" xfId="26619" xr:uid="{00000000-0005-0000-0000-00005F4E0000}"/>
    <cellStyle name="Millares 22 5 5 2 3 3" xfId="17404" xr:uid="{00000000-0005-0000-0000-0000604E0000}"/>
    <cellStyle name="Millares 22 5 5 2 3 4" xfId="23628" xr:uid="{00000000-0005-0000-0000-0000614E0000}"/>
    <cellStyle name="Millares 22 5 5 2 4" xfId="12275" xr:uid="{00000000-0005-0000-0000-0000624E0000}"/>
    <cellStyle name="Millares 22 5 5 2 4 2" xfId="15326" xr:uid="{00000000-0005-0000-0000-0000634E0000}"/>
    <cellStyle name="Millares 22 5 5 2 4 2 2" xfId="21414" xr:uid="{00000000-0005-0000-0000-0000644E0000}"/>
    <cellStyle name="Millares 22 5 5 2 4 2 3" xfId="27612" xr:uid="{00000000-0005-0000-0000-0000654E0000}"/>
    <cellStyle name="Millares 22 5 5 2 4 3" xfId="18413" xr:uid="{00000000-0005-0000-0000-0000664E0000}"/>
    <cellStyle name="Millares 22 5 5 2 4 4" xfId="24625" xr:uid="{00000000-0005-0000-0000-0000674E0000}"/>
    <cellStyle name="Millares 22 5 5 2 5" xfId="13317" xr:uid="{00000000-0005-0000-0000-0000684E0000}"/>
    <cellStyle name="Millares 22 5 5 2 5 2" xfId="19418" xr:uid="{00000000-0005-0000-0000-0000694E0000}"/>
    <cellStyle name="Millares 22 5 5 2 5 3" xfId="25625" xr:uid="{00000000-0005-0000-0000-00006A4E0000}"/>
    <cellStyle name="Millares 22 5 5 2 6" xfId="16340" xr:uid="{00000000-0005-0000-0000-00006B4E0000}"/>
    <cellStyle name="Millares 22 5 5 2 7" xfId="22565" xr:uid="{00000000-0005-0000-0000-00006C4E0000}"/>
    <cellStyle name="Millares 22 5 5 3" xfId="1466" xr:uid="{00000000-0005-0000-0000-00006D4E0000}"/>
    <cellStyle name="Millares 22 5 5 3 2" xfId="10555" xr:uid="{00000000-0005-0000-0000-00006E4E0000}"/>
    <cellStyle name="Millares 22 5 5 3 2 2" xfId="11753" xr:uid="{00000000-0005-0000-0000-00006F4E0000}"/>
    <cellStyle name="Millares 22 5 5 3 2 2 2" xfId="14824" xr:uid="{00000000-0005-0000-0000-0000704E0000}"/>
    <cellStyle name="Millares 22 5 5 3 2 2 2 2" xfId="20912" xr:uid="{00000000-0005-0000-0000-0000714E0000}"/>
    <cellStyle name="Millares 22 5 5 3 2 2 2 3" xfId="27110" xr:uid="{00000000-0005-0000-0000-0000724E0000}"/>
    <cellStyle name="Millares 22 5 5 3 2 2 3" xfId="17903" xr:uid="{00000000-0005-0000-0000-0000734E0000}"/>
    <cellStyle name="Millares 22 5 5 3 2 2 4" xfId="24119" xr:uid="{00000000-0005-0000-0000-0000744E0000}"/>
    <cellStyle name="Millares 22 5 5 3 2 3" xfId="12767" xr:uid="{00000000-0005-0000-0000-0000754E0000}"/>
    <cellStyle name="Millares 22 5 5 3 2 3 2" xfId="15817" xr:uid="{00000000-0005-0000-0000-0000764E0000}"/>
    <cellStyle name="Millares 22 5 5 3 2 3 2 2" xfId="21905" xr:uid="{00000000-0005-0000-0000-0000774E0000}"/>
    <cellStyle name="Millares 22 5 5 3 2 3 2 3" xfId="28103" xr:uid="{00000000-0005-0000-0000-0000784E0000}"/>
    <cellStyle name="Millares 22 5 5 3 2 3 3" xfId="18905" xr:uid="{00000000-0005-0000-0000-0000794E0000}"/>
    <cellStyle name="Millares 22 5 5 3 2 3 4" xfId="25116" xr:uid="{00000000-0005-0000-0000-00007A4E0000}"/>
    <cellStyle name="Millares 22 5 5 3 2 4" xfId="13819" xr:uid="{00000000-0005-0000-0000-00007B4E0000}"/>
    <cellStyle name="Millares 22 5 5 3 2 4 2" xfId="19909" xr:uid="{00000000-0005-0000-0000-00007C4E0000}"/>
    <cellStyle name="Millares 22 5 5 3 2 4 3" xfId="26116" xr:uid="{00000000-0005-0000-0000-00007D4E0000}"/>
    <cellStyle name="Millares 22 5 5 3 2 5" xfId="16890" xr:uid="{00000000-0005-0000-0000-00007E4E0000}"/>
    <cellStyle name="Millares 22 5 5 3 2 6" xfId="23121" xr:uid="{00000000-0005-0000-0000-00007F4E0000}"/>
    <cellStyle name="Millares 22 5 5 3 3" xfId="11255" xr:uid="{00000000-0005-0000-0000-0000804E0000}"/>
    <cellStyle name="Millares 22 5 5 3 3 2" xfId="14326" xr:uid="{00000000-0005-0000-0000-0000814E0000}"/>
    <cellStyle name="Millares 22 5 5 3 3 2 2" xfId="20414" xr:uid="{00000000-0005-0000-0000-0000824E0000}"/>
    <cellStyle name="Millares 22 5 5 3 3 2 3" xfId="26620" xr:uid="{00000000-0005-0000-0000-0000834E0000}"/>
    <cellStyle name="Millares 22 5 5 3 3 3" xfId="17405" xr:uid="{00000000-0005-0000-0000-0000844E0000}"/>
    <cellStyle name="Millares 22 5 5 3 3 4" xfId="23629" xr:uid="{00000000-0005-0000-0000-0000854E0000}"/>
    <cellStyle name="Millares 22 5 5 3 4" xfId="12276" xr:uid="{00000000-0005-0000-0000-0000864E0000}"/>
    <cellStyle name="Millares 22 5 5 3 4 2" xfId="15327" xr:uid="{00000000-0005-0000-0000-0000874E0000}"/>
    <cellStyle name="Millares 22 5 5 3 4 2 2" xfId="21415" xr:uid="{00000000-0005-0000-0000-0000884E0000}"/>
    <cellStyle name="Millares 22 5 5 3 4 2 3" xfId="27613" xr:uid="{00000000-0005-0000-0000-0000894E0000}"/>
    <cellStyle name="Millares 22 5 5 3 4 3" xfId="18414" xr:uid="{00000000-0005-0000-0000-00008A4E0000}"/>
    <cellStyle name="Millares 22 5 5 3 4 4" xfId="24626" xr:uid="{00000000-0005-0000-0000-00008B4E0000}"/>
    <cellStyle name="Millares 22 5 5 3 5" xfId="13318" xr:uid="{00000000-0005-0000-0000-00008C4E0000}"/>
    <cellStyle name="Millares 22 5 5 3 5 2" xfId="19419" xr:uid="{00000000-0005-0000-0000-00008D4E0000}"/>
    <cellStyle name="Millares 22 5 5 3 5 3" xfId="25626" xr:uid="{00000000-0005-0000-0000-00008E4E0000}"/>
    <cellStyle name="Millares 22 5 5 3 6" xfId="16341" xr:uid="{00000000-0005-0000-0000-00008F4E0000}"/>
    <cellStyle name="Millares 22 5 5 3 7" xfId="22566" xr:uid="{00000000-0005-0000-0000-0000904E0000}"/>
    <cellStyle name="Millares 22 5 5 4" xfId="10553" xr:uid="{00000000-0005-0000-0000-0000914E0000}"/>
    <cellStyle name="Millares 22 5 5 4 2" xfId="11751" xr:uid="{00000000-0005-0000-0000-0000924E0000}"/>
    <cellStyle name="Millares 22 5 5 4 2 2" xfId="14822" xr:uid="{00000000-0005-0000-0000-0000934E0000}"/>
    <cellStyle name="Millares 22 5 5 4 2 2 2" xfId="20910" xr:uid="{00000000-0005-0000-0000-0000944E0000}"/>
    <cellStyle name="Millares 22 5 5 4 2 2 2 2" xfId="38512" xr:uid="{00000000-0005-0000-0000-0000944E0000}"/>
    <cellStyle name="Millares 22 5 5 4 2 2 3" xfId="27108" xr:uid="{00000000-0005-0000-0000-0000954E0000}"/>
    <cellStyle name="Millares 22 5 5 4 2 2 3 2" xfId="39557" xr:uid="{00000000-0005-0000-0000-0000954E0000}"/>
    <cellStyle name="Millares 22 5 5 4 2 2 4" xfId="37500" xr:uid="{00000000-0005-0000-0000-0000934E0000}"/>
    <cellStyle name="Millares 22 5 5 4 2 3" xfId="17901" xr:uid="{00000000-0005-0000-0000-0000964E0000}"/>
    <cellStyle name="Millares 22 5 5 4 2 3 2" xfId="38029" xr:uid="{00000000-0005-0000-0000-0000964E0000}"/>
    <cellStyle name="Millares 22 5 5 4 2 4" xfId="24117" xr:uid="{00000000-0005-0000-0000-0000974E0000}"/>
    <cellStyle name="Millares 22 5 5 4 2 4 2" xfId="39074" xr:uid="{00000000-0005-0000-0000-0000974E0000}"/>
    <cellStyle name="Millares 22 5 5 4 2 5" xfId="37015" xr:uid="{00000000-0005-0000-0000-0000924E0000}"/>
    <cellStyle name="Millares 22 5 5 4 3" xfId="12765" xr:uid="{00000000-0005-0000-0000-0000984E0000}"/>
    <cellStyle name="Millares 22 5 5 4 3 2" xfId="15815" xr:uid="{00000000-0005-0000-0000-0000994E0000}"/>
    <cellStyle name="Millares 22 5 5 4 3 2 2" xfId="21903" xr:uid="{00000000-0005-0000-0000-00009A4E0000}"/>
    <cellStyle name="Millares 22 5 5 4 3 2 2 2" xfId="38673" xr:uid="{00000000-0005-0000-0000-00009A4E0000}"/>
    <cellStyle name="Millares 22 5 5 4 3 2 3" xfId="28101" xr:uid="{00000000-0005-0000-0000-00009B4E0000}"/>
    <cellStyle name="Millares 22 5 5 4 3 2 3 2" xfId="39718" xr:uid="{00000000-0005-0000-0000-00009B4E0000}"/>
    <cellStyle name="Millares 22 5 5 4 3 2 4" xfId="37661" xr:uid="{00000000-0005-0000-0000-0000994E0000}"/>
    <cellStyle name="Millares 22 5 5 4 3 3" xfId="18903" xr:uid="{00000000-0005-0000-0000-00009C4E0000}"/>
    <cellStyle name="Millares 22 5 5 4 3 3 2" xfId="38190" xr:uid="{00000000-0005-0000-0000-00009C4E0000}"/>
    <cellStyle name="Millares 22 5 5 4 3 4" xfId="25114" xr:uid="{00000000-0005-0000-0000-00009D4E0000}"/>
    <cellStyle name="Millares 22 5 5 4 3 4 2" xfId="39235" xr:uid="{00000000-0005-0000-0000-00009D4E0000}"/>
    <cellStyle name="Millares 22 5 5 4 3 5" xfId="37178" xr:uid="{00000000-0005-0000-0000-0000984E0000}"/>
    <cellStyle name="Millares 22 5 5 4 4" xfId="13817" xr:uid="{00000000-0005-0000-0000-00009E4E0000}"/>
    <cellStyle name="Millares 22 5 5 4 4 2" xfId="19907" xr:uid="{00000000-0005-0000-0000-00009F4E0000}"/>
    <cellStyle name="Millares 22 5 5 4 4 2 2" xfId="38352" xr:uid="{00000000-0005-0000-0000-00009F4E0000}"/>
    <cellStyle name="Millares 22 5 5 4 4 3" xfId="26114" xr:uid="{00000000-0005-0000-0000-0000A04E0000}"/>
    <cellStyle name="Millares 22 5 5 4 4 3 2" xfId="39397" xr:uid="{00000000-0005-0000-0000-0000A04E0000}"/>
    <cellStyle name="Millares 22 5 5 4 4 4" xfId="37340" xr:uid="{00000000-0005-0000-0000-00009E4E0000}"/>
    <cellStyle name="Millares 22 5 5 4 5" xfId="16888" xr:uid="{00000000-0005-0000-0000-0000A14E0000}"/>
    <cellStyle name="Millares 22 5 5 4 5 2" xfId="37868" xr:uid="{00000000-0005-0000-0000-0000A14E0000}"/>
    <cellStyle name="Millares 22 5 5 4 6" xfId="23119" xr:uid="{00000000-0005-0000-0000-0000A24E0000}"/>
    <cellStyle name="Millares 22 5 5 4 6 2" xfId="38914" xr:uid="{00000000-0005-0000-0000-0000A24E0000}"/>
    <cellStyle name="Millares 22 5 5 4 7" xfId="36843" xr:uid="{00000000-0005-0000-0000-0000914E0000}"/>
    <cellStyle name="Millares 22 5 5 5" xfId="11253" xr:uid="{00000000-0005-0000-0000-0000A34E0000}"/>
    <cellStyle name="Millares 22 5 5 5 2" xfId="14324" xr:uid="{00000000-0005-0000-0000-0000A44E0000}"/>
    <cellStyle name="Millares 22 5 5 5 2 2" xfId="20412" xr:uid="{00000000-0005-0000-0000-0000A54E0000}"/>
    <cellStyle name="Millares 22 5 5 5 2 2 2" xfId="38432" xr:uid="{00000000-0005-0000-0000-0000A54E0000}"/>
    <cellStyle name="Millares 22 5 5 5 2 3" xfId="26618" xr:uid="{00000000-0005-0000-0000-0000A64E0000}"/>
    <cellStyle name="Millares 22 5 5 5 2 3 2" xfId="39477" xr:uid="{00000000-0005-0000-0000-0000A64E0000}"/>
    <cellStyle name="Millares 22 5 5 5 2 4" xfId="37420" xr:uid="{00000000-0005-0000-0000-0000A44E0000}"/>
    <cellStyle name="Millares 22 5 5 5 3" xfId="17403" xr:uid="{00000000-0005-0000-0000-0000A74E0000}"/>
    <cellStyle name="Millares 22 5 5 5 3 2" xfId="37949" xr:uid="{00000000-0005-0000-0000-0000A74E0000}"/>
    <cellStyle name="Millares 22 5 5 5 4" xfId="23627" xr:uid="{00000000-0005-0000-0000-0000A84E0000}"/>
    <cellStyle name="Millares 22 5 5 5 4 2" xfId="38994" xr:uid="{00000000-0005-0000-0000-0000A84E0000}"/>
    <cellStyle name="Millares 22 5 5 5 5" xfId="36935" xr:uid="{00000000-0005-0000-0000-0000A34E0000}"/>
    <cellStyle name="Millares 22 5 5 6" xfId="12274" xr:uid="{00000000-0005-0000-0000-0000A94E0000}"/>
    <cellStyle name="Millares 22 5 5 6 2" xfId="15325" xr:uid="{00000000-0005-0000-0000-0000AA4E0000}"/>
    <cellStyle name="Millares 22 5 5 6 2 2" xfId="21413" xr:uid="{00000000-0005-0000-0000-0000AB4E0000}"/>
    <cellStyle name="Millares 22 5 5 6 2 2 2" xfId="38593" xr:uid="{00000000-0005-0000-0000-0000AB4E0000}"/>
    <cellStyle name="Millares 22 5 5 6 2 3" xfId="27611" xr:uid="{00000000-0005-0000-0000-0000AC4E0000}"/>
    <cellStyle name="Millares 22 5 5 6 2 3 2" xfId="39638" xr:uid="{00000000-0005-0000-0000-0000AC4E0000}"/>
    <cellStyle name="Millares 22 5 5 6 2 4" xfId="37581" xr:uid="{00000000-0005-0000-0000-0000AA4E0000}"/>
    <cellStyle name="Millares 22 5 5 6 3" xfId="18412" xr:uid="{00000000-0005-0000-0000-0000AD4E0000}"/>
    <cellStyle name="Millares 22 5 5 6 3 2" xfId="38110" xr:uid="{00000000-0005-0000-0000-0000AD4E0000}"/>
    <cellStyle name="Millares 22 5 5 6 4" xfId="24624" xr:uid="{00000000-0005-0000-0000-0000AE4E0000}"/>
    <cellStyle name="Millares 22 5 5 6 4 2" xfId="39155" xr:uid="{00000000-0005-0000-0000-0000AE4E0000}"/>
    <cellStyle name="Millares 22 5 5 6 5" xfId="37098" xr:uid="{00000000-0005-0000-0000-0000A94E0000}"/>
    <cellStyle name="Millares 22 5 5 7" xfId="13316" xr:uid="{00000000-0005-0000-0000-0000AF4E0000}"/>
    <cellStyle name="Millares 22 5 5 7 2" xfId="19417" xr:uid="{00000000-0005-0000-0000-0000B04E0000}"/>
    <cellStyle name="Millares 22 5 5 7 2 2" xfId="38272" xr:uid="{00000000-0005-0000-0000-0000B04E0000}"/>
    <cellStyle name="Millares 22 5 5 7 3" xfId="25624" xr:uid="{00000000-0005-0000-0000-0000B14E0000}"/>
    <cellStyle name="Millares 22 5 5 7 3 2" xfId="39317" xr:uid="{00000000-0005-0000-0000-0000B14E0000}"/>
    <cellStyle name="Millares 22 5 5 7 4" xfId="37260" xr:uid="{00000000-0005-0000-0000-0000AF4E0000}"/>
    <cellStyle name="Millares 22 5 5 8" xfId="16339" xr:uid="{00000000-0005-0000-0000-0000B24E0000}"/>
    <cellStyle name="Millares 22 5 5 8 2" xfId="37744" xr:uid="{00000000-0005-0000-0000-0000B24E0000}"/>
    <cellStyle name="Millares 22 5 5 9" xfId="22564" xr:uid="{00000000-0005-0000-0000-0000B34E0000}"/>
    <cellStyle name="Millares 22 5 5 9 2" xfId="38830" xr:uid="{00000000-0005-0000-0000-0000B34E0000}"/>
    <cellStyle name="Millares 22 5 6" xfId="1467" xr:uid="{00000000-0005-0000-0000-0000B44E0000}"/>
    <cellStyle name="Millares 22 5 6 2" xfId="1468" xr:uid="{00000000-0005-0000-0000-0000B54E0000}"/>
    <cellStyle name="Millares 22 5 6 2 2" xfId="10557" xr:uid="{00000000-0005-0000-0000-0000B64E0000}"/>
    <cellStyle name="Millares 22 5 6 2 2 2" xfId="11755" xr:uid="{00000000-0005-0000-0000-0000B74E0000}"/>
    <cellStyle name="Millares 22 5 6 2 2 2 2" xfId="14826" xr:uid="{00000000-0005-0000-0000-0000B84E0000}"/>
    <cellStyle name="Millares 22 5 6 2 2 2 2 2" xfId="20914" xr:uid="{00000000-0005-0000-0000-0000B94E0000}"/>
    <cellStyle name="Millares 22 5 6 2 2 2 2 3" xfId="27112" xr:uid="{00000000-0005-0000-0000-0000BA4E0000}"/>
    <cellStyle name="Millares 22 5 6 2 2 2 3" xfId="17905" xr:uid="{00000000-0005-0000-0000-0000BB4E0000}"/>
    <cellStyle name="Millares 22 5 6 2 2 2 4" xfId="24121" xr:uid="{00000000-0005-0000-0000-0000BC4E0000}"/>
    <cellStyle name="Millares 22 5 6 2 2 3" xfId="12769" xr:uid="{00000000-0005-0000-0000-0000BD4E0000}"/>
    <cellStyle name="Millares 22 5 6 2 2 3 2" xfId="15819" xr:uid="{00000000-0005-0000-0000-0000BE4E0000}"/>
    <cellStyle name="Millares 22 5 6 2 2 3 2 2" xfId="21907" xr:uid="{00000000-0005-0000-0000-0000BF4E0000}"/>
    <cellStyle name="Millares 22 5 6 2 2 3 2 3" xfId="28105" xr:uid="{00000000-0005-0000-0000-0000C04E0000}"/>
    <cellStyle name="Millares 22 5 6 2 2 3 3" xfId="18907" xr:uid="{00000000-0005-0000-0000-0000C14E0000}"/>
    <cellStyle name="Millares 22 5 6 2 2 3 4" xfId="25118" xr:uid="{00000000-0005-0000-0000-0000C24E0000}"/>
    <cellStyle name="Millares 22 5 6 2 2 4" xfId="13821" xr:uid="{00000000-0005-0000-0000-0000C34E0000}"/>
    <cellStyle name="Millares 22 5 6 2 2 4 2" xfId="19911" xr:uid="{00000000-0005-0000-0000-0000C44E0000}"/>
    <cellStyle name="Millares 22 5 6 2 2 4 3" xfId="26118" xr:uid="{00000000-0005-0000-0000-0000C54E0000}"/>
    <cellStyle name="Millares 22 5 6 2 2 5" xfId="16892" xr:uid="{00000000-0005-0000-0000-0000C64E0000}"/>
    <cellStyle name="Millares 22 5 6 2 2 6" xfId="23123" xr:uid="{00000000-0005-0000-0000-0000C74E0000}"/>
    <cellStyle name="Millares 22 5 6 2 3" xfId="11257" xr:uid="{00000000-0005-0000-0000-0000C84E0000}"/>
    <cellStyle name="Millares 22 5 6 2 3 2" xfId="14328" xr:uid="{00000000-0005-0000-0000-0000C94E0000}"/>
    <cellStyle name="Millares 22 5 6 2 3 2 2" xfId="20416" xr:uid="{00000000-0005-0000-0000-0000CA4E0000}"/>
    <cellStyle name="Millares 22 5 6 2 3 2 3" xfId="26622" xr:uid="{00000000-0005-0000-0000-0000CB4E0000}"/>
    <cellStyle name="Millares 22 5 6 2 3 3" xfId="17407" xr:uid="{00000000-0005-0000-0000-0000CC4E0000}"/>
    <cellStyle name="Millares 22 5 6 2 3 4" xfId="23631" xr:uid="{00000000-0005-0000-0000-0000CD4E0000}"/>
    <cellStyle name="Millares 22 5 6 2 4" xfId="12278" xr:uid="{00000000-0005-0000-0000-0000CE4E0000}"/>
    <cellStyle name="Millares 22 5 6 2 4 2" xfId="15329" xr:uid="{00000000-0005-0000-0000-0000CF4E0000}"/>
    <cellStyle name="Millares 22 5 6 2 4 2 2" xfId="21417" xr:uid="{00000000-0005-0000-0000-0000D04E0000}"/>
    <cellStyle name="Millares 22 5 6 2 4 2 3" xfId="27615" xr:uid="{00000000-0005-0000-0000-0000D14E0000}"/>
    <cellStyle name="Millares 22 5 6 2 4 3" xfId="18416" xr:uid="{00000000-0005-0000-0000-0000D24E0000}"/>
    <cellStyle name="Millares 22 5 6 2 4 4" xfId="24628" xr:uid="{00000000-0005-0000-0000-0000D34E0000}"/>
    <cellStyle name="Millares 22 5 6 2 5" xfId="13320" xr:uid="{00000000-0005-0000-0000-0000D44E0000}"/>
    <cellStyle name="Millares 22 5 6 2 5 2" xfId="19421" xr:uid="{00000000-0005-0000-0000-0000D54E0000}"/>
    <cellStyle name="Millares 22 5 6 2 5 3" xfId="25628" xr:uid="{00000000-0005-0000-0000-0000D64E0000}"/>
    <cellStyle name="Millares 22 5 6 2 6" xfId="16343" xr:uid="{00000000-0005-0000-0000-0000D74E0000}"/>
    <cellStyle name="Millares 22 5 6 2 7" xfId="22568" xr:uid="{00000000-0005-0000-0000-0000D84E0000}"/>
    <cellStyle name="Millares 22 5 6 3" xfId="10556" xr:uid="{00000000-0005-0000-0000-0000D94E0000}"/>
    <cellStyle name="Millares 22 5 6 3 2" xfId="11754" xr:uid="{00000000-0005-0000-0000-0000DA4E0000}"/>
    <cellStyle name="Millares 22 5 6 3 2 2" xfId="14825" xr:uid="{00000000-0005-0000-0000-0000DB4E0000}"/>
    <cellStyle name="Millares 22 5 6 3 2 2 2" xfId="20913" xr:uid="{00000000-0005-0000-0000-0000DC4E0000}"/>
    <cellStyle name="Millares 22 5 6 3 2 2 3" xfId="27111" xr:uid="{00000000-0005-0000-0000-0000DD4E0000}"/>
    <cellStyle name="Millares 22 5 6 3 2 3" xfId="17904" xr:uid="{00000000-0005-0000-0000-0000DE4E0000}"/>
    <cellStyle name="Millares 22 5 6 3 2 4" xfId="24120" xr:uid="{00000000-0005-0000-0000-0000DF4E0000}"/>
    <cellStyle name="Millares 22 5 6 3 3" xfId="12768" xr:uid="{00000000-0005-0000-0000-0000E04E0000}"/>
    <cellStyle name="Millares 22 5 6 3 3 2" xfId="15818" xr:uid="{00000000-0005-0000-0000-0000E14E0000}"/>
    <cellStyle name="Millares 22 5 6 3 3 2 2" xfId="21906" xr:uid="{00000000-0005-0000-0000-0000E24E0000}"/>
    <cellStyle name="Millares 22 5 6 3 3 2 3" xfId="28104" xr:uid="{00000000-0005-0000-0000-0000E34E0000}"/>
    <cellStyle name="Millares 22 5 6 3 3 3" xfId="18906" xr:uid="{00000000-0005-0000-0000-0000E44E0000}"/>
    <cellStyle name="Millares 22 5 6 3 3 4" xfId="25117" xr:uid="{00000000-0005-0000-0000-0000E54E0000}"/>
    <cellStyle name="Millares 22 5 6 3 4" xfId="13820" xr:uid="{00000000-0005-0000-0000-0000E64E0000}"/>
    <cellStyle name="Millares 22 5 6 3 4 2" xfId="19910" xr:uid="{00000000-0005-0000-0000-0000E74E0000}"/>
    <cellStyle name="Millares 22 5 6 3 4 3" xfId="26117" xr:uid="{00000000-0005-0000-0000-0000E84E0000}"/>
    <cellStyle name="Millares 22 5 6 3 5" xfId="16891" xr:uid="{00000000-0005-0000-0000-0000E94E0000}"/>
    <cellStyle name="Millares 22 5 6 3 6" xfId="23122" xr:uid="{00000000-0005-0000-0000-0000EA4E0000}"/>
    <cellStyle name="Millares 22 5 6 4" xfId="11256" xr:uid="{00000000-0005-0000-0000-0000EB4E0000}"/>
    <cellStyle name="Millares 22 5 6 4 2" xfId="14327" xr:uid="{00000000-0005-0000-0000-0000EC4E0000}"/>
    <cellStyle name="Millares 22 5 6 4 2 2" xfId="20415" xr:uid="{00000000-0005-0000-0000-0000ED4E0000}"/>
    <cellStyle name="Millares 22 5 6 4 2 3" xfId="26621" xr:uid="{00000000-0005-0000-0000-0000EE4E0000}"/>
    <cellStyle name="Millares 22 5 6 4 3" xfId="17406" xr:uid="{00000000-0005-0000-0000-0000EF4E0000}"/>
    <cellStyle name="Millares 22 5 6 4 4" xfId="23630" xr:uid="{00000000-0005-0000-0000-0000F04E0000}"/>
    <cellStyle name="Millares 22 5 6 5" xfId="12277" xr:uid="{00000000-0005-0000-0000-0000F14E0000}"/>
    <cellStyle name="Millares 22 5 6 5 2" xfId="15328" xr:uid="{00000000-0005-0000-0000-0000F24E0000}"/>
    <cellStyle name="Millares 22 5 6 5 2 2" xfId="21416" xr:uid="{00000000-0005-0000-0000-0000F34E0000}"/>
    <cellStyle name="Millares 22 5 6 5 2 3" xfId="27614" xr:uid="{00000000-0005-0000-0000-0000F44E0000}"/>
    <cellStyle name="Millares 22 5 6 5 3" xfId="18415" xr:uid="{00000000-0005-0000-0000-0000F54E0000}"/>
    <cellStyle name="Millares 22 5 6 5 4" xfId="24627" xr:uid="{00000000-0005-0000-0000-0000F64E0000}"/>
    <cellStyle name="Millares 22 5 6 6" xfId="13319" xr:uid="{00000000-0005-0000-0000-0000F74E0000}"/>
    <cellStyle name="Millares 22 5 6 6 2" xfId="19420" xr:uid="{00000000-0005-0000-0000-0000F84E0000}"/>
    <cellStyle name="Millares 22 5 6 6 3" xfId="25627" xr:uid="{00000000-0005-0000-0000-0000F94E0000}"/>
    <cellStyle name="Millares 22 5 6 7" xfId="16342" xr:uid="{00000000-0005-0000-0000-0000FA4E0000}"/>
    <cellStyle name="Millares 22 5 6 8" xfId="22567" xr:uid="{00000000-0005-0000-0000-0000FB4E0000}"/>
    <cellStyle name="Millares 22 5 7" xfId="1469" xr:uid="{00000000-0005-0000-0000-0000FC4E0000}"/>
    <cellStyle name="Millares 22 5 7 2" xfId="1470" xr:uid="{00000000-0005-0000-0000-0000FD4E0000}"/>
    <cellStyle name="Millares 22 5 7 2 2" xfId="10559" xr:uid="{00000000-0005-0000-0000-0000FE4E0000}"/>
    <cellStyle name="Millares 22 5 7 2 2 2" xfId="11757" xr:uid="{00000000-0005-0000-0000-0000FF4E0000}"/>
    <cellStyle name="Millares 22 5 7 2 2 2 2" xfId="14828" xr:uid="{00000000-0005-0000-0000-0000004F0000}"/>
    <cellStyle name="Millares 22 5 7 2 2 2 2 2" xfId="20916" xr:uid="{00000000-0005-0000-0000-0000014F0000}"/>
    <cellStyle name="Millares 22 5 7 2 2 2 2 3" xfId="27114" xr:uid="{00000000-0005-0000-0000-0000024F0000}"/>
    <cellStyle name="Millares 22 5 7 2 2 2 3" xfId="17907" xr:uid="{00000000-0005-0000-0000-0000034F0000}"/>
    <cellStyle name="Millares 22 5 7 2 2 2 4" xfId="24123" xr:uid="{00000000-0005-0000-0000-0000044F0000}"/>
    <cellStyle name="Millares 22 5 7 2 2 3" xfId="12771" xr:uid="{00000000-0005-0000-0000-0000054F0000}"/>
    <cellStyle name="Millares 22 5 7 2 2 3 2" xfId="15821" xr:uid="{00000000-0005-0000-0000-0000064F0000}"/>
    <cellStyle name="Millares 22 5 7 2 2 3 2 2" xfId="21909" xr:uid="{00000000-0005-0000-0000-0000074F0000}"/>
    <cellStyle name="Millares 22 5 7 2 2 3 2 3" xfId="28107" xr:uid="{00000000-0005-0000-0000-0000084F0000}"/>
    <cellStyle name="Millares 22 5 7 2 2 3 3" xfId="18909" xr:uid="{00000000-0005-0000-0000-0000094F0000}"/>
    <cellStyle name="Millares 22 5 7 2 2 3 4" xfId="25120" xr:uid="{00000000-0005-0000-0000-00000A4F0000}"/>
    <cellStyle name="Millares 22 5 7 2 2 4" xfId="13823" xr:uid="{00000000-0005-0000-0000-00000B4F0000}"/>
    <cellStyle name="Millares 22 5 7 2 2 4 2" xfId="19913" xr:uid="{00000000-0005-0000-0000-00000C4F0000}"/>
    <cellStyle name="Millares 22 5 7 2 2 4 3" xfId="26120" xr:uid="{00000000-0005-0000-0000-00000D4F0000}"/>
    <cellStyle name="Millares 22 5 7 2 2 5" xfId="16894" xr:uid="{00000000-0005-0000-0000-00000E4F0000}"/>
    <cellStyle name="Millares 22 5 7 2 2 6" xfId="23125" xr:uid="{00000000-0005-0000-0000-00000F4F0000}"/>
    <cellStyle name="Millares 22 5 7 2 3" xfId="11259" xr:uid="{00000000-0005-0000-0000-0000104F0000}"/>
    <cellStyle name="Millares 22 5 7 2 3 2" xfId="14330" xr:uid="{00000000-0005-0000-0000-0000114F0000}"/>
    <cellStyle name="Millares 22 5 7 2 3 2 2" xfId="20418" xr:uid="{00000000-0005-0000-0000-0000124F0000}"/>
    <cellStyle name="Millares 22 5 7 2 3 2 3" xfId="26624" xr:uid="{00000000-0005-0000-0000-0000134F0000}"/>
    <cellStyle name="Millares 22 5 7 2 3 3" xfId="17409" xr:uid="{00000000-0005-0000-0000-0000144F0000}"/>
    <cellStyle name="Millares 22 5 7 2 3 4" xfId="23633" xr:uid="{00000000-0005-0000-0000-0000154F0000}"/>
    <cellStyle name="Millares 22 5 7 2 4" xfId="12280" xr:uid="{00000000-0005-0000-0000-0000164F0000}"/>
    <cellStyle name="Millares 22 5 7 2 4 2" xfId="15331" xr:uid="{00000000-0005-0000-0000-0000174F0000}"/>
    <cellStyle name="Millares 22 5 7 2 4 2 2" xfId="21419" xr:uid="{00000000-0005-0000-0000-0000184F0000}"/>
    <cellStyle name="Millares 22 5 7 2 4 2 3" xfId="27617" xr:uid="{00000000-0005-0000-0000-0000194F0000}"/>
    <cellStyle name="Millares 22 5 7 2 4 3" xfId="18418" xr:uid="{00000000-0005-0000-0000-00001A4F0000}"/>
    <cellStyle name="Millares 22 5 7 2 4 4" xfId="24630" xr:uid="{00000000-0005-0000-0000-00001B4F0000}"/>
    <cellStyle name="Millares 22 5 7 2 5" xfId="13322" xr:uid="{00000000-0005-0000-0000-00001C4F0000}"/>
    <cellStyle name="Millares 22 5 7 2 5 2" xfId="19423" xr:uid="{00000000-0005-0000-0000-00001D4F0000}"/>
    <cellStyle name="Millares 22 5 7 2 5 3" xfId="25630" xr:uid="{00000000-0005-0000-0000-00001E4F0000}"/>
    <cellStyle name="Millares 22 5 7 2 6" xfId="16345" xr:uid="{00000000-0005-0000-0000-00001F4F0000}"/>
    <cellStyle name="Millares 22 5 7 2 7" xfId="22570" xr:uid="{00000000-0005-0000-0000-0000204F0000}"/>
    <cellStyle name="Millares 22 5 7 3" xfId="10558" xr:uid="{00000000-0005-0000-0000-0000214F0000}"/>
    <cellStyle name="Millares 22 5 7 3 2" xfId="11756" xr:uid="{00000000-0005-0000-0000-0000224F0000}"/>
    <cellStyle name="Millares 22 5 7 3 2 2" xfId="14827" xr:uid="{00000000-0005-0000-0000-0000234F0000}"/>
    <cellStyle name="Millares 22 5 7 3 2 2 2" xfId="20915" xr:uid="{00000000-0005-0000-0000-0000244F0000}"/>
    <cellStyle name="Millares 22 5 7 3 2 2 3" xfId="27113" xr:uid="{00000000-0005-0000-0000-0000254F0000}"/>
    <cellStyle name="Millares 22 5 7 3 2 3" xfId="17906" xr:uid="{00000000-0005-0000-0000-0000264F0000}"/>
    <cellStyle name="Millares 22 5 7 3 2 4" xfId="24122" xr:uid="{00000000-0005-0000-0000-0000274F0000}"/>
    <cellStyle name="Millares 22 5 7 3 3" xfId="12770" xr:uid="{00000000-0005-0000-0000-0000284F0000}"/>
    <cellStyle name="Millares 22 5 7 3 3 2" xfId="15820" xr:uid="{00000000-0005-0000-0000-0000294F0000}"/>
    <cellStyle name="Millares 22 5 7 3 3 2 2" xfId="21908" xr:uid="{00000000-0005-0000-0000-00002A4F0000}"/>
    <cellStyle name="Millares 22 5 7 3 3 2 3" xfId="28106" xr:uid="{00000000-0005-0000-0000-00002B4F0000}"/>
    <cellStyle name="Millares 22 5 7 3 3 3" xfId="18908" xr:uid="{00000000-0005-0000-0000-00002C4F0000}"/>
    <cellStyle name="Millares 22 5 7 3 3 4" xfId="25119" xr:uid="{00000000-0005-0000-0000-00002D4F0000}"/>
    <cellStyle name="Millares 22 5 7 3 4" xfId="13822" xr:uid="{00000000-0005-0000-0000-00002E4F0000}"/>
    <cellStyle name="Millares 22 5 7 3 4 2" xfId="19912" xr:uid="{00000000-0005-0000-0000-00002F4F0000}"/>
    <cellStyle name="Millares 22 5 7 3 4 3" xfId="26119" xr:uid="{00000000-0005-0000-0000-0000304F0000}"/>
    <cellStyle name="Millares 22 5 7 3 5" xfId="16893" xr:uid="{00000000-0005-0000-0000-0000314F0000}"/>
    <cellStyle name="Millares 22 5 7 3 6" xfId="23124" xr:uid="{00000000-0005-0000-0000-0000324F0000}"/>
    <cellStyle name="Millares 22 5 7 4" xfId="11258" xr:uid="{00000000-0005-0000-0000-0000334F0000}"/>
    <cellStyle name="Millares 22 5 7 4 2" xfId="14329" xr:uid="{00000000-0005-0000-0000-0000344F0000}"/>
    <cellStyle name="Millares 22 5 7 4 2 2" xfId="20417" xr:uid="{00000000-0005-0000-0000-0000354F0000}"/>
    <cellStyle name="Millares 22 5 7 4 2 3" xfId="26623" xr:uid="{00000000-0005-0000-0000-0000364F0000}"/>
    <cellStyle name="Millares 22 5 7 4 3" xfId="17408" xr:uid="{00000000-0005-0000-0000-0000374F0000}"/>
    <cellStyle name="Millares 22 5 7 4 4" xfId="23632" xr:uid="{00000000-0005-0000-0000-0000384F0000}"/>
    <cellStyle name="Millares 22 5 7 5" xfId="12279" xr:uid="{00000000-0005-0000-0000-0000394F0000}"/>
    <cellStyle name="Millares 22 5 7 5 2" xfId="15330" xr:uid="{00000000-0005-0000-0000-00003A4F0000}"/>
    <cellStyle name="Millares 22 5 7 5 2 2" xfId="21418" xr:uid="{00000000-0005-0000-0000-00003B4F0000}"/>
    <cellStyle name="Millares 22 5 7 5 2 3" xfId="27616" xr:uid="{00000000-0005-0000-0000-00003C4F0000}"/>
    <cellStyle name="Millares 22 5 7 5 3" xfId="18417" xr:uid="{00000000-0005-0000-0000-00003D4F0000}"/>
    <cellStyle name="Millares 22 5 7 5 4" xfId="24629" xr:uid="{00000000-0005-0000-0000-00003E4F0000}"/>
    <cellStyle name="Millares 22 5 7 6" xfId="13321" xr:uid="{00000000-0005-0000-0000-00003F4F0000}"/>
    <cellStyle name="Millares 22 5 7 6 2" xfId="19422" xr:uid="{00000000-0005-0000-0000-0000404F0000}"/>
    <cellStyle name="Millares 22 5 7 6 3" xfId="25629" xr:uid="{00000000-0005-0000-0000-0000414F0000}"/>
    <cellStyle name="Millares 22 5 7 7" xfId="16344" xr:uid="{00000000-0005-0000-0000-0000424F0000}"/>
    <cellStyle name="Millares 22 5 7 8" xfId="22569" xr:uid="{00000000-0005-0000-0000-0000434F0000}"/>
    <cellStyle name="Millares 22 5 8" xfId="1471" xr:uid="{00000000-0005-0000-0000-0000444F0000}"/>
    <cellStyle name="Millares 22 5 8 2" xfId="10560" xr:uid="{00000000-0005-0000-0000-0000454F0000}"/>
    <cellStyle name="Millares 22 5 8 2 2" xfId="11758" xr:uid="{00000000-0005-0000-0000-0000464F0000}"/>
    <cellStyle name="Millares 22 5 8 2 2 2" xfId="14829" xr:uid="{00000000-0005-0000-0000-0000474F0000}"/>
    <cellStyle name="Millares 22 5 8 2 2 2 2" xfId="20917" xr:uid="{00000000-0005-0000-0000-0000484F0000}"/>
    <cellStyle name="Millares 22 5 8 2 2 2 3" xfId="27115" xr:uid="{00000000-0005-0000-0000-0000494F0000}"/>
    <cellStyle name="Millares 22 5 8 2 2 3" xfId="17908" xr:uid="{00000000-0005-0000-0000-00004A4F0000}"/>
    <cellStyle name="Millares 22 5 8 2 2 4" xfId="24124" xr:uid="{00000000-0005-0000-0000-00004B4F0000}"/>
    <cellStyle name="Millares 22 5 8 2 3" xfId="12772" xr:uid="{00000000-0005-0000-0000-00004C4F0000}"/>
    <cellStyle name="Millares 22 5 8 2 3 2" xfId="15822" xr:uid="{00000000-0005-0000-0000-00004D4F0000}"/>
    <cellStyle name="Millares 22 5 8 2 3 2 2" xfId="21910" xr:uid="{00000000-0005-0000-0000-00004E4F0000}"/>
    <cellStyle name="Millares 22 5 8 2 3 2 3" xfId="28108" xr:uid="{00000000-0005-0000-0000-00004F4F0000}"/>
    <cellStyle name="Millares 22 5 8 2 3 3" xfId="18910" xr:uid="{00000000-0005-0000-0000-0000504F0000}"/>
    <cellStyle name="Millares 22 5 8 2 3 4" xfId="25121" xr:uid="{00000000-0005-0000-0000-0000514F0000}"/>
    <cellStyle name="Millares 22 5 8 2 4" xfId="13824" xr:uid="{00000000-0005-0000-0000-0000524F0000}"/>
    <cellStyle name="Millares 22 5 8 2 4 2" xfId="19914" xr:uid="{00000000-0005-0000-0000-0000534F0000}"/>
    <cellStyle name="Millares 22 5 8 2 4 3" xfId="26121" xr:uid="{00000000-0005-0000-0000-0000544F0000}"/>
    <cellStyle name="Millares 22 5 8 2 5" xfId="16895" xr:uid="{00000000-0005-0000-0000-0000554F0000}"/>
    <cellStyle name="Millares 22 5 8 2 6" xfId="23126" xr:uid="{00000000-0005-0000-0000-0000564F0000}"/>
    <cellStyle name="Millares 22 5 8 3" xfId="11260" xr:uid="{00000000-0005-0000-0000-0000574F0000}"/>
    <cellStyle name="Millares 22 5 8 3 2" xfId="14331" xr:uid="{00000000-0005-0000-0000-0000584F0000}"/>
    <cellStyle name="Millares 22 5 8 3 2 2" xfId="20419" xr:uid="{00000000-0005-0000-0000-0000594F0000}"/>
    <cellStyle name="Millares 22 5 8 3 2 3" xfId="26625" xr:uid="{00000000-0005-0000-0000-00005A4F0000}"/>
    <cellStyle name="Millares 22 5 8 3 3" xfId="17410" xr:uid="{00000000-0005-0000-0000-00005B4F0000}"/>
    <cellStyle name="Millares 22 5 8 3 4" xfId="23634" xr:uid="{00000000-0005-0000-0000-00005C4F0000}"/>
    <cellStyle name="Millares 22 5 8 4" xfId="12281" xr:uid="{00000000-0005-0000-0000-00005D4F0000}"/>
    <cellStyle name="Millares 22 5 8 4 2" xfId="15332" xr:uid="{00000000-0005-0000-0000-00005E4F0000}"/>
    <cellStyle name="Millares 22 5 8 4 2 2" xfId="21420" xr:uid="{00000000-0005-0000-0000-00005F4F0000}"/>
    <cellStyle name="Millares 22 5 8 4 2 3" xfId="27618" xr:uid="{00000000-0005-0000-0000-0000604F0000}"/>
    <cellStyle name="Millares 22 5 8 4 3" xfId="18419" xr:uid="{00000000-0005-0000-0000-0000614F0000}"/>
    <cellStyle name="Millares 22 5 8 4 4" xfId="24631" xr:uid="{00000000-0005-0000-0000-0000624F0000}"/>
    <cellStyle name="Millares 22 5 8 5" xfId="13323" xr:uid="{00000000-0005-0000-0000-0000634F0000}"/>
    <cellStyle name="Millares 22 5 8 5 2" xfId="19424" xr:uid="{00000000-0005-0000-0000-0000644F0000}"/>
    <cellStyle name="Millares 22 5 8 5 3" xfId="25631" xr:uid="{00000000-0005-0000-0000-0000654F0000}"/>
    <cellStyle name="Millares 22 5 8 6" xfId="16346" xr:uid="{00000000-0005-0000-0000-0000664F0000}"/>
    <cellStyle name="Millares 22 5 8 7" xfId="22571" xr:uid="{00000000-0005-0000-0000-0000674F0000}"/>
    <cellStyle name="Millares 22 5 9" xfId="1472" xr:uid="{00000000-0005-0000-0000-0000684F0000}"/>
    <cellStyle name="Millares 22 5 9 2" xfId="10561" xr:uid="{00000000-0005-0000-0000-0000694F0000}"/>
    <cellStyle name="Millares 22 5 9 2 2" xfId="11759" xr:uid="{00000000-0005-0000-0000-00006A4F0000}"/>
    <cellStyle name="Millares 22 5 9 2 2 2" xfId="14830" xr:uid="{00000000-0005-0000-0000-00006B4F0000}"/>
    <cellStyle name="Millares 22 5 9 2 2 2 2" xfId="20918" xr:uid="{00000000-0005-0000-0000-00006C4F0000}"/>
    <cellStyle name="Millares 22 5 9 2 2 2 3" xfId="27116" xr:uid="{00000000-0005-0000-0000-00006D4F0000}"/>
    <cellStyle name="Millares 22 5 9 2 2 3" xfId="17909" xr:uid="{00000000-0005-0000-0000-00006E4F0000}"/>
    <cellStyle name="Millares 22 5 9 2 2 4" xfId="24125" xr:uid="{00000000-0005-0000-0000-00006F4F0000}"/>
    <cellStyle name="Millares 22 5 9 2 3" xfId="12773" xr:uid="{00000000-0005-0000-0000-0000704F0000}"/>
    <cellStyle name="Millares 22 5 9 2 3 2" xfId="15823" xr:uid="{00000000-0005-0000-0000-0000714F0000}"/>
    <cellStyle name="Millares 22 5 9 2 3 2 2" xfId="21911" xr:uid="{00000000-0005-0000-0000-0000724F0000}"/>
    <cellStyle name="Millares 22 5 9 2 3 2 3" xfId="28109" xr:uid="{00000000-0005-0000-0000-0000734F0000}"/>
    <cellStyle name="Millares 22 5 9 2 3 3" xfId="18911" xr:uid="{00000000-0005-0000-0000-0000744F0000}"/>
    <cellStyle name="Millares 22 5 9 2 3 4" xfId="25122" xr:uid="{00000000-0005-0000-0000-0000754F0000}"/>
    <cellStyle name="Millares 22 5 9 2 4" xfId="13825" xr:uid="{00000000-0005-0000-0000-0000764F0000}"/>
    <cellStyle name="Millares 22 5 9 2 4 2" xfId="19915" xr:uid="{00000000-0005-0000-0000-0000774F0000}"/>
    <cellStyle name="Millares 22 5 9 2 4 3" xfId="26122" xr:uid="{00000000-0005-0000-0000-0000784F0000}"/>
    <cellStyle name="Millares 22 5 9 2 5" xfId="16896" xr:uid="{00000000-0005-0000-0000-0000794F0000}"/>
    <cellStyle name="Millares 22 5 9 2 6" xfId="23127" xr:uid="{00000000-0005-0000-0000-00007A4F0000}"/>
    <cellStyle name="Millares 22 5 9 3" xfId="11261" xr:uid="{00000000-0005-0000-0000-00007B4F0000}"/>
    <cellStyle name="Millares 22 5 9 3 2" xfId="14332" xr:uid="{00000000-0005-0000-0000-00007C4F0000}"/>
    <cellStyle name="Millares 22 5 9 3 2 2" xfId="20420" xr:uid="{00000000-0005-0000-0000-00007D4F0000}"/>
    <cellStyle name="Millares 22 5 9 3 2 3" xfId="26626" xr:uid="{00000000-0005-0000-0000-00007E4F0000}"/>
    <cellStyle name="Millares 22 5 9 3 3" xfId="17411" xr:uid="{00000000-0005-0000-0000-00007F4F0000}"/>
    <cellStyle name="Millares 22 5 9 3 4" xfId="23635" xr:uid="{00000000-0005-0000-0000-0000804F0000}"/>
    <cellStyle name="Millares 22 5 9 4" xfId="12282" xr:uid="{00000000-0005-0000-0000-0000814F0000}"/>
    <cellStyle name="Millares 22 5 9 4 2" xfId="15333" xr:uid="{00000000-0005-0000-0000-0000824F0000}"/>
    <cellStyle name="Millares 22 5 9 4 2 2" xfId="21421" xr:uid="{00000000-0005-0000-0000-0000834F0000}"/>
    <cellStyle name="Millares 22 5 9 4 2 3" xfId="27619" xr:uid="{00000000-0005-0000-0000-0000844F0000}"/>
    <cellStyle name="Millares 22 5 9 4 3" xfId="18420" xr:uid="{00000000-0005-0000-0000-0000854F0000}"/>
    <cellStyle name="Millares 22 5 9 4 4" xfId="24632" xr:uid="{00000000-0005-0000-0000-0000864F0000}"/>
    <cellStyle name="Millares 22 5 9 5" xfId="13324" xr:uid="{00000000-0005-0000-0000-0000874F0000}"/>
    <cellStyle name="Millares 22 5 9 5 2" xfId="19425" xr:uid="{00000000-0005-0000-0000-0000884F0000}"/>
    <cellStyle name="Millares 22 5 9 5 3" xfId="25632" xr:uid="{00000000-0005-0000-0000-0000894F0000}"/>
    <cellStyle name="Millares 22 5 9 6" xfId="16347" xr:uid="{00000000-0005-0000-0000-00008A4F0000}"/>
    <cellStyle name="Millares 22 5 9 7" xfId="22572" xr:uid="{00000000-0005-0000-0000-00008B4F0000}"/>
    <cellStyle name="Millares 22 6" xfId="1473" xr:uid="{00000000-0005-0000-0000-00008C4F0000}"/>
    <cellStyle name="Millares 22 6 10" xfId="1474" xr:uid="{00000000-0005-0000-0000-00008D4F0000}"/>
    <cellStyle name="Millares 22 6 10 2" xfId="10563" xr:uid="{00000000-0005-0000-0000-00008E4F0000}"/>
    <cellStyle name="Millares 22 6 10 2 2" xfId="11761" xr:uid="{00000000-0005-0000-0000-00008F4F0000}"/>
    <cellStyle name="Millares 22 6 10 2 2 2" xfId="14832" xr:uid="{00000000-0005-0000-0000-0000904F0000}"/>
    <cellStyle name="Millares 22 6 10 2 2 2 2" xfId="20920" xr:uid="{00000000-0005-0000-0000-0000914F0000}"/>
    <cellStyle name="Millares 22 6 10 2 2 2 3" xfId="27118" xr:uid="{00000000-0005-0000-0000-0000924F0000}"/>
    <cellStyle name="Millares 22 6 10 2 2 3" xfId="17911" xr:uid="{00000000-0005-0000-0000-0000934F0000}"/>
    <cellStyle name="Millares 22 6 10 2 2 4" xfId="24127" xr:uid="{00000000-0005-0000-0000-0000944F0000}"/>
    <cellStyle name="Millares 22 6 10 2 3" xfId="12775" xr:uid="{00000000-0005-0000-0000-0000954F0000}"/>
    <cellStyle name="Millares 22 6 10 2 3 2" xfId="15825" xr:uid="{00000000-0005-0000-0000-0000964F0000}"/>
    <cellStyle name="Millares 22 6 10 2 3 2 2" xfId="21913" xr:uid="{00000000-0005-0000-0000-0000974F0000}"/>
    <cellStyle name="Millares 22 6 10 2 3 2 3" xfId="28111" xr:uid="{00000000-0005-0000-0000-0000984F0000}"/>
    <cellStyle name="Millares 22 6 10 2 3 3" xfId="18913" xr:uid="{00000000-0005-0000-0000-0000994F0000}"/>
    <cellStyle name="Millares 22 6 10 2 3 4" xfId="25124" xr:uid="{00000000-0005-0000-0000-00009A4F0000}"/>
    <cellStyle name="Millares 22 6 10 2 4" xfId="13827" xr:uid="{00000000-0005-0000-0000-00009B4F0000}"/>
    <cellStyle name="Millares 22 6 10 2 4 2" xfId="19917" xr:uid="{00000000-0005-0000-0000-00009C4F0000}"/>
    <cellStyle name="Millares 22 6 10 2 4 3" xfId="26124" xr:uid="{00000000-0005-0000-0000-00009D4F0000}"/>
    <cellStyle name="Millares 22 6 10 2 5" xfId="16898" xr:uid="{00000000-0005-0000-0000-00009E4F0000}"/>
    <cellStyle name="Millares 22 6 10 2 6" xfId="23129" xr:uid="{00000000-0005-0000-0000-00009F4F0000}"/>
    <cellStyle name="Millares 22 6 10 3" xfId="11263" xr:uid="{00000000-0005-0000-0000-0000A04F0000}"/>
    <cellStyle name="Millares 22 6 10 3 2" xfId="14334" xr:uid="{00000000-0005-0000-0000-0000A14F0000}"/>
    <cellStyle name="Millares 22 6 10 3 2 2" xfId="20422" xr:uid="{00000000-0005-0000-0000-0000A24F0000}"/>
    <cellStyle name="Millares 22 6 10 3 2 3" xfId="26628" xr:uid="{00000000-0005-0000-0000-0000A34F0000}"/>
    <cellStyle name="Millares 22 6 10 3 3" xfId="17413" xr:uid="{00000000-0005-0000-0000-0000A44F0000}"/>
    <cellStyle name="Millares 22 6 10 3 4" xfId="23637" xr:uid="{00000000-0005-0000-0000-0000A54F0000}"/>
    <cellStyle name="Millares 22 6 10 4" xfId="12284" xr:uid="{00000000-0005-0000-0000-0000A64F0000}"/>
    <cellStyle name="Millares 22 6 10 4 2" xfId="15335" xr:uid="{00000000-0005-0000-0000-0000A74F0000}"/>
    <cellStyle name="Millares 22 6 10 4 2 2" xfId="21423" xr:uid="{00000000-0005-0000-0000-0000A84F0000}"/>
    <cellStyle name="Millares 22 6 10 4 2 3" xfId="27621" xr:uid="{00000000-0005-0000-0000-0000A94F0000}"/>
    <cellStyle name="Millares 22 6 10 4 3" xfId="18422" xr:uid="{00000000-0005-0000-0000-0000AA4F0000}"/>
    <cellStyle name="Millares 22 6 10 4 4" xfId="24634" xr:uid="{00000000-0005-0000-0000-0000AB4F0000}"/>
    <cellStyle name="Millares 22 6 10 5" xfId="13326" xr:uid="{00000000-0005-0000-0000-0000AC4F0000}"/>
    <cellStyle name="Millares 22 6 10 5 2" xfId="19427" xr:uid="{00000000-0005-0000-0000-0000AD4F0000}"/>
    <cellStyle name="Millares 22 6 10 5 3" xfId="25634" xr:uid="{00000000-0005-0000-0000-0000AE4F0000}"/>
    <cellStyle name="Millares 22 6 10 6" xfId="16349" xr:uid="{00000000-0005-0000-0000-0000AF4F0000}"/>
    <cellStyle name="Millares 22 6 10 7" xfId="22574" xr:uid="{00000000-0005-0000-0000-0000B04F0000}"/>
    <cellStyle name="Millares 22 6 11" xfId="10562" xr:uid="{00000000-0005-0000-0000-0000B14F0000}"/>
    <cellStyle name="Millares 22 6 11 2" xfId="11760" xr:uid="{00000000-0005-0000-0000-0000B24F0000}"/>
    <cellStyle name="Millares 22 6 11 2 2" xfId="14831" xr:uid="{00000000-0005-0000-0000-0000B34F0000}"/>
    <cellStyle name="Millares 22 6 11 2 2 2" xfId="20919" xr:uid="{00000000-0005-0000-0000-0000B44F0000}"/>
    <cellStyle name="Millares 22 6 11 2 2 2 2" xfId="38513" xr:uid="{00000000-0005-0000-0000-0000B44F0000}"/>
    <cellStyle name="Millares 22 6 11 2 2 3" xfId="27117" xr:uid="{00000000-0005-0000-0000-0000B54F0000}"/>
    <cellStyle name="Millares 22 6 11 2 2 3 2" xfId="39558" xr:uid="{00000000-0005-0000-0000-0000B54F0000}"/>
    <cellStyle name="Millares 22 6 11 2 2 4" xfId="37501" xr:uid="{00000000-0005-0000-0000-0000B34F0000}"/>
    <cellStyle name="Millares 22 6 11 2 3" xfId="17910" xr:uid="{00000000-0005-0000-0000-0000B64F0000}"/>
    <cellStyle name="Millares 22 6 11 2 3 2" xfId="38030" xr:uid="{00000000-0005-0000-0000-0000B64F0000}"/>
    <cellStyle name="Millares 22 6 11 2 4" xfId="24126" xr:uid="{00000000-0005-0000-0000-0000B74F0000}"/>
    <cellStyle name="Millares 22 6 11 2 4 2" xfId="39075" xr:uid="{00000000-0005-0000-0000-0000B74F0000}"/>
    <cellStyle name="Millares 22 6 11 2 5" xfId="37016" xr:uid="{00000000-0005-0000-0000-0000B24F0000}"/>
    <cellStyle name="Millares 22 6 11 3" xfId="12774" xr:uid="{00000000-0005-0000-0000-0000B84F0000}"/>
    <cellStyle name="Millares 22 6 11 3 2" xfId="15824" xr:uid="{00000000-0005-0000-0000-0000B94F0000}"/>
    <cellStyle name="Millares 22 6 11 3 2 2" xfId="21912" xr:uid="{00000000-0005-0000-0000-0000BA4F0000}"/>
    <cellStyle name="Millares 22 6 11 3 2 2 2" xfId="38674" xr:uid="{00000000-0005-0000-0000-0000BA4F0000}"/>
    <cellStyle name="Millares 22 6 11 3 2 3" xfId="28110" xr:uid="{00000000-0005-0000-0000-0000BB4F0000}"/>
    <cellStyle name="Millares 22 6 11 3 2 3 2" xfId="39719" xr:uid="{00000000-0005-0000-0000-0000BB4F0000}"/>
    <cellStyle name="Millares 22 6 11 3 2 4" xfId="37662" xr:uid="{00000000-0005-0000-0000-0000B94F0000}"/>
    <cellStyle name="Millares 22 6 11 3 3" xfId="18912" xr:uid="{00000000-0005-0000-0000-0000BC4F0000}"/>
    <cellStyle name="Millares 22 6 11 3 3 2" xfId="38191" xr:uid="{00000000-0005-0000-0000-0000BC4F0000}"/>
    <cellStyle name="Millares 22 6 11 3 4" xfId="25123" xr:uid="{00000000-0005-0000-0000-0000BD4F0000}"/>
    <cellStyle name="Millares 22 6 11 3 4 2" xfId="39236" xr:uid="{00000000-0005-0000-0000-0000BD4F0000}"/>
    <cellStyle name="Millares 22 6 11 3 5" xfId="37179" xr:uid="{00000000-0005-0000-0000-0000B84F0000}"/>
    <cellStyle name="Millares 22 6 11 4" xfId="13826" xr:uid="{00000000-0005-0000-0000-0000BE4F0000}"/>
    <cellStyle name="Millares 22 6 11 4 2" xfId="19916" xr:uid="{00000000-0005-0000-0000-0000BF4F0000}"/>
    <cellStyle name="Millares 22 6 11 4 2 2" xfId="38353" xr:uid="{00000000-0005-0000-0000-0000BF4F0000}"/>
    <cellStyle name="Millares 22 6 11 4 3" xfId="26123" xr:uid="{00000000-0005-0000-0000-0000C04F0000}"/>
    <cellStyle name="Millares 22 6 11 4 3 2" xfId="39398" xr:uid="{00000000-0005-0000-0000-0000C04F0000}"/>
    <cellStyle name="Millares 22 6 11 4 4" xfId="37341" xr:uid="{00000000-0005-0000-0000-0000BE4F0000}"/>
    <cellStyle name="Millares 22 6 11 5" xfId="16897" xr:uid="{00000000-0005-0000-0000-0000C14F0000}"/>
    <cellStyle name="Millares 22 6 11 5 2" xfId="37869" xr:uid="{00000000-0005-0000-0000-0000C14F0000}"/>
    <cellStyle name="Millares 22 6 11 6" xfId="23128" xr:uid="{00000000-0005-0000-0000-0000C24F0000}"/>
    <cellStyle name="Millares 22 6 11 6 2" xfId="38915" xr:uid="{00000000-0005-0000-0000-0000C24F0000}"/>
    <cellStyle name="Millares 22 6 11 7" xfId="36844" xr:uid="{00000000-0005-0000-0000-0000B14F0000}"/>
    <cellStyle name="Millares 22 6 12" xfId="11262" xr:uid="{00000000-0005-0000-0000-0000C34F0000}"/>
    <cellStyle name="Millares 22 6 12 2" xfId="14333" xr:uid="{00000000-0005-0000-0000-0000C44F0000}"/>
    <cellStyle name="Millares 22 6 12 2 2" xfId="20421" xr:uid="{00000000-0005-0000-0000-0000C54F0000}"/>
    <cellStyle name="Millares 22 6 12 2 2 2" xfId="38433" xr:uid="{00000000-0005-0000-0000-0000C54F0000}"/>
    <cellStyle name="Millares 22 6 12 2 3" xfId="26627" xr:uid="{00000000-0005-0000-0000-0000C64F0000}"/>
    <cellStyle name="Millares 22 6 12 2 3 2" xfId="39478" xr:uid="{00000000-0005-0000-0000-0000C64F0000}"/>
    <cellStyle name="Millares 22 6 12 2 4" xfId="37421" xr:uid="{00000000-0005-0000-0000-0000C44F0000}"/>
    <cellStyle name="Millares 22 6 12 3" xfId="17412" xr:uid="{00000000-0005-0000-0000-0000C74F0000}"/>
    <cellStyle name="Millares 22 6 12 3 2" xfId="37950" xr:uid="{00000000-0005-0000-0000-0000C74F0000}"/>
    <cellStyle name="Millares 22 6 12 4" xfId="23636" xr:uid="{00000000-0005-0000-0000-0000C84F0000}"/>
    <cellStyle name="Millares 22 6 12 4 2" xfId="38995" xr:uid="{00000000-0005-0000-0000-0000C84F0000}"/>
    <cellStyle name="Millares 22 6 12 5" xfId="36936" xr:uid="{00000000-0005-0000-0000-0000C34F0000}"/>
    <cellStyle name="Millares 22 6 13" xfId="12283" xr:uid="{00000000-0005-0000-0000-0000C94F0000}"/>
    <cellStyle name="Millares 22 6 13 2" xfId="15334" xr:uid="{00000000-0005-0000-0000-0000CA4F0000}"/>
    <cellStyle name="Millares 22 6 13 2 2" xfId="21422" xr:uid="{00000000-0005-0000-0000-0000CB4F0000}"/>
    <cellStyle name="Millares 22 6 13 2 2 2" xfId="38594" xr:uid="{00000000-0005-0000-0000-0000CB4F0000}"/>
    <cellStyle name="Millares 22 6 13 2 3" xfId="27620" xr:uid="{00000000-0005-0000-0000-0000CC4F0000}"/>
    <cellStyle name="Millares 22 6 13 2 3 2" xfId="39639" xr:uid="{00000000-0005-0000-0000-0000CC4F0000}"/>
    <cellStyle name="Millares 22 6 13 2 4" xfId="37582" xr:uid="{00000000-0005-0000-0000-0000CA4F0000}"/>
    <cellStyle name="Millares 22 6 13 3" xfId="18421" xr:uid="{00000000-0005-0000-0000-0000CD4F0000}"/>
    <cellStyle name="Millares 22 6 13 3 2" xfId="38111" xr:uid="{00000000-0005-0000-0000-0000CD4F0000}"/>
    <cellStyle name="Millares 22 6 13 4" xfId="24633" xr:uid="{00000000-0005-0000-0000-0000CE4F0000}"/>
    <cellStyle name="Millares 22 6 13 4 2" xfId="39156" xr:uid="{00000000-0005-0000-0000-0000CE4F0000}"/>
    <cellStyle name="Millares 22 6 13 5" xfId="37099" xr:uid="{00000000-0005-0000-0000-0000C94F0000}"/>
    <cellStyle name="Millares 22 6 14" xfId="13325" xr:uid="{00000000-0005-0000-0000-0000CF4F0000}"/>
    <cellStyle name="Millares 22 6 14 2" xfId="19426" xr:uid="{00000000-0005-0000-0000-0000D04F0000}"/>
    <cellStyle name="Millares 22 6 14 2 2" xfId="38273" xr:uid="{00000000-0005-0000-0000-0000D04F0000}"/>
    <cellStyle name="Millares 22 6 14 3" xfId="25633" xr:uid="{00000000-0005-0000-0000-0000D14F0000}"/>
    <cellStyle name="Millares 22 6 14 3 2" xfId="39318" xr:uid="{00000000-0005-0000-0000-0000D14F0000}"/>
    <cellStyle name="Millares 22 6 14 4" xfId="37261" xr:uid="{00000000-0005-0000-0000-0000CF4F0000}"/>
    <cellStyle name="Millares 22 6 15" xfId="16348" xr:uid="{00000000-0005-0000-0000-0000D24F0000}"/>
    <cellStyle name="Millares 22 6 15 2" xfId="37745" xr:uid="{00000000-0005-0000-0000-0000D24F0000}"/>
    <cellStyle name="Millares 22 6 16" xfId="22573" xr:uid="{00000000-0005-0000-0000-0000D34F0000}"/>
    <cellStyle name="Millares 22 6 16 2" xfId="38831" xr:uid="{00000000-0005-0000-0000-0000D34F0000}"/>
    <cellStyle name="Millares 22 6 17" xfId="29048" xr:uid="{00000000-0005-0000-0000-00008C4F0000}"/>
    <cellStyle name="Millares 22 6 2" xfId="1475" xr:uid="{00000000-0005-0000-0000-0000D44F0000}"/>
    <cellStyle name="Millares 22 6 2 10" xfId="10564" xr:uid="{00000000-0005-0000-0000-0000D54F0000}"/>
    <cellStyle name="Millares 22 6 2 10 2" xfId="11762" xr:uid="{00000000-0005-0000-0000-0000D64F0000}"/>
    <cellStyle name="Millares 22 6 2 10 2 2" xfId="14833" xr:uid="{00000000-0005-0000-0000-0000D74F0000}"/>
    <cellStyle name="Millares 22 6 2 10 2 2 2" xfId="20921" xr:uid="{00000000-0005-0000-0000-0000D84F0000}"/>
    <cellStyle name="Millares 22 6 2 10 2 2 2 2" xfId="38514" xr:uid="{00000000-0005-0000-0000-0000D84F0000}"/>
    <cellStyle name="Millares 22 6 2 10 2 2 3" xfId="27119" xr:uid="{00000000-0005-0000-0000-0000D94F0000}"/>
    <cellStyle name="Millares 22 6 2 10 2 2 3 2" xfId="39559" xr:uid="{00000000-0005-0000-0000-0000D94F0000}"/>
    <cellStyle name="Millares 22 6 2 10 2 2 4" xfId="37502" xr:uid="{00000000-0005-0000-0000-0000D74F0000}"/>
    <cellStyle name="Millares 22 6 2 10 2 3" xfId="17912" xr:uid="{00000000-0005-0000-0000-0000DA4F0000}"/>
    <cellStyle name="Millares 22 6 2 10 2 3 2" xfId="38031" xr:uid="{00000000-0005-0000-0000-0000DA4F0000}"/>
    <cellStyle name="Millares 22 6 2 10 2 4" xfId="24128" xr:uid="{00000000-0005-0000-0000-0000DB4F0000}"/>
    <cellStyle name="Millares 22 6 2 10 2 4 2" xfId="39076" xr:uid="{00000000-0005-0000-0000-0000DB4F0000}"/>
    <cellStyle name="Millares 22 6 2 10 2 5" xfId="37017" xr:uid="{00000000-0005-0000-0000-0000D64F0000}"/>
    <cellStyle name="Millares 22 6 2 10 3" xfId="12776" xr:uid="{00000000-0005-0000-0000-0000DC4F0000}"/>
    <cellStyle name="Millares 22 6 2 10 3 2" xfId="15826" xr:uid="{00000000-0005-0000-0000-0000DD4F0000}"/>
    <cellStyle name="Millares 22 6 2 10 3 2 2" xfId="21914" xr:uid="{00000000-0005-0000-0000-0000DE4F0000}"/>
    <cellStyle name="Millares 22 6 2 10 3 2 2 2" xfId="38675" xr:uid="{00000000-0005-0000-0000-0000DE4F0000}"/>
    <cellStyle name="Millares 22 6 2 10 3 2 3" xfId="28112" xr:uid="{00000000-0005-0000-0000-0000DF4F0000}"/>
    <cellStyle name="Millares 22 6 2 10 3 2 3 2" xfId="39720" xr:uid="{00000000-0005-0000-0000-0000DF4F0000}"/>
    <cellStyle name="Millares 22 6 2 10 3 2 4" xfId="37663" xr:uid="{00000000-0005-0000-0000-0000DD4F0000}"/>
    <cellStyle name="Millares 22 6 2 10 3 3" xfId="18914" xr:uid="{00000000-0005-0000-0000-0000E04F0000}"/>
    <cellStyle name="Millares 22 6 2 10 3 3 2" xfId="38192" xr:uid="{00000000-0005-0000-0000-0000E04F0000}"/>
    <cellStyle name="Millares 22 6 2 10 3 4" xfId="25125" xr:uid="{00000000-0005-0000-0000-0000E14F0000}"/>
    <cellStyle name="Millares 22 6 2 10 3 4 2" xfId="39237" xr:uid="{00000000-0005-0000-0000-0000E14F0000}"/>
    <cellStyle name="Millares 22 6 2 10 3 5" xfId="37180" xr:uid="{00000000-0005-0000-0000-0000DC4F0000}"/>
    <cellStyle name="Millares 22 6 2 10 4" xfId="13828" xr:uid="{00000000-0005-0000-0000-0000E24F0000}"/>
    <cellStyle name="Millares 22 6 2 10 4 2" xfId="19918" xr:uid="{00000000-0005-0000-0000-0000E34F0000}"/>
    <cellStyle name="Millares 22 6 2 10 4 2 2" xfId="38354" xr:uid="{00000000-0005-0000-0000-0000E34F0000}"/>
    <cellStyle name="Millares 22 6 2 10 4 3" xfId="26125" xr:uid="{00000000-0005-0000-0000-0000E44F0000}"/>
    <cellStyle name="Millares 22 6 2 10 4 3 2" xfId="39399" xr:uid="{00000000-0005-0000-0000-0000E44F0000}"/>
    <cellStyle name="Millares 22 6 2 10 4 4" xfId="37342" xr:uid="{00000000-0005-0000-0000-0000E24F0000}"/>
    <cellStyle name="Millares 22 6 2 10 5" xfId="16899" xr:uid="{00000000-0005-0000-0000-0000E54F0000}"/>
    <cellStyle name="Millares 22 6 2 10 5 2" xfId="37870" xr:uid="{00000000-0005-0000-0000-0000E54F0000}"/>
    <cellStyle name="Millares 22 6 2 10 6" xfId="23130" xr:uid="{00000000-0005-0000-0000-0000E64F0000}"/>
    <cellStyle name="Millares 22 6 2 10 6 2" xfId="38916" xr:uid="{00000000-0005-0000-0000-0000E64F0000}"/>
    <cellStyle name="Millares 22 6 2 10 7" xfId="36845" xr:uid="{00000000-0005-0000-0000-0000D54F0000}"/>
    <cellStyle name="Millares 22 6 2 11" xfId="11264" xr:uid="{00000000-0005-0000-0000-0000E74F0000}"/>
    <cellStyle name="Millares 22 6 2 11 2" xfId="14335" xr:uid="{00000000-0005-0000-0000-0000E84F0000}"/>
    <cellStyle name="Millares 22 6 2 11 2 2" xfId="20423" xr:uid="{00000000-0005-0000-0000-0000E94F0000}"/>
    <cellStyle name="Millares 22 6 2 11 2 2 2" xfId="38434" xr:uid="{00000000-0005-0000-0000-0000E94F0000}"/>
    <cellStyle name="Millares 22 6 2 11 2 3" xfId="26629" xr:uid="{00000000-0005-0000-0000-0000EA4F0000}"/>
    <cellStyle name="Millares 22 6 2 11 2 3 2" xfId="39479" xr:uid="{00000000-0005-0000-0000-0000EA4F0000}"/>
    <cellStyle name="Millares 22 6 2 11 2 4" xfId="37422" xr:uid="{00000000-0005-0000-0000-0000E84F0000}"/>
    <cellStyle name="Millares 22 6 2 11 3" xfId="17414" xr:uid="{00000000-0005-0000-0000-0000EB4F0000}"/>
    <cellStyle name="Millares 22 6 2 11 3 2" xfId="37951" xr:uid="{00000000-0005-0000-0000-0000EB4F0000}"/>
    <cellStyle name="Millares 22 6 2 11 4" xfId="23638" xr:uid="{00000000-0005-0000-0000-0000EC4F0000}"/>
    <cellStyle name="Millares 22 6 2 11 4 2" xfId="38996" xr:uid="{00000000-0005-0000-0000-0000EC4F0000}"/>
    <cellStyle name="Millares 22 6 2 11 5" xfId="36937" xr:uid="{00000000-0005-0000-0000-0000E74F0000}"/>
    <cellStyle name="Millares 22 6 2 12" xfId="12285" xr:uid="{00000000-0005-0000-0000-0000ED4F0000}"/>
    <cellStyle name="Millares 22 6 2 12 2" xfId="15336" xr:uid="{00000000-0005-0000-0000-0000EE4F0000}"/>
    <cellStyle name="Millares 22 6 2 12 2 2" xfId="21424" xr:uid="{00000000-0005-0000-0000-0000EF4F0000}"/>
    <cellStyle name="Millares 22 6 2 12 2 2 2" xfId="38595" xr:uid="{00000000-0005-0000-0000-0000EF4F0000}"/>
    <cellStyle name="Millares 22 6 2 12 2 3" xfId="27622" xr:uid="{00000000-0005-0000-0000-0000F04F0000}"/>
    <cellStyle name="Millares 22 6 2 12 2 3 2" xfId="39640" xr:uid="{00000000-0005-0000-0000-0000F04F0000}"/>
    <cellStyle name="Millares 22 6 2 12 2 4" xfId="37583" xr:uid="{00000000-0005-0000-0000-0000EE4F0000}"/>
    <cellStyle name="Millares 22 6 2 12 3" xfId="18423" xr:uid="{00000000-0005-0000-0000-0000F14F0000}"/>
    <cellStyle name="Millares 22 6 2 12 3 2" xfId="38112" xr:uid="{00000000-0005-0000-0000-0000F14F0000}"/>
    <cellStyle name="Millares 22 6 2 12 4" xfId="24635" xr:uid="{00000000-0005-0000-0000-0000F24F0000}"/>
    <cellStyle name="Millares 22 6 2 12 4 2" xfId="39157" xr:uid="{00000000-0005-0000-0000-0000F24F0000}"/>
    <cellStyle name="Millares 22 6 2 12 5" xfId="37100" xr:uid="{00000000-0005-0000-0000-0000ED4F0000}"/>
    <cellStyle name="Millares 22 6 2 13" xfId="13327" xr:uid="{00000000-0005-0000-0000-0000F34F0000}"/>
    <cellStyle name="Millares 22 6 2 13 2" xfId="19428" xr:uid="{00000000-0005-0000-0000-0000F44F0000}"/>
    <cellStyle name="Millares 22 6 2 13 2 2" xfId="38274" xr:uid="{00000000-0005-0000-0000-0000F44F0000}"/>
    <cellStyle name="Millares 22 6 2 13 3" xfId="25635" xr:uid="{00000000-0005-0000-0000-0000F54F0000}"/>
    <cellStyle name="Millares 22 6 2 13 3 2" xfId="39319" xr:uid="{00000000-0005-0000-0000-0000F54F0000}"/>
    <cellStyle name="Millares 22 6 2 13 4" xfId="37262" xr:uid="{00000000-0005-0000-0000-0000F34F0000}"/>
    <cellStyle name="Millares 22 6 2 14" xfId="16350" xr:uid="{00000000-0005-0000-0000-0000F64F0000}"/>
    <cellStyle name="Millares 22 6 2 14 2" xfId="37746" xr:uid="{00000000-0005-0000-0000-0000F64F0000}"/>
    <cellStyle name="Millares 22 6 2 15" xfId="22575" xr:uid="{00000000-0005-0000-0000-0000F74F0000}"/>
    <cellStyle name="Millares 22 6 2 15 2" xfId="38832" xr:uid="{00000000-0005-0000-0000-0000F74F0000}"/>
    <cellStyle name="Millares 22 6 2 16" xfId="29049" xr:uid="{00000000-0005-0000-0000-0000D44F0000}"/>
    <cellStyle name="Millares 22 6 2 2" xfId="1476" xr:uid="{00000000-0005-0000-0000-0000F84F0000}"/>
    <cellStyle name="Millares 22 6 2 2 10" xfId="11265" xr:uid="{00000000-0005-0000-0000-0000F94F0000}"/>
    <cellStyle name="Millares 22 6 2 2 10 2" xfId="14336" xr:uid="{00000000-0005-0000-0000-0000FA4F0000}"/>
    <cellStyle name="Millares 22 6 2 2 10 2 2" xfId="20424" xr:uid="{00000000-0005-0000-0000-0000FB4F0000}"/>
    <cellStyle name="Millares 22 6 2 2 10 2 2 2" xfId="38435" xr:uid="{00000000-0005-0000-0000-0000FB4F0000}"/>
    <cellStyle name="Millares 22 6 2 2 10 2 3" xfId="26630" xr:uid="{00000000-0005-0000-0000-0000FC4F0000}"/>
    <cellStyle name="Millares 22 6 2 2 10 2 3 2" xfId="39480" xr:uid="{00000000-0005-0000-0000-0000FC4F0000}"/>
    <cellStyle name="Millares 22 6 2 2 10 2 4" xfId="37423" xr:uid="{00000000-0005-0000-0000-0000FA4F0000}"/>
    <cellStyle name="Millares 22 6 2 2 10 3" xfId="17415" xr:uid="{00000000-0005-0000-0000-0000FD4F0000}"/>
    <cellStyle name="Millares 22 6 2 2 10 3 2" xfId="37952" xr:uid="{00000000-0005-0000-0000-0000FD4F0000}"/>
    <cellStyle name="Millares 22 6 2 2 10 4" xfId="23639" xr:uid="{00000000-0005-0000-0000-0000FE4F0000}"/>
    <cellStyle name="Millares 22 6 2 2 10 4 2" xfId="38997" xr:uid="{00000000-0005-0000-0000-0000FE4F0000}"/>
    <cellStyle name="Millares 22 6 2 2 10 5" xfId="36938" xr:uid="{00000000-0005-0000-0000-0000F94F0000}"/>
    <cellStyle name="Millares 22 6 2 2 11" xfId="12286" xr:uid="{00000000-0005-0000-0000-0000FF4F0000}"/>
    <cellStyle name="Millares 22 6 2 2 11 2" xfId="15337" xr:uid="{00000000-0005-0000-0000-000000500000}"/>
    <cellStyle name="Millares 22 6 2 2 11 2 2" xfId="21425" xr:uid="{00000000-0005-0000-0000-000001500000}"/>
    <cellStyle name="Millares 22 6 2 2 11 2 2 2" xfId="38596" xr:uid="{00000000-0005-0000-0000-000001500000}"/>
    <cellStyle name="Millares 22 6 2 2 11 2 3" xfId="27623" xr:uid="{00000000-0005-0000-0000-000002500000}"/>
    <cellStyle name="Millares 22 6 2 2 11 2 3 2" xfId="39641" xr:uid="{00000000-0005-0000-0000-000002500000}"/>
    <cellStyle name="Millares 22 6 2 2 11 2 4" xfId="37584" xr:uid="{00000000-0005-0000-0000-000000500000}"/>
    <cellStyle name="Millares 22 6 2 2 11 3" xfId="18424" xr:uid="{00000000-0005-0000-0000-000003500000}"/>
    <cellStyle name="Millares 22 6 2 2 11 3 2" xfId="38113" xr:uid="{00000000-0005-0000-0000-000003500000}"/>
    <cellStyle name="Millares 22 6 2 2 11 4" xfId="24636" xr:uid="{00000000-0005-0000-0000-000004500000}"/>
    <cellStyle name="Millares 22 6 2 2 11 4 2" xfId="39158" xr:uid="{00000000-0005-0000-0000-000004500000}"/>
    <cellStyle name="Millares 22 6 2 2 11 5" xfId="37101" xr:uid="{00000000-0005-0000-0000-0000FF4F0000}"/>
    <cellStyle name="Millares 22 6 2 2 12" xfId="13328" xr:uid="{00000000-0005-0000-0000-000005500000}"/>
    <cellStyle name="Millares 22 6 2 2 12 2" xfId="19429" xr:uid="{00000000-0005-0000-0000-000006500000}"/>
    <cellStyle name="Millares 22 6 2 2 12 2 2" xfId="38275" xr:uid="{00000000-0005-0000-0000-000006500000}"/>
    <cellStyle name="Millares 22 6 2 2 12 3" xfId="25636" xr:uid="{00000000-0005-0000-0000-000007500000}"/>
    <cellStyle name="Millares 22 6 2 2 12 3 2" xfId="39320" xr:uid="{00000000-0005-0000-0000-000007500000}"/>
    <cellStyle name="Millares 22 6 2 2 12 4" xfId="37263" xr:uid="{00000000-0005-0000-0000-000005500000}"/>
    <cellStyle name="Millares 22 6 2 2 13" xfId="16351" xr:uid="{00000000-0005-0000-0000-000008500000}"/>
    <cellStyle name="Millares 22 6 2 2 13 2" xfId="37747" xr:uid="{00000000-0005-0000-0000-000008500000}"/>
    <cellStyle name="Millares 22 6 2 2 14" xfId="22576" xr:uid="{00000000-0005-0000-0000-000009500000}"/>
    <cellStyle name="Millares 22 6 2 2 14 2" xfId="38833" xr:uid="{00000000-0005-0000-0000-000009500000}"/>
    <cellStyle name="Millares 22 6 2 2 15" xfId="29050" xr:uid="{00000000-0005-0000-0000-0000F84F0000}"/>
    <cellStyle name="Millares 22 6 2 2 2" xfId="1477" xr:uid="{00000000-0005-0000-0000-00000A500000}"/>
    <cellStyle name="Millares 22 6 2 2 2 10" xfId="12287" xr:uid="{00000000-0005-0000-0000-00000B500000}"/>
    <cellStyle name="Millares 22 6 2 2 2 10 2" xfId="15338" xr:uid="{00000000-0005-0000-0000-00000C500000}"/>
    <cellStyle name="Millares 22 6 2 2 2 10 2 2" xfId="21426" xr:uid="{00000000-0005-0000-0000-00000D500000}"/>
    <cellStyle name="Millares 22 6 2 2 2 10 2 2 2" xfId="38597" xr:uid="{00000000-0005-0000-0000-00000D500000}"/>
    <cellStyle name="Millares 22 6 2 2 2 10 2 3" xfId="27624" xr:uid="{00000000-0005-0000-0000-00000E500000}"/>
    <cellStyle name="Millares 22 6 2 2 2 10 2 3 2" xfId="39642" xr:uid="{00000000-0005-0000-0000-00000E500000}"/>
    <cellStyle name="Millares 22 6 2 2 2 10 2 4" xfId="37585" xr:uid="{00000000-0005-0000-0000-00000C500000}"/>
    <cellStyle name="Millares 22 6 2 2 2 10 3" xfId="18425" xr:uid="{00000000-0005-0000-0000-00000F500000}"/>
    <cellStyle name="Millares 22 6 2 2 2 10 3 2" xfId="38114" xr:uid="{00000000-0005-0000-0000-00000F500000}"/>
    <cellStyle name="Millares 22 6 2 2 2 10 4" xfId="24637" xr:uid="{00000000-0005-0000-0000-000010500000}"/>
    <cellStyle name="Millares 22 6 2 2 2 10 4 2" xfId="39159" xr:uid="{00000000-0005-0000-0000-000010500000}"/>
    <cellStyle name="Millares 22 6 2 2 2 10 5" xfId="37102" xr:uid="{00000000-0005-0000-0000-00000B500000}"/>
    <cellStyle name="Millares 22 6 2 2 2 11" xfId="13329" xr:uid="{00000000-0005-0000-0000-000011500000}"/>
    <cellStyle name="Millares 22 6 2 2 2 11 2" xfId="19430" xr:uid="{00000000-0005-0000-0000-000012500000}"/>
    <cellStyle name="Millares 22 6 2 2 2 11 2 2" xfId="38276" xr:uid="{00000000-0005-0000-0000-000012500000}"/>
    <cellStyle name="Millares 22 6 2 2 2 11 3" xfId="25637" xr:uid="{00000000-0005-0000-0000-000013500000}"/>
    <cellStyle name="Millares 22 6 2 2 2 11 3 2" xfId="39321" xr:uid="{00000000-0005-0000-0000-000013500000}"/>
    <cellStyle name="Millares 22 6 2 2 2 11 4" xfId="37264" xr:uid="{00000000-0005-0000-0000-000011500000}"/>
    <cellStyle name="Millares 22 6 2 2 2 12" xfId="16352" xr:uid="{00000000-0005-0000-0000-000014500000}"/>
    <cellStyle name="Millares 22 6 2 2 2 12 2" xfId="37748" xr:uid="{00000000-0005-0000-0000-000014500000}"/>
    <cellStyle name="Millares 22 6 2 2 2 13" xfId="22577" xr:uid="{00000000-0005-0000-0000-000015500000}"/>
    <cellStyle name="Millares 22 6 2 2 2 13 2" xfId="38834" xr:uid="{00000000-0005-0000-0000-000015500000}"/>
    <cellStyle name="Millares 22 6 2 2 2 14" xfId="29051" xr:uid="{00000000-0005-0000-0000-00000A500000}"/>
    <cellStyle name="Millares 22 6 2 2 2 2" xfId="1478" xr:uid="{00000000-0005-0000-0000-000016500000}"/>
    <cellStyle name="Millares 22 6 2 2 2 2 10" xfId="29052" xr:uid="{00000000-0005-0000-0000-000016500000}"/>
    <cellStyle name="Millares 22 6 2 2 2 2 2" xfId="1479" xr:uid="{00000000-0005-0000-0000-000017500000}"/>
    <cellStyle name="Millares 22 6 2 2 2 2 2 2" xfId="10568" xr:uid="{00000000-0005-0000-0000-000018500000}"/>
    <cellStyle name="Millares 22 6 2 2 2 2 2 2 2" xfId="11766" xr:uid="{00000000-0005-0000-0000-000019500000}"/>
    <cellStyle name="Millares 22 6 2 2 2 2 2 2 2 2" xfId="14837" xr:uid="{00000000-0005-0000-0000-00001A500000}"/>
    <cellStyle name="Millares 22 6 2 2 2 2 2 2 2 2 2" xfId="20925" xr:uid="{00000000-0005-0000-0000-00001B500000}"/>
    <cellStyle name="Millares 22 6 2 2 2 2 2 2 2 2 3" xfId="27123" xr:uid="{00000000-0005-0000-0000-00001C500000}"/>
    <cellStyle name="Millares 22 6 2 2 2 2 2 2 2 3" xfId="17916" xr:uid="{00000000-0005-0000-0000-00001D500000}"/>
    <cellStyle name="Millares 22 6 2 2 2 2 2 2 2 4" xfId="24132" xr:uid="{00000000-0005-0000-0000-00001E500000}"/>
    <cellStyle name="Millares 22 6 2 2 2 2 2 2 3" xfId="12780" xr:uid="{00000000-0005-0000-0000-00001F500000}"/>
    <cellStyle name="Millares 22 6 2 2 2 2 2 2 3 2" xfId="15830" xr:uid="{00000000-0005-0000-0000-000020500000}"/>
    <cellStyle name="Millares 22 6 2 2 2 2 2 2 3 2 2" xfId="21918" xr:uid="{00000000-0005-0000-0000-000021500000}"/>
    <cellStyle name="Millares 22 6 2 2 2 2 2 2 3 2 3" xfId="28116" xr:uid="{00000000-0005-0000-0000-000022500000}"/>
    <cellStyle name="Millares 22 6 2 2 2 2 2 2 3 3" xfId="18918" xr:uid="{00000000-0005-0000-0000-000023500000}"/>
    <cellStyle name="Millares 22 6 2 2 2 2 2 2 3 4" xfId="25129" xr:uid="{00000000-0005-0000-0000-000024500000}"/>
    <cellStyle name="Millares 22 6 2 2 2 2 2 2 4" xfId="13832" xr:uid="{00000000-0005-0000-0000-000025500000}"/>
    <cellStyle name="Millares 22 6 2 2 2 2 2 2 4 2" xfId="19922" xr:uid="{00000000-0005-0000-0000-000026500000}"/>
    <cellStyle name="Millares 22 6 2 2 2 2 2 2 4 3" xfId="26129" xr:uid="{00000000-0005-0000-0000-000027500000}"/>
    <cellStyle name="Millares 22 6 2 2 2 2 2 2 5" xfId="16903" xr:uid="{00000000-0005-0000-0000-000028500000}"/>
    <cellStyle name="Millares 22 6 2 2 2 2 2 2 6" xfId="23134" xr:uid="{00000000-0005-0000-0000-000029500000}"/>
    <cellStyle name="Millares 22 6 2 2 2 2 2 3" xfId="11268" xr:uid="{00000000-0005-0000-0000-00002A500000}"/>
    <cellStyle name="Millares 22 6 2 2 2 2 2 3 2" xfId="14339" xr:uid="{00000000-0005-0000-0000-00002B500000}"/>
    <cellStyle name="Millares 22 6 2 2 2 2 2 3 2 2" xfId="20427" xr:uid="{00000000-0005-0000-0000-00002C500000}"/>
    <cellStyle name="Millares 22 6 2 2 2 2 2 3 2 3" xfId="26633" xr:uid="{00000000-0005-0000-0000-00002D500000}"/>
    <cellStyle name="Millares 22 6 2 2 2 2 2 3 3" xfId="17418" xr:uid="{00000000-0005-0000-0000-00002E500000}"/>
    <cellStyle name="Millares 22 6 2 2 2 2 2 3 4" xfId="23642" xr:uid="{00000000-0005-0000-0000-00002F500000}"/>
    <cellStyle name="Millares 22 6 2 2 2 2 2 4" xfId="12289" xr:uid="{00000000-0005-0000-0000-000030500000}"/>
    <cellStyle name="Millares 22 6 2 2 2 2 2 4 2" xfId="15340" xr:uid="{00000000-0005-0000-0000-000031500000}"/>
    <cellStyle name="Millares 22 6 2 2 2 2 2 4 2 2" xfId="21428" xr:uid="{00000000-0005-0000-0000-000032500000}"/>
    <cellStyle name="Millares 22 6 2 2 2 2 2 4 2 3" xfId="27626" xr:uid="{00000000-0005-0000-0000-000033500000}"/>
    <cellStyle name="Millares 22 6 2 2 2 2 2 4 3" xfId="18427" xr:uid="{00000000-0005-0000-0000-000034500000}"/>
    <cellStyle name="Millares 22 6 2 2 2 2 2 4 4" xfId="24639" xr:uid="{00000000-0005-0000-0000-000035500000}"/>
    <cellStyle name="Millares 22 6 2 2 2 2 2 5" xfId="13331" xr:uid="{00000000-0005-0000-0000-000036500000}"/>
    <cellStyle name="Millares 22 6 2 2 2 2 2 5 2" xfId="19432" xr:uid="{00000000-0005-0000-0000-000037500000}"/>
    <cellStyle name="Millares 22 6 2 2 2 2 2 5 3" xfId="25639" xr:uid="{00000000-0005-0000-0000-000038500000}"/>
    <cellStyle name="Millares 22 6 2 2 2 2 2 6" xfId="16354" xr:uid="{00000000-0005-0000-0000-000039500000}"/>
    <cellStyle name="Millares 22 6 2 2 2 2 2 7" xfId="22579" xr:uid="{00000000-0005-0000-0000-00003A500000}"/>
    <cellStyle name="Millares 22 6 2 2 2 2 3" xfId="1480" xr:uid="{00000000-0005-0000-0000-00003B500000}"/>
    <cellStyle name="Millares 22 6 2 2 2 2 3 2" xfId="10569" xr:uid="{00000000-0005-0000-0000-00003C500000}"/>
    <cellStyle name="Millares 22 6 2 2 2 2 3 2 2" xfId="11767" xr:uid="{00000000-0005-0000-0000-00003D500000}"/>
    <cellStyle name="Millares 22 6 2 2 2 2 3 2 2 2" xfId="14838" xr:uid="{00000000-0005-0000-0000-00003E500000}"/>
    <cellStyle name="Millares 22 6 2 2 2 2 3 2 2 2 2" xfId="20926" xr:uid="{00000000-0005-0000-0000-00003F500000}"/>
    <cellStyle name="Millares 22 6 2 2 2 2 3 2 2 2 3" xfId="27124" xr:uid="{00000000-0005-0000-0000-000040500000}"/>
    <cellStyle name="Millares 22 6 2 2 2 2 3 2 2 3" xfId="17917" xr:uid="{00000000-0005-0000-0000-000041500000}"/>
    <cellStyle name="Millares 22 6 2 2 2 2 3 2 2 4" xfId="24133" xr:uid="{00000000-0005-0000-0000-000042500000}"/>
    <cellStyle name="Millares 22 6 2 2 2 2 3 2 3" xfId="12781" xr:uid="{00000000-0005-0000-0000-000043500000}"/>
    <cellStyle name="Millares 22 6 2 2 2 2 3 2 3 2" xfId="15831" xr:uid="{00000000-0005-0000-0000-000044500000}"/>
    <cellStyle name="Millares 22 6 2 2 2 2 3 2 3 2 2" xfId="21919" xr:uid="{00000000-0005-0000-0000-000045500000}"/>
    <cellStyle name="Millares 22 6 2 2 2 2 3 2 3 2 3" xfId="28117" xr:uid="{00000000-0005-0000-0000-000046500000}"/>
    <cellStyle name="Millares 22 6 2 2 2 2 3 2 3 3" xfId="18919" xr:uid="{00000000-0005-0000-0000-000047500000}"/>
    <cellStyle name="Millares 22 6 2 2 2 2 3 2 3 4" xfId="25130" xr:uid="{00000000-0005-0000-0000-000048500000}"/>
    <cellStyle name="Millares 22 6 2 2 2 2 3 2 4" xfId="13833" xr:uid="{00000000-0005-0000-0000-000049500000}"/>
    <cellStyle name="Millares 22 6 2 2 2 2 3 2 4 2" xfId="19923" xr:uid="{00000000-0005-0000-0000-00004A500000}"/>
    <cellStyle name="Millares 22 6 2 2 2 2 3 2 4 3" xfId="26130" xr:uid="{00000000-0005-0000-0000-00004B500000}"/>
    <cellStyle name="Millares 22 6 2 2 2 2 3 2 5" xfId="16904" xr:uid="{00000000-0005-0000-0000-00004C500000}"/>
    <cellStyle name="Millares 22 6 2 2 2 2 3 2 6" xfId="23135" xr:uid="{00000000-0005-0000-0000-00004D500000}"/>
    <cellStyle name="Millares 22 6 2 2 2 2 3 3" xfId="11269" xr:uid="{00000000-0005-0000-0000-00004E500000}"/>
    <cellStyle name="Millares 22 6 2 2 2 2 3 3 2" xfId="14340" xr:uid="{00000000-0005-0000-0000-00004F500000}"/>
    <cellStyle name="Millares 22 6 2 2 2 2 3 3 2 2" xfId="20428" xr:uid="{00000000-0005-0000-0000-000050500000}"/>
    <cellStyle name="Millares 22 6 2 2 2 2 3 3 2 3" xfId="26634" xr:uid="{00000000-0005-0000-0000-000051500000}"/>
    <cellStyle name="Millares 22 6 2 2 2 2 3 3 3" xfId="17419" xr:uid="{00000000-0005-0000-0000-000052500000}"/>
    <cellStyle name="Millares 22 6 2 2 2 2 3 3 4" xfId="23643" xr:uid="{00000000-0005-0000-0000-000053500000}"/>
    <cellStyle name="Millares 22 6 2 2 2 2 3 4" xfId="12290" xr:uid="{00000000-0005-0000-0000-000054500000}"/>
    <cellStyle name="Millares 22 6 2 2 2 2 3 4 2" xfId="15341" xr:uid="{00000000-0005-0000-0000-000055500000}"/>
    <cellStyle name="Millares 22 6 2 2 2 2 3 4 2 2" xfId="21429" xr:uid="{00000000-0005-0000-0000-000056500000}"/>
    <cellStyle name="Millares 22 6 2 2 2 2 3 4 2 3" xfId="27627" xr:uid="{00000000-0005-0000-0000-000057500000}"/>
    <cellStyle name="Millares 22 6 2 2 2 2 3 4 3" xfId="18428" xr:uid="{00000000-0005-0000-0000-000058500000}"/>
    <cellStyle name="Millares 22 6 2 2 2 2 3 4 4" xfId="24640" xr:uid="{00000000-0005-0000-0000-000059500000}"/>
    <cellStyle name="Millares 22 6 2 2 2 2 3 5" xfId="13332" xr:uid="{00000000-0005-0000-0000-00005A500000}"/>
    <cellStyle name="Millares 22 6 2 2 2 2 3 5 2" xfId="19433" xr:uid="{00000000-0005-0000-0000-00005B500000}"/>
    <cellStyle name="Millares 22 6 2 2 2 2 3 5 3" xfId="25640" xr:uid="{00000000-0005-0000-0000-00005C500000}"/>
    <cellStyle name="Millares 22 6 2 2 2 2 3 6" xfId="16355" xr:uid="{00000000-0005-0000-0000-00005D500000}"/>
    <cellStyle name="Millares 22 6 2 2 2 2 3 7" xfId="22580" xr:uid="{00000000-0005-0000-0000-00005E500000}"/>
    <cellStyle name="Millares 22 6 2 2 2 2 4" xfId="10567" xr:uid="{00000000-0005-0000-0000-00005F500000}"/>
    <cellStyle name="Millares 22 6 2 2 2 2 4 2" xfId="11765" xr:uid="{00000000-0005-0000-0000-000060500000}"/>
    <cellStyle name="Millares 22 6 2 2 2 2 4 2 2" xfId="14836" xr:uid="{00000000-0005-0000-0000-000061500000}"/>
    <cellStyle name="Millares 22 6 2 2 2 2 4 2 2 2" xfId="20924" xr:uid="{00000000-0005-0000-0000-000062500000}"/>
    <cellStyle name="Millares 22 6 2 2 2 2 4 2 2 2 2" xfId="38517" xr:uid="{00000000-0005-0000-0000-000062500000}"/>
    <cellStyle name="Millares 22 6 2 2 2 2 4 2 2 3" xfId="27122" xr:uid="{00000000-0005-0000-0000-000063500000}"/>
    <cellStyle name="Millares 22 6 2 2 2 2 4 2 2 3 2" xfId="39562" xr:uid="{00000000-0005-0000-0000-000063500000}"/>
    <cellStyle name="Millares 22 6 2 2 2 2 4 2 2 4" xfId="37505" xr:uid="{00000000-0005-0000-0000-000061500000}"/>
    <cellStyle name="Millares 22 6 2 2 2 2 4 2 3" xfId="17915" xr:uid="{00000000-0005-0000-0000-000064500000}"/>
    <cellStyle name="Millares 22 6 2 2 2 2 4 2 3 2" xfId="38034" xr:uid="{00000000-0005-0000-0000-000064500000}"/>
    <cellStyle name="Millares 22 6 2 2 2 2 4 2 4" xfId="24131" xr:uid="{00000000-0005-0000-0000-000065500000}"/>
    <cellStyle name="Millares 22 6 2 2 2 2 4 2 4 2" xfId="39079" xr:uid="{00000000-0005-0000-0000-000065500000}"/>
    <cellStyle name="Millares 22 6 2 2 2 2 4 2 5" xfId="37020" xr:uid="{00000000-0005-0000-0000-000060500000}"/>
    <cellStyle name="Millares 22 6 2 2 2 2 4 3" xfId="12779" xr:uid="{00000000-0005-0000-0000-000066500000}"/>
    <cellStyle name="Millares 22 6 2 2 2 2 4 3 2" xfId="15829" xr:uid="{00000000-0005-0000-0000-000067500000}"/>
    <cellStyle name="Millares 22 6 2 2 2 2 4 3 2 2" xfId="21917" xr:uid="{00000000-0005-0000-0000-000068500000}"/>
    <cellStyle name="Millares 22 6 2 2 2 2 4 3 2 2 2" xfId="38678" xr:uid="{00000000-0005-0000-0000-000068500000}"/>
    <cellStyle name="Millares 22 6 2 2 2 2 4 3 2 3" xfId="28115" xr:uid="{00000000-0005-0000-0000-000069500000}"/>
    <cellStyle name="Millares 22 6 2 2 2 2 4 3 2 3 2" xfId="39723" xr:uid="{00000000-0005-0000-0000-000069500000}"/>
    <cellStyle name="Millares 22 6 2 2 2 2 4 3 2 4" xfId="37666" xr:uid="{00000000-0005-0000-0000-000067500000}"/>
    <cellStyle name="Millares 22 6 2 2 2 2 4 3 3" xfId="18917" xr:uid="{00000000-0005-0000-0000-00006A500000}"/>
    <cellStyle name="Millares 22 6 2 2 2 2 4 3 3 2" xfId="38195" xr:uid="{00000000-0005-0000-0000-00006A500000}"/>
    <cellStyle name="Millares 22 6 2 2 2 2 4 3 4" xfId="25128" xr:uid="{00000000-0005-0000-0000-00006B500000}"/>
    <cellStyle name="Millares 22 6 2 2 2 2 4 3 4 2" xfId="39240" xr:uid="{00000000-0005-0000-0000-00006B500000}"/>
    <cellStyle name="Millares 22 6 2 2 2 2 4 3 5" xfId="37183" xr:uid="{00000000-0005-0000-0000-000066500000}"/>
    <cellStyle name="Millares 22 6 2 2 2 2 4 4" xfId="13831" xr:uid="{00000000-0005-0000-0000-00006C500000}"/>
    <cellStyle name="Millares 22 6 2 2 2 2 4 4 2" xfId="19921" xr:uid="{00000000-0005-0000-0000-00006D500000}"/>
    <cellStyle name="Millares 22 6 2 2 2 2 4 4 2 2" xfId="38357" xr:uid="{00000000-0005-0000-0000-00006D500000}"/>
    <cellStyle name="Millares 22 6 2 2 2 2 4 4 3" xfId="26128" xr:uid="{00000000-0005-0000-0000-00006E500000}"/>
    <cellStyle name="Millares 22 6 2 2 2 2 4 4 3 2" xfId="39402" xr:uid="{00000000-0005-0000-0000-00006E500000}"/>
    <cellStyle name="Millares 22 6 2 2 2 2 4 4 4" xfId="37345" xr:uid="{00000000-0005-0000-0000-00006C500000}"/>
    <cellStyle name="Millares 22 6 2 2 2 2 4 5" xfId="16902" xr:uid="{00000000-0005-0000-0000-00006F500000}"/>
    <cellStyle name="Millares 22 6 2 2 2 2 4 5 2" xfId="37873" xr:uid="{00000000-0005-0000-0000-00006F500000}"/>
    <cellStyle name="Millares 22 6 2 2 2 2 4 6" xfId="23133" xr:uid="{00000000-0005-0000-0000-000070500000}"/>
    <cellStyle name="Millares 22 6 2 2 2 2 4 6 2" xfId="38919" xr:uid="{00000000-0005-0000-0000-000070500000}"/>
    <cellStyle name="Millares 22 6 2 2 2 2 4 7" xfId="36848" xr:uid="{00000000-0005-0000-0000-00005F500000}"/>
    <cellStyle name="Millares 22 6 2 2 2 2 5" xfId="11267" xr:uid="{00000000-0005-0000-0000-000071500000}"/>
    <cellStyle name="Millares 22 6 2 2 2 2 5 2" xfId="14338" xr:uid="{00000000-0005-0000-0000-000072500000}"/>
    <cellStyle name="Millares 22 6 2 2 2 2 5 2 2" xfId="20426" xr:uid="{00000000-0005-0000-0000-000073500000}"/>
    <cellStyle name="Millares 22 6 2 2 2 2 5 2 2 2" xfId="38437" xr:uid="{00000000-0005-0000-0000-000073500000}"/>
    <cellStyle name="Millares 22 6 2 2 2 2 5 2 3" xfId="26632" xr:uid="{00000000-0005-0000-0000-000074500000}"/>
    <cellStyle name="Millares 22 6 2 2 2 2 5 2 3 2" xfId="39482" xr:uid="{00000000-0005-0000-0000-000074500000}"/>
    <cellStyle name="Millares 22 6 2 2 2 2 5 2 4" xfId="37425" xr:uid="{00000000-0005-0000-0000-000072500000}"/>
    <cellStyle name="Millares 22 6 2 2 2 2 5 3" xfId="17417" xr:uid="{00000000-0005-0000-0000-000075500000}"/>
    <cellStyle name="Millares 22 6 2 2 2 2 5 3 2" xfId="37954" xr:uid="{00000000-0005-0000-0000-000075500000}"/>
    <cellStyle name="Millares 22 6 2 2 2 2 5 4" xfId="23641" xr:uid="{00000000-0005-0000-0000-000076500000}"/>
    <cellStyle name="Millares 22 6 2 2 2 2 5 4 2" xfId="38999" xr:uid="{00000000-0005-0000-0000-000076500000}"/>
    <cellStyle name="Millares 22 6 2 2 2 2 5 5" xfId="36940" xr:uid="{00000000-0005-0000-0000-000071500000}"/>
    <cellStyle name="Millares 22 6 2 2 2 2 6" xfId="12288" xr:uid="{00000000-0005-0000-0000-000077500000}"/>
    <cellStyle name="Millares 22 6 2 2 2 2 6 2" xfId="15339" xr:uid="{00000000-0005-0000-0000-000078500000}"/>
    <cellStyle name="Millares 22 6 2 2 2 2 6 2 2" xfId="21427" xr:uid="{00000000-0005-0000-0000-000079500000}"/>
    <cellStyle name="Millares 22 6 2 2 2 2 6 2 2 2" xfId="38598" xr:uid="{00000000-0005-0000-0000-000079500000}"/>
    <cellStyle name="Millares 22 6 2 2 2 2 6 2 3" xfId="27625" xr:uid="{00000000-0005-0000-0000-00007A500000}"/>
    <cellStyle name="Millares 22 6 2 2 2 2 6 2 3 2" xfId="39643" xr:uid="{00000000-0005-0000-0000-00007A500000}"/>
    <cellStyle name="Millares 22 6 2 2 2 2 6 2 4" xfId="37586" xr:uid="{00000000-0005-0000-0000-000078500000}"/>
    <cellStyle name="Millares 22 6 2 2 2 2 6 3" xfId="18426" xr:uid="{00000000-0005-0000-0000-00007B500000}"/>
    <cellStyle name="Millares 22 6 2 2 2 2 6 3 2" xfId="38115" xr:uid="{00000000-0005-0000-0000-00007B500000}"/>
    <cellStyle name="Millares 22 6 2 2 2 2 6 4" xfId="24638" xr:uid="{00000000-0005-0000-0000-00007C500000}"/>
    <cellStyle name="Millares 22 6 2 2 2 2 6 4 2" xfId="39160" xr:uid="{00000000-0005-0000-0000-00007C500000}"/>
    <cellStyle name="Millares 22 6 2 2 2 2 6 5" xfId="37103" xr:uid="{00000000-0005-0000-0000-000077500000}"/>
    <cellStyle name="Millares 22 6 2 2 2 2 7" xfId="13330" xr:uid="{00000000-0005-0000-0000-00007D500000}"/>
    <cellStyle name="Millares 22 6 2 2 2 2 7 2" xfId="19431" xr:uid="{00000000-0005-0000-0000-00007E500000}"/>
    <cellStyle name="Millares 22 6 2 2 2 2 7 2 2" xfId="38277" xr:uid="{00000000-0005-0000-0000-00007E500000}"/>
    <cellStyle name="Millares 22 6 2 2 2 2 7 3" xfId="25638" xr:uid="{00000000-0005-0000-0000-00007F500000}"/>
    <cellStyle name="Millares 22 6 2 2 2 2 7 3 2" xfId="39322" xr:uid="{00000000-0005-0000-0000-00007F500000}"/>
    <cellStyle name="Millares 22 6 2 2 2 2 7 4" xfId="37265" xr:uid="{00000000-0005-0000-0000-00007D500000}"/>
    <cellStyle name="Millares 22 6 2 2 2 2 8" xfId="16353" xr:uid="{00000000-0005-0000-0000-000080500000}"/>
    <cellStyle name="Millares 22 6 2 2 2 2 8 2" xfId="37749" xr:uid="{00000000-0005-0000-0000-000080500000}"/>
    <cellStyle name="Millares 22 6 2 2 2 2 9" xfId="22578" xr:uid="{00000000-0005-0000-0000-000081500000}"/>
    <cellStyle name="Millares 22 6 2 2 2 2 9 2" xfId="38835" xr:uid="{00000000-0005-0000-0000-000081500000}"/>
    <cellStyle name="Millares 22 6 2 2 2 3" xfId="1481" xr:uid="{00000000-0005-0000-0000-000082500000}"/>
    <cellStyle name="Millares 22 6 2 2 2 3 2" xfId="1482" xr:uid="{00000000-0005-0000-0000-000083500000}"/>
    <cellStyle name="Millares 22 6 2 2 2 3 2 2" xfId="10571" xr:uid="{00000000-0005-0000-0000-000084500000}"/>
    <cellStyle name="Millares 22 6 2 2 2 3 2 2 2" xfId="11769" xr:uid="{00000000-0005-0000-0000-000085500000}"/>
    <cellStyle name="Millares 22 6 2 2 2 3 2 2 2 2" xfId="14840" xr:uid="{00000000-0005-0000-0000-000086500000}"/>
    <cellStyle name="Millares 22 6 2 2 2 3 2 2 2 2 2" xfId="20928" xr:uid="{00000000-0005-0000-0000-000087500000}"/>
    <cellStyle name="Millares 22 6 2 2 2 3 2 2 2 2 3" xfId="27126" xr:uid="{00000000-0005-0000-0000-000088500000}"/>
    <cellStyle name="Millares 22 6 2 2 2 3 2 2 2 3" xfId="17919" xr:uid="{00000000-0005-0000-0000-000089500000}"/>
    <cellStyle name="Millares 22 6 2 2 2 3 2 2 2 4" xfId="24135" xr:uid="{00000000-0005-0000-0000-00008A500000}"/>
    <cellStyle name="Millares 22 6 2 2 2 3 2 2 3" xfId="12783" xr:uid="{00000000-0005-0000-0000-00008B500000}"/>
    <cellStyle name="Millares 22 6 2 2 2 3 2 2 3 2" xfId="15833" xr:uid="{00000000-0005-0000-0000-00008C500000}"/>
    <cellStyle name="Millares 22 6 2 2 2 3 2 2 3 2 2" xfId="21921" xr:uid="{00000000-0005-0000-0000-00008D500000}"/>
    <cellStyle name="Millares 22 6 2 2 2 3 2 2 3 2 3" xfId="28119" xr:uid="{00000000-0005-0000-0000-00008E500000}"/>
    <cellStyle name="Millares 22 6 2 2 2 3 2 2 3 3" xfId="18921" xr:uid="{00000000-0005-0000-0000-00008F500000}"/>
    <cellStyle name="Millares 22 6 2 2 2 3 2 2 3 4" xfId="25132" xr:uid="{00000000-0005-0000-0000-000090500000}"/>
    <cellStyle name="Millares 22 6 2 2 2 3 2 2 4" xfId="13835" xr:uid="{00000000-0005-0000-0000-000091500000}"/>
    <cellStyle name="Millares 22 6 2 2 2 3 2 2 4 2" xfId="19925" xr:uid="{00000000-0005-0000-0000-000092500000}"/>
    <cellStyle name="Millares 22 6 2 2 2 3 2 2 4 3" xfId="26132" xr:uid="{00000000-0005-0000-0000-000093500000}"/>
    <cellStyle name="Millares 22 6 2 2 2 3 2 2 5" xfId="16906" xr:uid="{00000000-0005-0000-0000-000094500000}"/>
    <cellStyle name="Millares 22 6 2 2 2 3 2 2 6" xfId="23137" xr:uid="{00000000-0005-0000-0000-000095500000}"/>
    <cellStyle name="Millares 22 6 2 2 2 3 2 3" xfId="11271" xr:uid="{00000000-0005-0000-0000-000096500000}"/>
    <cellStyle name="Millares 22 6 2 2 2 3 2 3 2" xfId="14342" xr:uid="{00000000-0005-0000-0000-000097500000}"/>
    <cellStyle name="Millares 22 6 2 2 2 3 2 3 2 2" xfId="20430" xr:uid="{00000000-0005-0000-0000-000098500000}"/>
    <cellStyle name="Millares 22 6 2 2 2 3 2 3 2 3" xfId="26636" xr:uid="{00000000-0005-0000-0000-000099500000}"/>
    <cellStyle name="Millares 22 6 2 2 2 3 2 3 3" xfId="17421" xr:uid="{00000000-0005-0000-0000-00009A500000}"/>
    <cellStyle name="Millares 22 6 2 2 2 3 2 3 4" xfId="23645" xr:uid="{00000000-0005-0000-0000-00009B500000}"/>
    <cellStyle name="Millares 22 6 2 2 2 3 2 4" xfId="12292" xr:uid="{00000000-0005-0000-0000-00009C500000}"/>
    <cellStyle name="Millares 22 6 2 2 2 3 2 4 2" xfId="15343" xr:uid="{00000000-0005-0000-0000-00009D500000}"/>
    <cellStyle name="Millares 22 6 2 2 2 3 2 4 2 2" xfId="21431" xr:uid="{00000000-0005-0000-0000-00009E500000}"/>
    <cellStyle name="Millares 22 6 2 2 2 3 2 4 2 3" xfId="27629" xr:uid="{00000000-0005-0000-0000-00009F500000}"/>
    <cellStyle name="Millares 22 6 2 2 2 3 2 4 3" xfId="18430" xr:uid="{00000000-0005-0000-0000-0000A0500000}"/>
    <cellStyle name="Millares 22 6 2 2 2 3 2 4 4" xfId="24642" xr:uid="{00000000-0005-0000-0000-0000A1500000}"/>
    <cellStyle name="Millares 22 6 2 2 2 3 2 5" xfId="13334" xr:uid="{00000000-0005-0000-0000-0000A2500000}"/>
    <cellStyle name="Millares 22 6 2 2 2 3 2 5 2" xfId="19435" xr:uid="{00000000-0005-0000-0000-0000A3500000}"/>
    <cellStyle name="Millares 22 6 2 2 2 3 2 5 3" xfId="25642" xr:uid="{00000000-0005-0000-0000-0000A4500000}"/>
    <cellStyle name="Millares 22 6 2 2 2 3 2 6" xfId="16357" xr:uid="{00000000-0005-0000-0000-0000A5500000}"/>
    <cellStyle name="Millares 22 6 2 2 2 3 2 7" xfId="22582" xr:uid="{00000000-0005-0000-0000-0000A6500000}"/>
    <cellStyle name="Millares 22 6 2 2 2 3 3" xfId="10570" xr:uid="{00000000-0005-0000-0000-0000A7500000}"/>
    <cellStyle name="Millares 22 6 2 2 2 3 3 2" xfId="11768" xr:uid="{00000000-0005-0000-0000-0000A8500000}"/>
    <cellStyle name="Millares 22 6 2 2 2 3 3 2 2" xfId="14839" xr:uid="{00000000-0005-0000-0000-0000A9500000}"/>
    <cellStyle name="Millares 22 6 2 2 2 3 3 2 2 2" xfId="20927" xr:uid="{00000000-0005-0000-0000-0000AA500000}"/>
    <cellStyle name="Millares 22 6 2 2 2 3 3 2 2 3" xfId="27125" xr:uid="{00000000-0005-0000-0000-0000AB500000}"/>
    <cellStyle name="Millares 22 6 2 2 2 3 3 2 3" xfId="17918" xr:uid="{00000000-0005-0000-0000-0000AC500000}"/>
    <cellStyle name="Millares 22 6 2 2 2 3 3 2 4" xfId="24134" xr:uid="{00000000-0005-0000-0000-0000AD500000}"/>
    <cellStyle name="Millares 22 6 2 2 2 3 3 3" xfId="12782" xr:uid="{00000000-0005-0000-0000-0000AE500000}"/>
    <cellStyle name="Millares 22 6 2 2 2 3 3 3 2" xfId="15832" xr:uid="{00000000-0005-0000-0000-0000AF500000}"/>
    <cellStyle name="Millares 22 6 2 2 2 3 3 3 2 2" xfId="21920" xr:uid="{00000000-0005-0000-0000-0000B0500000}"/>
    <cellStyle name="Millares 22 6 2 2 2 3 3 3 2 3" xfId="28118" xr:uid="{00000000-0005-0000-0000-0000B1500000}"/>
    <cellStyle name="Millares 22 6 2 2 2 3 3 3 3" xfId="18920" xr:uid="{00000000-0005-0000-0000-0000B2500000}"/>
    <cellStyle name="Millares 22 6 2 2 2 3 3 3 4" xfId="25131" xr:uid="{00000000-0005-0000-0000-0000B3500000}"/>
    <cellStyle name="Millares 22 6 2 2 2 3 3 4" xfId="13834" xr:uid="{00000000-0005-0000-0000-0000B4500000}"/>
    <cellStyle name="Millares 22 6 2 2 2 3 3 4 2" xfId="19924" xr:uid="{00000000-0005-0000-0000-0000B5500000}"/>
    <cellStyle name="Millares 22 6 2 2 2 3 3 4 3" xfId="26131" xr:uid="{00000000-0005-0000-0000-0000B6500000}"/>
    <cellStyle name="Millares 22 6 2 2 2 3 3 5" xfId="16905" xr:uid="{00000000-0005-0000-0000-0000B7500000}"/>
    <cellStyle name="Millares 22 6 2 2 2 3 3 6" xfId="23136" xr:uid="{00000000-0005-0000-0000-0000B8500000}"/>
    <cellStyle name="Millares 22 6 2 2 2 3 4" xfId="11270" xr:uid="{00000000-0005-0000-0000-0000B9500000}"/>
    <cellStyle name="Millares 22 6 2 2 2 3 4 2" xfId="14341" xr:uid="{00000000-0005-0000-0000-0000BA500000}"/>
    <cellStyle name="Millares 22 6 2 2 2 3 4 2 2" xfId="20429" xr:uid="{00000000-0005-0000-0000-0000BB500000}"/>
    <cellStyle name="Millares 22 6 2 2 2 3 4 2 3" xfId="26635" xr:uid="{00000000-0005-0000-0000-0000BC500000}"/>
    <cellStyle name="Millares 22 6 2 2 2 3 4 3" xfId="17420" xr:uid="{00000000-0005-0000-0000-0000BD500000}"/>
    <cellStyle name="Millares 22 6 2 2 2 3 4 4" xfId="23644" xr:uid="{00000000-0005-0000-0000-0000BE500000}"/>
    <cellStyle name="Millares 22 6 2 2 2 3 5" xfId="12291" xr:uid="{00000000-0005-0000-0000-0000BF500000}"/>
    <cellStyle name="Millares 22 6 2 2 2 3 5 2" xfId="15342" xr:uid="{00000000-0005-0000-0000-0000C0500000}"/>
    <cellStyle name="Millares 22 6 2 2 2 3 5 2 2" xfId="21430" xr:uid="{00000000-0005-0000-0000-0000C1500000}"/>
    <cellStyle name="Millares 22 6 2 2 2 3 5 2 3" xfId="27628" xr:uid="{00000000-0005-0000-0000-0000C2500000}"/>
    <cellStyle name="Millares 22 6 2 2 2 3 5 3" xfId="18429" xr:uid="{00000000-0005-0000-0000-0000C3500000}"/>
    <cellStyle name="Millares 22 6 2 2 2 3 5 4" xfId="24641" xr:uid="{00000000-0005-0000-0000-0000C4500000}"/>
    <cellStyle name="Millares 22 6 2 2 2 3 6" xfId="13333" xr:uid="{00000000-0005-0000-0000-0000C5500000}"/>
    <cellStyle name="Millares 22 6 2 2 2 3 6 2" xfId="19434" xr:uid="{00000000-0005-0000-0000-0000C6500000}"/>
    <cellStyle name="Millares 22 6 2 2 2 3 6 3" xfId="25641" xr:uid="{00000000-0005-0000-0000-0000C7500000}"/>
    <cellStyle name="Millares 22 6 2 2 2 3 7" xfId="16356" xr:uid="{00000000-0005-0000-0000-0000C8500000}"/>
    <cellStyle name="Millares 22 6 2 2 2 3 8" xfId="22581" xr:uid="{00000000-0005-0000-0000-0000C9500000}"/>
    <cellStyle name="Millares 22 6 2 2 2 4" xfId="1483" xr:uid="{00000000-0005-0000-0000-0000CA500000}"/>
    <cellStyle name="Millares 22 6 2 2 2 4 2" xfId="1484" xr:uid="{00000000-0005-0000-0000-0000CB500000}"/>
    <cellStyle name="Millares 22 6 2 2 2 4 2 2" xfId="10573" xr:uid="{00000000-0005-0000-0000-0000CC500000}"/>
    <cellStyle name="Millares 22 6 2 2 2 4 2 2 2" xfId="11771" xr:uid="{00000000-0005-0000-0000-0000CD500000}"/>
    <cellStyle name="Millares 22 6 2 2 2 4 2 2 2 2" xfId="14842" xr:uid="{00000000-0005-0000-0000-0000CE500000}"/>
    <cellStyle name="Millares 22 6 2 2 2 4 2 2 2 2 2" xfId="20930" xr:uid="{00000000-0005-0000-0000-0000CF500000}"/>
    <cellStyle name="Millares 22 6 2 2 2 4 2 2 2 2 3" xfId="27128" xr:uid="{00000000-0005-0000-0000-0000D0500000}"/>
    <cellStyle name="Millares 22 6 2 2 2 4 2 2 2 3" xfId="17921" xr:uid="{00000000-0005-0000-0000-0000D1500000}"/>
    <cellStyle name="Millares 22 6 2 2 2 4 2 2 2 4" xfId="24137" xr:uid="{00000000-0005-0000-0000-0000D2500000}"/>
    <cellStyle name="Millares 22 6 2 2 2 4 2 2 3" xfId="12785" xr:uid="{00000000-0005-0000-0000-0000D3500000}"/>
    <cellStyle name="Millares 22 6 2 2 2 4 2 2 3 2" xfId="15835" xr:uid="{00000000-0005-0000-0000-0000D4500000}"/>
    <cellStyle name="Millares 22 6 2 2 2 4 2 2 3 2 2" xfId="21923" xr:uid="{00000000-0005-0000-0000-0000D5500000}"/>
    <cellStyle name="Millares 22 6 2 2 2 4 2 2 3 2 3" xfId="28121" xr:uid="{00000000-0005-0000-0000-0000D6500000}"/>
    <cellStyle name="Millares 22 6 2 2 2 4 2 2 3 3" xfId="18923" xr:uid="{00000000-0005-0000-0000-0000D7500000}"/>
    <cellStyle name="Millares 22 6 2 2 2 4 2 2 3 4" xfId="25134" xr:uid="{00000000-0005-0000-0000-0000D8500000}"/>
    <cellStyle name="Millares 22 6 2 2 2 4 2 2 4" xfId="13837" xr:uid="{00000000-0005-0000-0000-0000D9500000}"/>
    <cellStyle name="Millares 22 6 2 2 2 4 2 2 4 2" xfId="19927" xr:uid="{00000000-0005-0000-0000-0000DA500000}"/>
    <cellStyle name="Millares 22 6 2 2 2 4 2 2 4 3" xfId="26134" xr:uid="{00000000-0005-0000-0000-0000DB500000}"/>
    <cellStyle name="Millares 22 6 2 2 2 4 2 2 5" xfId="16908" xr:uid="{00000000-0005-0000-0000-0000DC500000}"/>
    <cellStyle name="Millares 22 6 2 2 2 4 2 2 6" xfId="23139" xr:uid="{00000000-0005-0000-0000-0000DD500000}"/>
    <cellStyle name="Millares 22 6 2 2 2 4 2 3" xfId="11273" xr:uid="{00000000-0005-0000-0000-0000DE500000}"/>
    <cellStyle name="Millares 22 6 2 2 2 4 2 3 2" xfId="14344" xr:uid="{00000000-0005-0000-0000-0000DF500000}"/>
    <cellStyle name="Millares 22 6 2 2 2 4 2 3 2 2" xfId="20432" xr:uid="{00000000-0005-0000-0000-0000E0500000}"/>
    <cellStyle name="Millares 22 6 2 2 2 4 2 3 2 3" xfId="26638" xr:uid="{00000000-0005-0000-0000-0000E1500000}"/>
    <cellStyle name="Millares 22 6 2 2 2 4 2 3 3" xfId="17423" xr:uid="{00000000-0005-0000-0000-0000E2500000}"/>
    <cellStyle name="Millares 22 6 2 2 2 4 2 3 4" xfId="23647" xr:uid="{00000000-0005-0000-0000-0000E3500000}"/>
    <cellStyle name="Millares 22 6 2 2 2 4 2 4" xfId="12294" xr:uid="{00000000-0005-0000-0000-0000E4500000}"/>
    <cellStyle name="Millares 22 6 2 2 2 4 2 4 2" xfId="15345" xr:uid="{00000000-0005-0000-0000-0000E5500000}"/>
    <cellStyle name="Millares 22 6 2 2 2 4 2 4 2 2" xfId="21433" xr:uid="{00000000-0005-0000-0000-0000E6500000}"/>
    <cellStyle name="Millares 22 6 2 2 2 4 2 4 2 3" xfId="27631" xr:uid="{00000000-0005-0000-0000-0000E7500000}"/>
    <cellStyle name="Millares 22 6 2 2 2 4 2 4 3" xfId="18432" xr:uid="{00000000-0005-0000-0000-0000E8500000}"/>
    <cellStyle name="Millares 22 6 2 2 2 4 2 4 4" xfId="24644" xr:uid="{00000000-0005-0000-0000-0000E9500000}"/>
    <cellStyle name="Millares 22 6 2 2 2 4 2 5" xfId="13336" xr:uid="{00000000-0005-0000-0000-0000EA500000}"/>
    <cellStyle name="Millares 22 6 2 2 2 4 2 5 2" xfId="19437" xr:uid="{00000000-0005-0000-0000-0000EB500000}"/>
    <cellStyle name="Millares 22 6 2 2 2 4 2 5 3" xfId="25644" xr:uid="{00000000-0005-0000-0000-0000EC500000}"/>
    <cellStyle name="Millares 22 6 2 2 2 4 2 6" xfId="16359" xr:uid="{00000000-0005-0000-0000-0000ED500000}"/>
    <cellStyle name="Millares 22 6 2 2 2 4 2 7" xfId="22584" xr:uid="{00000000-0005-0000-0000-0000EE500000}"/>
    <cellStyle name="Millares 22 6 2 2 2 4 3" xfId="10572" xr:uid="{00000000-0005-0000-0000-0000EF500000}"/>
    <cellStyle name="Millares 22 6 2 2 2 4 3 2" xfId="11770" xr:uid="{00000000-0005-0000-0000-0000F0500000}"/>
    <cellStyle name="Millares 22 6 2 2 2 4 3 2 2" xfId="14841" xr:uid="{00000000-0005-0000-0000-0000F1500000}"/>
    <cellStyle name="Millares 22 6 2 2 2 4 3 2 2 2" xfId="20929" xr:uid="{00000000-0005-0000-0000-0000F2500000}"/>
    <cellStyle name="Millares 22 6 2 2 2 4 3 2 2 3" xfId="27127" xr:uid="{00000000-0005-0000-0000-0000F3500000}"/>
    <cellStyle name="Millares 22 6 2 2 2 4 3 2 3" xfId="17920" xr:uid="{00000000-0005-0000-0000-0000F4500000}"/>
    <cellStyle name="Millares 22 6 2 2 2 4 3 2 4" xfId="24136" xr:uid="{00000000-0005-0000-0000-0000F5500000}"/>
    <cellStyle name="Millares 22 6 2 2 2 4 3 3" xfId="12784" xr:uid="{00000000-0005-0000-0000-0000F6500000}"/>
    <cellStyle name="Millares 22 6 2 2 2 4 3 3 2" xfId="15834" xr:uid="{00000000-0005-0000-0000-0000F7500000}"/>
    <cellStyle name="Millares 22 6 2 2 2 4 3 3 2 2" xfId="21922" xr:uid="{00000000-0005-0000-0000-0000F8500000}"/>
    <cellStyle name="Millares 22 6 2 2 2 4 3 3 2 3" xfId="28120" xr:uid="{00000000-0005-0000-0000-0000F9500000}"/>
    <cellStyle name="Millares 22 6 2 2 2 4 3 3 3" xfId="18922" xr:uid="{00000000-0005-0000-0000-0000FA500000}"/>
    <cellStyle name="Millares 22 6 2 2 2 4 3 3 4" xfId="25133" xr:uid="{00000000-0005-0000-0000-0000FB500000}"/>
    <cellStyle name="Millares 22 6 2 2 2 4 3 4" xfId="13836" xr:uid="{00000000-0005-0000-0000-0000FC500000}"/>
    <cellStyle name="Millares 22 6 2 2 2 4 3 4 2" xfId="19926" xr:uid="{00000000-0005-0000-0000-0000FD500000}"/>
    <cellStyle name="Millares 22 6 2 2 2 4 3 4 3" xfId="26133" xr:uid="{00000000-0005-0000-0000-0000FE500000}"/>
    <cellStyle name="Millares 22 6 2 2 2 4 3 5" xfId="16907" xr:uid="{00000000-0005-0000-0000-0000FF500000}"/>
    <cellStyle name="Millares 22 6 2 2 2 4 3 6" xfId="23138" xr:uid="{00000000-0005-0000-0000-000000510000}"/>
    <cellStyle name="Millares 22 6 2 2 2 4 4" xfId="11272" xr:uid="{00000000-0005-0000-0000-000001510000}"/>
    <cellStyle name="Millares 22 6 2 2 2 4 4 2" xfId="14343" xr:uid="{00000000-0005-0000-0000-000002510000}"/>
    <cellStyle name="Millares 22 6 2 2 2 4 4 2 2" xfId="20431" xr:uid="{00000000-0005-0000-0000-000003510000}"/>
    <cellStyle name="Millares 22 6 2 2 2 4 4 2 3" xfId="26637" xr:uid="{00000000-0005-0000-0000-000004510000}"/>
    <cellStyle name="Millares 22 6 2 2 2 4 4 3" xfId="17422" xr:uid="{00000000-0005-0000-0000-000005510000}"/>
    <cellStyle name="Millares 22 6 2 2 2 4 4 4" xfId="23646" xr:uid="{00000000-0005-0000-0000-000006510000}"/>
    <cellStyle name="Millares 22 6 2 2 2 4 5" xfId="12293" xr:uid="{00000000-0005-0000-0000-000007510000}"/>
    <cellStyle name="Millares 22 6 2 2 2 4 5 2" xfId="15344" xr:uid="{00000000-0005-0000-0000-000008510000}"/>
    <cellStyle name="Millares 22 6 2 2 2 4 5 2 2" xfId="21432" xr:uid="{00000000-0005-0000-0000-000009510000}"/>
    <cellStyle name="Millares 22 6 2 2 2 4 5 2 3" xfId="27630" xr:uid="{00000000-0005-0000-0000-00000A510000}"/>
    <cellStyle name="Millares 22 6 2 2 2 4 5 3" xfId="18431" xr:uid="{00000000-0005-0000-0000-00000B510000}"/>
    <cellStyle name="Millares 22 6 2 2 2 4 5 4" xfId="24643" xr:uid="{00000000-0005-0000-0000-00000C510000}"/>
    <cellStyle name="Millares 22 6 2 2 2 4 6" xfId="13335" xr:uid="{00000000-0005-0000-0000-00000D510000}"/>
    <cellStyle name="Millares 22 6 2 2 2 4 6 2" xfId="19436" xr:uid="{00000000-0005-0000-0000-00000E510000}"/>
    <cellStyle name="Millares 22 6 2 2 2 4 6 3" xfId="25643" xr:uid="{00000000-0005-0000-0000-00000F510000}"/>
    <cellStyle name="Millares 22 6 2 2 2 4 7" xfId="16358" xr:uid="{00000000-0005-0000-0000-000010510000}"/>
    <cellStyle name="Millares 22 6 2 2 2 4 8" xfId="22583" xr:uid="{00000000-0005-0000-0000-000011510000}"/>
    <cellStyle name="Millares 22 6 2 2 2 5" xfId="1485" xr:uid="{00000000-0005-0000-0000-000012510000}"/>
    <cellStyle name="Millares 22 6 2 2 2 5 2" xfId="10574" xr:uid="{00000000-0005-0000-0000-000013510000}"/>
    <cellStyle name="Millares 22 6 2 2 2 5 2 2" xfId="11772" xr:uid="{00000000-0005-0000-0000-000014510000}"/>
    <cellStyle name="Millares 22 6 2 2 2 5 2 2 2" xfId="14843" xr:uid="{00000000-0005-0000-0000-000015510000}"/>
    <cellStyle name="Millares 22 6 2 2 2 5 2 2 2 2" xfId="20931" xr:uid="{00000000-0005-0000-0000-000016510000}"/>
    <cellStyle name="Millares 22 6 2 2 2 5 2 2 2 3" xfId="27129" xr:uid="{00000000-0005-0000-0000-000017510000}"/>
    <cellStyle name="Millares 22 6 2 2 2 5 2 2 3" xfId="17922" xr:uid="{00000000-0005-0000-0000-000018510000}"/>
    <cellStyle name="Millares 22 6 2 2 2 5 2 2 4" xfId="24138" xr:uid="{00000000-0005-0000-0000-000019510000}"/>
    <cellStyle name="Millares 22 6 2 2 2 5 2 3" xfId="12786" xr:uid="{00000000-0005-0000-0000-00001A510000}"/>
    <cellStyle name="Millares 22 6 2 2 2 5 2 3 2" xfId="15836" xr:uid="{00000000-0005-0000-0000-00001B510000}"/>
    <cellStyle name="Millares 22 6 2 2 2 5 2 3 2 2" xfId="21924" xr:uid="{00000000-0005-0000-0000-00001C510000}"/>
    <cellStyle name="Millares 22 6 2 2 2 5 2 3 2 3" xfId="28122" xr:uid="{00000000-0005-0000-0000-00001D510000}"/>
    <cellStyle name="Millares 22 6 2 2 2 5 2 3 3" xfId="18924" xr:uid="{00000000-0005-0000-0000-00001E510000}"/>
    <cellStyle name="Millares 22 6 2 2 2 5 2 3 4" xfId="25135" xr:uid="{00000000-0005-0000-0000-00001F510000}"/>
    <cellStyle name="Millares 22 6 2 2 2 5 2 4" xfId="13838" xr:uid="{00000000-0005-0000-0000-000020510000}"/>
    <cellStyle name="Millares 22 6 2 2 2 5 2 4 2" xfId="19928" xr:uid="{00000000-0005-0000-0000-000021510000}"/>
    <cellStyle name="Millares 22 6 2 2 2 5 2 4 3" xfId="26135" xr:uid="{00000000-0005-0000-0000-000022510000}"/>
    <cellStyle name="Millares 22 6 2 2 2 5 2 5" xfId="16909" xr:uid="{00000000-0005-0000-0000-000023510000}"/>
    <cellStyle name="Millares 22 6 2 2 2 5 2 6" xfId="23140" xr:uid="{00000000-0005-0000-0000-000024510000}"/>
    <cellStyle name="Millares 22 6 2 2 2 5 3" xfId="11274" xr:uid="{00000000-0005-0000-0000-000025510000}"/>
    <cellStyle name="Millares 22 6 2 2 2 5 3 2" xfId="14345" xr:uid="{00000000-0005-0000-0000-000026510000}"/>
    <cellStyle name="Millares 22 6 2 2 2 5 3 2 2" xfId="20433" xr:uid="{00000000-0005-0000-0000-000027510000}"/>
    <cellStyle name="Millares 22 6 2 2 2 5 3 2 3" xfId="26639" xr:uid="{00000000-0005-0000-0000-000028510000}"/>
    <cellStyle name="Millares 22 6 2 2 2 5 3 3" xfId="17424" xr:uid="{00000000-0005-0000-0000-000029510000}"/>
    <cellStyle name="Millares 22 6 2 2 2 5 3 4" xfId="23648" xr:uid="{00000000-0005-0000-0000-00002A510000}"/>
    <cellStyle name="Millares 22 6 2 2 2 5 4" xfId="12295" xr:uid="{00000000-0005-0000-0000-00002B510000}"/>
    <cellStyle name="Millares 22 6 2 2 2 5 4 2" xfId="15346" xr:uid="{00000000-0005-0000-0000-00002C510000}"/>
    <cellStyle name="Millares 22 6 2 2 2 5 4 2 2" xfId="21434" xr:uid="{00000000-0005-0000-0000-00002D510000}"/>
    <cellStyle name="Millares 22 6 2 2 2 5 4 2 3" xfId="27632" xr:uid="{00000000-0005-0000-0000-00002E510000}"/>
    <cellStyle name="Millares 22 6 2 2 2 5 4 3" xfId="18433" xr:uid="{00000000-0005-0000-0000-00002F510000}"/>
    <cellStyle name="Millares 22 6 2 2 2 5 4 4" xfId="24645" xr:uid="{00000000-0005-0000-0000-000030510000}"/>
    <cellStyle name="Millares 22 6 2 2 2 5 5" xfId="13337" xr:uid="{00000000-0005-0000-0000-000031510000}"/>
    <cellStyle name="Millares 22 6 2 2 2 5 5 2" xfId="19438" xr:uid="{00000000-0005-0000-0000-000032510000}"/>
    <cellStyle name="Millares 22 6 2 2 2 5 5 3" xfId="25645" xr:uid="{00000000-0005-0000-0000-000033510000}"/>
    <cellStyle name="Millares 22 6 2 2 2 5 6" xfId="16360" xr:uid="{00000000-0005-0000-0000-000034510000}"/>
    <cellStyle name="Millares 22 6 2 2 2 5 7" xfId="22585" xr:uid="{00000000-0005-0000-0000-000035510000}"/>
    <cellStyle name="Millares 22 6 2 2 2 6" xfId="1486" xr:uid="{00000000-0005-0000-0000-000036510000}"/>
    <cellStyle name="Millares 22 6 2 2 2 6 2" xfId="10575" xr:uid="{00000000-0005-0000-0000-000037510000}"/>
    <cellStyle name="Millares 22 6 2 2 2 6 2 2" xfId="11773" xr:uid="{00000000-0005-0000-0000-000038510000}"/>
    <cellStyle name="Millares 22 6 2 2 2 6 2 2 2" xfId="14844" xr:uid="{00000000-0005-0000-0000-000039510000}"/>
    <cellStyle name="Millares 22 6 2 2 2 6 2 2 2 2" xfId="20932" xr:uid="{00000000-0005-0000-0000-00003A510000}"/>
    <cellStyle name="Millares 22 6 2 2 2 6 2 2 2 3" xfId="27130" xr:uid="{00000000-0005-0000-0000-00003B510000}"/>
    <cellStyle name="Millares 22 6 2 2 2 6 2 2 3" xfId="17923" xr:uid="{00000000-0005-0000-0000-00003C510000}"/>
    <cellStyle name="Millares 22 6 2 2 2 6 2 2 4" xfId="24139" xr:uid="{00000000-0005-0000-0000-00003D510000}"/>
    <cellStyle name="Millares 22 6 2 2 2 6 2 3" xfId="12787" xr:uid="{00000000-0005-0000-0000-00003E510000}"/>
    <cellStyle name="Millares 22 6 2 2 2 6 2 3 2" xfId="15837" xr:uid="{00000000-0005-0000-0000-00003F510000}"/>
    <cellStyle name="Millares 22 6 2 2 2 6 2 3 2 2" xfId="21925" xr:uid="{00000000-0005-0000-0000-000040510000}"/>
    <cellStyle name="Millares 22 6 2 2 2 6 2 3 2 3" xfId="28123" xr:uid="{00000000-0005-0000-0000-000041510000}"/>
    <cellStyle name="Millares 22 6 2 2 2 6 2 3 3" xfId="18925" xr:uid="{00000000-0005-0000-0000-000042510000}"/>
    <cellStyle name="Millares 22 6 2 2 2 6 2 3 4" xfId="25136" xr:uid="{00000000-0005-0000-0000-000043510000}"/>
    <cellStyle name="Millares 22 6 2 2 2 6 2 4" xfId="13839" xr:uid="{00000000-0005-0000-0000-000044510000}"/>
    <cellStyle name="Millares 22 6 2 2 2 6 2 4 2" xfId="19929" xr:uid="{00000000-0005-0000-0000-000045510000}"/>
    <cellStyle name="Millares 22 6 2 2 2 6 2 4 3" xfId="26136" xr:uid="{00000000-0005-0000-0000-000046510000}"/>
    <cellStyle name="Millares 22 6 2 2 2 6 2 5" xfId="16910" xr:uid="{00000000-0005-0000-0000-000047510000}"/>
    <cellStyle name="Millares 22 6 2 2 2 6 2 6" xfId="23141" xr:uid="{00000000-0005-0000-0000-000048510000}"/>
    <cellStyle name="Millares 22 6 2 2 2 6 3" xfId="11275" xr:uid="{00000000-0005-0000-0000-000049510000}"/>
    <cellStyle name="Millares 22 6 2 2 2 6 3 2" xfId="14346" xr:uid="{00000000-0005-0000-0000-00004A510000}"/>
    <cellStyle name="Millares 22 6 2 2 2 6 3 2 2" xfId="20434" xr:uid="{00000000-0005-0000-0000-00004B510000}"/>
    <cellStyle name="Millares 22 6 2 2 2 6 3 2 3" xfId="26640" xr:uid="{00000000-0005-0000-0000-00004C510000}"/>
    <cellStyle name="Millares 22 6 2 2 2 6 3 3" xfId="17425" xr:uid="{00000000-0005-0000-0000-00004D510000}"/>
    <cellStyle name="Millares 22 6 2 2 2 6 3 4" xfId="23649" xr:uid="{00000000-0005-0000-0000-00004E510000}"/>
    <cellStyle name="Millares 22 6 2 2 2 6 4" xfId="12296" xr:uid="{00000000-0005-0000-0000-00004F510000}"/>
    <cellStyle name="Millares 22 6 2 2 2 6 4 2" xfId="15347" xr:uid="{00000000-0005-0000-0000-000050510000}"/>
    <cellStyle name="Millares 22 6 2 2 2 6 4 2 2" xfId="21435" xr:uid="{00000000-0005-0000-0000-000051510000}"/>
    <cellStyle name="Millares 22 6 2 2 2 6 4 2 3" xfId="27633" xr:uid="{00000000-0005-0000-0000-000052510000}"/>
    <cellStyle name="Millares 22 6 2 2 2 6 4 3" xfId="18434" xr:uid="{00000000-0005-0000-0000-000053510000}"/>
    <cellStyle name="Millares 22 6 2 2 2 6 4 4" xfId="24646" xr:uid="{00000000-0005-0000-0000-000054510000}"/>
    <cellStyle name="Millares 22 6 2 2 2 6 5" xfId="13338" xr:uid="{00000000-0005-0000-0000-000055510000}"/>
    <cellStyle name="Millares 22 6 2 2 2 6 5 2" xfId="19439" xr:uid="{00000000-0005-0000-0000-000056510000}"/>
    <cellStyle name="Millares 22 6 2 2 2 6 5 3" xfId="25646" xr:uid="{00000000-0005-0000-0000-000057510000}"/>
    <cellStyle name="Millares 22 6 2 2 2 6 6" xfId="16361" xr:uid="{00000000-0005-0000-0000-000058510000}"/>
    <cellStyle name="Millares 22 6 2 2 2 6 7" xfId="22586" xr:uid="{00000000-0005-0000-0000-000059510000}"/>
    <cellStyle name="Millares 22 6 2 2 2 7" xfId="1487" xr:uid="{00000000-0005-0000-0000-00005A510000}"/>
    <cellStyle name="Millares 22 6 2 2 2 7 2" xfId="10576" xr:uid="{00000000-0005-0000-0000-00005B510000}"/>
    <cellStyle name="Millares 22 6 2 2 2 7 2 2" xfId="11774" xr:uid="{00000000-0005-0000-0000-00005C510000}"/>
    <cellStyle name="Millares 22 6 2 2 2 7 2 2 2" xfId="14845" xr:uid="{00000000-0005-0000-0000-00005D510000}"/>
    <cellStyle name="Millares 22 6 2 2 2 7 2 2 2 2" xfId="20933" xr:uid="{00000000-0005-0000-0000-00005E510000}"/>
    <cellStyle name="Millares 22 6 2 2 2 7 2 2 2 3" xfId="27131" xr:uid="{00000000-0005-0000-0000-00005F510000}"/>
    <cellStyle name="Millares 22 6 2 2 2 7 2 2 3" xfId="17924" xr:uid="{00000000-0005-0000-0000-000060510000}"/>
    <cellStyle name="Millares 22 6 2 2 2 7 2 2 4" xfId="24140" xr:uid="{00000000-0005-0000-0000-000061510000}"/>
    <cellStyle name="Millares 22 6 2 2 2 7 2 3" xfId="12788" xr:uid="{00000000-0005-0000-0000-000062510000}"/>
    <cellStyle name="Millares 22 6 2 2 2 7 2 3 2" xfId="15838" xr:uid="{00000000-0005-0000-0000-000063510000}"/>
    <cellStyle name="Millares 22 6 2 2 2 7 2 3 2 2" xfId="21926" xr:uid="{00000000-0005-0000-0000-000064510000}"/>
    <cellStyle name="Millares 22 6 2 2 2 7 2 3 2 3" xfId="28124" xr:uid="{00000000-0005-0000-0000-000065510000}"/>
    <cellStyle name="Millares 22 6 2 2 2 7 2 3 3" xfId="18926" xr:uid="{00000000-0005-0000-0000-000066510000}"/>
    <cellStyle name="Millares 22 6 2 2 2 7 2 3 4" xfId="25137" xr:uid="{00000000-0005-0000-0000-000067510000}"/>
    <cellStyle name="Millares 22 6 2 2 2 7 2 4" xfId="13840" xr:uid="{00000000-0005-0000-0000-000068510000}"/>
    <cellStyle name="Millares 22 6 2 2 2 7 2 4 2" xfId="19930" xr:uid="{00000000-0005-0000-0000-000069510000}"/>
    <cellStyle name="Millares 22 6 2 2 2 7 2 4 3" xfId="26137" xr:uid="{00000000-0005-0000-0000-00006A510000}"/>
    <cellStyle name="Millares 22 6 2 2 2 7 2 5" xfId="16911" xr:uid="{00000000-0005-0000-0000-00006B510000}"/>
    <cellStyle name="Millares 22 6 2 2 2 7 2 6" xfId="23142" xr:uid="{00000000-0005-0000-0000-00006C510000}"/>
    <cellStyle name="Millares 22 6 2 2 2 7 3" xfId="11276" xr:uid="{00000000-0005-0000-0000-00006D510000}"/>
    <cellStyle name="Millares 22 6 2 2 2 7 3 2" xfId="14347" xr:uid="{00000000-0005-0000-0000-00006E510000}"/>
    <cellStyle name="Millares 22 6 2 2 2 7 3 2 2" xfId="20435" xr:uid="{00000000-0005-0000-0000-00006F510000}"/>
    <cellStyle name="Millares 22 6 2 2 2 7 3 2 3" xfId="26641" xr:uid="{00000000-0005-0000-0000-000070510000}"/>
    <cellStyle name="Millares 22 6 2 2 2 7 3 3" xfId="17426" xr:uid="{00000000-0005-0000-0000-000071510000}"/>
    <cellStyle name="Millares 22 6 2 2 2 7 3 4" xfId="23650" xr:uid="{00000000-0005-0000-0000-000072510000}"/>
    <cellStyle name="Millares 22 6 2 2 2 7 4" xfId="12297" xr:uid="{00000000-0005-0000-0000-000073510000}"/>
    <cellStyle name="Millares 22 6 2 2 2 7 4 2" xfId="15348" xr:uid="{00000000-0005-0000-0000-000074510000}"/>
    <cellStyle name="Millares 22 6 2 2 2 7 4 2 2" xfId="21436" xr:uid="{00000000-0005-0000-0000-000075510000}"/>
    <cellStyle name="Millares 22 6 2 2 2 7 4 2 3" xfId="27634" xr:uid="{00000000-0005-0000-0000-000076510000}"/>
    <cellStyle name="Millares 22 6 2 2 2 7 4 3" xfId="18435" xr:uid="{00000000-0005-0000-0000-000077510000}"/>
    <cellStyle name="Millares 22 6 2 2 2 7 4 4" xfId="24647" xr:uid="{00000000-0005-0000-0000-000078510000}"/>
    <cellStyle name="Millares 22 6 2 2 2 7 5" xfId="13339" xr:uid="{00000000-0005-0000-0000-000079510000}"/>
    <cellStyle name="Millares 22 6 2 2 2 7 5 2" xfId="19440" xr:uid="{00000000-0005-0000-0000-00007A510000}"/>
    <cellStyle name="Millares 22 6 2 2 2 7 5 3" xfId="25647" xr:uid="{00000000-0005-0000-0000-00007B510000}"/>
    <cellStyle name="Millares 22 6 2 2 2 7 6" xfId="16362" xr:uid="{00000000-0005-0000-0000-00007C510000}"/>
    <cellStyle name="Millares 22 6 2 2 2 7 7" xfId="22587" xr:uid="{00000000-0005-0000-0000-00007D510000}"/>
    <cellStyle name="Millares 22 6 2 2 2 8" xfId="10566" xr:uid="{00000000-0005-0000-0000-00007E510000}"/>
    <cellStyle name="Millares 22 6 2 2 2 8 2" xfId="11764" xr:uid="{00000000-0005-0000-0000-00007F510000}"/>
    <cellStyle name="Millares 22 6 2 2 2 8 2 2" xfId="14835" xr:uid="{00000000-0005-0000-0000-000080510000}"/>
    <cellStyle name="Millares 22 6 2 2 2 8 2 2 2" xfId="20923" xr:uid="{00000000-0005-0000-0000-000081510000}"/>
    <cellStyle name="Millares 22 6 2 2 2 8 2 2 2 2" xfId="38516" xr:uid="{00000000-0005-0000-0000-000081510000}"/>
    <cellStyle name="Millares 22 6 2 2 2 8 2 2 3" xfId="27121" xr:uid="{00000000-0005-0000-0000-000082510000}"/>
    <cellStyle name="Millares 22 6 2 2 2 8 2 2 3 2" xfId="39561" xr:uid="{00000000-0005-0000-0000-000082510000}"/>
    <cellStyle name="Millares 22 6 2 2 2 8 2 2 4" xfId="37504" xr:uid="{00000000-0005-0000-0000-000080510000}"/>
    <cellStyle name="Millares 22 6 2 2 2 8 2 3" xfId="17914" xr:uid="{00000000-0005-0000-0000-000083510000}"/>
    <cellStyle name="Millares 22 6 2 2 2 8 2 3 2" xfId="38033" xr:uid="{00000000-0005-0000-0000-000083510000}"/>
    <cellStyle name="Millares 22 6 2 2 2 8 2 4" xfId="24130" xr:uid="{00000000-0005-0000-0000-000084510000}"/>
    <cellStyle name="Millares 22 6 2 2 2 8 2 4 2" xfId="39078" xr:uid="{00000000-0005-0000-0000-000084510000}"/>
    <cellStyle name="Millares 22 6 2 2 2 8 2 5" xfId="37019" xr:uid="{00000000-0005-0000-0000-00007F510000}"/>
    <cellStyle name="Millares 22 6 2 2 2 8 3" xfId="12778" xr:uid="{00000000-0005-0000-0000-000085510000}"/>
    <cellStyle name="Millares 22 6 2 2 2 8 3 2" xfId="15828" xr:uid="{00000000-0005-0000-0000-000086510000}"/>
    <cellStyle name="Millares 22 6 2 2 2 8 3 2 2" xfId="21916" xr:uid="{00000000-0005-0000-0000-000087510000}"/>
    <cellStyle name="Millares 22 6 2 2 2 8 3 2 2 2" xfId="38677" xr:uid="{00000000-0005-0000-0000-000087510000}"/>
    <cellStyle name="Millares 22 6 2 2 2 8 3 2 3" xfId="28114" xr:uid="{00000000-0005-0000-0000-000088510000}"/>
    <cellStyle name="Millares 22 6 2 2 2 8 3 2 3 2" xfId="39722" xr:uid="{00000000-0005-0000-0000-000088510000}"/>
    <cellStyle name="Millares 22 6 2 2 2 8 3 2 4" xfId="37665" xr:uid="{00000000-0005-0000-0000-000086510000}"/>
    <cellStyle name="Millares 22 6 2 2 2 8 3 3" xfId="18916" xr:uid="{00000000-0005-0000-0000-000089510000}"/>
    <cellStyle name="Millares 22 6 2 2 2 8 3 3 2" xfId="38194" xr:uid="{00000000-0005-0000-0000-000089510000}"/>
    <cellStyle name="Millares 22 6 2 2 2 8 3 4" xfId="25127" xr:uid="{00000000-0005-0000-0000-00008A510000}"/>
    <cellStyle name="Millares 22 6 2 2 2 8 3 4 2" xfId="39239" xr:uid="{00000000-0005-0000-0000-00008A510000}"/>
    <cellStyle name="Millares 22 6 2 2 2 8 3 5" xfId="37182" xr:uid="{00000000-0005-0000-0000-000085510000}"/>
    <cellStyle name="Millares 22 6 2 2 2 8 4" xfId="13830" xr:uid="{00000000-0005-0000-0000-00008B510000}"/>
    <cellStyle name="Millares 22 6 2 2 2 8 4 2" xfId="19920" xr:uid="{00000000-0005-0000-0000-00008C510000}"/>
    <cellStyle name="Millares 22 6 2 2 2 8 4 2 2" xfId="38356" xr:uid="{00000000-0005-0000-0000-00008C510000}"/>
    <cellStyle name="Millares 22 6 2 2 2 8 4 3" xfId="26127" xr:uid="{00000000-0005-0000-0000-00008D510000}"/>
    <cellStyle name="Millares 22 6 2 2 2 8 4 3 2" xfId="39401" xr:uid="{00000000-0005-0000-0000-00008D510000}"/>
    <cellStyle name="Millares 22 6 2 2 2 8 4 4" xfId="37344" xr:uid="{00000000-0005-0000-0000-00008B510000}"/>
    <cellStyle name="Millares 22 6 2 2 2 8 5" xfId="16901" xr:uid="{00000000-0005-0000-0000-00008E510000}"/>
    <cellStyle name="Millares 22 6 2 2 2 8 5 2" xfId="37872" xr:uid="{00000000-0005-0000-0000-00008E510000}"/>
    <cellStyle name="Millares 22 6 2 2 2 8 6" xfId="23132" xr:uid="{00000000-0005-0000-0000-00008F510000}"/>
    <cellStyle name="Millares 22 6 2 2 2 8 6 2" xfId="38918" xr:uid="{00000000-0005-0000-0000-00008F510000}"/>
    <cellStyle name="Millares 22 6 2 2 2 8 7" xfId="36847" xr:uid="{00000000-0005-0000-0000-00007E510000}"/>
    <cellStyle name="Millares 22 6 2 2 2 9" xfId="11266" xr:uid="{00000000-0005-0000-0000-000090510000}"/>
    <cellStyle name="Millares 22 6 2 2 2 9 2" xfId="14337" xr:uid="{00000000-0005-0000-0000-000091510000}"/>
    <cellStyle name="Millares 22 6 2 2 2 9 2 2" xfId="20425" xr:uid="{00000000-0005-0000-0000-000092510000}"/>
    <cellStyle name="Millares 22 6 2 2 2 9 2 2 2" xfId="38436" xr:uid="{00000000-0005-0000-0000-000092510000}"/>
    <cellStyle name="Millares 22 6 2 2 2 9 2 3" xfId="26631" xr:uid="{00000000-0005-0000-0000-000093510000}"/>
    <cellStyle name="Millares 22 6 2 2 2 9 2 3 2" xfId="39481" xr:uid="{00000000-0005-0000-0000-000093510000}"/>
    <cellStyle name="Millares 22 6 2 2 2 9 2 4" xfId="37424" xr:uid="{00000000-0005-0000-0000-000091510000}"/>
    <cellStyle name="Millares 22 6 2 2 2 9 3" xfId="17416" xr:uid="{00000000-0005-0000-0000-000094510000}"/>
    <cellStyle name="Millares 22 6 2 2 2 9 3 2" xfId="37953" xr:uid="{00000000-0005-0000-0000-000094510000}"/>
    <cellStyle name="Millares 22 6 2 2 2 9 4" xfId="23640" xr:uid="{00000000-0005-0000-0000-000095510000}"/>
    <cellStyle name="Millares 22 6 2 2 2 9 4 2" xfId="38998" xr:uid="{00000000-0005-0000-0000-000095510000}"/>
    <cellStyle name="Millares 22 6 2 2 2 9 5" xfId="36939" xr:uid="{00000000-0005-0000-0000-000090510000}"/>
    <cellStyle name="Millares 22 6 2 2 3" xfId="1488" xr:uid="{00000000-0005-0000-0000-000096510000}"/>
    <cellStyle name="Millares 22 6 2 2 3 10" xfId="29053" xr:uid="{00000000-0005-0000-0000-000096510000}"/>
    <cellStyle name="Millares 22 6 2 2 3 2" xfId="1489" xr:uid="{00000000-0005-0000-0000-000097510000}"/>
    <cellStyle name="Millares 22 6 2 2 3 2 2" xfId="10578" xr:uid="{00000000-0005-0000-0000-000098510000}"/>
    <cellStyle name="Millares 22 6 2 2 3 2 2 2" xfId="11776" xr:uid="{00000000-0005-0000-0000-000099510000}"/>
    <cellStyle name="Millares 22 6 2 2 3 2 2 2 2" xfId="14847" xr:uid="{00000000-0005-0000-0000-00009A510000}"/>
    <cellStyle name="Millares 22 6 2 2 3 2 2 2 2 2" xfId="20935" xr:uid="{00000000-0005-0000-0000-00009B510000}"/>
    <cellStyle name="Millares 22 6 2 2 3 2 2 2 2 3" xfId="27133" xr:uid="{00000000-0005-0000-0000-00009C510000}"/>
    <cellStyle name="Millares 22 6 2 2 3 2 2 2 3" xfId="17926" xr:uid="{00000000-0005-0000-0000-00009D510000}"/>
    <cellStyle name="Millares 22 6 2 2 3 2 2 2 4" xfId="24142" xr:uid="{00000000-0005-0000-0000-00009E510000}"/>
    <cellStyle name="Millares 22 6 2 2 3 2 2 3" xfId="12790" xr:uid="{00000000-0005-0000-0000-00009F510000}"/>
    <cellStyle name="Millares 22 6 2 2 3 2 2 3 2" xfId="15840" xr:uid="{00000000-0005-0000-0000-0000A0510000}"/>
    <cellStyle name="Millares 22 6 2 2 3 2 2 3 2 2" xfId="21928" xr:uid="{00000000-0005-0000-0000-0000A1510000}"/>
    <cellStyle name="Millares 22 6 2 2 3 2 2 3 2 3" xfId="28126" xr:uid="{00000000-0005-0000-0000-0000A2510000}"/>
    <cellStyle name="Millares 22 6 2 2 3 2 2 3 3" xfId="18928" xr:uid="{00000000-0005-0000-0000-0000A3510000}"/>
    <cellStyle name="Millares 22 6 2 2 3 2 2 3 4" xfId="25139" xr:uid="{00000000-0005-0000-0000-0000A4510000}"/>
    <cellStyle name="Millares 22 6 2 2 3 2 2 4" xfId="13842" xr:uid="{00000000-0005-0000-0000-0000A5510000}"/>
    <cellStyle name="Millares 22 6 2 2 3 2 2 4 2" xfId="19932" xr:uid="{00000000-0005-0000-0000-0000A6510000}"/>
    <cellStyle name="Millares 22 6 2 2 3 2 2 4 3" xfId="26139" xr:uid="{00000000-0005-0000-0000-0000A7510000}"/>
    <cellStyle name="Millares 22 6 2 2 3 2 2 5" xfId="16913" xr:uid="{00000000-0005-0000-0000-0000A8510000}"/>
    <cellStyle name="Millares 22 6 2 2 3 2 2 6" xfId="23144" xr:uid="{00000000-0005-0000-0000-0000A9510000}"/>
    <cellStyle name="Millares 22 6 2 2 3 2 3" xfId="11278" xr:uid="{00000000-0005-0000-0000-0000AA510000}"/>
    <cellStyle name="Millares 22 6 2 2 3 2 3 2" xfId="14349" xr:uid="{00000000-0005-0000-0000-0000AB510000}"/>
    <cellStyle name="Millares 22 6 2 2 3 2 3 2 2" xfId="20437" xr:uid="{00000000-0005-0000-0000-0000AC510000}"/>
    <cellStyle name="Millares 22 6 2 2 3 2 3 2 3" xfId="26643" xr:uid="{00000000-0005-0000-0000-0000AD510000}"/>
    <cellStyle name="Millares 22 6 2 2 3 2 3 3" xfId="17428" xr:uid="{00000000-0005-0000-0000-0000AE510000}"/>
    <cellStyle name="Millares 22 6 2 2 3 2 3 4" xfId="23652" xr:uid="{00000000-0005-0000-0000-0000AF510000}"/>
    <cellStyle name="Millares 22 6 2 2 3 2 4" xfId="12299" xr:uid="{00000000-0005-0000-0000-0000B0510000}"/>
    <cellStyle name="Millares 22 6 2 2 3 2 4 2" xfId="15350" xr:uid="{00000000-0005-0000-0000-0000B1510000}"/>
    <cellStyle name="Millares 22 6 2 2 3 2 4 2 2" xfId="21438" xr:uid="{00000000-0005-0000-0000-0000B2510000}"/>
    <cellStyle name="Millares 22 6 2 2 3 2 4 2 3" xfId="27636" xr:uid="{00000000-0005-0000-0000-0000B3510000}"/>
    <cellStyle name="Millares 22 6 2 2 3 2 4 3" xfId="18437" xr:uid="{00000000-0005-0000-0000-0000B4510000}"/>
    <cellStyle name="Millares 22 6 2 2 3 2 4 4" xfId="24649" xr:uid="{00000000-0005-0000-0000-0000B5510000}"/>
    <cellStyle name="Millares 22 6 2 2 3 2 5" xfId="13341" xr:uid="{00000000-0005-0000-0000-0000B6510000}"/>
    <cellStyle name="Millares 22 6 2 2 3 2 5 2" xfId="19442" xr:uid="{00000000-0005-0000-0000-0000B7510000}"/>
    <cellStyle name="Millares 22 6 2 2 3 2 5 3" xfId="25649" xr:uid="{00000000-0005-0000-0000-0000B8510000}"/>
    <cellStyle name="Millares 22 6 2 2 3 2 6" xfId="16364" xr:uid="{00000000-0005-0000-0000-0000B9510000}"/>
    <cellStyle name="Millares 22 6 2 2 3 2 7" xfId="22589" xr:uid="{00000000-0005-0000-0000-0000BA510000}"/>
    <cellStyle name="Millares 22 6 2 2 3 3" xfId="1490" xr:uid="{00000000-0005-0000-0000-0000BB510000}"/>
    <cellStyle name="Millares 22 6 2 2 3 3 2" xfId="10579" xr:uid="{00000000-0005-0000-0000-0000BC510000}"/>
    <cellStyle name="Millares 22 6 2 2 3 3 2 2" xfId="11777" xr:uid="{00000000-0005-0000-0000-0000BD510000}"/>
    <cellStyle name="Millares 22 6 2 2 3 3 2 2 2" xfId="14848" xr:uid="{00000000-0005-0000-0000-0000BE510000}"/>
    <cellStyle name="Millares 22 6 2 2 3 3 2 2 2 2" xfId="20936" xr:uid="{00000000-0005-0000-0000-0000BF510000}"/>
    <cellStyle name="Millares 22 6 2 2 3 3 2 2 2 3" xfId="27134" xr:uid="{00000000-0005-0000-0000-0000C0510000}"/>
    <cellStyle name="Millares 22 6 2 2 3 3 2 2 3" xfId="17927" xr:uid="{00000000-0005-0000-0000-0000C1510000}"/>
    <cellStyle name="Millares 22 6 2 2 3 3 2 2 4" xfId="24143" xr:uid="{00000000-0005-0000-0000-0000C2510000}"/>
    <cellStyle name="Millares 22 6 2 2 3 3 2 3" xfId="12791" xr:uid="{00000000-0005-0000-0000-0000C3510000}"/>
    <cellStyle name="Millares 22 6 2 2 3 3 2 3 2" xfId="15841" xr:uid="{00000000-0005-0000-0000-0000C4510000}"/>
    <cellStyle name="Millares 22 6 2 2 3 3 2 3 2 2" xfId="21929" xr:uid="{00000000-0005-0000-0000-0000C5510000}"/>
    <cellStyle name="Millares 22 6 2 2 3 3 2 3 2 3" xfId="28127" xr:uid="{00000000-0005-0000-0000-0000C6510000}"/>
    <cellStyle name="Millares 22 6 2 2 3 3 2 3 3" xfId="18929" xr:uid="{00000000-0005-0000-0000-0000C7510000}"/>
    <cellStyle name="Millares 22 6 2 2 3 3 2 3 4" xfId="25140" xr:uid="{00000000-0005-0000-0000-0000C8510000}"/>
    <cellStyle name="Millares 22 6 2 2 3 3 2 4" xfId="13843" xr:uid="{00000000-0005-0000-0000-0000C9510000}"/>
    <cellStyle name="Millares 22 6 2 2 3 3 2 4 2" xfId="19933" xr:uid="{00000000-0005-0000-0000-0000CA510000}"/>
    <cellStyle name="Millares 22 6 2 2 3 3 2 4 3" xfId="26140" xr:uid="{00000000-0005-0000-0000-0000CB510000}"/>
    <cellStyle name="Millares 22 6 2 2 3 3 2 5" xfId="16914" xr:uid="{00000000-0005-0000-0000-0000CC510000}"/>
    <cellStyle name="Millares 22 6 2 2 3 3 2 6" xfId="23145" xr:uid="{00000000-0005-0000-0000-0000CD510000}"/>
    <cellStyle name="Millares 22 6 2 2 3 3 3" xfId="11279" xr:uid="{00000000-0005-0000-0000-0000CE510000}"/>
    <cellStyle name="Millares 22 6 2 2 3 3 3 2" xfId="14350" xr:uid="{00000000-0005-0000-0000-0000CF510000}"/>
    <cellStyle name="Millares 22 6 2 2 3 3 3 2 2" xfId="20438" xr:uid="{00000000-0005-0000-0000-0000D0510000}"/>
    <cellStyle name="Millares 22 6 2 2 3 3 3 2 3" xfId="26644" xr:uid="{00000000-0005-0000-0000-0000D1510000}"/>
    <cellStyle name="Millares 22 6 2 2 3 3 3 3" xfId="17429" xr:uid="{00000000-0005-0000-0000-0000D2510000}"/>
    <cellStyle name="Millares 22 6 2 2 3 3 3 4" xfId="23653" xr:uid="{00000000-0005-0000-0000-0000D3510000}"/>
    <cellStyle name="Millares 22 6 2 2 3 3 4" xfId="12300" xr:uid="{00000000-0005-0000-0000-0000D4510000}"/>
    <cellStyle name="Millares 22 6 2 2 3 3 4 2" xfId="15351" xr:uid="{00000000-0005-0000-0000-0000D5510000}"/>
    <cellStyle name="Millares 22 6 2 2 3 3 4 2 2" xfId="21439" xr:uid="{00000000-0005-0000-0000-0000D6510000}"/>
    <cellStyle name="Millares 22 6 2 2 3 3 4 2 3" xfId="27637" xr:uid="{00000000-0005-0000-0000-0000D7510000}"/>
    <cellStyle name="Millares 22 6 2 2 3 3 4 3" xfId="18438" xr:uid="{00000000-0005-0000-0000-0000D8510000}"/>
    <cellStyle name="Millares 22 6 2 2 3 3 4 4" xfId="24650" xr:uid="{00000000-0005-0000-0000-0000D9510000}"/>
    <cellStyle name="Millares 22 6 2 2 3 3 5" xfId="13342" xr:uid="{00000000-0005-0000-0000-0000DA510000}"/>
    <cellStyle name="Millares 22 6 2 2 3 3 5 2" xfId="19443" xr:uid="{00000000-0005-0000-0000-0000DB510000}"/>
    <cellStyle name="Millares 22 6 2 2 3 3 5 3" xfId="25650" xr:uid="{00000000-0005-0000-0000-0000DC510000}"/>
    <cellStyle name="Millares 22 6 2 2 3 3 6" xfId="16365" xr:uid="{00000000-0005-0000-0000-0000DD510000}"/>
    <cellStyle name="Millares 22 6 2 2 3 3 7" xfId="22590" xr:uid="{00000000-0005-0000-0000-0000DE510000}"/>
    <cellStyle name="Millares 22 6 2 2 3 4" xfId="10577" xr:uid="{00000000-0005-0000-0000-0000DF510000}"/>
    <cellStyle name="Millares 22 6 2 2 3 4 2" xfId="11775" xr:uid="{00000000-0005-0000-0000-0000E0510000}"/>
    <cellStyle name="Millares 22 6 2 2 3 4 2 2" xfId="14846" xr:uid="{00000000-0005-0000-0000-0000E1510000}"/>
    <cellStyle name="Millares 22 6 2 2 3 4 2 2 2" xfId="20934" xr:uid="{00000000-0005-0000-0000-0000E2510000}"/>
    <cellStyle name="Millares 22 6 2 2 3 4 2 2 2 2" xfId="38518" xr:uid="{00000000-0005-0000-0000-0000E2510000}"/>
    <cellStyle name="Millares 22 6 2 2 3 4 2 2 3" xfId="27132" xr:uid="{00000000-0005-0000-0000-0000E3510000}"/>
    <cellStyle name="Millares 22 6 2 2 3 4 2 2 3 2" xfId="39563" xr:uid="{00000000-0005-0000-0000-0000E3510000}"/>
    <cellStyle name="Millares 22 6 2 2 3 4 2 2 4" xfId="37506" xr:uid="{00000000-0005-0000-0000-0000E1510000}"/>
    <cellStyle name="Millares 22 6 2 2 3 4 2 3" xfId="17925" xr:uid="{00000000-0005-0000-0000-0000E4510000}"/>
    <cellStyle name="Millares 22 6 2 2 3 4 2 3 2" xfId="38035" xr:uid="{00000000-0005-0000-0000-0000E4510000}"/>
    <cellStyle name="Millares 22 6 2 2 3 4 2 4" xfId="24141" xr:uid="{00000000-0005-0000-0000-0000E5510000}"/>
    <cellStyle name="Millares 22 6 2 2 3 4 2 4 2" xfId="39080" xr:uid="{00000000-0005-0000-0000-0000E5510000}"/>
    <cellStyle name="Millares 22 6 2 2 3 4 2 5" xfId="37021" xr:uid="{00000000-0005-0000-0000-0000E0510000}"/>
    <cellStyle name="Millares 22 6 2 2 3 4 3" xfId="12789" xr:uid="{00000000-0005-0000-0000-0000E6510000}"/>
    <cellStyle name="Millares 22 6 2 2 3 4 3 2" xfId="15839" xr:uid="{00000000-0005-0000-0000-0000E7510000}"/>
    <cellStyle name="Millares 22 6 2 2 3 4 3 2 2" xfId="21927" xr:uid="{00000000-0005-0000-0000-0000E8510000}"/>
    <cellStyle name="Millares 22 6 2 2 3 4 3 2 2 2" xfId="38679" xr:uid="{00000000-0005-0000-0000-0000E8510000}"/>
    <cellStyle name="Millares 22 6 2 2 3 4 3 2 3" xfId="28125" xr:uid="{00000000-0005-0000-0000-0000E9510000}"/>
    <cellStyle name="Millares 22 6 2 2 3 4 3 2 3 2" xfId="39724" xr:uid="{00000000-0005-0000-0000-0000E9510000}"/>
    <cellStyle name="Millares 22 6 2 2 3 4 3 2 4" xfId="37667" xr:uid="{00000000-0005-0000-0000-0000E7510000}"/>
    <cellStyle name="Millares 22 6 2 2 3 4 3 3" xfId="18927" xr:uid="{00000000-0005-0000-0000-0000EA510000}"/>
    <cellStyle name="Millares 22 6 2 2 3 4 3 3 2" xfId="38196" xr:uid="{00000000-0005-0000-0000-0000EA510000}"/>
    <cellStyle name="Millares 22 6 2 2 3 4 3 4" xfId="25138" xr:uid="{00000000-0005-0000-0000-0000EB510000}"/>
    <cellStyle name="Millares 22 6 2 2 3 4 3 4 2" xfId="39241" xr:uid="{00000000-0005-0000-0000-0000EB510000}"/>
    <cellStyle name="Millares 22 6 2 2 3 4 3 5" xfId="37184" xr:uid="{00000000-0005-0000-0000-0000E6510000}"/>
    <cellStyle name="Millares 22 6 2 2 3 4 4" xfId="13841" xr:uid="{00000000-0005-0000-0000-0000EC510000}"/>
    <cellStyle name="Millares 22 6 2 2 3 4 4 2" xfId="19931" xr:uid="{00000000-0005-0000-0000-0000ED510000}"/>
    <cellStyle name="Millares 22 6 2 2 3 4 4 2 2" xfId="38358" xr:uid="{00000000-0005-0000-0000-0000ED510000}"/>
    <cellStyle name="Millares 22 6 2 2 3 4 4 3" xfId="26138" xr:uid="{00000000-0005-0000-0000-0000EE510000}"/>
    <cellStyle name="Millares 22 6 2 2 3 4 4 3 2" xfId="39403" xr:uid="{00000000-0005-0000-0000-0000EE510000}"/>
    <cellStyle name="Millares 22 6 2 2 3 4 4 4" xfId="37346" xr:uid="{00000000-0005-0000-0000-0000EC510000}"/>
    <cellStyle name="Millares 22 6 2 2 3 4 5" xfId="16912" xr:uid="{00000000-0005-0000-0000-0000EF510000}"/>
    <cellStyle name="Millares 22 6 2 2 3 4 5 2" xfId="37874" xr:uid="{00000000-0005-0000-0000-0000EF510000}"/>
    <cellStyle name="Millares 22 6 2 2 3 4 6" xfId="23143" xr:uid="{00000000-0005-0000-0000-0000F0510000}"/>
    <cellStyle name="Millares 22 6 2 2 3 4 6 2" xfId="38920" xr:uid="{00000000-0005-0000-0000-0000F0510000}"/>
    <cellStyle name="Millares 22 6 2 2 3 4 7" xfId="36849" xr:uid="{00000000-0005-0000-0000-0000DF510000}"/>
    <cellStyle name="Millares 22 6 2 2 3 5" xfId="11277" xr:uid="{00000000-0005-0000-0000-0000F1510000}"/>
    <cellStyle name="Millares 22 6 2 2 3 5 2" xfId="14348" xr:uid="{00000000-0005-0000-0000-0000F2510000}"/>
    <cellStyle name="Millares 22 6 2 2 3 5 2 2" xfId="20436" xr:uid="{00000000-0005-0000-0000-0000F3510000}"/>
    <cellStyle name="Millares 22 6 2 2 3 5 2 2 2" xfId="38438" xr:uid="{00000000-0005-0000-0000-0000F3510000}"/>
    <cellStyle name="Millares 22 6 2 2 3 5 2 3" xfId="26642" xr:uid="{00000000-0005-0000-0000-0000F4510000}"/>
    <cellStyle name="Millares 22 6 2 2 3 5 2 3 2" xfId="39483" xr:uid="{00000000-0005-0000-0000-0000F4510000}"/>
    <cellStyle name="Millares 22 6 2 2 3 5 2 4" xfId="37426" xr:uid="{00000000-0005-0000-0000-0000F2510000}"/>
    <cellStyle name="Millares 22 6 2 2 3 5 3" xfId="17427" xr:uid="{00000000-0005-0000-0000-0000F5510000}"/>
    <cellStyle name="Millares 22 6 2 2 3 5 3 2" xfId="37955" xr:uid="{00000000-0005-0000-0000-0000F5510000}"/>
    <cellStyle name="Millares 22 6 2 2 3 5 4" xfId="23651" xr:uid="{00000000-0005-0000-0000-0000F6510000}"/>
    <cellStyle name="Millares 22 6 2 2 3 5 4 2" xfId="39000" xr:uid="{00000000-0005-0000-0000-0000F6510000}"/>
    <cellStyle name="Millares 22 6 2 2 3 5 5" xfId="36941" xr:uid="{00000000-0005-0000-0000-0000F1510000}"/>
    <cellStyle name="Millares 22 6 2 2 3 6" xfId="12298" xr:uid="{00000000-0005-0000-0000-0000F7510000}"/>
    <cellStyle name="Millares 22 6 2 2 3 6 2" xfId="15349" xr:uid="{00000000-0005-0000-0000-0000F8510000}"/>
    <cellStyle name="Millares 22 6 2 2 3 6 2 2" xfId="21437" xr:uid="{00000000-0005-0000-0000-0000F9510000}"/>
    <cellStyle name="Millares 22 6 2 2 3 6 2 2 2" xfId="38599" xr:uid="{00000000-0005-0000-0000-0000F9510000}"/>
    <cellStyle name="Millares 22 6 2 2 3 6 2 3" xfId="27635" xr:uid="{00000000-0005-0000-0000-0000FA510000}"/>
    <cellStyle name="Millares 22 6 2 2 3 6 2 3 2" xfId="39644" xr:uid="{00000000-0005-0000-0000-0000FA510000}"/>
    <cellStyle name="Millares 22 6 2 2 3 6 2 4" xfId="37587" xr:uid="{00000000-0005-0000-0000-0000F8510000}"/>
    <cellStyle name="Millares 22 6 2 2 3 6 3" xfId="18436" xr:uid="{00000000-0005-0000-0000-0000FB510000}"/>
    <cellStyle name="Millares 22 6 2 2 3 6 3 2" xfId="38116" xr:uid="{00000000-0005-0000-0000-0000FB510000}"/>
    <cellStyle name="Millares 22 6 2 2 3 6 4" xfId="24648" xr:uid="{00000000-0005-0000-0000-0000FC510000}"/>
    <cellStyle name="Millares 22 6 2 2 3 6 4 2" xfId="39161" xr:uid="{00000000-0005-0000-0000-0000FC510000}"/>
    <cellStyle name="Millares 22 6 2 2 3 6 5" xfId="37104" xr:uid="{00000000-0005-0000-0000-0000F7510000}"/>
    <cellStyle name="Millares 22 6 2 2 3 7" xfId="13340" xr:uid="{00000000-0005-0000-0000-0000FD510000}"/>
    <cellStyle name="Millares 22 6 2 2 3 7 2" xfId="19441" xr:uid="{00000000-0005-0000-0000-0000FE510000}"/>
    <cellStyle name="Millares 22 6 2 2 3 7 2 2" xfId="38278" xr:uid="{00000000-0005-0000-0000-0000FE510000}"/>
    <cellStyle name="Millares 22 6 2 2 3 7 3" xfId="25648" xr:uid="{00000000-0005-0000-0000-0000FF510000}"/>
    <cellStyle name="Millares 22 6 2 2 3 7 3 2" xfId="39323" xr:uid="{00000000-0005-0000-0000-0000FF510000}"/>
    <cellStyle name="Millares 22 6 2 2 3 7 4" xfId="37266" xr:uid="{00000000-0005-0000-0000-0000FD510000}"/>
    <cellStyle name="Millares 22 6 2 2 3 8" xfId="16363" xr:uid="{00000000-0005-0000-0000-000000520000}"/>
    <cellStyle name="Millares 22 6 2 2 3 8 2" xfId="37750" xr:uid="{00000000-0005-0000-0000-000000520000}"/>
    <cellStyle name="Millares 22 6 2 2 3 9" xfId="22588" xr:uid="{00000000-0005-0000-0000-000001520000}"/>
    <cellStyle name="Millares 22 6 2 2 3 9 2" xfId="38836" xr:uid="{00000000-0005-0000-0000-000001520000}"/>
    <cellStyle name="Millares 22 6 2 2 4" xfId="1491" xr:uid="{00000000-0005-0000-0000-000002520000}"/>
    <cellStyle name="Millares 22 6 2 2 4 2" xfId="1492" xr:uid="{00000000-0005-0000-0000-000003520000}"/>
    <cellStyle name="Millares 22 6 2 2 4 2 2" xfId="10581" xr:uid="{00000000-0005-0000-0000-000004520000}"/>
    <cellStyle name="Millares 22 6 2 2 4 2 2 2" xfId="11779" xr:uid="{00000000-0005-0000-0000-000005520000}"/>
    <cellStyle name="Millares 22 6 2 2 4 2 2 2 2" xfId="14850" xr:uid="{00000000-0005-0000-0000-000006520000}"/>
    <cellStyle name="Millares 22 6 2 2 4 2 2 2 2 2" xfId="20938" xr:uid="{00000000-0005-0000-0000-000007520000}"/>
    <cellStyle name="Millares 22 6 2 2 4 2 2 2 2 3" xfId="27136" xr:uid="{00000000-0005-0000-0000-000008520000}"/>
    <cellStyle name="Millares 22 6 2 2 4 2 2 2 3" xfId="17929" xr:uid="{00000000-0005-0000-0000-000009520000}"/>
    <cellStyle name="Millares 22 6 2 2 4 2 2 2 4" xfId="24145" xr:uid="{00000000-0005-0000-0000-00000A520000}"/>
    <cellStyle name="Millares 22 6 2 2 4 2 2 3" xfId="12793" xr:uid="{00000000-0005-0000-0000-00000B520000}"/>
    <cellStyle name="Millares 22 6 2 2 4 2 2 3 2" xfId="15843" xr:uid="{00000000-0005-0000-0000-00000C520000}"/>
    <cellStyle name="Millares 22 6 2 2 4 2 2 3 2 2" xfId="21931" xr:uid="{00000000-0005-0000-0000-00000D520000}"/>
    <cellStyle name="Millares 22 6 2 2 4 2 2 3 2 3" xfId="28129" xr:uid="{00000000-0005-0000-0000-00000E520000}"/>
    <cellStyle name="Millares 22 6 2 2 4 2 2 3 3" xfId="18931" xr:uid="{00000000-0005-0000-0000-00000F520000}"/>
    <cellStyle name="Millares 22 6 2 2 4 2 2 3 4" xfId="25142" xr:uid="{00000000-0005-0000-0000-000010520000}"/>
    <cellStyle name="Millares 22 6 2 2 4 2 2 4" xfId="13845" xr:uid="{00000000-0005-0000-0000-000011520000}"/>
    <cellStyle name="Millares 22 6 2 2 4 2 2 4 2" xfId="19935" xr:uid="{00000000-0005-0000-0000-000012520000}"/>
    <cellStyle name="Millares 22 6 2 2 4 2 2 4 3" xfId="26142" xr:uid="{00000000-0005-0000-0000-000013520000}"/>
    <cellStyle name="Millares 22 6 2 2 4 2 2 5" xfId="16916" xr:uid="{00000000-0005-0000-0000-000014520000}"/>
    <cellStyle name="Millares 22 6 2 2 4 2 2 6" xfId="23147" xr:uid="{00000000-0005-0000-0000-000015520000}"/>
    <cellStyle name="Millares 22 6 2 2 4 2 3" xfId="11281" xr:uid="{00000000-0005-0000-0000-000016520000}"/>
    <cellStyle name="Millares 22 6 2 2 4 2 3 2" xfId="14352" xr:uid="{00000000-0005-0000-0000-000017520000}"/>
    <cellStyle name="Millares 22 6 2 2 4 2 3 2 2" xfId="20440" xr:uid="{00000000-0005-0000-0000-000018520000}"/>
    <cellStyle name="Millares 22 6 2 2 4 2 3 2 3" xfId="26646" xr:uid="{00000000-0005-0000-0000-000019520000}"/>
    <cellStyle name="Millares 22 6 2 2 4 2 3 3" xfId="17431" xr:uid="{00000000-0005-0000-0000-00001A520000}"/>
    <cellStyle name="Millares 22 6 2 2 4 2 3 4" xfId="23655" xr:uid="{00000000-0005-0000-0000-00001B520000}"/>
    <cellStyle name="Millares 22 6 2 2 4 2 4" xfId="12302" xr:uid="{00000000-0005-0000-0000-00001C520000}"/>
    <cellStyle name="Millares 22 6 2 2 4 2 4 2" xfId="15353" xr:uid="{00000000-0005-0000-0000-00001D520000}"/>
    <cellStyle name="Millares 22 6 2 2 4 2 4 2 2" xfId="21441" xr:uid="{00000000-0005-0000-0000-00001E520000}"/>
    <cellStyle name="Millares 22 6 2 2 4 2 4 2 3" xfId="27639" xr:uid="{00000000-0005-0000-0000-00001F520000}"/>
    <cellStyle name="Millares 22 6 2 2 4 2 4 3" xfId="18440" xr:uid="{00000000-0005-0000-0000-000020520000}"/>
    <cellStyle name="Millares 22 6 2 2 4 2 4 4" xfId="24652" xr:uid="{00000000-0005-0000-0000-000021520000}"/>
    <cellStyle name="Millares 22 6 2 2 4 2 5" xfId="13344" xr:uid="{00000000-0005-0000-0000-000022520000}"/>
    <cellStyle name="Millares 22 6 2 2 4 2 5 2" xfId="19445" xr:uid="{00000000-0005-0000-0000-000023520000}"/>
    <cellStyle name="Millares 22 6 2 2 4 2 5 3" xfId="25652" xr:uid="{00000000-0005-0000-0000-000024520000}"/>
    <cellStyle name="Millares 22 6 2 2 4 2 6" xfId="16367" xr:uid="{00000000-0005-0000-0000-000025520000}"/>
    <cellStyle name="Millares 22 6 2 2 4 2 7" xfId="22592" xr:uid="{00000000-0005-0000-0000-000026520000}"/>
    <cellStyle name="Millares 22 6 2 2 4 3" xfId="10580" xr:uid="{00000000-0005-0000-0000-000027520000}"/>
    <cellStyle name="Millares 22 6 2 2 4 3 2" xfId="11778" xr:uid="{00000000-0005-0000-0000-000028520000}"/>
    <cellStyle name="Millares 22 6 2 2 4 3 2 2" xfId="14849" xr:uid="{00000000-0005-0000-0000-000029520000}"/>
    <cellStyle name="Millares 22 6 2 2 4 3 2 2 2" xfId="20937" xr:uid="{00000000-0005-0000-0000-00002A520000}"/>
    <cellStyle name="Millares 22 6 2 2 4 3 2 2 3" xfId="27135" xr:uid="{00000000-0005-0000-0000-00002B520000}"/>
    <cellStyle name="Millares 22 6 2 2 4 3 2 3" xfId="17928" xr:uid="{00000000-0005-0000-0000-00002C520000}"/>
    <cellStyle name="Millares 22 6 2 2 4 3 2 4" xfId="24144" xr:uid="{00000000-0005-0000-0000-00002D520000}"/>
    <cellStyle name="Millares 22 6 2 2 4 3 3" xfId="12792" xr:uid="{00000000-0005-0000-0000-00002E520000}"/>
    <cellStyle name="Millares 22 6 2 2 4 3 3 2" xfId="15842" xr:uid="{00000000-0005-0000-0000-00002F520000}"/>
    <cellStyle name="Millares 22 6 2 2 4 3 3 2 2" xfId="21930" xr:uid="{00000000-0005-0000-0000-000030520000}"/>
    <cellStyle name="Millares 22 6 2 2 4 3 3 2 3" xfId="28128" xr:uid="{00000000-0005-0000-0000-000031520000}"/>
    <cellStyle name="Millares 22 6 2 2 4 3 3 3" xfId="18930" xr:uid="{00000000-0005-0000-0000-000032520000}"/>
    <cellStyle name="Millares 22 6 2 2 4 3 3 4" xfId="25141" xr:uid="{00000000-0005-0000-0000-000033520000}"/>
    <cellStyle name="Millares 22 6 2 2 4 3 4" xfId="13844" xr:uid="{00000000-0005-0000-0000-000034520000}"/>
    <cellStyle name="Millares 22 6 2 2 4 3 4 2" xfId="19934" xr:uid="{00000000-0005-0000-0000-000035520000}"/>
    <cellStyle name="Millares 22 6 2 2 4 3 4 3" xfId="26141" xr:uid="{00000000-0005-0000-0000-000036520000}"/>
    <cellStyle name="Millares 22 6 2 2 4 3 5" xfId="16915" xr:uid="{00000000-0005-0000-0000-000037520000}"/>
    <cellStyle name="Millares 22 6 2 2 4 3 6" xfId="23146" xr:uid="{00000000-0005-0000-0000-000038520000}"/>
    <cellStyle name="Millares 22 6 2 2 4 4" xfId="11280" xr:uid="{00000000-0005-0000-0000-000039520000}"/>
    <cellStyle name="Millares 22 6 2 2 4 4 2" xfId="14351" xr:uid="{00000000-0005-0000-0000-00003A520000}"/>
    <cellStyle name="Millares 22 6 2 2 4 4 2 2" xfId="20439" xr:uid="{00000000-0005-0000-0000-00003B520000}"/>
    <cellStyle name="Millares 22 6 2 2 4 4 2 3" xfId="26645" xr:uid="{00000000-0005-0000-0000-00003C520000}"/>
    <cellStyle name="Millares 22 6 2 2 4 4 3" xfId="17430" xr:uid="{00000000-0005-0000-0000-00003D520000}"/>
    <cellStyle name="Millares 22 6 2 2 4 4 4" xfId="23654" xr:uid="{00000000-0005-0000-0000-00003E520000}"/>
    <cellStyle name="Millares 22 6 2 2 4 5" xfId="12301" xr:uid="{00000000-0005-0000-0000-00003F520000}"/>
    <cellStyle name="Millares 22 6 2 2 4 5 2" xfId="15352" xr:uid="{00000000-0005-0000-0000-000040520000}"/>
    <cellStyle name="Millares 22 6 2 2 4 5 2 2" xfId="21440" xr:uid="{00000000-0005-0000-0000-000041520000}"/>
    <cellStyle name="Millares 22 6 2 2 4 5 2 3" xfId="27638" xr:uid="{00000000-0005-0000-0000-000042520000}"/>
    <cellStyle name="Millares 22 6 2 2 4 5 3" xfId="18439" xr:uid="{00000000-0005-0000-0000-000043520000}"/>
    <cellStyle name="Millares 22 6 2 2 4 5 4" xfId="24651" xr:uid="{00000000-0005-0000-0000-000044520000}"/>
    <cellStyle name="Millares 22 6 2 2 4 6" xfId="13343" xr:uid="{00000000-0005-0000-0000-000045520000}"/>
    <cellStyle name="Millares 22 6 2 2 4 6 2" xfId="19444" xr:uid="{00000000-0005-0000-0000-000046520000}"/>
    <cellStyle name="Millares 22 6 2 2 4 6 3" xfId="25651" xr:uid="{00000000-0005-0000-0000-000047520000}"/>
    <cellStyle name="Millares 22 6 2 2 4 7" xfId="16366" xr:uid="{00000000-0005-0000-0000-000048520000}"/>
    <cellStyle name="Millares 22 6 2 2 4 8" xfId="22591" xr:uid="{00000000-0005-0000-0000-000049520000}"/>
    <cellStyle name="Millares 22 6 2 2 5" xfId="1493" xr:uid="{00000000-0005-0000-0000-00004A520000}"/>
    <cellStyle name="Millares 22 6 2 2 5 2" xfId="1494" xr:uid="{00000000-0005-0000-0000-00004B520000}"/>
    <cellStyle name="Millares 22 6 2 2 5 2 2" xfId="10583" xr:uid="{00000000-0005-0000-0000-00004C520000}"/>
    <cellStyle name="Millares 22 6 2 2 5 2 2 2" xfId="11781" xr:uid="{00000000-0005-0000-0000-00004D520000}"/>
    <cellStyle name="Millares 22 6 2 2 5 2 2 2 2" xfId="14852" xr:uid="{00000000-0005-0000-0000-00004E520000}"/>
    <cellStyle name="Millares 22 6 2 2 5 2 2 2 2 2" xfId="20940" xr:uid="{00000000-0005-0000-0000-00004F520000}"/>
    <cellStyle name="Millares 22 6 2 2 5 2 2 2 2 3" xfId="27138" xr:uid="{00000000-0005-0000-0000-000050520000}"/>
    <cellStyle name="Millares 22 6 2 2 5 2 2 2 3" xfId="17931" xr:uid="{00000000-0005-0000-0000-000051520000}"/>
    <cellStyle name="Millares 22 6 2 2 5 2 2 2 4" xfId="24147" xr:uid="{00000000-0005-0000-0000-000052520000}"/>
    <cellStyle name="Millares 22 6 2 2 5 2 2 3" xfId="12795" xr:uid="{00000000-0005-0000-0000-000053520000}"/>
    <cellStyle name="Millares 22 6 2 2 5 2 2 3 2" xfId="15845" xr:uid="{00000000-0005-0000-0000-000054520000}"/>
    <cellStyle name="Millares 22 6 2 2 5 2 2 3 2 2" xfId="21933" xr:uid="{00000000-0005-0000-0000-000055520000}"/>
    <cellStyle name="Millares 22 6 2 2 5 2 2 3 2 3" xfId="28131" xr:uid="{00000000-0005-0000-0000-000056520000}"/>
    <cellStyle name="Millares 22 6 2 2 5 2 2 3 3" xfId="18933" xr:uid="{00000000-0005-0000-0000-000057520000}"/>
    <cellStyle name="Millares 22 6 2 2 5 2 2 3 4" xfId="25144" xr:uid="{00000000-0005-0000-0000-000058520000}"/>
    <cellStyle name="Millares 22 6 2 2 5 2 2 4" xfId="13847" xr:uid="{00000000-0005-0000-0000-000059520000}"/>
    <cellStyle name="Millares 22 6 2 2 5 2 2 4 2" xfId="19937" xr:uid="{00000000-0005-0000-0000-00005A520000}"/>
    <cellStyle name="Millares 22 6 2 2 5 2 2 4 3" xfId="26144" xr:uid="{00000000-0005-0000-0000-00005B520000}"/>
    <cellStyle name="Millares 22 6 2 2 5 2 2 5" xfId="16918" xr:uid="{00000000-0005-0000-0000-00005C520000}"/>
    <cellStyle name="Millares 22 6 2 2 5 2 2 6" xfId="23149" xr:uid="{00000000-0005-0000-0000-00005D520000}"/>
    <cellStyle name="Millares 22 6 2 2 5 2 3" xfId="11283" xr:uid="{00000000-0005-0000-0000-00005E520000}"/>
    <cellStyle name="Millares 22 6 2 2 5 2 3 2" xfId="14354" xr:uid="{00000000-0005-0000-0000-00005F520000}"/>
    <cellStyle name="Millares 22 6 2 2 5 2 3 2 2" xfId="20442" xr:uid="{00000000-0005-0000-0000-000060520000}"/>
    <cellStyle name="Millares 22 6 2 2 5 2 3 2 3" xfId="26648" xr:uid="{00000000-0005-0000-0000-000061520000}"/>
    <cellStyle name="Millares 22 6 2 2 5 2 3 3" xfId="17433" xr:uid="{00000000-0005-0000-0000-000062520000}"/>
    <cellStyle name="Millares 22 6 2 2 5 2 3 4" xfId="23657" xr:uid="{00000000-0005-0000-0000-000063520000}"/>
    <cellStyle name="Millares 22 6 2 2 5 2 4" xfId="12304" xr:uid="{00000000-0005-0000-0000-000064520000}"/>
    <cellStyle name="Millares 22 6 2 2 5 2 4 2" xfId="15355" xr:uid="{00000000-0005-0000-0000-000065520000}"/>
    <cellStyle name="Millares 22 6 2 2 5 2 4 2 2" xfId="21443" xr:uid="{00000000-0005-0000-0000-000066520000}"/>
    <cellStyle name="Millares 22 6 2 2 5 2 4 2 3" xfId="27641" xr:uid="{00000000-0005-0000-0000-000067520000}"/>
    <cellStyle name="Millares 22 6 2 2 5 2 4 3" xfId="18442" xr:uid="{00000000-0005-0000-0000-000068520000}"/>
    <cellStyle name="Millares 22 6 2 2 5 2 4 4" xfId="24654" xr:uid="{00000000-0005-0000-0000-000069520000}"/>
    <cellStyle name="Millares 22 6 2 2 5 2 5" xfId="13346" xr:uid="{00000000-0005-0000-0000-00006A520000}"/>
    <cellStyle name="Millares 22 6 2 2 5 2 5 2" xfId="19447" xr:uid="{00000000-0005-0000-0000-00006B520000}"/>
    <cellStyle name="Millares 22 6 2 2 5 2 5 3" xfId="25654" xr:uid="{00000000-0005-0000-0000-00006C520000}"/>
    <cellStyle name="Millares 22 6 2 2 5 2 6" xfId="16369" xr:uid="{00000000-0005-0000-0000-00006D520000}"/>
    <cellStyle name="Millares 22 6 2 2 5 2 7" xfId="22594" xr:uid="{00000000-0005-0000-0000-00006E520000}"/>
    <cellStyle name="Millares 22 6 2 2 5 3" xfId="10582" xr:uid="{00000000-0005-0000-0000-00006F520000}"/>
    <cellStyle name="Millares 22 6 2 2 5 3 2" xfId="11780" xr:uid="{00000000-0005-0000-0000-000070520000}"/>
    <cellStyle name="Millares 22 6 2 2 5 3 2 2" xfId="14851" xr:uid="{00000000-0005-0000-0000-000071520000}"/>
    <cellStyle name="Millares 22 6 2 2 5 3 2 2 2" xfId="20939" xr:uid="{00000000-0005-0000-0000-000072520000}"/>
    <cellStyle name="Millares 22 6 2 2 5 3 2 2 3" xfId="27137" xr:uid="{00000000-0005-0000-0000-000073520000}"/>
    <cellStyle name="Millares 22 6 2 2 5 3 2 3" xfId="17930" xr:uid="{00000000-0005-0000-0000-000074520000}"/>
    <cellStyle name="Millares 22 6 2 2 5 3 2 4" xfId="24146" xr:uid="{00000000-0005-0000-0000-000075520000}"/>
    <cellStyle name="Millares 22 6 2 2 5 3 3" xfId="12794" xr:uid="{00000000-0005-0000-0000-000076520000}"/>
    <cellStyle name="Millares 22 6 2 2 5 3 3 2" xfId="15844" xr:uid="{00000000-0005-0000-0000-000077520000}"/>
    <cellStyle name="Millares 22 6 2 2 5 3 3 2 2" xfId="21932" xr:uid="{00000000-0005-0000-0000-000078520000}"/>
    <cellStyle name="Millares 22 6 2 2 5 3 3 2 3" xfId="28130" xr:uid="{00000000-0005-0000-0000-000079520000}"/>
    <cellStyle name="Millares 22 6 2 2 5 3 3 3" xfId="18932" xr:uid="{00000000-0005-0000-0000-00007A520000}"/>
    <cellStyle name="Millares 22 6 2 2 5 3 3 4" xfId="25143" xr:uid="{00000000-0005-0000-0000-00007B520000}"/>
    <cellStyle name="Millares 22 6 2 2 5 3 4" xfId="13846" xr:uid="{00000000-0005-0000-0000-00007C520000}"/>
    <cellStyle name="Millares 22 6 2 2 5 3 4 2" xfId="19936" xr:uid="{00000000-0005-0000-0000-00007D520000}"/>
    <cellStyle name="Millares 22 6 2 2 5 3 4 3" xfId="26143" xr:uid="{00000000-0005-0000-0000-00007E520000}"/>
    <cellStyle name="Millares 22 6 2 2 5 3 5" xfId="16917" xr:uid="{00000000-0005-0000-0000-00007F520000}"/>
    <cellStyle name="Millares 22 6 2 2 5 3 6" xfId="23148" xr:uid="{00000000-0005-0000-0000-000080520000}"/>
    <cellStyle name="Millares 22 6 2 2 5 4" xfId="11282" xr:uid="{00000000-0005-0000-0000-000081520000}"/>
    <cellStyle name="Millares 22 6 2 2 5 4 2" xfId="14353" xr:uid="{00000000-0005-0000-0000-000082520000}"/>
    <cellStyle name="Millares 22 6 2 2 5 4 2 2" xfId="20441" xr:uid="{00000000-0005-0000-0000-000083520000}"/>
    <cellStyle name="Millares 22 6 2 2 5 4 2 3" xfId="26647" xr:uid="{00000000-0005-0000-0000-000084520000}"/>
    <cellStyle name="Millares 22 6 2 2 5 4 3" xfId="17432" xr:uid="{00000000-0005-0000-0000-000085520000}"/>
    <cellStyle name="Millares 22 6 2 2 5 4 4" xfId="23656" xr:uid="{00000000-0005-0000-0000-000086520000}"/>
    <cellStyle name="Millares 22 6 2 2 5 5" xfId="12303" xr:uid="{00000000-0005-0000-0000-000087520000}"/>
    <cellStyle name="Millares 22 6 2 2 5 5 2" xfId="15354" xr:uid="{00000000-0005-0000-0000-000088520000}"/>
    <cellStyle name="Millares 22 6 2 2 5 5 2 2" xfId="21442" xr:uid="{00000000-0005-0000-0000-000089520000}"/>
    <cellStyle name="Millares 22 6 2 2 5 5 2 3" xfId="27640" xr:uid="{00000000-0005-0000-0000-00008A520000}"/>
    <cellStyle name="Millares 22 6 2 2 5 5 3" xfId="18441" xr:uid="{00000000-0005-0000-0000-00008B520000}"/>
    <cellStyle name="Millares 22 6 2 2 5 5 4" xfId="24653" xr:uid="{00000000-0005-0000-0000-00008C520000}"/>
    <cellStyle name="Millares 22 6 2 2 5 6" xfId="13345" xr:uid="{00000000-0005-0000-0000-00008D520000}"/>
    <cellStyle name="Millares 22 6 2 2 5 6 2" xfId="19446" xr:uid="{00000000-0005-0000-0000-00008E520000}"/>
    <cellStyle name="Millares 22 6 2 2 5 6 3" xfId="25653" xr:uid="{00000000-0005-0000-0000-00008F520000}"/>
    <cellStyle name="Millares 22 6 2 2 5 7" xfId="16368" xr:uid="{00000000-0005-0000-0000-000090520000}"/>
    <cellStyle name="Millares 22 6 2 2 5 8" xfId="22593" xr:uid="{00000000-0005-0000-0000-000091520000}"/>
    <cellStyle name="Millares 22 6 2 2 6" xfId="1495" xr:uid="{00000000-0005-0000-0000-000092520000}"/>
    <cellStyle name="Millares 22 6 2 2 6 2" xfId="10584" xr:uid="{00000000-0005-0000-0000-000093520000}"/>
    <cellStyle name="Millares 22 6 2 2 6 2 2" xfId="11782" xr:uid="{00000000-0005-0000-0000-000094520000}"/>
    <cellStyle name="Millares 22 6 2 2 6 2 2 2" xfId="14853" xr:uid="{00000000-0005-0000-0000-000095520000}"/>
    <cellStyle name="Millares 22 6 2 2 6 2 2 2 2" xfId="20941" xr:uid="{00000000-0005-0000-0000-000096520000}"/>
    <cellStyle name="Millares 22 6 2 2 6 2 2 2 3" xfId="27139" xr:uid="{00000000-0005-0000-0000-000097520000}"/>
    <cellStyle name="Millares 22 6 2 2 6 2 2 3" xfId="17932" xr:uid="{00000000-0005-0000-0000-000098520000}"/>
    <cellStyle name="Millares 22 6 2 2 6 2 2 4" xfId="24148" xr:uid="{00000000-0005-0000-0000-000099520000}"/>
    <cellStyle name="Millares 22 6 2 2 6 2 3" xfId="12796" xr:uid="{00000000-0005-0000-0000-00009A520000}"/>
    <cellStyle name="Millares 22 6 2 2 6 2 3 2" xfId="15846" xr:uid="{00000000-0005-0000-0000-00009B520000}"/>
    <cellStyle name="Millares 22 6 2 2 6 2 3 2 2" xfId="21934" xr:uid="{00000000-0005-0000-0000-00009C520000}"/>
    <cellStyle name="Millares 22 6 2 2 6 2 3 2 3" xfId="28132" xr:uid="{00000000-0005-0000-0000-00009D520000}"/>
    <cellStyle name="Millares 22 6 2 2 6 2 3 3" xfId="18934" xr:uid="{00000000-0005-0000-0000-00009E520000}"/>
    <cellStyle name="Millares 22 6 2 2 6 2 3 4" xfId="25145" xr:uid="{00000000-0005-0000-0000-00009F520000}"/>
    <cellStyle name="Millares 22 6 2 2 6 2 4" xfId="13848" xr:uid="{00000000-0005-0000-0000-0000A0520000}"/>
    <cellStyle name="Millares 22 6 2 2 6 2 4 2" xfId="19938" xr:uid="{00000000-0005-0000-0000-0000A1520000}"/>
    <cellStyle name="Millares 22 6 2 2 6 2 4 3" xfId="26145" xr:uid="{00000000-0005-0000-0000-0000A2520000}"/>
    <cellStyle name="Millares 22 6 2 2 6 2 5" xfId="16919" xr:uid="{00000000-0005-0000-0000-0000A3520000}"/>
    <cellStyle name="Millares 22 6 2 2 6 2 6" xfId="23150" xr:uid="{00000000-0005-0000-0000-0000A4520000}"/>
    <cellStyle name="Millares 22 6 2 2 6 3" xfId="11284" xr:uid="{00000000-0005-0000-0000-0000A5520000}"/>
    <cellStyle name="Millares 22 6 2 2 6 3 2" xfId="14355" xr:uid="{00000000-0005-0000-0000-0000A6520000}"/>
    <cellStyle name="Millares 22 6 2 2 6 3 2 2" xfId="20443" xr:uid="{00000000-0005-0000-0000-0000A7520000}"/>
    <cellStyle name="Millares 22 6 2 2 6 3 2 3" xfId="26649" xr:uid="{00000000-0005-0000-0000-0000A8520000}"/>
    <cellStyle name="Millares 22 6 2 2 6 3 3" xfId="17434" xr:uid="{00000000-0005-0000-0000-0000A9520000}"/>
    <cellStyle name="Millares 22 6 2 2 6 3 4" xfId="23658" xr:uid="{00000000-0005-0000-0000-0000AA520000}"/>
    <cellStyle name="Millares 22 6 2 2 6 4" xfId="12305" xr:uid="{00000000-0005-0000-0000-0000AB520000}"/>
    <cellStyle name="Millares 22 6 2 2 6 4 2" xfId="15356" xr:uid="{00000000-0005-0000-0000-0000AC520000}"/>
    <cellStyle name="Millares 22 6 2 2 6 4 2 2" xfId="21444" xr:uid="{00000000-0005-0000-0000-0000AD520000}"/>
    <cellStyle name="Millares 22 6 2 2 6 4 2 3" xfId="27642" xr:uid="{00000000-0005-0000-0000-0000AE520000}"/>
    <cellStyle name="Millares 22 6 2 2 6 4 3" xfId="18443" xr:uid="{00000000-0005-0000-0000-0000AF520000}"/>
    <cellStyle name="Millares 22 6 2 2 6 4 4" xfId="24655" xr:uid="{00000000-0005-0000-0000-0000B0520000}"/>
    <cellStyle name="Millares 22 6 2 2 6 5" xfId="13347" xr:uid="{00000000-0005-0000-0000-0000B1520000}"/>
    <cellStyle name="Millares 22 6 2 2 6 5 2" xfId="19448" xr:uid="{00000000-0005-0000-0000-0000B2520000}"/>
    <cellStyle name="Millares 22 6 2 2 6 5 3" xfId="25655" xr:uid="{00000000-0005-0000-0000-0000B3520000}"/>
    <cellStyle name="Millares 22 6 2 2 6 6" xfId="16370" xr:uid="{00000000-0005-0000-0000-0000B4520000}"/>
    <cellStyle name="Millares 22 6 2 2 6 7" xfId="22595" xr:uid="{00000000-0005-0000-0000-0000B5520000}"/>
    <cellStyle name="Millares 22 6 2 2 7" xfId="1496" xr:uid="{00000000-0005-0000-0000-0000B6520000}"/>
    <cellStyle name="Millares 22 6 2 2 7 2" xfId="10585" xr:uid="{00000000-0005-0000-0000-0000B7520000}"/>
    <cellStyle name="Millares 22 6 2 2 7 2 2" xfId="11783" xr:uid="{00000000-0005-0000-0000-0000B8520000}"/>
    <cellStyle name="Millares 22 6 2 2 7 2 2 2" xfId="14854" xr:uid="{00000000-0005-0000-0000-0000B9520000}"/>
    <cellStyle name="Millares 22 6 2 2 7 2 2 2 2" xfId="20942" xr:uid="{00000000-0005-0000-0000-0000BA520000}"/>
    <cellStyle name="Millares 22 6 2 2 7 2 2 2 3" xfId="27140" xr:uid="{00000000-0005-0000-0000-0000BB520000}"/>
    <cellStyle name="Millares 22 6 2 2 7 2 2 3" xfId="17933" xr:uid="{00000000-0005-0000-0000-0000BC520000}"/>
    <cellStyle name="Millares 22 6 2 2 7 2 2 4" xfId="24149" xr:uid="{00000000-0005-0000-0000-0000BD520000}"/>
    <cellStyle name="Millares 22 6 2 2 7 2 3" xfId="12797" xr:uid="{00000000-0005-0000-0000-0000BE520000}"/>
    <cellStyle name="Millares 22 6 2 2 7 2 3 2" xfId="15847" xr:uid="{00000000-0005-0000-0000-0000BF520000}"/>
    <cellStyle name="Millares 22 6 2 2 7 2 3 2 2" xfId="21935" xr:uid="{00000000-0005-0000-0000-0000C0520000}"/>
    <cellStyle name="Millares 22 6 2 2 7 2 3 2 3" xfId="28133" xr:uid="{00000000-0005-0000-0000-0000C1520000}"/>
    <cellStyle name="Millares 22 6 2 2 7 2 3 3" xfId="18935" xr:uid="{00000000-0005-0000-0000-0000C2520000}"/>
    <cellStyle name="Millares 22 6 2 2 7 2 3 4" xfId="25146" xr:uid="{00000000-0005-0000-0000-0000C3520000}"/>
    <cellStyle name="Millares 22 6 2 2 7 2 4" xfId="13849" xr:uid="{00000000-0005-0000-0000-0000C4520000}"/>
    <cellStyle name="Millares 22 6 2 2 7 2 4 2" xfId="19939" xr:uid="{00000000-0005-0000-0000-0000C5520000}"/>
    <cellStyle name="Millares 22 6 2 2 7 2 4 3" xfId="26146" xr:uid="{00000000-0005-0000-0000-0000C6520000}"/>
    <cellStyle name="Millares 22 6 2 2 7 2 5" xfId="16920" xr:uid="{00000000-0005-0000-0000-0000C7520000}"/>
    <cellStyle name="Millares 22 6 2 2 7 2 6" xfId="23151" xr:uid="{00000000-0005-0000-0000-0000C8520000}"/>
    <cellStyle name="Millares 22 6 2 2 7 3" xfId="11285" xr:uid="{00000000-0005-0000-0000-0000C9520000}"/>
    <cellStyle name="Millares 22 6 2 2 7 3 2" xfId="14356" xr:uid="{00000000-0005-0000-0000-0000CA520000}"/>
    <cellStyle name="Millares 22 6 2 2 7 3 2 2" xfId="20444" xr:uid="{00000000-0005-0000-0000-0000CB520000}"/>
    <cellStyle name="Millares 22 6 2 2 7 3 2 3" xfId="26650" xr:uid="{00000000-0005-0000-0000-0000CC520000}"/>
    <cellStyle name="Millares 22 6 2 2 7 3 3" xfId="17435" xr:uid="{00000000-0005-0000-0000-0000CD520000}"/>
    <cellStyle name="Millares 22 6 2 2 7 3 4" xfId="23659" xr:uid="{00000000-0005-0000-0000-0000CE520000}"/>
    <cellStyle name="Millares 22 6 2 2 7 4" xfId="12306" xr:uid="{00000000-0005-0000-0000-0000CF520000}"/>
    <cellStyle name="Millares 22 6 2 2 7 4 2" xfId="15357" xr:uid="{00000000-0005-0000-0000-0000D0520000}"/>
    <cellStyle name="Millares 22 6 2 2 7 4 2 2" xfId="21445" xr:uid="{00000000-0005-0000-0000-0000D1520000}"/>
    <cellStyle name="Millares 22 6 2 2 7 4 2 3" xfId="27643" xr:uid="{00000000-0005-0000-0000-0000D2520000}"/>
    <cellStyle name="Millares 22 6 2 2 7 4 3" xfId="18444" xr:uid="{00000000-0005-0000-0000-0000D3520000}"/>
    <cellStyle name="Millares 22 6 2 2 7 4 4" xfId="24656" xr:uid="{00000000-0005-0000-0000-0000D4520000}"/>
    <cellStyle name="Millares 22 6 2 2 7 5" xfId="13348" xr:uid="{00000000-0005-0000-0000-0000D5520000}"/>
    <cellStyle name="Millares 22 6 2 2 7 5 2" xfId="19449" xr:uid="{00000000-0005-0000-0000-0000D6520000}"/>
    <cellStyle name="Millares 22 6 2 2 7 5 3" xfId="25656" xr:uid="{00000000-0005-0000-0000-0000D7520000}"/>
    <cellStyle name="Millares 22 6 2 2 7 6" xfId="16371" xr:uid="{00000000-0005-0000-0000-0000D8520000}"/>
    <cellStyle name="Millares 22 6 2 2 7 7" xfId="22596" xr:uid="{00000000-0005-0000-0000-0000D9520000}"/>
    <cellStyle name="Millares 22 6 2 2 8" xfId="1497" xr:uid="{00000000-0005-0000-0000-0000DA520000}"/>
    <cellStyle name="Millares 22 6 2 2 8 2" xfId="10586" xr:uid="{00000000-0005-0000-0000-0000DB520000}"/>
    <cellStyle name="Millares 22 6 2 2 8 2 2" xfId="11784" xr:uid="{00000000-0005-0000-0000-0000DC520000}"/>
    <cellStyle name="Millares 22 6 2 2 8 2 2 2" xfId="14855" xr:uid="{00000000-0005-0000-0000-0000DD520000}"/>
    <cellStyle name="Millares 22 6 2 2 8 2 2 2 2" xfId="20943" xr:uid="{00000000-0005-0000-0000-0000DE520000}"/>
    <cellStyle name="Millares 22 6 2 2 8 2 2 2 3" xfId="27141" xr:uid="{00000000-0005-0000-0000-0000DF520000}"/>
    <cellStyle name="Millares 22 6 2 2 8 2 2 3" xfId="17934" xr:uid="{00000000-0005-0000-0000-0000E0520000}"/>
    <cellStyle name="Millares 22 6 2 2 8 2 2 4" xfId="24150" xr:uid="{00000000-0005-0000-0000-0000E1520000}"/>
    <cellStyle name="Millares 22 6 2 2 8 2 3" xfId="12798" xr:uid="{00000000-0005-0000-0000-0000E2520000}"/>
    <cellStyle name="Millares 22 6 2 2 8 2 3 2" xfId="15848" xr:uid="{00000000-0005-0000-0000-0000E3520000}"/>
    <cellStyle name="Millares 22 6 2 2 8 2 3 2 2" xfId="21936" xr:uid="{00000000-0005-0000-0000-0000E4520000}"/>
    <cellStyle name="Millares 22 6 2 2 8 2 3 2 3" xfId="28134" xr:uid="{00000000-0005-0000-0000-0000E5520000}"/>
    <cellStyle name="Millares 22 6 2 2 8 2 3 3" xfId="18936" xr:uid="{00000000-0005-0000-0000-0000E6520000}"/>
    <cellStyle name="Millares 22 6 2 2 8 2 3 4" xfId="25147" xr:uid="{00000000-0005-0000-0000-0000E7520000}"/>
    <cellStyle name="Millares 22 6 2 2 8 2 4" xfId="13850" xr:uid="{00000000-0005-0000-0000-0000E8520000}"/>
    <cellStyle name="Millares 22 6 2 2 8 2 4 2" xfId="19940" xr:uid="{00000000-0005-0000-0000-0000E9520000}"/>
    <cellStyle name="Millares 22 6 2 2 8 2 4 3" xfId="26147" xr:uid="{00000000-0005-0000-0000-0000EA520000}"/>
    <cellStyle name="Millares 22 6 2 2 8 2 5" xfId="16921" xr:uid="{00000000-0005-0000-0000-0000EB520000}"/>
    <cellStyle name="Millares 22 6 2 2 8 2 6" xfId="23152" xr:uid="{00000000-0005-0000-0000-0000EC520000}"/>
    <cellStyle name="Millares 22 6 2 2 8 3" xfId="11286" xr:uid="{00000000-0005-0000-0000-0000ED520000}"/>
    <cellStyle name="Millares 22 6 2 2 8 3 2" xfId="14357" xr:uid="{00000000-0005-0000-0000-0000EE520000}"/>
    <cellStyle name="Millares 22 6 2 2 8 3 2 2" xfId="20445" xr:uid="{00000000-0005-0000-0000-0000EF520000}"/>
    <cellStyle name="Millares 22 6 2 2 8 3 2 3" xfId="26651" xr:uid="{00000000-0005-0000-0000-0000F0520000}"/>
    <cellStyle name="Millares 22 6 2 2 8 3 3" xfId="17436" xr:uid="{00000000-0005-0000-0000-0000F1520000}"/>
    <cellStyle name="Millares 22 6 2 2 8 3 4" xfId="23660" xr:uid="{00000000-0005-0000-0000-0000F2520000}"/>
    <cellStyle name="Millares 22 6 2 2 8 4" xfId="12307" xr:uid="{00000000-0005-0000-0000-0000F3520000}"/>
    <cellStyle name="Millares 22 6 2 2 8 4 2" xfId="15358" xr:uid="{00000000-0005-0000-0000-0000F4520000}"/>
    <cellStyle name="Millares 22 6 2 2 8 4 2 2" xfId="21446" xr:uid="{00000000-0005-0000-0000-0000F5520000}"/>
    <cellStyle name="Millares 22 6 2 2 8 4 2 3" xfId="27644" xr:uid="{00000000-0005-0000-0000-0000F6520000}"/>
    <cellStyle name="Millares 22 6 2 2 8 4 3" xfId="18445" xr:uid="{00000000-0005-0000-0000-0000F7520000}"/>
    <cellStyle name="Millares 22 6 2 2 8 4 4" xfId="24657" xr:uid="{00000000-0005-0000-0000-0000F8520000}"/>
    <cellStyle name="Millares 22 6 2 2 8 5" xfId="13349" xr:uid="{00000000-0005-0000-0000-0000F9520000}"/>
    <cellStyle name="Millares 22 6 2 2 8 5 2" xfId="19450" xr:uid="{00000000-0005-0000-0000-0000FA520000}"/>
    <cellStyle name="Millares 22 6 2 2 8 5 3" xfId="25657" xr:uid="{00000000-0005-0000-0000-0000FB520000}"/>
    <cellStyle name="Millares 22 6 2 2 8 6" xfId="16372" xr:uid="{00000000-0005-0000-0000-0000FC520000}"/>
    <cellStyle name="Millares 22 6 2 2 8 7" xfId="22597" xr:uid="{00000000-0005-0000-0000-0000FD520000}"/>
    <cellStyle name="Millares 22 6 2 2 9" xfId="10565" xr:uid="{00000000-0005-0000-0000-0000FE520000}"/>
    <cellStyle name="Millares 22 6 2 2 9 2" xfId="11763" xr:uid="{00000000-0005-0000-0000-0000FF520000}"/>
    <cellStyle name="Millares 22 6 2 2 9 2 2" xfId="14834" xr:uid="{00000000-0005-0000-0000-000000530000}"/>
    <cellStyle name="Millares 22 6 2 2 9 2 2 2" xfId="20922" xr:uid="{00000000-0005-0000-0000-000001530000}"/>
    <cellStyle name="Millares 22 6 2 2 9 2 2 2 2" xfId="38515" xr:uid="{00000000-0005-0000-0000-000001530000}"/>
    <cellStyle name="Millares 22 6 2 2 9 2 2 3" xfId="27120" xr:uid="{00000000-0005-0000-0000-000002530000}"/>
    <cellStyle name="Millares 22 6 2 2 9 2 2 3 2" xfId="39560" xr:uid="{00000000-0005-0000-0000-000002530000}"/>
    <cellStyle name="Millares 22 6 2 2 9 2 2 4" xfId="37503" xr:uid="{00000000-0005-0000-0000-000000530000}"/>
    <cellStyle name="Millares 22 6 2 2 9 2 3" xfId="17913" xr:uid="{00000000-0005-0000-0000-000003530000}"/>
    <cellStyle name="Millares 22 6 2 2 9 2 3 2" xfId="38032" xr:uid="{00000000-0005-0000-0000-000003530000}"/>
    <cellStyle name="Millares 22 6 2 2 9 2 4" xfId="24129" xr:uid="{00000000-0005-0000-0000-000004530000}"/>
    <cellStyle name="Millares 22 6 2 2 9 2 4 2" xfId="39077" xr:uid="{00000000-0005-0000-0000-000004530000}"/>
    <cellStyle name="Millares 22 6 2 2 9 2 5" xfId="37018" xr:uid="{00000000-0005-0000-0000-0000FF520000}"/>
    <cellStyle name="Millares 22 6 2 2 9 3" xfId="12777" xr:uid="{00000000-0005-0000-0000-000005530000}"/>
    <cellStyle name="Millares 22 6 2 2 9 3 2" xfId="15827" xr:uid="{00000000-0005-0000-0000-000006530000}"/>
    <cellStyle name="Millares 22 6 2 2 9 3 2 2" xfId="21915" xr:uid="{00000000-0005-0000-0000-000007530000}"/>
    <cellStyle name="Millares 22 6 2 2 9 3 2 2 2" xfId="38676" xr:uid="{00000000-0005-0000-0000-000007530000}"/>
    <cellStyle name="Millares 22 6 2 2 9 3 2 3" xfId="28113" xr:uid="{00000000-0005-0000-0000-000008530000}"/>
    <cellStyle name="Millares 22 6 2 2 9 3 2 3 2" xfId="39721" xr:uid="{00000000-0005-0000-0000-000008530000}"/>
    <cellStyle name="Millares 22 6 2 2 9 3 2 4" xfId="37664" xr:uid="{00000000-0005-0000-0000-000006530000}"/>
    <cellStyle name="Millares 22 6 2 2 9 3 3" xfId="18915" xr:uid="{00000000-0005-0000-0000-000009530000}"/>
    <cellStyle name="Millares 22 6 2 2 9 3 3 2" xfId="38193" xr:uid="{00000000-0005-0000-0000-000009530000}"/>
    <cellStyle name="Millares 22 6 2 2 9 3 4" xfId="25126" xr:uid="{00000000-0005-0000-0000-00000A530000}"/>
    <cellStyle name="Millares 22 6 2 2 9 3 4 2" xfId="39238" xr:uid="{00000000-0005-0000-0000-00000A530000}"/>
    <cellStyle name="Millares 22 6 2 2 9 3 5" xfId="37181" xr:uid="{00000000-0005-0000-0000-000005530000}"/>
    <cellStyle name="Millares 22 6 2 2 9 4" xfId="13829" xr:uid="{00000000-0005-0000-0000-00000B530000}"/>
    <cellStyle name="Millares 22 6 2 2 9 4 2" xfId="19919" xr:uid="{00000000-0005-0000-0000-00000C530000}"/>
    <cellStyle name="Millares 22 6 2 2 9 4 2 2" xfId="38355" xr:uid="{00000000-0005-0000-0000-00000C530000}"/>
    <cellStyle name="Millares 22 6 2 2 9 4 3" xfId="26126" xr:uid="{00000000-0005-0000-0000-00000D530000}"/>
    <cellStyle name="Millares 22 6 2 2 9 4 3 2" xfId="39400" xr:uid="{00000000-0005-0000-0000-00000D530000}"/>
    <cellStyle name="Millares 22 6 2 2 9 4 4" xfId="37343" xr:uid="{00000000-0005-0000-0000-00000B530000}"/>
    <cellStyle name="Millares 22 6 2 2 9 5" xfId="16900" xr:uid="{00000000-0005-0000-0000-00000E530000}"/>
    <cellStyle name="Millares 22 6 2 2 9 5 2" xfId="37871" xr:uid="{00000000-0005-0000-0000-00000E530000}"/>
    <cellStyle name="Millares 22 6 2 2 9 6" xfId="23131" xr:uid="{00000000-0005-0000-0000-00000F530000}"/>
    <cellStyle name="Millares 22 6 2 2 9 6 2" xfId="38917" xr:uid="{00000000-0005-0000-0000-00000F530000}"/>
    <cellStyle name="Millares 22 6 2 2 9 7" xfId="36846" xr:uid="{00000000-0005-0000-0000-0000FE520000}"/>
    <cellStyle name="Millares 22 6 2 3" xfId="1498" xr:uid="{00000000-0005-0000-0000-000010530000}"/>
    <cellStyle name="Millares 22 6 2 3 10" xfId="12308" xr:uid="{00000000-0005-0000-0000-000011530000}"/>
    <cellStyle name="Millares 22 6 2 3 10 2" xfId="15359" xr:uid="{00000000-0005-0000-0000-000012530000}"/>
    <cellStyle name="Millares 22 6 2 3 10 2 2" xfId="21447" xr:uid="{00000000-0005-0000-0000-000013530000}"/>
    <cellStyle name="Millares 22 6 2 3 10 2 2 2" xfId="38600" xr:uid="{00000000-0005-0000-0000-000013530000}"/>
    <cellStyle name="Millares 22 6 2 3 10 2 3" xfId="27645" xr:uid="{00000000-0005-0000-0000-000014530000}"/>
    <cellStyle name="Millares 22 6 2 3 10 2 3 2" xfId="39645" xr:uid="{00000000-0005-0000-0000-000014530000}"/>
    <cellStyle name="Millares 22 6 2 3 10 2 4" xfId="37588" xr:uid="{00000000-0005-0000-0000-000012530000}"/>
    <cellStyle name="Millares 22 6 2 3 10 3" xfId="18446" xr:uid="{00000000-0005-0000-0000-000015530000}"/>
    <cellStyle name="Millares 22 6 2 3 10 3 2" xfId="38117" xr:uid="{00000000-0005-0000-0000-000015530000}"/>
    <cellStyle name="Millares 22 6 2 3 10 4" xfId="24658" xr:uid="{00000000-0005-0000-0000-000016530000}"/>
    <cellStyle name="Millares 22 6 2 3 10 4 2" xfId="39162" xr:uid="{00000000-0005-0000-0000-000016530000}"/>
    <cellStyle name="Millares 22 6 2 3 10 5" xfId="37105" xr:uid="{00000000-0005-0000-0000-000011530000}"/>
    <cellStyle name="Millares 22 6 2 3 11" xfId="13350" xr:uid="{00000000-0005-0000-0000-000017530000}"/>
    <cellStyle name="Millares 22 6 2 3 11 2" xfId="19451" xr:uid="{00000000-0005-0000-0000-000018530000}"/>
    <cellStyle name="Millares 22 6 2 3 11 2 2" xfId="38279" xr:uid="{00000000-0005-0000-0000-000018530000}"/>
    <cellStyle name="Millares 22 6 2 3 11 3" xfId="25658" xr:uid="{00000000-0005-0000-0000-000019530000}"/>
    <cellStyle name="Millares 22 6 2 3 11 3 2" xfId="39324" xr:uid="{00000000-0005-0000-0000-000019530000}"/>
    <cellStyle name="Millares 22 6 2 3 11 4" xfId="37267" xr:uid="{00000000-0005-0000-0000-000017530000}"/>
    <cellStyle name="Millares 22 6 2 3 12" xfId="16373" xr:uid="{00000000-0005-0000-0000-00001A530000}"/>
    <cellStyle name="Millares 22 6 2 3 12 2" xfId="37751" xr:uid="{00000000-0005-0000-0000-00001A530000}"/>
    <cellStyle name="Millares 22 6 2 3 13" xfId="22598" xr:uid="{00000000-0005-0000-0000-00001B530000}"/>
    <cellStyle name="Millares 22 6 2 3 13 2" xfId="38837" xr:uid="{00000000-0005-0000-0000-00001B530000}"/>
    <cellStyle name="Millares 22 6 2 3 14" xfId="29054" xr:uid="{00000000-0005-0000-0000-000010530000}"/>
    <cellStyle name="Millares 22 6 2 3 2" xfId="1499" xr:uid="{00000000-0005-0000-0000-00001C530000}"/>
    <cellStyle name="Millares 22 6 2 3 2 10" xfId="29055" xr:uid="{00000000-0005-0000-0000-00001C530000}"/>
    <cellStyle name="Millares 22 6 2 3 2 2" xfId="1500" xr:uid="{00000000-0005-0000-0000-00001D530000}"/>
    <cellStyle name="Millares 22 6 2 3 2 2 2" xfId="10589" xr:uid="{00000000-0005-0000-0000-00001E530000}"/>
    <cellStyle name="Millares 22 6 2 3 2 2 2 2" xfId="11787" xr:uid="{00000000-0005-0000-0000-00001F530000}"/>
    <cellStyle name="Millares 22 6 2 3 2 2 2 2 2" xfId="14858" xr:uid="{00000000-0005-0000-0000-000020530000}"/>
    <cellStyle name="Millares 22 6 2 3 2 2 2 2 2 2" xfId="20946" xr:uid="{00000000-0005-0000-0000-000021530000}"/>
    <cellStyle name="Millares 22 6 2 3 2 2 2 2 2 3" xfId="27144" xr:uid="{00000000-0005-0000-0000-000022530000}"/>
    <cellStyle name="Millares 22 6 2 3 2 2 2 2 3" xfId="17937" xr:uid="{00000000-0005-0000-0000-000023530000}"/>
    <cellStyle name="Millares 22 6 2 3 2 2 2 2 4" xfId="24153" xr:uid="{00000000-0005-0000-0000-000024530000}"/>
    <cellStyle name="Millares 22 6 2 3 2 2 2 3" xfId="12801" xr:uid="{00000000-0005-0000-0000-000025530000}"/>
    <cellStyle name="Millares 22 6 2 3 2 2 2 3 2" xfId="15851" xr:uid="{00000000-0005-0000-0000-000026530000}"/>
    <cellStyle name="Millares 22 6 2 3 2 2 2 3 2 2" xfId="21939" xr:uid="{00000000-0005-0000-0000-000027530000}"/>
    <cellStyle name="Millares 22 6 2 3 2 2 2 3 2 3" xfId="28137" xr:uid="{00000000-0005-0000-0000-000028530000}"/>
    <cellStyle name="Millares 22 6 2 3 2 2 2 3 3" xfId="18939" xr:uid="{00000000-0005-0000-0000-000029530000}"/>
    <cellStyle name="Millares 22 6 2 3 2 2 2 3 4" xfId="25150" xr:uid="{00000000-0005-0000-0000-00002A530000}"/>
    <cellStyle name="Millares 22 6 2 3 2 2 2 4" xfId="13853" xr:uid="{00000000-0005-0000-0000-00002B530000}"/>
    <cellStyle name="Millares 22 6 2 3 2 2 2 4 2" xfId="19943" xr:uid="{00000000-0005-0000-0000-00002C530000}"/>
    <cellStyle name="Millares 22 6 2 3 2 2 2 4 3" xfId="26150" xr:uid="{00000000-0005-0000-0000-00002D530000}"/>
    <cellStyle name="Millares 22 6 2 3 2 2 2 5" xfId="16924" xr:uid="{00000000-0005-0000-0000-00002E530000}"/>
    <cellStyle name="Millares 22 6 2 3 2 2 2 6" xfId="23155" xr:uid="{00000000-0005-0000-0000-00002F530000}"/>
    <cellStyle name="Millares 22 6 2 3 2 2 3" xfId="11289" xr:uid="{00000000-0005-0000-0000-000030530000}"/>
    <cellStyle name="Millares 22 6 2 3 2 2 3 2" xfId="14360" xr:uid="{00000000-0005-0000-0000-000031530000}"/>
    <cellStyle name="Millares 22 6 2 3 2 2 3 2 2" xfId="20448" xr:uid="{00000000-0005-0000-0000-000032530000}"/>
    <cellStyle name="Millares 22 6 2 3 2 2 3 2 3" xfId="26654" xr:uid="{00000000-0005-0000-0000-000033530000}"/>
    <cellStyle name="Millares 22 6 2 3 2 2 3 3" xfId="17439" xr:uid="{00000000-0005-0000-0000-000034530000}"/>
    <cellStyle name="Millares 22 6 2 3 2 2 3 4" xfId="23663" xr:uid="{00000000-0005-0000-0000-000035530000}"/>
    <cellStyle name="Millares 22 6 2 3 2 2 4" xfId="12310" xr:uid="{00000000-0005-0000-0000-000036530000}"/>
    <cellStyle name="Millares 22 6 2 3 2 2 4 2" xfId="15361" xr:uid="{00000000-0005-0000-0000-000037530000}"/>
    <cellStyle name="Millares 22 6 2 3 2 2 4 2 2" xfId="21449" xr:uid="{00000000-0005-0000-0000-000038530000}"/>
    <cellStyle name="Millares 22 6 2 3 2 2 4 2 3" xfId="27647" xr:uid="{00000000-0005-0000-0000-000039530000}"/>
    <cellStyle name="Millares 22 6 2 3 2 2 4 3" xfId="18448" xr:uid="{00000000-0005-0000-0000-00003A530000}"/>
    <cellStyle name="Millares 22 6 2 3 2 2 4 4" xfId="24660" xr:uid="{00000000-0005-0000-0000-00003B530000}"/>
    <cellStyle name="Millares 22 6 2 3 2 2 5" xfId="13352" xr:uid="{00000000-0005-0000-0000-00003C530000}"/>
    <cellStyle name="Millares 22 6 2 3 2 2 5 2" xfId="19453" xr:uid="{00000000-0005-0000-0000-00003D530000}"/>
    <cellStyle name="Millares 22 6 2 3 2 2 5 3" xfId="25660" xr:uid="{00000000-0005-0000-0000-00003E530000}"/>
    <cellStyle name="Millares 22 6 2 3 2 2 6" xfId="16375" xr:uid="{00000000-0005-0000-0000-00003F530000}"/>
    <cellStyle name="Millares 22 6 2 3 2 2 7" xfId="22600" xr:uid="{00000000-0005-0000-0000-000040530000}"/>
    <cellStyle name="Millares 22 6 2 3 2 3" xfId="1501" xr:uid="{00000000-0005-0000-0000-000041530000}"/>
    <cellStyle name="Millares 22 6 2 3 2 3 2" xfId="10590" xr:uid="{00000000-0005-0000-0000-000042530000}"/>
    <cellStyle name="Millares 22 6 2 3 2 3 2 2" xfId="11788" xr:uid="{00000000-0005-0000-0000-000043530000}"/>
    <cellStyle name="Millares 22 6 2 3 2 3 2 2 2" xfId="14859" xr:uid="{00000000-0005-0000-0000-000044530000}"/>
    <cellStyle name="Millares 22 6 2 3 2 3 2 2 2 2" xfId="20947" xr:uid="{00000000-0005-0000-0000-000045530000}"/>
    <cellStyle name="Millares 22 6 2 3 2 3 2 2 2 3" xfId="27145" xr:uid="{00000000-0005-0000-0000-000046530000}"/>
    <cellStyle name="Millares 22 6 2 3 2 3 2 2 3" xfId="17938" xr:uid="{00000000-0005-0000-0000-000047530000}"/>
    <cellStyle name="Millares 22 6 2 3 2 3 2 2 4" xfId="24154" xr:uid="{00000000-0005-0000-0000-000048530000}"/>
    <cellStyle name="Millares 22 6 2 3 2 3 2 3" xfId="12802" xr:uid="{00000000-0005-0000-0000-000049530000}"/>
    <cellStyle name="Millares 22 6 2 3 2 3 2 3 2" xfId="15852" xr:uid="{00000000-0005-0000-0000-00004A530000}"/>
    <cellStyle name="Millares 22 6 2 3 2 3 2 3 2 2" xfId="21940" xr:uid="{00000000-0005-0000-0000-00004B530000}"/>
    <cellStyle name="Millares 22 6 2 3 2 3 2 3 2 3" xfId="28138" xr:uid="{00000000-0005-0000-0000-00004C530000}"/>
    <cellStyle name="Millares 22 6 2 3 2 3 2 3 3" xfId="18940" xr:uid="{00000000-0005-0000-0000-00004D530000}"/>
    <cellStyle name="Millares 22 6 2 3 2 3 2 3 4" xfId="25151" xr:uid="{00000000-0005-0000-0000-00004E530000}"/>
    <cellStyle name="Millares 22 6 2 3 2 3 2 4" xfId="13854" xr:uid="{00000000-0005-0000-0000-00004F530000}"/>
    <cellStyle name="Millares 22 6 2 3 2 3 2 4 2" xfId="19944" xr:uid="{00000000-0005-0000-0000-000050530000}"/>
    <cellStyle name="Millares 22 6 2 3 2 3 2 4 3" xfId="26151" xr:uid="{00000000-0005-0000-0000-000051530000}"/>
    <cellStyle name="Millares 22 6 2 3 2 3 2 5" xfId="16925" xr:uid="{00000000-0005-0000-0000-000052530000}"/>
    <cellStyle name="Millares 22 6 2 3 2 3 2 6" xfId="23156" xr:uid="{00000000-0005-0000-0000-000053530000}"/>
    <cellStyle name="Millares 22 6 2 3 2 3 3" xfId="11290" xr:uid="{00000000-0005-0000-0000-000054530000}"/>
    <cellStyle name="Millares 22 6 2 3 2 3 3 2" xfId="14361" xr:uid="{00000000-0005-0000-0000-000055530000}"/>
    <cellStyle name="Millares 22 6 2 3 2 3 3 2 2" xfId="20449" xr:uid="{00000000-0005-0000-0000-000056530000}"/>
    <cellStyle name="Millares 22 6 2 3 2 3 3 2 3" xfId="26655" xr:uid="{00000000-0005-0000-0000-000057530000}"/>
    <cellStyle name="Millares 22 6 2 3 2 3 3 3" xfId="17440" xr:uid="{00000000-0005-0000-0000-000058530000}"/>
    <cellStyle name="Millares 22 6 2 3 2 3 3 4" xfId="23664" xr:uid="{00000000-0005-0000-0000-000059530000}"/>
    <cellStyle name="Millares 22 6 2 3 2 3 4" xfId="12311" xr:uid="{00000000-0005-0000-0000-00005A530000}"/>
    <cellStyle name="Millares 22 6 2 3 2 3 4 2" xfId="15362" xr:uid="{00000000-0005-0000-0000-00005B530000}"/>
    <cellStyle name="Millares 22 6 2 3 2 3 4 2 2" xfId="21450" xr:uid="{00000000-0005-0000-0000-00005C530000}"/>
    <cellStyle name="Millares 22 6 2 3 2 3 4 2 3" xfId="27648" xr:uid="{00000000-0005-0000-0000-00005D530000}"/>
    <cellStyle name="Millares 22 6 2 3 2 3 4 3" xfId="18449" xr:uid="{00000000-0005-0000-0000-00005E530000}"/>
    <cellStyle name="Millares 22 6 2 3 2 3 4 4" xfId="24661" xr:uid="{00000000-0005-0000-0000-00005F530000}"/>
    <cellStyle name="Millares 22 6 2 3 2 3 5" xfId="13353" xr:uid="{00000000-0005-0000-0000-000060530000}"/>
    <cellStyle name="Millares 22 6 2 3 2 3 5 2" xfId="19454" xr:uid="{00000000-0005-0000-0000-000061530000}"/>
    <cellStyle name="Millares 22 6 2 3 2 3 5 3" xfId="25661" xr:uid="{00000000-0005-0000-0000-000062530000}"/>
    <cellStyle name="Millares 22 6 2 3 2 3 6" xfId="16376" xr:uid="{00000000-0005-0000-0000-000063530000}"/>
    <cellStyle name="Millares 22 6 2 3 2 3 7" xfId="22601" xr:uid="{00000000-0005-0000-0000-000064530000}"/>
    <cellStyle name="Millares 22 6 2 3 2 4" xfId="10588" xr:uid="{00000000-0005-0000-0000-000065530000}"/>
    <cellStyle name="Millares 22 6 2 3 2 4 2" xfId="11786" xr:uid="{00000000-0005-0000-0000-000066530000}"/>
    <cellStyle name="Millares 22 6 2 3 2 4 2 2" xfId="14857" xr:uid="{00000000-0005-0000-0000-000067530000}"/>
    <cellStyle name="Millares 22 6 2 3 2 4 2 2 2" xfId="20945" xr:uid="{00000000-0005-0000-0000-000068530000}"/>
    <cellStyle name="Millares 22 6 2 3 2 4 2 2 2 2" xfId="38520" xr:uid="{00000000-0005-0000-0000-000068530000}"/>
    <cellStyle name="Millares 22 6 2 3 2 4 2 2 3" xfId="27143" xr:uid="{00000000-0005-0000-0000-000069530000}"/>
    <cellStyle name="Millares 22 6 2 3 2 4 2 2 3 2" xfId="39565" xr:uid="{00000000-0005-0000-0000-000069530000}"/>
    <cellStyle name="Millares 22 6 2 3 2 4 2 2 4" xfId="37508" xr:uid="{00000000-0005-0000-0000-000067530000}"/>
    <cellStyle name="Millares 22 6 2 3 2 4 2 3" xfId="17936" xr:uid="{00000000-0005-0000-0000-00006A530000}"/>
    <cellStyle name="Millares 22 6 2 3 2 4 2 3 2" xfId="38037" xr:uid="{00000000-0005-0000-0000-00006A530000}"/>
    <cellStyle name="Millares 22 6 2 3 2 4 2 4" xfId="24152" xr:uid="{00000000-0005-0000-0000-00006B530000}"/>
    <cellStyle name="Millares 22 6 2 3 2 4 2 4 2" xfId="39082" xr:uid="{00000000-0005-0000-0000-00006B530000}"/>
    <cellStyle name="Millares 22 6 2 3 2 4 2 5" xfId="37023" xr:uid="{00000000-0005-0000-0000-000066530000}"/>
    <cellStyle name="Millares 22 6 2 3 2 4 3" xfId="12800" xr:uid="{00000000-0005-0000-0000-00006C530000}"/>
    <cellStyle name="Millares 22 6 2 3 2 4 3 2" xfId="15850" xr:uid="{00000000-0005-0000-0000-00006D530000}"/>
    <cellStyle name="Millares 22 6 2 3 2 4 3 2 2" xfId="21938" xr:uid="{00000000-0005-0000-0000-00006E530000}"/>
    <cellStyle name="Millares 22 6 2 3 2 4 3 2 2 2" xfId="38681" xr:uid="{00000000-0005-0000-0000-00006E530000}"/>
    <cellStyle name="Millares 22 6 2 3 2 4 3 2 3" xfId="28136" xr:uid="{00000000-0005-0000-0000-00006F530000}"/>
    <cellStyle name="Millares 22 6 2 3 2 4 3 2 3 2" xfId="39726" xr:uid="{00000000-0005-0000-0000-00006F530000}"/>
    <cellStyle name="Millares 22 6 2 3 2 4 3 2 4" xfId="37669" xr:uid="{00000000-0005-0000-0000-00006D530000}"/>
    <cellStyle name="Millares 22 6 2 3 2 4 3 3" xfId="18938" xr:uid="{00000000-0005-0000-0000-000070530000}"/>
    <cellStyle name="Millares 22 6 2 3 2 4 3 3 2" xfId="38198" xr:uid="{00000000-0005-0000-0000-000070530000}"/>
    <cellStyle name="Millares 22 6 2 3 2 4 3 4" xfId="25149" xr:uid="{00000000-0005-0000-0000-000071530000}"/>
    <cellStyle name="Millares 22 6 2 3 2 4 3 4 2" xfId="39243" xr:uid="{00000000-0005-0000-0000-000071530000}"/>
    <cellStyle name="Millares 22 6 2 3 2 4 3 5" xfId="37186" xr:uid="{00000000-0005-0000-0000-00006C530000}"/>
    <cellStyle name="Millares 22 6 2 3 2 4 4" xfId="13852" xr:uid="{00000000-0005-0000-0000-000072530000}"/>
    <cellStyle name="Millares 22 6 2 3 2 4 4 2" xfId="19942" xr:uid="{00000000-0005-0000-0000-000073530000}"/>
    <cellStyle name="Millares 22 6 2 3 2 4 4 2 2" xfId="38360" xr:uid="{00000000-0005-0000-0000-000073530000}"/>
    <cellStyle name="Millares 22 6 2 3 2 4 4 3" xfId="26149" xr:uid="{00000000-0005-0000-0000-000074530000}"/>
    <cellStyle name="Millares 22 6 2 3 2 4 4 3 2" xfId="39405" xr:uid="{00000000-0005-0000-0000-000074530000}"/>
    <cellStyle name="Millares 22 6 2 3 2 4 4 4" xfId="37348" xr:uid="{00000000-0005-0000-0000-000072530000}"/>
    <cellStyle name="Millares 22 6 2 3 2 4 5" xfId="16923" xr:uid="{00000000-0005-0000-0000-000075530000}"/>
    <cellStyle name="Millares 22 6 2 3 2 4 5 2" xfId="37876" xr:uid="{00000000-0005-0000-0000-000075530000}"/>
    <cellStyle name="Millares 22 6 2 3 2 4 6" xfId="23154" xr:uid="{00000000-0005-0000-0000-000076530000}"/>
    <cellStyle name="Millares 22 6 2 3 2 4 6 2" xfId="38922" xr:uid="{00000000-0005-0000-0000-000076530000}"/>
    <cellStyle name="Millares 22 6 2 3 2 4 7" xfId="36851" xr:uid="{00000000-0005-0000-0000-000065530000}"/>
    <cellStyle name="Millares 22 6 2 3 2 5" xfId="11288" xr:uid="{00000000-0005-0000-0000-000077530000}"/>
    <cellStyle name="Millares 22 6 2 3 2 5 2" xfId="14359" xr:uid="{00000000-0005-0000-0000-000078530000}"/>
    <cellStyle name="Millares 22 6 2 3 2 5 2 2" xfId="20447" xr:uid="{00000000-0005-0000-0000-000079530000}"/>
    <cellStyle name="Millares 22 6 2 3 2 5 2 2 2" xfId="38440" xr:uid="{00000000-0005-0000-0000-000079530000}"/>
    <cellStyle name="Millares 22 6 2 3 2 5 2 3" xfId="26653" xr:uid="{00000000-0005-0000-0000-00007A530000}"/>
    <cellStyle name="Millares 22 6 2 3 2 5 2 3 2" xfId="39485" xr:uid="{00000000-0005-0000-0000-00007A530000}"/>
    <cellStyle name="Millares 22 6 2 3 2 5 2 4" xfId="37428" xr:uid="{00000000-0005-0000-0000-000078530000}"/>
    <cellStyle name="Millares 22 6 2 3 2 5 3" xfId="17438" xr:uid="{00000000-0005-0000-0000-00007B530000}"/>
    <cellStyle name="Millares 22 6 2 3 2 5 3 2" xfId="37957" xr:uid="{00000000-0005-0000-0000-00007B530000}"/>
    <cellStyle name="Millares 22 6 2 3 2 5 4" xfId="23662" xr:uid="{00000000-0005-0000-0000-00007C530000}"/>
    <cellStyle name="Millares 22 6 2 3 2 5 4 2" xfId="39002" xr:uid="{00000000-0005-0000-0000-00007C530000}"/>
    <cellStyle name="Millares 22 6 2 3 2 5 5" xfId="36943" xr:uid="{00000000-0005-0000-0000-000077530000}"/>
    <cellStyle name="Millares 22 6 2 3 2 6" xfId="12309" xr:uid="{00000000-0005-0000-0000-00007D530000}"/>
    <cellStyle name="Millares 22 6 2 3 2 6 2" xfId="15360" xr:uid="{00000000-0005-0000-0000-00007E530000}"/>
    <cellStyle name="Millares 22 6 2 3 2 6 2 2" xfId="21448" xr:uid="{00000000-0005-0000-0000-00007F530000}"/>
    <cellStyle name="Millares 22 6 2 3 2 6 2 2 2" xfId="38601" xr:uid="{00000000-0005-0000-0000-00007F530000}"/>
    <cellStyle name="Millares 22 6 2 3 2 6 2 3" xfId="27646" xr:uid="{00000000-0005-0000-0000-000080530000}"/>
    <cellStyle name="Millares 22 6 2 3 2 6 2 3 2" xfId="39646" xr:uid="{00000000-0005-0000-0000-000080530000}"/>
    <cellStyle name="Millares 22 6 2 3 2 6 2 4" xfId="37589" xr:uid="{00000000-0005-0000-0000-00007E530000}"/>
    <cellStyle name="Millares 22 6 2 3 2 6 3" xfId="18447" xr:uid="{00000000-0005-0000-0000-000081530000}"/>
    <cellStyle name="Millares 22 6 2 3 2 6 3 2" xfId="38118" xr:uid="{00000000-0005-0000-0000-000081530000}"/>
    <cellStyle name="Millares 22 6 2 3 2 6 4" xfId="24659" xr:uid="{00000000-0005-0000-0000-000082530000}"/>
    <cellStyle name="Millares 22 6 2 3 2 6 4 2" xfId="39163" xr:uid="{00000000-0005-0000-0000-000082530000}"/>
    <cellStyle name="Millares 22 6 2 3 2 6 5" xfId="37106" xr:uid="{00000000-0005-0000-0000-00007D530000}"/>
    <cellStyle name="Millares 22 6 2 3 2 7" xfId="13351" xr:uid="{00000000-0005-0000-0000-000083530000}"/>
    <cellStyle name="Millares 22 6 2 3 2 7 2" xfId="19452" xr:uid="{00000000-0005-0000-0000-000084530000}"/>
    <cellStyle name="Millares 22 6 2 3 2 7 2 2" xfId="38280" xr:uid="{00000000-0005-0000-0000-000084530000}"/>
    <cellStyle name="Millares 22 6 2 3 2 7 3" xfId="25659" xr:uid="{00000000-0005-0000-0000-000085530000}"/>
    <cellStyle name="Millares 22 6 2 3 2 7 3 2" xfId="39325" xr:uid="{00000000-0005-0000-0000-000085530000}"/>
    <cellStyle name="Millares 22 6 2 3 2 7 4" xfId="37268" xr:uid="{00000000-0005-0000-0000-000083530000}"/>
    <cellStyle name="Millares 22 6 2 3 2 8" xfId="16374" xr:uid="{00000000-0005-0000-0000-000086530000}"/>
    <cellStyle name="Millares 22 6 2 3 2 8 2" xfId="37752" xr:uid="{00000000-0005-0000-0000-000086530000}"/>
    <cellStyle name="Millares 22 6 2 3 2 9" xfId="22599" xr:uid="{00000000-0005-0000-0000-000087530000}"/>
    <cellStyle name="Millares 22 6 2 3 2 9 2" xfId="38838" xr:uid="{00000000-0005-0000-0000-000087530000}"/>
    <cellStyle name="Millares 22 6 2 3 3" xfId="1502" xr:uid="{00000000-0005-0000-0000-000088530000}"/>
    <cellStyle name="Millares 22 6 2 3 3 2" xfId="1503" xr:uid="{00000000-0005-0000-0000-000089530000}"/>
    <cellStyle name="Millares 22 6 2 3 3 2 2" xfId="10592" xr:uid="{00000000-0005-0000-0000-00008A530000}"/>
    <cellStyle name="Millares 22 6 2 3 3 2 2 2" xfId="11790" xr:uid="{00000000-0005-0000-0000-00008B530000}"/>
    <cellStyle name="Millares 22 6 2 3 3 2 2 2 2" xfId="14861" xr:uid="{00000000-0005-0000-0000-00008C530000}"/>
    <cellStyle name="Millares 22 6 2 3 3 2 2 2 2 2" xfId="20949" xr:uid="{00000000-0005-0000-0000-00008D530000}"/>
    <cellStyle name="Millares 22 6 2 3 3 2 2 2 2 3" xfId="27147" xr:uid="{00000000-0005-0000-0000-00008E530000}"/>
    <cellStyle name="Millares 22 6 2 3 3 2 2 2 3" xfId="17940" xr:uid="{00000000-0005-0000-0000-00008F530000}"/>
    <cellStyle name="Millares 22 6 2 3 3 2 2 2 4" xfId="24156" xr:uid="{00000000-0005-0000-0000-000090530000}"/>
    <cellStyle name="Millares 22 6 2 3 3 2 2 3" xfId="12804" xr:uid="{00000000-0005-0000-0000-000091530000}"/>
    <cellStyle name="Millares 22 6 2 3 3 2 2 3 2" xfId="15854" xr:uid="{00000000-0005-0000-0000-000092530000}"/>
    <cellStyle name="Millares 22 6 2 3 3 2 2 3 2 2" xfId="21942" xr:uid="{00000000-0005-0000-0000-000093530000}"/>
    <cellStyle name="Millares 22 6 2 3 3 2 2 3 2 3" xfId="28140" xr:uid="{00000000-0005-0000-0000-000094530000}"/>
    <cellStyle name="Millares 22 6 2 3 3 2 2 3 3" xfId="18942" xr:uid="{00000000-0005-0000-0000-000095530000}"/>
    <cellStyle name="Millares 22 6 2 3 3 2 2 3 4" xfId="25153" xr:uid="{00000000-0005-0000-0000-000096530000}"/>
    <cellStyle name="Millares 22 6 2 3 3 2 2 4" xfId="13856" xr:uid="{00000000-0005-0000-0000-000097530000}"/>
    <cellStyle name="Millares 22 6 2 3 3 2 2 4 2" xfId="19946" xr:uid="{00000000-0005-0000-0000-000098530000}"/>
    <cellStyle name="Millares 22 6 2 3 3 2 2 4 3" xfId="26153" xr:uid="{00000000-0005-0000-0000-000099530000}"/>
    <cellStyle name="Millares 22 6 2 3 3 2 2 5" xfId="16927" xr:uid="{00000000-0005-0000-0000-00009A530000}"/>
    <cellStyle name="Millares 22 6 2 3 3 2 2 6" xfId="23158" xr:uid="{00000000-0005-0000-0000-00009B530000}"/>
    <cellStyle name="Millares 22 6 2 3 3 2 3" xfId="11292" xr:uid="{00000000-0005-0000-0000-00009C530000}"/>
    <cellStyle name="Millares 22 6 2 3 3 2 3 2" xfId="14363" xr:uid="{00000000-0005-0000-0000-00009D530000}"/>
    <cellStyle name="Millares 22 6 2 3 3 2 3 2 2" xfId="20451" xr:uid="{00000000-0005-0000-0000-00009E530000}"/>
    <cellStyle name="Millares 22 6 2 3 3 2 3 2 3" xfId="26657" xr:uid="{00000000-0005-0000-0000-00009F530000}"/>
    <cellStyle name="Millares 22 6 2 3 3 2 3 3" xfId="17442" xr:uid="{00000000-0005-0000-0000-0000A0530000}"/>
    <cellStyle name="Millares 22 6 2 3 3 2 3 4" xfId="23666" xr:uid="{00000000-0005-0000-0000-0000A1530000}"/>
    <cellStyle name="Millares 22 6 2 3 3 2 4" xfId="12313" xr:uid="{00000000-0005-0000-0000-0000A2530000}"/>
    <cellStyle name="Millares 22 6 2 3 3 2 4 2" xfId="15364" xr:uid="{00000000-0005-0000-0000-0000A3530000}"/>
    <cellStyle name="Millares 22 6 2 3 3 2 4 2 2" xfId="21452" xr:uid="{00000000-0005-0000-0000-0000A4530000}"/>
    <cellStyle name="Millares 22 6 2 3 3 2 4 2 3" xfId="27650" xr:uid="{00000000-0005-0000-0000-0000A5530000}"/>
    <cellStyle name="Millares 22 6 2 3 3 2 4 3" xfId="18451" xr:uid="{00000000-0005-0000-0000-0000A6530000}"/>
    <cellStyle name="Millares 22 6 2 3 3 2 4 4" xfId="24663" xr:uid="{00000000-0005-0000-0000-0000A7530000}"/>
    <cellStyle name="Millares 22 6 2 3 3 2 5" xfId="13355" xr:uid="{00000000-0005-0000-0000-0000A8530000}"/>
    <cellStyle name="Millares 22 6 2 3 3 2 5 2" xfId="19456" xr:uid="{00000000-0005-0000-0000-0000A9530000}"/>
    <cellStyle name="Millares 22 6 2 3 3 2 5 3" xfId="25663" xr:uid="{00000000-0005-0000-0000-0000AA530000}"/>
    <cellStyle name="Millares 22 6 2 3 3 2 6" xfId="16378" xr:uid="{00000000-0005-0000-0000-0000AB530000}"/>
    <cellStyle name="Millares 22 6 2 3 3 2 7" xfId="22603" xr:uid="{00000000-0005-0000-0000-0000AC530000}"/>
    <cellStyle name="Millares 22 6 2 3 3 3" xfId="10591" xr:uid="{00000000-0005-0000-0000-0000AD530000}"/>
    <cellStyle name="Millares 22 6 2 3 3 3 2" xfId="11789" xr:uid="{00000000-0005-0000-0000-0000AE530000}"/>
    <cellStyle name="Millares 22 6 2 3 3 3 2 2" xfId="14860" xr:uid="{00000000-0005-0000-0000-0000AF530000}"/>
    <cellStyle name="Millares 22 6 2 3 3 3 2 2 2" xfId="20948" xr:uid="{00000000-0005-0000-0000-0000B0530000}"/>
    <cellStyle name="Millares 22 6 2 3 3 3 2 2 3" xfId="27146" xr:uid="{00000000-0005-0000-0000-0000B1530000}"/>
    <cellStyle name="Millares 22 6 2 3 3 3 2 3" xfId="17939" xr:uid="{00000000-0005-0000-0000-0000B2530000}"/>
    <cellStyle name="Millares 22 6 2 3 3 3 2 4" xfId="24155" xr:uid="{00000000-0005-0000-0000-0000B3530000}"/>
    <cellStyle name="Millares 22 6 2 3 3 3 3" xfId="12803" xr:uid="{00000000-0005-0000-0000-0000B4530000}"/>
    <cellStyle name="Millares 22 6 2 3 3 3 3 2" xfId="15853" xr:uid="{00000000-0005-0000-0000-0000B5530000}"/>
    <cellStyle name="Millares 22 6 2 3 3 3 3 2 2" xfId="21941" xr:uid="{00000000-0005-0000-0000-0000B6530000}"/>
    <cellStyle name="Millares 22 6 2 3 3 3 3 2 3" xfId="28139" xr:uid="{00000000-0005-0000-0000-0000B7530000}"/>
    <cellStyle name="Millares 22 6 2 3 3 3 3 3" xfId="18941" xr:uid="{00000000-0005-0000-0000-0000B8530000}"/>
    <cellStyle name="Millares 22 6 2 3 3 3 3 4" xfId="25152" xr:uid="{00000000-0005-0000-0000-0000B9530000}"/>
    <cellStyle name="Millares 22 6 2 3 3 3 4" xfId="13855" xr:uid="{00000000-0005-0000-0000-0000BA530000}"/>
    <cellStyle name="Millares 22 6 2 3 3 3 4 2" xfId="19945" xr:uid="{00000000-0005-0000-0000-0000BB530000}"/>
    <cellStyle name="Millares 22 6 2 3 3 3 4 3" xfId="26152" xr:uid="{00000000-0005-0000-0000-0000BC530000}"/>
    <cellStyle name="Millares 22 6 2 3 3 3 5" xfId="16926" xr:uid="{00000000-0005-0000-0000-0000BD530000}"/>
    <cellStyle name="Millares 22 6 2 3 3 3 6" xfId="23157" xr:uid="{00000000-0005-0000-0000-0000BE530000}"/>
    <cellStyle name="Millares 22 6 2 3 3 4" xfId="11291" xr:uid="{00000000-0005-0000-0000-0000BF530000}"/>
    <cellStyle name="Millares 22 6 2 3 3 4 2" xfId="14362" xr:uid="{00000000-0005-0000-0000-0000C0530000}"/>
    <cellStyle name="Millares 22 6 2 3 3 4 2 2" xfId="20450" xr:uid="{00000000-0005-0000-0000-0000C1530000}"/>
    <cellStyle name="Millares 22 6 2 3 3 4 2 3" xfId="26656" xr:uid="{00000000-0005-0000-0000-0000C2530000}"/>
    <cellStyle name="Millares 22 6 2 3 3 4 3" xfId="17441" xr:uid="{00000000-0005-0000-0000-0000C3530000}"/>
    <cellStyle name="Millares 22 6 2 3 3 4 4" xfId="23665" xr:uid="{00000000-0005-0000-0000-0000C4530000}"/>
    <cellStyle name="Millares 22 6 2 3 3 5" xfId="12312" xr:uid="{00000000-0005-0000-0000-0000C5530000}"/>
    <cellStyle name="Millares 22 6 2 3 3 5 2" xfId="15363" xr:uid="{00000000-0005-0000-0000-0000C6530000}"/>
    <cellStyle name="Millares 22 6 2 3 3 5 2 2" xfId="21451" xr:uid="{00000000-0005-0000-0000-0000C7530000}"/>
    <cellStyle name="Millares 22 6 2 3 3 5 2 3" xfId="27649" xr:uid="{00000000-0005-0000-0000-0000C8530000}"/>
    <cellStyle name="Millares 22 6 2 3 3 5 3" xfId="18450" xr:uid="{00000000-0005-0000-0000-0000C9530000}"/>
    <cellStyle name="Millares 22 6 2 3 3 5 4" xfId="24662" xr:uid="{00000000-0005-0000-0000-0000CA530000}"/>
    <cellStyle name="Millares 22 6 2 3 3 6" xfId="13354" xr:uid="{00000000-0005-0000-0000-0000CB530000}"/>
    <cellStyle name="Millares 22 6 2 3 3 6 2" xfId="19455" xr:uid="{00000000-0005-0000-0000-0000CC530000}"/>
    <cellStyle name="Millares 22 6 2 3 3 6 3" xfId="25662" xr:uid="{00000000-0005-0000-0000-0000CD530000}"/>
    <cellStyle name="Millares 22 6 2 3 3 7" xfId="16377" xr:uid="{00000000-0005-0000-0000-0000CE530000}"/>
    <cellStyle name="Millares 22 6 2 3 3 8" xfId="22602" xr:uid="{00000000-0005-0000-0000-0000CF530000}"/>
    <cellStyle name="Millares 22 6 2 3 4" xfId="1504" xr:uid="{00000000-0005-0000-0000-0000D0530000}"/>
    <cellStyle name="Millares 22 6 2 3 4 2" xfId="1505" xr:uid="{00000000-0005-0000-0000-0000D1530000}"/>
    <cellStyle name="Millares 22 6 2 3 4 2 2" xfId="10594" xr:uid="{00000000-0005-0000-0000-0000D2530000}"/>
    <cellStyle name="Millares 22 6 2 3 4 2 2 2" xfId="11792" xr:uid="{00000000-0005-0000-0000-0000D3530000}"/>
    <cellStyle name="Millares 22 6 2 3 4 2 2 2 2" xfId="14863" xr:uid="{00000000-0005-0000-0000-0000D4530000}"/>
    <cellStyle name="Millares 22 6 2 3 4 2 2 2 2 2" xfId="20951" xr:uid="{00000000-0005-0000-0000-0000D5530000}"/>
    <cellStyle name="Millares 22 6 2 3 4 2 2 2 2 3" xfId="27149" xr:uid="{00000000-0005-0000-0000-0000D6530000}"/>
    <cellStyle name="Millares 22 6 2 3 4 2 2 2 3" xfId="17942" xr:uid="{00000000-0005-0000-0000-0000D7530000}"/>
    <cellStyle name="Millares 22 6 2 3 4 2 2 2 4" xfId="24158" xr:uid="{00000000-0005-0000-0000-0000D8530000}"/>
    <cellStyle name="Millares 22 6 2 3 4 2 2 3" xfId="12806" xr:uid="{00000000-0005-0000-0000-0000D9530000}"/>
    <cellStyle name="Millares 22 6 2 3 4 2 2 3 2" xfId="15856" xr:uid="{00000000-0005-0000-0000-0000DA530000}"/>
    <cellStyle name="Millares 22 6 2 3 4 2 2 3 2 2" xfId="21944" xr:uid="{00000000-0005-0000-0000-0000DB530000}"/>
    <cellStyle name="Millares 22 6 2 3 4 2 2 3 2 3" xfId="28142" xr:uid="{00000000-0005-0000-0000-0000DC530000}"/>
    <cellStyle name="Millares 22 6 2 3 4 2 2 3 3" xfId="18944" xr:uid="{00000000-0005-0000-0000-0000DD530000}"/>
    <cellStyle name="Millares 22 6 2 3 4 2 2 3 4" xfId="25155" xr:uid="{00000000-0005-0000-0000-0000DE530000}"/>
    <cellStyle name="Millares 22 6 2 3 4 2 2 4" xfId="13858" xr:uid="{00000000-0005-0000-0000-0000DF530000}"/>
    <cellStyle name="Millares 22 6 2 3 4 2 2 4 2" xfId="19948" xr:uid="{00000000-0005-0000-0000-0000E0530000}"/>
    <cellStyle name="Millares 22 6 2 3 4 2 2 4 3" xfId="26155" xr:uid="{00000000-0005-0000-0000-0000E1530000}"/>
    <cellStyle name="Millares 22 6 2 3 4 2 2 5" xfId="16929" xr:uid="{00000000-0005-0000-0000-0000E2530000}"/>
    <cellStyle name="Millares 22 6 2 3 4 2 2 6" xfId="23160" xr:uid="{00000000-0005-0000-0000-0000E3530000}"/>
    <cellStyle name="Millares 22 6 2 3 4 2 3" xfId="11294" xr:uid="{00000000-0005-0000-0000-0000E4530000}"/>
    <cellStyle name="Millares 22 6 2 3 4 2 3 2" xfId="14365" xr:uid="{00000000-0005-0000-0000-0000E5530000}"/>
    <cellStyle name="Millares 22 6 2 3 4 2 3 2 2" xfId="20453" xr:uid="{00000000-0005-0000-0000-0000E6530000}"/>
    <cellStyle name="Millares 22 6 2 3 4 2 3 2 3" xfId="26659" xr:uid="{00000000-0005-0000-0000-0000E7530000}"/>
    <cellStyle name="Millares 22 6 2 3 4 2 3 3" xfId="17444" xr:uid="{00000000-0005-0000-0000-0000E8530000}"/>
    <cellStyle name="Millares 22 6 2 3 4 2 3 4" xfId="23668" xr:uid="{00000000-0005-0000-0000-0000E9530000}"/>
    <cellStyle name="Millares 22 6 2 3 4 2 4" xfId="12315" xr:uid="{00000000-0005-0000-0000-0000EA530000}"/>
    <cellStyle name="Millares 22 6 2 3 4 2 4 2" xfId="15366" xr:uid="{00000000-0005-0000-0000-0000EB530000}"/>
    <cellStyle name="Millares 22 6 2 3 4 2 4 2 2" xfId="21454" xr:uid="{00000000-0005-0000-0000-0000EC530000}"/>
    <cellStyle name="Millares 22 6 2 3 4 2 4 2 3" xfId="27652" xr:uid="{00000000-0005-0000-0000-0000ED530000}"/>
    <cellStyle name="Millares 22 6 2 3 4 2 4 3" xfId="18453" xr:uid="{00000000-0005-0000-0000-0000EE530000}"/>
    <cellStyle name="Millares 22 6 2 3 4 2 4 4" xfId="24665" xr:uid="{00000000-0005-0000-0000-0000EF530000}"/>
    <cellStyle name="Millares 22 6 2 3 4 2 5" xfId="13357" xr:uid="{00000000-0005-0000-0000-0000F0530000}"/>
    <cellStyle name="Millares 22 6 2 3 4 2 5 2" xfId="19458" xr:uid="{00000000-0005-0000-0000-0000F1530000}"/>
    <cellStyle name="Millares 22 6 2 3 4 2 5 3" xfId="25665" xr:uid="{00000000-0005-0000-0000-0000F2530000}"/>
    <cellStyle name="Millares 22 6 2 3 4 2 6" xfId="16380" xr:uid="{00000000-0005-0000-0000-0000F3530000}"/>
    <cellStyle name="Millares 22 6 2 3 4 2 7" xfId="22605" xr:uid="{00000000-0005-0000-0000-0000F4530000}"/>
    <cellStyle name="Millares 22 6 2 3 4 3" xfId="10593" xr:uid="{00000000-0005-0000-0000-0000F5530000}"/>
    <cellStyle name="Millares 22 6 2 3 4 3 2" xfId="11791" xr:uid="{00000000-0005-0000-0000-0000F6530000}"/>
    <cellStyle name="Millares 22 6 2 3 4 3 2 2" xfId="14862" xr:uid="{00000000-0005-0000-0000-0000F7530000}"/>
    <cellStyle name="Millares 22 6 2 3 4 3 2 2 2" xfId="20950" xr:uid="{00000000-0005-0000-0000-0000F8530000}"/>
    <cellStyle name="Millares 22 6 2 3 4 3 2 2 3" xfId="27148" xr:uid="{00000000-0005-0000-0000-0000F9530000}"/>
    <cellStyle name="Millares 22 6 2 3 4 3 2 3" xfId="17941" xr:uid="{00000000-0005-0000-0000-0000FA530000}"/>
    <cellStyle name="Millares 22 6 2 3 4 3 2 4" xfId="24157" xr:uid="{00000000-0005-0000-0000-0000FB530000}"/>
    <cellStyle name="Millares 22 6 2 3 4 3 3" xfId="12805" xr:uid="{00000000-0005-0000-0000-0000FC530000}"/>
    <cellStyle name="Millares 22 6 2 3 4 3 3 2" xfId="15855" xr:uid="{00000000-0005-0000-0000-0000FD530000}"/>
    <cellStyle name="Millares 22 6 2 3 4 3 3 2 2" xfId="21943" xr:uid="{00000000-0005-0000-0000-0000FE530000}"/>
    <cellStyle name="Millares 22 6 2 3 4 3 3 2 3" xfId="28141" xr:uid="{00000000-0005-0000-0000-0000FF530000}"/>
    <cellStyle name="Millares 22 6 2 3 4 3 3 3" xfId="18943" xr:uid="{00000000-0005-0000-0000-000000540000}"/>
    <cellStyle name="Millares 22 6 2 3 4 3 3 4" xfId="25154" xr:uid="{00000000-0005-0000-0000-000001540000}"/>
    <cellStyle name="Millares 22 6 2 3 4 3 4" xfId="13857" xr:uid="{00000000-0005-0000-0000-000002540000}"/>
    <cellStyle name="Millares 22 6 2 3 4 3 4 2" xfId="19947" xr:uid="{00000000-0005-0000-0000-000003540000}"/>
    <cellStyle name="Millares 22 6 2 3 4 3 4 3" xfId="26154" xr:uid="{00000000-0005-0000-0000-000004540000}"/>
    <cellStyle name="Millares 22 6 2 3 4 3 5" xfId="16928" xr:uid="{00000000-0005-0000-0000-000005540000}"/>
    <cellStyle name="Millares 22 6 2 3 4 3 6" xfId="23159" xr:uid="{00000000-0005-0000-0000-000006540000}"/>
    <cellStyle name="Millares 22 6 2 3 4 4" xfId="11293" xr:uid="{00000000-0005-0000-0000-000007540000}"/>
    <cellStyle name="Millares 22 6 2 3 4 4 2" xfId="14364" xr:uid="{00000000-0005-0000-0000-000008540000}"/>
    <cellStyle name="Millares 22 6 2 3 4 4 2 2" xfId="20452" xr:uid="{00000000-0005-0000-0000-000009540000}"/>
    <cellStyle name="Millares 22 6 2 3 4 4 2 3" xfId="26658" xr:uid="{00000000-0005-0000-0000-00000A540000}"/>
    <cellStyle name="Millares 22 6 2 3 4 4 3" xfId="17443" xr:uid="{00000000-0005-0000-0000-00000B540000}"/>
    <cellStyle name="Millares 22 6 2 3 4 4 4" xfId="23667" xr:uid="{00000000-0005-0000-0000-00000C540000}"/>
    <cellStyle name="Millares 22 6 2 3 4 5" xfId="12314" xr:uid="{00000000-0005-0000-0000-00000D540000}"/>
    <cellStyle name="Millares 22 6 2 3 4 5 2" xfId="15365" xr:uid="{00000000-0005-0000-0000-00000E540000}"/>
    <cellStyle name="Millares 22 6 2 3 4 5 2 2" xfId="21453" xr:uid="{00000000-0005-0000-0000-00000F540000}"/>
    <cellStyle name="Millares 22 6 2 3 4 5 2 3" xfId="27651" xr:uid="{00000000-0005-0000-0000-000010540000}"/>
    <cellStyle name="Millares 22 6 2 3 4 5 3" xfId="18452" xr:uid="{00000000-0005-0000-0000-000011540000}"/>
    <cellStyle name="Millares 22 6 2 3 4 5 4" xfId="24664" xr:uid="{00000000-0005-0000-0000-000012540000}"/>
    <cellStyle name="Millares 22 6 2 3 4 6" xfId="13356" xr:uid="{00000000-0005-0000-0000-000013540000}"/>
    <cellStyle name="Millares 22 6 2 3 4 6 2" xfId="19457" xr:uid="{00000000-0005-0000-0000-000014540000}"/>
    <cellStyle name="Millares 22 6 2 3 4 6 3" xfId="25664" xr:uid="{00000000-0005-0000-0000-000015540000}"/>
    <cellStyle name="Millares 22 6 2 3 4 7" xfId="16379" xr:uid="{00000000-0005-0000-0000-000016540000}"/>
    <cellStyle name="Millares 22 6 2 3 4 8" xfId="22604" xr:uid="{00000000-0005-0000-0000-000017540000}"/>
    <cellStyle name="Millares 22 6 2 3 5" xfId="1506" xr:uid="{00000000-0005-0000-0000-000018540000}"/>
    <cellStyle name="Millares 22 6 2 3 5 2" xfId="10595" xr:uid="{00000000-0005-0000-0000-000019540000}"/>
    <cellStyle name="Millares 22 6 2 3 5 2 2" xfId="11793" xr:uid="{00000000-0005-0000-0000-00001A540000}"/>
    <cellStyle name="Millares 22 6 2 3 5 2 2 2" xfId="14864" xr:uid="{00000000-0005-0000-0000-00001B540000}"/>
    <cellStyle name="Millares 22 6 2 3 5 2 2 2 2" xfId="20952" xr:uid="{00000000-0005-0000-0000-00001C540000}"/>
    <cellStyle name="Millares 22 6 2 3 5 2 2 2 3" xfId="27150" xr:uid="{00000000-0005-0000-0000-00001D540000}"/>
    <cellStyle name="Millares 22 6 2 3 5 2 2 3" xfId="17943" xr:uid="{00000000-0005-0000-0000-00001E540000}"/>
    <cellStyle name="Millares 22 6 2 3 5 2 2 4" xfId="24159" xr:uid="{00000000-0005-0000-0000-00001F540000}"/>
    <cellStyle name="Millares 22 6 2 3 5 2 3" xfId="12807" xr:uid="{00000000-0005-0000-0000-000020540000}"/>
    <cellStyle name="Millares 22 6 2 3 5 2 3 2" xfId="15857" xr:uid="{00000000-0005-0000-0000-000021540000}"/>
    <cellStyle name="Millares 22 6 2 3 5 2 3 2 2" xfId="21945" xr:uid="{00000000-0005-0000-0000-000022540000}"/>
    <cellStyle name="Millares 22 6 2 3 5 2 3 2 3" xfId="28143" xr:uid="{00000000-0005-0000-0000-000023540000}"/>
    <cellStyle name="Millares 22 6 2 3 5 2 3 3" xfId="18945" xr:uid="{00000000-0005-0000-0000-000024540000}"/>
    <cellStyle name="Millares 22 6 2 3 5 2 3 4" xfId="25156" xr:uid="{00000000-0005-0000-0000-000025540000}"/>
    <cellStyle name="Millares 22 6 2 3 5 2 4" xfId="13859" xr:uid="{00000000-0005-0000-0000-000026540000}"/>
    <cellStyle name="Millares 22 6 2 3 5 2 4 2" xfId="19949" xr:uid="{00000000-0005-0000-0000-000027540000}"/>
    <cellStyle name="Millares 22 6 2 3 5 2 4 3" xfId="26156" xr:uid="{00000000-0005-0000-0000-000028540000}"/>
    <cellStyle name="Millares 22 6 2 3 5 2 5" xfId="16930" xr:uid="{00000000-0005-0000-0000-000029540000}"/>
    <cellStyle name="Millares 22 6 2 3 5 2 6" xfId="23161" xr:uid="{00000000-0005-0000-0000-00002A540000}"/>
    <cellStyle name="Millares 22 6 2 3 5 3" xfId="11295" xr:uid="{00000000-0005-0000-0000-00002B540000}"/>
    <cellStyle name="Millares 22 6 2 3 5 3 2" xfId="14366" xr:uid="{00000000-0005-0000-0000-00002C540000}"/>
    <cellStyle name="Millares 22 6 2 3 5 3 2 2" xfId="20454" xr:uid="{00000000-0005-0000-0000-00002D540000}"/>
    <cellStyle name="Millares 22 6 2 3 5 3 2 3" xfId="26660" xr:uid="{00000000-0005-0000-0000-00002E540000}"/>
    <cellStyle name="Millares 22 6 2 3 5 3 3" xfId="17445" xr:uid="{00000000-0005-0000-0000-00002F540000}"/>
    <cellStyle name="Millares 22 6 2 3 5 3 4" xfId="23669" xr:uid="{00000000-0005-0000-0000-000030540000}"/>
    <cellStyle name="Millares 22 6 2 3 5 4" xfId="12316" xr:uid="{00000000-0005-0000-0000-000031540000}"/>
    <cellStyle name="Millares 22 6 2 3 5 4 2" xfId="15367" xr:uid="{00000000-0005-0000-0000-000032540000}"/>
    <cellStyle name="Millares 22 6 2 3 5 4 2 2" xfId="21455" xr:uid="{00000000-0005-0000-0000-000033540000}"/>
    <cellStyle name="Millares 22 6 2 3 5 4 2 3" xfId="27653" xr:uid="{00000000-0005-0000-0000-000034540000}"/>
    <cellStyle name="Millares 22 6 2 3 5 4 3" xfId="18454" xr:uid="{00000000-0005-0000-0000-000035540000}"/>
    <cellStyle name="Millares 22 6 2 3 5 4 4" xfId="24666" xr:uid="{00000000-0005-0000-0000-000036540000}"/>
    <cellStyle name="Millares 22 6 2 3 5 5" xfId="13358" xr:uid="{00000000-0005-0000-0000-000037540000}"/>
    <cellStyle name="Millares 22 6 2 3 5 5 2" xfId="19459" xr:uid="{00000000-0005-0000-0000-000038540000}"/>
    <cellStyle name="Millares 22 6 2 3 5 5 3" xfId="25666" xr:uid="{00000000-0005-0000-0000-000039540000}"/>
    <cellStyle name="Millares 22 6 2 3 5 6" xfId="16381" xr:uid="{00000000-0005-0000-0000-00003A540000}"/>
    <cellStyle name="Millares 22 6 2 3 5 7" xfId="22606" xr:uid="{00000000-0005-0000-0000-00003B540000}"/>
    <cellStyle name="Millares 22 6 2 3 6" xfId="1507" xr:uid="{00000000-0005-0000-0000-00003C540000}"/>
    <cellStyle name="Millares 22 6 2 3 6 2" xfId="10596" xr:uid="{00000000-0005-0000-0000-00003D540000}"/>
    <cellStyle name="Millares 22 6 2 3 6 2 2" xfId="11794" xr:uid="{00000000-0005-0000-0000-00003E540000}"/>
    <cellStyle name="Millares 22 6 2 3 6 2 2 2" xfId="14865" xr:uid="{00000000-0005-0000-0000-00003F540000}"/>
    <cellStyle name="Millares 22 6 2 3 6 2 2 2 2" xfId="20953" xr:uid="{00000000-0005-0000-0000-000040540000}"/>
    <cellStyle name="Millares 22 6 2 3 6 2 2 2 3" xfId="27151" xr:uid="{00000000-0005-0000-0000-000041540000}"/>
    <cellStyle name="Millares 22 6 2 3 6 2 2 3" xfId="17944" xr:uid="{00000000-0005-0000-0000-000042540000}"/>
    <cellStyle name="Millares 22 6 2 3 6 2 2 4" xfId="24160" xr:uid="{00000000-0005-0000-0000-000043540000}"/>
    <cellStyle name="Millares 22 6 2 3 6 2 3" xfId="12808" xr:uid="{00000000-0005-0000-0000-000044540000}"/>
    <cellStyle name="Millares 22 6 2 3 6 2 3 2" xfId="15858" xr:uid="{00000000-0005-0000-0000-000045540000}"/>
    <cellStyle name="Millares 22 6 2 3 6 2 3 2 2" xfId="21946" xr:uid="{00000000-0005-0000-0000-000046540000}"/>
    <cellStyle name="Millares 22 6 2 3 6 2 3 2 3" xfId="28144" xr:uid="{00000000-0005-0000-0000-000047540000}"/>
    <cellStyle name="Millares 22 6 2 3 6 2 3 3" xfId="18946" xr:uid="{00000000-0005-0000-0000-000048540000}"/>
    <cellStyle name="Millares 22 6 2 3 6 2 3 4" xfId="25157" xr:uid="{00000000-0005-0000-0000-000049540000}"/>
    <cellStyle name="Millares 22 6 2 3 6 2 4" xfId="13860" xr:uid="{00000000-0005-0000-0000-00004A540000}"/>
    <cellStyle name="Millares 22 6 2 3 6 2 4 2" xfId="19950" xr:uid="{00000000-0005-0000-0000-00004B540000}"/>
    <cellStyle name="Millares 22 6 2 3 6 2 4 3" xfId="26157" xr:uid="{00000000-0005-0000-0000-00004C540000}"/>
    <cellStyle name="Millares 22 6 2 3 6 2 5" xfId="16931" xr:uid="{00000000-0005-0000-0000-00004D540000}"/>
    <cellStyle name="Millares 22 6 2 3 6 2 6" xfId="23162" xr:uid="{00000000-0005-0000-0000-00004E540000}"/>
    <cellStyle name="Millares 22 6 2 3 6 3" xfId="11296" xr:uid="{00000000-0005-0000-0000-00004F540000}"/>
    <cellStyle name="Millares 22 6 2 3 6 3 2" xfId="14367" xr:uid="{00000000-0005-0000-0000-000050540000}"/>
    <cellStyle name="Millares 22 6 2 3 6 3 2 2" xfId="20455" xr:uid="{00000000-0005-0000-0000-000051540000}"/>
    <cellStyle name="Millares 22 6 2 3 6 3 2 3" xfId="26661" xr:uid="{00000000-0005-0000-0000-000052540000}"/>
    <cellStyle name="Millares 22 6 2 3 6 3 3" xfId="17446" xr:uid="{00000000-0005-0000-0000-000053540000}"/>
    <cellStyle name="Millares 22 6 2 3 6 3 4" xfId="23670" xr:uid="{00000000-0005-0000-0000-000054540000}"/>
    <cellStyle name="Millares 22 6 2 3 6 4" xfId="12317" xr:uid="{00000000-0005-0000-0000-000055540000}"/>
    <cellStyle name="Millares 22 6 2 3 6 4 2" xfId="15368" xr:uid="{00000000-0005-0000-0000-000056540000}"/>
    <cellStyle name="Millares 22 6 2 3 6 4 2 2" xfId="21456" xr:uid="{00000000-0005-0000-0000-000057540000}"/>
    <cellStyle name="Millares 22 6 2 3 6 4 2 3" xfId="27654" xr:uid="{00000000-0005-0000-0000-000058540000}"/>
    <cellStyle name="Millares 22 6 2 3 6 4 3" xfId="18455" xr:uid="{00000000-0005-0000-0000-000059540000}"/>
    <cellStyle name="Millares 22 6 2 3 6 4 4" xfId="24667" xr:uid="{00000000-0005-0000-0000-00005A540000}"/>
    <cellStyle name="Millares 22 6 2 3 6 5" xfId="13359" xr:uid="{00000000-0005-0000-0000-00005B540000}"/>
    <cellStyle name="Millares 22 6 2 3 6 5 2" xfId="19460" xr:uid="{00000000-0005-0000-0000-00005C540000}"/>
    <cellStyle name="Millares 22 6 2 3 6 5 3" xfId="25667" xr:uid="{00000000-0005-0000-0000-00005D540000}"/>
    <cellStyle name="Millares 22 6 2 3 6 6" xfId="16382" xr:uid="{00000000-0005-0000-0000-00005E540000}"/>
    <cellStyle name="Millares 22 6 2 3 6 7" xfId="22607" xr:uid="{00000000-0005-0000-0000-00005F540000}"/>
    <cellStyle name="Millares 22 6 2 3 7" xfId="1508" xr:uid="{00000000-0005-0000-0000-000060540000}"/>
    <cellStyle name="Millares 22 6 2 3 7 2" xfId="10597" xr:uid="{00000000-0005-0000-0000-000061540000}"/>
    <cellStyle name="Millares 22 6 2 3 7 2 2" xfId="11795" xr:uid="{00000000-0005-0000-0000-000062540000}"/>
    <cellStyle name="Millares 22 6 2 3 7 2 2 2" xfId="14866" xr:uid="{00000000-0005-0000-0000-000063540000}"/>
    <cellStyle name="Millares 22 6 2 3 7 2 2 2 2" xfId="20954" xr:uid="{00000000-0005-0000-0000-000064540000}"/>
    <cellStyle name="Millares 22 6 2 3 7 2 2 2 3" xfId="27152" xr:uid="{00000000-0005-0000-0000-000065540000}"/>
    <cellStyle name="Millares 22 6 2 3 7 2 2 3" xfId="17945" xr:uid="{00000000-0005-0000-0000-000066540000}"/>
    <cellStyle name="Millares 22 6 2 3 7 2 2 4" xfId="24161" xr:uid="{00000000-0005-0000-0000-000067540000}"/>
    <cellStyle name="Millares 22 6 2 3 7 2 3" xfId="12809" xr:uid="{00000000-0005-0000-0000-000068540000}"/>
    <cellStyle name="Millares 22 6 2 3 7 2 3 2" xfId="15859" xr:uid="{00000000-0005-0000-0000-000069540000}"/>
    <cellStyle name="Millares 22 6 2 3 7 2 3 2 2" xfId="21947" xr:uid="{00000000-0005-0000-0000-00006A540000}"/>
    <cellStyle name="Millares 22 6 2 3 7 2 3 2 3" xfId="28145" xr:uid="{00000000-0005-0000-0000-00006B540000}"/>
    <cellStyle name="Millares 22 6 2 3 7 2 3 3" xfId="18947" xr:uid="{00000000-0005-0000-0000-00006C540000}"/>
    <cellStyle name="Millares 22 6 2 3 7 2 3 4" xfId="25158" xr:uid="{00000000-0005-0000-0000-00006D540000}"/>
    <cellStyle name="Millares 22 6 2 3 7 2 4" xfId="13861" xr:uid="{00000000-0005-0000-0000-00006E540000}"/>
    <cellStyle name="Millares 22 6 2 3 7 2 4 2" xfId="19951" xr:uid="{00000000-0005-0000-0000-00006F540000}"/>
    <cellStyle name="Millares 22 6 2 3 7 2 4 3" xfId="26158" xr:uid="{00000000-0005-0000-0000-000070540000}"/>
    <cellStyle name="Millares 22 6 2 3 7 2 5" xfId="16932" xr:uid="{00000000-0005-0000-0000-000071540000}"/>
    <cellStyle name="Millares 22 6 2 3 7 2 6" xfId="23163" xr:uid="{00000000-0005-0000-0000-000072540000}"/>
    <cellStyle name="Millares 22 6 2 3 7 3" xfId="11297" xr:uid="{00000000-0005-0000-0000-000073540000}"/>
    <cellStyle name="Millares 22 6 2 3 7 3 2" xfId="14368" xr:uid="{00000000-0005-0000-0000-000074540000}"/>
    <cellStyle name="Millares 22 6 2 3 7 3 2 2" xfId="20456" xr:uid="{00000000-0005-0000-0000-000075540000}"/>
    <cellStyle name="Millares 22 6 2 3 7 3 2 3" xfId="26662" xr:uid="{00000000-0005-0000-0000-000076540000}"/>
    <cellStyle name="Millares 22 6 2 3 7 3 3" xfId="17447" xr:uid="{00000000-0005-0000-0000-000077540000}"/>
    <cellStyle name="Millares 22 6 2 3 7 3 4" xfId="23671" xr:uid="{00000000-0005-0000-0000-000078540000}"/>
    <cellStyle name="Millares 22 6 2 3 7 4" xfId="12318" xr:uid="{00000000-0005-0000-0000-000079540000}"/>
    <cellStyle name="Millares 22 6 2 3 7 4 2" xfId="15369" xr:uid="{00000000-0005-0000-0000-00007A540000}"/>
    <cellStyle name="Millares 22 6 2 3 7 4 2 2" xfId="21457" xr:uid="{00000000-0005-0000-0000-00007B540000}"/>
    <cellStyle name="Millares 22 6 2 3 7 4 2 3" xfId="27655" xr:uid="{00000000-0005-0000-0000-00007C540000}"/>
    <cellStyle name="Millares 22 6 2 3 7 4 3" xfId="18456" xr:uid="{00000000-0005-0000-0000-00007D540000}"/>
    <cellStyle name="Millares 22 6 2 3 7 4 4" xfId="24668" xr:uid="{00000000-0005-0000-0000-00007E540000}"/>
    <cellStyle name="Millares 22 6 2 3 7 5" xfId="13360" xr:uid="{00000000-0005-0000-0000-00007F540000}"/>
    <cellStyle name="Millares 22 6 2 3 7 5 2" xfId="19461" xr:uid="{00000000-0005-0000-0000-000080540000}"/>
    <cellStyle name="Millares 22 6 2 3 7 5 3" xfId="25668" xr:uid="{00000000-0005-0000-0000-000081540000}"/>
    <cellStyle name="Millares 22 6 2 3 7 6" xfId="16383" xr:uid="{00000000-0005-0000-0000-000082540000}"/>
    <cellStyle name="Millares 22 6 2 3 7 7" xfId="22608" xr:uid="{00000000-0005-0000-0000-000083540000}"/>
    <cellStyle name="Millares 22 6 2 3 8" xfId="10587" xr:uid="{00000000-0005-0000-0000-000084540000}"/>
    <cellStyle name="Millares 22 6 2 3 8 2" xfId="11785" xr:uid="{00000000-0005-0000-0000-000085540000}"/>
    <cellStyle name="Millares 22 6 2 3 8 2 2" xfId="14856" xr:uid="{00000000-0005-0000-0000-000086540000}"/>
    <cellStyle name="Millares 22 6 2 3 8 2 2 2" xfId="20944" xr:uid="{00000000-0005-0000-0000-000087540000}"/>
    <cellStyle name="Millares 22 6 2 3 8 2 2 2 2" xfId="38519" xr:uid="{00000000-0005-0000-0000-000087540000}"/>
    <cellStyle name="Millares 22 6 2 3 8 2 2 3" xfId="27142" xr:uid="{00000000-0005-0000-0000-000088540000}"/>
    <cellStyle name="Millares 22 6 2 3 8 2 2 3 2" xfId="39564" xr:uid="{00000000-0005-0000-0000-000088540000}"/>
    <cellStyle name="Millares 22 6 2 3 8 2 2 4" xfId="37507" xr:uid="{00000000-0005-0000-0000-000086540000}"/>
    <cellStyle name="Millares 22 6 2 3 8 2 3" xfId="17935" xr:uid="{00000000-0005-0000-0000-000089540000}"/>
    <cellStyle name="Millares 22 6 2 3 8 2 3 2" xfId="38036" xr:uid="{00000000-0005-0000-0000-000089540000}"/>
    <cellStyle name="Millares 22 6 2 3 8 2 4" xfId="24151" xr:uid="{00000000-0005-0000-0000-00008A540000}"/>
    <cellStyle name="Millares 22 6 2 3 8 2 4 2" xfId="39081" xr:uid="{00000000-0005-0000-0000-00008A540000}"/>
    <cellStyle name="Millares 22 6 2 3 8 2 5" xfId="37022" xr:uid="{00000000-0005-0000-0000-000085540000}"/>
    <cellStyle name="Millares 22 6 2 3 8 3" xfId="12799" xr:uid="{00000000-0005-0000-0000-00008B540000}"/>
    <cellStyle name="Millares 22 6 2 3 8 3 2" xfId="15849" xr:uid="{00000000-0005-0000-0000-00008C540000}"/>
    <cellStyle name="Millares 22 6 2 3 8 3 2 2" xfId="21937" xr:uid="{00000000-0005-0000-0000-00008D540000}"/>
    <cellStyle name="Millares 22 6 2 3 8 3 2 2 2" xfId="38680" xr:uid="{00000000-0005-0000-0000-00008D540000}"/>
    <cellStyle name="Millares 22 6 2 3 8 3 2 3" xfId="28135" xr:uid="{00000000-0005-0000-0000-00008E540000}"/>
    <cellStyle name="Millares 22 6 2 3 8 3 2 3 2" xfId="39725" xr:uid="{00000000-0005-0000-0000-00008E540000}"/>
    <cellStyle name="Millares 22 6 2 3 8 3 2 4" xfId="37668" xr:uid="{00000000-0005-0000-0000-00008C540000}"/>
    <cellStyle name="Millares 22 6 2 3 8 3 3" xfId="18937" xr:uid="{00000000-0005-0000-0000-00008F540000}"/>
    <cellStyle name="Millares 22 6 2 3 8 3 3 2" xfId="38197" xr:uid="{00000000-0005-0000-0000-00008F540000}"/>
    <cellStyle name="Millares 22 6 2 3 8 3 4" xfId="25148" xr:uid="{00000000-0005-0000-0000-000090540000}"/>
    <cellStyle name="Millares 22 6 2 3 8 3 4 2" xfId="39242" xr:uid="{00000000-0005-0000-0000-000090540000}"/>
    <cellStyle name="Millares 22 6 2 3 8 3 5" xfId="37185" xr:uid="{00000000-0005-0000-0000-00008B540000}"/>
    <cellStyle name="Millares 22 6 2 3 8 4" xfId="13851" xr:uid="{00000000-0005-0000-0000-000091540000}"/>
    <cellStyle name="Millares 22 6 2 3 8 4 2" xfId="19941" xr:uid="{00000000-0005-0000-0000-000092540000}"/>
    <cellStyle name="Millares 22 6 2 3 8 4 2 2" xfId="38359" xr:uid="{00000000-0005-0000-0000-000092540000}"/>
    <cellStyle name="Millares 22 6 2 3 8 4 3" xfId="26148" xr:uid="{00000000-0005-0000-0000-000093540000}"/>
    <cellStyle name="Millares 22 6 2 3 8 4 3 2" xfId="39404" xr:uid="{00000000-0005-0000-0000-000093540000}"/>
    <cellStyle name="Millares 22 6 2 3 8 4 4" xfId="37347" xr:uid="{00000000-0005-0000-0000-000091540000}"/>
    <cellStyle name="Millares 22 6 2 3 8 5" xfId="16922" xr:uid="{00000000-0005-0000-0000-000094540000}"/>
    <cellStyle name="Millares 22 6 2 3 8 5 2" xfId="37875" xr:uid="{00000000-0005-0000-0000-000094540000}"/>
    <cellStyle name="Millares 22 6 2 3 8 6" xfId="23153" xr:uid="{00000000-0005-0000-0000-000095540000}"/>
    <cellStyle name="Millares 22 6 2 3 8 6 2" xfId="38921" xr:uid="{00000000-0005-0000-0000-000095540000}"/>
    <cellStyle name="Millares 22 6 2 3 8 7" xfId="36850" xr:uid="{00000000-0005-0000-0000-000084540000}"/>
    <cellStyle name="Millares 22 6 2 3 9" xfId="11287" xr:uid="{00000000-0005-0000-0000-000096540000}"/>
    <cellStyle name="Millares 22 6 2 3 9 2" xfId="14358" xr:uid="{00000000-0005-0000-0000-000097540000}"/>
    <cellStyle name="Millares 22 6 2 3 9 2 2" xfId="20446" xr:uid="{00000000-0005-0000-0000-000098540000}"/>
    <cellStyle name="Millares 22 6 2 3 9 2 2 2" xfId="38439" xr:uid="{00000000-0005-0000-0000-000098540000}"/>
    <cellStyle name="Millares 22 6 2 3 9 2 3" xfId="26652" xr:uid="{00000000-0005-0000-0000-000099540000}"/>
    <cellStyle name="Millares 22 6 2 3 9 2 3 2" xfId="39484" xr:uid="{00000000-0005-0000-0000-000099540000}"/>
    <cellStyle name="Millares 22 6 2 3 9 2 4" xfId="37427" xr:uid="{00000000-0005-0000-0000-000097540000}"/>
    <cellStyle name="Millares 22 6 2 3 9 3" xfId="17437" xr:uid="{00000000-0005-0000-0000-00009A540000}"/>
    <cellStyle name="Millares 22 6 2 3 9 3 2" xfId="37956" xr:uid="{00000000-0005-0000-0000-00009A540000}"/>
    <cellStyle name="Millares 22 6 2 3 9 4" xfId="23661" xr:uid="{00000000-0005-0000-0000-00009B540000}"/>
    <cellStyle name="Millares 22 6 2 3 9 4 2" xfId="39001" xr:uid="{00000000-0005-0000-0000-00009B540000}"/>
    <cellStyle name="Millares 22 6 2 3 9 5" xfId="36942" xr:uid="{00000000-0005-0000-0000-000096540000}"/>
    <cellStyle name="Millares 22 6 2 4" xfId="1509" xr:uid="{00000000-0005-0000-0000-00009C540000}"/>
    <cellStyle name="Millares 22 6 2 4 10" xfId="29056" xr:uid="{00000000-0005-0000-0000-00009C540000}"/>
    <cellStyle name="Millares 22 6 2 4 2" xfId="1510" xr:uid="{00000000-0005-0000-0000-00009D540000}"/>
    <cellStyle name="Millares 22 6 2 4 2 2" xfId="10599" xr:uid="{00000000-0005-0000-0000-00009E540000}"/>
    <cellStyle name="Millares 22 6 2 4 2 2 2" xfId="11797" xr:uid="{00000000-0005-0000-0000-00009F540000}"/>
    <cellStyle name="Millares 22 6 2 4 2 2 2 2" xfId="14868" xr:uid="{00000000-0005-0000-0000-0000A0540000}"/>
    <cellStyle name="Millares 22 6 2 4 2 2 2 2 2" xfId="20956" xr:uid="{00000000-0005-0000-0000-0000A1540000}"/>
    <cellStyle name="Millares 22 6 2 4 2 2 2 2 3" xfId="27154" xr:uid="{00000000-0005-0000-0000-0000A2540000}"/>
    <cellStyle name="Millares 22 6 2 4 2 2 2 3" xfId="17947" xr:uid="{00000000-0005-0000-0000-0000A3540000}"/>
    <cellStyle name="Millares 22 6 2 4 2 2 2 4" xfId="24163" xr:uid="{00000000-0005-0000-0000-0000A4540000}"/>
    <cellStyle name="Millares 22 6 2 4 2 2 3" xfId="12811" xr:uid="{00000000-0005-0000-0000-0000A5540000}"/>
    <cellStyle name="Millares 22 6 2 4 2 2 3 2" xfId="15861" xr:uid="{00000000-0005-0000-0000-0000A6540000}"/>
    <cellStyle name="Millares 22 6 2 4 2 2 3 2 2" xfId="21949" xr:uid="{00000000-0005-0000-0000-0000A7540000}"/>
    <cellStyle name="Millares 22 6 2 4 2 2 3 2 3" xfId="28147" xr:uid="{00000000-0005-0000-0000-0000A8540000}"/>
    <cellStyle name="Millares 22 6 2 4 2 2 3 3" xfId="18949" xr:uid="{00000000-0005-0000-0000-0000A9540000}"/>
    <cellStyle name="Millares 22 6 2 4 2 2 3 4" xfId="25160" xr:uid="{00000000-0005-0000-0000-0000AA540000}"/>
    <cellStyle name="Millares 22 6 2 4 2 2 4" xfId="13863" xr:uid="{00000000-0005-0000-0000-0000AB540000}"/>
    <cellStyle name="Millares 22 6 2 4 2 2 4 2" xfId="19953" xr:uid="{00000000-0005-0000-0000-0000AC540000}"/>
    <cellStyle name="Millares 22 6 2 4 2 2 4 3" xfId="26160" xr:uid="{00000000-0005-0000-0000-0000AD540000}"/>
    <cellStyle name="Millares 22 6 2 4 2 2 5" xfId="16934" xr:uid="{00000000-0005-0000-0000-0000AE540000}"/>
    <cellStyle name="Millares 22 6 2 4 2 2 6" xfId="23165" xr:uid="{00000000-0005-0000-0000-0000AF540000}"/>
    <cellStyle name="Millares 22 6 2 4 2 3" xfId="11299" xr:uid="{00000000-0005-0000-0000-0000B0540000}"/>
    <cellStyle name="Millares 22 6 2 4 2 3 2" xfId="14370" xr:uid="{00000000-0005-0000-0000-0000B1540000}"/>
    <cellStyle name="Millares 22 6 2 4 2 3 2 2" xfId="20458" xr:uid="{00000000-0005-0000-0000-0000B2540000}"/>
    <cellStyle name="Millares 22 6 2 4 2 3 2 3" xfId="26664" xr:uid="{00000000-0005-0000-0000-0000B3540000}"/>
    <cellStyle name="Millares 22 6 2 4 2 3 3" xfId="17449" xr:uid="{00000000-0005-0000-0000-0000B4540000}"/>
    <cellStyle name="Millares 22 6 2 4 2 3 4" xfId="23673" xr:uid="{00000000-0005-0000-0000-0000B5540000}"/>
    <cellStyle name="Millares 22 6 2 4 2 4" xfId="12320" xr:uid="{00000000-0005-0000-0000-0000B6540000}"/>
    <cellStyle name="Millares 22 6 2 4 2 4 2" xfId="15371" xr:uid="{00000000-0005-0000-0000-0000B7540000}"/>
    <cellStyle name="Millares 22 6 2 4 2 4 2 2" xfId="21459" xr:uid="{00000000-0005-0000-0000-0000B8540000}"/>
    <cellStyle name="Millares 22 6 2 4 2 4 2 3" xfId="27657" xr:uid="{00000000-0005-0000-0000-0000B9540000}"/>
    <cellStyle name="Millares 22 6 2 4 2 4 3" xfId="18458" xr:uid="{00000000-0005-0000-0000-0000BA540000}"/>
    <cellStyle name="Millares 22 6 2 4 2 4 4" xfId="24670" xr:uid="{00000000-0005-0000-0000-0000BB540000}"/>
    <cellStyle name="Millares 22 6 2 4 2 5" xfId="13362" xr:uid="{00000000-0005-0000-0000-0000BC540000}"/>
    <cellStyle name="Millares 22 6 2 4 2 5 2" xfId="19463" xr:uid="{00000000-0005-0000-0000-0000BD540000}"/>
    <cellStyle name="Millares 22 6 2 4 2 5 3" xfId="25670" xr:uid="{00000000-0005-0000-0000-0000BE540000}"/>
    <cellStyle name="Millares 22 6 2 4 2 6" xfId="16385" xr:uid="{00000000-0005-0000-0000-0000BF540000}"/>
    <cellStyle name="Millares 22 6 2 4 2 7" xfId="22610" xr:uid="{00000000-0005-0000-0000-0000C0540000}"/>
    <cellStyle name="Millares 22 6 2 4 3" xfId="1511" xr:uid="{00000000-0005-0000-0000-0000C1540000}"/>
    <cellStyle name="Millares 22 6 2 4 3 2" xfId="10600" xr:uid="{00000000-0005-0000-0000-0000C2540000}"/>
    <cellStyle name="Millares 22 6 2 4 3 2 2" xfId="11798" xr:uid="{00000000-0005-0000-0000-0000C3540000}"/>
    <cellStyle name="Millares 22 6 2 4 3 2 2 2" xfId="14869" xr:uid="{00000000-0005-0000-0000-0000C4540000}"/>
    <cellStyle name="Millares 22 6 2 4 3 2 2 2 2" xfId="20957" xr:uid="{00000000-0005-0000-0000-0000C5540000}"/>
    <cellStyle name="Millares 22 6 2 4 3 2 2 2 3" xfId="27155" xr:uid="{00000000-0005-0000-0000-0000C6540000}"/>
    <cellStyle name="Millares 22 6 2 4 3 2 2 3" xfId="17948" xr:uid="{00000000-0005-0000-0000-0000C7540000}"/>
    <cellStyle name="Millares 22 6 2 4 3 2 2 4" xfId="24164" xr:uid="{00000000-0005-0000-0000-0000C8540000}"/>
    <cellStyle name="Millares 22 6 2 4 3 2 3" xfId="12812" xr:uid="{00000000-0005-0000-0000-0000C9540000}"/>
    <cellStyle name="Millares 22 6 2 4 3 2 3 2" xfId="15862" xr:uid="{00000000-0005-0000-0000-0000CA540000}"/>
    <cellStyle name="Millares 22 6 2 4 3 2 3 2 2" xfId="21950" xr:uid="{00000000-0005-0000-0000-0000CB540000}"/>
    <cellStyle name="Millares 22 6 2 4 3 2 3 2 3" xfId="28148" xr:uid="{00000000-0005-0000-0000-0000CC540000}"/>
    <cellStyle name="Millares 22 6 2 4 3 2 3 3" xfId="18950" xr:uid="{00000000-0005-0000-0000-0000CD540000}"/>
    <cellStyle name="Millares 22 6 2 4 3 2 3 4" xfId="25161" xr:uid="{00000000-0005-0000-0000-0000CE540000}"/>
    <cellStyle name="Millares 22 6 2 4 3 2 4" xfId="13864" xr:uid="{00000000-0005-0000-0000-0000CF540000}"/>
    <cellStyle name="Millares 22 6 2 4 3 2 4 2" xfId="19954" xr:uid="{00000000-0005-0000-0000-0000D0540000}"/>
    <cellStyle name="Millares 22 6 2 4 3 2 4 3" xfId="26161" xr:uid="{00000000-0005-0000-0000-0000D1540000}"/>
    <cellStyle name="Millares 22 6 2 4 3 2 5" xfId="16935" xr:uid="{00000000-0005-0000-0000-0000D2540000}"/>
    <cellStyle name="Millares 22 6 2 4 3 2 6" xfId="23166" xr:uid="{00000000-0005-0000-0000-0000D3540000}"/>
    <cellStyle name="Millares 22 6 2 4 3 3" xfId="11300" xr:uid="{00000000-0005-0000-0000-0000D4540000}"/>
    <cellStyle name="Millares 22 6 2 4 3 3 2" xfId="14371" xr:uid="{00000000-0005-0000-0000-0000D5540000}"/>
    <cellStyle name="Millares 22 6 2 4 3 3 2 2" xfId="20459" xr:uid="{00000000-0005-0000-0000-0000D6540000}"/>
    <cellStyle name="Millares 22 6 2 4 3 3 2 3" xfId="26665" xr:uid="{00000000-0005-0000-0000-0000D7540000}"/>
    <cellStyle name="Millares 22 6 2 4 3 3 3" xfId="17450" xr:uid="{00000000-0005-0000-0000-0000D8540000}"/>
    <cellStyle name="Millares 22 6 2 4 3 3 4" xfId="23674" xr:uid="{00000000-0005-0000-0000-0000D9540000}"/>
    <cellStyle name="Millares 22 6 2 4 3 4" xfId="12321" xr:uid="{00000000-0005-0000-0000-0000DA540000}"/>
    <cellStyle name="Millares 22 6 2 4 3 4 2" xfId="15372" xr:uid="{00000000-0005-0000-0000-0000DB540000}"/>
    <cellStyle name="Millares 22 6 2 4 3 4 2 2" xfId="21460" xr:uid="{00000000-0005-0000-0000-0000DC540000}"/>
    <cellStyle name="Millares 22 6 2 4 3 4 2 3" xfId="27658" xr:uid="{00000000-0005-0000-0000-0000DD540000}"/>
    <cellStyle name="Millares 22 6 2 4 3 4 3" xfId="18459" xr:uid="{00000000-0005-0000-0000-0000DE540000}"/>
    <cellStyle name="Millares 22 6 2 4 3 4 4" xfId="24671" xr:uid="{00000000-0005-0000-0000-0000DF540000}"/>
    <cellStyle name="Millares 22 6 2 4 3 5" xfId="13363" xr:uid="{00000000-0005-0000-0000-0000E0540000}"/>
    <cellStyle name="Millares 22 6 2 4 3 5 2" xfId="19464" xr:uid="{00000000-0005-0000-0000-0000E1540000}"/>
    <cellStyle name="Millares 22 6 2 4 3 5 3" xfId="25671" xr:uid="{00000000-0005-0000-0000-0000E2540000}"/>
    <cellStyle name="Millares 22 6 2 4 3 6" xfId="16386" xr:uid="{00000000-0005-0000-0000-0000E3540000}"/>
    <cellStyle name="Millares 22 6 2 4 3 7" xfId="22611" xr:uid="{00000000-0005-0000-0000-0000E4540000}"/>
    <cellStyle name="Millares 22 6 2 4 4" xfId="10598" xr:uid="{00000000-0005-0000-0000-0000E5540000}"/>
    <cellStyle name="Millares 22 6 2 4 4 2" xfId="11796" xr:uid="{00000000-0005-0000-0000-0000E6540000}"/>
    <cellStyle name="Millares 22 6 2 4 4 2 2" xfId="14867" xr:uid="{00000000-0005-0000-0000-0000E7540000}"/>
    <cellStyle name="Millares 22 6 2 4 4 2 2 2" xfId="20955" xr:uid="{00000000-0005-0000-0000-0000E8540000}"/>
    <cellStyle name="Millares 22 6 2 4 4 2 2 2 2" xfId="38521" xr:uid="{00000000-0005-0000-0000-0000E8540000}"/>
    <cellStyle name="Millares 22 6 2 4 4 2 2 3" xfId="27153" xr:uid="{00000000-0005-0000-0000-0000E9540000}"/>
    <cellStyle name="Millares 22 6 2 4 4 2 2 3 2" xfId="39566" xr:uid="{00000000-0005-0000-0000-0000E9540000}"/>
    <cellStyle name="Millares 22 6 2 4 4 2 2 4" xfId="37509" xr:uid="{00000000-0005-0000-0000-0000E7540000}"/>
    <cellStyle name="Millares 22 6 2 4 4 2 3" xfId="17946" xr:uid="{00000000-0005-0000-0000-0000EA540000}"/>
    <cellStyle name="Millares 22 6 2 4 4 2 3 2" xfId="38038" xr:uid="{00000000-0005-0000-0000-0000EA540000}"/>
    <cellStyle name="Millares 22 6 2 4 4 2 4" xfId="24162" xr:uid="{00000000-0005-0000-0000-0000EB540000}"/>
    <cellStyle name="Millares 22 6 2 4 4 2 4 2" xfId="39083" xr:uid="{00000000-0005-0000-0000-0000EB540000}"/>
    <cellStyle name="Millares 22 6 2 4 4 2 5" xfId="37024" xr:uid="{00000000-0005-0000-0000-0000E6540000}"/>
    <cellStyle name="Millares 22 6 2 4 4 3" xfId="12810" xr:uid="{00000000-0005-0000-0000-0000EC540000}"/>
    <cellStyle name="Millares 22 6 2 4 4 3 2" xfId="15860" xr:uid="{00000000-0005-0000-0000-0000ED540000}"/>
    <cellStyle name="Millares 22 6 2 4 4 3 2 2" xfId="21948" xr:uid="{00000000-0005-0000-0000-0000EE540000}"/>
    <cellStyle name="Millares 22 6 2 4 4 3 2 2 2" xfId="38682" xr:uid="{00000000-0005-0000-0000-0000EE540000}"/>
    <cellStyle name="Millares 22 6 2 4 4 3 2 3" xfId="28146" xr:uid="{00000000-0005-0000-0000-0000EF540000}"/>
    <cellStyle name="Millares 22 6 2 4 4 3 2 3 2" xfId="39727" xr:uid="{00000000-0005-0000-0000-0000EF540000}"/>
    <cellStyle name="Millares 22 6 2 4 4 3 2 4" xfId="37670" xr:uid="{00000000-0005-0000-0000-0000ED540000}"/>
    <cellStyle name="Millares 22 6 2 4 4 3 3" xfId="18948" xr:uid="{00000000-0005-0000-0000-0000F0540000}"/>
    <cellStyle name="Millares 22 6 2 4 4 3 3 2" xfId="38199" xr:uid="{00000000-0005-0000-0000-0000F0540000}"/>
    <cellStyle name="Millares 22 6 2 4 4 3 4" xfId="25159" xr:uid="{00000000-0005-0000-0000-0000F1540000}"/>
    <cellStyle name="Millares 22 6 2 4 4 3 4 2" xfId="39244" xr:uid="{00000000-0005-0000-0000-0000F1540000}"/>
    <cellStyle name="Millares 22 6 2 4 4 3 5" xfId="37187" xr:uid="{00000000-0005-0000-0000-0000EC540000}"/>
    <cellStyle name="Millares 22 6 2 4 4 4" xfId="13862" xr:uid="{00000000-0005-0000-0000-0000F2540000}"/>
    <cellStyle name="Millares 22 6 2 4 4 4 2" xfId="19952" xr:uid="{00000000-0005-0000-0000-0000F3540000}"/>
    <cellStyle name="Millares 22 6 2 4 4 4 2 2" xfId="38361" xr:uid="{00000000-0005-0000-0000-0000F3540000}"/>
    <cellStyle name="Millares 22 6 2 4 4 4 3" xfId="26159" xr:uid="{00000000-0005-0000-0000-0000F4540000}"/>
    <cellStyle name="Millares 22 6 2 4 4 4 3 2" xfId="39406" xr:uid="{00000000-0005-0000-0000-0000F4540000}"/>
    <cellStyle name="Millares 22 6 2 4 4 4 4" xfId="37349" xr:uid="{00000000-0005-0000-0000-0000F2540000}"/>
    <cellStyle name="Millares 22 6 2 4 4 5" xfId="16933" xr:uid="{00000000-0005-0000-0000-0000F5540000}"/>
    <cellStyle name="Millares 22 6 2 4 4 5 2" xfId="37877" xr:uid="{00000000-0005-0000-0000-0000F5540000}"/>
    <cellStyle name="Millares 22 6 2 4 4 6" xfId="23164" xr:uid="{00000000-0005-0000-0000-0000F6540000}"/>
    <cellStyle name="Millares 22 6 2 4 4 6 2" xfId="38923" xr:uid="{00000000-0005-0000-0000-0000F6540000}"/>
    <cellStyle name="Millares 22 6 2 4 4 7" xfId="36852" xr:uid="{00000000-0005-0000-0000-0000E5540000}"/>
    <cellStyle name="Millares 22 6 2 4 5" xfId="11298" xr:uid="{00000000-0005-0000-0000-0000F7540000}"/>
    <cellStyle name="Millares 22 6 2 4 5 2" xfId="14369" xr:uid="{00000000-0005-0000-0000-0000F8540000}"/>
    <cellStyle name="Millares 22 6 2 4 5 2 2" xfId="20457" xr:uid="{00000000-0005-0000-0000-0000F9540000}"/>
    <cellStyle name="Millares 22 6 2 4 5 2 2 2" xfId="38441" xr:uid="{00000000-0005-0000-0000-0000F9540000}"/>
    <cellStyle name="Millares 22 6 2 4 5 2 3" xfId="26663" xr:uid="{00000000-0005-0000-0000-0000FA540000}"/>
    <cellStyle name="Millares 22 6 2 4 5 2 3 2" xfId="39486" xr:uid="{00000000-0005-0000-0000-0000FA540000}"/>
    <cellStyle name="Millares 22 6 2 4 5 2 4" xfId="37429" xr:uid="{00000000-0005-0000-0000-0000F8540000}"/>
    <cellStyle name="Millares 22 6 2 4 5 3" xfId="17448" xr:uid="{00000000-0005-0000-0000-0000FB540000}"/>
    <cellStyle name="Millares 22 6 2 4 5 3 2" xfId="37958" xr:uid="{00000000-0005-0000-0000-0000FB540000}"/>
    <cellStyle name="Millares 22 6 2 4 5 4" xfId="23672" xr:uid="{00000000-0005-0000-0000-0000FC540000}"/>
    <cellStyle name="Millares 22 6 2 4 5 4 2" xfId="39003" xr:uid="{00000000-0005-0000-0000-0000FC540000}"/>
    <cellStyle name="Millares 22 6 2 4 5 5" xfId="36944" xr:uid="{00000000-0005-0000-0000-0000F7540000}"/>
    <cellStyle name="Millares 22 6 2 4 6" xfId="12319" xr:uid="{00000000-0005-0000-0000-0000FD540000}"/>
    <cellStyle name="Millares 22 6 2 4 6 2" xfId="15370" xr:uid="{00000000-0005-0000-0000-0000FE540000}"/>
    <cellStyle name="Millares 22 6 2 4 6 2 2" xfId="21458" xr:uid="{00000000-0005-0000-0000-0000FF540000}"/>
    <cellStyle name="Millares 22 6 2 4 6 2 2 2" xfId="38602" xr:uid="{00000000-0005-0000-0000-0000FF540000}"/>
    <cellStyle name="Millares 22 6 2 4 6 2 3" xfId="27656" xr:uid="{00000000-0005-0000-0000-000000550000}"/>
    <cellStyle name="Millares 22 6 2 4 6 2 3 2" xfId="39647" xr:uid="{00000000-0005-0000-0000-000000550000}"/>
    <cellStyle name="Millares 22 6 2 4 6 2 4" xfId="37590" xr:uid="{00000000-0005-0000-0000-0000FE540000}"/>
    <cellStyle name="Millares 22 6 2 4 6 3" xfId="18457" xr:uid="{00000000-0005-0000-0000-000001550000}"/>
    <cellStyle name="Millares 22 6 2 4 6 3 2" xfId="38119" xr:uid="{00000000-0005-0000-0000-000001550000}"/>
    <cellStyle name="Millares 22 6 2 4 6 4" xfId="24669" xr:uid="{00000000-0005-0000-0000-000002550000}"/>
    <cellStyle name="Millares 22 6 2 4 6 4 2" xfId="39164" xr:uid="{00000000-0005-0000-0000-000002550000}"/>
    <cellStyle name="Millares 22 6 2 4 6 5" xfId="37107" xr:uid="{00000000-0005-0000-0000-0000FD540000}"/>
    <cellStyle name="Millares 22 6 2 4 7" xfId="13361" xr:uid="{00000000-0005-0000-0000-000003550000}"/>
    <cellStyle name="Millares 22 6 2 4 7 2" xfId="19462" xr:uid="{00000000-0005-0000-0000-000004550000}"/>
    <cellStyle name="Millares 22 6 2 4 7 2 2" xfId="38281" xr:uid="{00000000-0005-0000-0000-000004550000}"/>
    <cellStyle name="Millares 22 6 2 4 7 3" xfId="25669" xr:uid="{00000000-0005-0000-0000-000005550000}"/>
    <cellStyle name="Millares 22 6 2 4 7 3 2" xfId="39326" xr:uid="{00000000-0005-0000-0000-000005550000}"/>
    <cellStyle name="Millares 22 6 2 4 7 4" xfId="37269" xr:uid="{00000000-0005-0000-0000-000003550000}"/>
    <cellStyle name="Millares 22 6 2 4 8" xfId="16384" xr:uid="{00000000-0005-0000-0000-000006550000}"/>
    <cellStyle name="Millares 22 6 2 4 8 2" xfId="37753" xr:uid="{00000000-0005-0000-0000-000006550000}"/>
    <cellStyle name="Millares 22 6 2 4 9" xfId="22609" xr:uid="{00000000-0005-0000-0000-000007550000}"/>
    <cellStyle name="Millares 22 6 2 4 9 2" xfId="38839" xr:uid="{00000000-0005-0000-0000-000007550000}"/>
    <cellStyle name="Millares 22 6 2 5" xfId="1512" xr:uid="{00000000-0005-0000-0000-000008550000}"/>
    <cellStyle name="Millares 22 6 2 5 2" xfId="1513" xr:uid="{00000000-0005-0000-0000-000009550000}"/>
    <cellStyle name="Millares 22 6 2 5 2 2" xfId="10602" xr:uid="{00000000-0005-0000-0000-00000A550000}"/>
    <cellStyle name="Millares 22 6 2 5 2 2 2" xfId="11800" xr:uid="{00000000-0005-0000-0000-00000B550000}"/>
    <cellStyle name="Millares 22 6 2 5 2 2 2 2" xfId="14871" xr:uid="{00000000-0005-0000-0000-00000C550000}"/>
    <cellStyle name="Millares 22 6 2 5 2 2 2 2 2" xfId="20959" xr:uid="{00000000-0005-0000-0000-00000D550000}"/>
    <cellStyle name="Millares 22 6 2 5 2 2 2 2 3" xfId="27157" xr:uid="{00000000-0005-0000-0000-00000E550000}"/>
    <cellStyle name="Millares 22 6 2 5 2 2 2 3" xfId="17950" xr:uid="{00000000-0005-0000-0000-00000F550000}"/>
    <cellStyle name="Millares 22 6 2 5 2 2 2 4" xfId="24166" xr:uid="{00000000-0005-0000-0000-000010550000}"/>
    <cellStyle name="Millares 22 6 2 5 2 2 3" xfId="12814" xr:uid="{00000000-0005-0000-0000-000011550000}"/>
    <cellStyle name="Millares 22 6 2 5 2 2 3 2" xfId="15864" xr:uid="{00000000-0005-0000-0000-000012550000}"/>
    <cellStyle name="Millares 22 6 2 5 2 2 3 2 2" xfId="21952" xr:uid="{00000000-0005-0000-0000-000013550000}"/>
    <cellStyle name="Millares 22 6 2 5 2 2 3 2 3" xfId="28150" xr:uid="{00000000-0005-0000-0000-000014550000}"/>
    <cellStyle name="Millares 22 6 2 5 2 2 3 3" xfId="18952" xr:uid="{00000000-0005-0000-0000-000015550000}"/>
    <cellStyle name="Millares 22 6 2 5 2 2 3 4" xfId="25163" xr:uid="{00000000-0005-0000-0000-000016550000}"/>
    <cellStyle name="Millares 22 6 2 5 2 2 4" xfId="13866" xr:uid="{00000000-0005-0000-0000-000017550000}"/>
    <cellStyle name="Millares 22 6 2 5 2 2 4 2" xfId="19956" xr:uid="{00000000-0005-0000-0000-000018550000}"/>
    <cellStyle name="Millares 22 6 2 5 2 2 4 3" xfId="26163" xr:uid="{00000000-0005-0000-0000-000019550000}"/>
    <cellStyle name="Millares 22 6 2 5 2 2 5" xfId="16937" xr:uid="{00000000-0005-0000-0000-00001A550000}"/>
    <cellStyle name="Millares 22 6 2 5 2 2 6" xfId="23168" xr:uid="{00000000-0005-0000-0000-00001B550000}"/>
    <cellStyle name="Millares 22 6 2 5 2 3" xfId="11302" xr:uid="{00000000-0005-0000-0000-00001C550000}"/>
    <cellStyle name="Millares 22 6 2 5 2 3 2" xfId="14373" xr:uid="{00000000-0005-0000-0000-00001D550000}"/>
    <cellStyle name="Millares 22 6 2 5 2 3 2 2" xfId="20461" xr:uid="{00000000-0005-0000-0000-00001E550000}"/>
    <cellStyle name="Millares 22 6 2 5 2 3 2 3" xfId="26667" xr:uid="{00000000-0005-0000-0000-00001F550000}"/>
    <cellStyle name="Millares 22 6 2 5 2 3 3" xfId="17452" xr:uid="{00000000-0005-0000-0000-000020550000}"/>
    <cellStyle name="Millares 22 6 2 5 2 3 4" xfId="23676" xr:uid="{00000000-0005-0000-0000-000021550000}"/>
    <cellStyle name="Millares 22 6 2 5 2 4" xfId="12323" xr:uid="{00000000-0005-0000-0000-000022550000}"/>
    <cellStyle name="Millares 22 6 2 5 2 4 2" xfId="15374" xr:uid="{00000000-0005-0000-0000-000023550000}"/>
    <cellStyle name="Millares 22 6 2 5 2 4 2 2" xfId="21462" xr:uid="{00000000-0005-0000-0000-000024550000}"/>
    <cellStyle name="Millares 22 6 2 5 2 4 2 3" xfId="27660" xr:uid="{00000000-0005-0000-0000-000025550000}"/>
    <cellStyle name="Millares 22 6 2 5 2 4 3" xfId="18461" xr:uid="{00000000-0005-0000-0000-000026550000}"/>
    <cellStyle name="Millares 22 6 2 5 2 4 4" xfId="24673" xr:uid="{00000000-0005-0000-0000-000027550000}"/>
    <cellStyle name="Millares 22 6 2 5 2 5" xfId="13365" xr:uid="{00000000-0005-0000-0000-000028550000}"/>
    <cellStyle name="Millares 22 6 2 5 2 5 2" xfId="19466" xr:uid="{00000000-0005-0000-0000-000029550000}"/>
    <cellStyle name="Millares 22 6 2 5 2 5 3" xfId="25673" xr:uid="{00000000-0005-0000-0000-00002A550000}"/>
    <cellStyle name="Millares 22 6 2 5 2 6" xfId="16388" xr:uid="{00000000-0005-0000-0000-00002B550000}"/>
    <cellStyle name="Millares 22 6 2 5 2 7" xfId="22613" xr:uid="{00000000-0005-0000-0000-00002C550000}"/>
    <cellStyle name="Millares 22 6 2 5 3" xfId="10601" xr:uid="{00000000-0005-0000-0000-00002D550000}"/>
    <cellStyle name="Millares 22 6 2 5 3 2" xfId="11799" xr:uid="{00000000-0005-0000-0000-00002E550000}"/>
    <cellStyle name="Millares 22 6 2 5 3 2 2" xfId="14870" xr:uid="{00000000-0005-0000-0000-00002F550000}"/>
    <cellStyle name="Millares 22 6 2 5 3 2 2 2" xfId="20958" xr:uid="{00000000-0005-0000-0000-000030550000}"/>
    <cellStyle name="Millares 22 6 2 5 3 2 2 3" xfId="27156" xr:uid="{00000000-0005-0000-0000-000031550000}"/>
    <cellStyle name="Millares 22 6 2 5 3 2 3" xfId="17949" xr:uid="{00000000-0005-0000-0000-000032550000}"/>
    <cellStyle name="Millares 22 6 2 5 3 2 4" xfId="24165" xr:uid="{00000000-0005-0000-0000-000033550000}"/>
    <cellStyle name="Millares 22 6 2 5 3 3" xfId="12813" xr:uid="{00000000-0005-0000-0000-000034550000}"/>
    <cellStyle name="Millares 22 6 2 5 3 3 2" xfId="15863" xr:uid="{00000000-0005-0000-0000-000035550000}"/>
    <cellStyle name="Millares 22 6 2 5 3 3 2 2" xfId="21951" xr:uid="{00000000-0005-0000-0000-000036550000}"/>
    <cellStyle name="Millares 22 6 2 5 3 3 2 3" xfId="28149" xr:uid="{00000000-0005-0000-0000-000037550000}"/>
    <cellStyle name="Millares 22 6 2 5 3 3 3" xfId="18951" xr:uid="{00000000-0005-0000-0000-000038550000}"/>
    <cellStyle name="Millares 22 6 2 5 3 3 4" xfId="25162" xr:uid="{00000000-0005-0000-0000-000039550000}"/>
    <cellStyle name="Millares 22 6 2 5 3 4" xfId="13865" xr:uid="{00000000-0005-0000-0000-00003A550000}"/>
    <cellStyle name="Millares 22 6 2 5 3 4 2" xfId="19955" xr:uid="{00000000-0005-0000-0000-00003B550000}"/>
    <cellStyle name="Millares 22 6 2 5 3 4 3" xfId="26162" xr:uid="{00000000-0005-0000-0000-00003C550000}"/>
    <cellStyle name="Millares 22 6 2 5 3 5" xfId="16936" xr:uid="{00000000-0005-0000-0000-00003D550000}"/>
    <cellStyle name="Millares 22 6 2 5 3 6" xfId="23167" xr:uid="{00000000-0005-0000-0000-00003E550000}"/>
    <cellStyle name="Millares 22 6 2 5 4" xfId="11301" xr:uid="{00000000-0005-0000-0000-00003F550000}"/>
    <cellStyle name="Millares 22 6 2 5 4 2" xfId="14372" xr:uid="{00000000-0005-0000-0000-000040550000}"/>
    <cellStyle name="Millares 22 6 2 5 4 2 2" xfId="20460" xr:uid="{00000000-0005-0000-0000-000041550000}"/>
    <cellStyle name="Millares 22 6 2 5 4 2 3" xfId="26666" xr:uid="{00000000-0005-0000-0000-000042550000}"/>
    <cellStyle name="Millares 22 6 2 5 4 3" xfId="17451" xr:uid="{00000000-0005-0000-0000-000043550000}"/>
    <cellStyle name="Millares 22 6 2 5 4 4" xfId="23675" xr:uid="{00000000-0005-0000-0000-000044550000}"/>
    <cellStyle name="Millares 22 6 2 5 5" xfId="12322" xr:uid="{00000000-0005-0000-0000-000045550000}"/>
    <cellStyle name="Millares 22 6 2 5 5 2" xfId="15373" xr:uid="{00000000-0005-0000-0000-000046550000}"/>
    <cellStyle name="Millares 22 6 2 5 5 2 2" xfId="21461" xr:uid="{00000000-0005-0000-0000-000047550000}"/>
    <cellStyle name="Millares 22 6 2 5 5 2 3" xfId="27659" xr:uid="{00000000-0005-0000-0000-000048550000}"/>
    <cellStyle name="Millares 22 6 2 5 5 3" xfId="18460" xr:uid="{00000000-0005-0000-0000-000049550000}"/>
    <cellStyle name="Millares 22 6 2 5 5 4" xfId="24672" xr:uid="{00000000-0005-0000-0000-00004A550000}"/>
    <cellStyle name="Millares 22 6 2 5 6" xfId="13364" xr:uid="{00000000-0005-0000-0000-00004B550000}"/>
    <cellStyle name="Millares 22 6 2 5 6 2" xfId="19465" xr:uid="{00000000-0005-0000-0000-00004C550000}"/>
    <cellStyle name="Millares 22 6 2 5 6 3" xfId="25672" xr:uid="{00000000-0005-0000-0000-00004D550000}"/>
    <cellStyle name="Millares 22 6 2 5 7" xfId="16387" xr:uid="{00000000-0005-0000-0000-00004E550000}"/>
    <cellStyle name="Millares 22 6 2 5 8" xfId="22612" xr:uid="{00000000-0005-0000-0000-00004F550000}"/>
    <cellStyle name="Millares 22 6 2 6" xfId="1514" xr:uid="{00000000-0005-0000-0000-000050550000}"/>
    <cellStyle name="Millares 22 6 2 6 2" xfId="1515" xr:uid="{00000000-0005-0000-0000-000051550000}"/>
    <cellStyle name="Millares 22 6 2 6 2 2" xfId="10604" xr:uid="{00000000-0005-0000-0000-000052550000}"/>
    <cellStyle name="Millares 22 6 2 6 2 2 2" xfId="11802" xr:uid="{00000000-0005-0000-0000-000053550000}"/>
    <cellStyle name="Millares 22 6 2 6 2 2 2 2" xfId="14873" xr:uid="{00000000-0005-0000-0000-000054550000}"/>
    <cellStyle name="Millares 22 6 2 6 2 2 2 2 2" xfId="20961" xr:uid="{00000000-0005-0000-0000-000055550000}"/>
    <cellStyle name="Millares 22 6 2 6 2 2 2 2 3" xfId="27159" xr:uid="{00000000-0005-0000-0000-000056550000}"/>
    <cellStyle name="Millares 22 6 2 6 2 2 2 3" xfId="17952" xr:uid="{00000000-0005-0000-0000-000057550000}"/>
    <cellStyle name="Millares 22 6 2 6 2 2 2 4" xfId="24168" xr:uid="{00000000-0005-0000-0000-000058550000}"/>
    <cellStyle name="Millares 22 6 2 6 2 2 3" xfId="12816" xr:uid="{00000000-0005-0000-0000-000059550000}"/>
    <cellStyle name="Millares 22 6 2 6 2 2 3 2" xfId="15866" xr:uid="{00000000-0005-0000-0000-00005A550000}"/>
    <cellStyle name="Millares 22 6 2 6 2 2 3 2 2" xfId="21954" xr:uid="{00000000-0005-0000-0000-00005B550000}"/>
    <cellStyle name="Millares 22 6 2 6 2 2 3 2 3" xfId="28152" xr:uid="{00000000-0005-0000-0000-00005C550000}"/>
    <cellStyle name="Millares 22 6 2 6 2 2 3 3" xfId="18954" xr:uid="{00000000-0005-0000-0000-00005D550000}"/>
    <cellStyle name="Millares 22 6 2 6 2 2 3 4" xfId="25165" xr:uid="{00000000-0005-0000-0000-00005E550000}"/>
    <cellStyle name="Millares 22 6 2 6 2 2 4" xfId="13868" xr:uid="{00000000-0005-0000-0000-00005F550000}"/>
    <cellStyle name="Millares 22 6 2 6 2 2 4 2" xfId="19958" xr:uid="{00000000-0005-0000-0000-000060550000}"/>
    <cellStyle name="Millares 22 6 2 6 2 2 4 3" xfId="26165" xr:uid="{00000000-0005-0000-0000-000061550000}"/>
    <cellStyle name="Millares 22 6 2 6 2 2 5" xfId="16939" xr:uid="{00000000-0005-0000-0000-000062550000}"/>
    <cellStyle name="Millares 22 6 2 6 2 2 6" xfId="23170" xr:uid="{00000000-0005-0000-0000-000063550000}"/>
    <cellStyle name="Millares 22 6 2 6 2 3" xfId="11304" xr:uid="{00000000-0005-0000-0000-000064550000}"/>
    <cellStyle name="Millares 22 6 2 6 2 3 2" xfId="14375" xr:uid="{00000000-0005-0000-0000-000065550000}"/>
    <cellStyle name="Millares 22 6 2 6 2 3 2 2" xfId="20463" xr:uid="{00000000-0005-0000-0000-000066550000}"/>
    <cellStyle name="Millares 22 6 2 6 2 3 2 3" xfId="26669" xr:uid="{00000000-0005-0000-0000-000067550000}"/>
    <cellStyle name="Millares 22 6 2 6 2 3 3" xfId="17454" xr:uid="{00000000-0005-0000-0000-000068550000}"/>
    <cellStyle name="Millares 22 6 2 6 2 3 4" xfId="23678" xr:uid="{00000000-0005-0000-0000-000069550000}"/>
    <cellStyle name="Millares 22 6 2 6 2 4" xfId="12325" xr:uid="{00000000-0005-0000-0000-00006A550000}"/>
    <cellStyle name="Millares 22 6 2 6 2 4 2" xfId="15376" xr:uid="{00000000-0005-0000-0000-00006B550000}"/>
    <cellStyle name="Millares 22 6 2 6 2 4 2 2" xfId="21464" xr:uid="{00000000-0005-0000-0000-00006C550000}"/>
    <cellStyle name="Millares 22 6 2 6 2 4 2 3" xfId="27662" xr:uid="{00000000-0005-0000-0000-00006D550000}"/>
    <cellStyle name="Millares 22 6 2 6 2 4 3" xfId="18463" xr:uid="{00000000-0005-0000-0000-00006E550000}"/>
    <cellStyle name="Millares 22 6 2 6 2 4 4" xfId="24675" xr:uid="{00000000-0005-0000-0000-00006F550000}"/>
    <cellStyle name="Millares 22 6 2 6 2 5" xfId="13367" xr:uid="{00000000-0005-0000-0000-000070550000}"/>
    <cellStyle name="Millares 22 6 2 6 2 5 2" xfId="19468" xr:uid="{00000000-0005-0000-0000-000071550000}"/>
    <cellStyle name="Millares 22 6 2 6 2 5 3" xfId="25675" xr:uid="{00000000-0005-0000-0000-000072550000}"/>
    <cellStyle name="Millares 22 6 2 6 2 6" xfId="16390" xr:uid="{00000000-0005-0000-0000-000073550000}"/>
    <cellStyle name="Millares 22 6 2 6 2 7" xfId="22615" xr:uid="{00000000-0005-0000-0000-000074550000}"/>
    <cellStyle name="Millares 22 6 2 6 3" xfId="10603" xr:uid="{00000000-0005-0000-0000-000075550000}"/>
    <cellStyle name="Millares 22 6 2 6 3 2" xfId="11801" xr:uid="{00000000-0005-0000-0000-000076550000}"/>
    <cellStyle name="Millares 22 6 2 6 3 2 2" xfId="14872" xr:uid="{00000000-0005-0000-0000-000077550000}"/>
    <cellStyle name="Millares 22 6 2 6 3 2 2 2" xfId="20960" xr:uid="{00000000-0005-0000-0000-000078550000}"/>
    <cellStyle name="Millares 22 6 2 6 3 2 2 3" xfId="27158" xr:uid="{00000000-0005-0000-0000-000079550000}"/>
    <cellStyle name="Millares 22 6 2 6 3 2 3" xfId="17951" xr:uid="{00000000-0005-0000-0000-00007A550000}"/>
    <cellStyle name="Millares 22 6 2 6 3 2 4" xfId="24167" xr:uid="{00000000-0005-0000-0000-00007B550000}"/>
    <cellStyle name="Millares 22 6 2 6 3 3" xfId="12815" xr:uid="{00000000-0005-0000-0000-00007C550000}"/>
    <cellStyle name="Millares 22 6 2 6 3 3 2" xfId="15865" xr:uid="{00000000-0005-0000-0000-00007D550000}"/>
    <cellStyle name="Millares 22 6 2 6 3 3 2 2" xfId="21953" xr:uid="{00000000-0005-0000-0000-00007E550000}"/>
    <cellStyle name="Millares 22 6 2 6 3 3 2 3" xfId="28151" xr:uid="{00000000-0005-0000-0000-00007F550000}"/>
    <cellStyle name="Millares 22 6 2 6 3 3 3" xfId="18953" xr:uid="{00000000-0005-0000-0000-000080550000}"/>
    <cellStyle name="Millares 22 6 2 6 3 3 4" xfId="25164" xr:uid="{00000000-0005-0000-0000-000081550000}"/>
    <cellStyle name="Millares 22 6 2 6 3 4" xfId="13867" xr:uid="{00000000-0005-0000-0000-000082550000}"/>
    <cellStyle name="Millares 22 6 2 6 3 4 2" xfId="19957" xr:uid="{00000000-0005-0000-0000-000083550000}"/>
    <cellStyle name="Millares 22 6 2 6 3 4 3" xfId="26164" xr:uid="{00000000-0005-0000-0000-000084550000}"/>
    <cellStyle name="Millares 22 6 2 6 3 5" xfId="16938" xr:uid="{00000000-0005-0000-0000-000085550000}"/>
    <cellStyle name="Millares 22 6 2 6 3 6" xfId="23169" xr:uid="{00000000-0005-0000-0000-000086550000}"/>
    <cellStyle name="Millares 22 6 2 6 4" xfId="11303" xr:uid="{00000000-0005-0000-0000-000087550000}"/>
    <cellStyle name="Millares 22 6 2 6 4 2" xfId="14374" xr:uid="{00000000-0005-0000-0000-000088550000}"/>
    <cellStyle name="Millares 22 6 2 6 4 2 2" xfId="20462" xr:uid="{00000000-0005-0000-0000-000089550000}"/>
    <cellStyle name="Millares 22 6 2 6 4 2 3" xfId="26668" xr:uid="{00000000-0005-0000-0000-00008A550000}"/>
    <cellStyle name="Millares 22 6 2 6 4 3" xfId="17453" xr:uid="{00000000-0005-0000-0000-00008B550000}"/>
    <cellStyle name="Millares 22 6 2 6 4 4" xfId="23677" xr:uid="{00000000-0005-0000-0000-00008C550000}"/>
    <cellStyle name="Millares 22 6 2 6 5" xfId="12324" xr:uid="{00000000-0005-0000-0000-00008D550000}"/>
    <cellStyle name="Millares 22 6 2 6 5 2" xfId="15375" xr:uid="{00000000-0005-0000-0000-00008E550000}"/>
    <cellStyle name="Millares 22 6 2 6 5 2 2" xfId="21463" xr:uid="{00000000-0005-0000-0000-00008F550000}"/>
    <cellStyle name="Millares 22 6 2 6 5 2 3" xfId="27661" xr:uid="{00000000-0005-0000-0000-000090550000}"/>
    <cellStyle name="Millares 22 6 2 6 5 3" xfId="18462" xr:uid="{00000000-0005-0000-0000-000091550000}"/>
    <cellStyle name="Millares 22 6 2 6 5 4" xfId="24674" xr:uid="{00000000-0005-0000-0000-000092550000}"/>
    <cellStyle name="Millares 22 6 2 6 6" xfId="13366" xr:uid="{00000000-0005-0000-0000-000093550000}"/>
    <cellStyle name="Millares 22 6 2 6 6 2" xfId="19467" xr:uid="{00000000-0005-0000-0000-000094550000}"/>
    <cellStyle name="Millares 22 6 2 6 6 3" xfId="25674" xr:uid="{00000000-0005-0000-0000-000095550000}"/>
    <cellStyle name="Millares 22 6 2 6 7" xfId="16389" xr:uid="{00000000-0005-0000-0000-000096550000}"/>
    <cellStyle name="Millares 22 6 2 6 8" xfId="22614" xr:uid="{00000000-0005-0000-0000-000097550000}"/>
    <cellStyle name="Millares 22 6 2 7" xfId="1516" xr:uid="{00000000-0005-0000-0000-000098550000}"/>
    <cellStyle name="Millares 22 6 2 7 2" xfId="10605" xr:uid="{00000000-0005-0000-0000-000099550000}"/>
    <cellStyle name="Millares 22 6 2 7 2 2" xfId="11803" xr:uid="{00000000-0005-0000-0000-00009A550000}"/>
    <cellStyle name="Millares 22 6 2 7 2 2 2" xfId="14874" xr:uid="{00000000-0005-0000-0000-00009B550000}"/>
    <cellStyle name="Millares 22 6 2 7 2 2 2 2" xfId="20962" xr:uid="{00000000-0005-0000-0000-00009C550000}"/>
    <cellStyle name="Millares 22 6 2 7 2 2 2 3" xfId="27160" xr:uid="{00000000-0005-0000-0000-00009D550000}"/>
    <cellStyle name="Millares 22 6 2 7 2 2 3" xfId="17953" xr:uid="{00000000-0005-0000-0000-00009E550000}"/>
    <cellStyle name="Millares 22 6 2 7 2 2 4" xfId="24169" xr:uid="{00000000-0005-0000-0000-00009F550000}"/>
    <cellStyle name="Millares 22 6 2 7 2 3" xfId="12817" xr:uid="{00000000-0005-0000-0000-0000A0550000}"/>
    <cellStyle name="Millares 22 6 2 7 2 3 2" xfId="15867" xr:uid="{00000000-0005-0000-0000-0000A1550000}"/>
    <cellStyle name="Millares 22 6 2 7 2 3 2 2" xfId="21955" xr:uid="{00000000-0005-0000-0000-0000A2550000}"/>
    <cellStyle name="Millares 22 6 2 7 2 3 2 3" xfId="28153" xr:uid="{00000000-0005-0000-0000-0000A3550000}"/>
    <cellStyle name="Millares 22 6 2 7 2 3 3" xfId="18955" xr:uid="{00000000-0005-0000-0000-0000A4550000}"/>
    <cellStyle name="Millares 22 6 2 7 2 3 4" xfId="25166" xr:uid="{00000000-0005-0000-0000-0000A5550000}"/>
    <cellStyle name="Millares 22 6 2 7 2 4" xfId="13869" xr:uid="{00000000-0005-0000-0000-0000A6550000}"/>
    <cellStyle name="Millares 22 6 2 7 2 4 2" xfId="19959" xr:uid="{00000000-0005-0000-0000-0000A7550000}"/>
    <cellStyle name="Millares 22 6 2 7 2 4 3" xfId="26166" xr:uid="{00000000-0005-0000-0000-0000A8550000}"/>
    <cellStyle name="Millares 22 6 2 7 2 5" xfId="16940" xr:uid="{00000000-0005-0000-0000-0000A9550000}"/>
    <cellStyle name="Millares 22 6 2 7 2 6" xfId="23171" xr:uid="{00000000-0005-0000-0000-0000AA550000}"/>
    <cellStyle name="Millares 22 6 2 7 3" xfId="11305" xr:uid="{00000000-0005-0000-0000-0000AB550000}"/>
    <cellStyle name="Millares 22 6 2 7 3 2" xfId="14376" xr:uid="{00000000-0005-0000-0000-0000AC550000}"/>
    <cellStyle name="Millares 22 6 2 7 3 2 2" xfId="20464" xr:uid="{00000000-0005-0000-0000-0000AD550000}"/>
    <cellStyle name="Millares 22 6 2 7 3 2 3" xfId="26670" xr:uid="{00000000-0005-0000-0000-0000AE550000}"/>
    <cellStyle name="Millares 22 6 2 7 3 3" xfId="17455" xr:uid="{00000000-0005-0000-0000-0000AF550000}"/>
    <cellStyle name="Millares 22 6 2 7 3 4" xfId="23679" xr:uid="{00000000-0005-0000-0000-0000B0550000}"/>
    <cellStyle name="Millares 22 6 2 7 4" xfId="12326" xr:uid="{00000000-0005-0000-0000-0000B1550000}"/>
    <cellStyle name="Millares 22 6 2 7 4 2" xfId="15377" xr:uid="{00000000-0005-0000-0000-0000B2550000}"/>
    <cellStyle name="Millares 22 6 2 7 4 2 2" xfId="21465" xr:uid="{00000000-0005-0000-0000-0000B3550000}"/>
    <cellStyle name="Millares 22 6 2 7 4 2 3" xfId="27663" xr:uid="{00000000-0005-0000-0000-0000B4550000}"/>
    <cellStyle name="Millares 22 6 2 7 4 3" xfId="18464" xr:uid="{00000000-0005-0000-0000-0000B5550000}"/>
    <cellStyle name="Millares 22 6 2 7 4 4" xfId="24676" xr:uid="{00000000-0005-0000-0000-0000B6550000}"/>
    <cellStyle name="Millares 22 6 2 7 5" xfId="13368" xr:uid="{00000000-0005-0000-0000-0000B7550000}"/>
    <cellStyle name="Millares 22 6 2 7 5 2" xfId="19469" xr:uid="{00000000-0005-0000-0000-0000B8550000}"/>
    <cellStyle name="Millares 22 6 2 7 5 3" xfId="25676" xr:uid="{00000000-0005-0000-0000-0000B9550000}"/>
    <cellStyle name="Millares 22 6 2 7 6" xfId="16391" xr:uid="{00000000-0005-0000-0000-0000BA550000}"/>
    <cellStyle name="Millares 22 6 2 7 7" xfId="22616" xr:uid="{00000000-0005-0000-0000-0000BB550000}"/>
    <cellStyle name="Millares 22 6 2 8" xfId="1517" xr:uid="{00000000-0005-0000-0000-0000BC550000}"/>
    <cellStyle name="Millares 22 6 2 8 2" xfId="10606" xr:uid="{00000000-0005-0000-0000-0000BD550000}"/>
    <cellStyle name="Millares 22 6 2 8 2 2" xfId="11804" xr:uid="{00000000-0005-0000-0000-0000BE550000}"/>
    <cellStyle name="Millares 22 6 2 8 2 2 2" xfId="14875" xr:uid="{00000000-0005-0000-0000-0000BF550000}"/>
    <cellStyle name="Millares 22 6 2 8 2 2 2 2" xfId="20963" xr:uid="{00000000-0005-0000-0000-0000C0550000}"/>
    <cellStyle name="Millares 22 6 2 8 2 2 2 3" xfId="27161" xr:uid="{00000000-0005-0000-0000-0000C1550000}"/>
    <cellStyle name="Millares 22 6 2 8 2 2 3" xfId="17954" xr:uid="{00000000-0005-0000-0000-0000C2550000}"/>
    <cellStyle name="Millares 22 6 2 8 2 2 4" xfId="24170" xr:uid="{00000000-0005-0000-0000-0000C3550000}"/>
    <cellStyle name="Millares 22 6 2 8 2 3" xfId="12818" xr:uid="{00000000-0005-0000-0000-0000C4550000}"/>
    <cellStyle name="Millares 22 6 2 8 2 3 2" xfId="15868" xr:uid="{00000000-0005-0000-0000-0000C5550000}"/>
    <cellStyle name="Millares 22 6 2 8 2 3 2 2" xfId="21956" xr:uid="{00000000-0005-0000-0000-0000C6550000}"/>
    <cellStyle name="Millares 22 6 2 8 2 3 2 3" xfId="28154" xr:uid="{00000000-0005-0000-0000-0000C7550000}"/>
    <cellStyle name="Millares 22 6 2 8 2 3 3" xfId="18956" xr:uid="{00000000-0005-0000-0000-0000C8550000}"/>
    <cellStyle name="Millares 22 6 2 8 2 3 4" xfId="25167" xr:uid="{00000000-0005-0000-0000-0000C9550000}"/>
    <cellStyle name="Millares 22 6 2 8 2 4" xfId="13870" xr:uid="{00000000-0005-0000-0000-0000CA550000}"/>
    <cellStyle name="Millares 22 6 2 8 2 4 2" xfId="19960" xr:uid="{00000000-0005-0000-0000-0000CB550000}"/>
    <cellStyle name="Millares 22 6 2 8 2 4 3" xfId="26167" xr:uid="{00000000-0005-0000-0000-0000CC550000}"/>
    <cellStyle name="Millares 22 6 2 8 2 5" xfId="16941" xr:uid="{00000000-0005-0000-0000-0000CD550000}"/>
    <cellStyle name="Millares 22 6 2 8 2 6" xfId="23172" xr:uid="{00000000-0005-0000-0000-0000CE550000}"/>
    <cellStyle name="Millares 22 6 2 8 3" xfId="11306" xr:uid="{00000000-0005-0000-0000-0000CF550000}"/>
    <cellStyle name="Millares 22 6 2 8 3 2" xfId="14377" xr:uid="{00000000-0005-0000-0000-0000D0550000}"/>
    <cellStyle name="Millares 22 6 2 8 3 2 2" xfId="20465" xr:uid="{00000000-0005-0000-0000-0000D1550000}"/>
    <cellStyle name="Millares 22 6 2 8 3 2 3" xfId="26671" xr:uid="{00000000-0005-0000-0000-0000D2550000}"/>
    <cellStyle name="Millares 22 6 2 8 3 3" xfId="17456" xr:uid="{00000000-0005-0000-0000-0000D3550000}"/>
    <cellStyle name="Millares 22 6 2 8 3 4" xfId="23680" xr:uid="{00000000-0005-0000-0000-0000D4550000}"/>
    <cellStyle name="Millares 22 6 2 8 4" xfId="12327" xr:uid="{00000000-0005-0000-0000-0000D5550000}"/>
    <cellStyle name="Millares 22 6 2 8 4 2" xfId="15378" xr:uid="{00000000-0005-0000-0000-0000D6550000}"/>
    <cellStyle name="Millares 22 6 2 8 4 2 2" xfId="21466" xr:uid="{00000000-0005-0000-0000-0000D7550000}"/>
    <cellStyle name="Millares 22 6 2 8 4 2 3" xfId="27664" xr:uid="{00000000-0005-0000-0000-0000D8550000}"/>
    <cellStyle name="Millares 22 6 2 8 4 3" xfId="18465" xr:uid="{00000000-0005-0000-0000-0000D9550000}"/>
    <cellStyle name="Millares 22 6 2 8 4 4" xfId="24677" xr:uid="{00000000-0005-0000-0000-0000DA550000}"/>
    <cellStyle name="Millares 22 6 2 8 5" xfId="13369" xr:uid="{00000000-0005-0000-0000-0000DB550000}"/>
    <cellStyle name="Millares 22 6 2 8 5 2" xfId="19470" xr:uid="{00000000-0005-0000-0000-0000DC550000}"/>
    <cellStyle name="Millares 22 6 2 8 5 3" xfId="25677" xr:uid="{00000000-0005-0000-0000-0000DD550000}"/>
    <cellStyle name="Millares 22 6 2 8 6" xfId="16392" xr:uid="{00000000-0005-0000-0000-0000DE550000}"/>
    <cellStyle name="Millares 22 6 2 8 7" xfId="22617" xr:uid="{00000000-0005-0000-0000-0000DF550000}"/>
    <cellStyle name="Millares 22 6 2 9" xfId="1518" xr:uid="{00000000-0005-0000-0000-0000E0550000}"/>
    <cellStyle name="Millares 22 6 2 9 2" xfId="10607" xr:uid="{00000000-0005-0000-0000-0000E1550000}"/>
    <cellStyle name="Millares 22 6 2 9 2 2" xfId="11805" xr:uid="{00000000-0005-0000-0000-0000E2550000}"/>
    <cellStyle name="Millares 22 6 2 9 2 2 2" xfId="14876" xr:uid="{00000000-0005-0000-0000-0000E3550000}"/>
    <cellStyle name="Millares 22 6 2 9 2 2 2 2" xfId="20964" xr:uid="{00000000-0005-0000-0000-0000E4550000}"/>
    <cellStyle name="Millares 22 6 2 9 2 2 2 3" xfId="27162" xr:uid="{00000000-0005-0000-0000-0000E5550000}"/>
    <cellStyle name="Millares 22 6 2 9 2 2 3" xfId="17955" xr:uid="{00000000-0005-0000-0000-0000E6550000}"/>
    <cellStyle name="Millares 22 6 2 9 2 2 4" xfId="24171" xr:uid="{00000000-0005-0000-0000-0000E7550000}"/>
    <cellStyle name="Millares 22 6 2 9 2 3" xfId="12819" xr:uid="{00000000-0005-0000-0000-0000E8550000}"/>
    <cellStyle name="Millares 22 6 2 9 2 3 2" xfId="15869" xr:uid="{00000000-0005-0000-0000-0000E9550000}"/>
    <cellStyle name="Millares 22 6 2 9 2 3 2 2" xfId="21957" xr:uid="{00000000-0005-0000-0000-0000EA550000}"/>
    <cellStyle name="Millares 22 6 2 9 2 3 2 3" xfId="28155" xr:uid="{00000000-0005-0000-0000-0000EB550000}"/>
    <cellStyle name="Millares 22 6 2 9 2 3 3" xfId="18957" xr:uid="{00000000-0005-0000-0000-0000EC550000}"/>
    <cellStyle name="Millares 22 6 2 9 2 3 4" xfId="25168" xr:uid="{00000000-0005-0000-0000-0000ED550000}"/>
    <cellStyle name="Millares 22 6 2 9 2 4" xfId="13871" xr:uid="{00000000-0005-0000-0000-0000EE550000}"/>
    <cellStyle name="Millares 22 6 2 9 2 4 2" xfId="19961" xr:uid="{00000000-0005-0000-0000-0000EF550000}"/>
    <cellStyle name="Millares 22 6 2 9 2 4 3" xfId="26168" xr:uid="{00000000-0005-0000-0000-0000F0550000}"/>
    <cellStyle name="Millares 22 6 2 9 2 5" xfId="16942" xr:uid="{00000000-0005-0000-0000-0000F1550000}"/>
    <cellStyle name="Millares 22 6 2 9 2 6" xfId="23173" xr:uid="{00000000-0005-0000-0000-0000F2550000}"/>
    <cellStyle name="Millares 22 6 2 9 3" xfId="11307" xr:uid="{00000000-0005-0000-0000-0000F3550000}"/>
    <cellStyle name="Millares 22 6 2 9 3 2" xfId="14378" xr:uid="{00000000-0005-0000-0000-0000F4550000}"/>
    <cellStyle name="Millares 22 6 2 9 3 2 2" xfId="20466" xr:uid="{00000000-0005-0000-0000-0000F5550000}"/>
    <cellStyle name="Millares 22 6 2 9 3 2 3" xfId="26672" xr:uid="{00000000-0005-0000-0000-0000F6550000}"/>
    <cellStyle name="Millares 22 6 2 9 3 3" xfId="17457" xr:uid="{00000000-0005-0000-0000-0000F7550000}"/>
    <cellStyle name="Millares 22 6 2 9 3 4" xfId="23681" xr:uid="{00000000-0005-0000-0000-0000F8550000}"/>
    <cellStyle name="Millares 22 6 2 9 4" xfId="12328" xr:uid="{00000000-0005-0000-0000-0000F9550000}"/>
    <cellStyle name="Millares 22 6 2 9 4 2" xfId="15379" xr:uid="{00000000-0005-0000-0000-0000FA550000}"/>
    <cellStyle name="Millares 22 6 2 9 4 2 2" xfId="21467" xr:uid="{00000000-0005-0000-0000-0000FB550000}"/>
    <cellStyle name="Millares 22 6 2 9 4 2 3" xfId="27665" xr:uid="{00000000-0005-0000-0000-0000FC550000}"/>
    <cellStyle name="Millares 22 6 2 9 4 3" xfId="18466" xr:uid="{00000000-0005-0000-0000-0000FD550000}"/>
    <cellStyle name="Millares 22 6 2 9 4 4" xfId="24678" xr:uid="{00000000-0005-0000-0000-0000FE550000}"/>
    <cellStyle name="Millares 22 6 2 9 5" xfId="13370" xr:uid="{00000000-0005-0000-0000-0000FF550000}"/>
    <cellStyle name="Millares 22 6 2 9 5 2" xfId="19471" xr:uid="{00000000-0005-0000-0000-000000560000}"/>
    <cellStyle name="Millares 22 6 2 9 5 3" xfId="25678" xr:uid="{00000000-0005-0000-0000-000001560000}"/>
    <cellStyle name="Millares 22 6 2 9 6" xfId="16393" xr:uid="{00000000-0005-0000-0000-000002560000}"/>
    <cellStyle name="Millares 22 6 2 9 7" xfId="22618" xr:uid="{00000000-0005-0000-0000-000003560000}"/>
    <cellStyle name="Millares 22 6 3" xfId="1519" xr:uid="{00000000-0005-0000-0000-000004560000}"/>
    <cellStyle name="Millares 22 6 3 10" xfId="11308" xr:uid="{00000000-0005-0000-0000-000005560000}"/>
    <cellStyle name="Millares 22 6 3 10 2" xfId="14379" xr:uid="{00000000-0005-0000-0000-000006560000}"/>
    <cellStyle name="Millares 22 6 3 10 2 2" xfId="20467" xr:uid="{00000000-0005-0000-0000-000007560000}"/>
    <cellStyle name="Millares 22 6 3 10 2 2 2" xfId="38442" xr:uid="{00000000-0005-0000-0000-000007560000}"/>
    <cellStyle name="Millares 22 6 3 10 2 3" xfId="26673" xr:uid="{00000000-0005-0000-0000-000008560000}"/>
    <cellStyle name="Millares 22 6 3 10 2 3 2" xfId="39487" xr:uid="{00000000-0005-0000-0000-000008560000}"/>
    <cellStyle name="Millares 22 6 3 10 2 4" xfId="37430" xr:uid="{00000000-0005-0000-0000-000006560000}"/>
    <cellStyle name="Millares 22 6 3 10 3" xfId="17458" xr:uid="{00000000-0005-0000-0000-000009560000}"/>
    <cellStyle name="Millares 22 6 3 10 3 2" xfId="37959" xr:uid="{00000000-0005-0000-0000-000009560000}"/>
    <cellStyle name="Millares 22 6 3 10 4" xfId="23682" xr:uid="{00000000-0005-0000-0000-00000A560000}"/>
    <cellStyle name="Millares 22 6 3 10 4 2" xfId="39004" xr:uid="{00000000-0005-0000-0000-00000A560000}"/>
    <cellStyle name="Millares 22 6 3 10 5" xfId="36945" xr:uid="{00000000-0005-0000-0000-000005560000}"/>
    <cellStyle name="Millares 22 6 3 11" xfId="12329" xr:uid="{00000000-0005-0000-0000-00000B560000}"/>
    <cellStyle name="Millares 22 6 3 11 2" xfId="15380" xr:uid="{00000000-0005-0000-0000-00000C560000}"/>
    <cellStyle name="Millares 22 6 3 11 2 2" xfId="21468" xr:uid="{00000000-0005-0000-0000-00000D560000}"/>
    <cellStyle name="Millares 22 6 3 11 2 2 2" xfId="38603" xr:uid="{00000000-0005-0000-0000-00000D560000}"/>
    <cellStyle name="Millares 22 6 3 11 2 3" xfId="27666" xr:uid="{00000000-0005-0000-0000-00000E560000}"/>
    <cellStyle name="Millares 22 6 3 11 2 3 2" xfId="39648" xr:uid="{00000000-0005-0000-0000-00000E560000}"/>
    <cellStyle name="Millares 22 6 3 11 2 4" xfId="37591" xr:uid="{00000000-0005-0000-0000-00000C560000}"/>
    <cellStyle name="Millares 22 6 3 11 3" xfId="18467" xr:uid="{00000000-0005-0000-0000-00000F560000}"/>
    <cellStyle name="Millares 22 6 3 11 3 2" xfId="38120" xr:uid="{00000000-0005-0000-0000-00000F560000}"/>
    <cellStyle name="Millares 22 6 3 11 4" xfId="24679" xr:uid="{00000000-0005-0000-0000-000010560000}"/>
    <cellStyle name="Millares 22 6 3 11 4 2" xfId="39165" xr:uid="{00000000-0005-0000-0000-000010560000}"/>
    <cellStyle name="Millares 22 6 3 11 5" xfId="37108" xr:uid="{00000000-0005-0000-0000-00000B560000}"/>
    <cellStyle name="Millares 22 6 3 12" xfId="13371" xr:uid="{00000000-0005-0000-0000-000011560000}"/>
    <cellStyle name="Millares 22 6 3 12 2" xfId="19472" xr:uid="{00000000-0005-0000-0000-000012560000}"/>
    <cellStyle name="Millares 22 6 3 12 2 2" xfId="38282" xr:uid="{00000000-0005-0000-0000-000012560000}"/>
    <cellStyle name="Millares 22 6 3 12 3" xfId="25679" xr:uid="{00000000-0005-0000-0000-000013560000}"/>
    <cellStyle name="Millares 22 6 3 12 3 2" xfId="39327" xr:uid="{00000000-0005-0000-0000-000013560000}"/>
    <cellStyle name="Millares 22 6 3 12 4" xfId="37270" xr:uid="{00000000-0005-0000-0000-000011560000}"/>
    <cellStyle name="Millares 22 6 3 13" xfId="16394" xr:uid="{00000000-0005-0000-0000-000014560000}"/>
    <cellStyle name="Millares 22 6 3 13 2" xfId="37754" xr:uid="{00000000-0005-0000-0000-000014560000}"/>
    <cellStyle name="Millares 22 6 3 14" xfId="22619" xr:uid="{00000000-0005-0000-0000-000015560000}"/>
    <cellStyle name="Millares 22 6 3 14 2" xfId="38840" xr:uid="{00000000-0005-0000-0000-000015560000}"/>
    <cellStyle name="Millares 22 6 3 15" xfId="29057" xr:uid="{00000000-0005-0000-0000-000004560000}"/>
    <cellStyle name="Millares 22 6 3 2" xfId="1520" xr:uid="{00000000-0005-0000-0000-000016560000}"/>
    <cellStyle name="Millares 22 6 3 2 10" xfId="12330" xr:uid="{00000000-0005-0000-0000-000017560000}"/>
    <cellStyle name="Millares 22 6 3 2 10 2" xfId="15381" xr:uid="{00000000-0005-0000-0000-000018560000}"/>
    <cellStyle name="Millares 22 6 3 2 10 2 2" xfId="21469" xr:uid="{00000000-0005-0000-0000-000019560000}"/>
    <cellStyle name="Millares 22 6 3 2 10 2 2 2" xfId="38604" xr:uid="{00000000-0005-0000-0000-000019560000}"/>
    <cellStyle name="Millares 22 6 3 2 10 2 3" xfId="27667" xr:uid="{00000000-0005-0000-0000-00001A560000}"/>
    <cellStyle name="Millares 22 6 3 2 10 2 3 2" xfId="39649" xr:uid="{00000000-0005-0000-0000-00001A560000}"/>
    <cellStyle name="Millares 22 6 3 2 10 2 4" xfId="37592" xr:uid="{00000000-0005-0000-0000-000018560000}"/>
    <cellStyle name="Millares 22 6 3 2 10 3" xfId="18468" xr:uid="{00000000-0005-0000-0000-00001B560000}"/>
    <cellStyle name="Millares 22 6 3 2 10 3 2" xfId="38121" xr:uid="{00000000-0005-0000-0000-00001B560000}"/>
    <cellStyle name="Millares 22 6 3 2 10 4" xfId="24680" xr:uid="{00000000-0005-0000-0000-00001C560000}"/>
    <cellStyle name="Millares 22 6 3 2 10 4 2" xfId="39166" xr:uid="{00000000-0005-0000-0000-00001C560000}"/>
    <cellStyle name="Millares 22 6 3 2 10 5" xfId="37109" xr:uid="{00000000-0005-0000-0000-000017560000}"/>
    <cellStyle name="Millares 22 6 3 2 11" xfId="13372" xr:uid="{00000000-0005-0000-0000-00001D560000}"/>
    <cellStyle name="Millares 22 6 3 2 11 2" xfId="19473" xr:uid="{00000000-0005-0000-0000-00001E560000}"/>
    <cellStyle name="Millares 22 6 3 2 11 2 2" xfId="38283" xr:uid="{00000000-0005-0000-0000-00001E560000}"/>
    <cellStyle name="Millares 22 6 3 2 11 3" xfId="25680" xr:uid="{00000000-0005-0000-0000-00001F560000}"/>
    <cellStyle name="Millares 22 6 3 2 11 3 2" xfId="39328" xr:uid="{00000000-0005-0000-0000-00001F560000}"/>
    <cellStyle name="Millares 22 6 3 2 11 4" xfId="37271" xr:uid="{00000000-0005-0000-0000-00001D560000}"/>
    <cellStyle name="Millares 22 6 3 2 12" xfId="16395" xr:uid="{00000000-0005-0000-0000-000020560000}"/>
    <cellStyle name="Millares 22 6 3 2 12 2" xfId="37755" xr:uid="{00000000-0005-0000-0000-000020560000}"/>
    <cellStyle name="Millares 22 6 3 2 13" xfId="22620" xr:uid="{00000000-0005-0000-0000-000021560000}"/>
    <cellStyle name="Millares 22 6 3 2 13 2" xfId="38841" xr:uid="{00000000-0005-0000-0000-000021560000}"/>
    <cellStyle name="Millares 22 6 3 2 14" xfId="29058" xr:uid="{00000000-0005-0000-0000-000016560000}"/>
    <cellStyle name="Millares 22 6 3 2 2" xfId="1521" xr:uid="{00000000-0005-0000-0000-000022560000}"/>
    <cellStyle name="Millares 22 6 3 2 2 10" xfId="29059" xr:uid="{00000000-0005-0000-0000-000022560000}"/>
    <cellStyle name="Millares 22 6 3 2 2 2" xfId="1522" xr:uid="{00000000-0005-0000-0000-000023560000}"/>
    <cellStyle name="Millares 22 6 3 2 2 2 2" xfId="10611" xr:uid="{00000000-0005-0000-0000-000024560000}"/>
    <cellStyle name="Millares 22 6 3 2 2 2 2 2" xfId="11809" xr:uid="{00000000-0005-0000-0000-000025560000}"/>
    <cellStyle name="Millares 22 6 3 2 2 2 2 2 2" xfId="14880" xr:uid="{00000000-0005-0000-0000-000026560000}"/>
    <cellStyle name="Millares 22 6 3 2 2 2 2 2 2 2" xfId="20968" xr:uid="{00000000-0005-0000-0000-000027560000}"/>
    <cellStyle name="Millares 22 6 3 2 2 2 2 2 2 3" xfId="27166" xr:uid="{00000000-0005-0000-0000-000028560000}"/>
    <cellStyle name="Millares 22 6 3 2 2 2 2 2 3" xfId="17959" xr:uid="{00000000-0005-0000-0000-000029560000}"/>
    <cellStyle name="Millares 22 6 3 2 2 2 2 2 4" xfId="24175" xr:uid="{00000000-0005-0000-0000-00002A560000}"/>
    <cellStyle name="Millares 22 6 3 2 2 2 2 3" xfId="12823" xr:uid="{00000000-0005-0000-0000-00002B560000}"/>
    <cellStyle name="Millares 22 6 3 2 2 2 2 3 2" xfId="15873" xr:uid="{00000000-0005-0000-0000-00002C560000}"/>
    <cellStyle name="Millares 22 6 3 2 2 2 2 3 2 2" xfId="21961" xr:uid="{00000000-0005-0000-0000-00002D560000}"/>
    <cellStyle name="Millares 22 6 3 2 2 2 2 3 2 3" xfId="28159" xr:uid="{00000000-0005-0000-0000-00002E560000}"/>
    <cellStyle name="Millares 22 6 3 2 2 2 2 3 3" xfId="18961" xr:uid="{00000000-0005-0000-0000-00002F560000}"/>
    <cellStyle name="Millares 22 6 3 2 2 2 2 3 4" xfId="25172" xr:uid="{00000000-0005-0000-0000-000030560000}"/>
    <cellStyle name="Millares 22 6 3 2 2 2 2 4" xfId="13875" xr:uid="{00000000-0005-0000-0000-000031560000}"/>
    <cellStyle name="Millares 22 6 3 2 2 2 2 4 2" xfId="19965" xr:uid="{00000000-0005-0000-0000-000032560000}"/>
    <cellStyle name="Millares 22 6 3 2 2 2 2 4 3" xfId="26172" xr:uid="{00000000-0005-0000-0000-000033560000}"/>
    <cellStyle name="Millares 22 6 3 2 2 2 2 5" xfId="16946" xr:uid="{00000000-0005-0000-0000-000034560000}"/>
    <cellStyle name="Millares 22 6 3 2 2 2 2 6" xfId="23177" xr:uid="{00000000-0005-0000-0000-000035560000}"/>
    <cellStyle name="Millares 22 6 3 2 2 2 3" xfId="11311" xr:uid="{00000000-0005-0000-0000-000036560000}"/>
    <cellStyle name="Millares 22 6 3 2 2 2 3 2" xfId="14382" xr:uid="{00000000-0005-0000-0000-000037560000}"/>
    <cellStyle name="Millares 22 6 3 2 2 2 3 2 2" xfId="20470" xr:uid="{00000000-0005-0000-0000-000038560000}"/>
    <cellStyle name="Millares 22 6 3 2 2 2 3 2 3" xfId="26676" xr:uid="{00000000-0005-0000-0000-000039560000}"/>
    <cellStyle name="Millares 22 6 3 2 2 2 3 3" xfId="17461" xr:uid="{00000000-0005-0000-0000-00003A560000}"/>
    <cellStyle name="Millares 22 6 3 2 2 2 3 4" xfId="23685" xr:uid="{00000000-0005-0000-0000-00003B560000}"/>
    <cellStyle name="Millares 22 6 3 2 2 2 4" xfId="12332" xr:uid="{00000000-0005-0000-0000-00003C560000}"/>
    <cellStyle name="Millares 22 6 3 2 2 2 4 2" xfId="15383" xr:uid="{00000000-0005-0000-0000-00003D560000}"/>
    <cellStyle name="Millares 22 6 3 2 2 2 4 2 2" xfId="21471" xr:uid="{00000000-0005-0000-0000-00003E560000}"/>
    <cellStyle name="Millares 22 6 3 2 2 2 4 2 3" xfId="27669" xr:uid="{00000000-0005-0000-0000-00003F560000}"/>
    <cellStyle name="Millares 22 6 3 2 2 2 4 3" xfId="18470" xr:uid="{00000000-0005-0000-0000-000040560000}"/>
    <cellStyle name="Millares 22 6 3 2 2 2 4 4" xfId="24682" xr:uid="{00000000-0005-0000-0000-000041560000}"/>
    <cellStyle name="Millares 22 6 3 2 2 2 5" xfId="13374" xr:uid="{00000000-0005-0000-0000-000042560000}"/>
    <cellStyle name="Millares 22 6 3 2 2 2 5 2" xfId="19475" xr:uid="{00000000-0005-0000-0000-000043560000}"/>
    <cellStyle name="Millares 22 6 3 2 2 2 5 3" xfId="25682" xr:uid="{00000000-0005-0000-0000-000044560000}"/>
    <cellStyle name="Millares 22 6 3 2 2 2 6" xfId="16397" xr:uid="{00000000-0005-0000-0000-000045560000}"/>
    <cellStyle name="Millares 22 6 3 2 2 2 7" xfId="22622" xr:uid="{00000000-0005-0000-0000-000046560000}"/>
    <cellStyle name="Millares 22 6 3 2 2 3" xfId="1523" xr:uid="{00000000-0005-0000-0000-000047560000}"/>
    <cellStyle name="Millares 22 6 3 2 2 3 2" xfId="10612" xr:uid="{00000000-0005-0000-0000-000048560000}"/>
    <cellStyle name="Millares 22 6 3 2 2 3 2 2" xfId="11810" xr:uid="{00000000-0005-0000-0000-000049560000}"/>
    <cellStyle name="Millares 22 6 3 2 2 3 2 2 2" xfId="14881" xr:uid="{00000000-0005-0000-0000-00004A560000}"/>
    <cellStyle name="Millares 22 6 3 2 2 3 2 2 2 2" xfId="20969" xr:uid="{00000000-0005-0000-0000-00004B560000}"/>
    <cellStyle name="Millares 22 6 3 2 2 3 2 2 2 3" xfId="27167" xr:uid="{00000000-0005-0000-0000-00004C560000}"/>
    <cellStyle name="Millares 22 6 3 2 2 3 2 2 3" xfId="17960" xr:uid="{00000000-0005-0000-0000-00004D560000}"/>
    <cellStyle name="Millares 22 6 3 2 2 3 2 2 4" xfId="24176" xr:uid="{00000000-0005-0000-0000-00004E560000}"/>
    <cellStyle name="Millares 22 6 3 2 2 3 2 3" xfId="12824" xr:uid="{00000000-0005-0000-0000-00004F560000}"/>
    <cellStyle name="Millares 22 6 3 2 2 3 2 3 2" xfId="15874" xr:uid="{00000000-0005-0000-0000-000050560000}"/>
    <cellStyle name="Millares 22 6 3 2 2 3 2 3 2 2" xfId="21962" xr:uid="{00000000-0005-0000-0000-000051560000}"/>
    <cellStyle name="Millares 22 6 3 2 2 3 2 3 2 3" xfId="28160" xr:uid="{00000000-0005-0000-0000-000052560000}"/>
    <cellStyle name="Millares 22 6 3 2 2 3 2 3 3" xfId="18962" xr:uid="{00000000-0005-0000-0000-000053560000}"/>
    <cellStyle name="Millares 22 6 3 2 2 3 2 3 4" xfId="25173" xr:uid="{00000000-0005-0000-0000-000054560000}"/>
    <cellStyle name="Millares 22 6 3 2 2 3 2 4" xfId="13876" xr:uid="{00000000-0005-0000-0000-000055560000}"/>
    <cellStyle name="Millares 22 6 3 2 2 3 2 4 2" xfId="19966" xr:uid="{00000000-0005-0000-0000-000056560000}"/>
    <cellStyle name="Millares 22 6 3 2 2 3 2 4 3" xfId="26173" xr:uid="{00000000-0005-0000-0000-000057560000}"/>
    <cellStyle name="Millares 22 6 3 2 2 3 2 5" xfId="16947" xr:uid="{00000000-0005-0000-0000-000058560000}"/>
    <cellStyle name="Millares 22 6 3 2 2 3 2 6" xfId="23178" xr:uid="{00000000-0005-0000-0000-000059560000}"/>
    <cellStyle name="Millares 22 6 3 2 2 3 3" xfId="11312" xr:uid="{00000000-0005-0000-0000-00005A560000}"/>
    <cellStyle name="Millares 22 6 3 2 2 3 3 2" xfId="14383" xr:uid="{00000000-0005-0000-0000-00005B560000}"/>
    <cellStyle name="Millares 22 6 3 2 2 3 3 2 2" xfId="20471" xr:uid="{00000000-0005-0000-0000-00005C560000}"/>
    <cellStyle name="Millares 22 6 3 2 2 3 3 2 3" xfId="26677" xr:uid="{00000000-0005-0000-0000-00005D560000}"/>
    <cellStyle name="Millares 22 6 3 2 2 3 3 3" xfId="17462" xr:uid="{00000000-0005-0000-0000-00005E560000}"/>
    <cellStyle name="Millares 22 6 3 2 2 3 3 4" xfId="23686" xr:uid="{00000000-0005-0000-0000-00005F560000}"/>
    <cellStyle name="Millares 22 6 3 2 2 3 4" xfId="12333" xr:uid="{00000000-0005-0000-0000-000060560000}"/>
    <cellStyle name="Millares 22 6 3 2 2 3 4 2" xfId="15384" xr:uid="{00000000-0005-0000-0000-000061560000}"/>
    <cellStyle name="Millares 22 6 3 2 2 3 4 2 2" xfId="21472" xr:uid="{00000000-0005-0000-0000-000062560000}"/>
    <cellStyle name="Millares 22 6 3 2 2 3 4 2 3" xfId="27670" xr:uid="{00000000-0005-0000-0000-000063560000}"/>
    <cellStyle name="Millares 22 6 3 2 2 3 4 3" xfId="18471" xr:uid="{00000000-0005-0000-0000-000064560000}"/>
    <cellStyle name="Millares 22 6 3 2 2 3 4 4" xfId="24683" xr:uid="{00000000-0005-0000-0000-000065560000}"/>
    <cellStyle name="Millares 22 6 3 2 2 3 5" xfId="13375" xr:uid="{00000000-0005-0000-0000-000066560000}"/>
    <cellStyle name="Millares 22 6 3 2 2 3 5 2" xfId="19476" xr:uid="{00000000-0005-0000-0000-000067560000}"/>
    <cellStyle name="Millares 22 6 3 2 2 3 5 3" xfId="25683" xr:uid="{00000000-0005-0000-0000-000068560000}"/>
    <cellStyle name="Millares 22 6 3 2 2 3 6" xfId="16398" xr:uid="{00000000-0005-0000-0000-000069560000}"/>
    <cellStyle name="Millares 22 6 3 2 2 3 7" xfId="22623" xr:uid="{00000000-0005-0000-0000-00006A560000}"/>
    <cellStyle name="Millares 22 6 3 2 2 4" xfId="10610" xr:uid="{00000000-0005-0000-0000-00006B560000}"/>
    <cellStyle name="Millares 22 6 3 2 2 4 2" xfId="11808" xr:uid="{00000000-0005-0000-0000-00006C560000}"/>
    <cellStyle name="Millares 22 6 3 2 2 4 2 2" xfId="14879" xr:uid="{00000000-0005-0000-0000-00006D560000}"/>
    <cellStyle name="Millares 22 6 3 2 2 4 2 2 2" xfId="20967" xr:uid="{00000000-0005-0000-0000-00006E560000}"/>
    <cellStyle name="Millares 22 6 3 2 2 4 2 2 2 2" xfId="38524" xr:uid="{00000000-0005-0000-0000-00006E560000}"/>
    <cellStyle name="Millares 22 6 3 2 2 4 2 2 3" xfId="27165" xr:uid="{00000000-0005-0000-0000-00006F560000}"/>
    <cellStyle name="Millares 22 6 3 2 2 4 2 2 3 2" xfId="39569" xr:uid="{00000000-0005-0000-0000-00006F560000}"/>
    <cellStyle name="Millares 22 6 3 2 2 4 2 2 4" xfId="37512" xr:uid="{00000000-0005-0000-0000-00006D560000}"/>
    <cellStyle name="Millares 22 6 3 2 2 4 2 3" xfId="17958" xr:uid="{00000000-0005-0000-0000-000070560000}"/>
    <cellStyle name="Millares 22 6 3 2 2 4 2 3 2" xfId="38041" xr:uid="{00000000-0005-0000-0000-000070560000}"/>
    <cellStyle name="Millares 22 6 3 2 2 4 2 4" xfId="24174" xr:uid="{00000000-0005-0000-0000-000071560000}"/>
    <cellStyle name="Millares 22 6 3 2 2 4 2 4 2" xfId="39086" xr:uid="{00000000-0005-0000-0000-000071560000}"/>
    <cellStyle name="Millares 22 6 3 2 2 4 2 5" xfId="37027" xr:uid="{00000000-0005-0000-0000-00006C560000}"/>
    <cellStyle name="Millares 22 6 3 2 2 4 3" xfId="12822" xr:uid="{00000000-0005-0000-0000-000072560000}"/>
    <cellStyle name="Millares 22 6 3 2 2 4 3 2" xfId="15872" xr:uid="{00000000-0005-0000-0000-000073560000}"/>
    <cellStyle name="Millares 22 6 3 2 2 4 3 2 2" xfId="21960" xr:uid="{00000000-0005-0000-0000-000074560000}"/>
    <cellStyle name="Millares 22 6 3 2 2 4 3 2 2 2" xfId="38685" xr:uid="{00000000-0005-0000-0000-000074560000}"/>
    <cellStyle name="Millares 22 6 3 2 2 4 3 2 3" xfId="28158" xr:uid="{00000000-0005-0000-0000-000075560000}"/>
    <cellStyle name="Millares 22 6 3 2 2 4 3 2 3 2" xfId="39730" xr:uid="{00000000-0005-0000-0000-000075560000}"/>
    <cellStyle name="Millares 22 6 3 2 2 4 3 2 4" xfId="37673" xr:uid="{00000000-0005-0000-0000-000073560000}"/>
    <cellStyle name="Millares 22 6 3 2 2 4 3 3" xfId="18960" xr:uid="{00000000-0005-0000-0000-000076560000}"/>
    <cellStyle name="Millares 22 6 3 2 2 4 3 3 2" xfId="38202" xr:uid="{00000000-0005-0000-0000-000076560000}"/>
    <cellStyle name="Millares 22 6 3 2 2 4 3 4" xfId="25171" xr:uid="{00000000-0005-0000-0000-000077560000}"/>
    <cellStyle name="Millares 22 6 3 2 2 4 3 4 2" xfId="39247" xr:uid="{00000000-0005-0000-0000-000077560000}"/>
    <cellStyle name="Millares 22 6 3 2 2 4 3 5" xfId="37190" xr:uid="{00000000-0005-0000-0000-000072560000}"/>
    <cellStyle name="Millares 22 6 3 2 2 4 4" xfId="13874" xr:uid="{00000000-0005-0000-0000-000078560000}"/>
    <cellStyle name="Millares 22 6 3 2 2 4 4 2" xfId="19964" xr:uid="{00000000-0005-0000-0000-000079560000}"/>
    <cellStyle name="Millares 22 6 3 2 2 4 4 2 2" xfId="38364" xr:uid="{00000000-0005-0000-0000-000079560000}"/>
    <cellStyle name="Millares 22 6 3 2 2 4 4 3" xfId="26171" xr:uid="{00000000-0005-0000-0000-00007A560000}"/>
    <cellStyle name="Millares 22 6 3 2 2 4 4 3 2" xfId="39409" xr:uid="{00000000-0005-0000-0000-00007A560000}"/>
    <cellStyle name="Millares 22 6 3 2 2 4 4 4" xfId="37352" xr:uid="{00000000-0005-0000-0000-000078560000}"/>
    <cellStyle name="Millares 22 6 3 2 2 4 5" xfId="16945" xr:uid="{00000000-0005-0000-0000-00007B560000}"/>
    <cellStyle name="Millares 22 6 3 2 2 4 5 2" xfId="37880" xr:uid="{00000000-0005-0000-0000-00007B560000}"/>
    <cellStyle name="Millares 22 6 3 2 2 4 6" xfId="23176" xr:uid="{00000000-0005-0000-0000-00007C560000}"/>
    <cellStyle name="Millares 22 6 3 2 2 4 6 2" xfId="38926" xr:uid="{00000000-0005-0000-0000-00007C560000}"/>
    <cellStyle name="Millares 22 6 3 2 2 4 7" xfId="36855" xr:uid="{00000000-0005-0000-0000-00006B560000}"/>
    <cellStyle name="Millares 22 6 3 2 2 5" xfId="11310" xr:uid="{00000000-0005-0000-0000-00007D560000}"/>
    <cellStyle name="Millares 22 6 3 2 2 5 2" xfId="14381" xr:uid="{00000000-0005-0000-0000-00007E560000}"/>
    <cellStyle name="Millares 22 6 3 2 2 5 2 2" xfId="20469" xr:uid="{00000000-0005-0000-0000-00007F560000}"/>
    <cellStyle name="Millares 22 6 3 2 2 5 2 2 2" xfId="38444" xr:uid="{00000000-0005-0000-0000-00007F560000}"/>
    <cellStyle name="Millares 22 6 3 2 2 5 2 3" xfId="26675" xr:uid="{00000000-0005-0000-0000-000080560000}"/>
    <cellStyle name="Millares 22 6 3 2 2 5 2 3 2" xfId="39489" xr:uid="{00000000-0005-0000-0000-000080560000}"/>
    <cellStyle name="Millares 22 6 3 2 2 5 2 4" xfId="37432" xr:uid="{00000000-0005-0000-0000-00007E560000}"/>
    <cellStyle name="Millares 22 6 3 2 2 5 3" xfId="17460" xr:uid="{00000000-0005-0000-0000-000081560000}"/>
    <cellStyle name="Millares 22 6 3 2 2 5 3 2" xfId="37961" xr:uid="{00000000-0005-0000-0000-000081560000}"/>
    <cellStyle name="Millares 22 6 3 2 2 5 4" xfId="23684" xr:uid="{00000000-0005-0000-0000-000082560000}"/>
    <cellStyle name="Millares 22 6 3 2 2 5 4 2" xfId="39006" xr:uid="{00000000-0005-0000-0000-000082560000}"/>
    <cellStyle name="Millares 22 6 3 2 2 5 5" xfId="36947" xr:uid="{00000000-0005-0000-0000-00007D560000}"/>
    <cellStyle name="Millares 22 6 3 2 2 6" xfId="12331" xr:uid="{00000000-0005-0000-0000-000083560000}"/>
    <cellStyle name="Millares 22 6 3 2 2 6 2" xfId="15382" xr:uid="{00000000-0005-0000-0000-000084560000}"/>
    <cellStyle name="Millares 22 6 3 2 2 6 2 2" xfId="21470" xr:uid="{00000000-0005-0000-0000-000085560000}"/>
    <cellStyle name="Millares 22 6 3 2 2 6 2 2 2" xfId="38605" xr:uid="{00000000-0005-0000-0000-000085560000}"/>
    <cellStyle name="Millares 22 6 3 2 2 6 2 3" xfId="27668" xr:uid="{00000000-0005-0000-0000-000086560000}"/>
    <cellStyle name="Millares 22 6 3 2 2 6 2 3 2" xfId="39650" xr:uid="{00000000-0005-0000-0000-000086560000}"/>
    <cellStyle name="Millares 22 6 3 2 2 6 2 4" xfId="37593" xr:uid="{00000000-0005-0000-0000-000084560000}"/>
    <cellStyle name="Millares 22 6 3 2 2 6 3" xfId="18469" xr:uid="{00000000-0005-0000-0000-000087560000}"/>
    <cellStyle name="Millares 22 6 3 2 2 6 3 2" xfId="38122" xr:uid="{00000000-0005-0000-0000-000087560000}"/>
    <cellStyle name="Millares 22 6 3 2 2 6 4" xfId="24681" xr:uid="{00000000-0005-0000-0000-000088560000}"/>
    <cellStyle name="Millares 22 6 3 2 2 6 4 2" xfId="39167" xr:uid="{00000000-0005-0000-0000-000088560000}"/>
    <cellStyle name="Millares 22 6 3 2 2 6 5" xfId="37110" xr:uid="{00000000-0005-0000-0000-000083560000}"/>
    <cellStyle name="Millares 22 6 3 2 2 7" xfId="13373" xr:uid="{00000000-0005-0000-0000-000089560000}"/>
    <cellStyle name="Millares 22 6 3 2 2 7 2" xfId="19474" xr:uid="{00000000-0005-0000-0000-00008A560000}"/>
    <cellStyle name="Millares 22 6 3 2 2 7 2 2" xfId="38284" xr:uid="{00000000-0005-0000-0000-00008A560000}"/>
    <cellStyle name="Millares 22 6 3 2 2 7 3" xfId="25681" xr:uid="{00000000-0005-0000-0000-00008B560000}"/>
    <cellStyle name="Millares 22 6 3 2 2 7 3 2" xfId="39329" xr:uid="{00000000-0005-0000-0000-00008B560000}"/>
    <cellStyle name="Millares 22 6 3 2 2 7 4" xfId="37272" xr:uid="{00000000-0005-0000-0000-000089560000}"/>
    <cellStyle name="Millares 22 6 3 2 2 8" xfId="16396" xr:uid="{00000000-0005-0000-0000-00008C560000}"/>
    <cellStyle name="Millares 22 6 3 2 2 8 2" xfId="37756" xr:uid="{00000000-0005-0000-0000-00008C560000}"/>
    <cellStyle name="Millares 22 6 3 2 2 9" xfId="22621" xr:uid="{00000000-0005-0000-0000-00008D560000}"/>
    <cellStyle name="Millares 22 6 3 2 2 9 2" xfId="38842" xr:uid="{00000000-0005-0000-0000-00008D560000}"/>
    <cellStyle name="Millares 22 6 3 2 3" xfId="1524" xr:uid="{00000000-0005-0000-0000-00008E560000}"/>
    <cellStyle name="Millares 22 6 3 2 3 2" xfId="1525" xr:uid="{00000000-0005-0000-0000-00008F560000}"/>
    <cellStyle name="Millares 22 6 3 2 3 2 2" xfId="10614" xr:uid="{00000000-0005-0000-0000-000090560000}"/>
    <cellStyle name="Millares 22 6 3 2 3 2 2 2" xfId="11812" xr:uid="{00000000-0005-0000-0000-000091560000}"/>
    <cellStyle name="Millares 22 6 3 2 3 2 2 2 2" xfId="14883" xr:uid="{00000000-0005-0000-0000-000092560000}"/>
    <cellStyle name="Millares 22 6 3 2 3 2 2 2 2 2" xfId="20971" xr:uid="{00000000-0005-0000-0000-000093560000}"/>
    <cellStyle name="Millares 22 6 3 2 3 2 2 2 2 3" xfId="27169" xr:uid="{00000000-0005-0000-0000-000094560000}"/>
    <cellStyle name="Millares 22 6 3 2 3 2 2 2 3" xfId="17962" xr:uid="{00000000-0005-0000-0000-000095560000}"/>
    <cellStyle name="Millares 22 6 3 2 3 2 2 2 4" xfId="24178" xr:uid="{00000000-0005-0000-0000-000096560000}"/>
    <cellStyle name="Millares 22 6 3 2 3 2 2 3" xfId="12826" xr:uid="{00000000-0005-0000-0000-000097560000}"/>
    <cellStyle name="Millares 22 6 3 2 3 2 2 3 2" xfId="15876" xr:uid="{00000000-0005-0000-0000-000098560000}"/>
    <cellStyle name="Millares 22 6 3 2 3 2 2 3 2 2" xfId="21964" xr:uid="{00000000-0005-0000-0000-000099560000}"/>
    <cellStyle name="Millares 22 6 3 2 3 2 2 3 2 3" xfId="28162" xr:uid="{00000000-0005-0000-0000-00009A560000}"/>
    <cellStyle name="Millares 22 6 3 2 3 2 2 3 3" xfId="18964" xr:uid="{00000000-0005-0000-0000-00009B560000}"/>
    <cellStyle name="Millares 22 6 3 2 3 2 2 3 4" xfId="25175" xr:uid="{00000000-0005-0000-0000-00009C560000}"/>
    <cellStyle name="Millares 22 6 3 2 3 2 2 4" xfId="13878" xr:uid="{00000000-0005-0000-0000-00009D560000}"/>
    <cellStyle name="Millares 22 6 3 2 3 2 2 4 2" xfId="19968" xr:uid="{00000000-0005-0000-0000-00009E560000}"/>
    <cellStyle name="Millares 22 6 3 2 3 2 2 4 3" xfId="26175" xr:uid="{00000000-0005-0000-0000-00009F560000}"/>
    <cellStyle name="Millares 22 6 3 2 3 2 2 5" xfId="16949" xr:uid="{00000000-0005-0000-0000-0000A0560000}"/>
    <cellStyle name="Millares 22 6 3 2 3 2 2 6" xfId="23180" xr:uid="{00000000-0005-0000-0000-0000A1560000}"/>
    <cellStyle name="Millares 22 6 3 2 3 2 3" xfId="11314" xr:uid="{00000000-0005-0000-0000-0000A2560000}"/>
    <cellStyle name="Millares 22 6 3 2 3 2 3 2" xfId="14385" xr:uid="{00000000-0005-0000-0000-0000A3560000}"/>
    <cellStyle name="Millares 22 6 3 2 3 2 3 2 2" xfId="20473" xr:uid="{00000000-0005-0000-0000-0000A4560000}"/>
    <cellStyle name="Millares 22 6 3 2 3 2 3 2 3" xfId="26679" xr:uid="{00000000-0005-0000-0000-0000A5560000}"/>
    <cellStyle name="Millares 22 6 3 2 3 2 3 3" xfId="17464" xr:uid="{00000000-0005-0000-0000-0000A6560000}"/>
    <cellStyle name="Millares 22 6 3 2 3 2 3 4" xfId="23688" xr:uid="{00000000-0005-0000-0000-0000A7560000}"/>
    <cellStyle name="Millares 22 6 3 2 3 2 4" xfId="12335" xr:uid="{00000000-0005-0000-0000-0000A8560000}"/>
    <cellStyle name="Millares 22 6 3 2 3 2 4 2" xfId="15386" xr:uid="{00000000-0005-0000-0000-0000A9560000}"/>
    <cellStyle name="Millares 22 6 3 2 3 2 4 2 2" xfId="21474" xr:uid="{00000000-0005-0000-0000-0000AA560000}"/>
    <cellStyle name="Millares 22 6 3 2 3 2 4 2 3" xfId="27672" xr:uid="{00000000-0005-0000-0000-0000AB560000}"/>
    <cellStyle name="Millares 22 6 3 2 3 2 4 3" xfId="18473" xr:uid="{00000000-0005-0000-0000-0000AC560000}"/>
    <cellStyle name="Millares 22 6 3 2 3 2 4 4" xfId="24685" xr:uid="{00000000-0005-0000-0000-0000AD560000}"/>
    <cellStyle name="Millares 22 6 3 2 3 2 5" xfId="13377" xr:uid="{00000000-0005-0000-0000-0000AE560000}"/>
    <cellStyle name="Millares 22 6 3 2 3 2 5 2" xfId="19478" xr:uid="{00000000-0005-0000-0000-0000AF560000}"/>
    <cellStyle name="Millares 22 6 3 2 3 2 5 3" xfId="25685" xr:uid="{00000000-0005-0000-0000-0000B0560000}"/>
    <cellStyle name="Millares 22 6 3 2 3 2 6" xfId="16400" xr:uid="{00000000-0005-0000-0000-0000B1560000}"/>
    <cellStyle name="Millares 22 6 3 2 3 2 7" xfId="22625" xr:uid="{00000000-0005-0000-0000-0000B2560000}"/>
    <cellStyle name="Millares 22 6 3 2 3 3" xfId="10613" xr:uid="{00000000-0005-0000-0000-0000B3560000}"/>
    <cellStyle name="Millares 22 6 3 2 3 3 2" xfId="11811" xr:uid="{00000000-0005-0000-0000-0000B4560000}"/>
    <cellStyle name="Millares 22 6 3 2 3 3 2 2" xfId="14882" xr:uid="{00000000-0005-0000-0000-0000B5560000}"/>
    <cellStyle name="Millares 22 6 3 2 3 3 2 2 2" xfId="20970" xr:uid="{00000000-0005-0000-0000-0000B6560000}"/>
    <cellStyle name="Millares 22 6 3 2 3 3 2 2 3" xfId="27168" xr:uid="{00000000-0005-0000-0000-0000B7560000}"/>
    <cellStyle name="Millares 22 6 3 2 3 3 2 3" xfId="17961" xr:uid="{00000000-0005-0000-0000-0000B8560000}"/>
    <cellStyle name="Millares 22 6 3 2 3 3 2 4" xfId="24177" xr:uid="{00000000-0005-0000-0000-0000B9560000}"/>
    <cellStyle name="Millares 22 6 3 2 3 3 3" xfId="12825" xr:uid="{00000000-0005-0000-0000-0000BA560000}"/>
    <cellStyle name="Millares 22 6 3 2 3 3 3 2" xfId="15875" xr:uid="{00000000-0005-0000-0000-0000BB560000}"/>
    <cellStyle name="Millares 22 6 3 2 3 3 3 2 2" xfId="21963" xr:uid="{00000000-0005-0000-0000-0000BC560000}"/>
    <cellStyle name="Millares 22 6 3 2 3 3 3 2 3" xfId="28161" xr:uid="{00000000-0005-0000-0000-0000BD560000}"/>
    <cellStyle name="Millares 22 6 3 2 3 3 3 3" xfId="18963" xr:uid="{00000000-0005-0000-0000-0000BE560000}"/>
    <cellStyle name="Millares 22 6 3 2 3 3 3 4" xfId="25174" xr:uid="{00000000-0005-0000-0000-0000BF560000}"/>
    <cellStyle name="Millares 22 6 3 2 3 3 4" xfId="13877" xr:uid="{00000000-0005-0000-0000-0000C0560000}"/>
    <cellStyle name="Millares 22 6 3 2 3 3 4 2" xfId="19967" xr:uid="{00000000-0005-0000-0000-0000C1560000}"/>
    <cellStyle name="Millares 22 6 3 2 3 3 4 3" xfId="26174" xr:uid="{00000000-0005-0000-0000-0000C2560000}"/>
    <cellStyle name="Millares 22 6 3 2 3 3 5" xfId="16948" xr:uid="{00000000-0005-0000-0000-0000C3560000}"/>
    <cellStyle name="Millares 22 6 3 2 3 3 6" xfId="23179" xr:uid="{00000000-0005-0000-0000-0000C4560000}"/>
    <cellStyle name="Millares 22 6 3 2 3 4" xfId="11313" xr:uid="{00000000-0005-0000-0000-0000C5560000}"/>
    <cellStyle name="Millares 22 6 3 2 3 4 2" xfId="14384" xr:uid="{00000000-0005-0000-0000-0000C6560000}"/>
    <cellStyle name="Millares 22 6 3 2 3 4 2 2" xfId="20472" xr:uid="{00000000-0005-0000-0000-0000C7560000}"/>
    <cellStyle name="Millares 22 6 3 2 3 4 2 3" xfId="26678" xr:uid="{00000000-0005-0000-0000-0000C8560000}"/>
    <cellStyle name="Millares 22 6 3 2 3 4 3" xfId="17463" xr:uid="{00000000-0005-0000-0000-0000C9560000}"/>
    <cellStyle name="Millares 22 6 3 2 3 4 4" xfId="23687" xr:uid="{00000000-0005-0000-0000-0000CA560000}"/>
    <cellStyle name="Millares 22 6 3 2 3 5" xfId="12334" xr:uid="{00000000-0005-0000-0000-0000CB560000}"/>
    <cellStyle name="Millares 22 6 3 2 3 5 2" xfId="15385" xr:uid="{00000000-0005-0000-0000-0000CC560000}"/>
    <cellStyle name="Millares 22 6 3 2 3 5 2 2" xfId="21473" xr:uid="{00000000-0005-0000-0000-0000CD560000}"/>
    <cellStyle name="Millares 22 6 3 2 3 5 2 3" xfId="27671" xr:uid="{00000000-0005-0000-0000-0000CE560000}"/>
    <cellStyle name="Millares 22 6 3 2 3 5 3" xfId="18472" xr:uid="{00000000-0005-0000-0000-0000CF560000}"/>
    <cellStyle name="Millares 22 6 3 2 3 5 4" xfId="24684" xr:uid="{00000000-0005-0000-0000-0000D0560000}"/>
    <cellStyle name="Millares 22 6 3 2 3 6" xfId="13376" xr:uid="{00000000-0005-0000-0000-0000D1560000}"/>
    <cellStyle name="Millares 22 6 3 2 3 6 2" xfId="19477" xr:uid="{00000000-0005-0000-0000-0000D2560000}"/>
    <cellStyle name="Millares 22 6 3 2 3 6 3" xfId="25684" xr:uid="{00000000-0005-0000-0000-0000D3560000}"/>
    <cellStyle name="Millares 22 6 3 2 3 7" xfId="16399" xr:uid="{00000000-0005-0000-0000-0000D4560000}"/>
    <cellStyle name="Millares 22 6 3 2 3 8" xfId="22624" xr:uid="{00000000-0005-0000-0000-0000D5560000}"/>
    <cellStyle name="Millares 22 6 3 2 4" xfId="1526" xr:uid="{00000000-0005-0000-0000-0000D6560000}"/>
    <cellStyle name="Millares 22 6 3 2 4 2" xfId="1527" xr:uid="{00000000-0005-0000-0000-0000D7560000}"/>
    <cellStyle name="Millares 22 6 3 2 4 2 2" xfId="10616" xr:uid="{00000000-0005-0000-0000-0000D8560000}"/>
    <cellStyle name="Millares 22 6 3 2 4 2 2 2" xfId="11814" xr:uid="{00000000-0005-0000-0000-0000D9560000}"/>
    <cellStyle name="Millares 22 6 3 2 4 2 2 2 2" xfId="14885" xr:uid="{00000000-0005-0000-0000-0000DA560000}"/>
    <cellStyle name="Millares 22 6 3 2 4 2 2 2 2 2" xfId="20973" xr:uid="{00000000-0005-0000-0000-0000DB560000}"/>
    <cellStyle name="Millares 22 6 3 2 4 2 2 2 2 3" xfId="27171" xr:uid="{00000000-0005-0000-0000-0000DC560000}"/>
    <cellStyle name="Millares 22 6 3 2 4 2 2 2 3" xfId="17964" xr:uid="{00000000-0005-0000-0000-0000DD560000}"/>
    <cellStyle name="Millares 22 6 3 2 4 2 2 2 4" xfId="24180" xr:uid="{00000000-0005-0000-0000-0000DE560000}"/>
    <cellStyle name="Millares 22 6 3 2 4 2 2 3" xfId="12828" xr:uid="{00000000-0005-0000-0000-0000DF560000}"/>
    <cellStyle name="Millares 22 6 3 2 4 2 2 3 2" xfId="15878" xr:uid="{00000000-0005-0000-0000-0000E0560000}"/>
    <cellStyle name="Millares 22 6 3 2 4 2 2 3 2 2" xfId="21966" xr:uid="{00000000-0005-0000-0000-0000E1560000}"/>
    <cellStyle name="Millares 22 6 3 2 4 2 2 3 2 3" xfId="28164" xr:uid="{00000000-0005-0000-0000-0000E2560000}"/>
    <cellStyle name="Millares 22 6 3 2 4 2 2 3 3" xfId="18966" xr:uid="{00000000-0005-0000-0000-0000E3560000}"/>
    <cellStyle name="Millares 22 6 3 2 4 2 2 3 4" xfId="25177" xr:uid="{00000000-0005-0000-0000-0000E4560000}"/>
    <cellStyle name="Millares 22 6 3 2 4 2 2 4" xfId="13880" xr:uid="{00000000-0005-0000-0000-0000E5560000}"/>
    <cellStyle name="Millares 22 6 3 2 4 2 2 4 2" xfId="19970" xr:uid="{00000000-0005-0000-0000-0000E6560000}"/>
    <cellStyle name="Millares 22 6 3 2 4 2 2 4 3" xfId="26177" xr:uid="{00000000-0005-0000-0000-0000E7560000}"/>
    <cellStyle name="Millares 22 6 3 2 4 2 2 5" xfId="16951" xr:uid="{00000000-0005-0000-0000-0000E8560000}"/>
    <cellStyle name="Millares 22 6 3 2 4 2 2 6" xfId="23182" xr:uid="{00000000-0005-0000-0000-0000E9560000}"/>
    <cellStyle name="Millares 22 6 3 2 4 2 3" xfId="11316" xr:uid="{00000000-0005-0000-0000-0000EA560000}"/>
    <cellStyle name="Millares 22 6 3 2 4 2 3 2" xfId="14387" xr:uid="{00000000-0005-0000-0000-0000EB560000}"/>
    <cellStyle name="Millares 22 6 3 2 4 2 3 2 2" xfId="20475" xr:uid="{00000000-0005-0000-0000-0000EC560000}"/>
    <cellStyle name="Millares 22 6 3 2 4 2 3 2 3" xfId="26681" xr:uid="{00000000-0005-0000-0000-0000ED560000}"/>
    <cellStyle name="Millares 22 6 3 2 4 2 3 3" xfId="17466" xr:uid="{00000000-0005-0000-0000-0000EE560000}"/>
    <cellStyle name="Millares 22 6 3 2 4 2 3 4" xfId="23690" xr:uid="{00000000-0005-0000-0000-0000EF560000}"/>
    <cellStyle name="Millares 22 6 3 2 4 2 4" xfId="12337" xr:uid="{00000000-0005-0000-0000-0000F0560000}"/>
    <cellStyle name="Millares 22 6 3 2 4 2 4 2" xfId="15388" xr:uid="{00000000-0005-0000-0000-0000F1560000}"/>
    <cellStyle name="Millares 22 6 3 2 4 2 4 2 2" xfId="21476" xr:uid="{00000000-0005-0000-0000-0000F2560000}"/>
    <cellStyle name="Millares 22 6 3 2 4 2 4 2 3" xfId="27674" xr:uid="{00000000-0005-0000-0000-0000F3560000}"/>
    <cellStyle name="Millares 22 6 3 2 4 2 4 3" xfId="18475" xr:uid="{00000000-0005-0000-0000-0000F4560000}"/>
    <cellStyle name="Millares 22 6 3 2 4 2 4 4" xfId="24687" xr:uid="{00000000-0005-0000-0000-0000F5560000}"/>
    <cellStyle name="Millares 22 6 3 2 4 2 5" xfId="13379" xr:uid="{00000000-0005-0000-0000-0000F6560000}"/>
    <cellStyle name="Millares 22 6 3 2 4 2 5 2" xfId="19480" xr:uid="{00000000-0005-0000-0000-0000F7560000}"/>
    <cellStyle name="Millares 22 6 3 2 4 2 5 3" xfId="25687" xr:uid="{00000000-0005-0000-0000-0000F8560000}"/>
    <cellStyle name="Millares 22 6 3 2 4 2 6" xfId="16402" xr:uid="{00000000-0005-0000-0000-0000F9560000}"/>
    <cellStyle name="Millares 22 6 3 2 4 2 7" xfId="22627" xr:uid="{00000000-0005-0000-0000-0000FA560000}"/>
    <cellStyle name="Millares 22 6 3 2 4 3" xfId="10615" xr:uid="{00000000-0005-0000-0000-0000FB560000}"/>
    <cellStyle name="Millares 22 6 3 2 4 3 2" xfId="11813" xr:uid="{00000000-0005-0000-0000-0000FC560000}"/>
    <cellStyle name="Millares 22 6 3 2 4 3 2 2" xfId="14884" xr:uid="{00000000-0005-0000-0000-0000FD560000}"/>
    <cellStyle name="Millares 22 6 3 2 4 3 2 2 2" xfId="20972" xr:uid="{00000000-0005-0000-0000-0000FE560000}"/>
    <cellStyle name="Millares 22 6 3 2 4 3 2 2 3" xfId="27170" xr:uid="{00000000-0005-0000-0000-0000FF560000}"/>
    <cellStyle name="Millares 22 6 3 2 4 3 2 3" xfId="17963" xr:uid="{00000000-0005-0000-0000-000000570000}"/>
    <cellStyle name="Millares 22 6 3 2 4 3 2 4" xfId="24179" xr:uid="{00000000-0005-0000-0000-000001570000}"/>
    <cellStyle name="Millares 22 6 3 2 4 3 3" xfId="12827" xr:uid="{00000000-0005-0000-0000-000002570000}"/>
    <cellStyle name="Millares 22 6 3 2 4 3 3 2" xfId="15877" xr:uid="{00000000-0005-0000-0000-000003570000}"/>
    <cellStyle name="Millares 22 6 3 2 4 3 3 2 2" xfId="21965" xr:uid="{00000000-0005-0000-0000-000004570000}"/>
    <cellStyle name="Millares 22 6 3 2 4 3 3 2 3" xfId="28163" xr:uid="{00000000-0005-0000-0000-000005570000}"/>
    <cellStyle name="Millares 22 6 3 2 4 3 3 3" xfId="18965" xr:uid="{00000000-0005-0000-0000-000006570000}"/>
    <cellStyle name="Millares 22 6 3 2 4 3 3 4" xfId="25176" xr:uid="{00000000-0005-0000-0000-000007570000}"/>
    <cellStyle name="Millares 22 6 3 2 4 3 4" xfId="13879" xr:uid="{00000000-0005-0000-0000-000008570000}"/>
    <cellStyle name="Millares 22 6 3 2 4 3 4 2" xfId="19969" xr:uid="{00000000-0005-0000-0000-000009570000}"/>
    <cellStyle name="Millares 22 6 3 2 4 3 4 3" xfId="26176" xr:uid="{00000000-0005-0000-0000-00000A570000}"/>
    <cellStyle name="Millares 22 6 3 2 4 3 5" xfId="16950" xr:uid="{00000000-0005-0000-0000-00000B570000}"/>
    <cellStyle name="Millares 22 6 3 2 4 3 6" xfId="23181" xr:uid="{00000000-0005-0000-0000-00000C570000}"/>
    <cellStyle name="Millares 22 6 3 2 4 4" xfId="11315" xr:uid="{00000000-0005-0000-0000-00000D570000}"/>
    <cellStyle name="Millares 22 6 3 2 4 4 2" xfId="14386" xr:uid="{00000000-0005-0000-0000-00000E570000}"/>
    <cellStyle name="Millares 22 6 3 2 4 4 2 2" xfId="20474" xr:uid="{00000000-0005-0000-0000-00000F570000}"/>
    <cellStyle name="Millares 22 6 3 2 4 4 2 3" xfId="26680" xr:uid="{00000000-0005-0000-0000-000010570000}"/>
    <cellStyle name="Millares 22 6 3 2 4 4 3" xfId="17465" xr:uid="{00000000-0005-0000-0000-000011570000}"/>
    <cellStyle name="Millares 22 6 3 2 4 4 4" xfId="23689" xr:uid="{00000000-0005-0000-0000-000012570000}"/>
    <cellStyle name="Millares 22 6 3 2 4 5" xfId="12336" xr:uid="{00000000-0005-0000-0000-000013570000}"/>
    <cellStyle name="Millares 22 6 3 2 4 5 2" xfId="15387" xr:uid="{00000000-0005-0000-0000-000014570000}"/>
    <cellStyle name="Millares 22 6 3 2 4 5 2 2" xfId="21475" xr:uid="{00000000-0005-0000-0000-000015570000}"/>
    <cellStyle name="Millares 22 6 3 2 4 5 2 3" xfId="27673" xr:uid="{00000000-0005-0000-0000-000016570000}"/>
    <cellStyle name="Millares 22 6 3 2 4 5 3" xfId="18474" xr:uid="{00000000-0005-0000-0000-000017570000}"/>
    <cellStyle name="Millares 22 6 3 2 4 5 4" xfId="24686" xr:uid="{00000000-0005-0000-0000-000018570000}"/>
    <cellStyle name="Millares 22 6 3 2 4 6" xfId="13378" xr:uid="{00000000-0005-0000-0000-000019570000}"/>
    <cellStyle name="Millares 22 6 3 2 4 6 2" xfId="19479" xr:uid="{00000000-0005-0000-0000-00001A570000}"/>
    <cellStyle name="Millares 22 6 3 2 4 6 3" xfId="25686" xr:uid="{00000000-0005-0000-0000-00001B570000}"/>
    <cellStyle name="Millares 22 6 3 2 4 7" xfId="16401" xr:uid="{00000000-0005-0000-0000-00001C570000}"/>
    <cellStyle name="Millares 22 6 3 2 4 8" xfId="22626" xr:uid="{00000000-0005-0000-0000-00001D570000}"/>
    <cellStyle name="Millares 22 6 3 2 5" xfId="1528" xr:uid="{00000000-0005-0000-0000-00001E570000}"/>
    <cellStyle name="Millares 22 6 3 2 5 2" xfId="10617" xr:uid="{00000000-0005-0000-0000-00001F570000}"/>
    <cellStyle name="Millares 22 6 3 2 5 2 2" xfId="11815" xr:uid="{00000000-0005-0000-0000-000020570000}"/>
    <cellStyle name="Millares 22 6 3 2 5 2 2 2" xfId="14886" xr:uid="{00000000-0005-0000-0000-000021570000}"/>
    <cellStyle name="Millares 22 6 3 2 5 2 2 2 2" xfId="20974" xr:uid="{00000000-0005-0000-0000-000022570000}"/>
    <cellStyle name="Millares 22 6 3 2 5 2 2 2 3" xfId="27172" xr:uid="{00000000-0005-0000-0000-000023570000}"/>
    <cellStyle name="Millares 22 6 3 2 5 2 2 3" xfId="17965" xr:uid="{00000000-0005-0000-0000-000024570000}"/>
    <cellStyle name="Millares 22 6 3 2 5 2 2 4" xfId="24181" xr:uid="{00000000-0005-0000-0000-000025570000}"/>
    <cellStyle name="Millares 22 6 3 2 5 2 3" xfId="12829" xr:uid="{00000000-0005-0000-0000-000026570000}"/>
    <cellStyle name="Millares 22 6 3 2 5 2 3 2" xfId="15879" xr:uid="{00000000-0005-0000-0000-000027570000}"/>
    <cellStyle name="Millares 22 6 3 2 5 2 3 2 2" xfId="21967" xr:uid="{00000000-0005-0000-0000-000028570000}"/>
    <cellStyle name="Millares 22 6 3 2 5 2 3 2 3" xfId="28165" xr:uid="{00000000-0005-0000-0000-000029570000}"/>
    <cellStyle name="Millares 22 6 3 2 5 2 3 3" xfId="18967" xr:uid="{00000000-0005-0000-0000-00002A570000}"/>
    <cellStyle name="Millares 22 6 3 2 5 2 3 4" xfId="25178" xr:uid="{00000000-0005-0000-0000-00002B570000}"/>
    <cellStyle name="Millares 22 6 3 2 5 2 4" xfId="13881" xr:uid="{00000000-0005-0000-0000-00002C570000}"/>
    <cellStyle name="Millares 22 6 3 2 5 2 4 2" xfId="19971" xr:uid="{00000000-0005-0000-0000-00002D570000}"/>
    <cellStyle name="Millares 22 6 3 2 5 2 4 3" xfId="26178" xr:uid="{00000000-0005-0000-0000-00002E570000}"/>
    <cellStyle name="Millares 22 6 3 2 5 2 5" xfId="16952" xr:uid="{00000000-0005-0000-0000-00002F570000}"/>
    <cellStyle name="Millares 22 6 3 2 5 2 6" xfId="23183" xr:uid="{00000000-0005-0000-0000-000030570000}"/>
    <cellStyle name="Millares 22 6 3 2 5 3" xfId="11317" xr:uid="{00000000-0005-0000-0000-000031570000}"/>
    <cellStyle name="Millares 22 6 3 2 5 3 2" xfId="14388" xr:uid="{00000000-0005-0000-0000-000032570000}"/>
    <cellStyle name="Millares 22 6 3 2 5 3 2 2" xfId="20476" xr:uid="{00000000-0005-0000-0000-000033570000}"/>
    <cellStyle name="Millares 22 6 3 2 5 3 2 3" xfId="26682" xr:uid="{00000000-0005-0000-0000-000034570000}"/>
    <cellStyle name="Millares 22 6 3 2 5 3 3" xfId="17467" xr:uid="{00000000-0005-0000-0000-000035570000}"/>
    <cellStyle name="Millares 22 6 3 2 5 3 4" xfId="23691" xr:uid="{00000000-0005-0000-0000-000036570000}"/>
    <cellStyle name="Millares 22 6 3 2 5 4" xfId="12338" xr:uid="{00000000-0005-0000-0000-000037570000}"/>
    <cellStyle name="Millares 22 6 3 2 5 4 2" xfId="15389" xr:uid="{00000000-0005-0000-0000-000038570000}"/>
    <cellStyle name="Millares 22 6 3 2 5 4 2 2" xfId="21477" xr:uid="{00000000-0005-0000-0000-000039570000}"/>
    <cellStyle name="Millares 22 6 3 2 5 4 2 3" xfId="27675" xr:uid="{00000000-0005-0000-0000-00003A570000}"/>
    <cellStyle name="Millares 22 6 3 2 5 4 3" xfId="18476" xr:uid="{00000000-0005-0000-0000-00003B570000}"/>
    <cellStyle name="Millares 22 6 3 2 5 4 4" xfId="24688" xr:uid="{00000000-0005-0000-0000-00003C570000}"/>
    <cellStyle name="Millares 22 6 3 2 5 5" xfId="13380" xr:uid="{00000000-0005-0000-0000-00003D570000}"/>
    <cellStyle name="Millares 22 6 3 2 5 5 2" xfId="19481" xr:uid="{00000000-0005-0000-0000-00003E570000}"/>
    <cellStyle name="Millares 22 6 3 2 5 5 3" xfId="25688" xr:uid="{00000000-0005-0000-0000-00003F570000}"/>
    <cellStyle name="Millares 22 6 3 2 5 6" xfId="16403" xr:uid="{00000000-0005-0000-0000-000040570000}"/>
    <cellStyle name="Millares 22 6 3 2 5 7" xfId="22628" xr:uid="{00000000-0005-0000-0000-000041570000}"/>
    <cellStyle name="Millares 22 6 3 2 6" xfId="1529" xr:uid="{00000000-0005-0000-0000-000042570000}"/>
    <cellStyle name="Millares 22 6 3 2 6 2" xfId="10618" xr:uid="{00000000-0005-0000-0000-000043570000}"/>
    <cellStyle name="Millares 22 6 3 2 6 2 2" xfId="11816" xr:uid="{00000000-0005-0000-0000-000044570000}"/>
    <cellStyle name="Millares 22 6 3 2 6 2 2 2" xfId="14887" xr:uid="{00000000-0005-0000-0000-000045570000}"/>
    <cellStyle name="Millares 22 6 3 2 6 2 2 2 2" xfId="20975" xr:uid="{00000000-0005-0000-0000-000046570000}"/>
    <cellStyle name="Millares 22 6 3 2 6 2 2 2 3" xfId="27173" xr:uid="{00000000-0005-0000-0000-000047570000}"/>
    <cellStyle name="Millares 22 6 3 2 6 2 2 3" xfId="17966" xr:uid="{00000000-0005-0000-0000-000048570000}"/>
    <cellStyle name="Millares 22 6 3 2 6 2 2 4" xfId="24182" xr:uid="{00000000-0005-0000-0000-000049570000}"/>
    <cellStyle name="Millares 22 6 3 2 6 2 3" xfId="12830" xr:uid="{00000000-0005-0000-0000-00004A570000}"/>
    <cellStyle name="Millares 22 6 3 2 6 2 3 2" xfId="15880" xr:uid="{00000000-0005-0000-0000-00004B570000}"/>
    <cellStyle name="Millares 22 6 3 2 6 2 3 2 2" xfId="21968" xr:uid="{00000000-0005-0000-0000-00004C570000}"/>
    <cellStyle name="Millares 22 6 3 2 6 2 3 2 3" xfId="28166" xr:uid="{00000000-0005-0000-0000-00004D570000}"/>
    <cellStyle name="Millares 22 6 3 2 6 2 3 3" xfId="18968" xr:uid="{00000000-0005-0000-0000-00004E570000}"/>
    <cellStyle name="Millares 22 6 3 2 6 2 3 4" xfId="25179" xr:uid="{00000000-0005-0000-0000-00004F570000}"/>
    <cellStyle name="Millares 22 6 3 2 6 2 4" xfId="13882" xr:uid="{00000000-0005-0000-0000-000050570000}"/>
    <cellStyle name="Millares 22 6 3 2 6 2 4 2" xfId="19972" xr:uid="{00000000-0005-0000-0000-000051570000}"/>
    <cellStyle name="Millares 22 6 3 2 6 2 4 3" xfId="26179" xr:uid="{00000000-0005-0000-0000-000052570000}"/>
    <cellStyle name="Millares 22 6 3 2 6 2 5" xfId="16953" xr:uid="{00000000-0005-0000-0000-000053570000}"/>
    <cellStyle name="Millares 22 6 3 2 6 2 6" xfId="23184" xr:uid="{00000000-0005-0000-0000-000054570000}"/>
    <cellStyle name="Millares 22 6 3 2 6 3" xfId="11318" xr:uid="{00000000-0005-0000-0000-000055570000}"/>
    <cellStyle name="Millares 22 6 3 2 6 3 2" xfId="14389" xr:uid="{00000000-0005-0000-0000-000056570000}"/>
    <cellStyle name="Millares 22 6 3 2 6 3 2 2" xfId="20477" xr:uid="{00000000-0005-0000-0000-000057570000}"/>
    <cellStyle name="Millares 22 6 3 2 6 3 2 3" xfId="26683" xr:uid="{00000000-0005-0000-0000-000058570000}"/>
    <cellStyle name="Millares 22 6 3 2 6 3 3" xfId="17468" xr:uid="{00000000-0005-0000-0000-000059570000}"/>
    <cellStyle name="Millares 22 6 3 2 6 3 4" xfId="23692" xr:uid="{00000000-0005-0000-0000-00005A570000}"/>
    <cellStyle name="Millares 22 6 3 2 6 4" xfId="12339" xr:uid="{00000000-0005-0000-0000-00005B570000}"/>
    <cellStyle name="Millares 22 6 3 2 6 4 2" xfId="15390" xr:uid="{00000000-0005-0000-0000-00005C570000}"/>
    <cellStyle name="Millares 22 6 3 2 6 4 2 2" xfId="21478" xr:uid="{00000000-0005-0000-0000-00005D570000}"/>
    <cellStyle name="Millares 22 6 3 2 6 4 2 3" xfId="27676" xr:uid="{00000000-0005-0000-0000-00005E570000}"/>
    <cellStyle name="Millares 22 6 3 2 6 4 3" xfId="18477" xr:uid="{00000000-0005-0000-0000-00005F570000}"/>
    <cellStyle name="Millares 22 6 3 2 6 4 4" xfId="24689" xr:uid="{00000000-0005-0000-0000-000060570000}"/>
    <cellStyle name="Millares 22 6 3 2 6 5" xfId="13381" xr:uid="{00000000-0005-0000-0000-000061570000}"/>
    <cellStyle name="Millares 22 6 3 2 6 5 2" xfId="19482" xr:uid="{00000000-0005-0000-0000-000062570000}"/>
    <cellStyle name="Millares 22 6 3 2 6 5 3" xfId="25689" xr:uid="{00000000-0005-0000-0000-000063570000}"/>
    <cellStyle name="Millares 22 6 3 2 6 6" xfId="16404" xr:uid="{00000000-0005-0000-0000-000064570000}"/>
    <cellStyle name="Millares 22 6 3 2 6 7" xfId="22629" xr:uid="{00000000-0005-0000-0000-000065570000}"/>
    <cellStyle name="Millares 22 6 3 2 7" xfId="1530" xr:uid="{00000000-0005-0000-0000-000066570000}"/>
    <cellStyle name="Millares 22 6 3 2 7 2" xfId="10619" xr:uid="{00000000-0005-0000-0000-000067570000}"/>
    <cellStyle name="Millares 22 6 3 2 7 2 2" xfId="11817" xr:uid="{00000000-0005-0000-0000-000068570000}"/>
    <cellStyle name="Millares 22 6 3 2 7 2 2 2" xfId="14888" xr:uid="{00000000-0005-0000-0000-000069570000}"/>
    <cellStyle name="Millares 22 6 3 2 7 2 2 2 2" xfId="20976" xr:uid="{00000000-0005-0000-0000-00006A570000}"/>
    <cellStyle name="Millares 22 6 3 2 7 2 2 2 3" xfId="27174" xr:uid="{00000000-0005-0000-0000-00006B570000}"/>
    <cellStyle name="Millares 22 6 3 2 7 2 2 3" xfId="17967" xr:uid="{00000000-0005-0000-0000-00006C570000}"/>
    <cellStyle name="Millares 22 6 3 2 7 2 2 4" xfId="24183" xr:uid="{00000000-0005-0000-0000-00006D570000}"/>
    <cellStyle name="Millares 22 6 3 2 7 2 3" xfId="12831" xr:uid="{00000000-0005-0000-0000-00006E570000}"/>
    <cellStyle name="Millares 22 6 3 2 7 2 3 2" xfId="15881" xr:uid="{00000000-0005-0000-0000-00006F570000}"/>
    <cellStyle name="Millares 22 6 3 2 7 2 3 2 2" xfId="21969" xr:uid="{00000000-0005-0000-0000-000070570000}"/>
    <cellStyle name="Millares 22 6 3 2 7 2 3 2 3" xfId="28167" xr:uid="{00000000-0005-0000-0000-000071570000}"/>
    <cellStyle name="Millares 22 6 3 2 7 2 3 3" xfId="18969" xr:uid="{00000000-0005-0000-0000-000072570000}"/>
    <cellStyle name="Millares 22 6 3 2 7 2 3 4" xfId="25180" xr:uid="{00000000-0005-0000-0000-000073570000}"/>
    <cellStyle name="Millares 22 6 3 2 7 2 4" xfId="13883" xr:uid="{00000000-0005-0000-0000-000074570000}"/>
    <cellStyle name="Millares 22 6 3 2 7 2 4 2" xfId="19973" xr:uid="{00000000-0005-0000-0000-000075570000}"/>
    <cellStyle name="Millares 22 6 3 2 7 2 4 3" xfId="26180" xr:uid="{00000000-0005-0000-0000-000076570000}"/>
    <cellStyle name="Millares 22 6 3 2 7 2 5" xfId="16954" xr:uid="{00000000-0005-0000-0000-000077570000}"/>
    <cellStyle name="Millares 22 6 3 2 7 2 6" xfId="23185" xr:uid="{00000000-0005-0000-0000-000078570000}"/>
    <cellStyle name="Millares 22 6 3 2 7 3" xfId="11319" xr:uid="{00000000-0005-0000-0000-000079570000}"/>
    <cellStyle name="Millares 22 6 3 2 7 3 2" xfId="14390" xr:uid="{00000000-0005-0000-0000-00007A570000}"/>
    <cellStyle name="Millares 22 6 3 2 7 3 2 2" xfId="20478" xr:uid="{00000000-0005-0000-0000-00007B570000}"/>
    <cellStyle name="Millares 22 6 3 2 7 3 2 3" xfId="26684" xr:uid="{00000000-0005-0000-0000-00007C570000}"/>
    <cellStyle name="Millares 22 6 3 2 7 3 3" xfId="17469" xr:uid="{00000000-0005-0000-0000-00007D570000}"/>
    <cellStyle name="Millares 22 6 3 2 7 3 4" xfId="23693" xr:uid="{00000000-0005-0000-0000-00007E570000}"/>
    <cellStyle name="Millares 22 6 3 2 7 4" xfId="12340" xr:uid="{00000000-0005-0000-0000-00007F570000}"/>
    <cellStyle name="Millares 22 6 3 2 7 4 2" xfId="15391" xr:uid="{00000000-0005-0000-0000-000080570000}"/>
    <cellStyle name="Millares 22 6 3 2 7 4 2 2" xfId="21479" xr:uid="{00000000-0005-0000-0000-000081570000}"/>
    <cellStyle name="Millares 22 6 3 2 7 4 2 3" xfId="27677" xr:uid="{00000000-0005-0000-0000-000082570000}"/>
    <cellStyle name="Millares 22 6 3 2 7 4 3" xfId="18478" xr:uid="{00000000-0005-0000-0000-000083570000}"/>
    <cellStyle name="Millares 22 6 3 2 7 4 4" xfId="24690" xr:uid="{00000000-0005-0000-0000-000084570000}"/>
    <cellStyle name="Millares 22 6 3 2 7 5" xfId="13382" xr:uid="{00000000-0005-0000-0000-000085570000}"/>
    <cellStyle name="Millares 22 6 3 2 7 5 2" xfId="19483" xr:uid="{00000000-0005-0000-0000-000086570000}"/>
    <cellStyle name="Millares 22 6 3 2 7 5 3" xfId="25690" xr:uid="{00000000-0005-0000-0000-000087570000}"/>
    <cellStyle name="Millares 22 6 3 2 7 6" xfId="16405" xr:uid="{00000000-0005-0000-0000-000088570000}"/>
    <cellStyle name="Millares 22 6 3 2 7 7" xfId="22630" xr:uid="{00000000-0005-0000-0000-000089570000}"/>
    <cellStyle name="Millares 22 6 3 2 8" xfId="10609" xr:uid="{00000000-0005-0000-0000-00008A570000}"/>
    <cellStyle name="Millares 22 6 3 2 8 2" xfId="11807" xr:uid="{00000000-0005-0000-0000-00008B570000}"/>
    <cellStyle name="Millares 22 6 3 2 8 2 2" xfId="14878" xr:uid="{00000000-0005-0000-0000-00008C570000}"/>
    <cellStyle name="Millares 22 6 3 2 8 2 2 2" xfId="20966" xr:uid="{00000000-0005-0000-0000-00008D570000}"/>
    <cellStyle name="Millares 22 6 3 2 8 2 2 2 2" xfId="38523" xr:uid="{00000000-0005-0000-0000-00008D570000}"/>
    <cellStyle name="Millares 22 6 3 2 8 2 2 3" xfId="27164" xr:uid="{00000000-0005-0000-0000-00008E570000}"/>
    <cellStyle name="Millares 22 6 3 2 8 2 2 3 2" xfId="39568" xr:uid="{00000000-0005-0000-0000-00008E570000}"/>
    <cellStyle name="Millares 22 6 3 2 8 2 2 4" xfId="37511" xr:uid="{00000000-0005-0000-0000-00008C570000}"/>
    <cellStyle name="Millares 22 6 3 2 8 2 3" xfId="17957" xr:uid="{00000000-0005-0000-0000-00008F570000}"/>
    <cellStyle name="Millares 22 6 3 2 8 2 3 2" xfId="38040" xr:uid="{00000000-0005-0000-0000-00008F570000}"/>
    <cellStyle name="Millares 22 6 3 2 8 2 4" xfId="24173" xr:uid="{00000000-0005-0000-0000-000090570000}"/>
    <cellStyle name="Millares 22 6 3 2 8 2 4 2" xfId="39085" xr:uid="{00000000-0005-0000-0000-000090570000}"/>
    <cellStyle name="Millares 22 6 3 2 8 2 5" xfId="37026" xr:uid="{00000000-0005-0000-0000-00008B570000}"/>
    <cellStyle name="Millares 22 6 3 2 8 3" xfId="12821" xr:uid="{00000000-0005-0000-0000-000091570000}"/>
    <cellStyle name="Millares 22 6 3 2 8 3 2" xfId="15871" xr:uid="{00000000-0005-0000-0000-000092570000}"/>
    <cellStyle name="Millares 22 6 3 2 8 3 2 2" xfId="21959" xr:uid="{00000000-0005-0000-0000-000093570000}"/>
    <cellStyle name="Millares 22 6 3 2 8 3 2 2 2" xfId="38684" xr:uid="{00000000-0005-0000-0000-000093570000}"/>
    <cellStyle name="Millares 22 6 3 2 8 3 2 3" xfId="28157" xr:uid="{00000000-0005-0000-0000-000094570000}"/>
    <cellStyle name="Millares 22 6 3 2 8 3 2 3 2" xfId="39729" xr:uid="{00000000-0005-0000-0000-000094570000}"/>
    <cellStyle name="Millares 22 6 3 2 8 3 2 4" xfId="37672" xr:uid="{00000000-0005-0000-0000-000092570000}"/>
    <cellStyle name="Millares 22 6 3 2 8 3 3" xfId="18959" xr:uid="{00000000-0005-0000-0000-000095570000}"/>
    <cellStyle name="Millares 22 6 3 2 8 3 3 2" xfId="38201" xr:uid="{00000000-0005-0000-0000-000095570000}"/>
    <cellStyle name="Millares 22 6 3 2 8 3 4" xfId="25170" xr:uid="{00000000-0005-0000-0000-000096570000}"/>
    <cellStyle name="Millares 22 6 3 2 8 3 4 2" xfId="39246" xr:uid="{00000000-0005-0000-0000-000096570000}"/>
    <cellStyle name="Millares 22 6 3 2 8 3 5" xfId="37189" xr:uid="{00000000-0005-0000-0000-000091570000}"/>
    <cellStyle name="Millares 22 6 3 2 8 4" xfId="13873" xr:uid="{00000000-0005-0000-0000-000097570000}"/>
    <cellStyle name="Millares 22 6 3 2 8 4 2" xfId="19963" xr:uid="{00000000-0005-0000-0000-000098570000}"/>
    <cellStyle name="Millares 22 6 3 2 8 4 2 2" xfId="38363" xr:uid="{00000000-0005-0000-0000-000098570000}"/>
    <cellStyle name="Millares 22 6 3 2 8 4 3" xfId="26170" xr:uid="{00000000-0005-0000-0000-000099570000}"/>
    <cellStyle name="Millares 22 6 3 2 8 4 3 2" xfId="39408" xr:uid="{00000000-0005-0000-0000-000099570000}"/>
    <cellStyle name="Millares 22 6 3 2 8 4 4" xfId="37351" xr:uid="{00000000-0005-0000-0000-000097570000}"/>
    <cellStyle name="Millares 22 6 3 2 8 5" xfId="16944" xr:uid="{00000000-0005-0000-0000-00009A570000}"/>
    <cellStyle name="Millares 22 6 3 2 8 5 2" xfId="37879" xr:uid="{00000000-0005-0000-0000-00009A570000}"/>
    <cellStyle name="Millares 22 6 3 2 8 6" xfId="23175" xr:uid="{00000000-0005-0000-0000-00009B570000}"/>
    <cellStyle name="Millares 22 6 3 2 8 6 2" xfId="38925" xr:uid="{00000000-0005-0000-0000-00009B570000}"/>
    <cellStyle name="Millares 22 6 3 2 8 7" xfId="36854" xr:uid="{00000000-0005-0000-0000-00008A570000}"/>
    <cellStyle name="Millares 22 6 3 2 9" xfId="11309" xr:uid="{00000000-0005-0000-0000-00009C570000}"/>
    <cellStyle name="Millares 22 6 3 2 9 2" xfId="14380" xr:uid="{00000000-0005-0000-0000-00009D570000}"/>
    <cellStyle name="Millares 22 6 3 2 9 2 2" xfId="20468" xr:uid="{00000000-0005-0000-0000-00009E570000}"/>
    <cellStyle name="Millares 22 6 3 2 9 2 2 2" xfId="38443" xr:uid="{00000000-0005-0000-0000-00009E570000}"/>
    <cellStyle name="Millares 22 6 3 2 9 2 3" xfId="26674" xr:uid="{00000000-0005-0000-0000-00009F570000}"/>
    <cellStyle name="Millares 22 6 3 2 9 2 3 2" xfId="39488" xr:uid="{00000000-0005-0000-0000-00009F570000}"/>
    <cellStyle name="Millares 22 6 3 2 9 2 4" xfId="37431" xr:uid="{00000000-0005-0000-0000-00009D570000}"/>
    <cellStyle name="Millares 22 6 3 2 9 3" xfId="17459" xr:uid="{00000000-0005-0000-0000-0000A0570000}"/>
    <cellStyle name="Millares 22 6 3 2 9 3 2" xfId="37960" xr:uid="{00000000-0005-0000-0000-0000A0570000}"/>
    <cellStyle name="Millares 22 6 3 2 9 4" xfId="23683" xr:uid="{00000000-0005-0000-0000-0000A1570000}"/>
    <cellStyle name="Millares 22 6 3 2 9 4 2" xfId="39005" xr:uid="{00000000-0005-0000-0000-0000A1570000}"/>
    <cellStyle name="Millares 22 6 3 2 9 5" xfId="36946" xr:uid="{00000000-0005-0000-0000-00009C570000}"/>
    <cellStyle name="Millares 22 6 3 3" xfId="1531" xr:uid="{00000000-0005-0000-0000-0000A2570000}"/>
    <cellStyle name="Millares 22 6 3 3 10" xfId="29060" xr:uid="{00000000-0005-0000-0000-0000A2570000}"/>
    <cellStyle name="Millares 22 6 3 3 2" xfId="1532" xr:uid="{00000000-0005-0000-0000-0000A3570000}"/>
    <cellStyle name="Millares 22 6 3 3 2 2" xfId="10621" xr:uid="{00000000-0005-0000-0000-0000A4570000}"/>
    <cellStyle name="Millares 22 6 3 3 2 2 2" xfId="11819" xr:uid="{00000000-0005-0000-0000-0000A5570000}"/>
    <cellStyle name="Millares 22 6 3 3 2 2 2 2" xfId="14890" xr:uid="{00000000-0005-0000-0000-0000A6570000}"/>
    <cellStyle name="Millares 22 6 3 3 2 2 2 2 2" xfId="20978" xr:uid="{00000000-0005-0000-0000-0000A7570000}"/>
    <cellStyle name="Millares 22 6 3 3 2 2 2 2 3" xfId="27176" xr:uid="{00000000-0005-0000-0000-0000A8570000}"/>
    <cellStyle name="Millares 22 6 3 3 2 2 2 3" xfId="17969" xr:uid="{00000000-0005-0000-0000-0000A9570000}"/>
    <cellStyle name="Millares 22 6 3 3 2 2 2 4" xfId="24185" xr:uid="{00000000-0005-0000-0000-0000AA570000}"/>
    <cellStyle name="Millares 22 6 3 3 2 2 3" xfId="12833" xr:uid="{00000000-0005-0000-0000-0000AB570000}"/>
    <cellStyle name="Millares 22 6 3 3 2 2 3 2" xfId="15883" xr:uid="{00000000-0005-0000-0000-0000AC570000}"/>
    <cellStyle name="Millares 22 6 3 3 2 2 3 2 2" xfId="21971" xr:uid="{00000000-0005-0000-0000-0000AD570000}"/>
    <cellStyle name="Millares 22 6 3 3 2 2 3 2 3" xfId="28169" xr:uid="{00000000-0005-0000-0000-0000AE570000}"/>
    <cellStyle name="Millares 22 6 3 3 2 2 3 3" xfId="18971" xr:uid="{00000000-0005-0000-0000-0000AF570000}"/>
    <cellStyle name="Millares 22 6 3 3 2 2 3 4" xfId="25182" xr:uid="{00000000-0005-0000-0000-0000B0570000}"/>
    <cellStyle name="Millares 22 6 3 3 2 2 4" xfId="13885" xr:uid="{00000000-0005-0000-0000-0000B1570000}"/>
    <cellStyle name="Millares 22 6 3 3 2 2 4 2" xfId="19975" xr:uid="{00000000-0005-0000-0000-0000B2570000}"/>
    <cellStyle name="Millares 22 6 3 3 2 2 4 3" xfId="26182" xr:uid="{00000000-0005-0000-0000-0000B3570000}"/>
    <cellStyle name="Millares 22 6 3 3 2 2 5" xfId="16956" xr:uid="{00000000-0005-0000-0000-0000B4570000}"/>
    <cellStyle name="Millares 22 6 3 3 2 2 6" xfId="23187" xr:uid="{00000000-0005-0000-0000-0000B5570000}"/>
    <cellStyle name="Millares 22 6 3 3 2 3" xfId="11321" xr:uid="{00000000-0005-0000-0000-0000B6570000}"/>
    <cellStyle name="Millares 22 6 3 3 2 3 2" xfId="14392" xr:uid="{00000000-0005-0000-0000-0000B7570000}"/>
    <cellStyle name="Millares 22 6 3 3 2 3 2 2" xfId="20480" xr:uid="{00000000-0005-0000-0000-0000B8570000}"/>
    <cellStyle name="Millares 22 6 3 3 2 3 2 3" xfId="26686" xr:uid="{00000000-0005-0000-0000-0000B9570000}"/>
    <cellStyle name="Millares 22 6 3 3 2 3 3" xfId="17471" xr:uid="{00000000-0005-0000-0000-0000BA570000}"/>
    <cellStyle name="Millares 22 6 3 3 2 3 4" xfId="23695" xr:uid="{00000000-0005-0000-0000-0000BB570000}"/>
    <cellStyle name="Millares 22 6 3 3 2 4" xfId="12342" xr:uid="{00000000-0005-0000-0000-0000BC570000}"/>
    <cellStyle name="Millares 22 6 3 3 2 4 2" xfId="15393" xr:uid="{00000000-0005-0000-0000-0000BD570000}"/>
    <cellStyle name="Millares 22 6 3 3 2 4 2 2" xfId="21481" xr:uid="{00000000-0005-0000-0000-0000BE570000}"/>
    <cellStyle name="Millares 22 6 3 3 2 4 2 3" xfId="27679" xr:uid="{00000000-0005-0000-0000-0000BF570000}"/>
    <cellStyle name="Millares 22 6 3 3 2 4 3" xfId="18480" xr:uid="{00000000-0005-0000-0000-0000C0570000}"/>
    <cellStyle name="Millares 22 6 3 3 2 4 4" xfId="24692" xr:uid="{00000000-0005-0000-0000-0000C1570000}"/>
    <cellStyle name="Millares 22 6 3 3 2 5" xfId="13384" xr:uid="{00000000-0005-0000-0000-0000C2570000}"/>
    <cellStyle name="Millares 22 6 3 3 2 5 2" xfId="19485" xr:uid="{00000000-0005-0000-0000-0000C3570000}"/>
    <cellStyle name="Millares 22 6 3 3 2 5 3" xfId="25692" xr:uid="{00000000-0005-0000-0000-0000C4570000}"/>
    <cellStyle name="Millares 22 6 3 3 2 6" xfId="16407" xr:uid="{00000000-0005-0000-0000-0000C5570000}"/>
    <cellStyle name="Millares 22 6 3 3 2 7" xfId="22632" xr:uid="{00000000-0005-0000-0000-0000C6570000}"/>
    <cellStyle name="Millares 22 6 3 3 3" xfId="1533" xr:uid="{00000000-0005-0000-0000-0000C7570000}"/>
    <cellStyle name="Millares 22 6 3 3 3 2" xfId="10622" xr:uid="{00000000-0005-0000-0000-0000C8570000}"/>
    <cellStyle name="Millares 22 6 3 3 3 2 2" xfId="11820" xr:uid="{00000000-0005-0000-0000-0000C9570000}"/>
    <cellStyle name="Millares 22 6 3 3 3 2 2 2" xfId="14891" xr:uid="{00000000-0005-0000-0000-0000CA570000}"/>
    <cellStyle name="Millares 22 6 3 3 3 2 2 2 2" xfId="20979" xr:uid="{00000000-0005-0000-0000-0000CB570000}"/>
    <cellStyle name="Millares 22 6 3 3 3 2 2 2 3" xfId="27177" xr:uid="{00000000-0005-0000-0000-0000CC570000}"/>
    <cellStyle name="Millares 22 6 3 3 3 2 2 3" xfId="17970" xr:uid="{00000000-0005-0000-0000-0000CD570000}"/>
    <cellStyle name="Millares 22 6 3 3 3 2 2 4" xfId="24186" xr:uid="{00000000-0005-0000-0000-0000CE570000}"/>
    <cellStyle name="Millares 22 6 3 3 3 2 3" xfId="12834" xr:uid="{00000000-0005-0000-0000-0000CF570000}"/>
    <cellStyle name="Millares 22 6 3 3 3 2 3 2" xfId="15884" xr:uid="{00000000-0005-0000-0000-0000D0570000}"/>
    <cellStyle name="Millares 22 6 3 3 3 2 3 2 2" xfId="21972" xr:uid="{00000000-0005-0000-0000-0000D1570000}"/>
    <cellStyle name="Millares 22 6 3 3 3 2 3 2 3" xfId="28170" xr:uid="{00000000-0005-0000-0000-0000D2570000}"/>
    <cellStyle name="Millares 22 6 3 3 3 2 3 3" xfId="18972" xr:uid="{00000000-0005-0000-0000-0000D3570000}"/>
    <cellStyle name="Millares 22 6 3 3 3 2 3 4" xfId="25183" xr:uid="{00000000-0005-0000-0000-0000D4570000}"/>
    <cellStyle name="Millares 22 6 3 3 3 2 4" xfId="13886" xr:uid="{00000000-0005-0000-0000-0000D5570000}"/>
    <cellStyle name="Millares 22 6 3 3 3 2 4 2" xfId="19976" xr:uid="{00000000-0005-0000-0000-0000D6570000}"/>
    <cellStyle name="Millares 22 6 3 3 3 2 4 3" xfId="26183" xr:uid="{00000000-0005-0000-0000-0000D7570000}"/>
    <cellStyle name="Millares 22 6 3 3 3 2 5" xfId="16957" xr:uid="{00000000-0005-0000-0000-0000D8570000}"/>
    <cellStyle name="Millares 22 6 3 3 3 2 6" xfId="23188" xr:uid="{00000000-0005-0000-0000-0000D9570000}"/>
    <cellStyle name="Millares 22 6 3 3 3 3" xfId="11322" xr:uid="{00000000-0005-0000-0000-0000DA570000}"/>
    <cellStyle name="Millares 22 6 3 3 3 3 2" xfId="14393" xr:uid="{00000000-0005-0000-0000-0000DB570000}"/>
    <cellStyle name="Millares 22 6 3 3 3 3 2 2" xfId="20481" xr:uid="{00000000-0005-0000-0000-0000DC570000}"/>
    <cellStyle name="Millares 22 6 3 3 3 3 2 3" xfId="26687" xr:uid="{00000000-0005-0000-0000-0000DD570000}"/>
    <cellStyle name="Millares 22 6 3 3 3 3 3" xfId="17472" xr:uid="{00000000-0005-0000-0000-0000DE570000}"/>
    <cellStyle name="Millares 22 6 3 3 3 3 4" xfId="23696" xr:uid="{00000000-0005-0000-0000-0000DF570000}"/>
    <cellStyle name="Millares 22 6 3 3 3 4" xfId="12343" xr:uid="{00000000-0005-0000-0000-0000E0570000}"/>
    <cellStyle name="Millares 22 6 3 3 3 4 2" xfId="15394" xr:uid="{00000000-0005-0000-0000-0000E1570000}"/>
    <cellStyle name="Millares 22 6 3 3 3 4 2 2" xfId="21482" xr:uid="{00000000-0005-0000-0000-0000E2570000}"/>
    <cellStyle name="Millares 22 6 3 3 3 4 2 3" xfId="27680" xr:uid="{00000000-0005-0000-0000-0000E3570000}"/>
    <cellStyle name="Millares 22 6 3 3 3 4 3" xfId="18481" xr:uid="{00000000-0005-0000-0000-0000E4570000}"/>
    <cellStyle name="Millares 22 6 3 3 3 4 4" xfId="24693" xr:uid="{00000000-0005-0000-0000-0000E5570000}"/>
    <cellStyle name="Millares 22 6 3 3 3 5" xfId="13385" xr:uid="{00000000-0005-0000-0000-0000E6570000}"/>
    <cellStyle name="Millares 22 6 3 3 3 5 2" xfId="19486" xr:uid="{00000000-0005-0000-0000-0000E7570000}"/>
    <cellStyle name="Millares 22 6 3 3 3 5 3" xfId="25693" xr:uid="{00000000-0005-0000-0000-0000E8570000}"/>
    <cellStyle name="Millares 22 6 3 3 3 6" xfId="16408" xr:uid="{00000000-0005-0000-0000-0000E9570000}"/>
    <cellStyle name="Millares 22 6 3 3 3 7" xfId="22633" xr:uid="{00000000-0005-0000-0000-0000EA570000}"/>
    <cellStyle name="Millares 22 6 3 3 4" xfId="10620" xr:uid="{00000000-0005-0000-0000-0000EB570000}"/>
    <cellStyle name="Millares 22 6 3 3 4 2" xfId="11818" xr:uid="{00000000-0005-0000-0000-0000EC570000}"/>
    <cellStyle name="Millares 22 6 3 3 4 2 2" xfId="14889" xr:uid="{00000000-0005-0000-0000-0000ED570000}"/>
    <cellStyle name="Millares 22 6 3 3 4 2 2 2" xfId="20977" xr:uid="{00000000-0005-0000-0000-0000EE570000}"/>
    <cellStyle name="Millares 22 6 3 3 4 2 2 2 2" xfId="38525" xr:uid="{00000000-0005-0000-0000-0000EE570000}"/>
    <cellStyle name="Millares 22 6 3 3 4 2 2 3" xfId="27175" xr:uid="{00000000-0005-0000-0000-0000EF570000}"/>
    <cellStyle name="Millares 22 6 3 3 4 2 2 3 2" xfId="39570" xr:uid="{00000000-0005-0000-0000-0000EF570000}"/>
    <cellStyle name="Millares 22 6 3 3 4 2 2 4" xfId="37513" xr:uid="{00000000-0005-0000-0000-0000ED570000}"/>
    <cellStyle name="Millares 22 6 3 3 4 2 3" xfId="17968" xr:uid="{00000000-0005-0000-0000-0000F0570000}"/>
    <cellStyle name="Millares 22 6 3 3 4 2 3 2" xfId="38042" xr:uid="{00000000-0005-0000-0000-0000F0570000}"/>
    <cellStyle name="Millares 22 6 3 3 4 2 4" xfId="24184" xr:uid="{00000000-0005-0000-0000-0000F1570000}"/>
    <cellStyle name="Millares 22 6 3 3 4 2 4 2" xfId="39087" xr:uid="{00000000-0005-0000-0000-0000F1570000}"/>
    <cellStyle name="Millares 22 6 3 3 4 2 5" xfId="37028" xr:uid="{00000000-0005-0000-0000-0000EC570000}"/>
    <cellStyle name="Millares 22 6 3 3 4 3" xfId="12832" xr:uid="{00000000-0005-0000-0000-0000F2570000}"/>
    <cellStyle name="Millares 22 6 3 3 4 3 2" xfId="15882" xr:uid="{00000000-0005-0000-0000-0000F3570000}"/>
    <cellStyle name="Millares 22 6 3 3 4 3 2 2" xfId="21970" xr:uid="{00000000-0005-0000-0000-0000F4570000}"/>
    <cellStyle name="Millares 22 6 3 3 4 3 2 2 2" xfId="38686" xr:uid="{00000000-0005-0000-0000-0000F4570000}"/>
    <cellStyle name="Millares 22 6 3 3 4 3 2 3" xfId="28168" xr:uid="{00000000-0005-0000-0000-0000F5570000}"/>
    <cellStyle name="Millares 22 6 3 3 4 3 2 3 2" xfId="39731" xr:uid="{00000000-0005-0000-0000-0000F5570000}"/>
    <cellStyle name="Millares 22 6 3 3 4 3 2 4" xfId="37674" xr:uid="{00000000-0005-0000-0000-0000F3570000}"/>
    <cellStyle name="Millares 22 6 3 3 4 3 3" xfId="18970" xr:uid="{00000000-0005-0000-0000-0000F6570000}"/>
    <cellStyle name="Millares 22 6 3 3 4 3 3 2" xfId="38203" xr:uid="{00000000-0005-0000-0000-0000F6570000}"/>
    <cellStyle name="Millares 22 6 3 3 4 3 4" xfId="25181" xr:uid="{00000000-0005-0000-0000-0000F7570000}"/>
    <cellStyle name="Millares 22 6 3 3 4 3 4 2" xfId="39248" xr:uid="{00000000-0005-0000-0000-0000F7570000}"/>
    <cellStyle name="Millares 22 6 3 3 4 3 5" xfId="37191" xr:uid="{00000000-0005-0000-0000-0000F2570000}"/>
    <cellStyle name="Millares 22 6 3 3 4 4" xfId="13884" xr:uid="{00000000-0005-0000-0000-0000F8570000}"/>
    <cellStyle name="Millares 22 6 3 3 4 4 2" xfId="19974" xr:uid="{00000000-0005-0000-0000-0000F9570000}"/>
    <cellStyle name="Millares 22 6 3 3 4 4 2 2" xfId="38365" xr:uid="{00000000-0005-0000-0000-0000F9570000}"/>
    <cellStyle name="Millares 22 6 3 3 4 4 3" xfId="26181" xr:uid="{00000000-0005-0000-0000-0000FA570000}"/>
    <cellStyle name="Millares 22 6 3 3 4 4 3 2" xfId="39410" xr:uid="{00000000-0005-0000-0000-0000FA570000}"/>
    <cellStyle name="Millares 22 6 3 3 4 4 4" xfId="37353" xr:uid="{00000000-0005-0000-0000-0000F8570000}"/>
    <cellStyle name="Millares 22 6 3 3 4 5" xfId="16955" xr:uid="{00000000-0005-0000-0000-0000FB570000}"/>
    <cellStyle name="Millares 22 6 3 3 4 5 2" xfId="37881" xr:uid="{00000000-0005-0000-0000-0000FB570000}"/>
    <cellStyle name="Millares 22 6 3 3 4 6" xfId="23186" xr:uid="{00000000-0005-0000-0000-0000FC570000}"/>
    <cellStyle name="Millares 22 6 3 3 4 6 2" xfId="38927" xr:uid="{00000000-0005-0000-0000-0000FC570000}"/>
    <cellStyle name="Millares 22 6 3 3 4 7" xfId="36856" xr:uid="{00000000-0005-0000-0000-0000EB570000}"/>
    <cellStyle name="Millares 22 6 3 3 5" xfId="11320" xr:uid="{00000000-0005-0000-0000-0000FD570000}"/>
    <cellStyle name="Millares 22 6 3 3 5 2" xfId="14391" xr:uid="{00000000-0005-0000-0000-0000FE570000}"/>
    <cellStyle name="Millares 22 6 3 3 5 2 2" xfId="20479" xr:uid="{00000000-0005-0000-0000-0000FF570000}"/>
    <cellStyle name="Millares 22 6 3 3 5 2 2 2" xfId="38445" xr:uid="{00000000-0005-0000-0000-0000FF570000}"/>
    <cellStyle name="Millares 22 6 3 3 5 2 3" xfId="26685" xr:uid="{00000000-0005-0000-0000-000000580000}"/>
    <cellStyle name="Millares 22 6 3 3 5 2 3 2" xfId="39490" xr:uid="{00000000-0005-0000-0000-000000580000}"/>
    <cellStyle name="Millares 22 6 3 3 5 2 4" xfId="37433" xr:uid="{00000000-0005-0000-0000-0000FE570000}"/>
    <cellStyle name="Millares 22 6 3 3 5 3" xfId="17470" xr:uid="{00000000-0005-0000-0000-000001580000}"/>
    <cellStyle name="Millares 22 6 3 3 5 3 2" xfId="37962" xr:uid="{00000000-0005-0000-0000-000001580000}"/>
    <cellStyle name="Millares 22 6 3 3 5 4" xfId="23694" xr:uid="{00000000-0005-0000-0000-000002580000}"/>
    <cellStyle name="Millares 22 6 3 3 5 4 2" xfId="39007" xr:uid="{00000000-0005-0000-0000-000002580000}"/>
    <cellStyle name="Millares 22 6 3 3 5 5" xfId="36948" xr:uid="{00000000-0005-0000-0000-0000FD570000}"/>
    <cellStyle name="Millares 22 6 3 3 6" xfId="12341" xr:uid="{00000000-0005-0000-0000-000003580000}"/>
    <cellStyle name="Millares 22 6 3 3 6 2" xfId="15392" xr:uid="{00000000-0005-0000-0000-000004580000}"/>
    <cellStyle name="Millares 22 6 3 3 6 2 2" xfId="21480" xr:uid="{00000000-0005-0000-0000-000005580000}"/>
    <cellStyle name="Millares 22 6 3 3 6 2 2 2" xfId="38606" xr:uid="{00000000-0005-0000-0000-000005580000}"/>
    <cellStyle name="Millares 22 6 3 3 6 2 3" xfId="27678" xr:uid="{00000000-0005-0000-0000-000006580000}"/>
    <cellStyle name="Millares 22 6 3 3 6 2 3 2" xfId="39651" xr:uid="{00000000-0005-0000-0000-000006580000}"/>
    <cellStyle name="Millares 22 6 3 3 6 2 4" xfId="37594" xr:uid="{00000000-0005-0000-0000-000004580000}"/>
    <cellStyle name="Millares 22 6 3 3 6 3" xfId="18479" xr:uid="{00000000-0005-0000-0000-000007580000}"/>
    <cellStyle name="Millares 22 6 3 3 6 3 2" xfId="38123" xr:uid="{00000000-0005-0000-0000-000007580000}"/>
    <cellStyle name="Millares 22 6 3 3 6 4" xfId="24691" xr:uid="{00000000-0005-0000-0000-000008580000}"/>
    <cellStyle name="Millares 22 6 3 3 6 4 2" xfId="39168" xr:uid="{00000000-0005-0000-0000-000008580000}"/>
    <cellStyle name="Millares 22 6 3 3 6 5" xfId="37111" xr:uid="{00000000-0005-0000-0000-000003580000}"/>
    <cellStyle name="Millares 22 6 3 3 7" xfId="13383" xr:uid="{00000000-0005-0000-0000-000009580000}"/>
    <cellStyle name="Millares 22 6 3 3 7 2" xfId="19484" xr:uid="{00000000-0005-0000-0000-00000A580000}"/>
    <cellStyle name="Millares 22 6 3 3 7 2 2" xfId="38285" xr:uid="{00000000-0005-0000-0000-00000A580000}"/>
    <cellStyle name="Millares 22 6 3 3 7 3" xfId="25691" xr:uid="{00000000-0005-0000-0000-00000B580000}"/>
    <cellStyle name="Millares 22 6 3 3 7 3 2" xfId="39330" xr:uid="{00000000-0005-0000-0000-00000B580000}"/>
    <cellStyle name="Millares 22 6 3 3 7 4" xfId="37273" xr:uid="{00000000-0005-0000-0000-000009580000}"/>
    <cellStyle name="Millares 22 6 3 3 8" xfId="16406" xr:uid="{00000000-0005-0000-0000-00000C580000}"/>
    <cellStyle name="Millares 22 6 3 3 8 2" xfId="37757" xr:uid="{00000000-0005-0000-0000-00000C580000}"/>
    <cellStyle name="Millares 22 6 3 3 9" xfId="22631" xr:uid="{00000000-0005-0000-0000-00000D580000}"/>
    <cellStyle name="Millares 22 6 3 3 9 2" xfId="38843" xr:uid="{00000000-0005-0000-0000-00000D580000}"/>
    <cellStyle name="Millares 22 6 3 4" xfId="1534" xr:uid="{00000000-0005-0000-0000-00000E580000}"/>
    <cellStyle name="Millares 22 6 3 4 2" xfId="1535" xr:uid="{00000000-0005-0000-0000-00000F580000}"/>
    <cellStyle name="Millares 22 6 3 4 2 2" xfId="10624" xr:uid="{00000000-0005-0000-0000-000010580000}"/>
    <cellStyle name="Millares 22 6 3 4 2 2 2" xfId="11822" xr:uid="{00000000-0005-0000-0000-000011580000}"/>
    <cellStyle name="Millares 22 6 3 4 2 2 2 2" xfId="14893" xr:uid="{00000000-0005-0000-0000-000012580000}"/>
    <cellStyle name="Millares 22 6 3 4 2 2 2 2 2" xfId="20981" xr:uid="{00000000-0005-0000-0000-000013580000}"/>
    <cellStyle name="Millares 22 6 3 4 2 2 2 2 3" xfId="27179" xr:uid="{00000000-0005-0000-0000-000014580000}"/>
    <cellStyle name="Millares 22 6 3 4 2 2 2 3" xfId="17972" xr:uid="{00000000-0005-0000-0000-000015580000}"/>
    <cellStyle name="Millares 22 6 3 4 2 2 2 4" xfId="24188" xr:uid="{00000000-0005-0000-0000-000016580000}"/>
    <cellStyle name="Millares 22 6 3 4 2 2 3" xfId="12836" xr:uid="{00000000-0005-0000-0000-000017580000}"/>
    <cellStyle name="Millares 22 6 3 4 2 2 3 2" xfId="15886" xr:uid="{00000000-0005-0000-0000-000018580000}"/>
    <cellStyle name="Millares 22 6 3 4 2 2 3 2 2" xfId="21974" xr:uid="{00000000-0005-0000-0000-000019580000}"/>
    <cellStyle name="Millares 22 6 3 4 2 2 3 2 3" xfId="28172" xr:uid="{00000000-0005-0000-0000-00001A580000}"/>
    <cellStyle name="Millares 22 6 3 4 2 2 3 3" xfId="18974" xr:uid="{00000000-0005-0000-0000-00001B580000}"/>
    <cellStyle name="Millares 22 6 3 4 2 2 3 4" xfId="25185" xr:uid="{00000000-0005-0000-0000-00001C580000}"/>
    <cellStyle name="Millares 22 6 3 4 2 2 4" xfId="13888" xr:uid="{00000000-0005-0000-0000-00001D580000}"/>
    <cellStyle name="Millares 22 6 3 4 2 2 4 2" xfId="19978" xr:uid="{00000000-0005-0000-0000-00001E580000}"/>
    <cellStyle name="Millares 22 6 3 4 2 2 4 3" xfId="26185" xr:uid="{00000000-0005-0000-0000-00001F580000}"/>
    <cellStyle name="Millares 22 6 3 4 2 2 5" xfId="16959" xr:uid="{00000000-0005-0000-0000-000020580000}"/>
    <cellStyle name="Millares 22 6 3 4 2 2 6" xfId="23190" xr:uid="{00000000-0005-0000-0000-000021580000}"/>
    <cellStyle name="Millares 22 6 3 4 2 3" xfId="11324" xr:uid="{00000000-0005-0000-0000-000022580000}"/>
    <cellStyle name="Millares 22 6 3 4 2 3 2" xfId="14395" xr:uid="{00000000-0005-0000-0000-000023580000}"/>
    <cellStyle name="Millares 22 6 3 4 2 3 2 2" xfId="20483" xr:uid="{00000000-0005-0000-0000-000024580000}"/>
    <cellStyle name="Millares 22 6 3 4 2 3 2 3" xfId="26689" xr:uid="{00000000-0005-0000-0000-000025580000}"/>
    <cellStyle name="Millares 22 6 3 4 2 3 3" xfId="17474" xr:uid="{00000000-0005-0000-0000-000026580000}"/>
    <cellStyle name="Millares 22 6 3 4 2 3 4" xfId="23698" xr:uid="{00000000-0005-0000-0000-000027580000}"/>
    <cellStyle name="Millares 22 6 3 4 2 4" xfId="12345" xr:uid="{00000000-0005-0000-0000-000028580000}"/>
    <cellStyle name="Millares 22 6 3 4 2 4 2" xfId="15396" xr:uid="{00000000-0005-0000-0000-000029580000}"/>
    <cellStyle name="Millares 22 6 3 4 2 4 2 2" xfId="21484" xr:uid="{00000000-0005-0000-0000-00002A580000}"/>
    <cellStyle name="Millares 22 6 3 4 2 4 2 3" xfId="27682" xr:uid="{00000000-0005-0000-0000-00002B580000}"/>
    <cellStyle name="Millares 22 6 3 4 2 4 3" xfId="18483" xr:uid="{00000000-0005-0000-0000-00002C580000}"/>
    <cellStyle name="Millares 22 6 3 4 2 4 4" xfId="24695" xr:uid="{00000000-0005-0000-0000-00002D580000}"/>
    <cellStyle name="Millares 22 6 3 4 2 5" xfId="13387" xr:uid="{00000000-0005-0000-0000-00002E580000}"/>
    <cellStyle name="Millares 22 6 3 4 2 5 2" xfId="19488" xr:uid="{00000000-0005-0000-0000-00002F580000}"/>
    <cellStyle name="Millares 22 6 3 4 2 5 3" xfId="25695" xr:uid="{00000000-0005-0000-0000-000030580000}"/>
    <cellStyle name="Millares 22 6 3 4 2 6" xfId="16410" xr:uid="{00000000-0005-0000-0000-000031580000}"/>
    <cellStyle name="Millares 22 6 3 4 2 7" xfId="22635" xr:uid="{00000000-0005-0000-0000-000032580000}"/>
    <cellStyle name="Millares 22 6 3 4 3" xfId="10623" xr:uid="{00000000-0005-0000-0000-000033580000}"/>
    <cellStyle name="Millares 22 6 3 4 3 2" xfId="11821" xr:uid="{00000000-0005-0000-0000-000034580000}"/>
    <cellStyle name="Millares 22 6 3 4 3 2 2" xfId="14892" xr:uid="{00000000-0005-0000-0000-000035580000}"/>
    <cellStyle name="Millares 22 6 3 4 3 2 2 2" xfId="20980" xr:uid="{00000000-0005-0000-0000-000036580000}"/>
    <cellStyle name="Millares 22 6 3 4 3 2 2 3" xfId="27178" xr:uid="{00000000-0005-0000-0000-000037580000}"/>
    <cellStyle name="Millares 22 6 3 4 3 2 3" xfId="17971" xr:uid="{00000000-0005-0000-0000-000038580000}"/>
    <cellStyle name="Millares 22 6 3 4 3 2 4" xfId="24187" xr:uid="{00000000-0005-0000-0000-000039580000}"/>
    <cellStyle name="Millares 22 6 3 4 3 3" xfId="12835" xr:uid="{00000000-0005-0000-0000-00003A580000}"/>
    <cellStyle name="Millares 22 6 3 4 3 3 2" xfId="15885" xr:uid="{00000000-0005-0000-0000-00003B580000}"/>
    <cellStyle name="Millares 22 6 3 4 3 3 2 2" xfId="21973" xr:uid="{00000000-0005-0000-0000-00003C580000}"/>
    <cellStyle name="Millares 22 6 3 4 3 3 2 3" xfId="28171" xr:uid="{00000000-0005-0000-0000-00003D580000}"/>
    <cellStyle name="Millares 22 6 3 4 3 3 3" xfId="18973" xr:uid="{00000000-0005-0000-0000-00003E580000}"/>
    <cellStyle name="Millares 22 6 3 4 3 3 4" xfId="25184" xr:uid="{00000000-0005-0000-0000-00003F580000}"/>
    <cellStyle name="Millares 22 6 3 4 3 4" xfId="13887" xr:uid="{00000000-0005-0000-0000-000040580000}"/>
    <cellStyle name="Millares 22 6 3 4 3 4 2" xfId="19977" xr:uid="{00000000-0005-0000-0000-000041580000}"/>
    <cellStyle name="Millares 22 6 3 4 3 4 3" xfId="26184" xr:uid="{00000000-0005-0000-0000-000042580000}"/>
    <cellStyle name="Millares 22 6 3 4 3 5" xfId="16958" xr:uid="{00000000-0005-0000-0000-000043580000}"/>
    <cellStyle name="Millares 22 6 3 4 3 6" xfId="23189" xr:uid="{00000000-0005-0000-0000-000044580000}"/>
    <cellStyle name="Millares 22 6 3 4 4" xfId="11323" xr:uid="{00000000-0005-0000-0000-000045580000}"/>
    <cellStyle name="Millares 22 6 3 4 4 2" xfId="14394" xr:uid="{00000000-0005-0000-0000-000046580000}"/>
    <cellStyle name="Millares 22 6 3 4 4 2 2" xfId="20482" xr:uid="{00000000-0005-0000-0000-000047580000}"/>
    <cellStyle name="Millares 22 6 3 4 4 2 3" xfId="26688" xr:uid="{00000000-0005-0000-0000-000048580000}"/>
    <cellStyle name="Millares 22 6 3 4 4 3" xfId="17473" xr:uid="{00000000-0005-0000-0000-000049580000}"/>
    <cellStyle name="Millares 22 6 3 4 4 4" xfId="23697" xr:uid="{00000000-0005-0000-0000-00004A580000}"/>
    <cellStyle name="Millares 22 6 3 4 5" xfId="12344" xr:uid="{00000000-0005-0000-0000-00004B580000}"/>
    <cellStyle name="Millares 22 6 3 4 5 2" xfId="15395" xr:uid="{00000000-0005-0000-0000-00004C580000}"/>
    <cellStyle name="Millares 22 6 3 4 5 2 2" xfId="21483" xr:uid="{00000000-0005-0000-0000-00004D580000}"/>
    <cellStyle name="Millares 22 6 3 4 5 2 3" xfId="27681" xr:uid="{00000000-0005-0000-0000-00004E580000}"/>
    <cellStyle name="Millares 22 6 3 4 5 3" xfId="18482" xr:uid="{00000000-0005-0000-0000-00004F580000}"/>
    <cellStyle name="Millares 22 6 3 4 5 4" xfId="24694" xr:uid="{00000000-0005-0000-0000-000050580000}"/>
    <cellStyle name="Millares 22 6 3 4 6" xfId="13386" xr:uid="{00000000-0005-0000-0000-000051580000}"/>
    <cellStyle name="Millares 22 6 3 4 6 2" xfId="19487" xr:uid="{00000000-0005-0000-0000-000052580000}"/>
    <cellStyle name="Millares 22 6 3 4 6 3" xfId="25694" xr:uid="{00000000-0005-0000-0000-000053580000}"/>
    <cellStyle name="Millares 22 6 3 4 7" xfId="16409" xr:uid="{00000000-0005-0000-0000-000054580000}"/>
    <cellStyle name="Millares 22 6 3 4 8" xfId="22634" xr:uid="{00000000-0005-0000-0000-000055580000}"/>
    <cellStyle name="Millares 22 6 3 5" xfId="1536" xr:uid="{00000000-0005-0000-0000-000056580000}"/>
    <cellStyle name="Millares 22 6 3 5 2" xfId="1537" xr:uid="{00000000-0005-0000-0000-000057580000}"/>
    <cellStyle name="Millares 22 6 3 5 2 2" xfId="10626" xr:uid="{00000000-0005-0000-0000-000058580000}"/>
    <cellStyle name="Millares 22 6 3 5 2 2 2" xfId="11824" xr:uid="{00000000-0005-0000-0000-000059580000}"/>
    <cellStyle name="Millares 22 6 3 5 2 2 2 2" xfId="14895" xr:uid="{00000000-0005-0000-0000-00005A580000}"/>
    <cellStyle name="Millares 22 6 3 5 2 2 2 2 2" xfId="20983" xr:uid="{00000000-0005-0000-0000-00005B580000}"/>
    <cellStyle name="Millares 22 6 3 5 2 2 2 2 3" xfId="27181" xr:uid="{00000000-0005-0000-0000-00005C580000}"/>
    <cellStyle name="Millares 22 6 3 5 2 2 2 3" xfId="17974" xr:uid="{00000000-0005-0000-0000-00005D580000}"/>
    <cellStyle name="Millares 22 6 3 5 2 2 2 4" xfId="24190" xr:uid="{00000000-0005-0000-0000-00005E580000}"/>
    <cellStyle name="Millares 22 6 3 5 2 2 3" xfId="12838" xr:uid="{00000000-0005-0000-0000-00005F580000}"/>
    <cellStyle name="Millares 22 6 3 5 2 2 3 2" xfId="15888" xr:uid="{00000000-0005-0000-0000-000060580000}"/>
    <cellStyle name="Millares 22 6 3 5 2 2 3 2 2" xfId="21976" xr:uid="{00000000-0005-0000-0000-000061580000}"/>
    <cellStyle name="Millares 22 6 3 5 2 2 3 2 3" xfId="28174" xr:uid="{00000000-0005-0000-0000-000062580000}"/>
    <cellStyle name="Millares 22 6 3 5 2 2 3 3" xfId="18976" xr:uid="{00000000-0005-0000-0000-000063580000}"/>
    <cellStyle name="Millares 22 6 3 5 2 2 3 4" xfId="25187" xr:uid="{00000000-0005-0000-0000-000064580000}"/>
    <cellStyle name="Millares 22 6 3 5 2 2 4" xfId="13890" xr:uid="{00000000-0005-0000-0000-000065580000}"/>
    <cellStyle name="Millares 22 6 3 5 2 2 4 2" xfId="19980" xr:uid="{00000000-0005-0000-0000-000066580000}"/>
    <cellStyle name="Millares 22 6 3 5 2 2 4 3" xfId="26187" xr:uid="{00000000-0005-0000-0000-000067580000}"/>
    <cellStyle name="Millares 22 6 3 5 2 2 5" xfId="16961" xr:uid="{00000000-0005-0000-0000-000068580000}"/>
    <cellStyle name="Millares 22 6 3 5 2 2 6" xfId="23192" xr:uid="{00000000-0005-0000-0000-000069580000}"/>
    <cellStyle name="Millares 22 6 3 5 2 3" xfId="11326" xr:uid="{00000000-0005-0000-0000-00006A580000}"/>
    <cellStyle name="Millares 22 6 3 5 2 3 2" xfId="14397" xr:uid="{00000000-0005-0000-0000-00006B580000}"/>
    <cellStyle name="Millares 22 6 3 5 2 3 2 2" xfId="20485" xr:uid="{00000000-0005-0000-0000-00006C580000}"/>
    <cellStyle name="Millares 22 6 3 5 2 3 2 3" xfId="26691" xr:uid="{00000000-0005-0000-0000-00006D580000}"/>
    <cellStyle name="Millares 22 6 3 5 2 3 3" xfId="17476" xr:uid="{00000000-0005-0000-0000-00006E580000}"/>
    <cellStyle name="Millares 22 6 3 5 2 3 4" xfId="23700" xr:uid="{00000000-0005-0000-0000-00006F580000}"/>
    <cellStyle name="Millares 22 6 3 5 2 4" xfId="12347" xr:uid="{00000000-0005-0000-0000-000070580000}"/>
    <cellStyle name="Millares 22 6 3 5 2 4 2" xfId="15398" xr:uid="{00000000-0005-0000-0000-000071580000}"/>
    <cellStyle name="Millares 22 6 3 5 2 4 2 2" xfId="21486" xr:uid="{00000000-0005-0000-0000-000072580000}"/>
    <cellStyle name="Millares 22 6 3 5 2 4 2 3" xfId="27684" xr:uid="{00000000-0005-0000-0000-000073580000}"/>
    <cellStyle name="Millares 22 6 3 5 2 4 3" xfId="18485" xr:uid="{00000000-0005-0000-0000-000074580000}"/>
    <cellStyle name="Millares 22 6 3 5 2 4 4" xfId="24697" xr:uid="{00000000-0005-0000-0000-000075580000}"/>
    <cellStyle name="Millares 22 6 3 5 2 5" xfId="13389" xr:uid="{00000000-0005-0000-0000-000076580000}"/>
    <cellStyle name="Millares 22 6 3 5 2 5 2" xfId="19490" xr:uid="{00000000-0005-0000-0000-000077580000}"/>
    <cellStyle name="Millares 22 6 3 5 2 5 3" xfId="25697" xr:uid="{00000000-0005-0000-0000-000078580000}"/>
    <cellStyle name="Millares 22 6 3 5 2 6" xfId="16412" xr:uid="{00000000-0005-0000-0000-000079580000}"/>
    <cellStyle name="Millares 22 6 3 5 2 7" xfId="22637" xr:uid="{00000000-0005-0000-0000-00007A580000}"/>
    <cellStyle name="Millares 22 6 3 5 3" xfId="10625" xr:uid="{00000000-0005-0000-0000-00007B580000}"/>
    <cellStyle name="Millares 22 6 3 5 3 2" xfId="11823" xr:uid="{00000000-0005-0000-0000-00007C580000}"/>
    <cellStyle name="Millares 22 6 3 5 3 2 2" xfId="14894" xr:uid="{00000000-0005-0000-0000-00007D580000}"/>
    <cellStyle name="Millares 22 6 3 5 3 2 2 2" xfId="20982" xr:uid="{00000000-0005-0000-0000-00007E580000}"/>
    <cellStyle name="Millares 22 6 3 5 3 2 2 3" xfId="27180" xr:uid="{00000000-0005-0000-0000-00007F580000}"/>
    <cellStyle name="Millares 22 6 3 5 3 2 3" xfId="17973" xr:uid="{00000000-0005-0000-0000-000080580000}"/>
    <cellStyle name="Millares 22 6 3 5 3 2 4" xfId="24189" xr:uid="{00000000-0005-0000-0000-000081580000}"/>
    <cellStyle name="Millares 22 6 3 5 3 3" xfId="12837" xr:uid="{00000000-0005-0000-0000-000082580000}"/>
    <cellStyle name="Millares 22 6 3 5 3 3 2" xfId="15887" xr:uid="{00000000-0005-0000-0000-000083580000}"/>
    <cellStyle name="Millares 22 6 3 5 3 3 2 2" xfId="21975" xr:uid="{00000000-0005-0000-0000-000084580000}"/>
    <cellStyle name="Millares 22 6 3 5 3 3 2 3" xfId="28173" xr:uid="{00000000-0005-0000-0000-000085580000}"/>
    <cellStyle name="Millares 22 6 3 5 3 3 3" xfId="18975" xr:uid="{00000000-0005-0000-0000-000086580000}"/>
    <cellStyle name="Millares 22 6 3 5 3 3 4" xfId="25186" xr:uid="{00000000-0005-0000-0000-000087580000}"/>
    <cellStyle name="Millares 22 6 3 5 3 4" xfId="13889" xr:uid="{00000000-0005-0000-0000-000088580000}"/>
    <cellStyle name="Millares 22 6 3 5 3 4 2" xfId="19979" xr:uid="{00000000-0005-0000-0000-000089580000}"/>
    <cellStyle name="Millares 22 6 3 5 3 4 3" xfId="26186" xr:uid="{00000000-0005-0000-0000-00008A580000}"/>
    <cellStyle name="Millares 22 6 3 5 3 5" xfId="16960" xr:uid="{00000000-0005-0000-0000-00008B580000}"/>
    <cellStyle name="Millares 22 6 3 5 3 6" xfId="23191" xr:uid="{00000000-0005-0000-0000-00008C580000}"/>
    <cellStyle name="Millares 22 6 3 5 4" xfId="11325" xr:uid="{00000000-0005-0000-0000-00008D580000}"/>
    <cellStyle name="Millares 22 6 3 5 4 2" xfId="14396" xr:uid="{00000000-0005-0000-0000-00008E580000}"/>
    <cellStyle name="Millares 22 6 3 5 4 2 2" xfId="20484" xr:uid="{00000000-0005-0000-0000-00008F580000}"/>
    <cellStyle name="Millares 22 6 3 5 4 2 3" xfId="26690" xr:uid="{00000000-0005-0000-0000-000090580000}"/>
    <cellStyle name="Millares 22 6 3 5 4 3" xfId="17475" xr:uid="{00000000-0005-0000-0000-000091580000}"/>
    <cellStyle name="Millares 22 6 3 5 4 4" xfId="23699" xr:uid="{00000000-0005-0000-0000-000092580000}"/>
    <cellStyle name="Millares 22 6 3 5 5" xfId="12346" xr:uid="{00000000-0005-0000-0000-000093580000}"/>
    <cellStyle name="Millares 22 6 3 5 5 2" xfId="15397" xr:uid="{00000000-0005-0000-0000-000094580000}"/>
    <cellStyle name="Millares 22 6 3 5 5 2 2" xfId="21485" xr:uid="{00000000-0005-0000-0000-000095580000}"/>
    <cellStyle name="Millares 22 6 3 5 5 2 3" xfId="27683" xr:uid="{00000000-0005-0000-0000-000096580000}"/>
    <cellStyle name="Millares 22 6 3 5 5 3" xfId="18484" xr:uid="{00000000-0005-0000-0000-000097580000}"/>
    <cellStyle name="Millares 22 6 3 5 5 4" xfId="24696" xr:uid="{00000000-0005-0000-0000-000098580000}"/>
    <cellStyle name="Millares 22 6 3 5 6" xfId="13388" xr:uid="{00000000-0005-0000-0000-000099580000}"/>
    <cellStyle name="Millares 22 6 3 5 6 2" xfId="19489" xr:uid="{00000000-0005-0000-0000-00009A580000}"/>
    <cellStyle name="Millares 22 6 3 5 6 3" xfId="25696" xr:uid="{00000000-0005-0000-0000-00009B580000}"/>
    <cellStyle name="Millares 22 6 3 5 7" xfId="16411" xr:uid="{00000000-0005-0000-0000-00009C580000}"/>
    <cellStyle name="Millares 22 6 3 5 8" xfId="22636" xr:uid="{00000000-0005-0000-0000-00009D580000}"/>
    <cellStyle name="Millares 22 6 3 6" xfId="1538" xr:uid="{00000000-0005-0000-0000-00009E580000}"/>
    <cellStyle name="Millares 22 6 3 6 2" xfId="10627" xr:uid="{00000000-0005-0000-0000-00009F580000}"/>
    <cellStyle name="Millares 22 6 3 6 2 2" xfId="11825" xr:uid="{00000000-0005-0000-0000-0000A0580000}"/>
    <cellStyle name="Millares 22 6 3 6 2 2 2" xfId="14896" xr:uid="{00000000-0005-0000-0000-0000A1580000}"/>
    <cellStyle name="Millares 22 6 3 6 2 2 2 2" xfId="20984" xr:uid="{00000000-0005-0000-0000-0000A2580000}"/>
    <cellStyle name="Millares 22 6 3 6 2 2 2 3" xfId="27182" xr:uid="{00000000-0005-0000-0000-0000A3580000}"/>
    <cellStyle name="Millares 22 6 3 6 2 2 3" xfId="17975" xr:uid="{00000000-0005-0000-0000-0000A4580000}"/>
    <cellStyle name="Millares 22 6 3 6 2 2 4" xfId="24191" xr:uid="{00000000-0005-0000-0000-0000A5580000}"/>
    <cellStyle name="Millares 22 6 3 6 2 3" xfId="12839" xr:uid="{00000000-0005-0000-0000-0000A6580000}"/>
    <cellStyle name="Millares 22 6 3 6 2 3 2" xfId="15889" xr:uid="{00000000-0005-0000-0000-0000A7580000}"/>
    <cellStyle name="Millares 22 6 3 6 2 3 2 2" xfId="21977" xr:uid="{00000000-0005-0000-0000-0000A8580000}"/>
    <cellStyle name="Millares 22 6 3 6 2 3 2 3" xfId="28175" xr:uid="{00000000-0005-0000-0000-0000A9580000}"/>
    <cellStyle name="Millares 22 6 3 6 2 3 3" xfId="18977" xr:uid="{00000000-0005-0000-0000-0000AA580000}"/>
    <cellStyle name="Millares 22 6 3 6 2 3 4" xfId="25188" xr:uid="{00000000-0005-0000-0000-0000AB580000}"/>
    <cellStyle name="Millares 22 6 3 6 2 4" xfId="13891" xr:uid="{00000000-0005-0000-0000-0000AC580000}"/>
    <cellStyle name="Millares 22 6 3 6 2 4 2" xfId="19981" xr:uid="{00000000-0005-0000-0000-0000AD580000}"/>
    <cellStyle name="Millares 22 6 3 6 2 4 3" xfId="26188" xr:uid="{00000000-0005-0000-0000-0000AE580000}"/>
    <cellStyle name="Millares 22 6 3 6 2 5" xfId="16962" xr:uid="{00000000-0005-0000-0000-0000AF580000}"/>
    <cellStyle name="Millares 22 6 3 6 2 6" xfId="23193" xr:uid="{00000000-0005-0000-0000-0000B0580000}"/>
    <cellStyle name="Millares 22 6 3 6 3" xfId="11327" xr:uid="{00000000-0005-0000-0000-0000B1580000}"/>
    <cellStyle name="Millares 22 6 3 6 3 2" xfId="14398" xr:uid="{00000000-0005-0000-0000-0000B2580000}"/>
    <cellStyle name="Millares 22 6 3 6 3 2 2" xfId="20486" xr:uid="{00000000-0005-0000-0000-0000B3580000}"/>
    <cellStyle name="Millares 22 6 3 6 3 2 3" xfId="26692" xr:uid="{00000000-0005-0000-0000-0000B4580000}"/>
    <cellStyle name="Millares 22 6 3 6 3 3" xfId="17477" xr:uid="{00000000-0005-0000-0000-0000B5580000}"/>
    <cellStyle name="Millares 22 6 3 6 3 4" xfId="23701" xr:uid="{00000000-0005-0000-0000-0000B6580000}"/>
    <cellStyle name="Millares 22 6 3 6 4" xfId="12348" xr:uid="{00000000-0005-0000-0000-0000B7580000}"/>
    <cellStyle name="Millares 22 6 3 6 4 2" xfId="15399" xr:uid="{00000000-0005-0000-0000-0000B8580000}"/>
    <cellStyle name="Millares 22 6 3 6 4 2 2" xfId="21487" xr:uid="{00000000-0005-0000-0000-0000B9580000}"/>
    <cellStyle name="Millares 22 6 3 6 4 2 3" xfId="27685" xr:uid="{00000000-0005-0000-0000-0000BA580000}"/>
    <cellStyle name="Millares 22 6 3 6 4 3" xfId="18486" xr:uid="{00000000-0005-0000-0000-0000BB580000}"/>
    <cellStyle name="Millares 22 6 3 6 4 4" xfId="24698" xr:uid="{00000000-0005-0000-0000-0000BC580000}"/>
    <cellStyle name="Millares 22 6 3 6 5" xfId="13390" xr:uid="{00000000-0005-0000-0000-0000BD580000}"/>
    <cellStyle name="Millares 22 6 3 6 5 2" xfId="19491" xr:uid="{00000000-0005-0000-0000-0000BE580000}"/>
    <cellStyle name="Millares 22 6 3 6 5 3" xfId="25698" xr:uid="{00000000-0005-0000-0000-0000BF580000}"/>
    <cellStyle name="Millares 22 6 3 6 6" xfId="16413" xr:uid="{00000000-0005-0000-0000-0000C0580000}"/>
    <cellStyle name="Millares 22 6 3 6 7" xfId="22638" xr:uid="{00000000-0005-0000-0000-0000C1580000}"/>
    <cellStyle name="Millares 22 6 3 7" xfId="1539" xr:uid="{00000000-0005-0000-0000-0000C2580000}"/>
    <cellStyle name="Millares 22 6 3 7 2" xfId="10628" xr:uid="{00000000-0005-0000-0000-0000C3580000}"/>
    <cellStyle name="Millares 22 6 3 7 2 2" xfId="11826" xr:uid="{00000000-0005-0000-0000-0000C4580000}"/>
    <cellStyle name="Millares 22 6 3 7 2 2 2" xfId="14897" xr:uid="{00000000-0005-0000-0000-0000C5580000}"/>
    <cellStyle name="Millares 22 6 3 7 2 2 2 2" xfId="20985" xr:uid="{00000000-0005-0000-0000-0000C6580000}"/>
    <cellStyle name="Millares 22 6 3 7 2 2 2 3" xfId="27183" xr:uid="{00000000-0005-0000-0000-0000C7580000}"/>
    <cellStyle name="Millares 22 6 3 7 2 2 3" xfId="17976" xr:uid="{00000000-0005-0000-0000-0000C8580000}"/>
    <cellStyle name="Millares 22 6 3 7 2 2 4" xfId="24192" xr:uid="{00000000-0005-0000-0000-0000C9580000}"/>
    <cellStyle name="Millares 22 6 3 7 2 3" xfId="12840" xr:uid="{00000000-0005-0000-0000-0000CA580000}"/>
    <cellStyle name="Millares 22 6 3 7 2 3 2" xfId="15890" xr:uid="{00000000-0005-0000-0000-0000CB580000}"/>
    <cellStyle name="Millares 22 6 3 7 2 3 2 2" xfId="21978" xr:uid="{00000000-0005-0000-0000-0000CC580000}"/>
    <cellStyle name="Millares 22 6 3 7 2 3 2 3" xfId="28176" xr:uid="{00000000-0005-0000-0000-0000CD580000}"/>
    <cellStyle name="Millares 22 6 3 7 2 3 3" xfId="18978" xr:uid="{00000000-0005-0000-0000-0000CE580000}"/>
    <cellStyle name="Millares 22 6 3 7 2 3 4" xfId="25189" xr:uid="{00000000-0005-0000-0000-0000CF580000}"/>
    <cellStyle name="Millares 22 6 3 7 2 4" xfId="13892" xr:uid="{00000000-0005-0000-0000-0000D0580000}"/>
    <cellStyle name="Millares 22 6 3 7 2 4 2" xfId="19982" xr:uid="{00000000-0005-0000-0000-0000D1580000}"/>
    <cellStyle name="Millares 22 6 3 7 2 4 3" xfId="26189" xr:uid="{00000000-0005-0000-0000-0000D2580000}"/>
    <cellStyle name="Millares 22 6 3 7 2 5" xfId="16963" xr:uid="{00000000-0005-0000-0000-0000D3580000}"/>
    <cellStyle name="Millares 22 6 3 7 2 6" xfId="23194" xr:uid="{00000000-0005-0000-0000-0000D4580000}"/>
    <cellStyle name="Millares 22 6 3 7 3" xfId="11328" xr:uid="{00000000-0005-0000-0000-0000D5580000}"/>
    <cellStyle name="Millares 22 6 3 7 3 2" xfId="14399" xr:uid="{00000000-0005-0000-0000-0000D6580000}"/>
    <cellStyle name="Millares 22 6 3 7 3 2 2" xfId="20487" xr:uid="{00000000-0005-0000-0000-0000D7580000}"/>
    <cellStyle name="Millares 22 6 3 7 3 2 3" xfId="26693" xr:uid="{00000000-0005-0000-0000-0000D8580000}"/>
    <cellStyle name="Millares 22 6 3 7 3 3" xfId="17478" xr:uid="{00000000-0005-0000-0000-0000D9580000}"/>
    <cellStyle name="Millares 22 6 3 7 3 4" xfId="23702" xr:uid="{00000000-0005-0000-0000-0000DA580000}"/>
    <cellStyle name="Millares 22 6 3 7 4" xfId="12349" xr:uid="{00000000-0005-0000-0000-0000DB580000}"/>
    <cellStyle name="Millares 22 6 3 7 4 2" xfId="15400" xr:uid="{00000000-0005-0000-0000-0000DC580000}"/>
    <cellStyle name="Millares 22 6 3 7 4 2 2" xfId="21488" xr:uid="{00000000-0005-0000-0000-0000DD580000}"/>
    <cellStyle name="Millares 22 6 3 7 4 2 3" xfId="27686" xr:uid="{00000000-0005-0000-0000-0000DE580000}"/>
    <cellStyle name="Millares 22 6 3 7 4 3" xfId="18487" xr:uid="{00000000-0005-0000-0000-0000DF580000}"/>
    <cellStyle name="Millares 22 6 3 7 4 4" xfId="24699" xr:uid="{00000000-0005-0000-0000-0000E0580000}"/>
    <cellStyle name="Millares 22 6 3 7 5" xfId="13391" xr:uid="{00000000-0005-0000-0000-0000E1580000}"/>
    <cellStyle name="Millares 22 6 3 7 5 2" xfId="19492" xr:uid="{00000000-0005-0000-0000-0000E2580000}"/>
    <cellStyle name="Millares 22 6 3 7 5 3" xfId="25699" xr:uid="{00000000-0005-0000-0000-0000E3580000}"/>
    <cellStyle name="Millares 22 6 3 7 6" xfId="16414" xr:uid="{00000000-0005-0000-0000-0000E4580000}"/>
    <cellStyle name="Millares 22 6 3 7 7" xfId="22639" xr:uid="{00000000-0005-0000-0000-0000E5580000}"/>
    <cellStyle name="Millares 22 6 3 8" xfId="1540" xr:uid="{00000000-0005-0000-0000-0000E6580000}"/>
    <cellStyle name="Millares 22 6 3 8 2" xfId="10629" xr:uid="{00000000-0005-0000-0000-0000E7580000}"/>
    <cellStyle name="Millares 22 6 3 8 2 2" xfId="11827" xr:uid="{00000000-0005-0000-0000-0000E8580000}"/>
    <cellStyle name="Millares 22 6 3 8 2 2 2" xfId="14898" xr:uid="{00000000-0005-0000-0000-0000E9580000}"/>
    <cellStyle name="Millares 22 6 3 8 2 2 2 2" xfId="20986" xr:uid="{00000000-0005-0000-0000-0000EA580000}"/>
    <cellStyle name="Millares 22 6 3 8 2 2 2 3" xfId="27184" xr:uid="{00000000-0005-0000-0000-0000EB580000}"/>
    <cellStyle name="Millares 22 6 3 8 2 2 3" xfId="17977" xr:uid="{00000000-0005-0000-0000-0000EC580000}"/>
    <cellStyle name="Millares 22 6 3 8 2 2 4" xfId="24193" xr:uid="{00000000-0005-0000-0000-0000ED580000}"/>
    <cellStyle name="Millares 22 6 3 8 2 3" xfId="12841" xr:uid="{00000000-0005-0000-0000-0000EE580000}"/>
    <cellStyle name="Millares 22 6 3 8 2 3 2" xfId="15891" xr:uid="{00000000-0005-0000-0000-0000EF580000}"/>
    <cellStyle name="Millares 22 6 3 8 2 3 2 2" xfId="21979" xr:uid="{00000000-0005-0000-0000-0000F0580000}"/>
    <cellStyle name="Millares 22 6 3 8 2 3 2 3" xfId="28177" xr:uid="{00000000-0005-0000-0000-0000F1580000}"/>
    <cellStyle name="Millares 22 6 3 8 2 3 3" xfId="18979" xr:uid="{00000000-0005-0000-0000-0000F2580000}"/>
    <cellStyle name="Millares 22 6 3 8 2 3 4" xfId="25190" xr:uid="{00000000-0005-0000-0000-0000F3580000}"/>
    <cellStyle name="Millares 22 6 3 8 2 4" xfId="13893" xr:uid="{00000000-0005-0000-0000-0000F4580000}"/>
    <cellStyle name="Millares 22 6 3 8 2 4 2" xfId="19983" xr:uid="{00000000-0005-0000-0000-0000F5580000}"/>
    <cellStyle name="Millares 22 6 3 8 2 4 3" xfId="26190" xr:uid="{00000000-0005-0000-0000-0000F6580000}"/>
    <cellStyle name="Millares 22 6 3 8 2 5" xfId="16964" xr:uid="{00000000-0005-0000-0000-0000F7580000}"/>
    <cellStyle name="Millares 22 6 3 8 2 6" xfId="23195" xr:uid="{00000000-0005-0000-0000-0000F8580000}"/>
    <cellStyle name="Millares 22 6 3 8 3" xfId="11329" xr:uid="{00000000-0005-0000-0000-0000F9580000}"/>
    <cellStyle name="Millares 22 6 3 8 3 2" xfId="14400" xr:uid="{00000000-0005-0000-0000-0000FA580000}"/>
    <cellStyle name="Millares 22 6 3 8 3 2 2" xfId="20488" xr:uid="{00000000-0005-0000-0000-0000FB580000}"/>
    <cellStyle name="Millares 22 6 3 8 3 2 3" xfId="26694" xr:uid="{00000000-0005-0000-0000-0000FC580000}"/>
    <cellStyle name="Millares 22 6 3 8 3 3" xfId="17479" xr:uid="{00000000-0005-0000-0000-0000FD580000}"/>
    <cellStyle name="Millares 22 6 3 8 3 4" xfId="23703" xr:uid="{00000000-0005-0000-0000-0000FE580000}"/>
    <cellStyle name="Millares 22 6 3 8 4" xfId="12350" xr:uid="{00000000-0005-0000-0000-0000FF580000}"/>
    <cellStyle name="Millares 22 6 3 8 4 2" xfId="15401" xr:uid="{00000000-0005-0000-0000-000000590000}"/>
    <cellStyle name="Millares 22 6 3 8 4 2 2" xfId="21489" xr:uid="{00000000-0005-0000-0000-000001590000}"/>
    <cellStyle name="Millares 22 6 3 8 4 2 3" xfId="27687" xr:uid="{00000000-0005-0000-0000-000002590000}"/>
    <cellStyle name="Millares 22 6 3 8 4 3" xfId="18488" xr:uid="{00000000-0005-0000-0000-000003590000}"/>
    <cellStyle name="Millares 22 6 3 8 4 4" xfId="24700" xr:uid="{00000000-0005-0000-0000-000004590000}"/>
    <cellStyle name="Millares 22 6 3 8 5" xfId="13392" xr:uid="{00000000-0005-0000-0000-000005590000}"/>
    <cellStyle name="Millares 22 6 3 8 5 2" xfId="19493" xr:uid="{00000000-0005-0000-0000-000006590000}"/>
    <cellStyle name="Millares 22 6 3 8 5 3" xfId="25700" xr:uid="{00000000-0005-0000-0000-000007590000}"/>
    <cellStyle name="Millares 22 6 3 8 6" xfId="16415" xr:uid="{00000000-0005-0000-0000-000008590000}"/>
    <cellStyle name="Millares 22 6 3 8 7" xfId="22640" xr:uid="{00000000-0005-0000-0000-000009590000}"/>
    <cellStyle name="Millares 22 6 3 9" xfId="10608" xr:uid="{00000000-0005-0000-0000-00000A590000}"/>
    <cellStyle name="Millares 22 6 3 9 2" xfId="11806" xr:uid="{00000000-0005-0000-0000-00000B590000}"/>
    <cellStyle name="Millares 22 6 3 9 2 2" xfId="14877" xr:uid="{00000000-0005-0000-0000-00000C590000}"/>
    <cellStyle name="Millares 22 6 3 9 2 2 2" xfId="20965" xr:uid="{00000000-0005-0000-0000-00000D590000}"/>
    <cellStyle name="Millares 22 6 3 9 2 2 2 2" xfId="38522" xr:uid="{00000000-0005-0000-0000-00000D590000}"/>
    <cellStyle name="Millares 22 6 3 9 2 2 3" xfId="27163" xr:uid="{00000000-0005-0000-0000-00000E590000}"/>
    <cellStyle name="Millares 22 6 3 9 2 2 3 2" xfId="39567" xr:uid="{00000000-0005-0000-0000-00000E590000}"/>
    <cellStyle name="Millares 22 6 3 9 2 2 4" xfId="37510" xr:uid="{00000000-0005-0000-0000-00000C590000}"/>
    <cellStyle name="Millares 22 6 3 9 2 3" xfId="17956" xr:uid="{00000000-0005-0000-0000-00000F590000}"/>
    <cellStyle name="Millares 22 6 3 9 2 3 2" xfId="38039" xr:uid="{00000000-0005-0000-0000-00000F590000}"/>
    <cellStyle name="Millares 22 6 3 9 2 4" xfId="24172" xr:uid="{00000000-0005-0000-0000-000010590000}"/>
    <cellStyle name="Millares 22 6 3 9 2 4 2" xfId="39084" xr:uid="{00000000-0005-0000-0000-000010590000}"/>
    <cellStyle name="Millares 22 6 3 9 2 5" xfId="37025" xr:uid="{00000000-0005-0000-0000-00000B590000}"/>
    <cellStyle name="Millares 22 6 3 9 3" xfId="12820" xr:uid="{00000000-0005-0000-0000-000011590000}"/>
    <cellStyle name="Millares 22 6 3 9 3 2" xfId="15870" xr:uid="{00000000-0005-0000-0000-000012590000}"/>
    <cellStyle name="Millares 22 6 3 9 3 2 2" xfId="21958" xr:uid="{00000000-0005-0000-0000-000013590000}"/>
    <cellStyle name="Millares 22 6 3 9 3 2 2 2" xfId="38683" xr:uid="{00000000-0005-0000-0000-000013590000}"/>
    <cellStyle name="Millares 22 6 3 9 3 2 3" xfId="28156" xr:uid="{00000000-0005-0000-0000-000014590000}"/>
    <cellStyle name="Millares 22 6 3 9 3 2 3 2" xfId="39728" xr:uid="{00000000-0005-0000-0000-000014590000}"/>
    <cellStyle name="Millares 22 6 3 9 3 2 4" xfId="37671" xr:uid="{00000000-0005-0000-0000-000012590000}"/>
    <cellStyle name="Millares 22 6 3 9 3 3" xfId="18958" xr:uid="{00000000-0005-0000-0000-000015590000}"/>
    <cellStyle name="Millares 22 6 3 9 3 3 2" xfId="38200" xr:uid="{00000000-0005-0000-0000-000015590000}"/>
    <cellStyle name="Millares 22 6 3 9 3 4" xfId="25169" xr:uid="{00000000-0005-0000-0000-000016590000}"/>
    <cellStyle name="Millares 22 6 3 9 3 4 2" xfId="39245" xr:uid="{00000000-0005-0000-0000-000016590000}"/>
    <cellStyle name="Millares 22 6 3 9 3 5" xfId="37188" xr:uid="{00000000-0005-0000-0000-000011590000}"/>
    <cellStyle name="Millares 22 6 3 9 4" xfId="13872" xr:uid="{00000000-0005-0000-0000-000017590000}"/>
    <cellStyle name="Millares 22 6 3 9 4 2" xfId="19962" xr:uid="{00000000-0005-0000-0000-000018590000}"/>
    <cellStyle name="Millares 22 6 3 9 4 2 2" xfId="38362" xr:uid="{00000000-0005-0000-0000-000018590000}"/>
    <cellStyle name="Millares 22 6 3 9 4 3" xfId="26169" xr:uid="{00000000-0005-0000-0000-000019590000}"/>
    <cellStyle name="Millares 22 6 3 9 4 3 2" xfId="39407" xr:uid="{00000000-0005-0000-0000-000019590000}"/>
    <cellStyle name="Millares 22 6 3 9 4 4" xfId="37350" xr:uid="{00000000-0005-0000-0000-000017590000}"/>
    <cellStyle name="Millares 22 6 3 9 5" xfId="16943" xr:uid="{00000000-0005-0000-0000-00001A590000}"/>
    <cellStyle name="Millares 22 6 3 9 5 2" xfId="37878" xr:uid="{00000000-0005-0000-0000-00001A590000}"/>
    <cellStyle name="Millares 22 6 3 9 6" xfId="23174" xr:uid="{00000000-0005-0000-0000-00001B590000}"/>
    <cellStyle name="Millares 22 6 3 9 6 2" xfId="38924" xr:uid="{00000000-0005-0000-0000-00001B590000}"/>
    <cellStyle name="Millares 22 6 3 9 7" xfId="36853" xr:uid="{00000000-0005-0000-0000-00000A590000}"/>
    <cellStyle name="Millares 22 6 4" xfId="1541" xr:uid="{00000000-0005-0000-0000-00001C590000}"/>
    <cellStyle name="Millares 22 6 4 10" xfId="12351" xr:uid="{00000000-0005-0000-0000-00001D590000}"/>
    <cellStyle name="Millares 22 6 4 10 2" xfId="15402" xr:uid="{00000000-0005-0000-0000-00001E590000}"/>
    <cellStyle name="Millares 22 6 4 10 2 2" xfId="21490" xr:uid="{00000000-0005-0000-0000-00001F590000}"/>
    <cellStyle name="Millares 22 6 4 10 2 2 2" xfId="38607" xr:uid="{00000000-0005-0000-0000-00001F590000}"/>
    <cellStyle name="Millares 22 6 4 10 2 3" xfId="27688" xr:uid="{00000000-0005-0000-0000-000020590000}"/>
    <cellStyle name="Millares 22 6 4 10 2 3 2" xfId="39652" xr:uid="{00000000-0005-0000-0000-000020590000}"/>
    <cellStyle name="Millares 22 6 4 10 2 4" xfId="37595" xr:uid="{00000000-0005-0000-0000-00001E590000}"/>
    <cellStyle name="Millares 22 6 4 10 3" xfId="18489" xr:uid="{00000000-0005-0000-0000-000021590000}"/>
    <cellStyle name="Millares 22 6 4 10 3 2" xfId="38124" xr:uid="{00000000-0005-0000-0000-000021590000}"/>
    <cellStyle name="Millares 22 6 4 10 4" xfId="24701" xr:uid="{00000000-0005-0000-0000-000022590000}"/>
    <cellStyle name="Millares 22 6 4 10 4 2" xfId="39169" xr:uid="{00000000-0005-0000-0000-000022590000}"/>
    <cellStyle name="Millares 22 6 4 10 5" xfId="37112" xr:uid="{00000000-0005-0000-0000-00001D590000}"/>
    <cellStyle name="Millares 22 6 4 11" xfId="13393" xr:uid="{00000000-0005-0000-0000-000023590000}"/>
    <cellStyle name="Millares 22 6 4 11 2" xfId="19494" xr:uid="{00000000-0005-0000-0000-000024590000}"/>
    <cellStyle name="Millares 22 6 4 11 2 2" xfId="38286" xr:uid="{00000000-0005-0000-0000-000024590000}"/>
    <cellStyle name="Millares 22 6 4 11 3" xfId="25701" xr:uid="{00000000-0005-0000-0000-000025590000}"/>
    <cellStyle name="Millares 22 6 4 11 3 2" xfId="39331" xr:uid="{00000000-0005-0000-0000-000025590000}"/>
    <cellStyle name="Millares 22 6 4 11 4" xfId="37274" xr:uid="{00000000-0005-0000-0000-000023590000}"/>
    <cellStyle name="Millares 22 6 4 12" xfId="16416" xr:uid="{00000000-0005-0000-0000-000026590000}"/>
    <cellStyle name="Millares 22 6 4 12 2" xfId="37758" xr:uid="{00000000-0005-0000-0000-000026590000}"/>
    <cellStyle name="Millares 22 6 4 13" xfId="22641" xr:uid="{00000000-0005-0000-0000-000027590000}"/>
    <cellStyle name="Millares 22 6 4 13 2" xfId="38844" xr:uid="{00000000-0005-0000-0000-000027590000}"/>
    <cellStyle name="Millares 22 6 4 14" xfId="29061" xr:uid="{00000000-0005-0000-0000-00001C590000}"/>
    <cellStyle name="Millares 22 6 4 2" xfId="1542" xr:uid="{00000000-0005-0000-0000-000028590000}"/>
    <cellStyle name="Millares 22 6 4 2 10" xfId="29062" xr:uid="{00000000-0005-0000-0000-000028590000}"/>
    <cellStyle name="Millares 22 6 4 2 2" xfId="1543" xr:uid="{00000000-0005-0000-0000-000029590000}"/>
    <cellStyle name="Millares 22 6 4 2 2 2" xfId="10632" xr:uid="{00000000-0005-0000-0000-00002A590000}"/>
    <cellStyle name="Millares 22 6 4 2 2 2 2" xfId="11830" xr:uid="{00000000-0005-0000-0000-00002B590000}"/>
    <cellStyle name="Millares 22 6 4 2 2 2 2 2" xfId="14901" xr:uid="{00000000-0005-0000-0000-00002C590000}"/>
    <cellStyle name="Millares 22 6 4 2 2 2 2 2 2" xfId="20989" xr:uid="{00000000-0005-0000-0000-00002D590000}"/>
    <cellStyle name="Millares 22 6 4 2 2 2 2 2 3" xfId="27187" xr:uid="{00000000-0005-0000-0000-00002E590000}"/>
    <cellStyle name="Millares 22 6 4 2 2 2 2 3" xfId="17980" xr:uid="{00000000-0005-0000-0000-00002F590000}"/>
    <cellStyle name="Millares 22 6 4 2 2 2 2 4" xfId="24196" xr:uid="{00000000-0005-0000-0000-000030590000}"/>
    <cellStyle name="Millares 22 6 4 2 2 2 3" xfId="12844" xr:uid="{00000000-0005-0000-0000-000031590000}"/>
    <cellStyle name="Millares 22 6 4 2 2 2 3 2" xfId="15894" xr:uid="{00000000-0005-0000-0000-000032590000}"/>
    <cellStyle name="Millares 22 6 4 2 2 2 3 2 2" xfId="21982" xr:uid="{00000000-0005-0000-0000-000033590000}"/>
    <cellStyle name="Millares 22 6 4 2 2 2 3 2 3" xfId="28180" xr:uid="{00000000-0005-0000-0000-000034590000}"/>
    <cellStyle name="Millares 22 6 4 2 2 2 3 3" xfId="18982" xr:uid="{00000000-0005-0000-0000-000035590000}"/>
    <cellStyle name="Millares 22 6 4 2 2 2 3 4" xfId="25193" xr:uid="{00000000-0005-0000-0000-000036590000}"/>
    <cellStyle name="Millares 22 6 4 2 2 2 4" xfId="13896" xr:uid="{00000000-0005-0000-0000-000037590000}"/>
    <cellStyle name="Millares 22 6 4 2 2 2 4 2" xfId="19986" xr:uid="{00000000-0005-0000-0000-000038590000}"/>
    <cellStyle name="Millares 22 6 4 2 2 2 4 3" xfId="26193" xr:uid="{00000000-0005-0000-0000-000039590000}"/>
    <cellStyle name="Millares 22 6 4 2 2 2 5" xfId="16967" xr:uid="{00000000-0005-0000-0000-00003A590000}"/>
    <cellStyle name="Millares 22 6 4 2 2 2 6" xfId="23198" xr:uid="{00000000-0005-0000-0000-00003B590000}"/>
    <cellStyle name="Millares 22 6 4 2 2 3" xfId="11332" xr:uid="{00000000-0005-0000-0000-00003C590000}"/>
    <cellStyle name="Millares 22 6 4 2 2 3 2" xfId="14403" xr:uid="{00000000-0005-0000-0000-00003D590000}"/>
    <cellStyle name="Millares 22 6 4 2 2 3 2 2" xfId="20491" xr:uid="{00000000-0005-0000-0000-00003E590000}"/>
    <cellStyle name="Millares 22 6 4 2 2 3 2 3" xfId="26697" xr:uid="{00000000-0005-0000-0000-00003F590000}"/>
    <cellStyle name="Millares 22 6 4 2 2 3 3" xfId="17482" xr:uid="{00000000-0005-0000-0000-000040590000}"/>
    <cellStyle name="Millares 22 6 4 2 2 3 4" xfId="23706" xr:uid="{00000000-0005-0000-0000-000041590000}"/>
    <cellStyle name="Millares 22 6 4 2 2 4" xfId="12353" xr:uid="{00000000-0005-0000-0000-000042590000}"/>
    <cellStyle name="Millares 22 6 4 2 2 4 2" xfId="15404" xr:uid="{00000000-0005-0000-0000-000043590000}"/>
    <cellStyle name="Millares 22 6 4 2 2 4 2 2" xfId="21492" xr:uid="{00000000-0005-0000-0000-000044590000}"/>
    <cellStyle name="Millares 22 6 4 2 2 4 2 3" xfId="27690" xr:uid="{00000000-0005-0000-0000-000045590000}"/>
    <cellStyle name="Millares 22 6 4 2 2 4 3" xfId="18491" xr:uid="{00000000-0005-0000-0000-000046590000}"/>
    <cellStyle name="Millares 22 6 4 2 2 4 4" xfId="24703" xr:uid="{00000000-0005-0000-0000-000047590000}"/>
    <cellStyle name="Millares 22 6 4 2 2 5" xfId="13395" xr:uid="{00000000-0005-0000-0000-000048590000}"/>
    <cellStyle name="Millares 22 6 4 2 2 5 2" xfId="19496" xr:uid="{00000000-0005-0000-0000-000049590000}"/>
    <cellStyle name="Millares 22 6 4 2 2 5 3" xfId="25703" xr:uid="{00000000-0005-0000-0000-00004A590000}"/>
    <cellStyle name="Millares 22 6 4 2 2 6" xfId="16418" xr:uid="{00000000-0005-0000-0000-00004B590000}"/>
    <cellStyle name="Millares 22 6 4 2 2 7" xfId="22643" xr:uid="{00000000-0005-0000-0000-00004C590000}"/>
    <cellStyle name="Millares 22 6 4 2 3" xfId="1544" xr:uid="{00000000-0005-0000-0000-00004D590000}"/>
    <cellStyle name="Millares 22 6 4 2 3 2" xfId="10633" xr:uid="{00000000-0005-0000-0000-00004E590000}"/>
    <cellStyle name="Millares 22 6 4 2 3 2 2" xfId="11831" xr:uid="{00000000-0005-0000-0000-00004F590000}"/>
    <cellStyle name="Millares 22 6 4 2 3 2 2 2" xfId="14902" xr:uid="{00000000-0005-0000-0000-000050590000}"/>
    <cellStyle name="Millares 22 6 4 2 3 2 2 2 2" xfId="20990" xr:uid="{00000000-0005-0000-0000-000051590000}"/>
    <cellStyle name="Millares 22 6 4 2 3 2 2 2 3" xfId="27188" xr:uid="{00000000-0005-0000-0000-000052590000}"/>
    <cellStyle name="Millares 22 6 4 2 3 2 2 3" xfId="17981" xr:uid="{00000000-0005-0000-0000-000053590000}"/>
    <cellStyle name="Millares 22 6 4 2 3 2 2 4" xfId="24197" xr:uid="{00000000-0005-0000-0000-000054590000}"/>
    <cellStyle name="Millares 22 6 4 2 3 2 3" xfId="12845" xr:uid="{00000000-0005-0000-0000-000055590000}"/>
    <cellStyle name="Millares 22 6 4 2 3 2 3 2" xfId="15895" xr:uid="{00000000-0005-0000-0000-000056590000}"/>
    <cellStyle name="Millares 22 6 4 2 3 2 3 2 2" xfId="21983" xr:uid="{00000000-0005-0000-0000-000057590000}"/>
    <cellStyle name="Millares 22 6 4 2 3 2 3 2 3" xfId="28181" xr:uid="{00000000-0005-0000-0000-000058590000}"/>
    <cellStyle name="Millares 22 6 4 2 3 2 3 3" xfId="18983" xr:uid="{00000000-0005-0000-0000-000059590000}"/>
    <cellStyle name="Millares 22 6 4 2 3 2 3 4" xfId="25194" xr:uid="{00000000-0005-0000-0000-00005A590000}"/>
    <cellStyle name="Millares 22 6 4 2 3 2 4" xfId="13897" xr:uid="{00000000-0005-0000-0000-00005B590000}"/>
    <cellStyle name="Millares 22 6 4 2 3 2 4 2" xfId="19987" xr:uid="{00000000-0005-0000-0000-00005C590000}"/>
    <cellStyle name="Millares 22 6 4 2 3 2 4 3" xfId="26194" xr:uid="{00000000-0005-0000-0000-00005D590000}"/>
    <cellStyle name="Millares 22 6 4 2 3 2 5" xfId="16968" xr:uid="{00000000-0005-0000-0000-00005E590000}"/>
    <cellStyle name="Millares 22 6 4 2 3 2 6" xfId="23199" xr:uid="{00000000-0005-0000-0000-00005F590000}"/>
    <cellStyle name="Millares 22 6 4 2 3 3" xfId="11333" xr:uid="{00000000-0005-0000-0000-000060590000}"/>
    <cellStyle name="Millares 22 6 4 2 3 3 2" xfId="14404" xr:uid="{00000000-0005-0000-0000-000061590000}"/>
    <cellStyle name="Millares 22 6 4 2 3 3 2 2" xfId="20492" xr:uid="{00000000-0005-0000-0000-000062590000}"/>
    <cellStyle name="Millares 22 6 4 2 3 3 2 3" xfId="26698" xr:uid="{00000000-0005-0000-0000-000063590000}"/>
    <cellStyle name="Millares 22 6 4 2 3 3 3" xfId="17483" xr:uid="{00000000-0005-0000-0000-000064590000}"/>
    <cellStyle name="Millares 22 6 4 2 3 3 4" xfId="23707" xr:uid="{00000000-0005-0000-0000-000065590000}"/>
    <cellStyle name="Millares 22 6 4 2 3 4" xfId="12354" xr:uid="{00000000-0005-0000-0000-000066590000}"/>
    <cellStyle name="Millares 22 6 4 2 3 4 2" xfId="15405" xr:uid="{00000000-0005-0000-0000-000067590000}"/>
    <cellStyle name="Millares 22 6 4 2 3 4 2 2" xfId="21493" xr:uid="{00000000-0005-0000-0000-000068590000}"/>
    <cellStyle name="Millares 22 6 4 2 3 4 2 3" xfId="27691" xr:uid="{00000000-0005-0000-0000-000069590000}"/>
    <cellStyle name="Millares 22 6 4 2 3 4 3" xfId="18492" xr:uid="{00000000-0005-0000-0000-00006A590000}"/>
    <cellStyle name="Millares 22 6 4 2 3 4 4" xfId="24704" xr:uid="{00000000-0005-0000-0000-00006B590000}"/>
    <cellStyle name="Millares 22 6 4 2 3 5" xfId="13396" xr:uid="{00000000-0005-0000-0000-00006C590000}"/>
    <cellStyle name="Millares 22 6 4 2 3 5 2" xfId="19497" xr:uid="{00000000-0005-0000-0000-00006D590000}"/>
    <cellStyle name="Millares 22 6 4 2 3 5 3" xfId="25704" xr:uid="{00000000-0005-0000-0000-00006E590000}"/>
    <cellStyle name="Millares 22 6 4 2 3 6" xfId="16419" xr:uid="{00000000-0005-0000-0000-00006F590000}"/>
    <cellStyle name="Millares 22 6 4 2 3 7" xfId="22644" xr:uid="{00000000-0005-0000-0000-000070590000}"/>
    <cellStyle name="Millares 22 6 4 2 4" xfId="10631" xr:uid="{00000000-0005-0000-0000-000071590000}"/>
    <cellStyle name="Millares 22 6 4 2 4 2" xfId="11829" xr:uid="{00000000-0005-0000-0000-000072590000}"/>
    <cellStyle name="Millares 22 6 4 2 4 2 2" xfId="14900" xr:uid="{00000000-0005-0000-0000-000073590000}"/>
    <cellStyle name="Millares 22 6 4 2 4 2 2 2" xfId="20988" xr:uid="{00000000-0005-0000-0000-000074590000}"/>
    <cellStyle name="Millares 22 6 4 2 4 2 2 2 2" xfId="38527" xr:uid="{00000000-0005-0000-0000-000074590000}"/>
    <cellStyle name="Millares 22 6 4 2 4 2 2 3" xfId="27186" xr:uid="{00000000-0005-0000-0000-000075590000}"/>
    <cellStyle name="Millares 22 6 4 2 4 2 2 3 2" xfId="39572" xr:uid="{00000000-0005-0000-0000-000075590000}"/>
    <cellStyle name="Millares 22 6 4 2 4 2 2 4" xfId="37515" xr:uid="{00000000-0005-0000-0000-000073590000}"/>
    <cellStyle name="Millares 22 6 4 2 4 2 3" xfId="17979" xr:uid="{00000000-0005-0000-0000-000076590000}"/>
    <cellStyle name="Millares 22 6 4 2 4 2 3 2" xfId="38044" xr:uid="{00000000-0005-0000-0000-000076590000}"/>
    <cellStyle name="Millares 22 6 4 2 4 2 4" xfId="24195" xr:uid="{00000000-0005-0000-0000-000077590000}"/>
    <cellStyle name="Millares 22 6 4 2 4 2 4 2" xfId="39089" xr:uid="{00000000-0005-0000-0000-000077590000}"/>
    <cellStyle name="Millares 22 6 4 2 4 2 5" xfId="37030" xr:uid="{00000000-0005-0000-0000-000072590000}"/>
    <cellStyle name="Millares 22 6 4 2 4 3" xfId="12843" xr:uid="{00000000-0005-0000-0000-000078590000}"/>
    <cellStyle name="Millares 22 6 4 2 4 3 2" xfId="15893" xr:uid="{00000000-0005-0000-0000-000079590000}"/>
    <cellStyle name="Millares 22 6 4 2 4 3 2 2" xfId="21981" xr:uid="{00000000-0005-0000-0000-00007A590000}"/>
    <cellStyle name="Millares 22 6 4 2 4 3 2 2 2" xfId="38688" xr:uid="{00000000-0005-0000-0000-00007A590000}"/>
    <cellStyle name="Millares 22 6 4 2 4 3 2 3" xfId="28179" xr:uid="{00000000-0005-0000-0000-00007B590000}"/>
    <cellStyle name="Millares 22 6 4 2 4 3 2 3 2" xfId="39733" xr:uid="{00000000-0005-0000-0000-00007B590000}"/>
    <cellStyle name="Millares 22 6 4 2 4 3 2 4" xfId="37676" xr:uid="{00000000-0005-0000-0000-000079590000}"/>
    <cellStyle name="Millares 22 6 4 2 4 3 3" xfId="18981" xr:uid="{00000000-0005-0000-0000-00007C590000}"/>
    <cellStyle name="Millares 22 6 4 2 4 3 3 2" xfId="38205" xr:uid="{00000000-0005-0000-0000-00007C590000}"/>
    <cellStyle name="Millares 22 6 4 2 4 3 4" xfId="25192" xr:uid="{00000000-0005-0000-0000-00007D590000}"/>
    <cellStyle name="Millares 22 6 4 2 4 3 4 2" xfId="39250" xr:uid="{00000000-0005-0000-0000-00007D590000}"/>
    <cellStyle name="Millares 22 6 4 2 4 3 5" xfId="37193" xr:uid="{00000000-0005-0000-0000-000078590000}"/>
    <cellStyle name="Millares 22 6 4 2 4 4" xfId="13895" xr:uid="{00000000-0005-0000-0000-00007E590000}"/>
    <cellStyle name="Millares 22 6 4 2 4 4 2" xfId="19985" xr:uid="{00000000-0005-0000-0000-00007F590000}"/>
    <cellStyle name="Millares 22 6 4 2 4 4 2 2" xfId="38367" xr:uid="{00000000-0005-0000-0000-00007F590000}"/>
    <cellStyle name="Millares 22 6 4 2 4 4 3" xfId="26192" xr:uid="{00000000-0005-0000-0000-000080590000}"/>
    <cellStyle name="Millares 22 6 4 2 4 4 3 2" xfId="39412" xr:uid="{00000000-0005-0000-0000-000080590000}"/>
    <cellStyle name="Millares 22 6 4 2 4 4 4" xfId="37355" xr:uid="{00000000-0005-0000-0000-00007E590000}"/>
    <cellStyle name="Millares 22 6 4 2 4 5" xfId="16966" xr:uid="{00000000-0005-0000-0000-000081590000}"/>
    <cellStyle name="Millares 22 6 4 2 4 5 2" xfId="37883" xr:uid="{00000000-0005-0000-0000-000081590000}"/>
    <cellStyle name="Millares 22 6 4 2 4 6" xfId="23197" xr:uid="{00000000-0005-0000-0000-000082590000}"/>
    <cellStyle name="Millares 22 6 4 2 4 6 2" xfId="38929" xr:uid="{00000000-0005-0000-0000-000082590000}"/>
    <cellStyle name="Millares 22 6 4 2 4 7" xfId="36858" xr:uid="{00000000-0005-0000-0000-000071590000}"/>
    <cellStyle name="Millares 22 6 4 2 5" xfId="11331" xr:uid="{00000000-0005-0000-0000-000083590000}"/>
    <cellStyle name="Millares 22 6 4 2 5 2" xfId="14402" xr:uid="{00000000-0005-0000-0000-000084590000}"/>
    <cellStyle name="Millares 22 6 4 2 5 2 2" xfId="20490" xr:uid="{00000000-0005-0000-0000-000085590000}"/>
    <cellStyle name="Millares 22 6 4 2 5 2 2 2" xfId="38447" xr:uid="{00000000-0005-0000-0000-000085590000}"/>
    <cellStyle name="Millares 22 6 4 2 5 2 3" xfId="26696" xr:uid="{00000000-0005-0000-0000-000086590000}"/>
    <cellStyle name="Millares 22 6 4 2 5 2 3 2" xfId="39492" xr:uid="{00000000-0005-0000-0000-000086590000}"/>
    <cellStyle name="Millares 22 6 4 2 5 2 4" xfId="37435" xr:uid="{00000000-0005-0000-0000-000084590000}"/>
    <cellStyle name="Millares 22 6 4 2 5 3" xfId="17481" xr:uid="{00000000-0005-0000-0000-000087590000}"/>
    <cellStyle name="Millares 22 6 4 2 5 3 2" xfId="37964" xr:uid="{00000000-0005-0000-0000-000087590000}"/>
    <cellStyle name="Millares 22 6 4 2 5 4" xfId="23705" xr:uid="{00000000-0005-0000-0000-000088590000}"/>
    <cellStyle name="Millares 22 6 4 2 5 4 2" xfId="39009" xr:uid="{00000000-0005-0000-0000-000088590000}"/>
    <cellStyle name="Millares 22 6 4 2 5 5" xfId="36950" xr:uid="{00000000-0005-0000-0000-000083590000}"/>
    <cellStyle name="Millares 22 6 4 2 6" xfId="12352" xr:uid="{00000000-0005-0000-0000-000089590000}"/>
    <cellStyle name="Millares 22 6 4 2 6 2" xfId="15403" xr:uid="{00000000-0005-0000-0000-00008A590000}"/>
    <cellStyle name="Millares 22 6 4 2 6 2 2" xfId="21491" xr:uid="{00000000-0005-0000-0000-00008B590000}"/>
    <cellStyle name="Millares 22 6 4 2 6 2 2 2" xfId="38608" xr:uid="{00000000-0005-0000-0000-00008B590000}"/>
    <cellStyle name="Millares 22 6 4 2 6 2 3" xfId="27689" xr:uid="{00000000-0005-0000-0000-00008C590000}"/>
    <cellStyle name="Millares 22 6 4 2 6 2 3 2" xfId="39653" xr:uid="{00000000-0005-0000-0000-00008C590000}"/>
    <cellStyle name="Millares 22 6 4 2 6 2 4" xfId="37596" xr:uid="{00000000-0005-0000-0000-00008A590000}"/>
    <cellStyle name="Millares 22 6 4 2 6 3" xfId="18490" xr:uid="{00000000-0005-0000-0000-00008D590000}"/>
    <cellStyle name="Millares 22 6 4 2 6 3 2" xfId="38125" xr:uid="{00000000-0005-0000-0000-00008D590000}"/>
    <cellStyle name="Millares 22 6 4 2 6 4" xfId="24702" xr:uid="{00000000-0005-0000-0000-00008E590000}"/>
    <cellStyle name="Millares 22 6 4 2 6 4 2" xfId="39170" xr:uid="{00000000-0005-0000-0000-00008E590000}"/>
    <cellStyle name="Millares 22 6 4 2 6 5" xfId="37113" xr:uid="{00000000-0005-0000-0000-000089590000}"/>
    <cellStyle name="Millares 22 6 4 2 7" xfId="13394" xr:uid="{00000000-0005-0000-0000-00008F590000}"/>
    <cellStyle name="Millares 22 6 4 2 7 2" xfId="19495" xr:uid="{00000000-0005-0000-0000-000090590000}"/>
    <cellStyle name="Millares 22 6 4 2 7 2 2" xfId="38287" xr:uid="{00000000-0005-0000-0000-000090590000}"/>
    <cellStyle name="Millares 22 6 4 2 7 3" xfId="25702" xr:uid="{00000000-0005-0000-0000-000091590000}"/>
    <cellStyle name="Millares 22 6 4 2 7 3 2" xfId="39332" xr:uid="{00000000-0005-0000-0000-000091590000}"/>
    <cellStyle name="Millares 22 6 4 2 7 4" xfId="37275" xr:uid="{00000000-0005-0000-0000-00008F590000}"/>
    <cellStyle name="Millares 22 6 4 2 8" xfId="16417" xr:uid="{00000000-0005-0000-0000-000092590000}"/>
    <cellStyle name="Millares 22 6 4 2 8 2" xfId="37759" xr:uid="{00000000-0005-0000-0000-000092590000}"/>
    <cellStyle name="Millares 22 6 4 2 9" xfId="22642" xr:uid="{00000000-0005-0000-0000-000093590000}"/>
    <cellStyle name="Millares 22 6 4 2 9 2" xfId="38845" xr:uid="{00000000-0005-0000-0000-000093590000}"/>
    <cellStyle name="Millares 22 6 4 3" xfId="1545" xr:uid="{00000000-0005-0000-0000-000094590000}"/>
    <cellStyle name="Millares 22 6 4 3 2" xfId="1546" xr:uid="{00000000-0005-0000-0000-000095590000}"/>
    <cellStyle name="Millares 22 6 4 3 2 2" xfId="10635" xr:uid="{00000000-0005-0000-0000-000096590000}"/>
    <cellStyle name="Millares 22 6 4 3 2 2 2" xfId="11833" xr:uid="{00000000-0005-0000-0000-000097590000}"/>
    <cellStyle name="Millares 22 6 4 3 2 2 2 2" xfId="14904" xr:uid="{00000000-0005-0000-0000-000098590000}"/>
    <cellStyle name="Millares 22 6 4 3 2 2 2 2 2" xfId="20992" xr:uid="{00000000-0005-0000-0000-000099590000}"/>
    <cellStyle name="Millares 22 6 4 3 2 2 2 2 3" xfId="27190" xr:uid="{00000000-0005-0000-0000-00009A590000}"/>
    <cellStyle name="Millares 22 6 4 3 2 2 2 3" xfId="17983" xr:uid="{00000000-0005-0000-0000-00009B590000}"/>
    <cellStyle name="Millares 22 6 4 3 2 2 2 4" xfId="24199" xr:uid="{00000000-0005-0000-0000-00009C590000}"/>
    <cellStyle name="Millares 22 6 4 3 2 2 3" xfId="12847" xr:uid="{00000000-0005-0000-0000-00009D590000}"/>
    <cellStyle name="Millares 22 6 4 3 2 2 3 2" xfId="15897" xr:uid="{00000000-0005-0000-0000-00009E590000}"/>
    <cellStyle name="Millares 22 6 4 3 2 2 3 2 2" xfId="21985" xr:uid="{00000000-0005-0000-0000-00009F590000}"/>
    <cellStyle name="Millares 22 6 4 3 2 2 3 2 3" xfId="28183" xr:uid="{00000000-0005-0000-0000-0000A0590000}"/>
    <cellStyle name="Millares 22 6 4 3 2 2 3 3" xfId="18985" xr:uid="{00000000-0005-0000-0000-0000A1590000}"/>
    <cellStyle name="Millares 22 6 4 3 2 2 3 4" xfId="25196" xr:uid="{00000000-0005-0000-0000-0000A2590000}"/>
    <cellStyle name="Millares 22 6 4 3 2 2 4" xfId="13899" xr:uid="{00000000-0005-0000-0000-0000A3590000}"/>
    <cellStyle name="Millares 22 6 4 3 2 2 4 2" xfId="19989" xr:uid="{00000000-0005-0000-0000-0000A4590000}"/>
    <cellStyle name="Millares 22 6 4 3 2 2 4 3" xfId="26196" xr:uid="{00000000-0005-0000-0000-0000A5590000}"/>
    <cellStyle name="Millares 22 6 4 3 2 2 5" xfId="16970" xr:uid="{00000000-0005-0000-0000-0000A6590000}"/>
    <cellStyle name="Millares 22 6 4 3 2 2 6" xfId="23201" xr:uid="{00000000-0005-0000-0000-0000A7590000}"/>
    <cellStyle name="Millares 22 6 4 3 2 3" xfId="11335" xr:uid="{00000000-0005-0000-0000-0000A8590000}"/>
    <cellStyle name="Millares 22 6 4 3 2 3 2" xfId="14406" xr:uid="{00000000-0005-0000-0000-0000A9590000}"/>
    <cellStyle name="Millares 22 6 4 3 2 3 2 2" xfId="20494" xr:uid="{00000000-0005-0000-0000-0000AA590000}"/>
    <cellStyle name="Millares 22 6 4 3 2 3 2 3" xfId="26700" xr:uid="{00000000-0005-0000-0000-0000AB590000}"/>
    <cellStyle name="Millares 22 6 4 3 2 3 3" xfId="17485" xr:uid="{00000000-0005-0000-0000-0000AC590000}"/>
    <cellStyle name="Millares 22 6 4 3 2 3 4" xfId="23709" xr:uid="{00000000-0005-0000-0000-0000AD590000}"/>
    <cellStyle name="Millares 22 6 4 3 2 4" xfId="12356" xr:uid="{00000000-0005-0000-0000-0000AE590000}"/>
    <cellStyle name="Millares 22 6 4 3 2 4 2" xfId="15407" xr:uid="{00000000-0005-0000-0000-0000AF590000}"/>
    <cellStyle name="Millares 22 6 4 3 2 4 2 2" xfId="21495" xr:uid="{00000000-0005-0000-0000-0000B0590000}"/>
    <cellStyle name="Millares 22 6 4 3 2 4 2 3" xfId="27693" xr:uid="{00000000-0005-0000-0000-0000B1590000}"/>
    <cellStyle name="Millares 22 6 4 3 2 4 3" xfId="18494" xr:uid="{00000000-0005-0000-0000-0000B2590000}"/>
    <cellStyle name="Millares 22 6 4 3 2 4 4" xfId="24706" xr:uid="{00000000-0005-0000-0000-0000B3590000}"/>
    <cellStyle name="Millares 22 6 4 3 2 5" xfId="13398" xr:uid="{00000000-0005-0000-0000-0000B4590000}"/>
    <cellStyle name="Millares 22 6 4 3 2 5 2" xfId="19499" xr:uid="{00000000-0005-0000-0000-0000B5590000}"/>
    <cellStyle name="Millares 22 6 4 3 2 5 3" xfId="25706" xr:uid="{00000000-0005-0000-0000-0000B6590000}"/>
    <cellStyle name="Millares 22 6 4 3 2 6" xfId="16421" xr:uid="{00000000-0005-0000-0000-0000B7590000}"/>
    <cellStyle name="Millares 22 6 4 3 2 7" xfId="22646" xr:uid="{00000000-0005-0000-0000-0000B8590000}"/>
    <cellStyle name="Millares 22 6 4 3 3" xfId="10634" xr:uid="{00000000-0005-0000-0000-0000B9590000}"/>
    <cellStyle name="Millares 22 6 4 3 3 2" xfId="11832" xr:uid="{00000000-0005-0000-0000-0000BA590000}"/>
    <cellStyle name="Millares 22 6 4 3 3 2 2" xfId="14903" xr:uid="{00000000-0005-0000-0000-0000BB590000}"/>
    <cellStyle name="Millares 22 6 4 3 3 2 2 2" xfId="20991" xr:uid="{00000000-0005-0000-0000-0000BC590000}"/>
    <cellStyle name="Millares 22 6 4 3 3 2 2 3" xfId="27189" xr:uid="{00000000-0005-0000-0000-0000BD590000}"/>
    <cellStyle name="Millares 22 6 4 3 3 2 3" xfId="17982" xr:uid="{00000000-0005-0000-0000-0000BE590000}"/>
    <cellStyle name="Millares 22 6 4 3 3 2 4" xfId="24198" xr:uid="{00000000-0005-0000-0000-0000BF590000}"/>
    <cellStyle name="Millares 22 6 4 3 3 3" xfId="12846" xr:uid="{00000000-0005-0000-0000-0000C0590000}"/>
    <cellStyle name="Millares 22 6 4 3 3 3 2" xfId="15896" xr:uid="{00000000-0005-0000-0000-0000C1590000}"/>
    <cellStyle name="Millares 22 6 4 3 3 3 2 2" xfId="21984" xr:uid="{00000000-0005-0000-0000-0000C2590000}"/>
    <cellStyle name="Millares 22 6 4 3 3 3 2 3" xfId="28182" xr:uid="{00000000-0005-0000-0000-0000C3590000}"/>
    <cellStyle name="Millares 22 6 4 3 3 3 3" xfId="18984" xr:uid="{00000000-0005-0000-0000-0000C4590000}"/>
    <cellStyle name="Millares 22 6 4 3 3 3 4" xfId="25195" xr:uid="{00000000-0005-0000-0000-0000C5590000}"/>
    <cellStyle name="Millares 22 6 4 3 3 4" xfId="13898" xr:uid="{00000000-0005-0000-0000-0000C6590000}"/>
    <cellStyle name="Millares 22 6 4 3 3 4 2" xfId="19988" xr:uid="{00000000-0005-0000-0000-0000C7590000}"/>
    <cellStyle name="Millares 22 6 4 3 3 4 3" xfId="26195" xr:uid="{00000000-0005-0000-0000-0000C8590000}"/>
    <cellStyle name="Millares 22 6 4 3 3 5" xfId="16969" xr:uid="{00000000-0005-0000-0000-0000C9590000}"/>
    <cellStyle name="Millares 22 6 4 3 3 6" xfId="23200" xr:uid="{00000000-0005-0000-0000-0000CA590000}"/>
    <cellStyle name="Millares 22 6 4 3 4" xfId="11334" xr:uid="{00000000-0005-0000-0000-0000CB590000}"/>
    <cellStyle name="Millares 22 6 4 3 4 2" xfId="14405" xr:uid="{00000000-0005-0000-0000-0000CC590000}"/>
    <cellStyle name="Millares 22 6 4 3 4 2 2" xfId="20493" xr:uid="{00000000-0005-0000-0000-0000CD590000}"/>
    <cellStyle name="Millares 22 6 4 3 4 2 3" xfId="26699" xr:uid="{00000000-0005-0000-0000-0000CE590000}"/>
    <cellStyle name="Millares 22 6 4 3 4 3" xfId="17484" xr:uid="{00000000-0005-0000-0000-0000CF590000}"/>
    <cellStyle name="Millares 22 6 4 3 4 4" xfId="23708" xr:uid="{00000000-0005-0000-0000-0000D0590000}"/>
    <cellStyle name="Millares 22 6 4 3 5" xfId="12355" xr:uid="{00000000-0005-0000-0000-0000D1590000}"/>
    <cellStyle name="Millares 22 6 4 3 5 2" xfId="15406" xr:uid="{00000000-0005-0000-0000-0000D2590000}"/>
    <cellStyle name="Millares 22 6 4 3 5 2 2" xfId="21494" xr:uid="{00000000-0005-0000-0000-0000D3590000}"/>
    <cellStyle name="Millares 22 6 4 3 5 2 3" xfId="27692" xr:uid="{00000000-0005-0000-0000-0000D4590000}"/>
    <cellStyle name="Millares 22 6 4 3 5 3" xfId="18493" xr:uid="{00000000-0005-0000-0000-0000D5590000}"/>
    <cellStyle name="Millares 22 6 4 3 5 4" xfId="24705" xr:uid="{00000000-0005-0000-0000-0000D6590000}"/>
    <cellStyle name="Millares 22 6 4 3 6" xfId="13397" xr:uid="{00000000-0005-0000-0000-0000D7590000}"/>
    <cellStyle name="Millares 22 6 4 3 6 2" xfId="19498" xr:uid="{00000000-0005-0000-0000-0000D8590000}"/>
    <cellStyle name="Millares 22 6 4 3 6 3" xfId="25705" xr:uid="{00000000-0005-0000-0000-0000D9590000}"/>
    <cellStyle name="Millares 22 6 4 3 7" xfId="16420" xr:uid="{00000000-0005-0000-0000-0000DA590000}"/>
    <cellStyle name="Millares 22 6 4 3 8" xfId="22645" xr:uid="{00000000-0005-0000-0000-0000DB590000}"/>
    <cellStyle name="Millares 22 6 4 4" xfId="1547" xr:uid="{00000000-0005-0000-0000-0000DC590000}"/>
    <cellStyle name="Millares 22 6 4 4 2" xfId="1548" xr:uid="{00000000-0005-0000-0000-0000DD590000}"/>
    <cellStyle name="Millares 22 6 4 4 2 2" xfId="10637" xr:uid="{00000000-0005-0000-0000-0000DE590000}"/>
    <cellStyle name="Millares 22 6 4 4 2 2 2" xfId="11835" xr:uid="{00000000-0005-0000-0000-0000DF590000}"/>
    <cellStyle name="Millares 22 6 4 4 2 2 2 2" xfId="14906" xr:uid="{00000000-0005-0000-0000-0000E0590000}"/>
    <cellStyle name="Millares 22 6 4 4 2 2 2 2 2" xfId="20994" xr:uid="{00000000-0005-0000-0000-0000E1590000}"/>
    <cellStyle name="Millares 22 6 4 4 2 2 2 2 3" xfId="27192" xr:uid="{00000000-0005-0000-0000-0000E2590000}"/>
    <cellStyle name="Millares 22 6 4 4 2 2 2 3" xfId="17985" xr:uid="{00000000-0005-0000-0000-0000E3590000}"/>
    <cellStyle name="Millares 22 6 4 4 2 2 2 4" xfId="24201" xr:uid="{00000000-0005-0000-0000-0000E4590000}"/>
    <cellStyle name="Millares 22 6 4 4 2 2 3" xfId="12849" xr:uid="{00000000-0005-0000-0000-0000E5590000}"/>
    <cellStyle name="Millares 22 6 4 4 2 2 3 2" xfId="15899" xr:uid="{00000000-0005-0000-0000-0000E6590000}"/>
    <cellStyle name="Millares 22 6 4 4 2 2 3 2 2" xfId="21987" xr:uid="{00000000-0005-0000-0000-0000E7590000}"/>
    <cellStyle name="Millares 22 6 4 4 2 2 3 2 3" xfId="28185" xr:uid="{00000000-0005-0000-0000-0000E8590000}"/>
    <cellStyle name="Millares 22 6 4 4 2 2 3 3" xfId="18987" xr:uid="{00000000-0005-0000-0000-0000E9590000}"/>
    <cellStyle name="Millares 22 6 4 4 2 2 3 4" xfId="25198" xr:uid="{00000000-0005-0000-0000-0000EA590000}"/>
    <cellStyle name="Millares 22 6 4 4 2 2 4" xfId="13901" xr:uid="{00000000-0005-0000-0000-0000EB590000}"/>
    <cellStyle name="Millares 22 6 4 4 2 2 4 2" xfId="19991" xr:uid="{00000000-0005-0000-0000-0000EC590000}"/>
    <cellStyle name="Millares 22 6 4 4 2 2 4 3" xfId="26198" xr:uid="{00000000-0005-0000-0000-0000ED590000}"/>
    <cellStyle name="Millares 22 6 4 4 2 2 5" xfId="16972" xr:uid="{00000000-0005-0000-0000-0000EE590000}"/>
    <cellStyle name="Millares 22 6 4 4 2 2 6" xfId="23203" xr:uid="{00000000-0005-0000-0000-0000EF590000}"/>
    <cellStyle name="Millares 22 6 4 4 2 3" xfId="11337" xr:uid="{00000000-0005-0000-0000-0000F0590000}"/>
    <cellStyle name="Millares 22 6 4 4 2 3 2" xfId="14408" xr:uid="{00000000-0005-0000-0000-0000F1590000}"/>
    <cellStyle name="Millares 22 6 4 4 2 3 2 2" xfId="20496" xr:uid="{00000000-0005-0000-0000-0000F2590000}"/>
    <cellStyle name="Millares 22 6 4 4 2 3 2 3" xfId="26702" xr:uid="{00000000-0005-0000-0000-0000F3590000}"/>
    <cellStyle name="Millares 22 6 4 4 2 3 3" xfId="17487" xr:uid="{00000000-0005-0000-0000-0000F4590000}"/>
    <cellStyle name="Millares 22 6 4 4 2 3 4" xfId="23711" xr:uid="{00000000-0005-0000-0000-0000F5590000}"/>
    <cellStyle name="Millares 22 6 4 4 2 4" xfId="12358" xr:uid="{00000000-0005-0000-0000-0000F6590000}"/>
    <cellStyle name="Millares 22 6 4 4 2 4 2" xfId="15409" xr:uid="{00000000-0005-0000-0000-0000F7590000}"/>
    <cellStyle name="Millares 22 6 4 4 2 4 2 2" xfId="21497" xr:uid="{00000000-0005-0000-0000-0000F8590000}"/>
    <cellStyle name="Millares 22 6 4 4 2 4 2 3" xfId="27695" xr:uid="{00000000-0005-0000-0000-0000F9590000}"/>
    <cellStyle name="Millares 22 6 4 4 2 4 3" xfId="18496" xr:uid="{00000000-0005-0000-0000-0000FA590000}"/>
    <cellStyle name="Millares 22 6 4 4 2 4 4" xfId="24708" xr:uid="{00000000-0005-0000-0000-0000FB590000}"/>
    <cellStyle name="Millares 22 6 4 4 2 5" xfId="13400" xr:uid="{00000000-0005-0000-0000-0000FC590000}"/>
    <cellStyle name="Millares 22 6 4 4 2 5 2" xfId="19501" xr:uid="{00000000-0005-0000-0000-0000FD590000}"/>
    <cellStyle name="Millares 22 6 4 4 2 5 3" xfId="25708" xr:uid="{00000000-0005-0000-0000-0000FE590000}"/>
    <cellStyle name="Millares 22 6 4 4 2 6" xfId="16423" xr:uid="{00000000-0005-0000-0000-0000FF590000}"/>
    <cellStyle name="Millares 22 6 4 4 2 7" xfId="22648" xr:uid="{00000000-0005-0000-0000-0000005A0000}"/>
    <cellStyle name="Millares 22 6 4 4 3" xfId="10636" xr:uid="{00000000-0005-0000-0000-0000015A0000}"/>
    <cellStyle name="Millares 22 6 4 4 3 2" xfId="11834" xr:uid="{00000000-0005-0000-0000-0000025A0000}"/>
    <cellStyle name="Millares 22 6 4 4 3 2 2" xfId="14905" xr:uid="{00000000-0005-0000-0000-0000035A0000}"/>
    <cellStyle name="Millares 22 6 4 4 3 2 2 2" xfId="20993" xr:uid="{00000000-0005-0000-0000-0000045A0000}"/>
    <cellStyle name="Millares 22 6 4 4 3 2 2 3" xfId="27191" xr:uid="{00000000-0005-0000-0000-0000055A0000}"/>
    <cellStyle name="Millares 22 6 4 4 3 2 3" xfId="17984" xr:uid="{00000000-0005-0000-0000-0000065A0000}"/>
    <cellStyle name="Millares 22 6 4 4 3 2 4" xfId="24200" xr:uid="{00000000-0005-0000-0000-0000075A0000}"/>
    <cellStyle name="Millares 22 6 4 4 3 3" xfId="12848" xr:uid="{00000000-0005-0000-0000-0000085A0000}"/>
    <cellStyle name="Millares 22 6 4 4 3 3 2" xfId="15898" xr:uid="{00000000-0005-0000-0000-0000095A0000}"/>
    <cellStyle name="Millares 22 6 4 4 3 3 2 2" xfId="21986" xr:uid="{00000000-0005-0000-0000-00000A5A0000}"/>
    <cellStyle name="Millares 22 6 4 4 3 3 2 3" xfId="28184" xr:uid="{00000000-0005-0000-0000-00000B5A0000}"/>
    <cellStyle name="Millares 22 6 4 4 3 3 3" xfId="18986" xr:uid="{00000000-0005-0000-0000-00000C5A0000}"/>
    <cellStyle name="Millares 22 6 4 4 3 3 4" xfId="25197" xr:uid="{00000000-0005-0000-0000-00000D5A0000}"/>
    <cellStyle name="Millares 22 6 4 4 3 4" xfId="13900" xr:uid="{00000000-0005-0000-0000-00000E5A0000}"/>
    <cellStyle name="Millares 22 6 4 4 3 4 2" xfId="19990" xr:uid="{00000000-0005-0000-0000-00000F5A0000}"/>
    <cellStyle name="Millares 22 6 4 4 3 4 3" xfId="26197" xr:uid="{00000000-0005-0000-0000-0000105A0000}"/>
    <cellStyle name="Millares 22 6 4 4 3 5" xfId="16971" xr:uid="{00000000-0005-0000-0000-0000115A0000}"/>
    <cellStyle name="Millares 22 6 4 4 3 6" xfId="23202" xr:uid="{00000000-0005-0000-0000-0000125A0000}"/>
    <cellStyle name="Millares 22 6 4 4 4" xfId="11336" xr:uid="{00000000-0005-0000-0000-0000135A0000}"/>
    <cellStyle name="Millares 22 6 4 4 4 2" xfId="14407" xr:uid="{00000000-0005-0000-0000-0000145A0000}"/>
    <cellStyle name="Millares 22 6 4 4 4 2 2" xfId="20495" xr:uid="{00000000-0005-0000-0000-0000155A0000}"/>
    <cellStyle name="Millares 22 6 4 4 4 2 3" xfId="26701" xr:uid="{00000000-0005-0000-0000-0000165A0000}"/>
    <cellStyle name="Millares 22 6 4 4 4 3" xfId="17486" xr:uid="{00000000-0005-0000-0000-0000175A0000}"/>
    <cellStyle name="Millares 22 6 4 4 4 4" xfId="23710" xr:uid="{00000000-0005-0000-0000-0000185A0000}"/>
    <cellStyle name="Millares 22 6 4 4 5" xfId="12357" xr:uid="{00000000-0005-0000-0000-0000195A0000}"/>
    <cellStyle name="Millares 22 6 4 4 5 2" xfId="15408" xr:uid="{00000000-0005-0000-0000-00001A5A0000}"/>
    <cellStyle name="Millares 22 6 4 4 5 2 2" xfId="21496" xr:uid="{00000000-0005-0000-0000-00001B5A0000}"/>
    <cellStyle name="Millares 22 6 4 4 5 2 3" xfId="27694" xr:uid="{00000000-0005-0000-0000-00001C5A0000}"/>
    <cellStyle name="Millares 22 6 4 4 5 3" xfId="18495" xr:uid="{00000000-0005-0000-0000-00001D5A0000}"/>
    <cellStyle name="Millares 22 6 4 4 5 4" xfId="24707" xr:uid="{00000000-0005-0000-0000-00001E5A0000}"/>
    <cellStyle name="Millares 22 6 4 4 6" xfId="13399" xr:uid="{00000000-0005-0000-0000-00001F5A0000}"/>
    <cellStyle name="Millares 22 6 4 4 6 2" xfId="19500" xr:uid="{00000000-0005-0000-0000-0000205A0000}"/>
    <cellStyle name="Millares 22 6 4 4 6 3" xfId="25707" xr:uid="{00000000-0005-0000-0000-0000215A0000}"/>
    <cellStyle name="Millares 22 6 4 4 7" xfId="16422" xr:uid="{00000000-0005-0000-0000-0000225A0000}"/>
    <cellStyle name="Millares 22 6 4 4 8" xfId="22647" xr:uid="{00000000-0005-0000-0000-0000235A0000}"/>
    <cellStyle name="Millares 22 6 4 5" xfId="1549" xr:uid="{00000000-0005-0000-0000-0000245A0000}"/>
    <cellStyle name="Millares 22 6 4 5 2" xfId="10638" xr:uid="{00000000-0005-0000-0000-0000255A0000}"/>
    <cellStyle name="Millares 22 6 4 5 2 2" xfId="11836" xr:uid="{00000000-0005-0000-0000-0000265A0000}"/>
    <cellStyle name="Millares 22 6 4 5 2 2 2" xfId="14907" xr:uid="{00000000-0005-0000-0000-0000275A0000}"/>
    <cellStyle name="Millares 22 6 4 5 2 2 2 2" xfId="20995" xr:uid="{00000000-0005-0000-0000-0000285A0000}"/>
    <cellStyle name="Millares 22 6 4 5 2 2 2 3" xfId="27193" xr:uid="{00000000-0005-0000-0000-0000295A0000}"/>
    <cellStyle name="Millares 22 6 4 5 2 2 3" xfId="17986" xr:uid="{00000000-0005-0000-0000-00002A5A0000}"/>
    <cellStyle name="Millares 22 6 4 5 2 2 4" xfId="24202" xr:uid="{00000000-0005-0000-0000-00002B5A0000}"/>
    <cellStyle name="Millares 22 6 4 5 2 3" xfId="12850" xr:uid="{00000000-0005-0000-0000-00002C5A0000}"/>
    <cellStyle name="Millares 22 6 4 5 2 3 2" xfId="15900" xr:uid="{00000000-0005-0000-0000-00002D5A0000}"/>
    <cellStyle name="Millares 22 6 4 5 2 3 2 2" xfId="21988" xr:uid="{00000000-0005-0000-0000-00002E5A0000}"/>
    <cellStyle name="Millares 22 6 4 5 2 3 2 3" xfId="28186" xr:uid="{00000000-0005-0000-0000-00002F5A0000}"/>
    <cellStyle name="Millares 22 6 4 5 2 3 3" xfId="18988" xr:uid="{00000000-0005-0000-0000-0000305A0000}"/>
    <cellStyle name="Millares 22 6 4 5 2 3 4" xfId="25199" xr:uid="{00000000-0005-0000-0000-0000315A0000}"/>
    <cellStyle name="Millares 22 6 4 5 2 4" xfId="13902" xr:uid="{00000000-0005-0000-0000-0000325A0000}"/>
    <cellStyle name="Millares 22 6 4 5 2 4 2" xfId="19992" xr:uid="{00000000-0005-0000-0000-0000335A0000}"/>
    <cellStyle name="Millares 22 6 4 5 2 4 3" xfId="26199" xr:uid="{00000000-0005-0000-0000-0000345A0000}"/>
    <cellStyle name="Millares 22 6 4 5 2 5" xfId="16973" xr:uid="{00000000-0005-0000-0000-0000355A0000}"/>
    <cellStyle name="Millares 22 6 4 5 2 6" xfId="23204" xr:uid="{00000000-0005-0000-0000-0000365A0000}"/>
    <cellStyle name="Millares 22 6 4 5 3" xfId="11338" xr:uid="{00000000-0005-0000-0000-0000375A0000}"/>
    <cellStyle name="Millares 22 6 4 5 3 2" xfId="14409" xr:uid="{00000000-0005-0000-0000-0000385A0000}"/>
    <cellStyle name="Millares 22 6 4 5 3 2 2" xfId="20497" xr:uid="{00000000-0005-0000-0000-0000395A0000}"/>
    <cellStyle name="Millares 22 6 4 5 3 2 3" xfId="26703" xr:uid="{00000000-0005-0000-0000-00003A5A0000}"/>
    <cellStyle name="Millares 22 6 4 5 3 3" xfId="17488" xr:uid="{00000000-0005-0000-0000-00003B5A0000}"/>
    <cellStyle name="Millares 22 6 4 5 3 4" xfId="23712" xr:uid="{00000000-0005-0000-0000-00003C5A0000}"/>
    <cellStyle name="Millares 22 6 4 5 4" xfId="12359" xr:uid="{00000000-0005-0000-0000-00003D5A0000}"/>
    <cellStyle name="Millares 22 6 4 5 4 2" xfId="15410" xr:uid="{00000000-0005-0000-0000-00003E5A0000}"/>
    <cellStyle name="Millares 22 6 4 5 4 2 2" xfId="21498" xr:uid="{00000000-0005-0000-0000-00003F5A0000}"/>
    <cellStyle name="Millares 22 6 4 5 4 2 3" xfId="27696" xr:uid="{00000000-0005-0000-0000-0000405A0000}"/>
    <cellStyle name="Millares 22 6 4 5 4 3" xfId="18497" xr:uid="{00000000-0005-0000-0000-0000415A0000}"/>
    <cellStyle name="Millares 22 6 4 5 4 4" xfId="24709" xr:uid="{00000000-0005-0000-0000-0000425A0000}"/>
    <cellStyle name="Millares 22 6 4 5 5" xfId="13401" xr:uid="{00000000-0005-0000-0000-0000435A0000}"/>
    <cellStyle name="Millares 22 6 4 5 5 2" xfId="19502" xr:uid="{00000000-0005-0000-0000-0000445A0000}"/>
    <cellStyle name="Millares 22 6 4 5 5 3" xfId="25709" xr:uid="{00000000-0005-0000-0000-0000455A0000}"/>
    <cellStyle name="Millares 22 6 4 5 6" xfId="16424" xr:uid="{00000000-0005-0000-0000-0000465A0000}"/>
    <cellStyle name="Millares 22 6 4 5 7" xfId="22649" xr:uid="{00000000-0005-0000-0000-0000475A0000}"/>
    <cellStyle name="Millares 22 6 4 6" xfId="1550" xr:uid="{00000000-0005-0000-0000-0000485A0000}"/>
    <cellStyle name="Millares 22 6 4 6 2" xfId="10639" xr:uid="{00000000-0005-0000-0000-0000495A0000}"/>
    <cellStyle name="Millares 22 6 4 6 2 2" xfId="11837" xr:uid="{00000000-0005-0000-0000-00004A5A0000}"/>
    <cellStyle name="Millares 22 6 4 6 2 2 2" xfId="14908" xr:uid="{00000000-0005-0000-0000-00004B5A0000}"/>
    <cellStyle name="Millares 22 6 4 6 2 2 2 2" xfId="20996" xr:uid="{00000000-0005-0000-0000-00004C5A0000}"/>
    <cellStyle name="Millares 22 6 4 6 2 2 2 3" xfId="27194" xr:uid="{00000000-0005-0000-0000-00004D5A0000}"/>
    <cellStyle name="Millares 22 6 4 6 2 2 3" xfId="17987" xr:uid="{00000000-0005-0000-0000-00004E5A0000}"/>
    <cellStyle name="Millares 22 6 4 6 2 2 4" xfId="24203" xr:uid="{00000000-0005-0000-0000-00004F5A0000}"/>
    <cellStyle name="Millares 22 6 4 6 2 3" xfId="12851" xr:uid="{00000000-0005-0000-0000-0000505A0000}"/>
    <cellStyle name="Millares 22 6 4 6 2 3 2" xfId="15901" xr:uid="{00000000-0005-0000-0000-0000515A0000}"/>
    <cellStyle name="Millares 22 6 4 6 2 3 2 2" xfId="21989" xr:uid="{00000000-0005-0000-0000-0000525A0000}"/>
    <cellStyle name="Millares 22 6 4 6 2 3 2 3" xfId="28187" xr:uid="{00000000-0005-0000-0000-0000535A0000}"/>
    <cellStyle name="Millares 22 6 4 6 2 3 3" xfId="18989" xr:uid="{00000000-0005-0000-0000-0000545A0000}"/>
    <cellStyle name="Millares 22 6 4 6 2 3 4" xfId="25200" xr:uid="{00000000-0005-0000-0000-0000555A0000}"/>
    <cellStyle name="Millares 22 6 4 6 2 4" xfId="13903" xr:uid="{00000000-0005-0000-0000-0000565A0000}"/>
    <cellStyle name="Millares 22 6 4 6 2 4 2" xfId="19993" xr:uid="{00000000-0005-0000-0000-0000575A0000}"/>
    <cellStyle name="Millares 22 6 4 6 2 4 3" xfId="26200" xr:uid="{00000000-0005-0000-0000-0000585A0000}"/>
    <cellStyle name="Millares 22 6 4 6 2 5" xfId="16974" xr:uid="{00000000-0005-0000-0000-0000595A0000}"/>
    <cellStyle name="Millares 22 6 4 6 2 6" xfId="23205" xr:uid="{00000000-0005-0000-0000-00005A5A0000}"/>
    <cellStyle name="Millares 22 6 4 6 3" xfId="11339" xr:uid="{00000000-0005-0000-0000-00005B5A0000}"/>
    <cellStyle name="Millares 22 6 4 6 3 2" xfId="14410" xr:uid="{00000000-0005-0000-0000-00005C5A0000}"/>
    <cellStyle name="Millares 22 6 4 6 3 2 2" xfId="20498" xr:uid="{00000000-0005-0000-0000-00005D5A0000}"/>
    <cellStyle name="Millares 22 6 4 6 3 2 3" xfId="26704" xr:uid="{00000000-0005-0000-0000-00005E5A0000}"/>
    <cellStyle name="Millares 22 6 4 6 3 3" xfId="17489" xr:uid="{00000000-0005-0000-0000-00005F5A0000}"/>
    <cellStyle name="Millares 22 6 4 6 3 4" xfId="23713" xr:uid="{00000000-0005-0000-0000-0000605A0000}"/>
    <cellStyle name="Millares 22 6 4 6 4" xfId="12360" xr:uid="{00000000-0005-0000-0000-0000615A0000}"/>
    <cellStyle name="Millares 22 6 4 6 4 2" xfId="15411" xr:uid="{00000000-0005-0000-0000-0000625A0000}"/>
    <cellStyle name="Millares 22 6 4 6 4 2 2" xfId="21499" xr:uid="{00000000-0005-0000-0000-0000635A0000}"/>
    <cellStyle name="Millares 22 6 4 6 4 2 3" xfId="27697" xr:uid="{00000000-0005-0000-0000-0000645A0000}"/>
    <cellStyle name="Millares 22 6 4 6 4 3" xfId="18498" xr:uid="{00000000-0005-0000-0000-0000655A0000}"/>
    <cellStyle name="Millares 22 6 4 6 4 4" xfId="24710" xr:uid="{00000000-0005-0000-0000-0000665A0000}"/>
    <cellStyle name="Millares 22 6 4 6 5" xfId="13402" xr:uid="{00000000-0005-0000-0000-0000675A0000}"/>
    <cellStyle name="Millares 22 6 4 6 5 2" xfId="19503" xr:uid="{00000000-0005-0000-0000-0000685A0000}"/>
    <cellStyle name="Millares 22 6 4 6 5 3" xfId="25710" xr:uid="{00000000-0005-0000-0000-0000695A0000}"/>
    <cellStyle name="Millares 22 6 4 6 6" xfId="16425" xr:uid="{00000000-0005-0000-0000-00006A5A0000}"/>
    <cellStyle name="Millares 22 6 4 6 7" xfId="22650" xr:uid="{00000000-0005-0000-0000-00006B5A0000}"/>
    <cellStyle name="Millares 22 6 4 7" xfId="1551" xr:uid="{00000000-0005-0000-0000-00006C5A0000}"/>
    <cellStyle name="Millares 22 6 4 7 2" xfId="10640" xr:uid="{00000000-0005-0000-0000-00006D5A0000}"/>
    <cellStyle name="Millares 22 6 4 7 2 2" xfId="11838" xr:uid="{00000000-0005-0000-0000-00006E5A0000}"/>
    <cellStyle name="Millares 22 6 4 7 2 2 2" xfId="14909" xr:uid="{00000000-0005-0000-0000-00006F5A0000}"/>
    <cellStyle name="Millares 22 6 4 7 2 2 2 2" xfId="20997" xr:uid="{00000000-0005-0000-0000-0000705A0000}"/>
    <cellStyle name="Millares 22 6 4 7 2 2 2 3" xfId="27195" xr:uid="{00000000-0005-0000-0000-0000715A0000}"/>
    <cellStyle name="Millares 22 6 4 7 2 2 3" xfId="17988" xr:uid="{00000000-0005-0000-0000-0000725A0000}"/>
    <cellStyle name="Millares 22 6 4 7 2 2 4" xfId="24204" xr:uid="{00000000-0005-0000-0000-0000735A0000}"/>
    <cellStyle name="Millares 22 6 4 7 2 3" xfId="12852" xr:uid="{00000000-0005-0000-0000-0000745A0000}"/>
    <cellStyle name="Millares 22 6 4 7 2 3 2" xfId="15902" xr:uid="{00000000-0005-0000-0000-0000755A0000}"/>
    <cellStyle name="Millares 22 6 4 7 2 3 2 2" xfId="21990" xr:uid="{00000000-0005-0000-0000-0000765A0000}"/>
    <cellStyle name="Millares 22 6 4 7 2 3 2 3" xfId="28188" xr:uid="{00000000-0005-0000-0000-0000775A0000}"/>
    <cellStyle name="Millares 22 6 4 7 2 3 3" xfId="18990" xr:uid="{00000000-0005-0000-0000-0000785A0000}"/>
    <cellStyle name="Millares 22 6 4 7 2 3 4" xfId="25201" xr:uid="{00000000-0005-0000-0000-0000795A0000}"/>
    <cellStyle name="Millares 22 6 4 7 2 4" xfId="13904" xr:uid="{00000000-0005-0000-0000-00007A5A0000}"/>
    <cellStyle name="Millares 22 6 4 7 2 4 2" xfId="19994" xr:uid="{00000000-0005-0000-0000-00007B5A0000}"/>
    <cellStyle name="Millares 22 6 4 7 2 4 3" xfId="26201" xr:uid="{00000000-0005-0000-0000-00007C5A0000}"/>
    <cellStyle name="Millares 22 6 4 7 2 5" xfId="16975" xr:uid="{00000000-0005-0000-0000-00007D5A0000}"/>
    <cellStyle name="Millares 22 6 4 7 2 6" xfId="23206" xr:uid="{00000000-0005-0000-0000-00007E5A0000}"/>
    <cellStyle name="Millares 22 6 4 7 3" xfId="11340" xr:uid="{00000000-0005-0000-0000-00007F5A0000}"/>
    <cellStyle name="Millares 22 6 4 7 3 2" xfId="14411" xr:uid="{00000000-0005-0000-0000-0000805A0000}"/>
    <cellStyle name="Millares 22 6 4 7 3 2 2" xfId="20499" xr:uid="{00000000-0005-0000-0000-0000815A0000}"/>
    <cellStyle name="Millares 22 6 4 7 3 2 3" xfId="26705" xr:uid="{00000000-0005-0000-0000-0000825A0000}"/>
    <cellStyle name="Millares 22 6 4 7 3 3" xfId="17490" xr:uid="{00000000-0005-0000-0000-0000835A0000}"/>
    <cellStyle name="Millares 22 6 4 7 3 4" xfId="23714" xr:uid="{00000000-0005-0000-0000-0000845A0000}"/>
    <cellStyle name="Millares 22 6 4 7 4" xfId="12361" xr:uid="{00000000-0005-0000-0000-0000855A0000}"/>
    <cellStyle name="Millares 22 6 4 7 4 2" xfId="15412" xr:uid="{00000000-0005-0000-0000-0000865A0000}"/>
    <cellStyle name="Millares 22 6 4 7 4 2 2" xfId="21500" xr:uid="{00000000-0005-0000-0000-0000875A0000}"/>
    <cellStyle name="Millares 22 6 4 7 4 2 3" xfId="27698" xr:uid="{00000000-0005-0000-0000-0000885A0000}"/>
    <cellStyle name="Millares 22 6 4 7 4 3" xfId="18499" xr:uid="{00000000-0005-0000-0000-0000895A0000}"/>
    <cellStyle name="Millares 22 6 4 7 4 4" xfId="24711" xr:uid="{00000000-0005-0000-0000-00008A5A0000}"/>
    <cellStyle name="Millares 22 6 4 7 5" xfId="13403" xr:uid="{00000000-0005-0000-0000-00008B5A0000}"/>
    <cellStyle name="Millares 22 6 4 7 5 2" xfId="19504" xr:uid="{00000000-0005-0000-0000-00008C5A0000}"/>
    <cellStyle name="Millares 22 6 4 7 5 3" xfId="25711" xr:uid="{00000000-0005-0000-0000-00008D5A0000}"/>
    <cellStyle name="Millares 22 6 4 7 6" xfId="16426" xr:uid="{00000000-0005-0000-0000-00008E5A0000}"/>
    <cellStyle name="Millares 22 6 4 7 7" xfId="22651" xr:uid="{00000000-0005-0000-0000-00008F5A0000}"/>
    <cellStyle name="Millares 22 6 4 8" xfId="10630" xr:uid="{00000000-0005-0000-0000-0000905A0000}"/>
    <cellStyle name="Millares 22 6 4 8 2" xfId="11828" xr:uid="{00000000-0005-0000-0000-0000915A0000}"/>
    <cellStyle name="Millares 22 6 4 8 2 2" xfId="14899" xr:uid="{00000000-0005-0000-0000-0000925A0000}"/>
    <cellStyle name="Millares 22 6 4 8 2 2 2" xfId="20987" xr:uid="{00000000-0005-0000-0000-0000935A0000}"/>
    <cellStyle name="Millares 22 6 4 8 2 2 2 2" xfId="38526" xr:uid="{00000000-0005-0000-0000-0000935A0000}"/>
    <cellStyle name="Millares 22 6 4 8 2 2 3" xfId="27185" xr:uid="{00000000-0005-0000-0000-0000945A0000}"/>
    <cellStyle name="Millares 22 6 4 8 2 2 3 2" xfId="39571" xr:uid="{00000000-0005-0000-0000-0000945A0000}"/>
    <cellStyle name="Millares 22 6 4 8 2 2 4" xfId="37514" xr:uid="{00000000-0005-0000-0000-0000925A0000}"/>
    <cellStyle name="Millares 22 6 4 8 2 3" xfId="17978" xr:uid="{00000000-0005-0000-0000-0000955A0000}"/>
    <cellStyle name="Millares 22 6 4 8 2 3 2" xfId="38043" xr:uid="{00000000-0005-0000-0000-0000955A0000}"/>
    <cellStyle name="Millares 22 6 4 8 2 4" xfId="24194" xr:uid="{00000000-0005-0000-0000-0000965A0000}"/>
    <cellStyle name="Millares 22 6 4 8 2 4 2" xfId="39088" xr:uid="{00000000-0005-0000-0000-0000965A0000}"/>
    <cellStyle name="Millares 22 6 4 8 2 5" xfId="37029" xr:uid="{00000000-0005-0000-0000-0000915A0000}"/>
    <cellStyle name="Millares 22 6 4 8 3" xfId="12842" xr:uid="{00000000-0005-0000-0000-0000975A0000}"/>
    <cellStyle name="Millares 22 6 4 8 3 2" xfId="15892" xr:uid="{00000000-0005-0000-0000-0000985A0000}"/>
    <cellStyle name="Millares 22 6 4 8 3 2 2" xfId="21980" xr:uid="{00000000-0005-0000-0000-0000995A0000}"/>
    <cellStyle name="Millares 22 6 4 8 3 2 2 2" xfId="38687" xr:uid="{00000000-0005-0000-0000-0000995A0000}"/>
    <cellStyle name="Millares 22 6 4 8 3 2 3" xfId="28178" xr:uid="{00000000-0005-0000-0000-00009A5A0000}"/>
    <cellStyle name="Millares 22 6 4 8 3 2 3 2" xfId="39732" xr:uid="{00000000-0005-0000-0000-00009A5A0000}"/>
    <cellStyle name="Millares 22 6 4 8 3 2 4" xfId="37675" xr:uid="{00000000-0005-0000-0000-0000985A0000}"/>
    <cellStyle name="Millares 22 6 4 8 3 3" xfId="18980" xr:uid="{00000000-0005-0000-0000-00009B5A0000}"/>
    <cellStyle name="Millares 22 6 4 8 3 3 2" xfId="38204" xr:uid="{00000000-0005-0000-0000-00009B5A0000}"/>
    <cellStyle name="Millares 22 6 4 8 3 4" xfId="25191" xr:uid="{00000000-0005-0000-0000-00009C5A0000}"/>
    <cellStyle name="Millares 22 6 4 8 3 4 2" xfId="39249" xr:uid="{00000000-0005-0000-0000-00009C5A0000}"/>
    <cellStyle name="Millares 22 6 4 8 3 5" xfId="37192" xr:uid="{00000000-0005-0000-0000-0000975A0000}"/>
    <cellStyle name="Millares 22 6 4 8 4" xfId="13894" xr:uid="{00000000-0005-0000-0000-00009D5A0000}"/>
    <cellStyle name="Millares 22 6 4 8 4 2" xfId="19984" xr:uid="{00000000-0005-0000-0000-00009E5A0000}"/>
    <cellStyle name="Millares 22 6 4 8 4 2 2" xfId="38366" xr:uid="{00000000-0005-0000-0000-00009E5A0000}"/>
    <cellStyle name="Millares 22 6 4 8 4 3" xfId="26191" xr:uid="{00000000-0005-0000-0000-00009F5A0000}"/>
    <cellStyle name="Millares 22 6 4 8 4 3 2" xfId="39411" xr:uid="{00000000-0005-0000-0000-00009F5A0000}"/>
    <cellStyle name="Millares 22 6 4 8 4 4" xfId="37354" xr:uid="{00000000-0005-0000-0000-00009D5A0000}"/>
    <cellStyle name="Millares 22 6 4 8 5" xfId="16965" xr:uid="{00000000-0005-0000-0000-0000A05A0000}"/>
    <cellStyle name="Millares 22 6 4 8 5 2" xfId="37882" xr:uid="{00000000-0005-0000-0000-0000A05A0000}"/>
    <cellStyle name="Millares 22 6 4 8 6" xfId="23196" xr:uid="{00000000-0005-0000-0000-0000A15A0000}"/>
    <cellStyle name="Millares 22 6 4 8 6 2" xfId="38928" xr:uid="{00000000-0005-0000-0000-0000A15A0000}"/>
    <cellStyle name="Millares 22 6 4 8 7" xfId="36857" xr:uid="{00000000-0005-0000-0000-0000905A0000}"/>
    <cellStyle name="Millares 22 6 4 9" xfId="11330" xr:uid="{00000000-0005-0000-0000-0000A25A0000}"/>
    <cellStyle name="Millares 22 6 4 9 2" xfId="14401" xr:uid="{00000000-0005-0000-0000-0000A35A0000}"/>
    <cellStyle name="Millares 22 6 4 9 2 2" xfId="20489" xr:uid="{00000000-0005-0000-0000-0000A45A0000}"/>
    <cellStyle name="Millares 22 6 4 9 2 2 2" xfId="38446" xr:uid="{00000000-0005-0000-0000-0000A45A0000}"/>
    <cellStyle name="Millares 22 6 4 9 2 3" xfId="26695" xr:uid="{00000000-0005-0000-0000-0000A55A0000}"/>
    <cellStyle name="Millares 22 6 4 9 2 3 2" xfId="39491" xr:uid="{00000000-0005-0000-0000-0000A55A0000}"/>
    <cellStyle name="Millares 22 6 4 9 2 4" xfId="37434" xr:uid="{00000000-0005-0000-0000-0000A35A0000}"/>
    <cellStyle name="Millares 22 6 4 9 3" xfId="17480" xr:uid="{00000000-0005-0000-0000-0000A65A0000}"/>
    <cellStyle name="Millares 22 6 4 9 3 2" xfId="37963" xr:uid="{00000000-0005-0000-0000-0000A65A0000}"/>
    <cellStyle name="Millares 22 6 4 9 4" xfId="23704" xr:uid="{00000000-0005-0000-0000-0000A75A0000}"/>
    <cellStyle name="Millares 22 6 4 9 4 2" xfId="39008" xr:uid="{00000000-0005-0000-0000-0000A75A0000}"/>
    <cellStyle name="Millares 22 6 4 9 5" xfId="36949" xr:uid="{00000000-0005-0000-0000-0000A25A0000}"/>
    <cellStyle name="Millares 22 6 5" xfId="1552" xr:uid="{00000000-0005-0000-0000-0000A85A0000}"/>
    <cellStyle name="Millares 22 6 5 10" xfId="29063" xr:uid="{00000000-0005-0000-0000-0000A85A0000}"/>
    <cellStyle name="Millares 22 6 5 2" xfId="1553" xr:uid="{00000000-0005-0000-0000-0000A95A0000}"/>
    <cellStyle name="Millares 22 6 5 2 2" xfId="10642" xr:uid="{00000000-0005-0000-0000-0000AA5A0000}"/>
    <cellStyle name="Millares 22 6 5 2 2 2" xfId="11840" xr:uid="{00000000-0005-0000-0000-0000AB5A0000}"/>
    <cellStyle name="Millares 22 6 5 2 2 2 2" xfId="14911" xr:uid="{00000000-0005-0000-0000-0000AC5A0000}"/>
    <cellStyle name="Millares 22 6 5 2 2 2 2 2" xfId="20999" xr:uid="{00000000-0005-0000-0000-0000AD5A0000}"/>
    <cellStyle name="Millares 22 6 5 2 2 2 2 3" xfId="27197" xr:uid="{00000000-0005-0000-0000-0000AE5A0000}"/>
    <cellStyle name="Millares 22 6 5 2 2 2 3" xfId="17990" xr:uid="{00000000-0005-0000-0000-0000AF5A0000}"/>
    <cellStyle name="Millares 22 6 5 2 2 2 4" xfId="24206" xr:uid="{00000000-0005-0000-0000-0000B05A0000}"/>
    <cellStyle name="Millares 22 6 5 2 2 3" xfId="12854" xr:uid="{00000000-0005-0000-0000-0000B15A0000}"/>
    <cellStyle name="Millares 22 6 5 2 2 3 2" xfId="15904" xr:uid="{00000000-0005-0000-0000-0000B25A0000}"/>
    <cellStyle name="Millares 22 6 5 2 2 3 2 2" xfId="21992" xr:uid="{00000000-0005-0000-0000-0000B35A0000}"/>
    <cellStyle name="Millares 22 6 5 2 2 3 2 3" xfId="28190" xr:uid="{00000000-0005-0000-0000-0000B45A0000}"/>
    <cellStyle name="Millares 22 6 5 2 2 3 3" xfId="18992" xr:uid="{00000000-0005-0000-0000-0000B55A0000}"/>
    <cellStyle name="Millares 22 6 5 2 2 3 4" xfId="25203" xr:uid="{00000000-0005-0000-0000-0000B65A0000}"/>
    <cellStyle name="Millares 22 6 5 2 2 4" xfId="13906" xr:uid="{00000000-0005-0000-0000-0000B75A0000}"/>
    <cellStyle name="Millares 22 6 5 2 2 4 2" xfId="19996" xr:uid="{00000000-0005-0000-0000-0000B85A0000}"/>
    <cellStyle name="Millares 22 6 5 2 2 4 3" xfId="26203" xr:uid="{00000000-0005-0000-0000-0000B95A0000}"/>
    <cellStyle name="Millares 22 6 5 2 2 5" xfId="16977" xr:uid="{00000000-0005-0000-0000-0000BA5A0000}"/>
    <cellStyle name="Millares 22 6 5 2 2 6" xfId="23208" xr:uid="{00000000-0005-0000-0000-0000BB5A0000}"/>
    <cellStyle name="Millares 22 6 5 2 3" xfId="11342" xr:uid="{00000000-0005-0000-0000-0000BC5A0000}"/>
    <cellStyle name="Millares 22 6 5 2 3 2" xfId="14413" xr:uid="{00000000-0005-0000-0000-0000BD5A0000}"/>
    <cellStyle name="Millares 22 6 5 2 3 2 2" xfId="20501" xr:uid="{00000000-0005-0000-0000-0000BE5A0000}"/>
    <cellStyle name="Millares 22 6 5 2 3 2 3" xfId="26707" xr:uid="{00000000-0005-0000-0000-0000BF5A0000}"/>
    <cellStyle name="Millares 22 6 5 2 3 3" xfId="17492" xr:uid="{00000000-0005-0000-0000-0000C05A0000}"/>
    <cellStyle name="Millares 22 6 5 2 3 4" xfId="23716" xr:uid="{00000000-0005-0000-0000-0000C15A0000}"/>
    <cellStyle name="Millares 22 6 5 2 4" xfId="12363" xr:uid="{00000000-0005-0000-0000-0000C25A0000}"/>
    <cellStyle name="Millares 22 6 5 2 4 2" xfId="15414" xr:uid="{00000000-0005-0000-0000-0000C35A0000}"/>
    <cellStyle name="Millares 22 6 5 2 4 2 2" xfId="21502" xr:uid="{00000000-0005-0000-0000-0000C45A0000}"/>
    <cellStyle name="Millares 22 6 5 2 4 2 3" xfId="27700" xr:uid="{00000000-0005-0000-0000-0000C55A0000}"/>
    <cellStyle name="Millares 22 6 5 2 4 3" xfId="18501" xr:uid="{00000000-0005-0000-0000-0000C65A0000}"/>
    <cellStyle name="Millares 22 6 5 2 4 4" xfId="24713" xr:uid="{00000000-0005-0000-0000-0000C75A0000}"/>
    <cellStyle name="Millares 22 6 5 2 5" xfId="13405" xr:uid="{00000000-0005-0000-0000-0000C85A0000}"/>
    <cellStyle name="Millares 22 6 5 2 5 2" xfId="19506" xr:uid="{00000000-0005-0000-0000-0000C95A0000}"/>
    <cellStyle name="Millares 22 6 5 2 5 3" xfId="25713" xr:uid="{00000000-0005-0000-0000-0000CA5A0000}"/>
    <cellStyle name="Millares 22 6 5 2 6" xfId="16428" xr:uid="{00000000-0005-0000-0000-0000CB5A0000}"/>
    <cellStyle name="Millares 22 6 5 2 7" xfId="22653" xr:uid="{00000000-0005-0000-0000-0000CC5A0000}"/>
    <cellStyle name="Millares 22 6 5 3" xfId="1554" xr:uid="{00000000-0005-0000-0000-0000CD5A0000}"/>
    <cellStyle name="Millares 22 6 5 3 2" xfId="10643" xr:uid="{00000000-0005-0000-0000-0000CE5A0000}"/>
    <cellStyle name="Millares 22 6 5 3 2 2" xfId="11841" xr:uid="{00000000-0005-0000-0000-0000CF5A0000}"/>
    <cellStyle name="Millares 22 6 5 3 2 2 2" xfId="14912" xr:uid="{00000000-0005-0000-0000-0000D05A0000}"/>
    <cellStyle name="Millares 22 6 5 3 2 2 2 2" xfId="21000" xr:uid="{00000000-0005-0000-0000-0000D15A0000}"/>
    <cellStyle name="Millares 22 6 5 3 2 2 2 3" xfId="27198" xr:uid="{00000000-0005-0000-0000-0000D25A0000}"/>
    <cellStyle name="Millares 22 6 5 3 2 2 3" xfId="17991" xr:uid="{00000000-0005-0000-0000-0000D35A0000}"/>
    <cellStyle name="Millares 22 6 5 3 2 2 4" xfId="24207" xr:uid="{00000000-0005-0000-0000-0000D45A0000}"/>
    <cellStyle name="Millares 22 6 5 3 2 3" xfId="12855" xr:uid="{00000000-0005-0000-0000-0000D55A0000}"/>
    <cellStyle name="Millares 22 6 5 3 2 3 2" xfId="15905" xr:uid="{00000000-0005-0000-0000-0000D65A0000}"/>
    <cellStyle name="Millares 22 6 5 3 2 3 2 2" xfId="21993" xr:uid="{00000000-0005-0000-0000-0000D75A0000}"/>
    <cellStyle name="Millares 22 6 5 3 2 3 2 3" xfId="28191" xr:uid="{00000000-0005-0000-0000-0000D85A0000}"/>
    <cellStyle name="Millares 22 6 5 3 2 3 3" xfId="18993" xr:uid="{00000000-0005-0000-0000-0000D95A0000}"/>
    <cellStyle name="Millares 22 6 5 3 2 3 4" xfId="25204" xr:uid="{00000000-0005-0000-0000-0000DA5A0000}"/>
    <cellStyle name="Millares 22 6 5 3 2 4" xfId="13907" xr:uid="{00000000-0005-0000-0000-0000DB5A0000}"/>
    <cellStyle name="Millares 22 6 5 3 2 4 2" xfId="19997" xr:uid="{00000000-0005-0000-0000-0000DC5A0000}"/>
    <cellStyle name="Millares 22 6 5 3 2 4 3" xfId="26204" xr:uid="{00000000-0005-0000-0000-0000DD5A0000}"/>
    <cellStyle name="Millares 22 6 5 3 2 5" xfId="16978" xr:uid="{00000000-0005-0000-0000-0000DE5A0000}"/>
    <cellStyle name="Millares 22 6 5 3 2 6" xfId="23209" xr:uid="{00000000-0005-0000-0000-0000DF5A0000}"/>
    <cellStyle name="Millares 22 6 5 3 3" xfId="11343" xr:uid="{00000000-0005-0000-0000-0000E05A0000}"/>
    <cellStyle name="Millares 22 6 5 3 3 2" xfId="14414" xr:uid="{00000000-0005-0000-0000-0000E15A0000}"/>
    <cellStyle name="Millares 22 6 5 3 3 2 2" xfId="20502" xr:uid="{00000000-0005-0000-0000-0000E25A0000}"/>
    <cellStyle name="Millares 22 6 5 3 3 2 3" xfId="26708" xr:uid="{00000000-0005-0000-0000-0000E35A0000}"/>
    <cellStyle name="Millares 22 6 5 3 3 3" xfId="17493" xr:uid="{00000000-0005-0000-0000-0000E45A0000}"/>
    <cellStyle name="Millares 22 6 5 3 3 4" xfId="23717" xr:uid="{00000000-0005-0000-0000-0000E55A0000}"/>
    <cellStyle name="Millares 22 6 5 3 4" xfId="12364" xr:uid="{00000000-0005-0000-0000-0000E65A0000}"/>
    <cellStyle name="Millares 22 6 5 3 4 2" xfId="15415" xr:uid="{00000000-0005-0000-0000-0000E75A0000}"/>
    <cellStyle name="Millares 22 6 5 3 4 2 2" xfId="21503" xr:uid="{00000000-0005-0000-0000-0000E85A0000}"/>
    <cellStyle name="Millares 22 6 5 3 4 2 3" xfId="27701" xr:uid="{00000000-0005-0000-0000-0000E95A0000}"/>
    <cellStyle name="Millares 22 6 5 3 4 3" xfId="18502" xr:uid="{00000000-0005-0000-0000-0000EA5A0000}"/>
    <cellStyle name="Millares 22 6 5 3 4 4" xfId="24714" xr:uid="{00000000-0005-0000-0000-0000EB5A0000}"/>
    <cellStyle name="Millares 22 6 5 3 5" xfId="13406" xr:uid="{00000000-0005-0000-0000-0000EC5A0000}"/>
    <cellStyle name="Millares 22 6 5 3 5 2" xfId="19507" xr:uid="{00000000-0005-0000-0000-0000ED5A0000}"/>
    <cellStyle name="Millares 22 6 5 3 5 3" xfId="25714" xr:uid="{00000000-0005-0000-0000-0000EE5A0000}"/>
    <cellStyle name="Millares 22 6 5 3 6" xfId="16429" xr:uid="{00000000-0005-0000-0000-0000EF5A0000}"/>
    <cellStyle name="Millares 22 6 5 3 7" xfId="22654" xr:uid="{00000000-0005-0000-0000-0000F05A0000}"/>
    <cellStyle name="Millares 22 6 5 4" xfId="10641" xr:uid="{00000000-0005-0000-0000-0000F15A0000}"/>
    <cellStyle name="Millares 22 6 5 4 2" xfId="11839" xr:uid="{00000000-0005-0000-0000-0000F25A0000}"/>
    <cellStyle name="Millares 22 6 5 4 2 2" xfId="14910" xr:uid="{00000000-0005-0000-0000-0000F35A0000}"/>
    <cellStyle name="Millares 22 6 5 4 2 2 2" xfId="20998" xr:uid="{00000000-0005-0000-0000-0000F45A0000}"/>
    <cellStyle name="Millares 22 6 5 4 2 2 2 2" xfId="38528" xr:uid="{00000000-0005-0000-0000-0000F45A0000}"/>
    <cellStyle name="Millares 22 6 5 4 2 2 3" xfId="27196" xr:uid="{00000000-0005-0000-0000-0000F55A0000}"/>
    <cellStyle name="Millares 22 6 5 4 2 2 3 2" xfId="39573" xr:uid="{00000000-0005-0000-0000-0000F55A0000}"/>
    <cellStyle name="Millares 22 6 5 4 2 2 4" xfId="37516" xr:uid="{00000000-0005-0000-0000-0000F35A0000}"/>
    <cellStyle name="Millares 22 6 5 4 2 3" xfId="17989" xr:uid="{00000000-0005-0000-0000-0000F65A0000}"/>
    <cellStyle name="Millares 22 6 5 4 2 3 2" xfId="38045" xr:uid="{00000000-0005-0000-0000-0000F65A0000}"/>
    <cellStyle name="Millares 22 6 5 4 2 4" xfId="24205" xr:uid="{00000000-0005-0000-0000-0000F75A0000}"/>
    <cellStyle name="Millares 22 6 5 4 2 4 2" xfId="39090" xr:uid="{00000000-0005-0000-0000-0000F75A0000}"/>
    <cellStyle name="Millares 22 6 5 4 2 5" xfId="37031" xr:uid="{00000000-0005-0000-0000-0000F25A0000}"/>
    <cellStyle name="Millares 22 6 5 4 3" xfId="12853" xr:uid="{00000000-0005-0000-0000-0000F85A0000}"/>
    <cellStyle name="Millares 22 6 5 4 3 2" xfId="15903" xr:uid="{00000000-0005-0000-0000-0000F95A0000}"/>
    <cellStyle name="Millares 22 6 5 4 3 2 2" xfId="21991" xr:uid="{00000000-0005-0000-0000-0000FA5A0000}"/>
    <cellStyle name="Millares 22 6 5 4 3 2 2 2" xfId="38689" xr:uid="{00000000-0005-0000-0000-0000FA5A0000}"/>
    <cellStyle name="Millares 22 6 5 4 3 2 3" xfId="28189" xr:uid="{00000000-0005-0000-0000-0000FB5A0000}"/>
    <cellStyle name="Millares 22 6 5 4 3 2 3 2" xfId="39734" xr:uid="{00000000-0005-0000-0000-0000FB5A0000}"/>
    <cellStyle name="Millares 22 6 5 4 3 2 4" xfId="37677" xr:uid="{00000000-0005-0000-0000-0000F95A0000}"/>
    <cellStyle name="Millares 22 6 5 4 3 3" xfId="18991" xr:uid="{00000000-0005-0000-0000-0000FC5A0000}"/>
    <cellStyle name="Millares 22 6 5 4 3 3 2" xfId="38206" xr:uid="{00000000-0005-0000-0000-0000FC5A0000}"/>
    <cellStyle name="Millares 22 6 5 4 3 4" xfId="25202" xr:uid="{00000000-0005-0000-0000-0000FD5A0000}"/>
    <cellStyle name="Millares 22 6 5 4 3 4 2" xfId="39251" xr:uid="{00000000-0005-0000-0000-0000FD5A0000}"/>
    <cellStyle name="Millares 22 6 5 4 3 5" xfId="37194" xr:uid="{00000000-0005-0000-0000-0000F85A0000}"/>
    <cellStyle name="Millares 22 6 5 4 4" xfId="13905" xr:uid="{00000000-0005-0000-0000-0000FE5A0000}"/>
    <cellStyle name="Millares 22 6 5 4 4 2" xfId="19995" xr:uid="{00000000-0005-0000-0000-0000FF5A0000}"/>
    <cellStyle name="Millares 22 6 5 4 4 2 2" xfId="38368" xr:uid="{00000000-0005-0000-0000-0000FF5A0000}"/>
    <cellStyle name="Millares 22 6 5 4 4 3" xfId="26202" xr:uid="{00000000-0005-0000-0000-0000005B0000}"/>
    <cellStyle name="Millares 22 6 5 4 4 3 2" xfId="39413" xr:uid="{00000000-0005-0000-0000-0000005B0000}"/>
    <cellStyle name="Millares 22 6 5 4 4 4" xfId="37356" xr:uid="{00000000-0005-0000-0000-0000FE5A0000}"/>
    <cellStyle name="Millares 22 6 5 4 5" xfId="16976" xr:uid="{00000000-0005-0000-0000-0000015B0000}"/>
    <cellStyle name="Millares 22 6 5 4 5 2" xfId="37884" xr:uid="{00000000-0005-0000-0000-0000015B0000}"/>
    <cellStyle name="Millares 22 6 5 4 6" xfId="23207" xr:uid="{00000000-0005-0000-0000-0000025B0000}"/>
    <cellStyle name="Millares 22 6 5 4 6 2" xfId="38930" xr:uid="{00000000-0005-0000-0000-0000025B0000}"/>
    <cellStyle name="Millares 22 6 5 4 7" xfId="36859" xr:uid="{00000000-0005-0000-0000-0000F15A0000}"/>
    <cellStyle name="Millares 22 6 5 5" xfId="11341" xr:uid="{00000000-0005-0000-0000-0000035B0000}"/>
    <cellStyle name="Millares 22 6 5 5 2" xfId="14412" xr:uid="{00000000-0005-0000-0000-0000045B0000}"/>
    <cellStyle name="Millares 22 6 5 5 2 2" xfId="20500" xr:uid="{00000000-0005-0000-0000-0000055B0000}"/>
    <cellStyle name="Millares 22 6 5 5 2 2 2" xfId="38448" xr:uid="{00000000-0005-0000-0000-0000055B0000}"/>
    <cellStyle name="Millares 22 6 5 5 2 3" xfId="26706" xr:uid="{00000000-0005-0000-0000-0000065B0000}"/>
    <cellStyle name="Millares 22 6 5 5 2 3 2" xfId="39493" xr:uid="{00000000-0005-0000-0000-0000065B0000}"/>
    <cellStyle name="Millares 22 6 5 5 2 4" xfId="37436" xr:uid="{00000000-0005-0000-0000-0000045B0000}"/>
    <cellStyle name="Millares 22 6 5 5 3" xfId="17491" xr:uid="{00000000-0005-0000-0000-0000075B0000}"/>
    <cellStyle name="Millares 22 6 5 5 3 2" xfId="37965" xr:uid="{00000000-0005-0000-0000-0000075B0000}"/>
    <cellStyle name="Millares 22 6 5 5 4" xfId="23715" xr:uid="{00000000-0005-0000-0000-0000085B0000}"/>
    <cellStyle name="Millares 22 6 5 5 4 2" xfId="39010" xr:uid="{00000000-0005-0000-0000-0000085B0000}"/>
    <cellStyle name="Millares 22 6 5 5 5" xfId="36951" xr:uid="{00000000-0005-0000-0000-0000035B0000}"/>
    <cellStyle name="Millares 22 6 5 6" xfId="12362" xr:uid="{00000000-0005-0000-0000-0000095B0000}"/>
    <cellStyle name="Millares 22 6 5 6 2" xfId="15413" xr:uid="{00000000-0005-0000-0000-00000A5B0000}"/>
    <cellStyle name="Millares 22 6 5 6 2 2" xfId="21501" xr:uid="{00000000-0005-0000-0000-00000B5B0000}"/>
    <cellStyle name="Millares 22 6 5 6 2 2 2" xfId="38609" xr:uid="{00000000-0005-0000-0000-00000B5B0000}"/>
    <cellStyle name="Millares 22 6 5 6 2 3" xfId="27699" xr:uid="{00000000-0005-0000-0000-00000C5B0000}"/>
    <cellStyle name="Millares 22 6 5 6 2 3 2" xfId="39654" xr:uid="{00000000-0005-0000-0000-00000C5B0000}"/>
    <cellStyle name="Millares 22 6 5 6 2 4" xfId="37597" xr:uid="{00000000-0005-0000-0000-00000A5B0000}"/>
    <cellStyle name="Millares 22 6 5 6 3" xfId="18500" xr:uid="{00000000-0005-0000-0000-00000D5B0000}"/>
    <cellStyle name="Millares 22 6 5 6 3 2" xfId="38126" xr:uid="{00000000-0005-0000-0000-00000D5B0000}"/>
    <cellStyle name="Millares 22 6 5 6 4" xfId="24712" xr:uid="{00000000-0005-0000-0000-00000E5B0000}"/>
    <cellStyle name="Millares 22 6 5 6 4 2" xfId="39171" xr:uid="{00000000-0005-0000-0000-00000E5B0000}"/>
    <cellStyle name="Millares 22 6 5 6 5" xfId="37114" xr:uid="{00000000-0005-0000-0000-0000095B0000}"/>
    <cellStyle name="Millares 22 6 5 7" xfId="13404" xr:uid="{00000000-0005-0000-0000-00000F5B0000}"/>
    <cellStyle name="Millares 22 6 5 7 2" xfId="19505" xr:uid="{00000000-0005-0000-0000-0000105B0000}"/>
    <cellStyle name="Millares 22 6 5 7 2 2" xfId="38288" xr:uid="{00000000-0005-0000-0000-0000105B0000}"/>
    <cellStyle name="Millares 22 6 5 7 3" xfId="25712" xr:uid="{00000000-0005-0000-0000-0000115B0000}"/>
    <cellStyle name="Millares 22 6 5 7 3 2" xfId="39333" xr:uid="{00000000-0005-0000-0000-0000115B0000}"/>
    <cellStyle name="Millares 22 6 5 7 4" xfId="37276" xr:uid="{00000000-0005-0000-0000-00000F5B0000}"/>
    <cellStyle name="Millares 22 6 5 8" xfId="16427" xr:uid="{00000000-0005-0000-0000-0000125B0000}"/>
    <cellStyle name="Millares 22 6 5 8 2" xfId="37760" xr:uid="{00000000-0005-0000-0000-0000125B0000}"/>
    <cellStyle name="Millares 22 6 5 9" xfId="22652" xr:uid="{00000000-0005-0000-0000-0000135B0000}"/>
    <cellStyle name="Millares 22 6 5 9 2" xfId="38846" xr:uid="{00000000-0005-0000-0000-0000135B0000}"/>
    <cellStyle name="Millares 22 6 6" xfId="1555" xr:uid="{00000000-0005-0000-0000-0000145B0000}"/>
    <cellStyle name="Millares 22 6 6 2" xfId="1556" xr:uid="{00000000-0005-0000-0000-0000155B0000}"/>
    <cellStyle name="Millares 22 6 6 2 2" xfId="10645" xr:uid="{00000000-0005-0000-0000-0000165B0000}"/>
    <cellStyle name="Millares 22 6 6 2 2 2" xfId="11843" xr:uid="{00000000-0005-0000-0000-0000175B0000}"/>
    <cellStyle name="Millares 22 6 6 2 2 2 2" xfId="14914" xr:uid="{00000000-0005-0000-0000-0000185B0000}"/>
    <cellStyle name="Millares 22 6 6 2 2 2 2 2" xfId="21002" xr:uid="{00000000-0005-0000-0000-0000195B0000}"/>
    <cellStyle name="Millares 22 6 6 2 2 2 2 3" xfId="27200" xr:uid="{00000000-0005-0000-0000-00001A5B0000}"/>
    <cellStyle name="Millares 22 6 6 2 2 2 3" xfId="17993" xr:uid="{00000000-0005-0000-0000-00001B5B0000}"/>
    <cellStyle name="Millares 22 6 6 2 2 2 4" xfId="24209" xr:uid="{00000000-0005-0000-0000-00001C5B0000}"/>
    <cellStyle name="Millares 22 6 6 2 2 3" xfId="12857" xr:uid="{00000000-0005-0000-0000-00001D5B0000}"/>
    <cellStyle name="Millares 22 6 6 2 2 3 2" xfId="15907" xr:uid="{00000000-0005-0000-0000-00001E5B0000}"/>
    <cellStyle name="Millares 22 6 6 2 2 3 2 2" xfId="21995" xr:uid="{00000000-0005-0000-0000-00001F5B0000}"/>
    <cellStyle name="Millares 22 6 6 2 2 3 2 3" xfId="28193" xr:uid="{00000000-0005-0000-0000-0000205B0000}"/>
    <cellStyle name="Millares 22 6 6 2 2 3 3" xfId="18995" xr:uid="{00000000-0005-0000-0000-0000215B0000}"/>
    <cellStyle name="Millares 22 6 6 2 2 3 4" xfId="25206" xr:uid="{00000000-0005-0000-0000-0000225B0000}"/>
    <cellStyle name="Millares 22 6 6 2 2 4" xfId="13909" xr:uid="{00000000-0005-0000-0000-0000235B0000}"/>
    <cellStyle name="Millares 22 6 6 2 2 4 2" xfId="19999" xr:uid="{00000000-0005-0000-0000-0000245B0000}"/>
    <cellStyle name="Millares 22 6 6 2 2 4 3" xfId="26206" xr:uid="{00000000-0005-0000-0000-0000255B0000}"/>
    <cellStyle name="Millares 22 6 6 2 2 5" xfId="16980" xr:uid="{00000000-0005-0000-0000-0000265B0000}"/>
    <cellStyle name="Millares 22 6 6 2 2 6" xfId="23211" xr:uid="{00000000-0005-0000-0000-0000275B0000}"/>
    <cellStyle name="Millares 22 6 6 2 3" xfId="11345" xr:uid="{00000000-0005-0000-0000-0000285B0000}"/>
    <cellStyle name="Millares 22 6 6 2 3 2" xfId="14416" xr:uid="{00000000-0005-0000-0000-0000295B0000}"/>
    <cellStyle name="Millares 22 6 6 2 3 2 2" xfId="20504" xr:uid="{00000000-0005-0000-0000-00002A5B0000}"/>
    <cellStyle name="Millares 22 6 6 2 3 2 3" xfId="26710" xr:uid="{00000000-0005-0000-0000-00002B5B0000}"/>
    <cellStyle name="Millares 22 6 6 2 3 3" xfId="17495" xr:uid="{00000000-0005-0000-0000-00002C5B0000}"/>
    <cellStyle name="Millares 22 6 6 2 3 4" xfId="23719" xr:uid="{00000000-0005-0000-0000-00002D5B0000}"/>
    <cellStyle name="Millares 22 6 6 2 4" xfId="12366" xr:uid="{00000000-0005-0000-0000-00002E5B0000}"/>
    <cellStyle name="Millares 22 6 6 2 4 2" xfId="15417" xr:uid="{00000000-0005-0000-0000-00002F5B0000}"/>
    <cellStyle name="Millares 22 6 6 2 4 2 2" xfId="21505" xr:uid="{00000000-0005-0000-0000-0000305B0000}"/>
    <cellStyle name="Millares 22 6 6 2 4 2 3" xfId="27703" xr:uid="{00000000-0005-0000-0000-0000315B0000}"/>
    <cellStyle name="Millares 22 6 6 2 4 3" xfId="18504" xr:uid="{00000000-0005-0000-0000-0000325B0000}"/>
    <cellStyle name="Millares 22 6 6 2 4 4" xfId="24716" xr:uid="{00000000-0005-0000-0000-0000335B0000}"/>
    <cellStyle name="Millares 22 6 6 2 5" xfId="13408" xr:uid="{00000000-0005-0000-0000-0000345B0000}"/>
    <cellStyle name="Millares 22 6 6 2 5 2" xfId="19509" xr:uid="{00000000-0005-0000-0000-0000355B0000}"/>
    <cellStyle name="Millares 22 6 6 2 5 3" xfId="25716" xr:uid="{00000000-0005-0000-0000-0000365B0000}"/>
    <cellStyle name="Millares 22 6 6 2 6" xfId="16431" xr:uid="{00000000-0005-0000-0000-0000375B0000}"/>
    <cellStyle name="Millares 22 6 6 2 7" xfId="22656" xr:uid="{00000000-0005-0000-0000-0000385B0000}"/>
    <cellStyle name="Millares 22 6 6 3" xfId="10644" xr:uid="{00000000-0005-0000-0000-0000395B0000}"/>
    <cellStyle name="Millares 22 6 6 3 2" xfId="11842" xr:uid="{00000000-0005-0000-0000-00003A5B0000}"/>
    <cellStyle name="Millares 22 6 6 3 2 2" xfId="14913" xr:uid="{00000000-0005-0000-0000-00003B5B0000}"/>
    <cellStyle name="Millares 22 6 6 3 2 2 2" xfId="21001" xr:uid="{00000000-0005-0000-0000-00003C5B0000}"/>
    <cellStyle name="Millares 22 6 6 3 2 2 3" xfId="27199" xr:uid="{00000000-0005-0000-0000-00003D5B0000}"/>
    <cellStyle name="Millares 22 6 6 3 2 3" xfId="17992" xr:uid="{00000000-0005-0000-0000-00003E5B0000}"/>
    <cellStyle name="Millares 22 6 6 3 2 4" xfId="24208" xr:uid="{00000000-0005-0000-0000-00003F5B0000}"/>
    <cellStyle name="Millares 22 6 6 3 3" xfId="12856" xr:uid="{00000000-0005-0000-0000-0000405B0000}"/>
    <cellStyle name="Millares 22 6 6 3 3 2" xfId="15906" xr:uid="{00000000-0005-0000-0000-0000415B0000}"/>
    <cellStyle name="Millares 22 6 6 3 3 2 2" xfId="21994" xr:uid="{00000000-0005-0000-0000-0000425B0000}"/>
    <cellStyle name="Millares 22 6 6 3 3 2 3" xfId="28192" xr:uid="{00000000-0005-0000-0000-0000435B0000}"/>
    <cellStyle name="Millares 22 6 6 3 3 3" xfId="18994" xr:uid="{00000000-0005-0000-0000-0000445B0000}"/>
    <cellStyle name="Millares 22 6 6 3 3 4" xfId="25205" xr:uid="{00000000-0005-0000-0000-0000455B0000}"/>
    <cellStyle name="Millares 22 6 6 3 4" xfId="13908" xr:uid="{00000000-0005-0000-0000-0000465B0000}"/>
    <cellStyle name="Millares 22 6 6 3 4 2" xfId="19998" xr:uid="{00000000-0005-0000-0000-0000475B0000}"/>
    <cellStyle name="Millares 22 6 6 3 4 3" xfId="26205" xr:uid="{00000000-0005-0000-0000-0000485B0000}"/>
    <cellStyle name="Millares 22 6 6 3 5" xfId="16979" xr:uid="{00000000-0005-0000-0000-0000495B0000}"/>
    <cellStyle name="Millares 22 6 6 3 6" xfId="23210" xr:uid="{00000000-0005-0000-0000-00004A5B0000}"/>
    <cellStyle name="Millares 22 6 6 4" xfId="11344" xr:uid="{00000000-0005-0000-0000-00004B5B0000}"/>
    <cellStyle name="Millares 22 6 6 4 2" xfId="14415" xr:uid="{00000000-0005-0000-0000-00004C5B0000}"/>
    <cellStyle name="Millares 22 6 6 4 2 2" xfId="20503" xr:uid="{00000000-0005-0000-0000-00004D5B0000}"/>
    <cellStyle name="Millares 22 6 6 4 2 3" xfId="26709" xr:uid="{00000000-0005-0000-0000-00004E5B0000}"/>
    <cellStyle name="Millares 22 6 6 4 3" xfId="17494" xr:uid="{00000000-0005-0000-0000-00004F5B0000}"/>
    <cellStyle name="Millares 22 6 6 4 4" xfId="23718" xr:uid="{00000000-0005-0000-0000-0000505B0000}"/>
    <cellStyle name="Millares 22 6 6 5" xfId="12365" xr:uid="{00000000-0005-0000-0000-0000515B0000}"/>
    <cellStyle name="Millares 22 6 6 5 2" xfId="15416" xr:uid="{00000000-0005-0000-0000-0000525B0000}"/>
    <cellStyle name="Millares 22 6 6 5 2 2" xfId="21504" xr:uid="{00000000-0005-0000-0000-0000535B0000}"/>
    <cellStyle name="Millares 22 6 6 5 2 3" xfId="27702" xr:uid="{00000000-0005-0000-0000-0000545B0000}"/>
    <cellStyle name="Millares 22 6 6 5 3" xfId="18503" xr:uid="{00000000-0005-0000-0000-0000555B0000}"/>
    <cellStyle name="Millares 22 6 6 5 4" xfId="24715" xr:uid="{00000000-0005-0000-0000-0000565B0000}"/>
    <cellStyle name="Millares 22 6 6 6" xfId="13407" xr:uid="{00000000-0005-0000-0000-0000575B0000}"/>
    <cellStyle name="Millares 22 6 6 6 2" xfId="19508" xr:uid="{00000000-0005-0000-0000-0000585B0000}"/>
    <cellStyle name="Millares 22 6 6 6 3" xfId="25715" xr:uid="{00000000-0005-0000-0000-0000595B0000}"/>
    <cellStyle name="Millares 22 6 6 7" xfId="16430" xr:uid="{00000000-0005-0000-0000-00005A5B0000}"/>
    <cellStyle name="Millares 22 6 6 8" xfId="22655" xr:uid="{00000000-0005-0000-0000-00005B5B0000}"/>
    <cellStyle name="Millares 22 6 7" xfId="1557" xr:uid="{00000000-0005-0000-0000-00005C5B0000}"/>
    <cellStyle name="Millares 22 6 7 2" xfId="1558" xr:uid="{00000000-0005-0000-0000-00005D5B0000}"/>
    <cellStyle name="Millares 22 6 7 2 2" xfId="10647" xr:uid="{00000000-0005-0000-0000-00005E5B0000}"/>
    <cellStyle name="Millares 22 6 7 2 2 2" xfId="11845" xr:uid="{00000000-0005-0000-0000-00005F5B0000}"/>
    <cellStyle name="Millares 22 6 7 2 2 2 2" xfId="14916" xr:uid="{00000000-0005-0000-0000-0000605B0000}"/>
    <cellStyle name="Millares 22 6 7 2 2 2 2 2" xfId="21004" xr:uid="{00000000-0005-0000-0000-0000615B0000}"/>
    <cellStyle name="Millares 22 6 7 2 2 2 2 3" xfId="27202" xr:uid="{00000000-0005-0000-0000-0000625B0000}"/>
    <cellStyle name="Millares 22 6 7 2 2 2 3" xfId="17995" xr:uid="{00000000-0005-0000-0000-0000635B0000}"/>
    <cellStyle name="Millares 22 6 7 2 2 2 4" xfId="24211" xr:uid="{00000000-0005-0000-0000-0000645B0000}"/>
    <cellStyle name="Millares 22 6 7 2 2 3" xfId="12859" xr:uid="{00000000-0005-0000-0000-0000655B0000}"/>
    <cellStyle name="Millares 22 6 7 2 2 3 2" xfId="15909" xr:uid="{00000000-0005-0000-0000-0000665B0000}"/>
    <cellStyle name="Millares 22 6 7 2 2 3 2 2" xfId="21997" xr:uid="{00000000-0005-0000-0000-0000675B0000}"/>
    <cellStyle name="Millares 22 6 7 2 2 3 2 3" xfId="28195" xr:uid="{00000000-0005-0000-0000-0000685B0000}"/>
    <cellStyle name="Millares 22 6 7 2 2 3 3" xfId="18997" xr:uid="{00000000-0005-0000-0000-0000695B0000}"/>
    <cellStyle name="Millares 22 6 7 2 2 3 4" xfId="25208" xr:uid="{00000000-0005-0000-0000-00006A5B0000}"/>
    <cellStyle name="Millares 22 6 7 2 2 4" xfId="13911" xr:uid="{00000000-0005-0000-0000-00006B5B0000}"/>
    <cellStyle name="Millares 22 6 7 2 2 4 2" xfId="20001" xr:uid="{00000000-0005-0000-0000-00006C5B0000}"/>
    <cellStyle name="Millares 22 6 7 2 2 4 3" xfId="26208" xr:uid="{00000000-0005-0000-0000-00006D5B0000}"/>
    <cellStyle name="Millares 22 6 7 2 2 5" xfId="16982" xr:uid="{00000000-0005-0000-0000-00006E5B0000}"/>
    <cellStyle name="Millares 22 6 7 2 2 6" xfId="23213" xr:uid="{00000000-0005-0000-0000-00006F5B0000}"/>
    <cellStyle name="Millares 22 6 7 2 3" xfId="11347" xr:uid="{00000000-0005-0000-0000-0000705B0000}"/>
    <cellStyle name="Millares 22 6 7 2 3 2" xfId="14418" xr:uid="{00000000-0005-0000-0000-0000715B0000}"/>
    <cellStyle name="Millares 22 6 7 2 3 2 2" xfId="20506" xr:uid="{00000000-0005-0000-0000-0000725B0000}"/>
    <cellStyle name="Millares 22 6 7 2 3 2 3" xfId="26712" xr:uid="{00000000-0005-0000-0000-0000735B0000}"/>
    <cellStyle name="Millares 22 6 7 2 3 3" xfId="17497" xr:uid="{00000000-0005-0000-0000-0000745B0000}"/>
    <cellStyle name="Millares 22 6 7 2 3 4" xfId="23721" xr:uid="{00000000-0005-0000-0000-0000755B0000}"/>
    <cellStyle name="Millares 22 6 7 2 4" xfId="12368" xr:uid="{00000000-0005-0000-0000-0000765B0000}"/>
    <cellStyle name="Millares 22 6 7 2 4 2" xfId="15419" xr:uid="{00000000-0005-0000-0000-0000775B0000}"/>
    <cellStyle name="Millares 22 6 7 2 4 2 2" xfId="21507" xr:uid="{00000000-0005-0000-0000-0000785B0000}"/>
    <cellStyle name="Millares 22 6 7 2 4 2 3" xfId="27705" xr:uid="{00000000-0005-0000-0000-0000795B0000}"/>
    <cellStyle name="Millares 22 6 7 2 4 3" xfId="18506" xr:uid="{00000000-0005-0000-0000-00007A5B0000}"/>
    <cellStyle name="Millares 22 6 7 2 4 4" xfId="24718" xr:uid="{00000000-0005-0000-0000-00007B5B0000}"/>
    <cellStyle name="Millares 22 6 7 2 5" xfId="13410" xr:uid="{00000000-0005-0000-0000-00007C5B0000}"/>
    <cellStyle name="Millares 22 6 7 2 5 2" xfId="19511" xr:uid="{00000000-0005-0000-0000-00007D5B0000}"/>
    <cellStyle name="Millares 22 6 7 2 5 3" xfId="25718" xr:uid="{00000000-0005-0000-0000-00007E5B0000}"/>
    <cellStyle name="Millares 22 6 7 2 6" xfId="16433" xr:uid="{00000000-0005-0000-0000-00007F5B0000}"/>
    <cellStyle name="Millares 22 6 7 2 7" xfId="22658" xr:uid="{00000000-0005-0000-0000-0000805B0000}"/>
    <cellStyle name="Millares 22 6 7 3" xfId="10646" xr:uid="{00000000-0005-0000-0000-0000815B0000}"/>
    <cellStyle name="Millares 22 6 7 3 2" xfId="11844" xr:uid="{00000000-0005-0000-0000-0000825B0000}"/>
    <cellStyle name="Millares 22 6 7 3 2 2" xfId="14915" xr:uid="{00000000-0005-0000-0000-0000835B0000}"/>
    <cellStyle name="Millares 22 6 7 3 2 2 2" xfId="21003" xr:uid="{00000000-0005-0000-0000-0000845B0000}"/>
    <cellStyle name="Millares 22 6 7 3 2 2 3" xfId="27201" xr:uid="{00000000-0005-0000-0000-0000855B0000}"/>
    <cellStyle name="Millares 22 6 7 3 2 3" xfId="17994" xr:uid="{00000000-0005-0000-0000-0000865B0000}"/>
    <cellStyle name="Millares 22 6 7 3 2 4" xfId="24210" xr:uid="{00000000-0005-0000-0000-0000875B0000}"/>
    <cellStyle name="Millares 22 6 7 3 3" xfId="12858" xr:uid="{00000000-0005-0000-0000-0000885B0000}"/>
    <cellStyle name="Millares 22 6 7 3 3 2" xfId="15908" xr:uid="{00000000-0005-0000-0000-0000895B0000}"/>
    <cellStyle name="Millares 22 6 7 3 3 2 2" xfId="21996" xr:uid="{00000000-0005-0000-0000-00008A5B0000}"/>
    <cellStyle name="Millares 22 6 7 3 3 2 3" xfId="28194" xr:uid="{00000000-0005-0000-0000-00008B5B0000}"/>
    <cellStyle name="Millares 22 6 7 3 3 3" xfId="18996" xr:uid="{00000000-0005-0000-0000-00008C5B0000}"/>
    <cellStyle name="Millares 22 6 7 3 3 4" xfId="25207" xr:uid="{00000000-0005-0000-0000-00008D5B0000}"/>
    <cellStyle name="Millares 22 6 7 3 4" xfId="13910" xr:uid="{00000000-0005-0000-0000-00008E5B0000}"/>
    <cellStyle name="Millares 22 6 7 3 4 2" xfId="20000" xr:uid="{00000000-0005-0000-0000-00008F5B0000}"/>
    <cellStyle name="Millares 22 6 7 3 4 3" xfId="26207" xr:uid="{00000000-0005-0000-0000-0000905B0000}"/>
    <cellStyle name="Millares 22 6 7 3 5" xfId="16981" xr:uid="{00000000-0005-0000-0000-0000915B0000}"/>
    <cellStyle name="Millares 22 6 7 3 6" xfId="23212" xr:uid="{00000000-0005-0000-0000-0000925B0000}"/>
    <cellStyle name="Millares 22 6 7 4" xfId="11346" xr:uid="{00000000-0005-0000-0000-0000935B0000}"/>
    <cellStyle name="Millares 22 6 7 4 2" xfId="14417" xr:uid="{00000000-0005-0000-0000-0000945B0000}"/>
    <cellStyle name="Millares 22 6 7 4 2 2" xfId="20505" xr:uid="{00000000-0005-0000-0000-0000955B0000}"/>
    <cellStyle name="Millares 22 6 7 4 2 3" xfId="26711" xr:uid="{00000000-0005-0000-0000-0000965B0000}"/>
    <cellStyle name="Millares 22 6 7 4 3" xfId="17496" xr:uid="{00000000-0005-0000-0000-0000975B0000}"/>
    <cellStyle name="Millares 22 6 7 4 4" xfId="23720" xr:uid="{00000000-0005-0000-0000-0000985B0000}"/>
    <cellStyle name="Millares 22 6 7 5" xfId="12367" xr:uid="{00000000-0005-0000-0000-0000995B0000}"/>
    <cellStyle name="Millares 22 6 7 5 2" xfId="15418" xr:uid="{00000000-0005-0000-0000-00009A5B0000}"/>
    <cellStyle name="Millares 22 6 7 5 2 2" xfId="21506" xr:uid="{00000000-0005-0000-0000-00009B5B0000}"/>
    <cellStyle name="Millares 22 6 7 5 2 3" xfId="27704" xr:uid="{00000000-0005-0000-0000-00009C5B0000}"/>
    <cellStyle name="Millares 22 6 7 5 3" xfId="18505" xr:uid="{00000000-0005-0000-0000-00009D5B0000}"/>
    <cellStyle name="Millares 22 6 7 5 4" xfId="24717" xr:uid="{00000000-0005-0000-0000-00009E5B0000}"/>
    <cellStyle name="Millares 22 6 7 6" xfId="13409" xr:uid="{00000000-0005-0000-0000-00009F5B0000}"/>
    <cellStyle name="Millares 22 6 7 6 2" xfId="19510" xr:uid="{00000000-0005-0000-0000-0000A05B0000}"/>
    <cellStyle name="Millares 22 6 7 6 3" xfId="25717" xr:uid="{00000000-0005-0000-0000-0000A15B0000}"/>
    <cellStyle name="Millares 22 6 7 7" xfId="16432" xr:uid="{00000000-0005-0000-0000-0000A25B0000}"/>
    <cellStyle name="Millares 22 6 7 8" xfId="22657" xr:uid="{00000000-0005-0000-0000-0000A35B0000}"/>
    <cellStyle name="Millares 22 6 8" xfId="1559" xr:uid="{00000000-0005-0000-0000-0000A45B0000}"/>
    <cellStyle name="Millares 22 6 8 2" xfId="10648" xr:uid="{00000000-0005-0000-0000-0000A55B0000}"/>
    <cellStyle name="Millares 22 6 8 2 2" xfId="11846" xr:uid="{00000000-0005-0000-0000-0000A65B0000}"/>
    <cellStyle name="Millares 22 6 8 2 2 2" xfId="14917" xr:uid="{00000000-0005-0000-0000-0000A75B0000}"/>
    <cellStyle name="Millares 22 6 8 2 2 2 2" xfId="21005" xr:uid="{00000000-0005-0000-0000-0000A85B0000}"/>
    <cellStyle name="Millares 22 6 8 2 2 2 3" xfId="27203" xr:uid="{00000000-0005-0000-0000-0000A95B0000}"/>
    <cellStyle name="Millares 22 6 8 2 2 3" xfId="17996" xr:uid="{00000000-0005-0000-0000-0000AA5B0000}"/>
    <cellStyle name="Millares 22 6 8 2 2 4" xfId="24212" xr:uid="{00000000-0005-0000-0000-0000AB5B0000}"/>
    <cellStyle name="Millares 22 6 8 2 3" xfId="12860" xr:uid="{00000000-0005-0000-0000-0000AC5B0000}"/>
    <cellStyle name="Millares 22 6 8 2 3 2" xfId="15910" xr:uid="{00000000-0005-0000-0000-0000AD5B0000}"/>
    <cellStyle name="Millares 22 6 8 2 3 2 2" xfId="21998" xr:uid="{00000000-0005-0000-0000-0000AE5B0000}"/>
    <cellStyle name="Millares 22 6 8 2 3 2 3" xfId="28196" xr:uid="{00000000-0005-0000-0000-0000AF5B0000}"/>
    <cellStyle name="Millares 22 6 8 2 3 3" xfId="18998" xr:uid="{00000000-0005-0000-0000-0000B05B0000}"/>
    <cellStyle name="Millares 22 6 8 2 3 4" xfId="25209" xr:uid="{00000000-0005-0000-0000-0000B15B0000}"/>
    <cellStyle name="Millares 22 6 8 2 4" xfId="13912" xr:uid="{00000000-0005-0000-0000-0000B25B0000}"/>
    <cellStyle name="Millares 22 6 8 2 4 2" xfId="20002" xr:uid="{00000000-0005-0000-0000-0000B35B0000}"/>
    <cellStyle name="Millares 22 6 8 2 4 3" xfId="26209" xr:uid="{00000000-0005-0000-0000-0000B45B0000}"/>
    <cellStyle name="Millares 22 6 8 2 5" xfId="16983" xr:uid="{00000000-0005-0000-0000-0000B55B0000}"/>
    <cellStyle name="Millares 22 6 8 2 6" xfId="23214" xr:uid="{00000000-0005-0000-0000-0000B65B0000}"/>
    <cellStyle name="Millares 22 6 8 3" xfId="11348" xr:uid="{00000000-0005-0000-0000-0000B75B0000}"/>
    <cellStyle name="Millares 22 6 8 3 2" xfId="14419" xr:uid="{00000000-0005-0000-0000-0000B85B0000}"/>
    <cellStyle name="Millares 22 6 8 3 2 2" xfId="20507" xr:uid="{00000000-0005-0000-0000-0000B95B0000}"/>
    <cellStyle name="Millares 22 6 8 3 2 3" xfId="26713" xr:uid="{00000000-0005-0000-0000-0000BA5B0000}"/>
    <cellStyle name="Millares 22 6 8 3 3" xfId="17498" xr:uid="{00000000-0005-0000-0000-0000BB5B0000}"/>
    <cellStyle name="Millares 22 6 8 3 4" xfId="23722" xr:uid="{00000000-0005-0000-0000-0000BC5B0000}"/>
    <cellStyle name="Millares 22 6 8 4" xfId="12369" xr:uid="{00000000-0005-0000-0000-0000BD5B0000}"/>
    <cellStyle name="Millares 22 6 8 4 2" xfId="15420" xr:uid="{00000000-0005-0000-0000-0000BE5B0000}"/>
    <cellStyle name="Millares 22 6 8 4 2 2" xfId="21508" xr:uid="{00000000-0005-0000-0000-0000BF5B0000}"/>
    <cellStyle name="Millares 22 6 8 4 2 3" xfId="27706" xr:uid="{00000000-0005-0000-0000-0000C05B0000}"/>
    <cellStyle name="Millares 22 6 8 4 3" xfId="18507" xr:uid="{00000000-0005-0000-0000-0000C15B0000}"/>
    <cellStyle name="Millares 22 6 8 4 4" xfId="24719" xr:uid="{00000000-0005-0000-0000-0000C25B0000}"/>
    <cellStyle name="Millares 22 6 8 5" xfId="13411" xr:uid="{00000000-0005-0000-0000-0000C35B0000}"/>
    <cellStyle name="Millares 22 6 8 5 2" xfId="19512" xr:uid="{00000000-0005-0000-0000-0000C45B0000}"/>
    <cellStyle name="Millares 22 6 8 5 3" xfId="25719" xr:uid="{00000000-0005-0000-0000-0000C55B0000}"/>
    <cellStyle name="Millares 22 6 8 6" xfId="16434" xr:uid="{00000000-0005-0000-0000-0000C65B0000}"/>
    <cellStyle name="Millares 22 6 8 7" xfId="22659" xr:uid="{00000000-0005-0000-0000-0000C75B0000}"/>
    <cellStyle name="Millares 22 6 9" xfId="1560" xr:uid="{00000000-0005-0000-0000-0000C85B0000}"/>
    <cellStyle name="Millares 22 6 9 2" xfId="10649" xr:uid="{00000000-0005-0000-0000-0000C95B0000}"/>
    <cellStyle name="Millares 22 6 9 2 2" xfId="11847" xr:uid="{00000000-0005-0000-0000-0000CA5B0000}"/>
    <cellStyle name="Millares 22 6 9 2 2 2" xfId="14918" xr:uid="{00000000-0005-0000-0000-0000CB5B0000}"/>
    <cellStyle name="Millares 22 6 9 2 2 2 2" xfId="21006" xr:uid="{00000000-0005-0000-0000-0000CC5B0000}"/>
    <cellStyle name="Millares 22 6 9 2 2 2 3" xfId="27204" xr:uid="{00000000-0005-0000-0000-0000CD5B0000}"/>
    <cellStyle name="Millares 22 6 9 2 2 3" xfId="17997" xr:uid="{00000000-0005-0000-0000-0000CE5B0000}"/>
    <cellStyle name="Millares 22 6 9 2 2 4" xfId="24213" xr:uid="{00000000-0005-0000-0000-0000CF5B0000}"/>
    <cellStyle name="Millares 22 6 9 2 3" xfId="12861" xr:uid="{00000000-0005-0000-0000-0000D05B0000}"/>
    <cellStyle name="Millares 22 6 9 2 3 2" xfId="15911" xr:uid="{00000000-0005-0000-0000-0000D15B0000}"/>
    <cellStyle name="Millares 22 6 9 2 3 2 2" xfId="21999" xr:uid="{00000000-0005-0000-0000-0000D25B0000}"/>
    <cellStyle name="Millares 22 6 9 2 3 2 3" xfId="28197" xr:uid="{00000000-0005-0000-0000-0000D35B0000}"/>
    <cellStyle name="Millares 22 6 9 2 3 3" xfId="18999" xr:uid="{00000000-0005-0000-0000-0000D45B0000}"/>
    <cellStyle name="Millares 22 6 9 2 3 4" xfId="25210" xr:uid="{00000000-0005-0000-0000-0000D55B0000}"/>
    <cellStyle name="Millares 22 6 9 2 4" xfId="13913" xr:uid="{00000000-0005-0000-0000-0000D65B0000}"/>
    <cellStyle name="Millares 22 6 9 2 4 2" xfId="20003" xr:uid="{00000000-0005-0000-0000-0000D75B0000}"/>
    <cellStyle name="Millares 22 6 9 2 4 3" xfId="26210" xr:uid="{00000000-0005-0000-0000-0000D85B0000}"/>
    <cellStyle name="Millares 22 6 9 2 5" xfId="16984" xr:uid="{00000000-0005-0000-0000-0000D95B0000}"/>
    <cellStyle name="Millares 22 6 9 2 6" xfId="23215" xr:uid="{00000000-0005-0000-0000-0000DA5B0000}"/>
    <cellStyle name="Millares 22 6 9 3" xfId="11349" xr:uid="{00000000-0005-0000-0000-0000DB5B0000}"/>
    <cellStyle name="Millares 22 6 9 3 2" xfId="14420" xr:uid="{00000000-0005-0000-0000-0000DC5B0000}"/>
    <cellStyle name="Millares 22 6 9 3 2 2" xfId="20508" xr:uid="{00000000-0005-0000-0000-0000DD5B0000}"/>
    <cellStyle name="Millares 22 6 9 3 2 3" xfId="26714" xr:uid="{00000000-0005-0000-0000-0000DE5B0000}"/>
    <cellStyle name="Millares 22 6 9 3 3" xfId="17499" xr:uid="{00000000-0005-0000-0000-0000DF5B0000}"/>
    <cellStyle name="Millares 22 6 9 3 4" xfId="23723" xr:uid="{00000000-0005-0000-0000-0000E05B0000}"/>
    <cellStyle name="Millares 22 6 9 4" xfId="12370" xr:uid="{00000000-0005-0000-0000-0000E15B0000}"/>
    <cellStyle name="Millares 22 6 9 4 2" xfId="15421" xr:uid="{00000000-0005-0000-0000-0000E25B0000}"/>
    <cellStyle name="Millares 22 6 9 4 2 2" xfId="21509" xr:uid="{00000000-0005-0000-0000-0000E35B0000}"/>
    <cellStyle name="Millares 22 6 9 4 2 3" xfId="27707" xr:uid="{00000000-0005-0000-0000-0000E45B0000}"/>
    <cellStyle name="Millares 22 6 9 4 3" xfId="18508" xr:uid="{00000000-0005-0000-0000-0000E55B0000}"/>
    <cellStyle name="Millares 22 6 9 4 4" xfId="24720" xr:uid="{00000000-0005-0000-0000-0000E65B0000}"/>
    <cellStyle name="Millares 22 6 9 5" xfId="13412" xr:uid="{00000000-0005-0000-0000-0000E75B0000}"/>
    <cellStyle name="Millares 22 6 9 5 2" xfId="19513" xr:uid="{00000000-0005-0000-0000-0000E85B0000}"/>
    <cellStyle name="Millares 22 6 9 5 3" xfId="25720" xr:uid="{00000000-0005-0000-0000-0000E95B0000}"/>
    <cellStyle name="Millares 22 6 9 6" xfId="16435" xr:uid="{00000000-0005-0000-0000-0000EA5B0000}"/>
    <cellStyle name="Millares 22 6 9 7" xfId="22660" xr:uid="{00000000-0005-0000-0000-0000EB5B0000}"/>
    <cellStyle name="Millares 22 7" xfId="1561" xr:uid="{00000000-0005-0000-0000-0000EC5B0000}"/>
    <cellStyle name="Millares 22 7 2" xfId="10650" xr:uid="{00000000-0005-0000-0000-0000ED5B0000}"/>
    <cellStyle name="Millares 22 7 2 2" xfId="11848" xr:uid="{00000000-0005-0000-0000-0000EE5B0000}"/>
    <cellStyle name="Millares 22 7 2 2 2" xfId="14919" xr:uid="{00000000-0005-0000-0000-0000EF5B0000}"/>
    <cellStyle name="Millares 22 7 2 2 2 2" xfId="21007" xr:uid="{00000000-0005-0000-0000-0000F05B0000}"/>
    <cellStyle name="Millares 22 7 2 2 2 3" xfId="27205" xr:uid="{00000000-0005-0000-0000-0000F15B0000}"/>
    <cellStyle name="Millares 22 7 2 2 3" xfId="17998" xr:uid="{00000000-0005-0000-0000-0000F25B0000}"/>
    <cellStyle name="Millares 22 7 2 2 4" xfId="24214" xr:uid="{00000000-0005-0000-0000-0000F35B0000}"/>
    <cellStyle name="Millares 22 7 2 3" xfId="12862" xr:uid="{00000000-0005-0000-0000-0000F45B0000}"/>
    <cellStyle name="Millares 22 7 2 3 2" xfId="15912" xr:uid="{00000000-0005-0000-0000-0000F55B0000}"/>
    <cellStyle name="Millares 22 7 2 3 2 2" xfId="22000" xr:uid="{00000000-0005-0000-0000-0000F65B0000}"/>
    <cellStyle name="Millares 22 7 2 3 2 3" xfId="28198" xr:uid="{00000000-0005-0000-0000-0000F75B0000}"/>
    <cellStyle name="Millares 22 7 2 3 3" xfId="19000" xr:uid="{00000000-0005-0000-0000-0000F85B0000}"/>
    <cellStyle name="Millares 22 7 2 3 4" xfId="25211" xr:uid="{00000000-0005-0000-0000-0000F95B0000}"/>
    <cellStyle name="Millares 22 7 2 4" xfId="13914" xr:uid="{00000000-0005-0000-0000-0000FA5B0000}"/>
    <cellStyle name="Millares 22 7 2 4 2" xfId="20004" xr:uid="{00000000-0005-0000-0000-0000FB5B0000}"/>
    <cellStyle name="Millares 22 7 2 4 3" xfId="26211" xr:uid="{00000000-0005-0000-0000-0000FC5B0000}"/>
    <cellStyle name="Millares 22 7 2 5" xfId="16985" xr:uid="{00000000-0005-0000-0000-0000FD5B0000}"/>
    <cellStyle name="Millares 22 7 2 6" xfId="23216" xr:uid="{00000000-0005-0000-0000-0000FE5B0000}"/>
    <cellStyle name="Millares 22 7 3" xfId="11350" xr:uid="{00000000-0005-0000-0000-0000FF5B0000}"/>
    <cellStyle name="Millares 22 7 3 2" xfId="14421" xr:uid="{00000000-0005-0000-0000-0000005C0000}"/>
    <cellStyle name="Millares 22 7 3 2 2" xfId="20509" xr:uid="{00000000-0005-0000-0000-0000015C0000}"/>
    <cellStyle name="Millares 22 7 3 2 3" xfId="26715" xr:uid="{00000000-0005-0000-0000-0000025C0000}"/>
    <cellStyle name="Millares 22 7 3 3" xfId="17500" xr:uid="{00000000-0005-0000-0000-0000035C0000}"/>
    <cellStyle name="Millares 22 7 3 4" xfId="23724" xr:uid="{00000000-0005-0000-0000-0000045C0000}"/>
    <cellStyle name="Millares 22 7 4" xfId="12371" xr:uid="{00000000-0005-0000-0000-0000055C0000}"/>
    <cellStyle name="Millares 22 7 4 2" xfId="15422" xr:uid="{00000000-0005-0000-0000-0000065C0000}"/>
    <cellStyle name="Millares 22 7 4 2 2" xfId="21510" xr:uid="{00000000-0005-0000-0000-0000075C0000}"/>
    <cellStyle name="Millares 22 7 4 2 3" xfId="27708" xr:uid="{00000000-0005-0000-0000-0000085C0000}"/>
    <cellStyle name="Millares 22 7 4 3" xfId="18509" xr:uid="{00000000-0005-0000-0000-0000095C0000}"/>
    <cellStyle name="Millares 22 7 4 4" xfId="24721" xr:uid="{00000000-0005-0000-0000-00000A5C0000}"/>
    <cellStyle name="Millares 22 7 5" xfId="13413" xr:uid="{00000000-0005-0000-0000-00000B5C0000}"/>
    <cellStyle name="Millares 22 7 5 2" xfId="19514" xr:uid="{00000000-0005-0000-0000-00000C5C0000}"/>
    <cellStyle name="Millares 22 7 5 3" xfId="25721" xr:uid="{00000000-0005-0000-0000-00000D5C0000}"/>
    <cellStyle name="Millares 22 7 6" xfId="16436" xr:uid="{00000000-0005-0000-0000-00000E5C0000}"/>
    <cellStyle name="Millares 22 7 7" xfId="22661" xr:uid="{00000000-0005-0000-0000-00000F5C0000}"/>
    <cellStyle name="Millares 22 8" xfId="1562" xr:uid="{00000000-0005-0000-0000-0000105C0000}"/>
    <cellStyle name="Millares 22 8 2" xfId="1563" xr:uid="{00000000-0005-0000-0000-0000115C0000}"/>
    <cellStyle name="Millares 22 8 2 2" xfId="10652" xr:uid="{00000000-0005-0000-0000-0000125C0000}"/>
    <cellStyle name="Millares 22 8 2 2 2" xfId="11850" xr:uid="{00000000-0005-0000-0000-0000135C0000}"/>
    <cellStyle name="Millares 22 8 2 2 2 2" xfId="14921" xr:uid="{00000000-0005-0000-0000-0000145C0000}"/>
    <cellStyle name="Millares 22 8 2 2 2 2 2" xfId="21009" xr:uid="{00000000-0005-0000-0000-0000155C0000}"/>
    <cellStyle name="Millares 22 8 2 2 2 2 3" xfId="27207" xr:uid="{00000000-0005-0000-0000-0000165C0000}"/>
    <cellStyle name="Millares 22 8 2 2 2 3" xfId="18000" xr:uid="{00000000-0005-0000-0000-0000175C0000}"/>
    <cellStyle name="Millares 22 8 2 2 2 4" xfId="24216" xr:uid="{00000000-0005-0000-0000-0000185C0000}"/>
    <cellStyle name="Millares 22 8 2 2 3" xfId="12864" xr:uid="{00000000-0005-0000-0000-0000195C0000}"/>
    <cellStyle name="Millares 22 8 2 2 3 2" xfId="15914" xr:uid="{00000000-0005-0000-0000-00001A5C0000}"/>
    <cellStyle name="Millares 22 8 2 2 3 2 2" xfId="22002" xr:uid="{00000000-0005-0000-0000-00001B5C0000}"/>
    <cellStyle name="Millares 22 8 2 2 3 2 3" xfId="28200" xr:uid="{00000000-0005-0000-0000-00001C5C0000}"/>
    <cellStyle name="Millares 22 8 2 2 3 3" xfId="19002" xr:uid="{00000000-0005-0000-0000-00001D5C0000}"/>
    <cellStyle name="Millares 22 8 2 2 3 4" xfId="25213" xr:uid="{00000000-0005-0000-0000-00001E5C0000}"/>
    <cellStyle name="Millares 22 8 2 2 4" xfId="13916" xr:uid="{00000000-0005-0000-0000-00001F5C0000}"/>
    <cellStyle name="Millares 22 8 2 2 4 2" xfId="20006" xr:uid="{00000000-0005-0000-0000-0000205C0000}"/>
    <cellStyle name="Millares 22 8 2 2 4 3" xfId="26213" xr:uid="{00000000-0005-0000-0000-0000215C0000}"/>
    <cellStyle name="Millares 22 8 2 2 5" xfId="16987" xr:uid="{00000000-0005-0000-0000-0000225C0000}"/>
    <cellStyle name="Millares 22 8 2 2 6" xfId="23218" xr:uid="{00000000-0005-0000-0000-0000235C0000}"/>
    <cellStyle name="Millares 22 8 2 3" xfId="11352" xr:uid="{00000000-0005-0000-0000-0000245C0000}"/>
    <cellStyle name="Millares 22 8 2 3 2" xfId="14423" xr:uid="{00000000-0005-0000-0000-0000255C0000}"/>
    <cellStyle name="Millares 22 8 2 3 2 2" xfId="20511" xr:uid="{00000000-0005-0000-0000-0000265C0000}"/>
    <cellStyle name="Millares 22 8 2 3 2 3" xfId="26717" xr:uid="{00000000-0005-0000-0000-0000275C0000}"/>
    <cellStyle name="Millares 22 8 2 3 3" xfId="17502" xr:uid="{00000000-0005-0000-0000-0000285C0000}"/>
    <cellStyle name="Millares 22 8 2 3 4" xfId="23726" xr:uid="{00000000-0005-0000-0000-0000295C0000}"/>
    <cellStyle name="Millares 22 8 2 4" xfId="12373" xr:uid="{00000000-0005-0000-0000-00002A5C0000}"/>
    <cellStyle name="Millares 22 8 2 4 2" xfId="15424" xr:uid="{00000000-0005-0000-0000-00002B5C0000}"/>
    <cellStyle name="Millares 22 8 2 4 2 2" xfId="21512" xr:uid="{00000000-0005-0000-0000-00002C5C0000}"/>
    <cellStyle name="Millares 22 8 2 4 2 3" xfId="27710" xr:uid="{00000000-0005-0000-0000-00002D5C0000}"/>
    <cellStyle name="Millares 22 8 2 4 3" xfId="18511" xr:uid="{00000000-0005-0000-0000-00002E5C0000}"/>
    <cellStyle name="Millares 22 8 2 4 4" xfId="24723" xr:uid="{00000000-0005-0000-0000-00002F5C0000}"/>
    <cellStyle name="Millares 22 8 2 5" xfId="13415" xr:uid="{00000000-0005-0000-0000-0000305C0000}"/>
    <cellStyle name="Millares 22 8 2 5 2" xfId="19516" xr:uid="{00000000-0005-0000-0000-0000315C0000}"/>
    <cellStyle name="Millares 22 8 2 5 3" xfId="25723" xr:uid="{00000000-0005-0000-0000-0000325C0000}"/>
    <cellStyle name="Millares 22 8 2 6" xfId="16438" xr:uid="{00000000-0005-0000-0000-0000335C0000}"/>
    <cellStyle name="Millares 22 8 2 7" xfId="22663" xr:uid="{00000000-0005-0000-0000-0000345C0000}"/>
    <cellStyle name="Millares 22 8 3" xfId="10651" xr:uid="{00000000-0005-0000-0000-0000355C0000}"/>
    <cellStyle name="Millares 22 8 3 2" xfId="11849" xr:uid="{00000000-0005-0000-0000-0000365C0000}"/>
    <cellStyle name="Millares 22 8 3 2 2" xfId="14920" xr:uid="{00000000-0005-0000-0000-0000375C0000}"/>
    <cellStyle name="Millares 22 8 3 2 2 2" xfId="21008" xr:uid="{00000000-0005-0000-0000-0000385C0000}"/>
    <cellStyle name="Millares 22 8 3 2 2 3" xfId="27206" xr:uid="{00000000-0005-0000-0000-0000395C0000}"/>
    <cellStyle name="Millares 22 8 3 2 3" xfId="17999" xr:uid="{00000000-0005-0000-0000-00003A5C0000}"/>
    <cellStyle name="Millares 22 8 3 2 4" xfId="24215" xr:uid="{00000000-0005-0000-0000-00003B5C0000}"/>
    <cellStyle name="Millares 22 8 3 3" xfId="12863" xr:uid="{00000000-0005-0000-0000-00003C5C0000}"/>
    <cellStyle name="Millares 22 8 3 3 2" xfId="15913" xr:uid="{00000000-0005-0000-0000-00003D5C0000}"/>
    <cellStyle name="Millares 22 8 3 3 2 2" xfId="22001" xr:uid="{00000000-0005-0000-0000-00003E5C0000}"/>
    <cellStyle name="Millares 22 8 3 3 2 3" xfId="28199" xr:uid="{00000000-0005-0000-0000-00003F5C0000}"/>
    <cellStyle name="Millares 22 8 3 3 3" xfId="19001" xr:uid="{00000000-0005-0000-0000-0000405C0000}"/>
    <cellStyle name="Millares 22 8 3 3 4" xfId="25212" xr:uid="{00000000-0005-0000-0000-0000415C0000}"/>
    <cellStyle name="Millares 22 8 3 4" xfId="13915" xr:uid="{00000000-0005-0000-0000-0000425C0000}"/>
    <cellStyle name="Millares 22 8 3 4 2" xfId="20005" xr:uid="{00000000-0005-0000-0000-0000435C0000}"/>
    <cellStyle name="Millares 22 8 3 4 3" xfId="26212" xr:uid="{00000000-0005-0000-0000-0000445C0000}"/>
    <cellStyle name="Millares 22 8 3 5" xfId="16986" xr:uid="{00000000-0005-0000-0000-0000455C0000}"/>
    <cellStyle name="Millares 22 8 3 6" xfId="23217" xr:uid="{00000000-0005-0000-0000-0000465C0000}"/>
    <cellStyle name="Millares 22 8 4" xfId="11351" xr:uid="{00000000-0005-0000-0000-0000475C0000}"/>
    <cellStyle name="Millares 22 8 4 2" xfId="14422" xr:uid="{00000000-0005-0000-0000-0000485C0000}"/>
    <cellStyle name="Millares 22 8 4 2 2" xfId="20510" xr:uid="{00000000-0005-0000-0000-0000495C0000}"/>
    <cellStyle name="Millares 22 8 4 2 3" xfId="26716" xr:uid="{00000000-0005-0000-0000-00004A5C0000}"/>
    <cellStyle name="Millares 22 8 4 3" xfId="17501" xr:uid="{00000000-0005-0000-0000-00004B5C0000}"/>
    <cellStyle name="Millares 22 8 4 4" xfId="23725" xr:uid="{00000000-0005-0000-0000-00004C5C0000}"/>
    <cellStyle name="Millares 22 8 5" xfId="12372" xr:uid="{00000000-0005-0000-0000-00004D5C0000}"/>
    <cellStyle name="Millares 22 8 5 2" xfId="15423" xr:uid="{00000000-0005-0000-0000-00004E5C0000}"/>
    <cellStyle name="Millares 22 8 5 2 2" xfId="21511" xr:uid="{00000000-0005-0000-0000-00004F5C0000}"/>
    <cellStyle name="Millares 22 8 5 2 3" xfId="27709" xr:uid="{00000000-0005-0000-0000-0000505C0000}"/>
    <cellStyle name="Millares 22 8 5 3" xfId="18510" xr:uid="{00000000-0005-0000-0000-0000515C0000}"/>
    <cellStyle name="Millares 22 8 5 4" xfId="24722" xr:uid="{00000000-0005-0000-0000-0000525C0000}"/>
    <cellStyle name="Millares 22 8 6" xfId="13414" xr:uid="{00000000-0005-0000-0000-0000535C0000}"/>
    <cellStyle name="Millares 22 8 6 2" xfId="19515" xr:uid="{00000000-0005-0000-0000-0000545C0000}"/>
    <cellStyle name="Millares 22 8 6 3" xfId="25722" xr:uid="{00000000-0005-0000-0000-0000555C0000}"/>
    <cellStyle name="Millares 22 8 7" xfId="16437" xr:uid="{00000000-0005-0000-0000-0000565C0000}"/>
    <cellStyle name="Millares 22 8 8" xfId="22662" xr:uid="{00000000-0005-0000-0000-0000575C0000}"/>
    <cellStyle name="Millares 22 9" xfId="10209" xr:uid="{00000000-0005-0000-0000-0000585C0000}"/>
    <cellStyle name="Millares 22 9 2" xfId="11407" xr:uid="{00000000-0005-0000-0000-0000595C0000}"/>
    <cellStyle name="Millares 22 9 2 2" xfId="14478" xr:uid="{00000000-0005-0000-0000-00005A5C0000}"/>
    <cellStyle name="Millares 22 9 2 2 2" xfId="20566" xr:uid="{00000000-0005-0000-0000-00005B5C0000}"/>
    <cellStyle name="Millares 22 9 2 2 2 2" xfId="38449" xr:uid="{00000000-0005-0000-0000-00005B5C0000}"/>
    <cellStyle name="Millares 22 9 2 2 3" xfId="26764" xr:uid="{00000000-0005-0000-0000-00005C5C0000}"/>
    <cellStyle name="Millares 22 9 2 2 3 2" xfId="39494" xr:uid="{00000000-0005-0000-0000-00005C5C0000}"/>
    <cellStyle name="Millares 22 9 2 2 4" xfId="37437" xr:uid="{00000000-0005-0000-0000-00005A5C0000}"/>
    <cellStyle name="Millares 22 9 2 3" xfId="17557" xr:uid="{00000000-0005-0000-0000-00005D5C0000}"/>
    <cellStyle name="Millares 22 9 2 3 2" xfId="37966" xr:uid="{00000000-0005-0000-0000-00005D5C0000}"/>
    <cellStyle name="Millares 22 9 2 4" xfId="23773" xr:uid="{00000000-0005-0000-0000-00005E5C0000}"/>
    <cellStyle name="Millares 22 9 2 4 2" xfId="39011" xr:uid="{00000000-0005-0000-0000-00005E5C0000}"/>
    <cellStyle name="Millares 22 9 2 5" xfId="36952" xr:uid="{00000000-0005-0000-0000-0000595C0000}"/>
    <cellStyle name="Millares 22 9 3" xfId="12421" xr:uid="{00000000-0005-0000-0000-00005F5C0000}"/>
    <cellStyle name="Millares 22 9 3 2" xfId="15471" xr:uid="{00000000-0005-0000-0000-0000605C0000}"/>
    <cellStyle name="Millares 22 9 3 2 2" xfId="21559" xr:uid="{00000000-0005-0000-0000-0000615C0000}"/>
    <cellStyle name="Millares 22 9 3 2 2 2" xfId="38610" xr:uid="{00000000-0005-0000-0000-0000615C0000}"/>
    <cellStyle name="Millares 22 9 3 2 3" xfId="27757" xr:uid="{00000000-0005-0000-0000-0000625C0000}"/>
    <cellStyle name="Millares 22 9 3 2 3 2" xfId="39655" xr:uid="{00000000-0005-0000-0000-0000625C0000}"/>
    <cellStyle name="Millares 22 9 3 2 4" xfId="37598" xr:uid="{00000000-0005-0000-0000-0000605C0000}"/>
    <cellStyle name="Millares 22 9 3 3" xfId="18559" xr:uid="{00000000-0005-0000-0000-0000635C0000}"/>
    <cellStyle name="Millares 22 9 3 3 2" xfId="38127" xr:uid="{00000000-0005-0000-0000-0000635C0000}"/>
    <cellStyle name="Millares 22 9 3 4" xfId="24770" xr:uid="{00000000-0005-0000-0000-0000645C0000}"/>
    <cellStyle name="Millares 22 9 3 4 2" xfId="39172" xr:uid="{00000000-0005-0000-0000-0000645C0000}"/>
    <cellStyle name="Millares 22 9 3 5" xfId="37115" xr:uid="{00000000-0005-0000-0000-00005F5C0000}"/>
    <cellStyle name="Millares 22 9 4" xfId="13473" xr:uid="{00000000-0005-0000-0000-0000655C0000}"/>
    <cellStyle name="Millares 22 9 4 2" xfId="19563" xr:uid="{00000000-0005-0000-0000-0000665C0000}"/>
    <cellStyle name="Millares 22 9 4 2 2" xfId="38289" xr:uid="{00000000-0005-0000-0000-0000665C0000}"/>
    <cellStyle name="Millares 22 9 4 3" xfId="25770" xr:uid="{00000000-0005-0000-0000-0000675C0000}"/>
    <cellStyle name="Millares 22 9 4 3 2" xfId="39334" xr:uid="{00000000-0005-0000-0000-0000675C0000}"/>
    <cellStyle name="Millares 22 9 4 4" xfId="37277" xr:uid="{00000000-0005-0000-0000-0000655C0000}"/>
    <cellStyle name="Millares 22 9 5" xfId="16544" xr:uid="{00000000-0005-0000-0000-0000685C0000}"/>
    <cellStyle name="Millares 22 9 5 2" xfId="37805" xr:uid="{00000000-0005-0000-0000-0000685C0000}"/>
    <cellStyle name="Millares 22 9 6" xfId="22775" xr:uid="{00000000-0005-0000-0000-0000695C0000}"/>
    <cellStyle name="Millares 22 9 6 2" xfId="38851" xr:uid="{00000000-0005-0000-0000-0000695C0000}"/>
    <cellStyle name="Millares 22 9 7" xfId="36780" xr:uid="{00000000-0005-0000-0000-0000585C0000}"/>
    <cellStyle name="Millares 23" xfId="1564" xr:uid="{00000000-0005-0000-0000-00006A5C0000}"/>
    <cellStyle name="Millares 23 10" xfId="16439" xr:uid="{00000000-0005-0000-0000-00006B5C0000}"/>
    <cellStyle name="Millares 23 11" xfId="22664" xr:uid="{00000000-0005-0000-0000-00006C5C0000}"/>
    <cellStyle name="Millares 23 2" xfId="1565" xr:uid="{00000000-0005-0000-0000-00006D5C0000}"/>
    <cellStyle name="Millares 23 2 2" xfId="10654" xr:uid="{00000000-0005-0000-0000-00006E5C0000}"/>
    <cellStyle name="Millares 23 2 2 2" xfId="11852" xr:uid="{00000000-0005-0000-0000-00006F5C0000}"/>
    <cellStyle name="Millares 23 2 2 2 2" xfId="14923" xr:uid="{00000000-0005-0000-0000-0000705C0000}"/>
    <cellStyle name="Millares 23 2 2 2 2 2" xfId="21011" xr:uid="{00000000-0005-0000-0000-0000715C0000}"/>
    <cellStyle name="Millares 23 2 2 2 2 3" xfId="27209" xr:uid="{00000000-0005-0000-0000-0000725C0000}"/>
    <cellStyle name="Millares 23 2 2 2 3" xfId="18002" xr:uid="{00000000-0005-0000-0000-0000735C0000}"/>
    <cellStyle name="Millares 23 2 2 2 4" xfId="24218" xr:uid="{00000000-0005-0000-0000-0000745C0000}"/>
    <cellStyle name="Millares 23 2 2 3" xfId="12866" xr:uid="{00000000-0005-0000-0000-0000755C0000}"/>
    <cellStyle name="Millares 23 2 2 3 2" xfId="15916" xr:uid="{00000000-0005-0000-0000-0000765C0000}"/>
    <cellStyle name="Millares 23 2 2 3 2 2" xfId="22004" xr:uid="{00000000-0005-0000-0000-0000775C0000}"/>
    <cellStyle name="Millares 23 2 2 3 2 3" xfId="28202" xr:uid="{00000000-0005-0000-0000-0000785C0000}"/>
    <cellStyle name="Millares 23 2 2 3 3" xfId="19004" xr:uid="{00000000-0005-0000-0000-0000795C0000}"/>
    <cellStyle name="Millares 23 2 2 3 4" xfId="25215" xr:uid="{00000000-0005-0000-0000-00007A5C0000}"/>
    <cellStyle name="Millares 23 2 2 4" xfId="13918" xr:uid="{00000000-0005-0000-0000-00007B5C0000}"/>
    <cellStyle name="Millares 23 2 2 4 2" xfId="20008" xr:uid="{00000000-0005-0000-0000-00007C5C0000}"/>
    <cellStyle name="Millares 23 2 2 4 3" xfId="26215" xr:uid="{00000000-0005-0000-0000-00007D5C0000}"/>
    <cellStyle name="Millares 23 2 2 5" xfId="16989" xr:uid="{00000000-0005-0000-0000-00007E5C0000}"/>
    <cellStyle name="Millares 23 2 2 6" xfId="23220" xr:uid="{00000000-0005-0000-0000-00007F5C0000}"/>
    <cellStyle name="Millares 23 2 3" xfId="11354" xr:uid="{00000000-0005-0000-0000-0000805C0000}"/>
    <cellStyle name="Millares 23 2 3 2" xfId="14425" xr:uid="{00000000-0005-0000-0000-0000815C0000}"/>
    <cellStyle name="Millares 23 2 3 2 2" xfId="20513" xr:uid="{00000000-0005-0000-0000-0000825C0000}"/>
    <cellStyle name="Millares 23 2 3 2 3" xfId="26719" xr:uid="{00000000-0005-0000-0000-0000835C0000}"/>
    <cellStyle name="Millares 23 2 3 3" xfId="17504" xr:uid="{00000000-0005-0000-0000-0000845C0000}"/>
    <cellStyle name="Millares 23 2 3 4" xfId="23728" xr:uid="{00000000-0005-0000-0000-0000855C0000}"/>
    <cellStyle name="Millares 23 2 4" xfId="12375" xr:uid="{00000000-0005-0000-0000-0000865C0000}"/>
    <cellStyle name="Millares 23 2 4 2" xfId="15426" xr:uid="{00000000-0005-0000-0000-0000875C0000}"/>
    <cellStyle name="Millares 23 2 4 2 2" xfId="21514" xr:uid="{00000000-0005-0000-0000-0000885C0000}"/>
    <cellStyle name="Millares 23 2 4 2 3" xfId="27712" xr:uid="{00000000-0005-0000-0000-0000895C0000}"/>
    <cellStyle name="Millares 23 2 4 3" xfId="18513" xr:uid="{00000000-0005-0000-0000-00008A5C0000}"/>
    <cellStyle name="Millares 23 2 4 4" xfId="24725" xr:uid="{00000000-0005-0000-0000-00008B5C0000}"/>
    <cellStyle name="Millares 23 2 5" xfId="13417" xr:uid="{00000000-0005-0000-0000-00008C5C0000}"/>
    <cellStyle name="Millares 23 2 5 2" xfId="19518" xr:uid="{00000000-0005-0000-0000-00008D5C0000}"/>
    <cellStyle name="Millares 23 2 5 3" xfId="25725" xr:uid="{00000000-0005-0000-0000-00008E5C0000}"/>
    <cellStyle name="Millares 23 2 6" xfId="16440" xr:uid="{00000000-0005-0000-0000-00008F5C0000}"/>
    <cellStyle name="Millares 23 2 7" xfId="22665" xr:uid="{00000000-0005-0000-0000-0000905C0000}"/>
    <cellStyle name="Millares 23 3" xfId="1566" xr:uid="{00000000-0005-0000-0000-0000915C0000}"/>
    <cellStyle name="Millares 23 4" xfId="1567" xr:uid="{00000000-0005-0000-0000-0000925C0000}"/>
    <cellStyle name="Millares 23 5" xfId="1568" xr:uid="{00000000-0005-0000-0000-0000935C0000}"/>
    <cellStyle name="Millares 23 6" xfId="10653" xr:uid="{00000000-0005-0000-0000-0000945C0000}"/>
    <cellStyle name="Millares 23 6 2" xfId="11851" xr:uid="{00000000-0005-0000-0000-0000955C0000}"/>
    <cellStyle name="Millares 23 6 2 2" xfId="14922" xr:uid="{00000000-0005-0000-0000-0000965C0000}"/>
    <cellStyle name="Millares 23 6 2 2 2" xfId="21010" xr:uid="{00000000-0005-0000-0000-0000975C0000}"/>
    <cellStyle name="Millares 23 6 2 2 3" xfId="27208" xr:uid="{00000000-0005-0000-0000-0000985C0000}"/>
    <cellStyle name="Millares 23 6 2 3" xfId="18001" xr:uid="{00000000-0005-0000-0000-0000995C0000}"/>
    <cellStyle name="Millares 23 6 2 4" xfId="24217" xr:uid="{00000000-0005-0000-0000-00009A5C0000}"/>
    <cellStyle name="Millares 23 6 3" xfId="12865" xr:uid="{00000000-0005-0000-0000-00009B5C0000}"/>
    <cellStyle name="Millares 23 6 3 2" xfId="15915" xr:uid="{00000000-0005-0000-0000-00009C5C0000}"/>
    <cellStyle name="Millares 23 6 3 2 2" xfId="22003" xr:uid="{00000000-0005-0000-0000-00009D5C0000}"/>
    <cellStyle name="Millares 23 6 3 2 3" xfId="28201" xr:uid="{00000000-0005-0000-0000-00009E5C0000}"/>
    <cellStyle name="Millares 23 6 3 3" xfId="19003" xr:uid="{00000000-0005-0000-0000-00009F5C0000}"/>
    <cellStyle name="Millares 23 6 3 4" xfId="25214" xr:uid="{00000000-0005-0000-0000-0000A05C0000}"/>
    <cellStyle name="Millares 23 6 4" xfId="13917" xr:uid="{00000000-0005-0000-0000-0000A15C0000}"/>
    <cellStyle name="Millares 23 6 4 2" xfId="20007" xr:uid="{00000000-0005-0000-0000-0000A25C0000}"/>
    <cellStyle name="Millares 23 6 4 3" xfId="26214" xr:uid="{00000000-0005-0000-0000-0000A35C0000}"/>
    <cellStyle name="Millares 23 6 5" xfId="16988" xr:uid="{00000000-0005-0000-0000-0000A45C0000}"/>
    <cellStyle name="Millares 23 6 6" xfId="23219" xr:uid="{00000000-0005-0000-0000-0000A55C0000}"/>
    <cellStyle name="Millares 23 7" xfId="11353" xr:uid="{00000000-0005-0000-0000-0000A65C0000}"/>
    <cellStyle name="Millares 23 7 2" xfId="14424" xr:uid="{00000000-0005-0000-0000-0000A75C0000}"/>
    <cellStyle name="Millares 23 7 2 2" xfId="20512" xr:uid="{00000000-0005-0000-0000-0000A85C0000}"/>
    <cellStyle name="Millares 23 7 2 3" xfId="26718" xr:uid="{00000000-0005-0000-0000-0000A95C0000}"/>
    <cellStyle name="Millares 23 7 3" xfId="17503" xr:uid="{00000000-0005-0000-0000-0000AA5C0000}"/>
    <cellStyle name="Millares 23 7 4" xfId="23727" xr:uid="{00000000-0005-0000-0000-0000AB5C0000}"/>
    <cellStyle name="Millares 23 8" xfId="12374" xr:uid="{00000000-0005-0000-0000-0000AC5C0000}"/>
    <cellStyle name="Millares 23 8 2" xfId="15425" xr:uid="{00000000-0005-0000-0000-0000AD5C0000}"/>
    <cellStyle name="Millares 23 8 2 2" xfId="21513" xr:uid="{00000000-0005-0000-0000-0000AE5C0000}"/>
    <cellStyle name="Millares 23 8 2 3" xfId="27711" xr:uid="{00000000-0005-0000-0000-0000AF5C0000}"/>
    <cellStyle name="Millares 23 8 3" xfId="18512" xr:uid="{00000000-0005-0000-0000-0000B05C0000}"/>
    <cellStyle name="Millares 23 8 4" xfId="24724" xr:uid="{00000000-0005-0000-0000-0000B15C0000}"/>
    <cellStyle name="Millares 23 9" xfId="13416" xr:uid="{00000000-0005-0000-0000-0000B25C0000}"/>
    <cellStyle name="Millares 23 9 2" xfId="19517" xr:uid="{00000000-0005-0000-0000-0000B35C0000}"/>
    <cellStyle name="Millares 23 9 3" xfId="25724" xr:uid="{00000000-0005-0000-0000-0000B45C0000}"/>
    <cellStyle name="Millares 24" xfId="1569" xr:uid="{00000000-0005-0000-0000-0000B55C0000}"/>
    <cellStyle name="Millares 24 2" xfId="1570" xr:uid="{00000000-0005-0000-0000-0000B65C0000}"/>
    <cellStyle name="Millares 24 2 2" xfId="10656" xr:uid="{00000000-0005-0000-0000-0000B75C0000}"/>
    <cellStyle name="Millares 24 2 2 2" xfId="11854" xr:uid="{00000000-0005-0000-0000-0000B85C0000}"/>
    <cellStyle name="Millares 24 2 2 2 2" xfId="14925" xr:uid="{00000000-0005-0000-0000-0000B95C0000}"/>
    <cellStyle name="Millares 24 2 2 2 2 2" xfId="21013" xr:uid="{00000000-0005-0000-0000-0000BA5C0000}"/>
    <cellStyle name="Millares 24 2 2 2 2 3" xfId="27211" xr:uid="{00000000-0005-0000-0000-0000BB5C0000}"/>
    <cellStyle name="Millares 24 2 2 2 3" xfId="18004" xr:uid="{00000000-0005-0000-0000-0000BC5C0000}"/>
    <cellStyle name="Millares 24 2 2 2 4" xfId="24220" xr:uid="{00000000-0005-0000-0000-0000BD5C0000}"/>
    <cellStyle name="Millares 24 2 2 3" xfId="12868" xr:uid="{00000000-0005-0000-0000-0000BE5C0000}"/>
    <cellStyle name="Millares 24 2 2 3 2" xfId="15918" xr:uid="{00000000-0005-0000-0000-0000BF5C0000}"/>
    <cellStyle name="Millares 24 2 2 3 2 2" xfId="22006" xr:uid="{00000000-0005-0000-0000-0000C05C0000}"/>
    <cellStyle name="Millares 24 2 2 3 2 3" xfId="28204" xr:uid="{00000000-0005-0000-0000-0000C15C0000}"/>
    <cellStyle name="Millares 24 2 2 3 3" xfId="19006" xr:uid="{00000000-0005-0000-0000-0000C25C0000}"/>
    <cellStyle name="Millares 24 2 2 3 4" xfId="25217" xr:uid="{00000000-0005-0000-0000-0000C35C0000}"/>
    <cellStyle name="Millares 24 2 2 4" xfId="13920" xr:uid="{00000000-0005-0000-0000-0000C45C0000}"/>
    <cellStyle name="Millares 24 2 2 4 2" xfId="20010" xr:uid="{00000000-0005-0000-0000-0000C55C0000}"/>
    <cellStyle name="Millares 24 2 2 4 3" xfId="26217" xr:uid="{00000000-0005-0000-0000-0000C65C0000}"/>
    <cellStyle name="Millares 24 2 2 5" xfId="16991" xr:uid="{00000000-0005-0000-0000-0000C75C0000}"/>
    <cellStyle name="Millares 24 2 2 6" xfId="23222" xr:uid="{00000000-0005-0000-0000-0000C85C0000}"/>
    <cellStyle name="Millares 24 2 3" xfId="11356" xr:uid="{00000000-0005-0000-0000-0000C95C0000}"/>
    <cellStyle name="Millares 24 2 3 2" xfId="14427" xr:uid="{00000000-0005-0000-0000-0000CA5C0000}"/>
    <cellStyle name="Millares 24 2 3 2 2" xfId="20515" xr:uid="{00000000-0005-0000-0000-0000CB5C0000}"/>
    <cellStyle name="Millares 24 2 3 2 3" xfId="26721" xr:uid="{00000000-0005-0000-0000-0000CC5C0000}"/>
    <cellStyle name="Millares 24 2 3 3" xfId="17506" xr:uid="{00000000-0005-0000-0000-0000CD5C0000}"/>
    <cellStyle name="Millares 24 2 3 4" xfId="23730" xr:uid="{00000000-0005-0000-0000-0000CE5C0000}"/>
    <cellStyle name="Millares 24 2 4" xfId="12377" xr:uid="{00000000-0005-0000-0000-0000CF5C0000}"/>
    <cellStyle name="Millares 24 2 4 2" xfId="15428" xr:uid="{00000000-0005-0000-0000-0000D05C0000}"/>
    <cellStyle name="Millares 24 2 4 2 2" xfId="21516" xr:uid="{00000000-0005-0000-0000-0000D15C0000}"/>
    <cellStyle name="Millares 24 2 4 2 3" xfId="27714" xr:uid="{00000000-0005-0000-0000-0000D25C0000}"/>
    <cellStyle name="Millares 24 2 4 3" xfId="18515" xr:uid="{00000000-0005-0000-0000-0000D35C0000}"/>
    <cellStyle name="Millares 24 2 4 4" xfId="24727" xr:uid="{00000000-0005-0000-0000-0000D45C0000}"/>
    <cellStyle name="Millares 24 2 5" xfId="13419" xr:uid="{00000000-0005-0000-0000-0000D55C0000}"/>
    <cellStyle name="Millares 24 2 5 2" xfId="19520" xr:uid="{00000000-0005-0000-0000-0000D65C0000}"/>
    <cellStyle name="Millares 24 2 5 3" xfId="25727" xr:uid="{00000000-0005-0000-0000-0000D75C0000}"/>
    <cellStyle name="Millares 24 2 6" xfId="16442" xr:uid="{00000000-0005-0000-0000-0000D85C0000}"/>
    <cellStyle name="Millares 24 2 7" xfId="22667" xr:uid="{00000000-0005-0000-0000-0000D95C0000}"/>
    <cellStyle name="Millares 24 3" xfId="10655" xr:uid="{00000000-0005-0000-0000-0000DA5C0000}"/>
    <cellStyle name="Millares 24 3 2" xfId="11853" xr:uid="{00000000-0005-0000-0000-0000DB5C0000}"/>
    <cellStyle name="Millares 24 3 2 2" xfId="14924" xr:uid="{00000000-0005-0000-0000-0000DC5C0000}"/>
    <cellStyle name="Millares 24 3 2 2 2" xfId="21012" xr:uid="{00000000-0005-0000-0000-0000DD5C0000}"/>
    <cellStyle name="Millares 24 3 2 2 3" xfId="27210" xr:uid="{00000000-0005-0000-0000-0000DE5C0000}"/>
    <cellStyle name="Millares 24 3 2 3" xfId="18003" xr:uid="{00000000-0005-0000-0000-0000DF5C0000}"/>
    <cellStyle name="Millares 24 3 2 4" xfId="24219" xr:uid="{00000000-0005-0000-0000-0000E05C0000}"/>
    <cellStyle name="Millares 24 3 3" xfId="12867" xr:uid="{00000000-0005-0000-0000-0000E15C0000}"/>
    <cellStyle name="Millares 24 3 3 2" xfId="15917" xr:uid="{00000000-0005-0000-0000-0000E25C0000}"/>
    <cellStyle name="Millares 24 3 3 2 2" xfId="22005" xr:uid="{00000000-0005-0000-0000-0000E35C0000}"/>
    <cellStyle name="Millares 24 3 3 2 3" xfId="28203" xr:uid="{00000000-0005-0000-0000-0000E45C0000}"/>
    <cellStyle name="Millares 24 3 3 3" xfId="19005" xr:uid="{00000000-0005-0000-0000-0000E55C0000}"/>
    <cellStyle name="Millares 24 3 3 4" xfId="25216" xr:uid="{00000000-0005-0000-0000-0000E65C0000}"/>
    <cellStyle name="Millares 24 3 4" xfId="13919" xr:uid="{00000000-0005-0000-0000-0000E75C0000}"/>
    <cellStyle name="Millares 24 3 4 2" xfId="20009" xr:uid="{00000000-0005-0000-0000-0000E85C0000}"/>
    <cellStyle name="Millares 24 3 4 3" xfId="26216" xr:uid="{00000000-0005-0000-0000-0000E95C0000}"/>
    <cellStyle name="Millares 24 3 5" xfId="16990" xr:uid="{00000000-0005-0000-0000-0000EA5C0000}"/>
    <cellStyle name="Millares 24 3 6" xfId="23221" xr:uid="{00000000-0005-0000-0000-0000EB5C0000}"/>
    <cellStyle name="Millares 24 4" xfId="11355" xr:uid="{00000000-0005-0000-0000-0000EC5C0000}"/>
    <cellStyle name="Millares 24 4 2" xfId="14426" xr:uid="{00000000-0005-0000-0000-0000ED5C0000}"/>
    <cellStyle name="Millares 24 4 2 2" xfId="20514" xr:uid="{00000000-0005-0000-0000-0000EE5C0000}"/>
    <cellStyle name="Millares 24 4 2 3" xfId="26720" xr:uid="{00000000-0005-0000-0000-0000EF5C0000}"/>
    <cellStyle name="Millares 24 4 3" xfId="17505" xr:uid="{00000000-0005-0000-0000-0000F05C0000}"/>
    <cellStyle name="Millares 24 4 4" xfId="23729" xr:uid="{00000000-0005-0000-0000-0000F15C0000}"/>
    <cellStyle name="Millares 24 5" xfId="12376" xr:uid="{00000000-0005-0000-0000-0000F25C0000}"/>
    <cellStyle name="Millares 24 5 2" xfId="15427" xr:uid="{00000000-0005-0000-0000-0000F35C0000}"/>
    <cellStyle name="Millares 24 5 2 2" xfId="21515" xr:uid="{00000000-0005-0000-0000-0000F45C0000}"/>
    <cellStyle name="Millares 24 5 2 3" xfId="27713" xr:uid="{00000000-0005-0000-0000-0000F55C0000}"/>
    <cellStyle name="Millares 24 5 3" xfId="18514" xr:uid="{00000000-0005-0000-0000-0000F65C0000}"/>
    <cellStyle name="Millares 24 5 4" xfId="24726" xr:uid="{00000000-0005-0000-0000-0000F75C0000}"/>
    <cellStyle name="Millares 24 6" xfId="13418" xr:uid="{00000000-0005-0000-0000-0000F85C0000}"/>
    <cellStyle name="Millares 24 6 2" xfId="19519" xr:uid="{00000000-0005-0000-0000-0000F95C0000}"/>
    <cellStyle name="Millares 24 6 3" xfId="25726" xr:uid="{00000000-0005-0000-0000-0000FA5C0000}"/>
    <cellStyle name="Millares 24 7" xfId="16441" xr:uid="{00000000-0005-0000-0000-0000FB5C0000}"/>
    <cellStyle name="Millares 24 8" xfId="22666" xr:uid="{00000000-0005-0000-0000-0000FC5C0000}"/>
    <cellStyle name="Millares 25" xfId="1571" xr:uid="{00000000-0005-0000-0000-0000FD5C0000}"/>
    <cellStyle name="Millares 25 2" xfId="10657" xr:uid="{00000000-0005-0000-0000-0000FE5C0000}"/>
    <cellStyle name="Millares 25 2 2" xfId="11855" xr:uid="{00000000-0005-0000-0000-0000FF5C0000}"/>
    <cellStyle name="Millares 25 2 2 2" xfId="14926" xr:uid="{00000000-0005-0000-0000-0000005D0000}"/>
    <cellStyle name="Millares 25 2 2 2 2" xfId="21014" xr:uid="{00000000-0005-0000-0000-0000015D0000}"/>
    <cellStyle name="Millares 25 2 2 2 3" xfId="27212" xr:uid="{00000000-0005-0000-0000-0000025D0000}"/>
    <cellStyle name="Millares 25 2 2 3" xfId="18005" xr:uid="{00000000-0005-0000-0000-0000035D0000}"/>
    <cellStyle name="Millares 25 2 2 4" xfId="24221" xr:uid="{00000000-0005-0000-0000-0000045D0000}"/>
    <cellStyle name="Millares 25 2 3" xfId="12869" xr:uid="{00000000-0005-0000-0000-0000055D0000}"/>
    <cellStyle name="Millares 25 2 3 2" xfId="15919" xr:uid="{00000000-0005-0000-0000-0000065D0000}"/>
    <cellStyle name="Millares 25 2 3 2 2" xfId="22007" xr:uid="{00000000-0005-0000-0000-0000075D0000}"/>
    <cellStyle name="Millares 25 2 3 2 3" xfId="28205" xr:uid="{00000000-0005-0000-0000-0000085D0000}"/>
    <cellStyle name="Millares 25 2 3 3" xfId="19007" xr:uid="{00000000-0005-0000-0000-0000095D0000}"/>
    <cellStyle name="Millares 25 2 3 4" xfId="25218" xr:uid="{00000000-0005-0000-0000-00000A5D0000}"/>
    <cellStyle name="Millares 25 2 4" xfId="13921" xr:uid="{00000000-0005-0000-0000-00000B5D0000}"/>
    <cellStyle name="Millares 25 2 4 2" xfId="20011" xr:uid="{00000000-0005-0000-0000-00000C5D0000}"/>
    <cellStyle name="Millares 25 2 4 3" xfId="26218" xr:uid="{00000000-0005-0000-0000-00000D5D0000}"/>
    <cellStyle name="Millares 25 2 5" xfId="16992" xr:uid="{00000000-0005-0000-0000-00000E5D0000}"/>
    <cellStyle name="Millares 25 2 6" xfId="23223" xr:uid="{00000000-0005-0000-0000-00000F5D0000}"/>
    <cellStyle name="Millares 25 3" xfId="11357" xr:uid="{00000000-0005-0000-0000-0000105D0000}"/>
    <cellStyle name="Millares 25 3 2" xfId="14428" xr:uid="{00000000-0005-0000-0000-0000115D0000}"/>
    <cellStyle name="Millares 25 3 2 2" xfId="20516" xr:uid="{00000000-0005-0000-0000-0000125D0000}"/>
    <cellStyle name="Millares 25 3 2 3" xfId="26722" xr:uid="{00000000-0005-0000-0000-0000135D0000}"/>
    <cellStyle name="Millares 25 3 3" xfId="17507" xr:uid="{00000000-0005-0000-0000-0000145D0000}"/>
    <cellStyle name="Millares 25 3 4" xfId="23731" xr:uid="{00000000-0005-0000-0000-0000155D0000}"/>
    <cellStyle name="Millares 25 4" xfId="12378" xr:uid="{00000000-0005-0000-0000-0000165D0000}"/>
    <cellStyle name="Millares 25 4 2" xfId="15429" xr:uid="{00000000-0005-0000-0000-0000175D0000}"/>
    <cellStyle name="Millares 25 4 2 2" xfId="21517" xr:uid="{00000000-0005-0000-0000-0000185D0000}"/>
    <cellStyle name="Millares 25 4 2 3" xfId="27715" xr:uid="{00000000-0005-0000-0000-0000195D0000}"/>
    <cellStyle name="Millares 25 4 3" xfId="18516" xr:uid="{00000000-0005-0000-0000-00001A5D0000}"/>
    <cellStyle name="Millares 25 4 4" xfId="24728" xr:uid="{00000000-0005-0000-0000-00001B5D0000}"/>
    <cellStyle name="Millares 25 5" xfId="13420" xr:uid="{00000000-0005-0000-0000-00001C5D0000}"/>
    <cellStyle name="Millares 25 5 2" xfId="19521" xr:uid="{00000000-0005-0000-0000-00001D5D0000}"/>
    <cellStyle name="Millares 25 5 3" xfId="25728" xr:uid="{00000000-0005-0000-0000-00001E5D0000}"/>
    <cellStyle name="Millares 25 6" xfId="16443" xr:uid="{00000000-0005-0000-0000-00001F5D0000}"/>
    <cellStyle name="Millares 25 7" xfId="22668" xr:uid="{00000000-0005-0000-0000-0000205D0000}"/>
    <cellStyle name="Millares 26" xfId="12892" xr:uid="{00000000-0005-0000-0000-0000215D0000}"/>
    <cellStyle name="Millares 26 2" xfId="15942" xr:uid="{00000000-0005-0000-0000-0000225D0000}"/>
    <cellStyle name="Millares 26 2 2" xfId="22030" xr:uid="{00000000-0005-0000-0000-0000235D0000}"/>
    <cellStyle name="Millares 26 2 2 2" xfId="38690" xr:uid="{00000000-0005-0000-0000-0000235D0000}"/>
    <cellStyle name="Millares 26 2 3" xfId="28228" xr:uid="{00000000-0005-0000-0000-0000245D0000}"/>
    <cellStyle name="Millares 26 2 3 2" xfId="39735" xr:uid="{00000000-0005-0000-0000-0000245D0000}"/>
    <cellStyle name="Millares 26 2 4" xfId="37678" xr:uid="{00000000-0005-0000-0000-0000225D0000}"/>
    <cellStyle name="Millares 26 3" xfId="19030" xr:uid="{00000000-0005-0000-0000-0000255D0000}"/>
    <cellStyle name="Millares 26 3 2" xfId="38207" xr:uid="{00000000-0005-0000-0000-0000255D0000}"/>
    <cellStyle name="Millares 26 4" xfId="25241" xr:uid="{00000000-0005-0000-0000-0000265D0000}"/>
    <cellStyle name="Millares 26 4 2" xfId="39252" xr:uid="{00000000-0005-0000-0000-0000265D0000}"/>
    <cellStyle name="Millares 26 5" xfId="37195" xr:uid="{00000000-0005-0000-0000-0000215D0000}"/>
    <cellStyle name="Millares 27" xfId="12899" xr:uid="{00000000-0005-0000-0000-0000275D0000}"/>
    <cellStyle name="Millares 27 2" xfId="15945" xr:uid="{00000000-0005-0000-0000-0000285D0000}"/>
    <cellStyle name="Millares 27 2 2" xfId="22033" xr:uid="{00000000-0005-0000-0000-0000295D0000}"/>
    <cellStyle name="Millares 27 2 2 2" xfId="38691" xr:uid="{00000000-0005-0000-0000-0000295D0000}"/>
    <cellStyle name="Millares 27 2 3" xfId="28231" xr:uid="{00000000-0005-0000-0000-00002A5D0000}"/>
    <cellStyle name="Millares 27 2 3 2" xfId="39736" xr:uid="{00000000-0005-0000-0000-00002A5D0000}"/>
    <cellStyle name="Millares 27 2 4" xfId="37679" xr:uid="{00000000-0005-0000-0000-0000285D0000}"/>
    <cellStyle name="Millares 27 3" xfId="19037" xr:uid="{00000000-0005-0000-0000-00002B5D0000}"/>
    <cellStyle name="Millares 27 3 2" xfId="38208" xr:uid="{00000000-0005-0000-0000-00002B5D0000}"/>
    <cellStyle name="Millares 27 4" xfId="25244" xr:uid="{00000000-0005-0000-0000-00002C5D0000}"/>
    <cellStyle name="Millares 27 4 2" xfId="39253" xr:uid="{00000000-0005-0000-0000-00002C5D0000}"/>
    <cellStyle name="Millares 27 5" xfId="37196" xr:uid="{00000000-0005-0000-0000-0000275D0000}"/>
    <cellStyle name="Millares 28" xfId="12905" xr:uid="{00000000-0005-0000-0000-00002D5D0000}"/>
    <cellStyle name="Millares 29" xfId="12911" xr:uid="{00000000-0005-0000-0000-00002E5D0000}"/>
    <cellStyle name="Millares 3" xfId="69" xr:uid="{00000000-0005-0000-0000-00002F5D0000}"/>
    <cellStyle name="Millares 3 10" xfId="22049" xr:uid="{00000000-0005-0000-0000-0000305D0000}"/>
    <cellStyle name="Millares 3 2" xfId="1572" xr:uid="{00000000-0005-0000-0000-0000315D0000}"/>
    <cellStyle name="Millares 3 2 2" xfId="10659" xr:uid="{00000000-0005-0000-0000-0000325D0000}"/>
    <cellStyle name="Millares 3 2 2 2" xfId="11857" xr:uid="{00000000-0005-0000-0000-0000335D0000}"/>
    <cellStyle name="Millares 3 2 2 2 2" xfId="14928" xr:uid="{00000000-0005-0000-0000-0000345D0000}"/>
    <cellStyle name="Millares 3 2 2 2 2 2" xfId="21016" xr:uid="{00000000-0005-0000-0000-0000355D0000}"/>
    <cellStyle name="Millares 3 2 2 2 2 3" xfId="27214" xr:uid="{00000000-0005-0000-0000-0000365D0000}"/>
    <cellStyle name="Millares 3 2 2 2 3" xfId="18007" xr:uid="{00000000-0005-0000-0000-0000375D0000}"/>
    <cellStyle name="Millares 3 2 2 2 4" xfId="24223" xr:uid="{00000000-0005-0000-0000-0000385D0000}"/>
    <cellStyle name="Millares 3 2 2 3" xfId="12871" xr:uid="{00000000-0005-0000-0000-0000395D0000}"/>
    <cellStyle name="Millares 3 2 2 3 2" xfId="15921" xr:uid="{00000000-0005-0000-0000-00003A5D0000}"/>
    <cellStyle name="Millares 3 2 2 3 2 2" xfId="22009" xr:uid="{00000000-0005-0000-0000-00003B5D0000}"/>
    <cellStyle name="Millares 3 2 2 3 2 3" xfId="28207" xr:uid="{00000000-0005-0000-0000-00003C5D0000}"/>
    <cellStyle name="Millares 3 2 2 3 3" xfId="19009" xr:uid="{00000000-0005-0000-0000-00003D5D0000}"/>
    <cellStyle name="Millares 3 2 2 3 4" xfId="25220" xr:uid="{00000000-0005-0000-0000-00003E5D0000}"/>
    <cellStyle name="Millares 3 2 2 4" xfId="13923" xr:uid="{00000000-0005-0000-0000-00003F5D0000}"/>
    <cellStyle name="Millares 3 2 2 4 2" xfId="20013" xr:uid="{00000000-0005-0000-0000-0000405D0000}"/>
    <cellStyle name="Millares 3 2 2 4 3" xfId="26220" xr:uid="{00000000-0005-0000-0000-0000415D0000}"/>
    <cellStyle name="Millares 3 2 2 5" xfId="16994" xr:uid="{00000000-0005-0000-0000-0000425D0000}"/>
    <cellStyle name="Millares 3 2 2 6" xfId="23225" xr:uid="{00000000-0005-0000-0000-0000435D0000}"/>
    <cellStyle name="Millares 3 2 3" xfId="11359" xr:uid="{00000000-0005-0000-0000-0000445D0000}"/>
    <cellStyle name="Millares 3 2 3 2" xfId="14430" xr:uid="{00000000-0005-0000-0000-0000455D0000}"/>
    <cellStyle name="Millares 3 2 3 2 2" xfId="20518" xr:uid="{00000000-0005-0000-0000-0000465D0000}"/>
    <cellStyle name="Millares 3 2 3 2 3" xfId="26724" xr:uid="{00000000-0005-0000-0000-0000475D0000}"/>
    <cellStyle name="Millares 3 2 3 3" xfId="17509" xr:uid="{00000000-0005-0000-0000-0000485D0000}"/>
    <cellStyle name="Millares 3 2 3 4" xfId="23733" xr:uid="{00000000-0005-0000-0000-0000495D0000}"/>
    <cellStyle name="Millares 3 2 4" xfId="12380" xr:uid="{00000000-0005-0000-0000-00004A5D0000}"/>
    <cellStyle name="Millares 3 2 4 2" xfId="15431" xr:uid="{00000000-0005-0000-0000-00004B5D0000}"/>
    <cellStyle name="Millares 3 2 4 2 2" xfId="21519" xr:uid="{00000000-0005-0000-0000-00004C5D0000}"/>
    <cellStyle name="Millares 3 2 4 2 3" xfId="27717" xr:uid="{00000000-0005-0000-0000-00004D5D0000}"/>
    <cellStyle name="Millares 3 2 4 3" xfId="18518" xr:uid="{00000000-0005-0000-0000-00004E5D0000}"/>
    <cellStyle name="Millares 3 2 4 4" xfId="24730" xr:uid="{00000000-0005-0000-0000-00004F5D0000}"/>
    <cellStyle name="Millares 3 2 5" xfId="13422" xr:uid="{00000000-0005-0000-0000-0000505D0000}"/>
    <cellStyle name="Millares 3 2 5 2" xfId="19523" xr:uid="{00000000-0005-0000-0000-0000515D0000}"/>
    <cellStyle name="Millares 3 2 5 3" xfId="25730" xr:uid="{00000000-0005-0000-0000-0000525D0000}"/>
    <cellStyle name="Millares 3 2 6" xfId="16445" xr:uid="{00000000-0005-0000-0000-0000535D0000}"/>
    <cellStyle name="Millares 3 2 7" xfId="22670" xr:uid="{00000000-0005-0000-0000-0000545D0000}"/>
    <cellStyle name="Millares 3 3" xfId="10658" xr:uid="{00000000-0005-0000-0000-0000555D0000}"/>
    <cellStyle name="Millares 3 3 2" xfId="11856" xr:uid="{00000000-0005-0000-0000-0000565D0000}"/>
    <cellStyle name="Millares 3 3 2 2" xfId="14927" xr:uid="{00000000-0005-0000-0000-0000575D0000}"/>
    <cellStyle name="Millares 3 3 2 2 2" xfId="21015" xr:uid="{00000000-0005-0000-0000-0000585D0000}"/>
    <cellStyle name="Millares 3 3 2 2 3" xfId="27213" xr:uid="{00000000-0005-0000-0000-0000595D0000}"/>
    <cellStyle name="Millares 3 3 2 3" xfId="18006" xr:uid="{00000000-0005-0000-0000-00005A5D0000}"/>
    <cellStyle name="Millares 3 3 2 4" xfId="24222" xr:uid="{00000000-0005-0000-0000-00005B5D0000}"/>
    <cellStyle name="Millares 3 3 3" xfId="12870" xr:uid="{00000000-0005-0000-0000-00005C5D0000}"/>
    <cellStyle name="Millares 3 3 3 2" xfId="15920" xr:uid="{00000000-0005-0000-0000-00005D5D0000}"/>
    <cellStyle name="Millares 3 3 3 2 2" xfId="22008" xr:uid="{00000000-0005-0000-0000-00005E5D0000}"/>
    <cellStyle name="Millares 3 3 3 2 3" xfId="28206" xr:uid="{00000000-0005-0000-0000-00005F5D0000}"/>
    <cellStyle name="Millares 3 3 3 3" xfId="19008" xr:uid="{00000000-0005-0000-0000-0000605D0000}"/>
    <cellStyle name="Millares 3 3 3 4" xfId="25219" xr:uid="{00000000-0005-0000-0000-0000615D0000}"/>
    <cellStyle name="Millares 3 3 4" xfId="13922" xr:uid="{00000000-0005-0000-0000-0000625D0000}"/>
    <cellStyle name="Millares 3 3 4 2" xfId="20012" xr:uid="{00000000-0005-0000-0000-0000635D0000}"/>
    <cellStyle name="Millares 3 3 4 3" xfId="26219" xr:uid="{00000000-0005-0000-0000-0000645D0000}"/>
    <cellStyle name="Millares 3 3 5" xfId="16993" xr:uid="{00000000-0005-0000-0000-0000655D0000}"/>
    <cellStyle name="Millares 3 3 6" xfId="23224" xr:uid="{00000000-0005-0000-0000-0000665D0000}"/>
    <cellStyle name="Millares 3 4" xfId="10681" xr:uid="{00000000-0005-0000-0000-0000675D0000}"/>
    <cellStyle name="Millares 3 4 2" xfId="11872" xr:uid="{00000000-0005-0000-0000-0000685D0000}"/>
    <cellStyle name="Millares 3 4 2 2" xfId="14943" xr:uid="{00000000-0005-0000-0000-0000695D0000}"/>
    <cellStyle name="Millares 3 4 2 2 2" xfId="21031" xr:uid="{00000000-0005-0000-0000-00006A5D0000}"/>
    <cellStyle name="Millares 3 4 2 2 3" xfId="27229" xr:uid="{00000000-0005-0000-0000-00006B5D0000}"/>
    <cellStyle name="Millares 3 4 2 3" xfId="18022" xr:uid="{00000000-0005-0000-0000-00006C5D0000}"/>
    <cellStyle name="Millares 3 4 2 4" xfId="24238" xr:uid="{00000000-0005-0000-0000-00006D5D0000}"/>
    <cellStyle name="Millares 3 4 3" xfId="12886" xr:uid="{00000000-0005-0000-0000-00006E5D0000}"/>
    <cellStyle name="Millares 3 4 3 2" xfId="15936" xr:uid="{00000000-0005-0000-0000-00006F5D0000}"/>
    <cellStyle name="Millares 3 4 3 2 2" xfId="22024" xr:uid="{00000000-0005-0000-0000-0000705D0000}"/>
    <cellStyle name="Millares 3 4 3 2 3" xfId="28222" xr:uid="{00000000-0005-0000-0000-0000715D0000}"/>
    <cellStyle name="Millares 3 4 3 3" xfId="19024" xr:uid="{00000000-0005-0000-0000-0000725D0000}"/>
    <cellStyle name="Millares 3 4 3 4" xfId="25235" xr:uid="{00000000-0005-0000-0000-0000735D0000}"/>
    <cellStyle name="Millares 3 4 4" xfId="13938" xr:uid="{00000000-0005-0000-0000-0000745D0000}"/>
    <cellStyle name="Millares 3 4 4 2" xfId="20028" xr:uid="{00000000-0005-0000-0000-0000755D0000}"/>
    <cellStyle name="Millares 3 4 4 3" xfId="26235" xr:uid="{00000000-0005-0000-0000-0000765D0000}"/>
    <cellStyle name="Millares 3 4 5" xfId="17009" xr:uid="{00000000-0005-0000-0000-0000775D0000}"/>
    <cellStyle name="Millares 3 4 6" xfId="23240" xr:uid="{00000000-0005-0000-0000-0000785D0000}"/>
    <cellStyle name="Millares 3 5" xfId="11358" xr:uid="{00000000-0005-0000-0000-0000795D0000}"/>
    <cellStyle name="Millares 3 5 2" xfId="14429" xr:uid="{00000000-0005-0000-0000-00007A5D0000}"/>
    <cellStyle name="Millares 3 5 2 2" xfId="20517" xr:uid="{00000000-0005-0000-0000-00007B5D0000}"/>
    <cellStyle name="Millares 3 5 2 3" xfId="26723" xr:uid="{00000000-0005-0000-0000-00007C5D0000}"/>
    <cellStyle name="Millares 3 5 3" xfId="17508" xr:uid="{00000000-0005-0000-0000-00007D5D0000}"/>
    <cellStyle name="Millares 3 5 4" xfId="23732" xr:uid="{00000000-0005-0000-0000-00007E5D0000}"/>
    <cellStyle name="Millares 3 6" xfId="12379" xr:uid="{00000000-0005-0000-0000-00007F5D0000}"/>
    <cellStyle name="Millares 3 6 2" xfId="15430" xr:uid="{00000000-0005-0000-0000-0000805D0000}"/>
    <cellStyle name="Millares 3 6 2 2" xfId="21518" xr:uid="{00000000-0005-0000-0000-0000815D0000}"/>
    <cellStyle name="Millares 3 6 2 3" xfId="27716" xr:uid="{00000000-0005-0000-0000-0000825D0000}"/>
    <cellStyle name="Millares 3 6 3" xfId="18517" xr:uid="{00000000-0005-0000-0000-0000835D0000}"/>
    <cellStyle name="Millares 3 6 4" xfId="24729" xr:uid="{00000000-0005-0000-0000-0000845D0000}"/>
    <cellStyle name="Millares 3 7" xfId="12906" xr:uid="{00000000-0005-0000-0000-0000855D0000}"/>
    <cellStyle name="Millares 3 7 2" xfId="15946" xr:uid="{00000000-0005-0000-0000-0000865D0000}"/>
    <cellStyle name="Millares 3 7 2 2" xfId="22034" xr:uid="{00000000-0005-0000-0000-0000875D0000}"/>
    <cellStyle name="Millares 3 7 2 3" xfId="28232" xr:uid="{00000000-0005-0000-0000-0000885D0000}"/>
    <cellStyle name="Millares 3 7 3" xfId="19038" xr:uid="{00000000-0005-0000-0000-0000895D0000}"/>
    <cellStyle name="Millares 3 7 4" xfId="25245" xr:uid="{00000000-0005-0000-0000-00008A5D0000}"/>
    <cellStyle name="Millares 3 8" xfId="13421" xr:uid="{00000000-0005-0000-0000-00008B5D0000}"/>
    <cellStyle name="Millares 3 8 2" xfId="19522" xr:uid="{00000000-0005-0000-0000-00008C5D0000}"/>
    <cellStyle name="Millares 3 8 3" xfId="25729" xr:uid="{00000000-0005-0000-0000-00008D5D0000}"/>
    <cellStyle name="Millares 3 9" xfId="16444" xr:uid="{00000000-0005-0000-0000-00008E5D0000}"/>
    <cellStyle name="Millares 3 9 2" xfId="22669" xr:uid="{00000000-0005-0000-0000-00008F5D0000}"/>
    <cellStyle name="Millares 30" xfId="14949" xr:uid="{00000000-0005-0000-0000-0000905D0000}"/>
    <cellStyle name="Millares 30 2" xfId="21037" xr:uid="{00000000-0005-0000-0000-0000915D0000}"/>
    <cellStyle name="Millares 30 2 2" xfId="38529" xr:uid="{00000000-0005-0000-0000-0000915D0000}"/>
    <cellStyle name="Millares 30 3" xfId="27235" xr:uid="{00000000-0005-0000-0000-0000925D0000}"/>
    <cellStyle name="Millares 30 3 2" xfId="39574" xr:uid="{00000000-0005-0000-0000-0000925D0000}"/>
    <cellStyle name="Millares 30 4" xfId="37517" xr:uid="{00000000-0005-0000-0000-0000905D0000}"/>
    <cellStyle name="Millares 31" xfId="18028" xr:uid="{00000000-0005-0000-0000-0000935D0000}"/>
    <cellStyle name="Millares 31 2" xfId="24248" xr:uid="{00000000-0005-0000-0000-0000945D0000}"/>
    <cellStyle name="Millares 31 2 2" xfId="39091" xr:uid="{00000000-0005-0000-0000-0000945D0000}"/>
    <cellStyle name="Millares 31 3" xfId="38046" xr:uid="{00000000-0005-0000-0000-0000935D0000}"/>
    <cellStyle name="Millares 32" xfId="22047" xr:uid="{00000000-0005-0000-0000-0000955D0000}"/>
    <cellStyle name="Millares 32 2" xfId="28236" xr:uid="{00000000-0005-0000-0000-0000965D0000}"/>
    <cellStyle name="Millares 32 2 2" xfId="39737" xr:uid="{00000000-0005-0000-0000-0000965D0000}"/>
    <cellStyle name="Millares 32 3" xfId="38694" xr:uid="{00000000-0005-0000-0000-0000955D0000}"/>
    <cellStyle name="Millares 33" xfId="16496" xr:uid="{00000000-0005-0000-0000-0000975D0000}"/>
    <cellStyle name="Millares 34" xfId="11883" xr:uid="{00000000-0005-0000-0000-0000985D0000}"/>
    <cellStyle name="Millares 34 2" xfId="37032" xr:uid="{00000000-0005-0000-0000-0000985D0000}"/>
    <cellStyle name="Millares 35" xfId="28599" xr:uid="{00000000-0005-0000-0000-0000995D0000}"/>
    <cellStyle name="Millares 35 2" xfId="39748" xr:uid="{00000000-0005-0000-0000-0000995D0000}"/>
    <cellStyle name="Millares 36" xfId="28612" xr:uid="{00000000-0005-0000-0000-00009A5D0000}"/>
    <cellStyle name="Millares 36 2" xfId="39753" xr:uid="{00000000-0005-0000-0000-00009A5D0000}"/>
    <cellStyle name="Millares 37" xfId="28583" xr:uid="{00000000-0005-0000-0000-00009B5D0000}"/>
    <cellStyle name="Millares 37 2" xfId="39747" xr:uid="{00000000-0005-0000-0000-00009B5D0000}"/>
    <cellStyle name="Millares 4" xfId="70" xr:uid="{00000000-0005-0000-0000-00009C5D0000}"/>
    <cellStyle name="Millares 4 10" xfId="22050" xr:uid="{00000000-0005-0000-0000-00009D5D0000}"/>
    <cellStyle name="Millares 4 2" xfId="1573" xr:uid="{00000000-0005-0000-0000-00009E5D0000}"/>
    <cellStyle name="Millares 4 2 2" xfId="10661" xr:uid="{00000000-0005-0000-0000-00009F5D0000}"/>
    <cellStyle name="Millares 4 2 2 2" xfId="11859" xr:uid="{00000000-0005-0000-0000-0000A05D0000}"/>
    <cellStyle name="Millares 4 2 2 2 2" xfId="14930" xr:uid="{00000000-0005-0000-0000-0000A15D0000}"/>
    <cellStyle name="Millares 4 2 2 2 2 2" xfId="21018" xr:uid="{00000000-0005-0000-0000-0000A25D0000}"/>
    <cellStyle name="Millares 4 2 2 2 2 3" xfId="27216" xr:uid="{00000000-0005-0000-0000-0000A35D0000}"/>
    <cellStyle name="Millares 4 2 2 2 3" xfId="18009" xr:uid="{00000000-0005-0000-0000-0000A45D0000}"/>
    <cellStyle name="Millares 4 2 2 2 4" xfId="24225" xr:uid="{00000000-0005-0000-0000-0000A55D0000}"/>
    <cellStyle name="Millares 4 2 2 3" xfId="12873" xr:uid="{00000000-0005-0000-0000-0000A65D0000}"/>
    <cellStyle name="Millares 4 2 2 3 2" xfId="15923" xr:uid="{00000000-0005-0000-0000-0000A75D0000}"/>
    <cellStyle name="Millares 4 2 2 3 2 2" xfId="22011" xr:uid="{00000000-0005-0000-0000-0000A85D0000}"/>
    <cellStyle name="Millares 4 2 2 3 2 3" xfId="28209" xr:uid="{00000000-0005-0000-0000-0000A95D0000}"/>
    <cellStyle name="Millares 4 2 2 3 3" xfId="19011" xr:uid="{00000000-0005-0000-0000-0000AA5D0000}"/>
    <cellStyle name="Millares 4 2 2 3 4" xfId="25222" xr:uid="{00000000-0005-0000-0000-0000AB5D0000}"/>
    <cellStyle name="Millares 4 2 2 4" xfId="13925" xr:uid="{00000000-0005-0000-0000-0000AC5D0000}"/>
    <cellStyle name="Millares 4 2 2 4 2" xfId="20015" xr:uid="{00000000-0005-0000-0000-0000AD5D0000}"/>
    <cellStyle name="Millares 4 2 2 4 3" xfId="26222" xr:uid="{00000000-0005-0000-0000-0000AE5D0000}"/>
    <cellStyle name="Millares 4 2 2 5" xfId="16996" xr:uid="{00000000-0005-0000-0000-0000AF5D0000}"/>
    <cellStyle name="Millares 4 2 2 6" xfId="23227" xr:uid="{00000000-0005-0000-0000-0000B05D0000}"/>
    <cellStyle name="Millares 4 2 3" xfId="11361" xr:uid="{00000000-0005-0000-0000-0000B15D0000}"/>
    <cellStyle name="Millares 4 2 3 2" xfId="14432" xr:uid="{00000000-0005-0000-0000-0000B25D0000}"/>
    <cellStyle name="Millares 4 2 3 2 2" xfId="20520" xr:uid="{00000000-0005-0000-0000-0000B35D0000}"/>
    <cellStyle name="Millares 4 2 3 2 3" xfId="26726" xr:uid="{00000000-0005-0000-0000-0000B45D0000}"/>
    <cellStyle name="Millares 4 2 3 3" xfId="17511" xr:uid="{00000000-0005-0000-0000-0000B55D0000}"/>
    <cellStyle name="Millares 4 2 3 4" xfId="23735" xr:uid="{00000000-0005-0000-0000-0000B65D0000}"/>
    <cellStyle name="Millares 4 2 4" xfId="12382" xr:uid="{00000000-0005-0000-0000-0000B75D0000}"/>
    <cellStyle name="Millares 4 2 4 2" xfId="15433" xr:uid="{00000000-0005-0000-0000-0000B85D0000}"/>
    <cellStyle name="Millares 4 2 4 2 2" xfId="21521" xr:uid="{00000000-0005-0000-0000-0000B95D0000}"/>
    <cellStyle name="Millares 4 2 4 2 3" xfId="27719" xr:uid="{00000000-0005-0000-0000-0000BA5D0000}"/>
    <cellStyle name="Millares 4 2 4 3" xfId="18520" xr:uid="{00000000-0005-0000-0000-0000BB5D0000}"/>
    <cellStyle name="Millares 4 2 4 4" xfId="24732" xr:uid="{00000000-0005-0000-0000-0000BC5D0000}"/>
    <cellStyle name="Millares 4 2 5" xfId="13424" xr:uid="{00000000-0005-0000-0000-0000BD5D0000}"/>
    <cellStyle name="Millares 4 2 5 2" xfId="19525" xr:uid="{00000000-0005-0000-0000-0000BE5D0000}"/>
    <cellStyle name="Millares 4 2 5 3" xfId="25732" xr:uid="{00000000-0005-0000-0000-0000BF5D0000}"/>
    <cellStyle name="Millares 4 2 6" xfId="16447" xr:uid="{00000000-0005-0000-0000-0000C05D0000}"/>
    <cellStyle name="Millares 4 2 7" xfId="22672" xr:uid="{00000000-0005-0000-0000-0000C15D0000}"/>
    <cellStyle name="Millares 4 3" xfId="10660" xr:uid="{00000000-0005-0000-0000-0000C25D0000}"/>
    <cellStyle name="Millares 4 3 2" xfId="11858" xr:uid="{00000000-0005-0000-0000-0000C35D0000}"/>
    <cellStyle name="Millares 4 3 2 2" xfId="14929" xr:uid="{00000000-0005-0000-0000-0000C45D0000}"/>
    <cellStyle name="Millares 4 3 2 2 2" xfId="21017" xr:uid="{00000000-0005-0000-0000-0000C55D0000}"/>
    <cellStyle name="Millares 4 3 2 2 3" xfId="27215" xr:uid="{00000000-0005-0000-0000-0000C65D0000}"/>
    <cellStyle name="Millares 4 3 2 3" xfId="18008" xr:uid="{00000000-0005-0000-0000-0000C75D0000}"/>
    <cellStyle name="Millares 4 3 2 4" xfId="24224" xr:uid="{00000000-0005-0000-0000-0000C85D0000}"/>
    <cellStyle name="Millares 4 3 3" xfId="12872" xr:uid="{00000000-0005-0000-0000-0000C95D0000}"/>
    <cellStyle name="Millares 4 3 3 2" xfId="15922" xr:uid="{00000000-0005-0000-0000-0000CA5D0000}"/>
    <cellStyle name="Millares 4 3 3 2 2" xfId="22010" xr:uid="{00000000-0005-0000-0000-0000CB5D0000}"/>
    <cellStyle name="Millares 4 3 3 2 3" xfId="28208" xr:uid="{00000000-0005-0000-0000-0000CC5D0000}"/>
    <cellStyle name="Millares 4 3 3 3" xfId="19010" xr:uid="{00000000-0005-0000-0000-0000CD5D0000}"/>
    <cellStyle name="Millares 4 3 3 4" xfId="25221" xr:uid="{00000000-0005-0000-0000-0000CE5D0000}"/>
    <cellStyle name="Millares 4 3 4" xfId="13924" xr:uid="{00000000-0005-0000-0000-0000CF5D0000}"/>
    <cellStyle name="Millares 4 3 4 2" xfId="20014" xr:uid="{00000000-0005-0000-0000-0000D05D0000}"/>
    <cellStyle name="Millares 4 3 4 3" xfId="26221" xr:uid="{00000000-0005-0000-0000-0000D15D0000}"/>
    <cellStyle name="Millares 4 3 5" xfId="16995" xr:uid="{00000000-0005-0000-0000-0000D25D0000}"/>
    <cellStyle name="Millares 4 3 6" xfId="23226" xr:uid="{00000000-0005-0000-0000-0000D35D0000}"/>
    <cellStyle name="Millares 4 4" xfId="10682" xr:uid="{00000000-0005-0000-0000-0000D45D0000}"/>
    <cellStyle name="Millares 4 4 2" xfId="11873" xr:uid="{00000000-0005-0000-0000-0000D55D0000}"/>
    <cellStyle name="Millares 4 4 2 2" xfId="14944" xr:uid="{00000000-0005-0000-0000-0000D65D0000}"/>
    <cellStyle name="Millares 4 4 2 2 2" xfId="21032" xr:uid="{00000000-0005-0000-0000-0000D75D0000}"/>
    <cellStyle name="Millares 4 4 2 2 3" xfId="27230" xr:uid="{00000000-0005-0000-0000-0000D85D0000}"/>
    <cellStyle name="Millares 4 4 2 3" xfId="18023" xr:uid="{00000000-0005-0000-0000-0000D95D0000}"/>
    <cellStyle name="Millares 4 4 2 4" xfId="24239" xr:uid="{00000000-0005-0000-0000-0000DA5D0000}"/>
    <cellStyle name="Millares 4 4 3" xfId="12887" xr:uid="{00000000-0005-0000-0000-0000DB5D0000}"/>
    <cellStyle name="Millares 4 4 3 2" xfId="15937" xr:uid="{00000000-0005-0000-0000-0000DC5D0000}"/>
    <cellStyle name="Millares 4 4 3 2 2" xfId="22025" xr:uid="{00000000-0005-0000-0000-0000DD5D0000}"/>
    <cellStyle name="Millares 4 4 3 2 3" xfId="28223" xr:uid="{00000000-0005-0000-0000-0000DE5D0000}"/>
    <cellStyle name="Millares 4 4 3 3" xfId="19025" xr:uid="{00000000-0005-0000-0000-0000DF5D0000}"/>
    <cellStyle name="Millares 4 4 3 4" xfId="25236" xr:uid="{00000000-0005-0000-0000-0000E05D0000}"/>
    <cellStyle name="Millares 4 4 4" xfId="13939" xr:uid="{00000000-0005-0000-0000-0000E15D0000}"/>
    <cellStyle name="Millares 4 4 4 2" xfId="20029" xr:uid="{00000000-0005-0000-0000-0000E25D0000}"/>
    <cellStyle name="Millares 4 4 4 3" xfId="26236" xr:uid="{00000000-0005-0000-0000-0000E35D0000}"/>
    <cellStyle name="Millares 4 4 5" xfId="17010" xr:uid="{00000000-0005-0000-0000-0000E45D0000}"/>
    <cellStyle name="Millares 4 4 6" xfId="23241" xr:uid="{00000000-0005-0000-0000-0000E55D0000}"/>
    <cellStyle name="Millares 4 5" xfId="11360" xr:uid="{00000000-0005-0000-0000-0000E65D0000}"/>
    <cellStyle name="Millares 4 5 2" xfId="14431" xr:uid="{00000000-0005-0000-0000-0000E75D0000}"/>
    <cellStyle name="Millares 4 5 2 2" xfId="20519" xr:uid="{00000000-0005-0000-0000-0000E85D0000}"/>
    <cellStyle name="Millares 4 5 2 3" xfId="26725" xr:uid="{00000000-0005-0000-0000-0000E95D0000}"/>
    <cellStyle name="Millares 4 5 3" xfId="17510" xr:uid="{00000000-0005-0000-0000-0000EA5D0000}"/>
    <cellStyle name="Millares 4 5 4" xfId="23734" xr:uid="{00000000-0005-0000-0000-0000EB5D0000}"/>
    <cellStyle name="Millares 4 6" xfId="12381" xr:uid="{00000000-0005-0000-0000-0000EC5D0000}"/>
    <cellStyle name="Millares 4 6 2" xfId="15432" xr:uid="{00000000-0005-0000-0000-0000ED5D0000}"/>
    <cellStyle name="Millares 4 6 2 2" xfId="21520" xr:uid="{00000000-0005-0000-0000-0000EE5D0000}"/>
    <cellStyle name="Millares 4 6 2 3" xfId="27718" xr:uid="{00000000-0005-0000-0000-0000EF5D0000}"/>
    <cellStyle name="Millares 4 6 3" xfId="18519" xr:uid="{00000000-0005-0000-0000-0000F05D0000}"/>
    <cellStyle name="Millares 4 6 4" xfId="24731" xr:uid="{00000000-0005-0000-0000-0000F15D0000}"/>
    <cellStyle name="Millares 4 7" xfId="12907" xr:uid="{00000000-0005-0000-0000-0000F25D0000}"/>
    <cellStyle name="Millares 4 7 2" xfId="15947" xr:uid="{00000000-0005-0000-0000-0000F35D0000}"/>
    <cellStyle name="Millares 4 7 2 2" xfId="22035" xr:uid="{00000000-0005-0000-0000-0000F45D0000}"/>
    <cellStyle name="Millares 4 7 2 3" xfId="28233" xr:uid="{00000000-0005-0000-0000-0000F55D0000}"/>
    <cellStyle name="Millares 4 7 3" xfId="19039" xr:uid="{00000000-0005-0000-0000-0000F65D0000}"/>
    <cellStyle name="Millares 4 7 4" xfId="25246" xr:uid="{00000000-0005-0000-0000-0000F75D0000}"/>
    <cellStyle name="Millares 4 8" xfId="13423" xr:uid="{00000000-0005-0000-0000-0000F85D0000}"/>
    <cellStyle name="Millares 4 8 2" xfId="19524" xr:uid="{00000000-0005-0000-0000-0000F95D0000}"/>
    <cellStyle name="Millares 4 8 3" xfId="25731" xr:uid="{00000000-0005-0000-0000-0000FA5D0000}"/>
    <cellStyle name="Millares 4 9" xfId="16446" xr:uid="{00000000-0005-0000-0000-0000FB5D0000}"/>
    <cellStyle name="Millares 4 9 2" xfId="22671" xr:uid="{00000000-0005-0000-0000-0000FC5D0000}"/>
    <cellStyle name="Millares 5" xfId="1574" xr:uid="{00000000-0005-0000-0000-0000FD5D0000}"/>
    <cellStyle name="Millares 5 2" xfId="1575" xr:uid="{00000000-0005-0000-0000-0000FE5D0000}"/>
    <cellStyle name="Millares 5 3" xfId="10683" xr:uid="{00000000-0005-0000-0000-0000FF5D0000}"/>
    <cellStyle name="Millares 5 3 2" xfId="11874" xr:uid="{00000000-0005-0000-0000-0000005E0000}"/>
    <cellStyle name="Millares 5 3 2 2" xfId="14945" xr:uid="{00000000-0005-0000-0000-0000015E0000}"/>
    <cellStyle name="Millares 5 3 2 2 2" xfId="21033" xr:uid="{00000000-0005-0000-0000-0000025E0000}"/>
    <cellStyle name="Millares 5 3 2 2 3" xfId="27231" xr:uid="{00000000-0005-0000-0000-0000035E0000}"/>
    <cellStyle name="Millares 5 3 2 3" xfId="18024" xr:uid="{00000000-0005-0000-0000-0000045E0000}"/>
    <cellStyle name="Millares 5 3 2 4" xfId="24240" xr:uid="{00000000-0005-0000-0000-0000055E0000}"/>
    <cellStyle name="Millares 5 3 3" xfId="12888" xr:uid="{00000000-0005-0000-0000-0000065E0000}"/>
    <cellStyle name="Millares 5 3 3 2" xfId="15938" xr:uid="{00000000-0005-0000-0000-0000075E0000}"/>
    <cellStyle name="Millares 5 3 3 2 2" xfId="22026" xr:uid="{00000000-0005-0000-0000-0000085E0000}"/>
    <cellStyle name="Millares 5 3 3 2 3" xfId="28224" xr:uid="{00000000-0005-0000-0000-0000095E0000}"/>
    <cellStyle name="Millares 5 3 3 3" xfId="19026" xr:uid="{00000000-0005-0000-0000-00000A5E0000}"/>
    <cellStyle name="Millares 5 3 3 4" xfId="25237" xr:uid="{00000000-0005-0000-0000-00000B5E0000}"/>
    <cellStyle name="Millares 5 3 4" xfId="13940" xr:uid="{00000000-0005-0000-0000-00000C5E0000}"/>
    <cellStyle name="Millares 5 3 4 2" xfId="20030" xr:uid="{00000000-0005-0000-0000-00000D5E0000}"/>
    <cellStyle name="Millares 5 3 4 3" xfId="26237" xr:uid="{00000000-0005-0000-0000-00000E5E0000}"/>
    <cellStyle name="Millares 5 3 5" xfId="17011" xr:uid="{00000000-0005-0000-0000-00000F5E0000}"/>
    <cellStyle name="Millares 5 3 6" xfId="23242" xr:uid="{00000000-0005-0000-0000-0000105E0000}"/>
    <cellStyle name="Millares 5 4" xfId="12908" xr:uid="{00000000-0005-0000-0000-0000115E0000}"/>
    <cellStyle name="Millares 5 4 2" xfId="15948" xr:uid="{00000000-0005-0000-0000-0000125E0000}"/>
    <cellStyle name="Millares 5 4 2 2" xfId="22036" xr:uid="{00000000-0005-0000-0000-0000135E0000}"/>
    <cellStyle name="Millares 5 4 2 3" xfId="28234" xr:uid="{00000000-0005-0000-0000-0000145E0000}"/>
    <cellStyle name="Millares 5 4 3" xfId="19040" xr:uid="{00000000-0005-0000-0000-0000155E0000}"/>
    <cellStyle name="Millares 5 4 4" xfId="25247" xr:uid="{00000000-0005-0000-0000-0000165E0000}"/>
    <cellStyle name="Millares 5 5" xfId="22673" xr:uid="{00000000-0005-0000-0000-0000175E0000}"/>
    <cellStyle name="Millares 5 6" xfId="22051" xr:uid="{00000000-0005-0000-0000-0000185E0000}"/>
    <cellStyle name="Millares 6" xfId="1576" xr:uid="{00000000-0005-0000-0000-0000195E0000}"/>
    <cellStyle name="Millares 6 2" xfId="1577" xr:uid="{00000000-0005-0000-0000-00001A5E0000}"/>
    <cellStyle name="Millares 6 2 2" xfId="10663" xr:uid="{00000000-0005-0000-0000-00001B5E0000}"/>
    <cellStyle name="Millares 6 2 2 2" xfId="11861" xr:uid="{00000000-0005-0000-0000-00001C5E0000}"/>
    <cellStyle name="Millares 6 2 2 2 2" xfId="14932" xr:uid="{00000000-0005-0000-0000-00001D5E0000}"/>
    <cellStyle name="Millares 6 2 2 2 2 2" xfId="21020" xr:uid="{00000000-0005-0000-0000-00001E5E0000}"/>
    <cellStyle name="Millares 6 2 2 2 2 3" xfId="27218" xr:uid="{00000000-0005-0000-0000-00001F5E0000}"/>
    <cellStyle name="Millares 6 2 2 2 3" xfId="18011" xr:uid="{00000000-0005-0000-0000-0000205E0000}"/>
    <cellStyle name="Millares 6 2 2 2 4" xfId="24227" xr:uid="{00000000-0005-0000-0000-0000215E0000}"/>
    <cellStyle name="Millares 6 2 2 3" xfId="12875" xr:uid="{00000000-0005-0000-0000-0000225E0000}"/>
    <cellStyle name="Millares 6 2 2 3 2" xfId="15925" xr:uid="{00000000-0005-0000-0000-0000235E0000}"/>
    <cellStyle name="Millares 6 2 2 3 2 2" xfId="22013" xr:uid="{00000000-0005-0000-0000-0000245E0000}"/>
    <cellStyle name="Millares 6 2 2 3 2 3" xfId="28211" xr:uid="{00000000-0005-0000-0000-0000255E0000}"/>
    <cellStyle name="Millares 6 2 2 3 3" xfId="19013" xr:uid="{00000000-0005-0000-0000-0000265E0000}"/>
    <cellStyle name="Millares 6 2 2 3 4" xfId="25224" xr:uid="{00000000-0005-0000-0000-0000275E0000}"/>
    <cellStyle name="Millares 6 2 2 4" xfId="13927" xr:uid="{00000000-0005-0000-0000-0000285E0000}"/>
    <cellStyle name="Millares 6 2 2 4 2" xfId="20017" xr:uid="{00000000-0005-0000-0000-0000295E0000}"/>
    <cellStyle name="Millares 6 2 2 4 3" xfId="26224" xr:uid="{00000000-0005-0000-0000-00002A5E0000}"/>
    <cellStyle name="Millares 6 2 2 5" xfId="16998" xr:uid="{00000000-0005-0000-0000-00002B5E0000}"/>
    <cellStyle name="Millares 6 2 2 6" xfId="23229" xr:uid="{00000000-0005-0000-0000-00002C5E0000}"/>
    <cellStyle name="Millares 6 2 3" xfId="11363" xr:uid="{00000000-0005-0000-0000-00002D5E0000}"/>
    <cellStyle name="Millares 6 2 3 2" xfId="14434" xr:uid="{00000000-0005-0000-0000-00002E5E0000}"/>
    <cellStyle name="Millares 6 2 3 2 2" xfId="20522" xr:uid="{00000000-0005-0000-0000-00002F5E0000}"/>
    <cellStyle name="Millares 6 2 3 2 3" xfId="26728" xr:uid="{00000000-0005-0000-0000-0000305E0000}"/>
    <cellStyle name="Millares 6 2 3 3" xfId="17513" xr:uid="{00000000-0005-0000-0000-0000315E0000}"/>
    <cellStyle name="Millares 6 2 3 4" xfId="23737" xr:uid="{00000000-0005-0000-0000-0000325E0000}"/>
    <cellStyle name="Millares 6 2 4" xfId="12384" xr:uid="{00000000-0005-0000-0000-0000335E0000}"/>
    <cellStyle name="Millares 6 2 4 2" xfId="15435" xr:uid="{00000000-0005-0000-0000-0000345E0000}"/>
    <cellStyle name="Millares 6 2 4 2 2" xfId="21523" xr:uid="{00000000-0005-0000-0000-0000355E0000}"/>
    <cellStyle name="Millares 6 2 4 2 3" xfId="27721" xr:uid="{00000000-0005-0000-0000-0000365E0000}"/>
    <cellStyle name="Millares 6 2 4 3" xfId="18522" xr:uid="{00000000-0005-0000-0000-0000375E0000}"/>
    <cellStyle name="Millares 6 2 4 4" xfId="24734" xr:uid="{00000000-0005-0000-0000-0000385E0000}"/>
    <cellStyle name="Millares 6 2 5" xfId="13426" xr:uid="{00000000-0005-0000-0000-0000395E0000}"/>
    <cellStyle name="Millares 6 2 5 2" xfId="19527" xr:uid="{00000000-0005-0000-0000-00003A5E0000}"/>
    <cellStyle name="Millares 6 2 5 3" xfId="25734" xr:uid="{00000000-0005-0000-0000-00003B5E0000}"/>
    <cellStyle name="Millares 6 2 6" xfId="16449" xr:uid="{00000000-0005-0000-0000-00003C5E0000}"/>
    <cellStyle name="Millares 6 2 7" xfId="22675" xr:uid="{00000000-0005-0000-0000-00003D5E0000}"/>
    <cellStyle name="Millares 6 3" xfId="10662" xr:uid="{00000000-0005-0000-0000-00003E5E0000}"/>
    <cellStyle name="Millares 6 3 2" xfId="11860" xr:uid="{00000000-0005-0000-0000-00003F5E0000}"/>
    <cellStyle name="Millares 6 3 2 2" xfId="14931" xr:uid="{00000000-0005-0000-0000-0000405E0000}"/>
    <cellStyle name="Millares 6 3 2 2 2" xfId="21019" xr:uid="{00000000-0005-0000-0000-0000415E0000}"/>
    <cellStyle name="Millares 6 3 2 2 3" xfId="27217" xr:uid="{00000000-0005-0000-0000-0000425E0000}"/>
    <cellStyle name="Millares 6 3 2 3" xfId="18010" xr:uid="{00000000-0005-0000-0000-0000435E0000}"/>
    <cellStyle name="Millares 6 3 2 4" xfId="24226" xr:uid="{00000000-0005-0000-0000-0000445E0000}"/>
    <cellStyle name="Millares 6 3 3" xfId="12874" xr:uid="{00000000-0005-0000-0000-0000455E0000}"/>
    <cellStyle name="Millares 6 3 3 2" xfId="15924" xr:uid="{00000000-0005-0000-0000-0000465E0000}"/>
    <cellStyle name="Millares 6 3 3 2 2" xfId="22012" xr:uid="{00000000-0005-0000-0000-0000475E0000}"/>
    <cellStyle name="Millares 6 3 3 2 3" xfId="28210" xr:uid="{00000000-0005-0000-0000-0000485E0000}"/>
    <cellStyle name="Millares 6 3 3 3" xfId="19012" xr:uid="{00000000-0005-0000-0000-0000495E0000}"/>
    <cellStyle name="Millares 6 3 3 4" xfId="25223" xr:uid="{00000000-0005-0000-0000-00004A5E0000}"/>
    <cellStyle name="Millares 6 3 4" xfId="13926" xr:uid="{00000000-0005-0000-0000-00004B5E0000}"/>
    <cellStyle name="Millares 6 3 4 2" xfId="20016" xr:uid="{00000000-0005-0000-0000-00004C5E0000}"/>
    <cellStyle name="Millares 6 3 4 3" xfId="26223" xr:uid="{00000000-0005-0000-0000-00004D5E0000}"/>
    <cellStyle name="Millares 6 3 5" xfId="16997" xr:uid="{00000000-0005-0000-0000-00004E5E0000}"/>
    <cellStyle name="Millares 6 3 6" xfId="23228" xr:uid="{00000000-0005-0000-0000-00004F5E0000}"/>
    <cellStyle name="Millares 6 4" xfId="10684" xr:uid="{00000000-0005-0000-0000-0000505E0000}"/>
    <cellStyle name="Millares 6 5" xfId="11362" xr:uid="{00000000-0005-0000-0000-0000515E0000}"/>
    <cellStyle name="Millares 6 5 2" xfId="14433" xr:uid="{00000000-0005-0000-0000-0000525E0000}"/>
    <cellStyle name="Millares 6 5 2 2" xfId="20521" xr:uid="{00000000-0005-0000-0000-0000535E0000}"/>
    <cellStyle name="Millares 6 5 2 3" xfId="26727" xr:uid="{00000000-0005-0000-0000-0000545E0000}"/>
    <cellStyle name="Millares 6 5 3" xfId="17512" xr:uid="{00000000-0005-0000-0000-0000555E0000}"/>
    <cellStyle name="Millares 6 5 4" xfId="23736" xr:uid="{00000000-0005-0000-0000-0000565E0000}"/>
    <cellStyle name="Millares 6 6" xfId="12383" xr:uid="{00000000-0005-0000-0000-0000575E0000}"/>
    <cellStyle name="Millares 6 6 2" xfId="15434" xr:uid="{00000000-0005-0000-0000-0000585E0000}"/>
    <cellStyle name="Millares 6 6 2 2" xfId="21522" xr:uid="{00000000-0005-0000-0000-0000595E0000}"/>
    <cellStyle name="Millares 6 6 2 3" xfId="27720" xr:uid="{00000000-0005-0000-0000-00005A5E0000}"/>
    <cellStyle name="Millares 6 6 3" xfId="18521" xr:uid="{00000000-0005-0000-0000-00005B5E0000}"/>
    <cellStyle name="Millares 6 6 4" xfId="24733" xr:uid="{00000000-0005-0000-0000-00005C5E0000}"/>
    <cellStyle name="Millares 6 7" xfId="13425" xr:uid="{00000000-0005-0000-0000-00005D5E0000}"/>
    <cellStyle name="Millares 6 7 2" xfId="19526" xr:uid="{00000000-0005-0000-0000-00005E5E0000}"/>
    <cellStyle name="Millares 6 7 3" xfId="25733" xr:uid="{00000000-0005-0000-0000-00005F5E0000}"/>
    <cellStyle name="Millares 6 8" xfId="16448" xr:uid="{00000000-0005-0000-0000-0000605E0000}"/>
    <cellStyle name="Millares 6 8 2" xfId="22674" xr:uid="{00000000-0005-0000-0000-0000615E0000}"/>
    <cellStyle name="Millares 7" xfId="1578" xr:uid="{00000000-0005-0000-0000-0000625E0000}"/>
    <cellStyle name="Millares 7 10" xfId="22052" xr:uid="{00000000-0005-0000-0000-0000635E0000}"/>
    <cellStyle name="Millares 7 2" xfId="1579" xr:uid="{00000000-0005-0000-0000-0000645E0000}"/>
    <cellStyle name="Millares 7 2 2" xfId="10665" xr:uid="{00000000-0005-0000-0000-0000655E0000}"/>
    <cellStyle name="Millares 7 2 2 2" xfId="11863" xr:uid="{00000000-0005-0000-0000-0000665E0000}"/>
    <cellStyle name="Millares 7 2 2 2 2" xfId="14934" xr:uid="{00000000-0005-0000-0000-0000675E0000}"/>
    <cellStyle name="Millares 7 2 2 2 2 2" xfId="21022" xr:uid="{00000000-0005-0000-0000-0000685E0000}"/>
    <cellStyle name="Millares 7 2 2 2 2 3" xfId="27220" xr:uid="{00000000-0005-0000-0000-0000695E0000}"/>
    <cellStyle name="Millares 7 2 2 2 3" xfId="18013" xr:uid="{00000000-0005-0000-0000-00006A5E0000}"/>
    <cellStyle name="Millares 7 2 2 2 4" xfId="24229" xr:uid="{00000000-0005-0000-0000-00006B5E0000}"/>
    <cellStyle name="Millares 7 2 2 3" xfId="12877" xr:uid="{00000000-0005-0000-0000-00006C5E0000}"/>
    <cellStyle name="Millares 7 2 2 3 2" xfId="15927" xr:uid="{00000000-0005-0000-0000-00006D5E0000}"/>
    <cellStyle name="Millares 7 2 2 3 2 2" xfId="22015" xr:uid="{00000000-0005-0000-0000-00006E5E0000}"/>
    <cellStyle name="Millares 7 2 2 3 2 3" xfId="28213" xr:uid="{00000000-0005-0000-0000-00006F5E0000}"/>
    <cellStyle name="Millares 7 2 2 3 3" xfId="19015" xr:uid="{00000000-0005-0000-0000-0000705E0000}"/>
    <cellStyle name="Millares 7 2 2 3 4" xfId="25226" xr:uid="{00000000-0005-0000-0000-0000715E0000}"/>
    <cellStyle name="Millares 7 2 2 4" xfId="13929" xr:uid="{00000000-0005-0000-0000-0000725E0000}"/>
    <cellStyle name="Millares 7 2 2 4 2" xfId="20019" xr:uid="{00000000-0005-0000-0000-0000735E0000}"/>
    <cellStyle name="Millares 7 2 2 4 3" xfId="26226" xr:uid="{00000000-0005-0000-0000-0000745E0000}"/>
    <cellStyle name="Millares 7 2 2 5" xfId="17000" xr:uid="{00000000-0005-0000-0000-0000755E0000}"/>
    <cellStyle name="Millares 7 2 2 6" xfId="23231" xr:uid="{00000000-0005-0000-0000-0000765E0000}"/>
    <cellStyle name="Millares 7 2 3" xfId="11365" xr:uid="{00000000-0005-0000-0000-0000775E0000}"/>
    <cellStyle name="Millares 7 2 3 2" xfId="14436" xr:uid="{00000000-0005-0000-0000-0000785E0000}"/>
    <cellStyle name="Millares 7 2 3 2 2" xfId="20524" xr:uid="{00000000-0005-0000-0000-0000795E0000}"/>
    <cellStyle name="Millares 7 2 3 2 3" xfId="26730" xr:uid="{00000000-0005-0000-0000-00007A5E0000}"/>
    <cellStyle name="Millares 7 2 3 3" xfId="17515" xr:uid="{00000000-0005-0000-0000-00007B5E0000}"/>
    <cellStyle name="Millares 7 2 3 4" xfId="23739" xr:uid="{00000000-0005-0000-0000-00007C5E0000}"/>
    <cellStyle name="Millares 7 2 4" xfId="12386" xr:uid="{00000000-0005-0000-0000-00007D5E0000}"/>
    <cellStyle name="Millares 7 2 4 2" xfId="15437" xr:uid="{00000000-0005-0000-0000-00007E5E0000}"/>
    <cellStyle name="Millares 7 2 4 2 2" xfId="21525" xr:uid="{00000000-0005-0000-0000-00007F5E0000}"/>
    <cellStyle name="Millares 7 2 4 2 3" xfId="27723" xr:uid="{00000000-0005-0000-0000-0000805E0000}"/>
    <cellStyle name="Millares 7 2 4 3" xfId="18524" xr:uid="{00000000-0005-0000-0000-0000815E0000}"/>
    <cellStyle name="Millares 7 2 4 4" xfId="24736" xr:uid="{00000000-0005-0000-0000-0000825E0000}"/>
    <cellStyle name="Millares 7 2 5" xfId="13428" xr:uid="{00000000-0005-0000-0000-0000835E0000}"/>
    <cellStyle name="Millares 7 2 5 2" xfId="19529" xr:uid="{00000000-0005-0000-0000-0000845E0000}"/>
    <cellStyle name="Millares 7 2 5 3" xfId="25736" xr:uid="{00000000-0005-0000-0000-0000855E0000}"/>
    <cellStyle name="Millares 7 2 6" xfId="16451" xr:uid="{00000000-0005-0000-0000-0000865E0000}"/>
    <cellStyle name="Millares 7 2 7" xfId="22677" xr:uid="{00000000-0005-0000-0000-0000875E0000}"/>
    <cellStyle name="Millares 7 3" xfId="10664" xr:uid="{00000000-0005-0000-0000-0000885E0000}"/>
    <cellStyle name="Millares 7 3 2" xfId="11862" xr:uid="{00000000-0005-0000-0000-0000895E0000}"/>
    <cellStyle name="Millares 7 3 2 2" xfId="14933" xr:uid="{00000000-0005-0000-0000-00008A5E0000}"/>
    <cellStyle name="Millares 7 3 2 2 2" xfId="21021" xr:uid="{00000000-0005-0000-0000-00008B5E0000}"/>
    <cellStyle name="Millares 7 3 2 2 3" xfId="27219" xr:uid="{00000000-0005-0000-0000-00008C5E0000}"/>
    <cellStyle name="Millares 7 3 2 3" xfId="18012" xr:uid="{00000000-0005-0000-0000-00008D5E0000}"/>
    <cellStyle name="Millares 7 3 2 4" xfId="24228" xr:uid="{00000000-0005-0000-0000-00008E5E0000}"/>
    <cellStyle name="Millares 7 3 3" xfId="12876" xr:uid="{00000000-0005-0000-0000-00008F5E0000}"/>
    <cellStyle name="Millares 7 3 3 2" xfId="15926" xr:uid="{00000000-0005-0000-0000-0000905E0000}"/>
    <cellStyle name="Millares 7 3 3 2 2" xfId="22014" xr:uid="{00000000-0005-0000-0000-0000915E0000}"/>
    <cellStyle name="Millares 7 3 3 2 3" xfId="28212" xr:uid="{00000000-0005-0000-0000-0000925E0000}"/>
    <cellStyle name="Millares 7 3 3 3" xfId="19014" xr:uid="{00000000-0005-0000-0000-0000935E0000}"/>
    <cellStyle name="Millares 7 3 3 4" xfId="25225" xr:uid="{00000000-0005-0000-0000-0000945E0000}"/>
    <cellStyle name="Millares 7 3 4" xfId="13928" xr:uid="{00000000-0005-0000-0000-0000955E0000}"/>
    <cellStyle name="Millares 7 3 4 2" xfId="20018" xr:uid="{00000000-0005-0000-0000-0000965E0000}"/>
    <cellStyle name="Millares 7 3 4 3" xfId="26225" xr:uid="{00000000-0005-0000-0000-0000975E0000}"/>
    <cellStyle name="Millares 7 3 5" xfId="16999" xr:uid="{00000000-0005-0000-0000-0000985E0000}"/>
    <cellStyle name="Millares 7 3 6" xfId="23230" xr:uid="{00000000-0005-0000-0000-0000995E0000}"/>
    <cellStyle name="Millares 7 4" xfId="10685" xr:uid="{00000000-0005-0000-0000-00009A5E0000}"/>
    <cellStyle name="Millares 7 4 2" xfId="11875" xr:uid="{00000000-0005-0000-0000-00009B5E0000}"/>
    <cellStyle name="Millares 7 4 2 2" xfId="14946" xr:uid="{00000000-0005-0000-0000-00009C5E0000}"/>
    <cellStyle name="Millares 7 4 2 2 2" xfId="21034" xr:uid="{00000000-0005-0000-0000-00009D5E0000}"/>
    <cellStyle name="Millares 7 4 2 2 3" xfId="27232" xr:uid="{00000000-0005-0000-0000-00009E5E0000}"/>
    <cellStyle name="Millares 7 4 2 3" xfId="18025" xr:uid="{00000000-0005-0000-0000-00009F5E0000}"/>
    <cellStyle name="Millares 7 4 2 4" xfId="24241" xr:uid="{00000000-0005-0000-0000-0000A05E0000}"/>
    <cellStyle name="Millares 7 4 3" xfId="12889" xr:uid="{00000000-0005-0000-0000-0000A15E0000}"/>
    <cellStyle name="Millares 7 4 3 2" xfId="15939" xr:uid="{00000000-0005-0000-0000-0000A25E0000}"/>
    <cellStyle name="Millares 7 4 3 2 2" xfId="22027" xr:uid="{00000000-0005-0000-0000-0000A35E0000}"/>
    <cellStyle name="Millares 7 4 3 2 3" xfId="28225" xr:uid="{00000000-0005-0000-0000-0000A45E0000}"/>
    <cellStyle name="Millares 7 4 3 3" xfId="19027" xr:uid="{00000000-0005-0000-0000-0000A55E0000}"/>
    <cellStyle name="Millares 7 4 3 4" xfId="25238" xr:uid="{00000000-0005-0000-0000-0000A65E0000}"/>
    <cellStyle name="Millares 7 4 4" xfId="13941" xr:uid="{00000000-0005-0000-0000-0000A75E0000}"/>
    <cellStyle name="Millares 7 4 4 2" xfId="20031" xr:uid="{00000000-0005-0000-0000-0000A85E0000}"/>
    <cellStyle name="Millares 7 4 4 3" xfId="26238" xr:uid="{00000000-0005-0000-0000-0000A95E0000}"/>
    <cellStyle name="Millares 7 4 5" xfId="17012" xr:uid="{00000000-0005-0000-0000-0000AA5E0000}"/>
    <cellStyle name="Millares 7 4 6" xfId="23243" xr:uid="{00000000-0005-0000-0000-0000AB5E0000}"/>
    <cellStyle name="Millares 7 5" xfId="11364" xr:uid="{00000000-0005-0000-0000-0000AC5E0000}"/>
    <cellStyle name="Millares 7 5 2" xfId="14435" xr:uid="{00000000-0005-0000-0000-0000AD5E0000}"/>
    <cellStyle name="Millares 7 5 2 2" xfId="20523" xr:uid="{00000000-0005-0000-0000-0000AE5E0000}"/>
    <cellStyle name="Millares 7 5 2 3" xfId="26729" xr:uid="{00000000-0005-0000-0000-0000AF5E0000}"/>
    <cellStyle name="Millares 7 5 3" xfId="17514" xr:uid="{00000000-0005-0000-0000-0000B05E0000}"/>
    <cellStyle name="Millares 7 5 4" xfId="23738" xr:uid="{00000000-0005-0000-0000-0000B15E0000}"/>
    <cellStyle name="Millares 7 6" xfId="12385" xr:uid="{00000000-0005-0000-0000-0000B25E0000}"/>
    <cellStyle name="Millares 7 6 2" xfId="15436" xr:uid="{00000000-0005-0000-0000-0000B35E0000}"/>
    <cellStyle name="Millares 7 6 2 2" xfId="21524" xr:uid="{00000000-0005-0000-0000-0000B45E0000}"/>
    <cellStyle name="Millares 7 6 2 3" xfId="27722" xr:uid="{00000000-0005-0000-0000-0000B55E0000}"/>
    <cellStyle name="Millares 7 6 3" xfId="18523" xr:uid="{00000000-0005-0000-0000-0000B65E0000}"/>
    <cellStyle name="Millares 7 6 4" xfId="24735" xr:uid="{00000000-0005-0000-0000-0000B75E0000}"/>
    <cellStyle name="Millares 7 7" xfId="12909" xr:uid="{00000000-0005-0000-0000-0000B85E0000}"/>
    <cellStyle name="Millares 7 7 2" xfId="15949" xr:uid="{00000000-0005-0000-0000-0000B95E0000}"/>
    <cellStyle name="Millares 7 7 2 2" xfId="22037" xr:uid="{00000000-0005-0000-0000-0000BA5E0000}"/>
    <cellStyle name="Millares 7 7 2 3" xfId="28235" xr:uid="{00000000-0005-0000-0000-0000BB5E0000}"/>
    <cellStyle name="Millares 7 7 3" xfId="19041" xr:uid="{00000000-0005-0000-0000-0000BC5E0000}"/>
    <cellStyle name="Millares 7 7 4" xfId="25248" xr:uid="{00000000-0005-0000-0000-0000BD5E0000}"/>
    <cellStyle name="Millares 7 8" xfId="13427" xr:uid="{00000000-0005-0000-0000-0000BE5E0000}"/>
    <cellStyle name="Millares 7 8 2" xfId="19528" xr:uid="{00000000-0005-0000-0000-0000BF5E0000}"/>
    <cellStyle name="Millares 7 8 3" xfId="25735" xr:uid="{00000000-0005-0000-0000-0000C05E0000}"/>
    <cellStyle name="Millares 7 9" xfId="16450" xr:uid="{00000000-0005-0000-0000-0000C15E0000}"/>
    <cellStyle name="Millares 7 9 2" xfId="22676" xr:uid="{00000000-0005-0000-0000-0000C25E0000}"/>
    <cellStyle name="Millares 8" xfId="1580" xr:uid="{00000000-0005-0000-0000-0000C35E0000}"/>
    <cellStyle name="Millares 8 2" xfId="1581" xr:uid="{00000000-0005-0000-0000-0000C45E0000}"/>
    <cellStyle name="Millares 8 2 2" xfId="10667" xr:uid="{00000000-0005-0000-0000-0000C55E0000}"/>
    <cellStyle name="Millares 8 2 2 2" xfId="11865" xr:uid="{00000000-0005-0000-0000-0000C65E0000}"/>
    <cellStyle name="Millares 8 2 2 2 2" xfId="14936" xr:uid="{00000000-0005-0000-0000-0000C75E0000}"/>
    <cellStyle name="Millares 8 2 2 2 2 2" xfId="21024" xr:uid="{00000000-0005-0000-0000-0000C85E0000}"/>
    <cellStyle name="Millares 8 2 2 2 2 3" xfId="27222" xr:uid="{00000000-0005-0000-0000-0000C95E0000}"/>
    <cellStyle name="Millares 8 2 2 2 3" xfId="18015" xr:uid="{00000000-0005-0000-0000-0000CA5E0000}"/>
    <cellStyle name="Millares 8 2 2 2 4" xfId="24231" xr:uid="{00000000-0005-0000-0000-0000CB5E0000}"/>
    <cellStyle name="Millares 8 2 2 3" xfId="12879" xr:uid="{00000000-0005-0000-0000-0000CC5E0000}"/>
    <cellStyle name="Millares 8 2 2 3 2" xfId="15929" xr:uid="{00000000-0005-0000-0000-0000CD5E0000}"/>
    <cellStyle name="Millares 8 2 2 3 2 2" xfId="22017" xr:uid="{00000000-0005-0000-0000-0000CE5E0000}"/>
    <cellStyle name="Millares 8 2 2 3 2 3" xfId="28215" xr:uid="{00000000-0005-0000-0000-0000CF5E0000}"/>
    <cellStyle name="Millares 8 2 2 3 3" xfId="19017" xr:uid="{00000000-0005-0000-0000-0000D05E0000}"/>
    <cellStyle name="Millares 8 2 2 3 4" xfId="25228" xr:uid="{00000000-0005-0000-0000-0000D15E0000}"/>
    <cellStyle name="Millares 8 2 2 4" xfId="13931" xr:uid="{00000000-0005-0000-0000-0000D25E0000}"/>
    <cellStyle name="Millares 8 2 2 4 2" xfId="20021" xr:uid="{00000000-0005-0000-0000-0000D35E0000}"/>
    <cellStyle name="Millares 8 2 2 4 3" xfId="26228" xr:uid="{00000000-0005-0000-0000-0000D45E0000}"/>
    <cellStyle name="Millares 8 2 2 5" xfId="17002" xr:uid="{00000000-0005-0000-0000-0000D55E0000}"/>
    <cellStyle name="Millares 8 2 2 6" xfId="23233" xr:uid="{00000000-0005-0000-0000-0000D65E0000}"/>
    <cellStyle name="Millares 8 2 3" xfId="11367" xr:uid="{00000000-0005-0000-0000-0000D75E0000}"/>
    <cellStyle name="Millares 8 2 3 2" xfId="14438" xr:uid="{00000000-0005-0000-0000-0000D85E0000}"/>
    <cellStyle name="Millares 8 2 3 2 2" xfId="20526" xr:uid="{00000000-0005-0000-0000-0000D95E0000}"/>
    <cellStyle name="Millares 8 2 3 2 3" xfId="26732" xr:uid="{00000000-0005-0000-0000-0000DA5E0000}"/>
    <cellStyle name="Millares 8 2 3 3" xfId="17517" xr:uid="{00000000-0005-0000-0000-0000DB5E0000}"/>
    <cellStyle name="Millares 8 2 3 4" xfId="23741" xr:uid="{00000000-0005-0000-0000-0000DC5E0000}"/>
    <cellStyle name="Millares 8 2 4" xfId="12388" xr:uid="{00000000-0005-0000-0000-0000DD5E0000}"/>
    <cellStyle name="Millares 8 2 4 2" xfId="15439" xr:uid="{00000000-0005-0000-0000-0000DE5E0000}"/>
    <cellStyle name="Millares 8 2 4 2 2" xfId="21527" xr:uid="{00000000-0005-0000-0000-0000DF5E0000}"/>
    <cellStyle name="Millares 8 2 4 2 3" xfId="27725" xr:uid="{00000000-0005-0000-0000-0000E05E0000}"/>
    <cellStyle name="Millares 8 2 4 3" xfId="18526" xr:uid="{00000000-0005-0000-0000-0000E15E0000}"/>
    <cellStyle name="Millares 8 2 4 4" xfId="24738" xr:uid="{00000000-0005-0000-0000-0000E25E0000}"/>
    <cellStyle name="Millares 8 2 5" xfId="13430" xr:uid="{00000000-0005-0000-0000-0000E35E0000}"/>
    <cellStyle name="Millares 8 2 5 2" xfId="19531" xr:uid="{00000000-0005-0000-0000-0000E45E0000}"/>
    <cellStyle name="Millares 8 2 5 3" xfId="25738" xr:uid="{00000000-0005-0000-0000-0000E55E0000}"/>
    <cellStyle name="Millares 8 2 6" xfId="16453" xr:uid="{00000000-0005-0000-0000-0000E65E0000}"/>
    <cellStyle name="Millares 8 2 7" xfId="22679" xr:uid="{00000000-0005-0000-0000-0000E75E0000}"/>
    <cellStyle name="Millares 8 3" xfId="10666" xr:uid="{00000000-0005-0000-0000-0000E85E0000}"/>
    <cellStyle name="Millares 8 3 2" xfId="11864" xr:uid="{00000000-0005-0000-0000-0000E95E0000}"/>
    <cellStyle name="Millares 8 3 2 2" xfId="14935" xr:uid="{00000000-0005-0000-0000-0000EA5E0000}"/>
    <cellStyle name="Millares 8 3 2 2 2" xfId="21023" xr:uid="{00000000-0005-0000-0000-0000EB5E0000}"/>
    <cellStyle name="Millares 8 3 2 2 3" xfId="27221" xr:uid="{00000000-0005-0000-0000-0000EC5E0000}"/>
    <cellStyle name="Millares 8 3 2 3" xfId="18014" xr:uid="{00000000-0005-0000-0000-0000ED5E0000}"/>
    <cellStyle name="Millares 8 3 2 4" xfId="24230" xr:uid="{00000000-0005-0000-0000-0000EE5E0000}"/>
    <cellStyle name="Millares 8 3 3" xfId="12878" xr:uid="{00000000-0005-0000-0000-0000EF5E0000}"/>
    <cellStyle name="Millares 8 3 3 2" xfId="15928" xr:uid="{00000000-0005-0000-0000-0000F05E0000}"/>
    <cellStyle name="Millares 8 3 3 2 2" xfId="22016" xr:uid="{00000000-0005-0000-0000-0000F15E0000}"/>
    <cellStyle name="Millares 8 3 3 2 3" xfId="28214" xr:uid="{00000000-0005-0000-0000-0000F25E0000}"/>
    <cellStyle name="Millares 8 3 3 3" xfId="19016" xr:uid="{00000000-0005-0000-0000-0000F35E0000}"/>
    <cellStyle name="Millares 8 3 3 4" xfId="25227" xr:uid="{00000000-0005-0000-0000-0000F45E0000}"/>
    <cellStyle name="Millares 8 3 4" xfId="13930" xr:uid="{00000000-0005-0000-0000-0000F55E0000}"/>
    <cellStyle name="Millares 8 3 4 2" xfId="20020" xr:uid="{00000000-0005-0000-0000-0000F65E0000}"/>
    <cellStyle name="Millares 8 3 4 3" xfId="26227" xr:uid="{00000000-0005-0000-0000-0000F75E0000}"/>
    <cellStyle name="Millares 8 3 5" xfId="17001" xr:uid="{00000000-0005-0000-0000-0000F85E0000}"/>
    <cellStyle name="Millares 8 3 6" xfId="23232" xr:uid="{00000000-0005-0000-0000-0000F95E0000}"/>
    <cellStyle name="Millares 8 4" xfId="11366" xr:uid="{00000000-0005-0000-0000-0000FA5E0000}"/>
    <cellStyle name="Millares 8 4 2" xfId="14437" xr:uid="{00000000-0005-0000-0000-0000FB5E0000}"/>
    <cellStyle name="Millares 8 4 2 2" xfId="20525" xr:uid="{00000000-0005-0000-0000-0000FC5E0000}"/>
    <cellStyle name="Millares 8 4 2 3" xfId="26731" xr:uid="{00000000-0005-0000-0000-0000FD5E0000}"/>
    <cellStyle name="Millares 8 4 3" xfId="17516" xr:uid="{00000000-0005-0000-0000-0000FE5E0000}"/>
    <cellStyle name="Millares 8 4 4" xfId="23740" xr:uid="{00000000-0005-0000-0000-0000FF5E0000}"/>
    <cellStyle name="Millares 8 5" xfId="12387" xr:uid="{00000000-0005-0000-0000-0000005F0000}"/>
    <cellStyle name="Millares 8 5 2" xfId="15438" xr:uid="{00000000-0005-0000-0000-0000015F0000}"/>
    <cellStyle name="Millares 8 5 2 2" xfId="21526" xr:uid="{00000000-0005-0000-0000-0000025F0000}"/>
    <cellStyle name="Millares 8 5 2 3" xfId="27724" xr:uid="{00000000-0005-0000-0000-0000035F0000}"/>
    <cellStyle name="Millares 8 5 3" xfId="18525" xr:uid="{00000000-0005-0000-0000-0000045F0000}"/>
    <cellStyle name="Millares 8 5 4" xfId="24737" xr:uid="{00000000-0005-0000-0000-0000055F0000}"/>
    <cellStyle name="Millares 8 6" xfId="13429" xr:uid="{00000000-0005-0000-0000-0000065F0000}"/>
    <cellStyle name="Millares 8 6 2" xfId="19530" xr:uid="{00000000-0005-0000-0000-0000075F0000}"/>
    <cellStyle name="Millares 8 6 3" xfId="25737" xr:uid="{00000000-0005-0000-0000-0000085F0000}"/>
    <cellStyle name="Millares 8 7" xfId="16452" xr:uid="{00000000-0005-0000-0000-0000095F0000}"/>
    <cellStyle name="Millares 8 8" xfId="22678" xr:uid="{00000000-0005-0000-0000-00000A5F0000}"/>
    <cellStyle name="Millares 9" xfId="1582" xr:uid="{00000000-0005-0000-0000-00000B5F0000}"/>
    <cellStyle name="Millares 9 2" xfId="1583" xr:uid="{00000000-0005-0000-0000-00000C5F0000}"/>
    <cellStyle name="Moneda 2" xfId="1584" xr:uid="{00000000-0005-0000-0000-00000D5F0000}"/>
    <cellStyle name="Moneda 2 2" xfId="10668" xr:uid="{00000000-0005-0000-0000-00000E5F0000}"/>
    <cellStyle name="Moneda 2 2 2" xfId="11866" xr:uid="{00000000-0005-0000-0000-00000F5F0000}"/>
    <cellStyle name="Moneda 2 2 2 2" xfId="14937" xr:uid="{00000000-0005-0000-0000-0000105F0000}"/>
    <cellStyle name="Moneda 2 2 2 2 2" xfId="21025" xr:uid="{00000000-0005-0000-0000-0000115F0000}"/>
    <cellStyle name="Moneda 2 2 2 2 3" xfId="27223" xr:uid="{00000000-0005-0000-0000-0000125F0000}"/>
    <cellStyle name="Moneda 2 2 2 3" xfId="18016" xr:uid="{00000000-0005-0000-0000-0000135F0000}"/>
    <cellStyle name="Moneda 2 2 2 4" xfId="24232" xr:uid="{00000000-0005-0000-0000-0000145F0000}"/>
    <cellStyle name="Moneda 2 2 3" xfId="12880" xr:uid="{00000000-0005-0000-0000-0000155F0000}"/>
    <cellStyle name="Moneda 2 2 3 2" xfId="15930" xr:uid="{00000000-0005-0000-0000-0000165F0000}"/>
    <cellStyle name="Moneda 2 2 3 2 2" xfId="22018" xr:uid="{00000000-0005-0000-0000-0000175F0000}"/>
    <cellStyle name="Moneda 2 2 3 2 3" xfId="28216" xr:uid="{00000000-0005-0000-0000-0000185F0000}"/>
    <cellStyle name="Moneda 2 2 3 3" xfId="19018" xr:uid="{00000000-0005-0000-0000-0000195F0000}"/>
    <cellStyle name="Moneda 2 2 3 4" xfId="25229" xr:uid="{00000000-0005-0000-0000-00001A5F0000}"/>
    <cellStyle name="Moneda 2 2 4" xfId="13932" xr:uid="{00000000-0005-0000-0000-00001B5F0000}"/>
    <cellStyle name="Moneda 2 2 4 2" xfId="20022" xr:uid="{00000000-0005-0000-0000-00001C5F0000}"/>
    <cellStyle name="Moneda 2 2 4 3" xfId="26229" xr:uid="{00000000-0005-0000-0000-00001D5F0000}"/>
    <cellStyle name="Moneda 2 2 5" xfId="17003" xr:uid="{00000000-0005-0000-0000-00001E5F0000}"/>
    <cellStyle name="Moneda 2 2 6" xfId="23234" xr:uid="{00000000-0005-0000-0000-00001F5F0000}"/>
    <cellStyle name="Moneda 2 3" xfId="11368" xr:uid="{00000000-0005-0000-0000-0000205F0000}"/>
    <cellStyle name="Moneda 2 3 2" xfId="14439" xr:uid="{00000000-0005-0000-0000-0000215F0000}"/>
    <cellStyle name="Moneda 2 3 2 2" xfId="20527" xr:uid="{00000000-0005-0000-0000-0000225F0000}"/>
    <cellStyle name="Moneda 2 3 2 3" xfId="26733" xr:uid="{00000000-0005-0000-0000-0000235F0000}"/>
    <cellStyle name="Moneda 2 3 3" xfId="17518" xr:uid="{00000000-0005-0000-0000-0000245F0000}"/>
    <cellStyle name="Moneda 2 3 4" xfId="23742" xr:uid="{00000000-0005-0000-0000-0000255F0000}"/>
    <cellStyle name="Moneda 2 4" xfId="12389" xr:uid="{00000000-0005-0000-0000-0000265F0000}"/>
    <cellStyle name="Moneda 2 4 2" xfId="15440" xr:uid="{00000000-0005-0000-0000-0000275F0000}"/>
    <cellStyle name="Moneda 2 4 2 2" xfId="21528" xr:uid="{00000000-0005-0000-0000-0000285F0000}"/>
    <cellStyle name="Moneda 2 4 2 3" xfId="27726" xr:uid="{00000000-0005-0000-0000-0000295F0000}"/>
    <cellStyle name="Moneda 2 4 3" xfId="18527" xr:uid="{00000000-0005-0000-0000-00002A5F0000}"/>
    <cellStyle name="Moneda 2 4 4" xfId="24739" xr:uid="{00000000-0005-0000-0000-00002B5F0000}"/>
    <cellStyle name="Moneda 2 5" xfId="13431" xr:uid="{00000000-0005-0000-0000-00002C5F0000}"/>
    <cellStyle name="Moneda 2 5 2" xfId="19532" xr:uid="{00000000-0005-0000-0000-00002D5F0000}"/>
    <cellStyle name="Moneda 2 5 3" xfId="25739" xr:uid="{00000000-0005-0000-0000-00002E5F0000}"/>
    <cellStyle name="Moneda 2 6" xfId="16454" xr:uid="{00000000-0005-0000-0000-00002F5F0000}"/>
    <cellStyle name="Moneda 2 7" xfId="22680" xr:uid="{00000000-0005-0000-0000-0000305F0000}"/>
    <cellStyle name="Monetario0" xfId="10721" xr:uid="{00000000-0005-0000-0000-0000315F0000}"/>
    <cellStyle name="Neutral" xfId="71" builtinId="28" customBuiltin="1"/>
    <cellStyle name="Neutral 2" xfId="161" xr:uid="{00000000-0005-0000-0000-0000335F0000}"/>
    <cellStyle name="Neutral 2 2" xfId="1585" xr:uid="{00000000-0005-0000-0000-0000345F0000}"/>
    <cellStyle name="Neutral 2 2 2" xfId="1586" xr:uid="{00000000-0005-0000-0000-0000355F0000}"/>
    <cellStyle name="Neutral 2 3" xfId="1587" xr:uid="{00000000-0005-0000-0000-0000365F0000}"/>
    <cellStyle name="Neutral 2 3 2" xfId="1588" xr:uid="{00000000-0005-0000-0000-0000375F0000}"/>
    <cellStyle name="Neutral 2 4" xfId="1589" xr:uid="{00000000-0005-0000-0000-0000385F0000}"/>
    <cellStyle name="Neutral 2 5" xfId="447" xr:uid="{00000000-0005-0000-0000-0000395F0000}"/>
    <cellStyle name="Neutral 2 6" xfId="10752" xr:uid="{00000000-0005-0000-0000-00003A5F0000}"/>
    <cellStyle name="Neutral 2 7" xfId="22082" xr:uid="{00000000-0005-0000-0000-00003B5F0000}"/>
    <cellStyle name="Neutral 3" xfId="1590" xr:uid="{00000000-0005-0000-0000-00003C5F0000}"/>
    <cellStyle name="Neutral 3 2" xfId="1591" xr:uid="{00000000-0005-0000-0000-00003D5F0000}"/>
    <cellStyle name="Neutral 3 2 2" xfId="1592" xr:uid="{00000000-0005-0000-0000-00003E5F0000}"/>
    <cellStyle name="Neutral 3 3" xfId="1593" xr:uid="{00000000-0005-0000-0000-00003F5F0000}"/>
    <cellStyle name="Neutral 3 3 2" xfId="1594" xr:uid="{00000000-0005-0000-0000-0000405F0000}"/>
    <cellStyle name="Neutral 3 4" xfId="1595" xr:uid="{00000000-0005-0000-0000-0000415F0000}"/>
    <cellStyle name="Neutral 4" xfId="6030" xr:uid="{00000000-0005-0000-0000-0000425F0000}"/>
    <cellStyle name="Neutral 4 2" xfId="10812" xr:uid="{00000000-0005-0000-0000-0000435F0000}"/>
    <cellStyle name="Neutral 4 3" xfId="22716" xr:uid="{00000000-0005-0000-0000-0000445F0000}"/>
    <cellStyle name="Neutral 5" xfId="10075" xr:uid="{00000000-0005-0000-0000-0000455F0000}"/>
    <cellStyle name="Neutral 5 2" xfId="10714" xr:uid="{00000000-0005-0000-0000-0000465F0000}"/>
    <cellStyle name="Neutral 5 3" xfId="22729" xr:uid="{00000000-0005-0000-0000-0000475F0000}"/>
    <cellStyle name="Neutral 6" xfId="214" xr:uid="{00000000-0005-0000-0000-0000485F0000}"/>
    <cellStyle name="Neutral 7" xfId="10851" xr:uid="{00000000-0005-0000-0000-0000495F0000}"/>
    <cellStyle name="Neutral 8" xfId="28424" xr:uid="{00000000-0005-0000-0000-00004A5F0000}"/>
    <cellStyle name="Neutral 9" xfId="28719" xr:uid="{00000000-0005-0000-0000-0000475F0000}"/>
    <cellStyle name="Normal" xfId="0" builtinId="0"/>
    <cellStyle name="Normal 10" xfId="471" xr:uid="{00000000-0005-0000-0000-00004C5F0000}"/>
    <cellStyle name="Normal 10 10" xfId="104" xr:uid="{00000000-0005-0000-0000-00004D5F0000}"/>
    <cellStyle name="Normal 10 10 2" xfId="113" xr:uid="{00000000-0005-0000-0000-00004E5F0000}"/>
    <cellStyle name="Normal 10 10 2 2" xfId="11890" xr:uid="{00000000-0005-0000-0000-00004F5F0000}"/>
    <cellStyle name="Normal 10 10 2 2 2" xfId="37034" xr:uid="{00000000-0005-0000-0000-00004F5F0000}"/>
    <cellStyle name="Normal 10 10 2 2 3" xfId="39788" xr:uid="{1FB312BF-1105-4C1D-BD62-BA68DEDCC51C}"/>
    <cellStyle name="Normal 10 10 2 2 4" xfId="39801" xr:uid="{1FB312BF-1105-4C1D-BD62-BA68DEDCC51C}"/>
    <cellStyle name="Normal 10 10 2 2 5" xfId="39812" xr:uid="{AF6ACD22-489B-4139-A2E6-DDE60CAE8664}"/>
    <cellStyle name="Normal 10 10 2 3" xfId="1597" xr:uid="{00000000-0005-0000-0000-0000505F0000}"/>
    <cellStyle name="Normal 10 10 2 3 2" xfId="29065" xr:uid="{00000000-0005-0000-0000-0000505F0000}"/>
    <cellStyle name="Normal 10 10 2 4" xfId="28744" xr:uid="{00000000-0005-0000-0000-00004E5F0000}"/>
    <cellStyle name="Normal 10 10 3" xfId="1596" xr:uid="{00000000-0005-0000-0000-0000515F0000}"/>
    <cellStyle name="Normal 10 10 3 2" xfId="29064" xr:uid="{00000000-0005-0000-0000-0000515F0000}"/>
    <cellStyle name="Normal 10 10 4" xfId="28738" xr:uid="{00000000-0005-0000-0000-00004D5F0000}"/>
    <cellStyle name="Normal 10 11" xfId="1598" xr:uid="{00000000-0005-0000-0000-0000525F0000}"/>
    <cellStyle name="Normal 10 11 2" xfId="29066" xr:uid="{00000000-0005-0000-0000-0000525F0000}"/>
    <cellStyle name="Normal 10 12" xfId="1599" xr:uid="{00000000-0005-0000-0000-0000535F0000}"/>
    <cellStyle name="Normal 10 12 2" xfId="29067" xr:uid="{00000000-0005-0000-0000-0000535F0000}"/>
    <cellStyle name="Normal 10 13" xfId="1600" xr:uid="{00000000-0005-0000-0000-0000545F0000}"/>
    <cellStyle name="Normal 10 13 2" xfId="29068" xr:uid="{00000000-0005-0000-0000-0000545F0000}"/>
    <cellStyle name="Normal 10 14" xfId="12910" xr:uid="{00000000-0005-0000-0000-0000555F0000}"/>
    <cellStyle name="Normal 10 15" xfId="28944" xr:uid="{00000000-0005-0000-0000-00004C5F0000}"/>
    <cellStyle name="Normal 10 2" xfId="1601" xr:uid="{00000000-0005-0000-0000-0000565F0000}"/>
    <cellStyle name="Normal 10 2 10" xfId="29069" xr:uid="{00000000-0005-0000-0000-0000565F0000}"/>
    <cellStyle name="Normal 10 2 2" xfId="1602" xr:uid="{00000000-0005-0000-0000-0000575F0000}"/>
    <cellStyle name="Normal 10 2 2 2" xfId="1603" xr:uid="{00000000-0005-0000-0000-0000585F0000}"/>
    <cellStyle name="Normal 10 2 2 2 10" xfId="29071" xr:uid="{00000000-0005-0000-0000-0000585F0000}"/>
    <cellStyle name="Normal 10 2 2 2 2" xfId="1604" xr:uid="{00000000-0005-0000-0000-0000595F0000}"/>
    <cellStyle name="Normal 10 2 2 2 2 2" xfId="1605" xr:uid="{00000000-0005-0000-0000-00005A5F0000}"/>
    <cellStyle name="Normal 10 2 2 2 2 2 2" xfId="1606" xr:uid="{00000000-0005-0000-0000-00005B5F0000}"/>
    <cellStyle name="Normal 10 2 2 2 2 2 2 2" xfId="29074" xr:uid="{00000000-0005-0000-0000-00005B5F0000}"/>
    <cellStyle name="Normal 10 2 2 2 2 2 3" xfId="29073" xr:uid="{00000000-0005-0000-0000-00005A5F0000}"/>
    <cellStyle name="Normal 10 2 2 2 2 3" xfId="1607" xr:uid="{00000000-0005-0000-0000-00005C5F0000}"/>
    <cellStyle name="Normal 10 2 2 2 2 3 2" xfId="1608" xr:uid="{00000000-0005-0000-0000-00005D5F0000}"/>
    <cellStyle name="Normal 10 2 2 2 2 3 2 2" xfId="29076" xr:uid="{00000000-0005-0000-0000-00005D5F0000}"/>
    <cellStyle name="Normal 10 2 2 2 2 3 3" xfId="29075" xr:uid="{00000000-0005-0000-0000-00005C5F0000}"/>
    <cellStyle name="Normal 10 2 2 2 2 4" xfId="1609" xr:uid="{00000000-0005-0000-0000-00005E5F0000}"/>
    <cellStyle name="Normal 10 2 2 2 2 4 2" xfId="29077" xr:uid="{00000000-0005-0000-0000-00005E5F0000}"/>
    <cellStyle name="Normal 10 2 2 2 2 5" xfId="1610" xr:uid="{00000000-0005-0000-0000-00005F5F0000}"/>
    <cellStyle name="Normal 10 2 2 2 2 5 2" xfId="29078" xr:uid="{00000000-0005-0000-0000-00005F5F0000}"/>
    <cellStyle name="Normal 10 2 2 2 2 6" xfId="1611" xr:uid="{00000000-0005-0000-0000-0000605F0000}"/>
    <cellStyle name="Normal 10 2 2 2 2 6 2" xfId="29079" xr:uid="{00000000-0005-0000-0000-0000605F0000}"/>
    <cellStyle name="Normal 10 2 2 2 2 7" xfId="29072" xr:uid="{00000000-0005-0000-0000-0000595F0000}"/>
    <cellStyle name="Normal 10 2 2 2 3" xfId="1612" xr:uid="{00000000-0005-0000-0000-0000615F0000}"/>
    <cellStyle name="Normal 10 2 2 2 3 2" xfId="1613" xr:uid="{00000000-0005-0000-0000-0000625F0000}"/>
    <cellStyle name="Normal 10 2 2 2 3 2 2" xfId="29081" xr:uid="{00000000-0005-0000-0000-0000625F0000}"/>
    <cellStyle name="Normal 10 2 2 2 3 3" xfId="29080" xr:uid="{00000000-0005-0000-0000-0000615F0000}"/>
    <cellStyle name="Normal 10 2 2 2 4" xfId="1614" xr:uid="{00000000-0005-0000-0000-0000635F0000}"/>
    <cellStyle name="Normal 10 2 2 2 4 2" xfId="1615" xr:uid="{00000000-0005-0000-0000-0000645F0000}"/>
    <cellStyle name="Normal 10 2 2 2 4 2 2" xfId="29083" xr:uid="{00000000-0005-0000-0000-0000645F0000}"/>
    <cellStyle name="Normal 10 2 2 2 4 3" xfId="29082" xr:uid="{00000000-0005-0000-0000-0000635F0000}"/>
    <cellStyle name="Normal 10 2 2 2 5" xfId="1616" xr:uid="{00000000-0005-0000-0000-0000655F0000}"/>
    <cellStyle name="Normal 10 2 2 2 5 2" xfId="29084" xr:uid="{00000000-0005-0000-0000-0000655F0000}"/>
    <cellStyle name="Normal 10 2 2 2 6" xfId="1617" xr:uid="{00000000-0005-0000-0000-0000665F0000}"/>
    <cellStyle name="Normal 10 2 2 2 6 2" xfId="29085" xr:uid="{00000000-0005-0000-0000-0000665F0000}"/>
    <cellStyle name="Normal 10 2 2 2 7" xfId="1618" xr:uid="{00000000-0005-0000-0000-0000675F0000}"/>
    <cellStyle name="Normal 10 2 2 2 7 2" xfId="29086" xr:uid="{00000000-0005-0000-0000-0000675F0000}"/>
    <cellStyle name="Normal 10 2 2 2 8" xfId="3813" xr:uid="{00000000-0005-0000-0000-0000685F0000}"/>
    <cellStyle name="Normal 10 2 2 2 8 2" xfId="30552" xr:uid="{00000000-0005-0000-0000-0000685F0000}"/>
    <cellStyle name="Normal 10 2 2 2 9" xfId="6541" xr:uid="{00000000-0005-0000-0000-0000695F0000}"/>
    <cellStyle name="Normal 10 2 2 2 9 2" xfId="33200" xr:uid="{00000000-0005-0000-0000-0000695F0000}"/>
    <cellStyle name="Normal 10 2 2 3" xfId="1619" xr:uid="{00000000-0005-0000-0000-00006A5F0000}"/>
    <cellStyle name="Normal 10 2 2 3 2" xfId="1620" xr:uid="{00000000-0005-0000-0000-00006B5F0000}"/>
    <cellStyle name="Normal 10 2 2 3 2 2" xfId="1621" xr:uid="{00000000-0005-0000-0000-00006C5F0000}"/>
    <cellStyle name="Normal 10 2 2 3 2 2 2" xfId="29089" xr:uid="{00000000-0005-0000-0000-00006C5F0000}"/>
    <cellStyle name="Normal 10 2 2 3 2 3" xfId="29088" xr:uid="{00000000-0005-0000-0000-00006B5F0000}"/>
    <cellStyle name="Normal 10 2 2 3 3" xfId="1622" xr:uid="{00000000-0005-0000-0000-00006D5F0000}"/>
    <cellStyle name="Normal 10 2 2 3 3 2" xfId="1623" xr:uid="{00000000-0005-0000-0000-00006E5F0000}"/>
    <cellStyle name="Normal 10 2 2 3 3 2 2" xfId="29091" xr:uid="{00000000-0005-0000-0000-00006E5F0000}"/>
    <cellStyle name="Normal 10 2 2 3 3 3" xfId="29090" xr:uid="{00000000-0005-0000-0000-00006D5F0000}"/>
    <cellStyle name="Normal 10 2 2 3 4" xfId="1624" xr:uid="{00000000-0005-0000-0000-00006F5F0000}"/>
    <cellStyle name="Normal 10 2 2 3 4 2" xfId="29092" xr:uid="{00000000-0005-0000-0000-00006F5F0000}"/>
    <cellStyle name="Normal 10 2 2 3 5" xfId="1625" xr:uid="{00000000-0005-0000-0000-0000705F0000}"/>
    <cellStyle name="Normal 10 2 2 3 5 2" xfId="29093" xr:uid="{00000000-0005-0000-0000-0000705F0000}"/>
    <cellStyle name="Normal 10 2 2 3 6" xfId="1626" xr:uid="{00000000-0005-0000-0000-0000715F0000}"/>
    <cellStyle name="Normal 10 2 2 3 6 2" xfId="29094" xr:uid="{00000000-0005-0000-0000-0000715F0000}"/>
    <cellStyle name="Normal 10 2 2 3 7" xfId="29087" xr:uid="{00000000-0005-0000-0000-00006A5F0000}"/>
    <cellStyle name="Normal 10 2 2 4" xfId="1627" xr:uid="{00000000-0005-0000-0000-0000725F0000}"/>
    <cellStyle name="Normal 10 2 2 4 2" xfId="1628" xr:uid="{00000000-0005-0000-0000-0000735F0000}"/>
    <cellStyle name="Normal 10 2 2 4 2 2" xfId="29096" xr:uid="{00000000-0005-0000-0000-0000735F0000}"/>
    <cellStyle name="Normal 10 2 2 4 3" xfId="29095" xr:uid="{00000000-0005-0000-0000-0000725F0000}"/>
    <cellStyle name="Normal 10 2 2 5" xfId="1629" xr:uid="{00000000-0005-0000-0000-0000745F0000}"/>
    <cellStyle name="Normal 10 2 2 5 2" xfId="1630" xr:uid="{00000000-0005-0000-0000-0000755F0000}"/>
    <cellStyle name="Normal 10 2 2 5 2 2" xfId="29098" xr:uid="{00000000-0005-0000-0000-0000755F0000}"/>
    <cellStyle name="Normal 10 2 2 5 3" xfId="29097" xr:uid="{00000000-0005-0000-0000-0000745F0000}"/>
    <cellStyle name="Normal 10 2 2 6" xfId="1631" xr:uid="{00000000-0005-0000-0000-0000765F0000}"/>
    <cellStyle name="Normal 10 2 2 6 2" xfId="29099" xr:uid="{00000000-0005-0000-0000-0000765F0000}"/>
    <cellStyle name="Normal 10 2 2 7" xfId="1632" xr:uid="{00000000-0005-0000-0000-0000775F0000}"/>
    <cellStyle name="Normal 10 2 2 7 2" xfId="29100" xr:uid="{00000000-0005-0000-0000-0000775F0000}"/>
    <cellStyle name="Normal 10 2 2 8" xfId="1633" xr:uid="{00000000-0005-0000-0000-0000785F0000}"/>
    <cellStyle name="Normal 10 2 2 8 2" xfId="29101" xr:uid="{00000000-0005-0000-0000-0000785F0000}"/>
    <cellStyle name="Normal 10 2 2 9" xfId="29070" xr:uid="{00000000-0005-0000-0000-0000575F0000}"/>
    <cellStyle name="Normal 10 2 3" xfId="1634" xr:uid="{00000000-0005-0000-0000-0000795F0000}"/>
    <cellStyle name="Normal 10 2 3 2" xfId="1635" xr:uid="{00000000-0005-0000-0000-00007A5F0000}"/>
    <cellStyle name="Normal 10 2 3 2 2" xfId="1636" xr:uid="{00000000-0005-0000-0000-00007B5F0000}"/>
    <cellStyle name="Normal 10 2 3 2 2 2" xfId="1637" xr:uid="{00000000-0005-0000-0000-00007C5F0000}"/>
    <cellStyle name="Normal 10 2 3 2 2 2 2" xfId="29105" xr:uid="{00000000-0005-0000-0000-00007C5F0000}"/>
    <cellStyle name="Normal 10 2 3 2 2 3" xfId="29104" xr:uid="{00000000-0005-0000-0000-00007B5F0000}"/>
    <cellStyle name="Normal 10 2 3 2 3" xfId="1638" xr:uid="{00000000-0005-0000-0000-00007D5F0000}"/>
    <cellStyle name="Normal 10 2 3 2 3 2" xfId="1639" xr:uid="{00000000-0005-0000-0000-00007E5F0000}"/>
    <cellStyle name="Normal 10 2 3 2 3 2 2" xfId="29107" xr:uid="{00000000-0005-0000-0000-00007E5F0000}"/>
    <cellStyle name="Normal 10 2 3 2 3 3" xfId="29106" xr:uid="{00000000-0005-0000-0000-00007D5F0000}"/>
    <cellStyle name="Normal 10 2 3 2 4" xfId="1640" xr:uid="{00000000-0005-0000-0000-00007F5F0000}"/>
    <cellStyle name="Normal 10 2 3 2 4 2" xfId="29108" xr:uid="{00000000-0005-0000-0000-00007F5F0000}"/>
    <cellStyle name="Normal 10 2 3 2 5" xfId="1641" xr:uid="{00000000-0005-0000-0000-0000805F0000}"/>
    <cellStyle name="Normal 10 2 3 2 5 2" xfId="29109" xr:uid="{00000000-0005-0000-0000-0000805F0000}"/>
    <cellStyle name="Normal 10 2 3 2 6" xfId="1642" xr:uid="{00000000-0005-0000-0000-0000815F0000}"/>
    <cellStyle name="Normal 10 2 3 2 6 2" xfId="29110" xr:uid="{00000000-0005-0000-0000-0000815F0000}"/>
    <cellStyle name="Normal 10 2 3 2 7" xfId="29103" xr:uid="{00000000-0005-0000-0000-00007A5F0000}"/>
    <cellStyle name="Normal 10 2 3 3" xfId="1643" xr:uid="{00000000-0005-0000-0000-0000825F0000}"/>
    <cellStyle name="Normal 10 2 3 3 2" xfId="1644" xr:uid="{00000000-0005-0000-0000-0000835F0000}"/>
    <cellStyle name="Normal 10 2 3 3 2 2" xfId="29112" xr:uid="{00000000-0005-0000-0000-0000835F0000}"/>
    <cellStyle name="Normal 10 2 3 3 3" xfId="29111" xr:uid="{00000000-0005-0000-0000-0000825F0000}"/>
    <cellStyle name="Normal 10 2 3 4" xfId="1645" xr:uid="{00000000-0005-0000-0000-0000845F0000}"/>
    <cellStyle name="Normal 10 2 3 4 2" xfId="1646" xr:uid="{00000000-0005-0000-0000-0000855F0000}"/>
    <cellStyle name="Normal 10 2 3 4 2 2" xfId="29114" xr:uid="{00000000-0005-0000-0000-0000855F0000}"/>
    <cellStyle name="Normal 10 2 3 4 3" xfId="29113" xr:uid="{00000000-0005-0000-0000-0000845F0000}"/>
    <cellStyle name="Normal 10 2 3 5" xfId="1647" xr:uid="{00000000-0005-0000-0000-0000865F0000}"/>
    <cellStyle name="Normal 10 2 3 5 2" xfId="29115" xr:uid="{00000000-0005-0000-0000-0000865F0000}"/>
    <cellStyle name="Normal 10 2 3 6" xfId="1648" xr:uid="{00000000-0005-0000-0000-0000875F0000}"/>
    <cellStyle name="Normal 10 2 3 6 2" xfId="29116" xr:uid="{00000000-0005-0000-0000-0000875F0000}"/>
    <cellStyle name="Normal 10 2 3 7" xfId="1649" xr:uid="{00000000-0005-0000-0000-0000885F0000}"/>
    <cellStyle name="Normal 10 2 3 7 2" xfId="29117" xr:uid="{00000000-0005-0000-0000-0000885F0000}"/>
    <cellStyle name="Normal 10 2 3 8" xfId="29102" xr:uid="{00000000-0005-0000-0000-0000795F0000}"/>
    <cellStyle name="Normal 10 2 4" xfId="499" xr:uid="{00000000-0005-0000-0000-0000895F0000}"/>
    <cellStyle name="Normal 10 2 4 2" xfId="1650" xr:uid="{00000000-0005-0000-0000-00008A5F0000}"/>
    <cellStyle name="Normal 10 2 4 2 2" xfId="1651" xr:uid="{00000000-0005-0000-0000-00008B5F0000}"/>
    <cellStyle name="Normal 10 2 4 2 2 2" xfId="29119" xr:uid="{00000000-0005-0000-0000-00008B5F0000}"/>
    <cellStyle name="Normal 10 2 4 2 3" xfId="29118" xr:uid="{00000000-0005-0000-0000-00008A5F0000}"/>
    <cellStyle name="Normal 10 2 4 3" xfId="1652" xr:uid="{00000000-0005-0000-0000-00008C5F0000}"/>
    <cellStyle name="Normal 10 2 4 3 2" xfId="1653" xr:uid="{00000000-0005-0000-0000-00008D5F0000}"/>
    <cellStyle name="Normal 10 2 4 3 2 2" xfId="29121" xr:uid="{00000000-0005-0000-0000-00008D5F0000}"/>
    <cellStyle name="Normal 10 2 4 3 3" xfId="29120" xr:uid="{00000000-0005-0000-0000-00008C5F0000}"/>
    <cellStyle name="Normal 10 2 4 4" xfId="1654" xr:uid="{00000000-0005-0000-0000-00008E5F0000}"/>
    <cellStyle name="Normal 10 2 4 4 2" xfId="29122" xr:uid="{00000000-0005-0000-0000-00008E5F0000}"/>
    <cellStyle name="Normal 10 2 4 5" xfId="1655" xr:uid="{00000000-0005-0000-0000-00008F5F0000}"/>
    <cellStyle name="Normal 10 2 4 5 2" xfId="29123" xr:uid="{00000000-0005-0000-0000-00008F5F0000}"/>
    <cellStyle name="Normal 10 2 4 6" xfId="1656" xr:uid="{00000000-0005-0000-0000-0000905F0000}"/>
    <cellStyle name="Normal 10 2 4 6 2" xfId="29124" xr:uid="{00000000-0005-0000-0000-0000905F0000}"/>
    <cellStyle name="Normal 10 2 4 7" xfId="28962" xr:uid="{00000000-0005-0000-0000-0000895F0000}"/>
    <cellStyle name="Normal 10 2 5" xfId="1657" xr:uid="{00000000-0005-0000-0000-0000915F0000}"/>
    <cellStyle name="Normal 10 2 5 2" xfId="1658" xr:uid="{00000000-0005-0000-0000-0000925F0000}"/>
    <cellStyle name="Normal 10 2 5 2 2" xfId="29126" xr:uid="{00000000-0005-0000-0000-0000925F0000}"/>
    <cellStyle name="Normal 10 2 5 3" xfId="29125" xr:uid="{00000000-0005-0000-0000-0000915F0000}"/>
    <cellStyle name="Normal 10 2 6" xfId="1659" xr:uid="{00000000-0005-0000-0000-0000935F0000}"/>
    <cellStyle name="Normal 10 2 6 2" xfId="1660" xr:uid="{00000000-0005-0000-0000-0000945F0000}"/>
    <cellStyle name="Normal 10 2 6 2 2" xfId="29128" xr:uid="{00000000-0005-0000-0000-0000945F0000}"/>
    <cellStyle name="Normal 10 2 6 3" xfId="29127" xr:uid="{00000000-0005-0000-0000-0000935F0000}"/>
    <cellStyle name="Normal 10 2 7" xfId="1661" xr:uid="{00000000-0005-0000-0000-0000955F0000}"/>
    <cellStyle name="Normal 10 2 7 2" xfId="9671" xr:uid="{00000000-0005-0000-0000-0000965F0000}"/>
    <cellStyle name="Normal 10 2 7 2 2" xfId="10111" xr:uid="{00000000-0005-0000-0000-0000975F0000}"/>
    <cellStyle name="Normal 10 2 7 2 2 2" xfId="10117" xr:uid="{00000000-0005-0000-0000-0000985F0000}"/>
    <cellStyle name="Normal 10 2 7 2 2 2 2" xfId="36753" xr:uid="{00000000-0005-0000-0000-0000985F0000}"/>
    <cellStyle name="Normal 10 2 7 2 2 3" xfId="36747" xr:uid="{00000000-0005-0000-0000-0000975F0000}"/>
    <cellStyle name="Normal 10 2 7 2 3" xfId="36330" xr:uid="{00000000-0005-0000-0000-0000965F0000}"/>
    <cellStyle name="Normal 10 2 7 3" xfId="29129" xr:uid="{00000000-0005-0000-0000-0000955F0000}"/>
    <cellStyle name="Normal 10 2 8" xfId="1662" xr:uid="{00000000-0005-0000-0000-0000995F0000}"/>
    <cellStyle name="Normal 10 2 8 2" xfId="29130" xr:uid="{00000000-0005-0000-0000-0000995F0000}"/>
    <cellStyle name="Normal 10 2 9" xfId="1663" xr:uid="{00000000-0005-0000-0000-00009A5F0000}"/>
    <cellStyle name="Normal 10 2 9 2" xfId="29131" xr:uid="{00000000-0005-0000-0000-00009A5F0000}"/>
    <cellStyle name="Normal 10 3" xfId="1664" xr:uid="{00000000-0005-0000-0000-00009B5F0000}"/>
    <cellStyle name="Normal 10 3 10" xfId="10122" xr:uid="{00000000-0005-0000-0000-00009C5F0000}"/>
    <cellStyle name="Normal 10 3 10 2" xfId="36756" xr:uid="{00000000-0005-0000-0000-00009C5F0000}"/>
    <cellStyle name="Normal 10 3 11" xfId="29132" xr:uid="{00000000-0005-0000-0000-00009B5F0000}"/>
    <cellStyle name="Normal 10 3 2" xfId="1665" xr:uid="{00000000-0005-0000-0000-00009D5F0000}"/>
    <cellStyle name="Normal 10 3 2 2" xfId="1666" xr:uid="{00000000-0005-0000-0000-00009E5F0000}"/>
    <cellStyle name="Normal 10 3 2 2 2" xfId="1667" xr:uid="{00000000-0005-0000-0000-00009F5F0000}"/>
    <cellStyle name="Normal 10 3 2 2 2 2" xfId="1668" xr:uid="{00000000-0005-0000-0000-0000A05F0000}"/>
    <cellStyle name="Normal 10 3 2 2 2 2 2" xfId="1669" xr:uid="{00000000-0005-0000-0000-0000A15F0000}"/>
    <cellStyle name="Normal 10 3 2 2 2 2 2 2" xfId="29137" xr:uid="{00000000-0005-0000-0000-0000A15F0000}"/>
    <cellStyle name="Normal 10 3 2 2 2 2 3" xfId="29136" xr:uid="{00000000-0005-0000-0000-0000A05F0000}"/>
    <cellStyle name="Normal 10 3 2 2 2 3" xfId="1670" xr:uid="{00000000-0005-0000-0000-0000A25F0000}"/>
    <cellStyle name="Normal 10 3 2 2 2 3 2" xfId="1671" xr:uid="{00000000-0005-0000-0000-0000A35F0000}"/>
    <cellStyle name="Normal 10 3 2 2 2 3 2 2" xfId="29139" xr:uid="{00000000-0005-0000-0000-0000A35F0000}"/>
    <cellStyle name="Normal 10 3 2 2 2 3 3" xfId="29138" xr:uid="{00000000-0005-0000-0000-0000A25F0000}"/>
    <cellStyle name="Normal 10 3 2 2 2 4" xfId="1672" xr:uid="{00000000-0005-0000-0000-0000A45F0000}"/>
    <cellStyle name="Normal 10 3 2 2 2 4 2" xfId="29140" xr:uid="{00000000-0005-0000-0000-0000A45F0000}"/>
    <cellStyle name="Normal 10 3 2 2 2 5" xfId="1673" xr:uid="{00000000-0005-0000-0000-0000A55F0000}"/>
    <cellStyle name="Normal 10 3 2 2 2 5 2" xfId="29141" xr:uid="{00000000-0005-0000-0000-0000A55F0000}"/>
    <cellStyle name="Normal 10 3 2 2 2 6" xfId="1674" xr:uid="{00000000-0005-0000-0000-0000A65F0000}"/>
    <cellStyle name="Normal 10 3 2 2 2 6 2" xfId="29142" xr:uid="{00000000-0005-0000-0000-0000A65F0000}"/>
    <cellStyle name="Normal 10 3 2 2 2 7" xfId="29135" xr:uid="{00000000-0005-0000-0000-00009F5F0000}"/>
    <cellStyle name="Normal 10 3 2 2 3" xfId="1675" xr:uid="{00000000-0005-0000-0000-0000A75F0000}"/>
    <cellStyle name="Normal 10 3 2 2 3 2" xfId="1676" xr:uid="{00000000-0005-0000-0000-0000A85F0000}"/>
    <cellStyle name="Normal 10 3 2 2 3 2 2" xfId="29144" xr:uid="{00000000-0005-0000-0000-0000A85F0000}"/>
    <cellStyle name="Normal 10 3 2 2 3 3" xfId="29143" xr:uid="{00000000-0005-0000-0000-0000A75F0000}"/>
    <cellStyle name="Normal 10 3 2 2 4" xfId="1677" xr:uid="{00000000-0005-0000-0000-0000A95F0000}"/>
    <cellStyle name="Normal 10 3 2 2 4 2" xfId="1678" xr:uid="{00000000-0005-0000-0000-0000AA5F0000}"/>
    <cellStyle name="Normal 10 3 2 2 4 2 2" xfId="29146" xr:uid="{00000000-0005-0000-0000-0000AA5F0000}"/>
    <cellStyle name="Normal 10 3 2 2 4 3" xfId="29145" xr:uid="{00000000-0005-0000-0000-0000A95F0000}"/>
    <cellStyle name="Normal 10 3 2 2 5" xfId="1679" xr:uid="{00000000-0005-0000-0000-0000AB5F0000}"/>
    <cellStyle name="Normal 10 3 2 2 5 2" xfId="29147" xr:uid="{00000000-0005-0000-0000-0000AB5F0000}"/>
    <cellStyle name="Normal 10 3 2 2 6" xfId="1680" xr:uid="{00000000-0005-0000-0000-0000AC5F0000}"/>
    <cellStyle name="Normal 10 3 2 2 6 2" xfId="29148" xr:uid="{00000000-0005-0000-0000-0000AC5F0000}"/>
    <cellStyle name="Normal 10 3 2 2 7" xfId="1681" xr:uid="{00000000-0005-0000-0000-0000AD5F0000}"/>
    <cellStyle name="Normal 10 3 2 2 7 2" xfId="29149" xr:uid="{00000000-0005-0000-0000-0000AD5F0000}"/>
    <cellStyle name="Normal 10 3 2 2 8" xfId="29134" xr:uid="{00000000-0005-0000-0000-00009E5F0000}"/>
    <cellStyle name="Normal 10 3 2 3" xfId="1682" xr:uid="{00000000-0005-0000-0000-0000AE5F0000}"/>
    <cellStyle name="Normal 10 3 2 3 2" xfId="1683" xr:uid="{00000000-0005-0000-0000-0000AF5F0000}"/>
    <cellStyle name="Normal 10 3 2 3 2 2" xfId="1684" xr:uid="{00000000-0005-0000-0000-0000B05F0000}"/>
    <cellStyle name="Normal 10 3 2 3 2 2 2" xfId="29152" xr:uid="{00000000-0005-0000-0000-0000B05F0000}"/>
    <cellStyle name="Normal 10 3 2 3 2 3" xfId="29151" xr:uid="{00000000-0005-0000-0000-0000AF5F0000}"/>
    <cellStyle name="Normal 10 3 2 3 3" xfId="1685" xr:uid="{00000000-0005-0000-0000-0000B15F0000}"/>
    <cellStyle name="Normal 10 3 2 3 3 2" xfId="1686" xr:uid="{00000000-0005-0000-0000-0000B25F0000}"/>
    <cellStyle name="Normal 10 3 2 3 3 2 2" xfId="29154" xr:uid="{00000000-0005-0000-0000-0000B25F0000}"/>
    <cellStyle name="Normal 10 3 2 3 3 3" xfId="29153" xr:uid="{00000000-0005-0000-0000-0000B15F0000}"/>
    <cellStyle name="Normal 10 3 2 3 4" xfId="1687" xr:uid="{00000000-0005-0000-0000-0000B35F0000}"/>
    <cellStyle name="Normal 10 3 2 3 4 2" xfId="29155" xr:uid="{00000000-0005-0000-0000-0000B35F0000}"/>
    <cellStyle name="Normal 10 3 2 3 5" xfId="1688" xr:uid="{00000000-0005-0000-0000-0000B45F0000}"/>
    <cellStyle name="Normal 10 3 2 3 5 2" xfId="29156" xr:uid="{00000000-0005-0000-0000-0000B45F0000}"/>
    <cellStyle name="Normal 10 3 2 3 6" xfId="1689" xr:uid="{00000000-0005-0000-0000-0000B55F0000}"/>
    <cellStyle name="Normal 10 3 2 3 6 2" xfId="29157" xr:uid="{00000000-0005-0000-0000-0000B55F0000}"/>
    <cellStyle name="Normal 10 3 2 3 7" xfId="29150" xr:uid="{00000000-0005-0000-0000-0000AE5F0000}"/>
    <cellStyle name="Normal 10 3 2 4" xfId="1690" xr:uid="{00000000-0005-0000-0000-0000B65F0000}"/>
    <cellStyle name="Normal 10 3 2 4 2" xfId="1691" xr:uid="{00000000-0005-0000-0000-0000B75F0000}"/>
    <cellStyle name="Normal 10 3 2 4 2 2" xfId="29159" xr:uid="{00000000-0005-0000-0000-0000B75F0000}"/>
    <cellStyle name="Normal 10 3 2 4 3" xfId="29158" xr:uid="{00000000-0005-0000-0000-0000B65F0000}"/>
    <cellStyle name="Normal 10 3 2 5" xfId="1692" xr:uid="{00000000-0005-0000-0000-0000B85F0000}"/>
    <cellStyle name="Normal 10 3 2 5 2" xfId="1693" xr:uid="{00000000-0005-0000-0000-0000B95F0000}"/>
    <cellStyle name="Normal 10 3 2 5 2 2" xfId="29161" xr:uid="{00000000-0005-0000-0000-0000B95F0000}"/>
    <cellStyle name="Normal 10 3 2 5 3" xfId="29160" xr:uid="{00000000-0005-0000-0000-0000B85F0000}"/>
    <cellStyle name="Normal 10 3 2 6" xfId="1694" xr:uid="{00000000-0005-0000-0000-0000BA5F0000}"/>
    <cellStyle name="Normal 10 3 2 6 2" xfId="29162" xr:uid="{00000000-0005-0000-0000-0000BA5F0000}"/>
    <cellStyle name="Normal 10 3 2 7" xfId="1695" xr:uid="{00000000-0005-0000-0000-0000BB5F0000}"/>
    <cellStyle name="Normal 10 3 2 7 2" xfId="29163" xr:uid="{00000000-0005-0000-0000-0000BB5F0000}"/>
    <cellStyle name="Normal 10 3 2 8" xfId="1696" xr:uid="{00000000-0005-0000-0000-0000BC5F0000}"/>
    <cellStyle name="Normal 10 3 2 8 2" xfId="29164" xr:uid="{00000000-0005-0000-0000-0000BC5F0000}"/>
    <cellStyle name="Normal 10 3 2 9" xfId="29133" xr:uid="{00000000-0005-0000-0000-00009D5F0000}"/>
    <cellStyle name="Normal 10 3 3" xfId="1697" xr:uid="{00000000-0005-0000-0000-0000BD5F0000}"/>
    <cellStyle name="Normal 10 3 3 2" xfId="1698" xr:uid="{00000000-0005-0000-0000-0000BE5F0000}"/>
    <cellStyle name="Normal 10 3 3 2 2" xfId="1699" xr:uid="{00000000-0005-0000-0000-0000BF5F0000}"/>
    <cellStyle name="Normal 10 3 3 2 2 2" xfId="1700" xr:uid="{00000000-0005-0000-0000-0000C05F0000}"/>
    <cellStyle name="Normal 10 3 3 2 2 2 2" xfId="29168" xr:uid="{00000000-0005-0000-0000-0000C05F0000}"/>
    <cellStyle name="Normal 10 3 3 2 2 3" xfId="29167" xr:uid="{00000000-0005-0000-0000-0000BF5F0000}"/>
    <cellStyle name="Normal 10 3 3 2 3" xfId="1701" xr:uid="{00000000-0005-0000-0000-0000C15F0000}"/>
    <cellStyle name="Normal 10 3 3 2 3 2" xfId="1702" xr:uid="{00000000-0005-0000-0000-0000C25F0000}"/>
    <cellStyle name="Normal 10 3 3 2 3 2 2" xfId="29170" xr:uid="{00000000-0005-0000-0000-0000C25F0000}"/>
    <cellStyle name="Normal 10 3 3 2 3 3" xfId="29169" xr:uid="{00000000-0005-0000-0000-0000C15F0000}"/>
    <cellStyle name="Normal 10 3 3 2 4" xfId="1703" xr:uid="{00000000-0005-0000-0000-0000C35F0000}"/>
    <cellStyle name="Normal 10 3 3 2 4 2" xfId="29171" xr:uid="{00000000-0005-0000-0000-0000C35F0000}"/>
    <cellStyle name="Normal 10 3 3 2 5" xfId="1704" xr:uid="{00000000-0005-0000-0000-0000C45F0000}"/>
    <cellStyle name="Normal 10 3 3 2 5 2" xfId="29172" xr:uid="{00000000-0005-0000-0000-0000C45F0000}"/>
    <cellStyle name="Normal 10 3 3 2 6" xfId="1705" xr:uid="{00000000-0005-0000-0000-0000C55F0000}"/>
    <cellStyle name="Normal 10 3 3 2 6 2" xfId="29173" xr:uid="{00000000-0005-0000-0000-0000C55F0000}"/>
    <cellStyle name="Normal 10 3 3 2 7" xfId="29166" xr:uid="{00000000-0005-0000-0000-0000BE5F0000}"/>
    <cellStyle name="Normal 10 3 3 3" xfId="1706" xr:uid="{00000000-0005-0000-0000-0000C65F0000}"/>
    <cellStyle name="Normal 10 3 3 3 2" xfId="1707" xr:uid="{00000000-0005-0000-0000-0000C75F0000}"/>
    <cellStyle name="Normal 10 3 3 3 2 2" xfId="29175" xr:uid="{00000000-0005-0000-0000-0000C75F0000}"/>
    <cellStyle name="Normal 10 3 3 3 3" xfId="29174" xr:uid="{00000000-0005-0000-0000-0000C65F0000}"/>
    <cellStyle name="Normal 10 3 3 4" xfId="1708" xr:uid="{00000000-0005-0000-0000-0000C85F0000}"/>
    <cellStyle name="Normal 10 3 3 4 2" xfId="1709" xr:uid="{00000000-0005-0000-0000-0000C95F0000}"/>
    <cellStyle name="Normal 10 3 3 4 2 2" xfId="29177" xr:uid="{00000000-0005-0000-0000-0000C95F0000}"/>
    <cellStyle name="Normal 10 3 3 4 3" xfId="29176" xr:uid="{00000000-0005-0000-0000-0000C85F0000}"/>
    <cellStyle name="Normal 10 3 3 5" xfId="1710" xr:uid="{00000000-0005-0000-0000-0000CA5F0000}"/>
    <cellStyle name="Normal 10 3 3 5 2" xfId="29178" xr:uid="{00000000-0005-0000-0000-0000CA5F0000}"/>
    <cellStyle name="Normal 10 3 3 6" xfId="1711" xr:uid="{00000000-0005-0000-0000-0000CB5F0000}"/>
    <cellStyle name="Normal 10 3 3 6 2" xfId="29179" xr:uid="{00000000-0005-0000-0000-0000CB5F0000}"/>
    <cellStyle name="Normal 10 3 3 7" xfId="1712" xr:uid="{00000000-0005-0000-0000-0000CC5F0000}"/>
    <cellStyle name="Normal 10 3 3 7 2" xfId="29180" xr:uid="{00000000-0005-0000-0000-0000CC5F0000}"/>
    <cellStyle name="Normal 10 3 3 8" xfId="29165" xr:uid="{00000000-0005-0000-0000-0000BD5F0000}"/>
    <cellStyle name="Normal 10 3 4" xfId="1713" xr:uid="{00000000-0005-0000-0000-0000CD5F0000}"/>
    <cellStyle name="Normal 10 3 4 2" xfId="1714" xr:uid="{00000000-0005-0000-0000-0000CE5F0000}"/>
    <cellStyle name="Normal 10 3 4 2 2" xfId="1715" xr:uid="{00000000-0005-0000-0000-0000CF5F0000}"/>
    <cellStyle name="Normal 10 3 4 2 2 2" xfId="29183" xr:uid="{00000000-0005-0000-0000-0000CF5F0000}"/>
    <cellStyle name="Normal 10 3 4 2 3" xfId="29182" xr:uid="{00000000-0005-0000-0000-0000CE5F0000}"/>
    <cellStyle name="Normal 10 3 4 3" xfId="1716" xr:uid="{00000000-0005-0000-0000-0000D05F0000}"/>
    <cellStyle name="Normal 10 3 4 3 2" xfId="1717" xr:uid="{00000000-0005-0000-0000-0000D15F0000}"/>
    <cellStyle name="Normal 10 3 4 3 2 2" xfId="29185" xr:uid="{00000000-0005-0000-0000-0000D15F0000}"/>
    <cellStyle name="Normal 10 3 4 3 3" xfId="29184" xr:uid="{00000000-0005-0000-0000-0000D05F0000}"/>
    <cellStyle name="Normal 10 3 4 4" xfId="1718" xr:uid="{00000000-0005-0000-0000-0000D25F0000}"/>
    <cellStyle name="Normal 10 3 4 4 2" xfId="29186" xr:uid="{00000000-0005-0000-0000-0000D25F0000}"/>
    <cellStyle name="Normal 10 3 4 5" xfId="1719" xr:uid="{00000000-0005-0000-0000-0000D35F0000}"/>
    <cellStyle name="Normal 10 3 4 5 2" xfId="29187" xr:uid="{00000000-0005-0000-0000-0000D35F0000}"/>
    <cellStyle name="Normal 10 3 4 6" xfId="1720" xr:uid="{00000000-0005-0000-0000-0000D45F0000}"/>
    <cellStyle name="Normal 10 3 4 6 2" xfId="29188" xr:uid="{00000000-0005-0000-0000-0000D45F0000}"/>
    <cellStyle name="Normal 10 3 4 7" xfId="29181" xr:uid="{00000000-0005-0000-0000-0000CD5F0000}"/>
    <cellStyle name="Normal 10 3 5" xfId="1721" xr:uid="{00000000-0005-0000-0000-0000D55F0000}"/>
    <cellStyle name="Normal 10 3 5 2" xfId="1722" xr:uid="{00000000-0005-0000-0000-0000D65F0000}"/>
    <cellStyle name="Normal 10 3 5 2 2" xfId="29190" xr:uid="{00000000-0005-0000-0000-0000D65F0000}"/>
    <cellStyle name="Normal 10 3 5 3" xfId="29189" xr:uid="{00000000-0005-0000-0000-0000D55F0000}"/>
    <cellStyle name="Normal 10 3 6" xfId="1723" xr:uid="{00000000-0005-0000-0000-0000D75F0000}"/>
    <cellStyle name="Normal 10 3 6 2" xfId="1724" xr:uid="{00000000-0005-0000-0000-0000D85F0000}"/>
    <cellStyle name="Normal 10 3 6 2 2" xfId="29192" xr:uid="{00000000-0005-0000-0000-0000D85F0000}"/>
    <cellStyle name="Normal 10 3 6 3" xfId="29191" xr:uid="{00000000-0005-0000-0000-0000D75F0000}"/>
    <cellStyle name="Normal 10 3 7" xfId="1725" xr:uid="{00000000-0005-0000-0000-0000D95F0000}"/>
    <cellStyle name="Normal 10 3 7 2" xfId="29193" xr:uid="{00000000-0005-0000-0000-0000D95F0000}"/>
    <cellStyle name="Normal 10 3 8" xfId="1726" xr:uid="{00000000-0005-0000-0000-0000DA5F0000}"/>
    <cellStyle name="Normal 10 3 8 2" xfId="29194" xr:uid="{00000000-0005-0000-0000-0000DA5F0000}"/>
    <cellStyle name="Normal 10 3 9" xfId="1727" xr:uid="{00000000-0005-0000-0000-0000DB5F0000}"/>
    <cellStyle name="Normal 10 3 9 2" xfId="29195" xr:uid="{00000000-0005-0000-0000-0000DB5F0000}"/>
    <cellStyle name="Normal 10 4" xfId="1728" xr:uid="{00000000-0005-0000-0000-0000DC5F0000}"/>
    <cellStyle name="Normal 10 4 10" xfId="29196" xr:uid="{00000000-0005-0000-0000-0000DC5F0000}"/>
    <cellStyle name="Normal 10 4 2" xfId="1729" xr:uid="{00000000-0005-0000-0000-0000DD5F0000}"/>
    <cellStyle name="Normal 10 4 2 2" xfId="1730" xr:uid="{00000000-0005-0000-0000-0000DE5F0000}"/>
    <cellStyle name="Normal 10 4 2 2 2" xfId="1731" xr:uid="{00000000-0005-0000-0000-0000DF5F0000}"/>
    <cellStyle name="Normal 10 4 2 2 2 2" xfId="1732" xr:uid="{00000000-0005-0000-0000-0000E05F0000}"/>
    <cellStyle name="Normal 10 4 2 2 2 2 2" xfId="1733" xr:uid="{00000000-0005-0000-0000-0000E15F0000}"/>
    <cellStyle name="Normal 10 4 2 2 2 2 2 2" xfId="29201" xr:uid="{00000000-0005-0000-0000-0000E15F0000}"/>
    <cellStyle name="Normal 10 4 2 2 2 2 3" xfId="29200" xr:uid="{00000000-0005-0000-0000-0000E05F0000}"/>
    <cellStyle name="Normal 10 4 2 2 2 3" xfId="1734" xr:uid="{00000000-0005-0000-0000-0000E25F0000}"/>
    <cellStyle name="Normal 10 4 2 2 2 3 2" xfId="1735" xr:uid="{00000000-0005-0000-0000-0000E35F0000}"/>
    <cellStyle name="Normal 10 4 2 2 2 3 2 2" xfId="29203" xr:uid="{00000000-0005-0000-0000-0000E35F0000}"/>
    <cellStyle name="Normal 10 4 2 2 2 3 3" xfId="29202" xr:uid="{00000000-0005-0000-0000-0000E25F0000}"/>
    <cellStyle name="Normal 10 4 2 2 2 4" xfId="1736" xr:uid="{00000000-0005-0000-0000-0000E45F0000}"/>
    <cellStyle name="Normal 10 4 2 2 2 4 2" xfId="29204" xr:uid="{00000000-0005-0000-0000-0000E45F0000}"/>
    <cellStyle name="Normal 10 4 2 2 2 5" xfId="1737" xr:uid="{00000000-0005-0000-0000-0000E55F0000}"/>
    <cellStyle name="Normal 10 4 2 2 2 5 2" xfId="29205" xr:uid="{00000000-0005-0000-0000-0000E55F0000}"/>
    <cellStyle name="Normal 10 4 2 2 2 6" xfId="1738" xr:uid="{00000000-0005-0000-0000-0000E65F0000}"/>
    <cellStyle name="Normal 10 4 2 2 2 6 2" xfId="29206" xr:uid="{00000000-0005-0000-0000-0000E65F0000}"/>
    <cellStyle name="Normal 10 4 2 2 2 7" xfId="29199" xr:uid="{00000000-0005-0000-0000-0000DF5F0000}"/>
    <cellStyle name="Normal 10 4 2 2 3" xfId="1739" xr:uid="{00000000-0005-0000-0000-0000E75F0000}"/>
    <cellStyle name="Normal 10 4 2 2 3 2" xfId="1740" xr:uid="{00000000-0005-0000-0000-0000E85F0000}"/>
    <cellStyle name="Normal 10 4 2 2 3 2 2" xfId="29208" xr:uid="{00000000-0005-0000-0000-0000E85F0000}"/>
    <cellStyle name="Normal 10 4 2 2 3 3" xfId="29207" xr:uid="{00000000-0005-0000-0000-0000E75F0000}"/>
    <cellStyle name="Normal 10 4 2 2 4" xfId="1741" xr:uid="{00000000-0005-0000-0000-0000E95F0000}"/>
    <cellStyle name="Normal 10 4 2 2 4 2" xfId="1742" xr:uid="{00000000-0005-0000-0000-0000EA5F0000}"/>
    <cellStyle name="Normal 10 4 2 2 4 2 2" xfId="29210" xr:uid="{00000000-0005-0000-0000-0000EA5F0000}"/>
    <cellStyle name="Normal 10 4 2 2 4 3" xfId="29209" xr:uid="{00000000-0005-0000-0000-0000E95F0000}"/>
    <cellStyle name="Normal 10 4 2 2 5" xfId="1743" xr:uid="{00000000-0005-0000-0000-0000EB5F0000}"/>
    <cellStyle name="Normal 10 4 2 2 5 2" xfId="29211" xr:uid="{00000000-0005-0000-0000-0000EB5F0000}"/>
    <cellStyle name="Normal 10 4 2 2 6" xfId="1744" xr:uid="{00000000-0005-0000-0000-0000EC5F0000}"/>
    <cellStyle name="Normal 10 4 2 2 6 2" xfId="29212" xr:uid="{00000000-0005-0000-0000-0000EC5F0000}"/>
    <cellStyle name="Normal 10 4 2 2 7" xfId="1745" xr:uid="{00000000-0005-0000-0000-0000ED5F0000}"/>
    <cellStyle name="Normal 10 4 2 2 7 2" xfId="29213" xr:uid="{00000000-0005-0000-0000-0000ED5F0000}"/>
    <cellStyle name="Normal 10 4 2 2 8" xfId="29198" xr:uid="{00000000-0005-0000-0000-0000DE5F0000}"/>
    <cellStyle name="Normal 10 4 2 3" xfId="1746" xr:uid="{00000000-0005-0000-0000-0000EE5F0000}"/>
    <cellStyle name="Normal 10 4 2 3 2" xfId="1747" xr:uid="{00000000-0005-0000-0000-0000EF5F0000}"/>
    <cellStyle name="Normal 10 4 2 3 2 2" xfId="1748" xr:uid="{00000000-0005-0000-0000-0000F05F0000}"/>
    <cellStyle name="Normal 10 4 2 3 2 2 2" xfId="29216" xr:uid="{00000000-0005-0000-0000-0000F05F0000}"/>
    <cellStyle name="Normal 10 4 2 3 2 3" xfId="29215" xr:uid="{00000000-0005-0000-0000-0000EF5F0000}"/>
    <cellStyle name="Normal 10 4 2 3 3" xfId="1749" xr:uid="{00000000-0005-0000-0000-0000F15F0000}"/>
    <cellStyle name="Normal 10 4 2 3 3 2" xfId="1750" xr:uid="{00000000-0005-0000-0000-0000F25F0000}"/>
    <cellStyle name="Normal 10 4 2 3 3 2 2" xfId="29218" xr:uid="{00000000-0005-0000-0000-0000F25F0000}"/>
    <cellStyle name="Normal 10 4 2 3 3 3" xfId="29217" xr:uid="{00000000-0005-0000-0000-0000F15F0000}"/>
    <cellStyle name="Normal 10 4 2 3 4" xfId="1751" xr:uid="{00000000-0005-0000-0000-0000F35F0000}"/>
    <cellStyle name="Normal 10 4 2 3 4 2" xfId="29219" xr:uid="{00000000-0005-0000-0000-0000F35F0000}"/>
    <cellStyle name="Normal 10 4 2 3 5" xfId="1752" xr:uid="{00000000-0005-0000-0000-0000F45F0000}"/>
    <cellStyle name="Normal 10 4 2 3 5 2" xfId="29220" xr:uid="{00000000-0005-0000-0000-0000F45F0000}"/>
    <cellStyle name="Normal 10 4 2 3 6" xfId="1753" xr:uid="{00000000-0005-0000-0000-0000F55F0000}"/>
    <cellStyle name="Normal 10 4 2 3 6 2" xfId="29221" xr:uid="{00000000-0005-0000-0000-0000F55F0000}"/>
    <cellStyle name="Normal 10 4 2 3 7" xfId="29214" xr:uid="{00000000-0005-0000-0000-0000EE5F0000}"/>
    <cellStyle name="Normal 10 4 2 4" xfId="1754" xr:uid="{00000000-0005-0000-0000-0000F65F0000}"/>
    <cellStyle name="Normal 10 4 2 4 2" xfId="1755" xr:uid="{00000000-0005-0000-0000-0000F75F0000}"/>
    <cellStyle name="Normal 10 4 2 4 2 2" xfId="29223" xr:uid="{00000000-0005-0000-0000-0000F75F0000}"/>
    <cellStyle name="Normal 10 4 2 4 3" xfId="29222" xr:uid="{00000000-0005-0000-0000-0000F65F0000}"/>
    <cellStyle name="Normal 10 4 2 5" xfId="1756" xr:uid="{00000000-0005-0000-0000-0000F85F0000}"/>
    <cellStyle name="Normal 10 4 2 5 2" xfId="1757" xr:uid="{00000000-0005-0000-0000-0000F95F0000}"/>
    <cellStyle name="Normal 10 4 2 5 2 2" xfId="29225" xr:uid="{00000000-0005-0000-0000-0000F95F0000}"/>
    <cellStyle name="Normal 10 4 2 5 3" xfId="29224" xr:uid="{00000000-0005-0000-0000-0000F85F0000}"/>
    <cellStyle name="Normal 10 4 2 6" xfId="1758" xr:uid="{00000000-0005-0000-0000-0000FA5F0000}"/>
    <cellStyle name="Normal 10 4 2 6 2" xfId="29226" xr:uid="{00000000-0005-0000-0000-0000FA5F0000}"/>
    <cellStyle name="Normal 10 4 2 7" xfId="1759" xr:uid="{00000000-0005-0000-0000-0000FB5F0000}"/>
    <cellStyle name="Normal 10 4 2 7 2" xfId="29227" xr:uid="{00000000-0005-0000-0000-0000FB5F0000}"/>
    <cellStyle name="Normal 10 4 2 8" xfId="1760" xr:uid="{00000000-0005-0000-0000-0000FC5F0000}"/>
    <cellStyle name="Normal 10 4 2 8 2" xfId="29228" xr:uid="{00000000-0005-0000-0000-0000FC5F0000}"/>
    <cellStyle name="Normal 10 4 2 9" xfId="29197" xr:uid="{00000000-0005-0000-0000-0000DD5F0000}"/>
    <cellStyle name="Normal 10 4 3" xfId="1761" xr:uid="{00000000-0005-0000-0000-0000FD5F0000}"/>
    <cellStyle name="Normal 10 4 3 2" xfId="1762" xr:uid="{00000000-0005-0000-0000-0000FE5F0000}"/>
    <cellStyle name="Normal 10 4 3 2 2" xfId="1763" xr:uid="{00000000-0005-0000-0000-0000FF5F0000}"/>
    <cellStyle name="Normal 10 4 3 2 2 2" xfId="1764" xr:uid="{00000000-0005-0000-0000-000000600000}"/>
    <cellStyle name="Normal 10 4 3 2 2 2 2" xfId="29232" xr:uid="{00000000-0005-0000-0000-000000600000}"/>
    <cellStyle name="Normal 10 4 3 2 2 3" xfId="29231" xr:uid="{00000000-0005-0000-0000-0000FF5F0000}"/>
    <cellStyle name="Normal 10 4 3 2 3" xfId="1765" xr:uid="{00000000-0005-0000-0000-000001600000}"/>
    <cellStyle name="Normal 10 4 3 2 3 2" xfId="1766" xr:uid="{00000000-0005-0000-0000-000002600000}"/>
    <cellStyle name="Normal 10 4 3 2 3 2 2" xfId="29234" xr:uid="{00000000-0005-0000-0000-000002600000}"/>
    <cellStyle name="Normal 10 4 3 2 3 3" xfId="29233" xr:uid="{00000000-0005-0000-0000-000001600000}"/>
    <cellStyle name="Normal 10 4 3 2 4" xfId="1767" xr:uid="{00000000-0005-0000-0000-000003600000}"/>
    <cellStyle name="Normal 10 4 3 2 4 2" xfId="29235" xr:uid="{00000000-0005-0000-0000-000003600000}"/>
    <cellStyle name="Normal 10 4 3 2 5" xfId="1768" xr:uid="{00000000-0005-0000-0000-000004600000}"/>
    <cellStyle name="Normal 10 4 3 2 5 2" xfId="29236" xr:uid="{00000000-0005-0000-0000-000004600000}"/>
    <cellStyle name="Normal 10 4 3 2 6" xfId="1769" xr:uid="{00000000-0005-0000-0000-000005600000}"/>
    <cellStyle name="Normal 10 4 3 2 6 2" xfId="29237" xr:uid="{00000000-0005-0000-0000-000005600000}"/>
    <cellStyle name="Normal 10 4 3 2 7" xfId="29230" xr:uid="{00000000-0005-0000-0000-0000FE5F0000}"/>
    <cellStyle name="Normal 10 4 3 3" xfId="1770" xr:uid="{00000000-0005-0000-0000-000006600000}"/>
    <cellStyle name="Normal 10 4 3 3 2" xfId="1771" xr:uid="{00000000-0005-0000-0000-000007600000}"/>
    <cellStyle name="Normal 10 4 3 3 2 2" xfId="29239" xr:uid="{00000000-0005-0000-0000-000007600000}"/>
    <cellStyle name="Normal 10 4 3 3 3" xfId="29238" xr:uid="{00000000-0005-0000-0000-000006600000}"/>
    <cellStyle name="Normal 10 4 3 4" xfId="1772" xr:uid="{00000000-0005-0000-0000-000008600000}"/>
    <cellStyle name="Normal 10 4 3 4 2" xfId="1773" xr:uid="{00000000-0005-0000-0000-000009600000}"/>
    <cellStyle name="Normal 10 4 3 4 2 2" xfId="29241" xr:uid="{00000000-0005-0000-0000-000009600000}"/>
    <cellStyle name="Normal 10 4 3 4 3" xfId="29240" xr:uid="{00000000-0005-0000-0000-000008600000}"/>
    <cellStyle name="Normal 10 4 3 5" xfId="1774" xr:uid="{00000000-0005-0000-0000-00000A600000}"/>
    <cellStyle name="Normal 10 4 3 5 2" xfId="29242" xr:uid="{00000000-0005-0000-0000-00000A600000}"/>
    <cellStyle name="Normal 10 4 3 6" xfId="1775" xr:uid="{00000000-0005-0000-0000-00000B600000}"/>
    <cellStyle name="Normal 10 4 3 6 2" xfId="29243" xr:uid="{00000000-0005-0000-0000-00000B600000}"/>
    <cellStyle name="Normal 10 4 3 7" xfId="1776" xr:uid="{00000000-0005-0000-0000-00000C600000}"/>
    <cellStyle name="Normal 10 4 3 7 2" xfId="29244" xr:uid="{00000000-0005-0000-0000-00000C600000}"/>
    <cellStyle name="Normal 10 4 3 8" xfId="29229" xr:uid="{00000000-0005-0000-0000-0000FD5F0000}"/>
    <cellStyle name="Normal 10 4 4" xfId="1777" xr:uid="{00000000-0005-0000-0000-00000D600000}"/>
    <cellStyle name="Normal 10 4 4 2" xfId="1778" xr:uid="{00000000-0005-0000-0000-00000E600000}"/>
    <cellStyle name="Normal 10 4 4 2 2" xfId="1779" xr:uid="{00000000-0005-0000-0000-00000F600000}"/>
    <cellStyle name="Normal 10 4 4 2 2 2" xfId="29247" xr:uid="{00000000-0005-0000-0000-00000F600000}"/>
    <cellStyle name="Normal 10 4 4 2 3" xfId="29246" xr:uid="{00000000-0005-0000-0000-00000E600000}"/>
    <cellStyle name="Normal 10 4 4 3" xfId="1780" xr:uid="{00000000-0005-0000-0000-000010600000}"/>
    <cellStyle name="Normal 10 4 4 3 2" xfId="1781" xr:uid="{00000000-0005-0000-0000-000011600000}"/>
    <cellStyle name="Normal 10 4 4 3 2 2" xfId="29249" xr:uid="{00000000-0005-0000-0000-000011600000}"/>
    <cellStyle name="Normal 10 4 4 3 3" xfId="29248" xr:uid="{00000000-0005-0000-0000-000010600000}"/>
    <cellStyle name="Normal 10 4 4 4" xfId="1782" xr:uid="{00000000-0005-0000-0000-000012600000}"/>
    <cellStyle name="Normal 10 4 4 4 2" xfId="29250" xr:uid="{00000000-0005-0000-0000-000012600000}"/>
    <cellStyle name="Normal 10 4 4 5" xfId="1783" xr:uid="{00000000-0005-0000-0000-000013600000}"/>
    <cellStyle name="Normal 10 4 4 5 2" xfId="29251" xr:uid="{00000000-0005-0000-0000-000013600000}"/>
    <cellStyle name="Normal 10 4 4 6" xfId="1784" xr:uid="{00000000-0005-0000-0000-000014600000}"/>
    <cellStyle name="Normal 10 4 4 6 2" xfId="29252" xr:uid="{00000000-0005-0000-0000-000014600000}"/>
    <cellStyle name="Normal 10 4 4 7" xfId="29245" xr:uid="{00000000-0005-0000-0000-00000D600000}"/>
    <cellStyle name="Normal 10 4 5" xfId="1785" xr:uid="{00000000-0005-0000-0000-000015600000}"/>
    <cellStyle name="Normal 10 4 5 2" xfId="1786" xr:uid="{00000000-0005-0000-0000-000016600000}"/>
    <cellStyle name="Normal 10 4 5 2 2" xfId="29254" xr:uid="{00000000-0005-0000-0000-000016600000}"/>
    <cellStyle name="Normal 10 4 5 3" xfId="29253" xr:uid="{00000000-0005-0000-0000-000015600000}"/>
    <cellStyle name="Normal 10 4 6" xfId="1787" xr:uid="{00000000-0005-0000-0000-000017600000}"/>
    <cellStyle name="Normal 10 4 6 2" xfId="1788" xr:uid="{00000000-0005-0000-0000-000018600000}"/>
    <cellStyle name="Normal 10 4 6 2 2" xfId="29256" xr:uid="{00000000-0005-0000-0000-000018600000}"/>
    <cellStyle name="Normal 10 4 6 3" xfId="29255" xr:uid="{00000000-0005-0000-0000-000017600000}"/>
    <cellStyle name="Normal 10 4 7" xfId="1789" xr:uid="{00000000-0005-0000-0000-000019600000}"/>
    <cellStyle name="Normal 10 4 7 2" xfId="29257" xr:uid="{00000000-0005-0000-0000-000019600000}"/>
    <cellStyle name="Normal 10 4 8" xfId="1790" xr:uid="{00000000-0005-0000-0000-00001A600000}"/>
    <cellStyle name="Normal 10 4 8 2" xfId="29258" xr:uid="{00000000-0005-0000-0000-00001A600000}"/>
    <cellStyle name="Normal 10 4 9" xfId="1791" xr:uid="{00000000-0005-0000-0000-00001B600000}"/>
    <cellStyle name="Normal 10 4 9 2" xfId="29259" xr:uid="{00000000-0005-0000-0000-00001B600000}"/>
    <cellStyle name="Normal 10 5" xfId="1792" xr:uid="{00000000-0005-0000-0000-00001C600000}"/>
    <cellStyle name="Normal 10 5 10" xfId="29260" xr:uid="{00000000-0005-0000-0000-00001C600000}"/>
    <cellStyle name="Normal 10 5 2" xfId="1793" xr:uid="{00000000-0005-0000-0000-00001D600000}"/>
    <cellStyle name="Normal 10 5 2 2" xfId="1794" xr:uid="{00000000-0005-0000-0000-00001E600000}"/>
    <cellStyle name="Normal 10 5 2 2 2" xfId="1795" xr:uid="{00000000-0005-0000-0000-00001F600000}"/>
    <cellStyle name="Normal 10 5 2 2 2 2" xfId="1796" xr:uid="{00000000-0005-0000-0000-000020600000}"/>
    <cellStyle name="Normal 10 5 2 2 2 2 2" xfId="1797" xr:uid="{00000000-0005-0000-0000-000021600000}"/>
    <cellStyle name="Normal 10 5 2 2 2 2 2 2" xfId="29265" xr:uid="{00000000-0005-0000-0000-000021600000}"/>
    <cellStyle name="Normal 10 5 2 2 2 2 3" xfId="29264" xr:uid="{00000000-0005-0000-0000-000020600000}"/>
    <cellStyle name="Normal 10 5 2 2 2 3" xfId="1798" xr:uid="{00000000-0005-0000-0000-000022600000}"/>
    <cellStyle name="Normal 10 5 2 2 2 3 2" xfId="1799" xr:uid="{00000000-0005-0000-0000-000023600000}"/>
    <cellStyle name="Normal 10 5 2 2 2 3 2 2" xfId="29267" xr:uid="{00000000-0005-0000-0000-000023600000}"/>
    <cellStyle name="Normal 10 5 2 2 2 3 3" xfId="29266" xr:uid="{00000000-0005-0000-0000-000022600000}"/>
    <cellStyle name="Normal 10 5 2 2 2 4" xfId="1800" xr:uid="{00000000-0005-0000-0000-000024600000}"/>
    <cellStyle name="Normal 10 5 2 2 2 4 2" xfId="29268" xr:uid="{00000000-0005-0000-0000-000024600000}"/>
    <cellStyle name="Normal 10 5 2 2 2 5" xfId="1801" xr:uid="{00000000-0005-0000-0000-000025600000}"/>
    <cellStyle name="Normal 10 5 2 2 2 5 2" xfId="29269" xr:uid="{00000000-0005-0000-0000-000025600000}"/>
    <cellStyle name="Normal 10 5 2 2 2 6" xfId="1802" xr:uid="{00000000-0005-0000-0000-000026600000}"/>
    <cellStyle name="Normal 10 5 2 2 2 6 2" xfId="29270" xr:uid="{00000000-0005-0000-0000-000026600000}"/>
    <cellStyle name="Normal 10 5 2 2 2 7" xfId="29263" xr:uid="{00000000-0005-0000-0000-00001F600000}"/>
    <cellStyle name="Normal 10 5 2 2 3" xfId="1803" xr:uid="{00000000-0005-0000-0000-000027600000}"/>
    <cellStyle name="Normal 10 5 2 2 3 2" xfId="1804" xr:uid="{00000000-0005-0000-0000-000028600000}"/>
    <cellStyle name="Normal 10 5 2 2 3 2 2" xfId="29272" xr:uid="{00000000-0005-0000-0000-000028600000}"/>
    <cellStyle name="Normal 10 5 2 2 3 3" xfId="29271" xr:uid="{00000000-0005-0000-0000-000027600000}"/>
    <cellStyle name="Normal 10 5 2 2 4" xfId="1805" xr:uid="{00000000-0005-0000-0000-000029600000}"/>
    <cellStyle name="Normal 10 5 2 2 4 2" xfId="1806" xr:uid="{00000000-0005-0000-0000-00002A600000}"/>
    <cellStyle name="Normal 10 5 2 2 4 2 2" xfId="29274" xr:uid="{00000000-0005-0000-0000-00002A600000}"/>
    <cellStyle name="Normal 10 5 2 2 4 3" xfId="29273" xr:uid="{00000000-0005-0000-0000-000029600000}"/>
    <cellStyle name="Normal 10 5 2 2 5" xfId="1807" xr:uid="{00000000-0005-0000-0000-00002B600000}"/>
    <cellStyle name="Normal 10 5 2 2 5 2" xfId="29275" xr:uid="{00000000-0005-0000-0000-00002B600000}"/>
    <cellStyle name="Normal 10 5 2 2 6" xfId="1808" xr:uid="{00000000-0005-0000-0000-00002C600000}"/>
    <cellStyle name="Normal 10 5 2 2 6 2" xfId="29276" xr:uid="{00000000-0005-0000-0000-00002C600000}"/>
    <cellStyle name="Normal 10 5 2 2 7" xfId="1809" xr:uid="{00000000-0005-0000-0000-00002D600000}"/>
    <cellStyle name="Normal 10 5 2 2 7 2" xfId="29277" xr:uid="{00000000-0005-0000-0000-00002D600000}"/>
    <cellStyle name="Normal 10 5 2 2 8" xfId="29262" xr:uid="{00000000-0005-0000-0000-00001E600000}"/>
    <cellStyle name="Normal 10 5 2 3" xfId="1810" xr:uid="{00000000-0005-0000-0000-00002E600000}"/>
    <cellStyle name="Normal 10 5 2 3 2" xfId="1811" xr:uid="{00000000-0005-0000-0000-00002F600000}"/>
    <cellStyle name="Normal 10 5 2 3 2 2" xfId="1812" xr:uid="{00000000-0005-0000-0000-000030600000}"/>
    <cellStyle name="Normal 10 5 2 3 2 2 2" xfId="29280" xr:uid="{00000000-0005-0000-0000-000030600000}"/>
    <cellStyle name="Normal 10 5 2 3 2 3" xfId="29279" xr:uid="{00000000-0005-0000-0000-00002F600000}"/>
    <cellStyle name="Normal 10 5 2 3 3" xfId="1813" xr:uid="{00000000-0005-0000-0000-000031600000}"/>
    <cellStyle name="Normal 10 5 2 3 3 2" xfId="1814" xr:uid="{00000000-0005-0000-0000-000032600000}"/>
    <cellStyle name="Normal 10 5 2 3 3 2 2" xfId="29282" xr:uid="{00000000-0005-0000-0000-000032600000}"/>
    <cellStyle name="Normal 10 5 2 3 3 3" xfId="29281" xr:uid="{00000000-0005-0000-0000-000031600000}"/>
    <cellStyle name="Normal 10 5 2 3 4" xfId="1815" xr:uid="{00000000-0005-0000-0000-000033600000}"/>
    <cellStyle name="Normal 10 5 2 3 4 2" xfId="29283" xr:uid="{00000000-0005-0000-0000-000033600000}"/>
    <cellStyle name="Normal 10 5 2 3 5" xfId="1816" xr:uid="{00000000-0005-0000-0000-000034600000}"/>
    <cellStyle name="Normal 10 5 2 3 5 2" xfId="29284" xr:uid="{00000000-0005-0000-0000-000034600000}"/>
    <cellStyle name="Normal 10 5 2 3 6" xfId="1817" xr:uid="{00000000-0005-0000-0000-000035600000}"/>
    <cellStyle name="Normal 10 5 2 3 6 2" xfId="29285" xr:uid="{00000000-0005-0000-0000-000035600000}"/>
    <cellStyle name="Normal 10 5 2 3 7" xfId="29278" xr:uid="{00000000-0005-0000-0000-00002E600000}"/>
    <cellStyle name="Normal 10 5 2 4" xfId="1818" xr:uid="{00000000-0005-0000-0000-000036600000}"/>
    <cellStyle name="Normal 10 5 2 4 2" xfId="1819" xr:uid="{00000000-0005-0000-0000-000037600000}"/>
    <cellStyle name="Normal 10 5 2 4 2 2" xfId="29287" xr:uid="{00000000-0005-0000-0000-000037600000}"/>
    <cellStyle name="Normal 10 5 2 4 3" xfId="29286" xr:uid="{00000000-0005-0000-0000-000036600000}"/>
    <cellStyle name="Normal 10 5 2 5" xfId="1820" xr:uid="{00000000-0005-0000-0000-000038600000}"/>
    <cellStyle name="Normal 10 5 2 5 2" xfId="1821" xr:uid="{00000000-0005-0000-0000-000039600000}"/>
    <cellStyle name="Normal 10 5 2 5 2 2" xfId="29289" xr:uid="{00000000-0005-0000-0000-000039600000}"/>
    <cellStyle name="Normal 10 5 2 5 3" xfId="29288" xr:uid="{00000000-0005-0000-0000-000038600000}"/>
    <cellStyle name="Normal 10 5 2 6" xfId="1822" xr:uid="{00000000-0005-0000-0000-00003A600000}"/>
    <cellStyle name="Normal 10 5 2 6 2" xfId="29290" xr:uid="{00000000-0005-0000-0000-00003A600000}"/>
    <cellStyle name="Normal 10 5 2 7" xfId="1823" xr:uid="{00000000-0005-0000-0000-00003B600000}"/>
    <cellStyle name="Normal 10 5 2 7 2" xfId="29291" xr:uid="{00000000-0005-0000-0000-00003B600000}"/>
    <cellStyle name="Normal 10 5 2 8" xfId="1824" xr:uid="{00000000-0005-0000-0000-00003C600000}"/>
    <cellStyle name="Normal 10 5 2 8 2" xfId="29292" xr:uid="{00000000-0005-0000-0000-00003C600000}"/>
    <cellStyle name="Normal 10 5 2 9" xfId="29261" xr:uid="{00000000-0005-0000-0000-00001D600000}"/>
    <cellStyle name="Normal 10 5 3" xfId="1825" xr:uid="{00000000-0005-0000-0000-00003D600000}"/>
    <cellStyle name="Normal 10 5 3 2" xfId="1826" xr:uid="{00000000-0005-0000-0000-00003E600000}"/>
    <cellStyle name="Normal 10 5 3 2 2" xfId="1827" xr:uid="{00000000-0005-0000-0000-00003F600000}"/>
    <cellStyle name="Normal 10 5 3 2 2 2" xfId="1828" xr:uid="{00000000-0005-0000-0000-000040600000}"/>
    <cellStyle name="Normal 10 5 3 2 2 2 2" xfId="29296" xr:uid="{00000000-0005-0000-0000-000040600000}"/>
    <cellStyle name="Normal 10 5 3 2 2 3" xfId="29295" xr:uid="{00000000-0005-0000-0000-00003F600000}"/>
    <cellStyle name="Normal 10 5 3 2 3" xfId="1829" xr:uid="{00000000-0005-0000-0000-000041600000}"/>
    <cellStyle name="Normal 10 5 3 2 3 2" xfId="1830" xr:uid="{00000000-0005-0000-0000-000042600000}"/>
    <cellStyle name="Normal 10 5 3 2 3 2 2" xfId="29298" xr:uid="{00000000-0005-0000-0000-000042600000}"/>
    <cellStyle name="Normal 10 5 3 2 3 3" xfId="29297" xr:uid="{00000000-0005-0000-0000-000041600000}"/>
    <cellStyle name="Normal 10 5 3 2 4" xfId="1831" xr:uid="{00000000-0005-0000-0000-000043600000}"/>
    <cellStyle name="Normal 10 5 3 2 4 2" xfId="29299" xr:uid="{00000000-0005-0000-0000-000043600000}"/>
    <cellStyle name="Normal 10 5 3 2 5" xfId="1832" xr:uid="{00000000-0005-0000-0000-000044600000}"/>
    <cellStyle name="Normal 10 5 3 2 5 2" xfId="29300" xr:uid="{00000000-0005-0000-0000-000044600000}"/>
    <cellStyle name="Normal 10 5 3 2 6" xfId="1833" xr:uid="{00000000-0005-0000-0000-000045600000}"/>
    <cellStyle name="Normal 10 5 3 2 6 2" xfId="29301" xr:uid="{00000000-0005-0000-0000-000045600000}"/>
    <cellStyle name="Normal 10 5 3 2 7" xfId="29294" xr:uid="{00000000-0005-0000-0000-00003E600000}"/>
    <cellStyle name="Normal 10 5 3 3" xfId="1834" xr:uid="{00000000-0005-0000-0000-000046600000}"/>
    <cellStyle name="Normal 10 5 3 3 2" xfId="1835" xr:uid="{00000000-0005-0000-0000-000047600000}"/>
    <cellStyle name="Normal 10 5 3 3 2 2" xfId="29303" xr:uid="{00000000-0005-0000-0000-000047600000}"/>
    <cellStyle name="Normal 10 5 3 3 3" xfId="29302" xr:uid="{00000000-0005-0000-0000-000046600000}"/>
    <cellStyle name="Normal 10 5 3 4" xfId="1836" xr:uid="{00000000-0005-0000-0000-000048600000}"/>
    <cellStyle name="Normal 10 5 3 4 2" xfId="1837" xr:uid="{00000000-0005-0000-0000-000049600000}"/>
    <cellStyle name="Normal 10 5 3 4 2 2" xfId="29305" xr:uid="{00000000-0005-0000-0000-000049600000}"/>
    <cellStyle name="Normal 10 5 3 4 3" xfId="29304" xr:uid="{00000000-0005-0000-0000-000048600000}"/>
    <cellStyle name="Normal 10 5 3 5" xfId="1838" xr:uid="{00000000-0005-0000-0000-00004A600000}"/>
    <cellStyle name="Normal 10 5 3 5 2" xfId="29306" xr:uid="{00000000-0005-0000-0000-00004A600000}"/>
    <cellStyle name="Normal 10 5 3 6" xfId="1839" xr:uid="{00000000-0005-0000-0000-00004B600000}"/>
    <cellStyle name="Normal 10 5 3 6 2" xfId="29307" xr:uid="{00000000-0005-0000-0000-00004B600000}"/>
    <cellStyle name="Normal 10 5 3 7" xfId="1840" xr:uid="{00000000-0005-0000-0000-00004C600000}"/>
    <cellStyle name="Normal 10 5 3 7 2" xfId="29308" xr:uid="{00000000-0005-0000-0000-00004C600000}"/>
    <cellStyle name="Normal 10 5 3 8" xfId="29293" xr:uid="{00000000-0005-0000-0000-00003D600000}"/>
    <cellStyle name="Normal 10 5 4" xfId="1841" xr:uid="{00000000-0005-0000-0000-00004D600000}"/>
    <cellStyle name="Normal 10 5 4 2" xfId="1842" xr:uid="{00000000-0005-0000-0000-00004E600000}"/>
    <cellStyle name="Normal 10 5 4 2 2" xfId="1843" xr:uid="{00000000-0005-0000-0000-00004F600000}"/>
    <cellStyle name="Normal 10 5 4 2 2 2" xfId="29311" xr:uid="{00000000-0005-0000-0000-00004F600000}"/>
    <cellStyle name="Normal 10 5 4 2 3" xfId="29310" xr:uid="{00000000-0005-0000-0000-00004E600000}"/>
    <cellStyle name="Normal 10 5 4 3" xfId="1844" xr:uid="{00000000-0005-0000-0000-000050600000}"/>
    <cellStyle name="Normal 10 5 4 3 2" xfId="1845" xr:uid="{00000000-0005-0000-0000-000051600000}"/>
    <cellStyle name="Normal 10 5 4 3 2 2" xfId="29313" xr:uid="{00000000-0005-0000-0000-000051600000}"/>
    <cellStyle name="Normal 10 5 4 3 3" xfId="29312" xr:uid="{00000000-0005-0000-0000-000050600000}"/>
    <cellStyle name="Normal 10 5 4 4" xfId="1846" xr:uid="{00000000-0005-0000-0000-000052600000}"/>
    <cellStyle name="Normal 10 5 4 4 2" xfId="29314" xr:uid="{00000000-0005-0000-0000-000052600000}"/>
    <cellStyle name="Normal 10 5 4 5" xfId="1847" xr:uid="{00000000-0005-0000-0000-000053600000}"/>
    <cellStyle name="Normal 10 5 4 5 2" xfId="29315" xr:uid="{00000000-0005-0000-0000-000053600000}"/>
    <cellStyle name="Normal 10 5 4 6" xfId="1848" xr:uid="{00000000-0005-0000-0000-000054600000}"/>
    <cellStyle name="Normal 10 5 4 6 2" xfId="29316" xr:uid="{00000000-0005-0000-0000-000054600000}"/>
    <cellStyle name="Normal 10 5 4 7" xfId="29309" xr:uid="{00000000-0005-0000-0000-00004D600000}"/>
    <cellStyle name="Normal 10 5 5" xfId="1849" xr:uid="{00000000-0005-0000-0000-000055600000}"/>
    <cellStyle name="Normal 10 5 5 2" xfId="1850" xr:uid="{00000000-0005-0000-0000-000056600000}"/>
    <cellStyle name="Normal 10 5 5 2 2" xfId="29318" xr:uid="{00000000-0005-0000-0000-000056600000}"/>
    <cellStyle name="Normal 10 5 5 3" xfId="29317" xr:uid="{00000000-0005-0000-0000-000055600000}"/>
    <cellStyle name="Normal 10 5 6" xfId="1851" xr:uid="{00000000-0005-0000-0000-000057600000}"/>
    <cellStyle name="Normal 10 5 6 2" xfId="1852" xr:uid="{00000000-0005-0000-0000-000058600000}"/>
    <cellStyle name="Normal 10 5 6 2 2" xfId="29320" xr:uid="{00000000-0005-0000-0000-000058600000}"/>
    <cellStyle name="Normal 10 5 6 3" xfId="29319" xr:uid="{00000000-0005-0000-0000-000057600000}"/>
    <cellStyle name="Normal 10 5 7" xfId="1853" xr:uid="{00000000-0005-0000-0000-000059600000}"/>
    <cellStyle name="Normal 10 5 7 2" xfId="29321" xr:uid="{00000000-0005-0000-0000-000059600000}"/>
    <cellStyle name="Normal 10 5 8" xfId="1854" xr:uid="{00000000-0005-0000-0000-00005A600000}"/>
    <cellStyle name="Normal 10 5 8 2" xfId="29322" xr:uid="{00000000-0005-0000-0000-00005A600000}"/>
    <cellStyle name="Normal 10 5 9" xfId="1855" xr:uid="{00000000-0005-0000-0000-00005B600000}"/>
    <cellStyle name="Normal 10 5 9 2" xfId="29323" xr:uid="{00000000-0005-0000-0000-00005B600000}"/>
    <cellStyle name="Normal 10 6" xfId="1856" xr:uid="{00000000-0005-0000-0000-00005C600000}"/>
    <cellStyle name="Normal 10 6 2" xfId="1857" xr:uid="{00000000-0005-0000-0000-00005D600000}"/>
    <cellStyle name="Normal 10 6 2 2" xfId="1858" xr:uid="{00000000-0005-0000-0000-00005E600000}"/>
    <cellStyle name="Normal 10 6 2 2 2" xfId="1859" xr:uid="{00000000-0005-0000-0000-00005F600000}"/>
    <cellStyle name="Normal 10 6 2 2 2 2" xfId="1860" xr:uid="{00000000-0005-0000-0000-000060600000}"/>
    <cellStyle name="Normal 10 6 2 2 2 2 2" xfId="29328" xr:uid="{00000000-0005-0000-0000-000060600000}"/>
    <cellStyle name="Normal 10 6 2 2 2 3" xfId="29327" xr:uid="{00000000-0005-0000-0000-00005F600000}"/>
    <cellStyle name="Normal 10 6 2 2 3" xfId="1861" xr:uid="{00000000-0005-0000-0000-000061600000}"/>
    <cellStyle name="Normal 10 6 2 2 3 2" xfId="1862" xr:uid="{00000000-0005-0000-0000-000062600000}"/>
    <cellStyle name="Normal 10 6 2 2 3 2 2" xfId="29330" xr:uid="{00000000-0005-0000-0000-000062600000}"/>
    <cellStyle name="Normal 10 6 2 2 3 3" xfId="29329" xr:uid="{00000000-0005-0000-0000-000061600000}"/>
    <cellStyle name="Normal 10 6 2 2 4" xfId="1863" xr:uid="{00000000-0005-0000-0000-000063600000}"/>
    <cellStyle name="Normal 10 6 2 2 4 2" xfId="29331" xr:uid="{00000000-0005-0000-0000-000063600000}"/>
    <cellStyle name="Normal 10 6 2 2 5" xfId="1864" xr:uid="{00000000-0005-0000-0000-000064600000}"/>
    <cellStyle name="Normal 10 6 2 2 5 2" xfId="29332" xr:uid="{00000000-0005-0000-0000-000064600000}"/>
    <cellStyle name="Normal 10 6 2 2 6" xfId="1865" xr:uid="{00000000-0005-0000-0000-000065600000}"/>
    <cellStyle name="Normal 10 6 2 2 6 2" xfId="29333" xr:uid="{00000000-0005-0000-0000-000065600000}"/>
    <cellStyle name="Normal 10 6 2 2 7" xfId="29326" xr:uid="{00000000-0005-0000-0000-00005E600000}"/>
    <cellStyle name="Normal 10 6 2 3" xfId="1866" xr:uid="{00000000-0005-0000-0000-000066600000}"/>
    <cellStyle name="Normal 10 6 2 3 2" xfId="1867" xr:uid="{00000000-0005-0000-0000-000067600000}"/>
    <cellStyle name="Normal 10 6 2 3 2 2" xfId="29335" xr:uid="{00000000-0005-0000-0000-000067600000}"/>
    <cellStyle name="Normal 10 6 2 3 3" xfId="29334" xr:uid="{00000000-0005-0000-0000-000066600000}"/>
    <cellStyle name="Normal 10 6 2 4" xfId="1868" xr:uid="{00000000-0005-0000-0000-000068600000}"/>
    <cellStyle name="Normal 10 6 2 4 2" xfId="1869" xr:uid="{00000000-0005-0000-0000-000069600000}"/>
    <cellStyle name="Normal 10 6 2 4 2 2" xfId="29337" xr:uid="{00000000-0005-0000-0000-000069600000}"/>
    <cellStyle name="Normal 10 6 2 4 3" xfId="29336" xr:uid="{00000000-0005-0000-0000-000068600000}"/>
    <cellStyle name="Normal 10 6 2 5" xfId="1870" xr:uid="{00000000-0005-0000-0000-00006A600000}"/>
    <cellStyle name="Normal 10 6 2 5 2" xfId="29338" xr:uid="{00000000-0005-0000-0000-00006A600000}"/>
    <cellStyle name="Normal 10 6 2 6" xfId="1871" xr:uid="{00000000-0005-0000-0000-00006B600000}"/>
    <cellStyle name="Normal 10 6 2 6 2" xfId="29339" xr:uid="{00000000-0005-0000-0000-00006B600000}"/>
    <cellStyle name="Normal 10 6 2 7" xfId="1872" xr:uid="{00000000-0005-0000-0000-00006C600000}"/>
    <cellStyle name="Normal 10 6 2 7 2" xfId="29340" xr:uid="{00000000-0005-0000-0000-00006C600000}"/>
    <cellStyle name="Normal 10 6 2 8" xfId="29325" xr:uid="{00000000-0005-0000-0000-00005D600000}"/>
    <cellStyle name="Normal 10 6 3" xfId="1873" xr:uid="{00000000-0005-0000-0000-00006D600000}"/>
    <cellStyle name="Normal 10 6 3 2" xfId="1874" xr:uid="{00000000-0005-0000-0000-00006E600000}"/>
    <cellStyle name="Normal 10 6 3 2 2" xfId="1875" xr:uid="{00000000-0005-0000-0000-00006F600000}"/>
    <cellStyle name="Normal 10 6 3 2 2 2" xfId="29343" xr:uid="{00000000-0005-0000-0000-00006F600000}"/>
    <cellStyle name="Normal 10 6 3 2 3" xfId="29342" xr:uid="{00000000-0005-0000-0000-00006E600000}"/>
    <cellStyle name="Normal 10 6 3 3" xfId="1876" xr:uid="{00000000-0005-0000-0000-000070600000}"/>
    <cellStyle name="Normal 10 6 3 3 2" xfId="1877" xr:uid="{00000000-0005-0000-0000-000071600000}"/>
    <cellStyle name="Normal 10 6 3 3 2 2" xfId="29345" xr:uid="{00000000-0005-0000-0000-000071600000}"/>
    <cellStyle name="Normal 10 6 3 3 3" xfId="29344" xr:uid="{00000000-0005-0000-0000-000070600000}"/>
    <cellStyle name="Normal 10 6 3 4" xfId="1878" xr:uid="{00000000-0005-0000-0000-000072600000}"/>
    <cellStyle name="Normal 10 6 3 4 2" xfId="29346" xr:uid="{00000000-0005-0000-0000-000072600000}"/>
    <cellStyle name="Normal 10 6 3 5" xfId="1879" xr:uid="{00000000-0005-0000-0000-000073600000}"/>
    <cellStyle name="Normal 10 6 3 5 2" xfId="29347" xr:uid="{00000000-0005-0000-0000-000073600000}"/>
    <cellStyle name="Normal 10 6 3 6" xfId="1880" xr:uid="{00000000-0005-0000-0000-000074600000}"/>
    <cellStyle name="Normal 10 6 3 6 2" xfId="29348" xr:uid="{00000000-0005-0000-0000-000074600000}"/>
    <cellStyle name="Normal 10 6 3 7" xfId="29341" xr:uid="{00000000-0005-0000-0000-00006D600000}"/>
    <cellStyle name="Normal 10 6 4" xfId="1881" xr:uid="{00000000-0005-0000-0000-000075600000}"/>
    <cellStyle name="Normal 10 6 4 2" xfId="1882" xr:uid="{00000000-0005-0000-0000-000076600000}"/>
    <cellStyle name="Normal 10 6 4 2 2" xfId="29350" xr:uid="{00000000-0005-0000-0000-000076600000}"/>
    <cellStyle name="Normal 10 6 4 3" xfId="29349" xr:uid="{00000000-0005-0000-0000-000075600000}"/>
    <cellStyle name="Normal 10 6 5" xfId="1883" xr:uid="{00000000-0005-0000-0000-000077600000}"/>
    <cellStyle name="Normal 10 6 5 2" xfId="1884" xr:uid="{00000000-0005-0000-0000-000078600000}"/>
    <cellStyle name="Normal 10 6 5 2 2" xfId="29352" xr:uid="{00000000-0005-0000-0000-000078600000}"/>
    <cellStyle name="Normal 10 6 5 3" xfId="29351" xr:uid="{00000000-0005-0000-0000-000077600000}"/>
    <cellStyle name="Normal 10 6 6" xfId="1885" xr:uid="{00000000-0005-0000-0000-000079600000}"/>
    <cellStyle name="Normal 10 6 6 2" xfId="29353" xr:uid="{00000000-0005-0000-0000-000079600000}"/>
    <cellStyle name="Normal 10 6 7" xfId="1886" xr:uid="{00000000-0005-0000-0000-00007A600000}"/>
    <cellStyle name="Normal 10 6 7 2" xfId="29354" xr:uid="{00000000-0005-0000-0000-00007A600000}"/>
    <cellStyle name="Normal 10 6 8" xfId="1887" xr:uid="{00000000-0005-0000-0000-00007B600000}"/>
    <cellStyle name="Normal 10 6 8 2" xfId="29355" xr:uid="{00000000-0005-0000-0000-00007B600000}"/>
    <cellStyle name="Normal 10 6 9" xfId="29324" xr:uid="{00000000-0005-0000-0000-00005C600000}"/>
    <cellStyle name="Normal 10 7" xfId="1888" xr:uid="{00000000-0005-0000-0000-00007C600000}"/>
    <cellStyle name="Normal 10 7 2" xfId="1889" xr:uid="{00000000-0005-0000-0000-00007D600000}"/>
    <cellStyle name="Normal 10 7 2 2" xfId="1890" xr:uid="{00000000-0005-0000-0000-00007E600000}"/>
    <cellStyle name="Normal 10 7 2 2 2" xfId="1891" xr:uid="{00000000-0005-0000-0000-00007F600000}"/>
    <cellStyle name="Normal 10 7 2 2 2 2" xfId="29359" xr:uid="{00000000-0005-0000-0000-00007F600000}"/>
    <cellStyle name="Normal 10 7 2 2 3" xfId="29358" xr:uid="{00000000-0005-0000-0000-00007E600000}"/>
    <cellStyle name="Normal 10 7 2 3" xfId="1892" xr:uid="{00000000-0005-0000-0000-000080600000}"/>
    <cellStyle name="Normal 10 7 2 3 2" xfId="1893" xr:uid="{00000000-0005-0000-0000-000081600000}"/>
    <cellStyle name="Normal 10 7 2 3 2 2" xfId="29361" xr:uid="{00000000-0005-0000-0000-000081600000}"/>
    <cellStyle name="Normal 10 7 2 3 3" xfId="29360" xr:uid="{00000000-0005-0000-0000-000080600000}"/>
    <cellStyle name="Normal 10 7 2 4" xfId="1894" xr:uid="{00000000-0005-0000-0000-000082600000}"/>
    <cellStyle name="Normal 10 7 2 4 2" xfId="29362" xr:uid="{00000000-0005-0000-0000-000082600000}"/>
    <cellStyle name="Normal 10 7 2 5" xfId="1895" xr:uid="{00000000-0005-0000-0000-000083600000}"/>
    <cellStyle name="Normal 10 7 2 5 2" xfId="29363" xr:uid="{00000000-0005-0000-0000-000083600000}"/>
    <cellStyle name="Normal 10 7 2 6" xfId="1896" xr:uid="{00000000-0005-0000-0000-000084600000}"/>
    <cellStyle name="Normal 10 7 2 6 2" xfId="29364" xr:uid="{00000000-0005-0000-0000-000084600000}"/>
    <cellStyle name="Normal 10 7 2 7" xfId="29357" xr:uid="{00000000-0005-0000-0000-00007D600000}"/>
    <cellStyle name="Normal 10 7 3" xfId="1897" xr:uid="{00000000-0005-0000-0000-000085600000}"/>
    <cellStyle name="Normal 10 7 3 2" xfId="1898" xr:uid="{00000000-0005-0000-0000-000086600000}"/>
    <cellStyle name="Normal 10 7 3 2 2" xfId="29366" xr:uid="{00000000-0005-0000-0000-000086600000}"/>
    <cellStyle name="Normal 10 7 3 3" xfId="29365" xr:uid="{00000000-0005-0000-0000-000085600000}"/>
    <cellStyle name="Normal 10 7 4" xfId="1899" xr:uid="{00000000-0005-0000-0000-000087600000}"/>
    <cellStyle name="Normal 10 7 4 2" xfId="1900" xr:uid="{00000000-0005-0000-0000-000088600000}"/>
    <cellStyle name="Normal 10 7 4 2 2" xfId="29368" xr:uid="{00000000-0005-0000-0000-000088600000}"/>
    <cellStyle name="Normal 10 7 4 3" xfId="29367" xr:uid="{00000000-0005-0000-0000-000087600000}"/>
    <cellStyle name="Normal 10 7 5" xfId="1901" xr:uid="{00000000-0005-0000-0000-000089600000}"/>
    <cellStyle name="Normal 10 7 5 2" xfId="29369" xr:uid="{00000000-0005-0000-0000-000089600000}"/>
    <cellStyle name="Normal 10 7 6" xfId="1902" xr:uid="{00000000-0005-0000-0000-00008A600000}"/>
    <cellStyle name="Normal 10 7 6 2" xfId="29370" xr:uid="{00000000-0005-0000-0000-00008A600000}"/>
    <cellStyle name="Normal 10 7 7" xfId="1903" xr:uid="{00000000-0005-0000-0000-00008B600000}"/>
    <cellStyle name="Normal 10 7 7 2" xfId="29371" xr:uid="{00000000-0005-0000-0000-00008B600000}"/>
    <cellStyle name="Normal 10 7 8" xfId="29356" xr:uid="{00000000-0005-0000-0000-00007C600000}"/>
    <cellStyle name="Normal 10 8" xfId="1904" xr:uid="{00000000-0005-0000-0000-00008C600000}"/>
    <cellStyle name="Normal 10 8 2" xfId="1905" xr:uid="{00000000-0005-0000-0000-00008D600000}"/>
    <cellStyle name="Normal 10 8 2 2" xfId="1906" xr:uid="{00000000-0005-0000-0000-00008E600000}"/>
    <cellStyle name="Normal 10 8 2 2 2" xfId="29374" xr:uid="{00000000-0005-0000-0000-00008E600000}"/>
    <cellStyle name="Normal 10 8 2 3" xfId="29373" xr:uid="{00000000-0005-0000-0000-00008D600000}"/>
    <cellStyle name="Normal 10 8 3" xfId="1907" xr:uid="{00000000-0005-0000-0000-00008F600000}"/>
    <cellStyle name="Normal 10 8 3 2" xfId="1908" xr:uid="{00000000-0005-0000-0000-000090600000}"/>
    <cellStyle name="Normal 10 8 3 2 2" xfId="29376" xr:uid="{00000000-0005-0000-0000-000090600000}"/>
    <cellStyle name="Normal 10 8 3 3" xfId="29375" xr:uid="{00000000-0005-0000-0000-00008F600000}"/>
    <cellStyle name="Normal 10 8 4" xfId="1909" xr:uid="{00000000-0005-0000-0000-000091600000}"/>
    <cellStyle name="Normal 10 8 4 2" xfId="29377" xr:uid="{00000000-0005-0000-0000-000091600000}"/>
    <cellStyle name="Normal 10 8 5" xfId="1910" xr:uid="{00000000-0005-0000-0000-000092600000}"/>
    <cellStyle name="Normal 10 8 5 2" xfId="29378" xr:uid="{00000000-0005-0000-0000-000092600000}"/>
    <cellStyle name="Normal 10 8 6" xfId="1911" xr:uid="{00000000-0005-0000-0000-000093600000}"/>
    <cellStyle name="Normal 10 8 6 2" xfId="29379" xr:uid="{00000000-0005-0000-0000-000093600000}"/>
    <cellStyle name="Normal 10 8 7" xfId="29372" xr:uid="{00000000-0005-0000-0000-00008C600000}"/>
    <cellStyle name="Normal 10 9" xfId="1912" xr:uid="{00000000-0005-0000-0000-000094600000}"/>
    <cellStyle name="Normal 10 9 2" xfId="1913" xr:uid="{00000000-0005-0000-0000-000095600000}"/>
    <cellStyle name="Normal 10 9 2 2" xfId="29381" xr:uid="{00000000-0005-0000-0000-000095600000}"/>
    <cellStyle name="Normal 10 9 3" xfId="29380" xr:uid="{00000000-0005-0000-0000-000094600000}"/>
    <cellStyle name="Normal 10_Programa" xfId="1914" xr:uid="{00000000-0005-0000-0000-000096600000}"/>
    <cellStyle name="Normal 100" xfId="110" xr:uid="{00000000-0005-0000-0000-000097600000}"/>
    <cellStyle name="Normal 101" xfId="1915" xr:uid="{00000000-0005-0000-0000-000098600000}"/>
    <cellStyle name="Normal 101 2" xfId="10120" xr:uid="{00000000-0005-0000-0000-000099600000}"/>
    <cellStyle name="Normal 102" xfId="1916" xr:uid="{00000000-0005-0000-0000-00009A600000}"/>
    <cellStyle name="Normal 103" xfId="1917" xr:uid="{00000000-0005-0000-0000-00009B600000}"/>
    <cellStyle name="Normal 104" xfId="1918" xr:uid="{00000000-0005-0000-0000-00009C600000}"/>
    <cellStyle name="Normal 105" xfId="1919" xr:uid="{00000000-0005-0000-0000-00009D600000}"/>
    <cellStyle name="Normal 106" xfId="1920" xr:uid="{00000000-0005-0000-0000-00009E600000}"/>
    <cellStyle name="Normal 107" xfId="1921" xr:uid="{00000000-0005-0000-0000-00009F600000}"/>
    <cellStyle name="Normal 108" xfId="1922" xr:uid="{00000000-0005-0000-0000-0000A0600000}"/>
    <cellStyle name="Normal 109" xfId="1923" xr:uid="{00000000-0005-0000-0000-0000A1600000}"/>
    <cellStyle name="Normal 11" xfId="1924" xr:uid="{00000000-0005-0000-0000-0000A2600000}"/>
    <cellStyle name="Normal 11 2" xfId="1925" xr:uid="{00000000-0005-0000-0000-0000A3600000}"/>
    <cellStyle name="Normal 11 2 2" xfId="1926" xr:uid="{00000000-0005-0000-0000-0000A4600000}"/>
    <cellStyle name="Normal 11 2 3" xfId="1927" xr:uid="{00000000-0005-0000-0000-0000A5600000}"/>
    <cellStyle name="Normal 11 3" xfId="1928" xr:uid="{00000000-0005-0000-0000-0000A6600000}"/>
    <cellStyle name="Normal 11 4" xfId="1929" xr:uid="{00000000-0005-0000-0000-0000A7600000}"/>
    <cellStyle name="Normal 11_Programa" xfId="1930" xr:uid="{00000000-0005-0000-0000-0000A8600000}"/>
    <cellStyle name="Normal 110" xfId="1931" xr:uid="{00000000-0005-0000-0000-0000A9600000}"/>
    <cellStyle name="Normal 111" xfId="1932" xr:uid="{00000000-0005-0000-0000-0000AA600000}"/>
    <cellStyle name="Normal 112" xfId="1933" xr:uid="{00000000-0005-0000-0000-0000AB600000}"/>
    <cellStyle name="Normal 113" xfId="1934" xr:uid="{00000000-0005-0000-0000-0000AC600000}"/>
    <cellStyle name="Normal 114" xfId="1935" xr:uid="{00000000-0005-0000-0000-0000AD600000}"/>
    <cellStyle name="Normal 115" xfId="1936" xr:uid="{00000000-0005-0000-0000-0000AE600000}"/>
    <cellStyle name="Normal 116" xfId="1937" xr:uid="{00000000-0005-0000-0000-0000AF600000}"/>
    <cellStyle name="Normal 117" xfId="1938" xr:uid="{00000000-0005-0000-0000-0000B0600000}"/>
    <cellStyle name="Normal 118" xfId="1939" xr:uid="{00000000-0005-0000-0000-0000B1600000}"/>
    <cellStyle name="Normal 119" xfId="1940" xr:uid="{00000000-0005-0000-0000-0000B2600000}"/>
    <cellStyle name="Normal 12" xfId="487" xr:uid="{00000000-0005-0000-0000-0000B3600000}"/>
    <cellStyle name="Normal 12 2" xfId="1941" xr:uid="{00000000-0005-0000-0000-0000B4600000}"/>
    <cellStyle name="Normal 12 3" xfId="1942" xr:uid="{00000000-0005-0000-0000-0000B5600000}"/>
    <cellStyle name="Normal 12 3 2" xfId="1943" xr:uid="{00000000-0005-0000-0000-0000B6600000}"/>
    <cellStyle name="Normal 12 3 3" xfId="1944" xr:uid="{00000000-0005-0000-0000-0000B7600000}"/>
    <cellStyle name="Normal 120" xfId="1945" xr:uid="{00000000-0005-0000-0000-0000B8600000}"/>
    <cellStyle name="Normal 121" xfId="1946" xr:uid="{00000000-0005-0000-0000-0000B9600000}"/>
    <cellStyle name="Normal 122" xfId="1947" xr:uid="{00000000-0005-0000-0000-0000BA600000}"/>
    <cellStyle name="Normal 123" xfId="1948" xr:uid="{00000000-0005-0000-0000-0000BB600000}"/>
    <cellStyle name="Normal 124" xfId="1949" xr:uid="{00000000-0005-0000-0000-0000BC600000}"/>
    <cellStyle name="Normal 125" xfId="1950" xr:uid="{00000000-0005-0000-0000-0000BD600000}"/>
    <cellStyle name="Normal 126" xfId="1951" xr:uid="{00000000-0005-0000-0000-0000BE600000}"/>
    <cellStyle name="Normal 127" xfId="1952" xr:uid="{00000000-0005-0000-0000-0000BF600000}"/>
    <cellStyle name="Normal 128" xfId="1953" xr:uid="{00000000-0005-0000-0000-0000C0600000}"/>
    <cellStyle name="Normal 129" xfId="1954" xr:uid="{00000000-0005-0000-0000-0000C1600000}"/>
    <cellStyle name="Normal 13" xfId="488" xr:uid="{00000000-0005-0000-0000-0000C2600000}"/>
    <cellStyle name="Normal 13 2" xfId="1955" xr:uid="{00000000-0005-0000-0000-0000C3600000}"/>
    <cellStyle name="Normal 13 2 2" xfId="6031" xr:uid="{00000000-0005-0000-0000-0000C4600000}"/>
    <cellStyle name="Normal 13 2 2 2" xfId="6032" xr:uid="{00000000-0005-0000-0000-0000C5600000}"/>
    <cellStyle name="Normal 13 2 2 2 2" xfId="9118" xr:uid="{00000000-0005-0000-0000-0000C6600000}"/>
    <cellStyle name="Normal 13 2 2 2 2 2" xfId="35777" xr:uid="{00000000-0005-0000-0000-0000C6600000}"/>
    <cellStyle name="Normal 13 2 2 2 3" xfId="32721" xr:uid="{00000000-0005-0000-0000-0000C5600000}"/>
    <cellStyle name="Normal 13 2 2 3" xfId="9119" xr:uid="{00000000-0005-0000-0000-0000C7600000}"/>
    <cellStyle name="Normal 13 2 2 3 2" xfId="35778" xr:uid="{00000000-0005-0000-0000-0000C7600000}"/>
    <cellStyle name="Normal 13 2 2 4" xfId="32720" xr:uid="{00000000-0005-0000-0000-0000C4600000}"/>
    <cellStyle name="Normal 13 2 3" xfId="6033" xr:uid="{00000000-0005-0000-0000-0000C8600000}"/>
    <cellStyle name="Normal 13 2 3 2" xfId="9120" xr:uid="{00000000-0005-0000-0000-0000C9600000}"/>
    <cellStyle name="Normal 13 2 3 2 2" xfId="35779" xr:uid="{00000000-0005-0000-0000-0000C9600000}"/>
    <cellStyle name="Normal 13 2 3 3" xfId="32722" xr:uid="{00000000-0005-0000-0000-0000C8600000}"/>
    <cellStyle name="Normal 13 2 4" xfId="9121" xr:uid="{00000000-0005-0000-0000-0000CA600000}"/>
    <cellStyle name="Normal 13 2 4 2" xfId="35780" xr:uid="{00000000-0005-0000-0000-0000CA600000}"/>
    <cellStyle name="Normal 13 2 5" xfId="10001" xr:uid="{00000000-0005-0000-0000-0000CB600000}"/>
    <cellStyle name="Normal 13 2 5 2" xfId="36660" xr:uid="{00000000-0005-0000-0000-0000CB600000}"/>
    <cellStyle name="Normal 13 3" xfId="1956" xr:uid="{00000000-0005-0000-0000-0000CC600000}"/>
    <cellStyle name="Normal 13 4" xfId="1957" xr:uid="{00000000-0005-0000-0000-0000CD600000}"/>
    <cellStyle name="Normal 13 4 2" xfId="6034" xr:uid="{00000000-0005-0000-0000-0000CE600000}"/>
    <cellStyle name="Normal 13 4 2 2" xfId="9122" xr:uid="{00000000-0005-0000-0000-0000CF600000}"/>
    <cellStyle name="Normal 13 4 2 2 2" xfId="35781" xr:uid="{00000000-0005-0000-0000-0000CF600000}"/>
    <cellStyle name="Normal 13 4 2 3" xfId="32723" xr:uid="{00000000-0005-0000-0000-0000CE600000}"/>
    <cellStyle name="Normal 13 4 3" xfId="9123" xr:uid="{00000000-0005-0000-0000-0000D0600000}"/>
    <cellStyle name="Normal 13 4 3 2" xfId="35782" xr:uid="{00000000-0005-0000-0000-0000D0600000}"/>
    <cellStyle name="Normal 13 5" xfId="1958" xr:uid="{00000000-0005-0000-0000-0000D1600000}"/>
    <cellStyle name="Normal 13 5 2" xfId="9124" xr:uid="{00000000-0005-0000-0000-0000D2600000}"/>
    <cellStyle name="Normal 13 5 2 2" xfId="35783" xr:uid="{00000000-0005-0000-0000-0000D2600000}"/>
    <cellStyle name="Normal 13 6" xfId="9125" xr:uid="{00000000-0005-0000-0000-0000D3600000}"/>
    <cellStyle name="Normal 13 6 2" xfId="35784" xr:uid="{00000000-0005-0000-0000-0000D3600000}"/>
    <cellStyle name="Normal 13 7" xfId="28958" xr:uid="{00000000-0005-0000-0000-0000C2600000}"/>
    <cellStyle name="Normal 130" xfId="1959" xr:uid="{00000000-0005-0000-0000-0000D4600000}"/>
    <cellStyle name="Normal 131" xfId="1960" xr:uid="{00000000-0005-0000-0000-0000D5600000}"/>
    <cellStyle name="Normal 132" xfId="1961" xr:uid="{00000000-0005-0000-0000-0000D6600000}"/>
    <cellStyle name="Normal 133" xfId="1962" xr:uid="{00000000-0005-0000-0000-0000D7600000}"/>
    <cellStyle name="Normal 134" xfId="1963" xr:uid="{00000000-0005-0000-0000-0000D8600000}"/>
    <cellStyle name="Normal 135" xfId="1964" xr:uid="{00000000-0005-0000-0000-0000D9600000}"/>
    <cellStyle name="Normal 136" xfId="1965" xr:uid="{00000000-0005-0000-0000-0000DA600000}"/>
    <cellStyle name="Normal 137" xfId="1966" xr:uid="{00000000-0005-0000-0000-0000DB600000}"/>
    <cellStyle name="Normal 138" xfId="1967" xr:uid="{00000000-0005-0000-0000-0000DC600000}"/>
    <cellStyle name="Normal 139" xfId="1968" xr:uid="{00000000-0005-0000-0000-0000DD600000}"/>
    <cellStyle name="Normal 14" xfId="485" xr:uid="{00000000-0005-0000-0000-0000DE600000}"/>
    <cellStyle name="Normal 14 2" xfId="1969" xr:uid="{00000000-0005-0000-0000-0000DF600000}"/>
    <cellStyle name="Normal 14 2 2" xfId="6035" xr:uid="{00000000-0005-0000-0000-0000E0600000}"/>
    <cellStyle name="Normal 14 2 2 2" xfId="6036" xr:uid="{00000000-0005-0000-0000-0000E1600000}"/>
    <cellStyle name="Normal 14 2 2 2 2" xfId="9126" xr:uid="{00000000-0005-0000-0000-0000E2600000}"/>
    <cellStyle name="Normal 14 2 2 2 2 2" xfId="35785" xr:uid="{00000000-0005-0000-0000-0000E2600000}"/>
    <cellStyle name="Normal 14 2 2 2 3" xfId="32725" xr:uid="{00000000-0005-0000-0000-0000E1600000}"/>
    <cellStyle name="Normal 14 2 2 3" xfId="9127" xr:uid="{00000000-0005-0000-0000-0000E3600000}"/>
    <cellStyle name="Normal 14 2 2 3 2" xfId="35786" xr:uid="{00000000-0005-0000-0000-0000E3600000}"/>
    <cellStyle name="Normal 14 2 2 4" xfId="32724" xr:uid="{00000000-0005-0000-0000-0000E0600000}"/>
    <cellStyle name="Normal 14 2 3" xfId="6037" xr:uid="{00000000-0005-0000-0000-0000E4600000}"/>
    <cellStyle name="Normal 14 2 3 2" xfId="9128" xr:uid="{00000000-0005-0000-0000-0000E5600000}"/>
    <cellStyle name="Normal 14 2 3 2 2" xfId="35787" xr:uid="{00000000-0005-0000-0000-0000E5600000}"/>
    <cellStyle name="Normal 14 2 3 3" xfId="32726" xr:uid="{00000000-0005-0000-0000-0000E4600000}"/>
    <cellStyle name="Normal 14 2 4" xfId="9129" xr:uid="{00000000-0005-0000-0000-0000E6600000}"/>
    <cellStyle name="Normal 14 2 4 2" xfId="35788" xr:uid="{00000000-0005-0000-0000-0000E6600000}"/>
    <cellStyle name="Normal 14 2 5" xfId="10002" xr:uid="{00000000-0005-0000-0000-0000E7600000}"/>
    <cellStyle name="Normal 14 2 5 2" xfId="36661" xr:uid="{00000000-0005-0000-0000-0000E7600000}"/>
    <cellStyle name="Normal 14 3" xfId="6038" xr:uid="{00000000-0005-0000-0000-0000E8600000}"/>
    <cellStyle name="Normal 14 3 2" xfId="6039" xr:uid="{00000000-0005-0000-0000-0000E9600000}"/>
    <cellStyle name="Normal 14 3 2 2" xfId="9130" xr:uid="{00000000-0005-0000-0000-0000EA600000}"/>
    <cellStyle name="Normal 14 3 2 2 2" xfId="35789" xr:uid="{00000000-0005-0000-0000-0000EA600000}"/>
    <cellStyle name="Normal 14 3 2 3" xfId="32728" xr:uid="{00000000-0005-0000-0000-0000E9600000}"/>
    <cellStyle name="Normal 14 3 3" xfId="9131" xr:uid="{00000000-0005-0000-0000-0000EB600000}"/>
    <cellStyle name="Normal 14 3 3 2" xfId="35790" xr:uid="{00000000-0005-0000-0000-0000EB600000}"/>
    <cellStyle name="Normal 14 3 4" xfId="32727" xr:uid="{00000000-0005-0000-0000-0000E8600000}"/>
    <cellStyle name="Normal 140" xfId="1970" xr:uid="{00000000-0005-0000-0000-0000EC600000}"/>
    <cellStyle name="Normal 141" xfId="1971" xr:uid="{00000000-0005-0000-0000-0000ED600000}"/>
    <cellStyle name="Normal 142" xfId="1972" xr:uid="{00000000-0005-0000-0000-0000EE600000}"/>
    <cellStyle name="Normal 143" xfId="1973" xr:uid="{00000000-0005-0000-0000-0000EF600000}"/>
    <cellStyle name="Normal 144" xfId="1974" xr:uid="{00000000-0005-0000-0000-0000F0600000}"/>
    <cellStyle name="Normal 145" xfId="1975" xr:uid="{00000000-0005-0000-0000-0000F1600000}"/>
    <cellStyle name="Normal 146" xfId="1976" xr:uid="{00000000-0005-0000-0000-0000F2600000}"/>
    <cellStyle name="Normal 147" xfId="1977" xr:uid="{00000000-0005-0000-0000-0000F3600000}"/>
    <cellStyle name="Normal 148" xfId="1978" xr:uid="{00000000-0005-0000-0000-0000F4600000}"/>
    <cellStyle name="Normal 149" xfId="1979" xr:uid="{00000000-0005-0000-0000-0000F5600000}"/>
    <cellStyle name="Normal 15" xfId="486" xr:uid="{00000000-0005-0000-0000-0000F6600000}"/>
    <cellStyle name="Normal 15 2" xfId="1980" xr:uid="{00000000-0005-0000-0000-0000F7600000}"/>
    <cellStyle name="Normal 15 2 2" xfId="1981" xr:uid="{00000000-0005-0000-0000-0000F8600000}"/>
    <cellStyle name="Normal 15 3" xfId="1982" xr:uid="{00000000-0005-0000-0000-0000F9600000}"/>
    <cellStyle name="Normal 150" xfId="1983" xr:uid="{00000000-0005-0000-0000-0000FA600000}"/>
    <cellStyle name="Normal 151" xfId="1984" xr:uid="{00000000-0005-0000-0000-0000FB600000}"/>
    <cellStyle name="Normal 152" xfId="1985" xr:uid="{00000000-0005-0000-0000-0000FC600000}"/>
    <cellStyle name="Normal 153" xfId="1986" xr:uid="{00000000-0005-0000-0000-0000FD600000}"/>
    <cellStyle name="Normal 154" xfId="1987" xr:uid="{00000000-0005-0000-0000-0000FE600000}"/>
    <cellStyle name="Normal 155" xfId="1988" xr:uid="{00000000-0005-0000-0000-0000FF600000}"/>
    <cellStyle name="Normal 156" xfId="1989" xr:uid="{00000000-0005-0000-0000-000000610000}"/>
    <cellStyle name="Normal 157" xfId="1990" xr:uid="{00000000-0005-0000-0000-000001610000}"/>
    <cellStyle name="Normal 158" xfId="1991" xr:uid="{00000000-0005-0000-0000-000002610000}"/>
    <cellStyle name="Normal 159" xfId="1992" xr:uid="{00000000-0005-0000-0000-000003610000}"/>
    <cellStyle name="Normal 16" xfId="1993" xr:uid="{00000000-0005-0000-0000-000004610000}"/>
    <cellStyle name="Normal 160" xfId="1994" xr:uid="{00000000-0005-0000-0000-000005610000}"/>
    <cellStyle name="Normal 161" xfId="1995" xr:uid="{00000000-0005-0000-0000-000006610000}"/>
    <cellStyle name="Normal 162" xfId="1996" xr:uid="{00000000-0005-0000-0000-000007610000}"/>
    <cellStyle name="Normal 163" xfId="1997" xr:uid="{00000000-0005-0000-0000-000008610000}"/>
    <cellStyle name="Normal 164" xfId="1998" xr:uid="{00000000-0005-0000-0000-000009610000}"/>
    <cellStyle name="Normal 165" xfId="1999" xr:uid="{00000000-0005-0000-0000-00000A610000}"/>
    <cellStyle name="Normal 166" xfId="2000" xr:uid="{00000000-0005-0000-0000-00000B610000}"/>
    <cellStyle name="Normal 167" xfId="2001" xr:uid="{00000000-0005-0000-0000-00000C610000}"/>
    <cellStyle name="Normal 168" xfId="2002" xr:uid="{00000000-0005-0000-0000-00000D610000}"/>
    <cellStyle name="Normal 169" xfId="2003" xr:uid="{00000000-0005-0000-0000-00000E610000}"/>
    <cellStyle name="Normal 17" xfId="2004" xr:uid="{00000000-0005-0000-0000-00000F610000}"/>
    <cellStyle name="Normal 170" xfId="2005" xr:uid="{00000000-0005-0000-0000-000010610000}"/>
    <cellStyle name="Normal 171" xfId="2006" xr:uid="{00000000-0005-0000-0000-000011610000}"/>
    <cellStyle name="Normal 172" xfId="2007" xr:uid="{00000000-0005-0000-0000-000012610000}"/>
    <cellStyle name="Normal 173" xfId="2008" xr:uid="{00000000-0005-0000-0000-000013610000}"/>
    <cellStyle name="Normal 174" xfId="2009" xr:uid="{00000000-0005-0000-0000-000014610000}"/>
    <cellStyle name="Normal 175" xfId="2010" xr:uid="{00000000-0005-0000-0000-000015610000}"/>
    <cellStyle name="Normal 176" xfId="2011" xr:uid="{00000000-0005-0000-0000-000016610000}"/>
    <cellStyle name="Normal 177" xfId="2012" xr:uid="{00000000-0005-0000-0000-000017610000}"/>
    <cellStyle name="Normal 178" xfId="2013" xr:uid="{00000000-0005-0000-0000-000018610000}"/>
    <cellStyle name="Normal 179" xfId="2014" xr:uid="{00000000-0005-0000-0000-000019610000}"/>
    <cellStyle name="Normal 18" xfId="2015" xr:uid="{00000000-0005-0000-0000-00001A610000}"/>
    <cellStyle name="Normal 180" xfId="2016" xr:uid="{00000000-0005-0000-0000-00001B610000}"/>
    <cellStyle name="Normal 181" xfId="2017" xr:uid="{00000000-0005-0000-0000-00001C610000}"/>
    <cellStyle name="Normal 182" xfId="2018" xr:uid="{00000000-0005-0000-0000-00001D610000}"/>
    <cellStyle name="Normal 183" xfId="2019" xr:uid="{00000000-0005-0000-0000-00001E610000}"/>
    <cellStyle name="Normal 184" xfId="2020" xr:uid="{00000000-0005-0000-0000-00001F610000}"/>
    <cellStyle name="Normal 185" xfId="2021" xr:uid="{00000000-0005-0000-0000-000020610000}"/>
    <cellStyle name="Normal 186" xfId="2022" xr:uid="{00000000-0005-0000-0000-000021610000}"/>
    <cellStyle name="Normal 187" xfId="2023" xr:uid="{00000000-0005-0000-0000-000022610000}"/>
    <cellStyle name="Normal 188" xfId="2024" xr:uid="{00000000-0005-0000-0000-000023610000}"/>
    <cellStyle name="Normal 189" xfId="2025" xr:uid="{00000000-0005-0000-0000-000024610000}"/>
    <cellStyle name="Normal 19" xfId="2026" xr:uid="{00000000-0005-0000-0000-000025610000}"/>
    <cellStyle name="Normal 19 2" xfId="6040" xr:uid="{00000000-0005-0000-0000-000026610000}"/>
    <cellStyle name="Normal 19 2 2" xfId="9132" xr:uid="{00000000-0005-0000-0000-000027610000}"/>
    <cellStyle name="Normal 19 2 2 2" xfId="35791" xr:uid="{00000000-0005-0000-0000-000027610000}"/>
    <cellStyle name="Normal 19 2 3" xfId="32729" xr:uid="{00000000-0005-0000-0000-000026610000}"/>
    <cellStyle name="Normal 19 3" xfId="9133" xr:uid="{00000000-0005-0000-0000-000028610000}"/>
    <cellStyle name="Normal 19 3 2" xfId="35792" xr:uid="{00000000-0005-0000-0000-000028610000}"/>
    <cellStyle name="Normal 190" xfId="2027" xr:uid="{00000000-0005-0000-0000-000029610000}"/>
    <cellStyle name="Normal 191" xfId="2028" xr:uid="{00000000-0005-0000-0000-00002A610000}"/>
    <cellStyle name="Normal 192" xfId="2029" xr:uid="{00000000-0005-0000-0000-00002B610000}"/>
    <cellStyle name="Normal 193" xfId="2030" xr:uid="{00000000-0005-0000-0000-00002C610000}"/>
    <cellStyle name="Normal 194" xfId="2031" xr:uid="{00000000-0005-0000-0000-00002D610000}"/>
    <cellStyle name="Normal 195" xfId="2032" xr:uid="{00000000-0005-0000-0000-00002E610000}"/>
    <cellStyle name="Normal 196" xfId="2033" xr:uid="{00000000-0005-0000-0000-00002F610000}"/>
    <cellStyle name="Normal 197" xfId="2034" xr:uid="{00000000-0005-0000-0000-000030610000}"/>
    <cellStyle name="Normal 198" xfId="2035" xr:uid="{00000000-0005-0000-0000-000031610000}"/>
    <cellStyle name="Normal 199" xfId="2036" xr:uid="{00000000-0005-0000-0000-000032610000}"/>
    <cellStyle name="Normal 2" xfId="72" xr:uid="{00000000-0005-0000-0000-000033610000}"/>
    <cellStyle name="Normal 2 10" xfId="193" xr:uid="{00000000-0005-0000-0000-000034610000}"/>
    <cellStyle name="Normal 2 10 2" xfId="10176" xr:uid="{00000000-0005-0000-0000-000035610000}"/>
    <cellStyle name="Normal 2 10 3" xfId="6540" xr:uid="{00000000-0005-0000-0000-000036610000}"/>
    <cellStyle name="Normal 2 10 3 2" xfId="33199" xr:uid="{00000000-0005-0000-0000-000036610000}"/>
    <cellStyle name="Normal 2 11" xfId="9669" xr:uid="{00000000-0005-0000-0000-000037610000}"/>
    <cellStyle name="Normal 2 11 2" xfId="36328" xr:uid="{00000000-0005-0000-0000-000037610000}"/>
    <cellStyle name="Normal 2 12" xfId="10070" xr:uid="{00000000-0005-0000-0000-000038610000}"/>
    <cellStyle name="Normal 2 12 2" xfId="36727" xr:uid="{00000000-0005-0000-0000-000038610000}"/>
    <cellStyle name="Normal 2 13" xfId="10154" xr:uid="{00000000-0005-0000-0000-000039610000}"/>
    <cellStyle name="Normal 2 14" xfId="204" xr:uid="{00000000-0005-0000-0000-00003A610000}"/>
    <cellStyle name="Normal 2 15" xfId="10686" xr:uid="{00000000-0005-0000-0000-00003B610000}"/>
    <cellStyle name="Normal 2 16" xfId="15963" xr:uid="{00000000-0005-0000-0000-00003C610000}"/>
    <cellStyle name="Normal 2 17" xfId="28421" xr:uid="{00000000-0005-0000-0000-00003D610000}"/>
    <cellStyle name="Normal 2 18" xfId="162" xr:uid="{00000000-0005-0000-0000-00003E610000}"/>
    <cellStyle name="Normal 2 19" xfId="28660" xr:uid="{00000000-0005-0000-0000-000002000000}"/>
    <cellStyle name="Normal 2 2" xfId="73" xr:uid="{00000000-0005-0000-0000-00003F610000}"/>
    <cellStyle name="Normal 2 2 10" xfId="10115" xr:uid="{00000000-0005-0000-0000-000040610000}"/>
    <cellStyle name="Normal 2 2 10 2" xfId="36751" xr:uid="{00000000-0005-0000-0000-000040610000}"/>
    <cellStyle name="Normal 2 2 11" xfId="468" xr:uid="{00000000-0005-0000-0000-000041610000}"/>
    <cellStyle name="Normal 2 2 11 2" xfId="28942" xr:uid="{00000000-0005-0000-0000-000041610000}"/>
    <cellStyle name="Normal 2 2 12" xfId="10687" xr:uid="{00000000-0005-0000-0000-000042610000}"/>
    <cellStyle name="Normal 2 2 13" xfId="22059" xr:uid="{00000000-0005-0000-0000-000043610000}"/>
    <cellStyle name="Normal 2 2 2" xfId="493" xr:uid="{00000000-0005-0000-0000-000044610000}"/>
    <cellStyle name="Normal 2 2 2 2" xfId="2037" xr:uid="{00000000-0005-0000-0000-000045610000}"/>
    <cellStyle name="Normal 2 2 2 2 2" xfId="6041" xr:uid="{00000000-0005-0000-0000-000046610000}"/>
    <cellStyle name="Normal 2 2 2 2 2 2" xfId="6042" xr:uid="{00000000-0005-0000-0000-000047610000}"/>
    <cellStyle name="Normal 2 2 2 2 2 2 2" xfId="9134" xr:uid="{00000000-0005-0000-0000-000048610000}"/>
    <cellStyle name="Normal 2 2 2 2 2 2 2 2" xfId="35793" xr:uid="{00000000-0005-0000-0000-000048610000}"/>
    <cellStyle name="Normal 2 2 2 2 2 2 3" xfId="32731" xr:uid="{00000000-0005-0000-0000-000047610000}"/>
    <cellStyle name="Normal 2 2 2 2 2 3" xfId="9135" xr:uid="{00000000-0005-0000-0000-000049610000}"/>
    <cellStyle name="Normal 2 2 2 2 2 3 2" xfId="35794" xr:uid="{00000000-0005-0000-0000-000049610000}"/>
    <cellStyle name="Normal 2 2 2 2 2 4" xfId="32730" xr:uid="{00000000-0005-0000-0000-000046610000}"/>
    <cellStyle name="Normal 2 2 2 2 3" xfId="6043" xr:uid="{00000000-0005-0000-0000-00004A610000}"/>
    <cellStyle name="Normal 2 2 2 2 3 2" xfId="9136" xr:uid="{00000000-0005-0000-0000-00004B610000}"/>
    <cellStyle name="Normal 2 2 2 2 3 2 2" xfId="35795" xr:uid="{00000000-0005-0000-0000-00004B610000}"/>
    <cellStyle name="Normal 2 2 2 2 3 3" xfId="32732" xr:uid="{00000000-0005-0000-0000-00004A610000}"/>
    <cellStyle name="Normal 2 2 2 2 4" xfId="9137" xr:uid="{00000000-0005-0000-0000-00004C610000}"/>
    <cellStyle name="Normal 2 2 2 2 4 2" xfId="35796" xr:uid="{00000000-0005-0000-0000-00004C610000}"/>
    <cellStyle name="Normal 2 2 2 2 5" xfId="10003" xr:uid="{00000000-0005-0000-0000-00004D610000}"/>
    <cellStyle name="Normal 2 2 2 2 5 2" xfId="36662" xr:uid="{00000000-0005-0000-0000-00004D610000}"/>
    <cellStyle name="Normal 2 2 2 2 6" xfId="22681" xr:uid="{00000000-0005-0000-0000-00004E610000}"/>
    <cellStyle name="Normal 2 2 2 3" xfId="2038" xr:uid="{00000000-0005-0000-0000-00004F610000}"/>
    <cellStyle name="Normal 2 2 2 4" xfId="6044" xr:uid="{00000000-0005-0000-0000-000050610000}"/>
    <cellStyle name="Normal 2 2 2 4 2" xfId="6045" xr:uid="{00000000-0005-0000-0000-000051610000}"/>
    <cellStyle name="Normal 2 2 2 4 2 2" xfId="9138" xr:uid="{00000000-0005-0000-0000-000052610000}"/>
    <cellStyle name="Normal 2 2 2 4 2 2 2" xfId="35797" xr:uid="{00000000-0005-0000-0000-000052610000}"/>
    <cellStyle name="Normal 2 2 2 4 2 3" xfId="32734" xr:uid="{00000000-0005-0000-0000-000051610000}"/>
    <cellStyle name="Normal 2 2 2 4 3" xfId="9139" xr:uid="{00000000-0005-0000-0000-000053610000}"/>
    <cellStyle name="Normal 2 2 2 4 3 2" xfId="35798" xr:uid="{00000000-0005-0000-0000-000053610000}"/>
    <cellStyle name="Normal 2 2 2 4 4" xfId="32733" xr:uid="{00000000-0005-0000-0000-000050610000}"/>
    <cellStyle name="Normal 2 2 2 5" xfId="6046" xr:uid="{00000000-0005-0000-0000-000054610000}"/>
    <cellStyle name="Normal 2 2 2 5 2" xfId="9140" xr:uid="{00000000-0005-0000-0000-000055610000}"/>
    <cellStyle name="Normal 2 2 2 5 2 2" xfId="35799" xr:uid="{00000000-0005-0000-0000-000055610000}"/>
    <cellStyle name="Normal 2 2 2 5 3" xfId="32735" xr:uid="{00000000-0005-0000-0000-000054610000}"/>
    <cellStyle name="Normal 2 2 2 6" xfId="9141" xr:uid="{00000000-0005-0000-0000-000056610000}"/>
    <cellStyle name="Normal 2 2 2 6 2" xfId="35800" xr:uid="{00000000-0005-0000-0000-000056610000}"/>
    <cellStyle name="Normal 2 2 2 7" xfId="10688" xr:uid="{00000000-0005-0000-0000-000057610000}"/>
    <cellStyle name="Normal 2 2 2 8" xfId="28960" xr:uid="{00000000-0005-0000-0000-000044610000}"/>
    <cellStyle name="Normal 2 2 3" xfId="2039" xr:uid="{00000000-0005-0000-0000-000058610000}"/>
    <cellStyle name="Normal 2 2 3 2" xfId="6047" xr:uid="{00000000-0005-0000-0000-000059610000}"/>
    <cellStyle name="Normal 2 2 3 2 2" xfId="6048" xr:uid="{00000000-0005-0000-0000-00005A610000}"/>
    <cellStyle name="Normal 2 2 3 2 2 2" xfId="9142" xr:uid="{00000000-0005-0000-0000-00005B610000}"/>
    <cellStyle name="Normal 2 2 3 2 2 2 2" xfId="35801" xr:uid="{00000000-0005-0000-0000-00005B610000}"/>
    <cellStyle name="Normal 2 2 3 2 2 3" xfId="32737" xr:uid="{00000000-0005-0000-0000-00005A610000}"/>
    <cellStyle name="Normal 2 2 3 2 3" xfId="9143" xr:uid="{00000000-0005-0000-0000-00005C610000}"/>
    <cellStyle name="Normal 2 2 3 2 3 2" xfId="35802" xr:uid="{00000000-0005-0000-0000-00005C610000}"/>
    <cellStyle name="Normal 2 2 3 2 4" xfId="32736" xr:uid="{00000000-0005-0000-0000-000059610000}"/>
    <cellStyle name="Normal 2 2 3 3" xfId="6049" xr:uid="{00000000-0005-0000-0000-00005D610000}"/>
    <cellStyle name="Normal 2 2 3 3 2" xfId="9144" xr:uid="{00000000-0005-0000-0000-00005E610000}"/>
    <cellStyle name="Normal 2 2 3 3 2 2" xfId="35803" xr:uid="{00000000-0005-0000-0000-00005E610000}"/>
    <cellStyle name="Normal 2 2 3 3 3" xfId="32738" xr:uid="{00000000-0005-0000-0000-00005D610000}"/>
    <cellStyle name="Normal 2 2 3 4" xfId="9145" xr:uid="{00000000-0005-0000-0000-00005F610000}"/>
    <cellStyle name="Normal 2 2 3 4 2" xfId="35804" xr:uid="{00000000-0005-0000-0000-00005F610000}"/>
    <cellStyle name="Normal 2 2 3 5" xfId="10004" xr:uid="{00000000-0005-0000-0000-000060610000}"/>
    <cellStyle name="Normal 2 2 3 5 2" xfId="36663" xr:uid="{00000000-0005-0000-0000-000060610000}"/>
    <cellStyle name="Normal 2 2 3 6" xfId="10689" xr:uid="{00000000-0005-0000-0000-000061610000}"/>
    <cellStyle name="Normal 2 2 3 7" xfId="22682" xr:uid="{00000000-0005-0000-0000-000062610000}"/>
    <cellStyle name="Normal 2 2 4" xfId="2040" xr:uid="{00000000-0005-0000-0000-000063610000}"/>
    <cellStyle name="Normal 2 2 4 2" xfId="10690" xr:uid="{00000000-0005-0000-0000-000064610000}"/>
    <cellStyle name="Normal 2 2 4 3" xfId="22683" xr:uid="{00000000-0005-0000-0000-000065610000}"/>
    <cellStyle name="Normal 2 2 5" xfId="6050" xr:uid="{00000000-0005-0000-0000-000066610000}"/>
    <cellStyle name="Normal 2 2 5 2" xfId="6051" xr:uid="{00000000-0005-0000-0000-000067610000}"/>
    <cellStyle name="Normal 2 2 5 2 2" xfId="9146" xr:uid="{00000000-0005-0000-0000-000068610000}"/>
    <cellStyle name="Normal 2 2 5 2 2 2" xfId="35805" xr:uid="{00000000-0005-0000-0000-000068610000}"/>
    <cellStyle name="Normal 2 2 5 2 3" xfId="32740" xr:uid="{00000000-0005-0000-0000-000067610000}"/>
    <cellStyle name="Normal 2 2 5 3" xfId="9147" xr:uid="{00000000-0005-0000-0000-000069610000}"/>
    <cellStyle name="Normal 2 2 5 3 2" xfId="35806" xr:uid="{00000000-0005-0000-0000-000069610000}"/>
    <cellStyle name="Normal 2 2 5 4" xfId="10791" xr:uid="{00000000-0005-0000-0000-00006A610000}"/>
    <cellStyle name="Normal 2 2 5 4 2" xfId="36863" xr:uid="{00000000-0005-0000-0000-00006A610000}"/>
    <cellStyle name="Normal 2 2 5 5" xfId="22717" xr:uid="{00000000-0005-0000-0000-00006B610000}"/>
    <cellStyle name="Normal 2 2 5 5 2" xfId="38848" xr:uid="{00000000-0005-0000-0000-00006B610000}"/>
    <cellStyle name="Normal 2 2 5 6" xfId="32739" xr:uid="{00000000-0005-0000-0000-000066610000}"/>
    <cellStyle name="Normal 2 2 6" xfId="6052" xr:uid="{00000000-0005-0000-0000-00006C610000}"/>
    <cellStyle name="Normal 2 2 6 2" xfId="9148" xr:uid="{00000000-0005-0000-0000-00006D610000}"/>
    <cellStyle name="Normal 2 2 6 2 2" xfId="35807" xr:uid="{00000000-0005-0000-0000-00006D610000}"/>
    <cellStyle name="Normal 2 2 6 3" xfId="32741" xr:uid="{00000000-0005-0000-0000-00006C610000}"/>
    <cellStyle name="Normal 2 2 7" xfId="9149" xr:uid="{00000000-0005-0000-0000-00006E610000}"/>
    <cellStyle name="Normal 2 2 7 2" xfId="35808" xr:uid="{00000000-0005-0000-0000-00006E610000}"/>
    <cellStyle name="Normal 2 2 8" xfId="10109" xr:uid="{00000000-0005-0000-0000-00006F610000}"/>
    <cellStyle name="Normal 2 2 8 2" xfId="36745" xr:uid="{00000000-0005-0000-0000-00006F610000}"/>
    <cellStyle name="Normal 2 2 9" xfId="10114" xr:uid="{00000000-0005-0000-0000-000070610000}"/>
    <cellStyle name="Normal 2 2 9 2" xfId="36750" xr:uid="{00000000-0005-0000-0000-000070610000}"/>
    <cellStyle name="Normal 2 20" xfId="39793" xr:uid="{00000000-0005-0000-0000-00004B000000}"/>
    <cellStyle name="Normal 2 26" xfId="11882" xr:uid="{00000000-0005-0000-0000-000071610000}"/>
    <cellStyle name="Normal 2 3" xfId="191" xr:uid="{00000000-0005-0000-0000-000072610000}"/>
    <cellStyle name="Normal 2 3 10" xfId="448" xr:uid="{00000000-0005-0000-0000-000073610000}"/>
    <cellStyle name="Normal 2 3 10 2" xfId="28940" xr:uid="{00000000-0005-0000-0000-000073610000}"/>
    <cellStyle name="Normal 2 3 11" xfId="10691" xr:uid="{00000000-0005-0000-0000-000074610000}"/>
    <cellStyle name="Normal 2 3 12" xfId="28764" xr:uid="{00000000-0005-0000-0000-000072610000}"/>
    <cellStyle name="Normal 2 3 2" xfId="2041" xr:uid="{00000000-0005-0000-0000-000075610000}"/>
    <cellStyle name="Normal 2 3 2 2" xfId="6053" xr:uid="{00000000-0005-0000-0000-000076610000}"/>
    <cellStyle name="Normal 2 3 2 2 2" xfId="6054" xr:uid="{00000000-0005-0000-0000-000077610000}"/>
    <cellStyle name="Normal 2 3 2 2 2 2" xfId="9150" xr:uid="{00000000-0005-0000-0000-000078610000}"/>
    <cellStyle name="Normal 2 3 2 2 2 2 2" xfId="35809" xr:uid="{00000000-0005-0000-0000-000078610000}"/>
    <cellStyle name="Normal 2 3 2 2 2 3" xfId="32743" xr:uid="{00000000-0005-0000-0000-000077610000}"/>
    <cellStyle name="Normal 2 3 2 2 3" xfId="9151" xr:uid="{00000000-0005-0000-0000-000079610000}"/>
    <cellStyle name="Normal 2 3 2 2 3 2" xfId="35810" xr:uid="{00000000-0005-0000-0000-000079610000}"/>
    <cellStyle name="Normal 2 3 2 2 4" xfId="32742" xr:uid="{00000000-0005-0000-0000-000076610000}"/>
    <cellStyle name="Normal 2 3 2 3" xfId="6055" xr:uid="{00000000-0005-0000-0000-00007A610000}"/>
    <cellStyle name="Normal 2 3 2 3 2" xfId="6056" xr:uid="{00000000-0005-0000-0000-00007B610000}"/>
    <cellStyle name="Normal 2 3 2 3 2 2" xfId="9152" xr:uid="{00000000-0005-0000-0000-00007C610000}"/>
    <cellStyle name="Normal 2 3 2 3 2 2 2" xfId="35811" xr:uid="{00000000-0005-0000-0000-00007C610000}"/>
    <cellStyle name="Normal 2 3 2 3 2 3" xfId="32745" xr:uid="{00000000-0005-0000-0000-00007B610000}"/>
    <cellStyle name="Normal 2 3 2 3 3" xfId="9153" xr:uid="{00000000-0005-0000-0000-00007D610000}"/>
    <cellStyle name="Normal 2 3 2 3 3 2" xfId="35812" xr:uid="{00000000-0005-0000-0000-00007D610000}"/>
    <cellStyle name="Normal 2 3 2 3 4" xfId="32744" xr:uid="{00000000-0005-0000-0000-00007A610000}"/>
    <cellStyle name="Normal 2 3 2 4" xfId="6057" xr:uid="{00000000-0005-0000-0000-00007E610000}"/>
    <cellStyle name="Normal 2 3 2 4 2" xfId="6058" xr:uid="{00000000-0005-0000-0000-00007F610000}"/>
    <cellStyle name="Normal 2 3 2 4 2 2" xfId="9154" xr:uid="{00000000-0005-0000-0000-000080610000}"/>
    <cellStyle name="Normal 2 3 2 4 2 2 2" xfId="35813" xr:uid="{00000000-0005-0000-0000-000080610000}"/>
    <cellStyle name="Normal 2 3 2 4 2 3" xfId="32747" xr:uid="{00000000-0005-0000-0000-00007F610000}"/>
    <cellStyle name="Normal 2 3 2 4 3" xfId="9155" xr:uid="{00000000-0005-0000-0000-000081610000}"/>
    <cellStyle name="Normal 2 3 2 4 3 2" xfId="35814" xr:uid="{00000000-0005-0000-0000-000081610000}"/>
    <cellStyle name="Normal 2 3 2 4 4" xfId="32746" xr:uid="{00000000-0005-0000-0000-00007E610000}"/>
    <cellStyle name="Normal 2 3 2 5" xfId="6059" xr:uid="{00000000-0005-0000-0000-000082610000}"/>
    <cellStyle name="Normal 2 3 2 5 2" xfId="9156" xr:uid="{00000000-0005-0000-0000-000083610000}"/>
    <cellStyle name="Normal 2 3 2 5 2 2" xfId="35815" xr:uid="{00000000-0005-0000-0000-000083610000}"/>
    <cellStyle name="Normal 2 3 2 5 3" xfId="32748" xr:uid="{00000000-0005-0000-0000-000082610000}"/>
    <cellStyle name="Normal 2 3 2 6" xfId="9157" xr:uid="{00000000-0005-0000-0000-000084610000}"/>
    <cellStyle name="Normal 2 3 2 6 2" xfId="35816" xr:uid="{00000000-0005-0000-0000-000084610000}"/>
    <cellStyle name="Normal 2 3 2 7" xfId="10005" xr:uid="{00000000-0005-0000-0000-000085610000}"/>
    <cellStyle name="Normal 2 3 2 7 2" xfId="36664" xr:uid="{00000000-0005-0000-0000-000085610000}"/>
    <cellStyle name="Normal 2 3 2 8" xfId="22684" xr:uid="{00000000-0005-0000-0000-000086610000}"/>
    <cellStyle name="Normal 2 3 3" xfId="2042" xr:uid="{00000000-0005-0000-0000-000087610000}"/>
    <cellStyle name="Normal 2 3 3 2" xfId="6060" xr:uid="{00000000-0005-0000-0000-000088610000}"/>
    <cellStyle name="Normal 2 3 3 2 2" xfId="6061" xr:uid="{00000000-0005-0000-0000-000089610000}"/>
    <cellStyle name="Normal 2 3 3 2 2 2" xfId="9158" xr:uid="{00000000-0005-0000-0000-00008A610000}"/>
    <cellStyle name="Normal 2 3 3 2 2 2 2" xfId="35817" xr:uid="{00000000-0005-0000-0000-00008A610000}"/>
    <cellStyle name="Normal 2 3 3 2 2 3" xfId="32750" xr:uid="{00000000-0005-0000-0000-000089610000}"/>
    <cellStyle name="Normal 2 3 3 2 3" xfId="9159" xr:uid="{00000000-0005-0000-0000-00008B610000}"/>
    <cellStyle name="Normal 2 3 3 2 3 2" xfId="35818" xr:uid="{00000000-0005-0000-0000-00008B610000}"/>
    <cellStyle name="Normal 2 3 3 2 4" xfId="32749" xr:uid="{00000000-0005-0000-0000-000088610000}"/>
    <cellStyle name="Normal 2 3 3 3" xfId="6062" xr:uid="{00000000-0005-0000-0000-00008C610000}"/>
    <cellStyle name="Normal 2 3 3 3 2" xfId="9160" xr:uid="{00000000-0005-0000-0000-00008D610000}"/>
    <cellStyle name="Normal 2 3 3 3 2 2" xfId="35819" xr:uid="{00000000-0005-0000-0000-00008D610000}"/>
    <cellStyle name="Normal 2 3 3 3 3" xfId="32751" xr:uid="{00000000-0005-0000-0000-00008C610000}"/>
    <cellStyle name="Normal 2 3 3 4" xfId="9161" xr:uid="{00000000-0005-0000-0000-00008E610000}"/>
    <cellStyle name="Normal 2 3 3 4 2" xfId="35820" xr:uid="{00000000-0005-0000-0000-00008E610000}"/>
    <cellStyle name="Normal 2 3 3 5" xfId="10006" xr:uid="{00000000-0005-0000-0000-00008F610000}"/>
    <cellStyle name="Normal 2 3 3 5 2" xfId="36665" xr:uid="{00000000-0005-0000-0000-00008F610000}"/>
    <cellStyle name="Normal 2 3 4" xfId="6063" xr:uid="{00000000-0005-0000-0000-000090610000}"/>
    <cellStyle name="Normal 2 3 5" xfId="6064" xr:uid="{00000000-0005-0000-0000-000091610000}"/>
    <cellStyle name="Normal 2 3 5 2" xfId="6065" xr:uid="{00000000-0005-0000-0000-000092610000}"/>
    <cellStyle name="Normal 2 3 5 2 2" xfId="9162" xr:uid="{00000000-0005-0000-0000-000093610000}"/>
    <cellStyle name="Normal 2 3 5 2 2 2" xfId="35821" xr:uid="{00000000-0005-0000-0000-000093610000}"/>
    <cellStyle name="Normal 2 3 5 2 3" xfId="32753" xr:uid="{00000000-0005-0000-0000-000092610000}"/>
    <cellStyle name="Normal 2 3 5 3" xfId="9163" xr:uid="{00000000-0005-0000-0000-000094610000}"/>
    <cellStyle name="Normal 2 3 5 3 2" xfId="35822" xr:uid="{00000000-0005-0000-0000-000094610000}"/>
    <cellStyle name="Normal 2 3 5 4" xfId="32752" xr:uid="{00000000-0005-0000-0000-000091610000}"/>
    <cellStyle name="Normal 2 3 6" xfId="6066" xr:uid="{00000000-0005-0000-0000-000095610000}"/>
    <cellStyle name="Normal 2 3 6 2" xfId="9164" xr:uid="{00000000-0005-0000-0000-000096610000}"/>
    <cellStyle name="Normal 2 3 6 2 2" xfId="35823" xr:uid="{00000000-0005-0000-0000-000096610000}"/>
    <cellStyle name="Normal 2 3 6 3" xfId="32754" xr:uid="{00000000-0005-0000-0000-000095610000}"/>
    <cellStyle name="Normal 2 3 7" xfId="9165" xr:uid="{00000000-0005-0000-0000-000097610000}"/>
    <cellStyle name="Normal 2 3 7 2" xfId="35824" xr:uid="{00000000-0005-0000-0000-000097610000}"/>
    <cellStyle name="Normal 2 3 8" xfId="10144" xr:uid="{00000000-0005-0000-0000-000098610000}"/>
    <cellStyle name="Normal 2 3 8 2" xfId="36759" xr:uid="{00000000-0005-0000-0000-000098610000}"/>
    <cellStyle name="Normal 2 3 9" xfId="10174" xr:uid="{00000000-0005-0000-0000-000099610000}"/>
    <cellStyle name="Normal 2 3 9 2" xfId="36778" xr:uid="{00000000-0005-0000-0000-000099610000}"/>
    <cellStyle name="Normal 2 4" xfId="489" xr:uid="{00000000-0005-0000-0000-00009A610000}"/>
    <cellStyle name="Normal 2 4 2" xfId="10790" xr:uid="{00000000-0005-0000-0000-00009B610000}"/>
    <cellStyle name="Normal 2 4 2 2" xfId="36862" xr:uid="{00000000-0005-0000-0000-00009B610000}"/>
    <cellStyle name="Normal 2 4 3" xfId="10692" xr:uid="{00000000-0005-0000-0000-00009C610000}"/>
    <cellStyle name="Normal 2 4 4" xfId="28658" xr:uid="{00000000-0005-0000-0000-000003000000}"/>
    <cellStyle name="Normal 2 4 5" xfId="28959" xr:uid="{00000000-0005-0000-0000-00009A610000}"/>
    <cellStyle name="Normal 2 5" xfId="518" xr:uid="{00000000-0005-0000-0000-00009D610000}"/>
    <cellStyle name="Normal 2 5 2" xfId="2043" xr:uid="{00000000-0005-0000-0000-00009E610000}"/>
    <cellStyle name="Normal 2 5 3" xfId="2044" xr:uid="{00000000-0005-0000-0000-00009F610000}"/>
    <cellStyle name="Normal 2 5 4" xfId="28981" xr:uid="{00000000-0005-0000-0000-00009D610000}"/>
    <cellStyle name="Normal 2 6" xfId="2045" xr:uid="{00000000-0005-0000-0000-0000A0610000}"/>
    <cellStyle name="Normal 2 6 2" xfId="10747" xr:uid="{00000000-0005-0000-0000-0000A1610000}"/>
    <cellStyle name="Normal 2 6 3" xfId="22685" xr:uid="{00000000-0005-0000-0000-0000A2610000}"/>
    <cellStyle name="Normal 2 7" xfId="2046" xr:uid="{00000000-0005-0000-0000-0000A3610000}"/>
    <cellStyle name="Normal 2 7 2" xfId="22686" xr:uid="{00000000-0005-0000-0000-0000A4610000}"/>
    <cellStyle name="Normal 2 7 3" xfId="22057" xr:uid="{00000000-0005-0000-0000-0000A5610000}"/>
    <cellStyle name="Normal 2 8" xfId="6538" xr:uid="{00000000-0005-0000-0000-0000A6610000}"/>
    <cellStyle name="Normal 2 8 2" xfId="10693" xr:uid="{00000000-0005-0000-0000-0000A7610000}"/>
    <cellStyle name="Normal 2 8 3" xfId="22726" xr:uid="{00000000-0005-0000-0000-0000A8610000}"/>
    <cellStyle name="Normal 2 8 3 2" xfId="38850" xr:uid="{00000000-0005-0000-0000-0000A8610000}"/>
    <cellStyle name="Normal 2 8 4" xfId="33197" xr:uid="{00000000-0005-0000-0000-0000A6610000}"/>
    <cellStyle name="Normal 2 9" xfId="6539" xr:uid="{00000000-0005-0000-0000-0000A9610000}"/>
    <cellStyle name="Normal 2 9 2" xfId="33198" xr:uid="{00000000-0005-0000-0000-0000A9610000}"/>
    <cellStyle name="Normal 2_BITACORA" xfId="2047" xr:uid="{00000000-0005-0000-0000-0000AA610000}"/>
    <cellStyle name="Normal 20" xfId="503" xr:uid="{00000000-0005-0000-0000-0000AB610000}"/>
    <cellStyle name="Normal 20 2" xfId="6067" xr:uid="{00000000-0005-0000-0000-0000AC610000}"/>
    <cellStyle name="Normal 20 2 2" xfId="9166" xr:uid="{00000000-0005-0000-0000-0000AD610000}"/>
    <cellStyle name="Normal 20 2 2 2" xfId="35825" xr:uid="{00000000-0005-0000-0000-0000AD610000}"/>
    <cellStyle name="Normal 20 2 3" xfId="32755" xr:uid="{00000000-0005-0000-0000-0000AC610000}"/>
    <cellStyle name="Normal 20 3" xfId="9167" xr:uid="{00000000-0005-0000-0000-0000AE610000}"/>
    <cellStyle name="Normal 20 3 2" xfId="35826" xr:uid="{00000000-0005-0000-0000-0000AE610000}"/>
    <cellStyle name="Normal 20 4" xfId="10007" xr:uid="{00000000-0005-0000-0000-0000AF610000}"/>
    <cellStyle name="Normal 20 5" xfId="28966" xr:uid="{00000000-0005-0000-0000-0000AB610000}"/>
    <cellStyle name="Normal 200" xfId="2048" xr:uid="{00000000-0005-0000-0000-0000B0610000}"/>
    <cellStyle name="Normal 201" xfId="2049" xr:uid="{00000000-0005-0000-0000-0000B1610000}"/>
    <cellStyle name="Normal 202" xfId="2050" xr:uid="{00000000-0005-0000-0000-0000B2610000}"/>
    <cellStyle name="Normal 203" xfId="2051" xr:uid="{00000000-0005-0000-0000-0000B3610000}"/>
    <cellStyle name="Normal 204" xfId="2052" xr:uid="{00000000-0005-0000-0000-0000B4610000}"/>
    <cellStyle name="Normal 205" xfId="2053" xr:uid="{00000000-0005-0000-0000-0000B5610000}"/>
    <cellStyle name="Normal 206" xfId="2054" xr:uid="{00000000-0005-0000-0000-0000B6610000}"/>
    <cellStyle name="Normal 207" xfId="2055" xr:uid="{00000000-0005-0000-0000-0000B7610000}"/>
    <cellStyle name="Normal 208" xfId="2056" xr:uid="{00000000-0005-0000-0000-0000B8610000}"/>
    <cellStyle name="Normal 209" xfId="2057" xr:uid="{00000000-0005-0000-0000-0000B9610000}"/>
    <cellStyle name="Normal 21" xfId="501" xr:uid="{00000000-0005-0000-0000-0000BA610000}"/>
    <cellStyle name="Normal 21 2" xfId="6068" xr:uid="{00000000-0005-0000-0000-0000BB610000}"/>
    <cellStyle name="Normal 21 2 2" xfId="9168" xr:uid="{00000000-0005-0000-0000-0000BC610000}"/>
    <cellStyle name="Normal 21 2 2 2" xfId="35827" xr:uid="{00000000-0005-0000-0000-0000BC610000}"/>
    <cellStyle name="Normal 21 2 3" xfId="32756" xr:uid="{00000000-0005-0000-0000-0000BB610000}"/>
    <cellStyle name="Normal 21 3" xfId="9169" xr:uid="{00000000-0005-0000-0000-0000BD610000}"/>
    <cellStyle name="Normal 21 3 2" xfId="35828" xr:uid="{00000000-0005-0000-0000-0000BD610000}"/>
    <cellStyle name="Normal 21 4" xfId="28964" xr:uid="{00000000-0005-0000-0000-0000BA610000}"/>
    <cellStyle name="Normal 210" xfId="2058" xr:uid="{00000000-0005-0000-0000-0000BE610000}"/>
    <cellStyle name="Normal 211" xfId="2059" xr:uid="{00000000-0005-0000-0000-0000BF610000}"/>
    <cellStyle name="Normal 212" xfId="2060" xr:uid="{00000000-0005-0000-0000-0000C0610000}"/>
    <cellStyle name="Normal 213" xfId="2061" xr:uid="{00000000-0005-0000-0000-0000C1610000}"/>
    <cellStyle name="Normal 214" xfId="2062" xr:uid="{00000000-0005-0000-0000-0000C2610000}"/>
    <cellStyle name="Normal 215" xfId="2063" xr:uid="{00000000-0005-0000-0000-0000C3610000}"/>
    <cellStyle name="Normal 216" xfId="2064" xr:uid="{00000000-0005-0000-0000-0000C4610000}"/>
    <cellStyle name="Normal 217" xfId="2065" xr:uid="{00000000-0005-0000-0000-0000C5610000}"/>
    <cellStyle name="Normal 218" xfId="2066" xr:uid="{00000000-0005-0000-0000-0000C6610000}"/>
    <cellStyle name="Normal 219" xfId="2067" xr:uid="{00000000-0005-0000-0000-0000C7610000}"/>
    <cellStyle name="Normal 22" xfId="99" xr:uid="{00000000-0005-0000-0000-0000C8610000}"/>
    <cellStyle name="Normal 22 2" xfId="6069" xr:uid="{00000000-0005-0000-0000-0000C9610000}"/>
    <cellStyle name="Normal 22 2 2" xfId="9170" xr:uid="{00000000-0005-0000-0000-0000CA610000}"/>
    <cellStyle name="Normal 22 2 2 2" xfId="35829" xr:uid="{00000000-0005-0000-0000-0000CA610000}"/>
    <cellStyle name="Normal 22 2 3" xfId="32757" xr:uid="{00000000-0005-0000-0000-0000C9610000}"/>
    <cellStyle name="Normal 22 3" xfId="9171" xr:uid="{00000000-0005-0000-0000-0000CB610000}"/>
    <cellStyle name="Normal 22 3 2" xfId="35830" xr:uid="{00000000-0005-0000-0000-0000CB610000}"/>
    <cellStyle name="Normal 220" xfId="2068" xr:uid="{00000000-0005-0000-0000-0000CC610000}"/>
    <cellStyle name="Normal 221" xfId="2069" xr:uid="{00000000-0005-0000-0000-0000CD610000}"/>
    <cellStyle name="Normal 222" xfId="6537" xr:uid="{00000000-0005-0000-0000-0000CE610000}"/>
    <cellStyle name="Normal 223" xfId="10071" xr:uid="{00000000-0005-0000-0000-0000CF610000}"/>
    <cellStyle name="Normal 223 2" xfId="36728" xr:uid="{00000000-0005-0000-0000-0000CF610000}"/>
    <cellStyle name="Normal 224" xfId="10072" xr:uid="{00000000-0005-0000-0000-0000D0610000}"/>
    <cellStyle name="Normal 224 2" xfId="36729" xr:uid="{00000000-0005-0000-0000-0000D0610000}"/>
    <cellStyle name="Normal 225" xfId="10107" xr:uid="{00000000-0005-0000-0000-0000D1610000}"/>
    <cellStyle name="Normal 225 2" xfId="36743" xr:uid="{00000000-0005-0000-0000-0000D1610000}"/>
    <cellStyle name="Normal 226" xfId="10108" xr:uid="{00000000-0005-0000-0000-0000D2610000}"/>
    <cellStyle name="Normal 226 2" xfId="36744" xr:uid="{00000000-0005-0000-0000-0000D2610000}"/>
    <cellStyle name="Normal 227" xfId="10124" xr:uid="{00000000-0005-0000-0000-0000D3610000}"/>
    <cellStyle name="Normal 228" xfId="10125" xr:uid="{00000000-0005-0000-0000-0000D4610000}"/>
    <cellStyle name="Normal 229" xfId="102" xr:uid="{00000000-0005-0000-0000-0000D5610000}"/>
    <cellStyle name="Normal 229 2" xfId="114" xr:uid="{00000000-0005-0000-0000-0000D6610000}"/>
    <cellStyle name="Normal 229 2 2" xfId="28745" xr:uid="{00000000-0005-0000-0000-0000D6610000}"/>
    <cellStyle name="Normal 229 3" xfId="10126" xr:uid="{00000000-0005-0000-0000-0000D7610000}"/>
    <cellStyle name="Normal 229 3 2" xfId="36757" xr:uid="{00000000-0005-0000-0000-0000D7610000}"/>
    <cellStyle name="Normal 229 4" xfId="28737" xr:uid="{00000000-0005-0000-0000-0000D5610000}"/>
    <cellStyle name="Normal 229 5" xfId="39785" xr:uid="{7BF7118C-17A4-488C-BD63-80D11983D9D6}"/>
    <cellStyle name="Normal 229 6" xfId="39798" xr:uid="{7BF7118C-17A4-488C-BD63-80D11983D9D6}"/>
    <cellStyle name="Normal 229 7" xfId="39809" xr:uid="{DB1F2CF7-B40F-4011-979D-CD481A23F5C5}"/>
    <cellStyle name="Normal 23" xfId="500" xr:uid="{00000000-0005-0000-0000-0000D8610000}"/>
    <cellStyle name="Normal 23 2" xfId="6070" xr:uid="{00000000-0005-0000-0000-0000D9610000}"/>
    <cellStyle name="Normal 23 2 2" xfId="9172" xr:uid="{00000000-0005-0000-0000-0000DA610000}"/>
    <cellStyle name="Normal 23 2 2 2" xfId="35831" xr:uid="{00000000-0005-0000-0000-0000DA610000}"/>
    <cellStyle name="Normal 23 2 3" xfId="32758" xr:uid="{00000000-0005-0000-0000-0000D9610000}"/>
    <cellStyle name="Normal 23 3" xfId="9173" xr:uid="{00000000-0005-0000-0000-0000DB610000}"/>
    <cellStyle name="Normal 23 3 2" xfId="35832" xr:uid="{00000000-0005-0000-0000-0000DB610000}"/>
    <cellStyle name="Normal 23 4" xfId="9672" xr:uid="{00000000-0005-0000-0000-0000DC610000}"/>
    <cellStyle name="Normal 23 4 2" xfId="10112" xr:uid="{00000000-0005-0000-0000-0000DD610000}"/>
    <cellStyle name="Normal 23 4 2 2" xfId="10118" xr:uid="{00000000-0005-0000-0000-0000DE610000}"/>
    <cellStyle name="Normal 23 4 2 2 2" xfId="36754" xr:uid="{00000000-0005-0000-0000-0000DE610000}"/>
    <cellStyle name="Normal 23 4 2 3" xfId="36748" xr:uid="{00000000-0005-0000-0000-0000DD610000}"/>
    <cellStyle name="Normal 23 4 3" xfId="36331" xr:uid="{00000000-0005-0000-0000-0000DC610000}"/>
    <cellStyle name="Normal 23 5" xfId="28963" xr:uid="{00000000-0005-0000-0000-0000D8610000}"/>
    <cellStyle name="Normal 230" xfId="10129" xr:uid="{00000000-0005-0000-0000-0000DF610000}"/>
    <cellStyle name="Normal 231" xfId="10130" xr:uid="{00000000-0005-0000-0000-0000E0610000}"/>
    <cellStyle name="Normal 232" xfId="10131" xr:uid="{00000000-0005-0000-0000-0000E1610000}"/>
    <cellStyle name="Normal 233" xfId="10132" xr:uid="{00000000-0005-0000-0000-0000E2610000}"/>
    <cellStyle name="Normal 234" xfId="10133" xr:uid="{00000000-0005-0000-0000-0000E3610000}"/>
    <cellStyle name="Normal 235" xfId="10134" xr:uid="{00000000-0005-0000-0000-0000E4610000}"/>
    <cellStyle name="Normal 236" xfId="10135" xr:uid="{00000000-0005-0000-0000-0000E5610000}"/>
    <cellStyle name="Normal 237" xfId="10136" xr:uid="{00000000-0005-0000-0000-0000E6610000}"/>
    <cellStyle name="Normal 238" xfId="10137" xr:uid="{00000000-0005-0000-0000-0000E7610000}"/>
    <cellStyle name="Normal 239" xfId="10138" xr:uid="{00000000-0005-0000-0000-0000E8610000}"/>
    <cellStyle name="Normal 24" xfId="502" xr:uid="{00000000-0005-0000-0000-0000E9610000}"/>
    <cellStyle name="Normal 24 2" xfId="6071" xr:uid="{00000000-0005-0000-0000-0000EA610000}"/>
    <cellStyle name="Normal 24 2 2" xfId="9174" xr:uid="{00000000-0005-0000-0000-0000EB610000}"/>
    <cellStyle name="Normal 24 2 2 2" xfId="35833" xr:uid="{00000000-0005-0000-0000-0000EB610000}"/>
    <cellStyle name="Normal 24 2 3" xfId="32759" xr:uid="{00000000-0005-0000-0000-0000EA610000}"/>
    <cellStyle name="Normal 24 3" xfId="9175" xr:uid="{00000000-0005-0000-0000-0000EC610000}"/>
    <cellStyle name="Normal 24 3 2" xfId="35834" xr:uid="{00000000-0005-0000-0000-0000EC610000}"/>
    <cellStyle name="Normal 24 4" xfId="28965" xr:uid="{00000000-0005-0000-0000-0000E9610000}"/>
    <cellStyle name="Normal 240" xfId="10139" xr:uid="{00000000-0005-0000-0000-0000ED610000}"/>
    <cellStyle name="Normal 241" xfId="10140" xr:uid="{00000000-0005-0000-0000-0000EE610000}"/>
    <cellStyle name="Normal 242" xfId="10141" xr:uid="{00000000-0005-0000-0000-0000EF610000}"/>
    <cellStyle name="Normal 243" xfId="10142" xr:uid="{00000000-0005-0000-0000-0000F0610000}"/>
    <cellStyle name="Normal 244" xfId="10146" xr:uid="{00000000-0005-0000-0000-0000F1610000}"/>
    <cellStyle name="Normal 244 2" xfId="36760" xr:uid="{00000000-0005-0000-0000-0000F1610000}"/>
    <cellStyle name="Normal 245" xfId="10147" xr:uid="{00000000-0005-0000-0000-0000F2610000}"/>
    <cellStyle name="Normal 245 2" xfId="36761" xr:uid="{00000000-0005-0000-0000-0000F2610000}"/>
    <cellStyle name="Normal 245 3" xfId="39786" xr:uid="{2905418A-9DDA-402D-9D26-8B3BA063DA6C}"/>
    <cellStyle name="Normal 245 4" xfId="39799" xr:uid="{2905418A-9DDA-402D-9D26-8B3BA063DA6C}"/>
    <cellStyle name="Normal 245 5" xfId="39810" xr:uid="{7401B366-24EC-4379-9757-DBE89E8069BC}"/>
    <cellStyle name="Normal 246" xfId="10148" xr:uid="{00000000-0005-0000-0000-0000F3610000}"/>
    <cellStyle name="Normal 246 2" xfId="36762" xr:uid="{00000000-0005-0000-0000-0000F3610000}"/>
    <cellStyle name="Normal 247" xfId="10158" xr:uid="{00000000-0005-0000-0000-0000F4610000}"/>
    <cellStyle name="Normal 247 2" xfId="36765" xr:uid="{00000000-0005-0000-0000-0000F4610000}"/>
    <cellStyle name="Normal 248" xfId="103" xr:uid="{00000000-0005-0000-0000-0000F5610000}"/>
    <cellStyle name="Normal 249" xfId="10179" xr:uid="{00000000-0005-0000-0000-0000F6610000}"/>
    <cellStyle name="Normal 25" xfId="504" xr:uid="{00000000-0005-0000-0000-0000F7610000}"/>
    <cellStyle name="Normal 25 2" xfId="6072" xr:uid="{00000000-0005-0000-0000-0000F8610000}"/>
    <cellStyle name="Normal 25 2 2" xfId="9176" xr:uid="{00000000-0005-0000-0000-0000F9610000}"/>
    <cellStyle name="Normal 25 2 2 2" xfId="35835" xr:uid="{00000000-0005-0000-0000-0000F9610000}"/>
    <cellStyle name="Normal 25 2 3" xfId="32760" xr:uid="{00000000-0005-0000-0000-0000F8610000}"/>
    <cellStyle name="Normal 25 3" xfId="9177" xr:uid="{00000000-0005-0000-0000-0000FA610000}"/>
    <cellStyle name="Normal 25 3 2" xfId="35836" xr:uid="{00000000-0005-0000-0000-0000FA610000}"/>
    <cellStyle name="Normal 25 4" xfId="28967" xr:uid="{00000000-0005-0000-0000-0000F7610000}"/>
    <cellStyle name="Normal 250" xfId="10182" xr:uid="{00000000-0005-0000-0000-0000FB610000}"/>
    <cellStyle name="Normal 251" xfId="10181" xr:uid="{00000000-0005-0000-0000-0000FC610000}"/>
    <cellStyle name="Normal 252" xfId="10183" xr:uid="{00000000-0005-0000-0000-0000FD610000}"/>
    <cellStyle name="Normal 253" xfId="11884" xr:uid="{00000000-0005-0000-0000-0000FE610000}"/>
    <cellStyle name="Normal 253 2" xfId="11889" xr:uid="{00000000-0005-0000-0000-0000FF610000}"/>
    <cellStyle name="Normal 253 2 2" xfId="37033" xr:uid="{00000000-0005-0000-0000-0000FF610000}"/>
    <cellStyle name="Normal 253 2 3" xfId="39787" xr:uid="{8AC081D9-9972-4C2F-B254-0978173B275A}"/>
    <cellStyle name="Normal 253 2 4" xfId="39800" xr:uid="{8AC081D9-9972-4C2F-B254-0978173B275A}"/>
    <cellStyle name="Normal 253 2 5" xfId="39811" xr:uid="{6E934EF3-E302-4F85-A53A-B64E0876E069}"/>
    <cellStyle name="Normal 254" xfId="11887" xr:uid="{00000000-0005-0000-0000-000000620000}"/>
    <cellStyle name="Normal 255" xfId="11888" xr:uid="{00000000-0005-0000-0000-000001620000}"/>
    <cellStyle name="Normal 256" xfId="12902" xr:uid="{00000000-0005-0000-0000-000002620000}"/>
    <cellStyle name="Normal 257" xfId="12900" xr:uid="{00000000-0005-0000-0000-000003620000}"/>
    <cellStyle name="Normal 258" xfId="12901" xr:uid="{00000000-0005-0000-0000-000004620000}"/>
    <cellStyle name="Normal 259" xfId="12903" xr:uid="{00000000-0005-0000-0000-000005620000}"/>
    <cellStyle name="Normal 26" xfId="506" xr:uid="{00000000-0005-0000-0000-000006620000}"/>
    <cellStyle name="Normal 26 2" xfId="2070" xr:uid="{00000000-0005-0000-0000-000007620000}"/>
    <cellStyle name="Normal 26 2 2" xfId="2071" xr:uid="{00000000-0005-0000-0000-000008620000}"/>
    <cellStyle name="Normal 26 2 2 2" xfId="29383" xr:uid="{00000000-0005-0000-0000-000008620000}"/>
    <cellStyle name="Normal 26 2 3" xfId="29382" xr:uid="{00000000-0005-0000-0000-000007620000}"/>
    <cellStyle name="Normal 26 3" xfId="2072" xr:uid="{00000000-0005-0000-0000-000009620000}"/>
    <cellStyle name="Normal 26 3 2" xfId="2073" xr:uid="{00000000-0005-0000-0000-00000A620000}"/>
    <cellStyle name="Normal 26 3 2 2" xfId="29385" xr:uid="{00000000-0005-0000-0000-00000A620000}"/>
    <cellStyle name="Normal 26 3 3" xfId="29384" xr:uid="{00000000-0005-0000-0000-000009620000}"/>
    <cellStyle name="Normal 26 4" xfId="2074" xr:uid="{00000000-0005-0000-0000-00000B620000}"/>
    <cellStyle name="Normal 26 5" xfId="2075" xr:uid="{00000000-0005-0000-0000-00000C620000}"/>
    <cellStyle name="Normal 26 5 2" xfId="29386" xr:uid="{00000000-0005-0000-0000-00000C620000}"/>
    <cellStyle name="Normal 26 6" xfId="2076" xr:uid="{00000000-0005-0000-0000-00000D620000}"/>
    <cellStyle name="Normal 26 6 2" xfId="29387" xr:uid="{00000000-0005-0000-0000-00000D620000}"/>
    <cellStyle name="Normal 26 7" xfId="2077" xr:uid="{00000000-0005-0000-0000-00000E620000}"/>
    <cellStyle name="Normal 26 7 2" xfId="29388" xr:uid="{00000000-0005-0000-0000-00000E620000}"/>
    <cellStyle name="Normal 26 8" xfId="28969" xr:uid="{00000000-0005-0000-0000-000006620000}"/>
    <cellStyle name="Normal 260" xfId="12904" xr:uid="{00000000-0005-0000-0000-00000F620000}"/>
    <cellStyle name="Normal 261" xfId="13437" xr:uid="{00000000-0005-0000-0000-000010620000}"/>
    <cellStyle name="Normal 262" xfId="15950" xr:uid="{00000000-0005-0000-0000-000011620000}"/>
    <cellStyle name="Normal 262 2" xfId="22038" xr:uid="{00000000-0005-0000-0000-000012620000}"/>
    <cellStyle name="Normal 263" xfId="15951" xr:uid="{00000000-0005-0000-0000-000013620000}"/>
    <cellStyle name="Normal 263 2" xfId="22039" xr:uid="{00000000-0005-0000-0000-000014620000}"/>
    <cellStyle name="Normal 264" xfId="15952" xr:uid="{00000000-0005-0000-0000-000015620000}"/>
    <cellStyle name="Normal 264 2" xfId="22040" xr:uid="{00000000-0005-0000-0000-000016620000}"/>
    <cellStyle name="Normal 265" xfId="15953" xr:uid="{00000000-0005-0000-0000-000017620000}"/>
    <cellStyle name="Normal 265 2" xfId="22041" xr:uid="{00000000-0005-0000-0000-000018620000}"/>
    <cellStyle name="Normal 266" xfId="15954" xr:uid="{00000000-0005-0000-0000-000019620000}"/>
    <cellStyle name="Normal 266 2" xfId="22042" xr:uid="{00000000-0005-0000-0000-00001A620000}"/>
    <cellStyle name="Normal 267" xfId="17019" xr:uid="{00000000-0005-0000-0000-00001B620000}"/>
    <cellStyle name="Normal 268" xfId="22048" xr:uid="{00000000-0005-0000-0000-00001C620000}"/>
    <cellStyle name="Normal 268 2" xfId="28323" xr:uid="{00000000-0005-0000-0000-00001D620000}"/>
    <cellStyle name="Normal 269" xfId="106" xr:uid="{00000000-0005-0000-0000-00001E620000}"/>
    <cellStyle name="Normal 269 2" xfId="28410" xr:uid="{00000000-0005-0000-0000-00001F620000}"/>
    <cellStyle name="Normal 269 3" xfId="28739" xr:uid="{00000000-0005-0000-0000-00001E620000}"/>
    <cellStyle name="Normal 27" xfId="505" xr:uid="{00000000-0005-0000-0000-000020620000}"/>
    <cellStyle name="Normal 27 2" xfId="6073" xr:uid="{00000000-0005-0000-0000-000021620000}"/>
    <cellStyle name="Normal 27 2 2" xfId="9178" xr:uid="{00000000-0005-0000-0000-000022620000}"/>
    <cellStyle name="Normal 27 2 2 2" xfId="35837" xr:uid="{00000000-0005-0000-0000-000022620000}"/>
    <cellStyle name="Normal 27 2 3" xfId="32761" xr:uid="{00000000-0005-0000-0000-000021620000}"/>
    <cellStyle name="Normal 27 3" xfId="9179" xr:uid="{00000000-0005-0000-0000-000023620000}"/>
    <cellStyle name="Normal 27 3 2" xfId="35838" xr:uid="{00000000-0005-0000-0000-000023620000}"/>
    <cellStyle name="Normal 27 4" xfId="28968" xr:uid="{00000000-0005-0000-0000-000020620000}"/>
    <cellStyle name="Normal 270" xfId="28411" xr:uid="{00000000-0005-0000-0000-000024620000}"/>
    <cellStyle name="Normal 271" xfId="28412" xr:uid="{00000000-0005-0000-0000-000025620000}"/>
    <cellStyle name="Normal 272" xfId="28413" xr:uid="{00000000-0005-0000-0000-000026620000}"/>
    <cellStyle name="Normal 273" xfId="28414" xr:uid="{00000000-0005-0000-0000-000027620000}"/>
    <cellStyle name="Normal 274" xfId="28415" xr:uid="{00000000-0005-0000-0000-000028620000}"/>
    <cellStyle name="Normal 275" xfId="28416" xr:uid="{00000000-0005-0000-0000-000029620000}"/>
    <cellStyle name="Normal 276" xfId="28417" xr:uid="{00000000-0005-0000-0000-00002A620000}"/>
    <cellStyle name="Normal 276 2" xfId="28434" xr:uid="{00000000-0005-0000-0000-00002B620000}"/>
    <cellStyle name="Normal 277" xfId="28419" xr:uid="{00000000-0005-0000-0000-00002C620000}"/>
    <cellStyle name="Normal 277 2" xfId="28655" xr:uid="{00000000-0005-0000-0000-00002D620000}"/>
    <cellStyle name="Normal 278" xfId="28420" xr:uid="{00000000-0005-0000-0000-00002E620000}"/>
    <cellStyle name="Normal 278 2" xfId="28656" xr:uid="{00000000-0005-0000-0000-00002F620000}"/>
    <cellStyle name="Normal 279" xfId="120" xr:uid="{00000000-0005-0000-0000-000030620000}"/>
    <cellStyle name="Normal 279 2" xfId="28749" xr:uid="{00000000-0005-0000-0000-000030620000}"/>
    <cellStyle name="Normal 28" xfId="507" xr:uid="{00000000-0005-0000-0000-000031620000}"/>
    <cellStyle name="Normal 28 2" xfId="6074" xr:uid="{00000000-0005-0000-0000-000032620000}"/>
    <cellStyle name="Normal 28 2 2" xfId="9180" xr:uid="{00000000-0005-0000-0000-000033620000}"/>
    <cellStyle name="Normal 28 2 2 2" xfId="35839" xr:uid="{00000000-0005-0000-0000-000033620000}"/>
    <cellStyle name="Normal 28 2 3" xfId="32762" xr:uid="{00000000-0005-0000-0000-000032620000}"/>
    <cellStyle name="Normal 28 3" xfId="9181" xr:uid="{00000000-0005-0000-0000-000034620000}"/>
    <cellStyle name="Normal 28 3 2" xfId="35840" xr:uid="{00000000-0005-0000-0000-000034620000}"/>
    <cellStyle name="Normal 28 4" xfId="28970" xr:uid="{00000000-0005-0000-0000-000031620000}"/>
    <cellStyle name="Normal 280" xfId="28657" xr:uid="{00000000-0005-0000-0000-0000F76F0000}"/>
    <cellStyle name="Normal 280 2" xfId="39771" xr:uid="{00000000-0005-0000-0000-0000F76F0000}"/>
    <cellStyle name="Normal 281" xfId="28676" xr:uid="{00000000-0005-0000-0000-0000605F0000}"/>
    <cellStyle name="Normal 282" xfId="28662" xr:uid="{00000000-0005-0000-0000-000090900000}"/>
    <cellStyle name="Normal 283" xfId="39772" xr:uid="{00000000-0005-0000-0000-0000629B0000}"/>
    <cellStyle name="Normal 284" xfId="39773" xr:uid="{0520CE6F-FFEA-48CC-B7F6-6267AFA653EC}"/>
    <cellStyle name="Normal 285" xfId="39776" xr:uid="{80922F82-3104-4C56-B331-D3E8E410D249}"/>
    <cellStyle name="Normal 286" xfId="39777" xr:uid="{45CBA6C5-B712-44D7-9862-2D611E9B8ADF}"/>
    <cellStyle name="Normal 287" xfId="39778" xr:uid="{00000000-0005-0000-0000-0000679B0000}"/>
    <cellStyle name="Normal 288" xfId="39779" xr:uid="{CC21131A-5C0A-4D39-82C8-D74AB9014A02}"/>
    <cellStyle name="Normal 289" xfId="39780" xr:uid="{BF637217-DB78-4C5D-864E-2992DAF7C744}"/>
    <cellStyle name="Normal 29" xfId="508" xr:uid="{00000000-0005-0000-0000-000035620000}"/>
    <cellStyle name="Normal 29 2" xfId="6075" xr:uid="{00000000-0005-0000-0000-000036620000}"/>
    <cellStyle name="Normal 29 2 2" xfId="9182" xr:uid="{00000000-0005-0000-0000-000037620000}"/>
    <cellStyle name="Normal 29 2 2 2" xfId="35841" xr:uid="{00000000-0005-0000-0000-000037620000}"/>
    <cellStyle name="Normal 29 2 3" xfId="32763" xr:uid="{00000000-0005-0000-0000-000036620000}"/>
    <cellStyle name="Normal 29 3" xfId="9183" xr:uid="{00000000-0005-0000-0000-000038620000}"/>
    <cellStyle name="Normal 29 3 2" xfId="35842" xr:uid="{00000000-0005-0000-0000-000038620000}"/>
    <cellStyle name="Normal 29 4" xfId="10069" xr:uid="{00000000-0005-0000-0000-000039620000}"/>
    <cellStyle name="Normal 29 4 2" xfId="10113" xr:uid="{00000000-0005-0000-0000-00003A620000}"/>
    <cellStyle name="Normal 29 4 2 2" xfId="10119" xr:uid="{00000000-0005-0000-0000-00003B620000}"/>
    <cellStyle name="Normal 29 4 2 2 2" xfId="36755" xr:uid="{00000000-0005-0000-0000-00003B620000}"/>
    <cellStyle name="Normal 29 4 2 3" xfId="36749" xr:uid="{00000000-0005-0000-0000-00003A620000}"/>
    <cellStyle name="Normal 29 4 3" xfId="36726" xr:uid="{00000000-0005-0000-0000-000039620000}"/>
    <cellStyle name="Normal 29 5" xfId="28971" xr:uid="{00000000-0005-0000-0000-000035620000}"/>
    <cellStyle name="Normal 290" xfId="39781" xr:uid="{32864F4E-AC84-478D-8886-52F9C70A6179}"/>
    <cellStyle name="Normal 291" xfId="39782" xr:uid="{00000000-0005-0000-0000-00006E9B0000}"/>
    <cellStyle name="Normal 292" xfId="39795" xr:uid="{00000000-0005-0000-0000-00007B9B0000}"/>
    <cellStyle name="Normal 293" xfId="39804" xr:uid="{84789D2B-A7B9-4F38-A362-F30AAC329B5E}"/>
    <cellStyle name="Normal 294" xfId="39805" xr:uid="{5BF0A9E3-DB6A-4F53-92D0-EEAEBD52BFE3}"/>
    <cellStyle name="Normal 295" xfId="39806" xr:uid="{9224CAAA-29D4-4848-89F8-544904453927}"/>
    <cellStyle name="Normal 296" xfId="39817" xr:uid="{7D7B449B-416B-4E9B-84A5-64CC496BAC75}"/>
    <cellStyle name="Normal 3" xfId="74" xr:uid="{00000000-0005-0000-0000-00003C620000}"/>
    <cellStyle name="Normal 3 10" xfId="2078" xr:uid="{00000000-0005-0000-0000-00003D620000}"/>
    <cellStyle name="Normal 3 10 10" xfId="29389" xr:uid="{00000000-0005-0000-0000-00003D620000}"/>
    <cellStyle name="Normal 3 10 2" xfId="2079" xr:uid="{00000000-0005-0000-0000-00003E620000}"/>
    <cellStyle name="Normal 3 10 2 2" xfId="2080" xr:uid="{00000000-0005-0000-0000-00003F620000}"/>
    <cellStyle name="Normal 3 10 2 2 2" xfId="2081" xr:uid="{00000000-0005-0000-0000-000040620000}"/>
    <cellStyle name="Normal 3 10 2 2 2 2" xfId="2082" xr:uid="{00000000-0005-0000-0000-000041620000}"/>
    <cellStyle name="Normal 3 10 2 2 2 2 2" xfId="2083" xr:uid="{00000000-0005-0000-0000-000042620000}"/>
    <cellStyle name="Normal 3 10 2 2 2 2 2 2" xfId="29394" xr:uid="{00000000-0005-0000-0000-000042620000}"/>
    <cellStyle name="Normal 3 10 2 2 2 2 3" xfId="29393" xr:uid="{00000000-0005-0000-0000-000041620000}"/>
    <cellStyle name="Normal 3 10 2 2 2 3" xfId="2084" xr:uid="{00000000-0005-0000-0000-000043620000}"/>
    <cellStyle name="Normal 3 10 2 2 2 3 2" xfId="2085" xr:uid="{00000000-0005-0000-0000-000044620000}"/>
    <cellStyle name="Normal 3 10 2 2 2 3 2 2" xfId="29396" xr:uid="{00000000-0005-0000-0000-000044620000}"/>
    <cellStyle name="Normal 3 10 2 2 2 3 3" xfId="29395" xr:uid="{00000000-0005-0000-0000-000043620000}"/>
    <cellStyle name="Normal 3 10 2 2 2 4" xfId="2086" xr:uid="{00000000-0005-0000-0000-000045620000}"/>
    <cellStyle name="Normal 3 10 2 2 2 4 2" xfId="29397" xr:uid="{00000000-0005-0000-0000-000045620000}"/>
    <cellStyle name="Normal 3 10 2 2 2 5" xfId="2087" xr:uid="{00000000-0005-0000-0000-000046620000}"/>
    <cellStyle name="Normal 3 10 2 2 2 5 2" xfId="29398" xr:uid="{00000000-0005-0000-0000-000046620000}"/>
    <cellStyle name="Normal 3 10 2 2 2 6" xfId="2088" xr:uid="{00000000-0005-0000-0000-000047620000}"/>
    <cellStyle name="Normal 3 10 2 2 2 6 2" xfId="29399" xr:uid="{00000000-0005-0000-0000-000047620000}"/>
    <cellStyle name="Normal 3 10 2 2 2 7" xfId="29392" xr:uid="{00000000-0005-0000-0000-000040620000}"/>
    <cellStyle name="Normal 3 10 2 2 3" xfId="2089" xr:uid="{00000000-0005-0000-0000-000048620000}"/>
    <cellStyle name="Normal 3 10 2 2 3 2" xfId="2090" xr:uid="{00000000-0005-0000-0000-000049620000}"/>
    <cellStyle name="Normal 3 10 2 2 3 2 2" xfId="29401" xr:uid="{00000000-0005-0000-0000-000049620000}"/>
    <cellStyle name="Normal 3 10 2 2 3 3" xfId="29400" xr:uid="{00000000-0005-0000-0000-000048620000}"/>
    <cellStyle name="Normal 3 10 2 2 4" xfId="2091" xr:uid="{00000000-0005-0000-0000-00004A620000}"/>
    <cellStyle name="Normal 3 10 2 2 4 2" xfId="2092" xr:uid="{00000000-0005-0000-0000-00004B620000}"/>
    <cellStyle name="Normal 3 10 2 2 4 2 2" xfId="29403" xr:uid="{00000000-0005-0000-0000-00004B620000}"/>
    <cellStyle name="Normal 3 10 2 2 4 3" xfId="29402" xr:uid="{00000000-0005-0000-0000-00004A620000}"/>
    <cellStyle name="Normal 3 10 2 2 5" xfId="2093" xr:uid="{00000000-0005-0000-0000-00004C620000}"/>
    <cellStyle name="Normal 3 10 2 2 5 2" xfId="29404" xr:uid="{00000000-0005-0000-0000-00004C620000}"/>
    <cellStyle name="Normal 3 10 2 2 6" xfId="2094" xr:uid="{00000000-0005-0000-0000-00004D620000}"/>
    <cellStyle name="Normal 3 10 2 2 6 2" xfId="29405" xr:uid="{00000000-0005-0000-0000-00004D620000}"/>
    <cellStyle name="Normal 3 10 2 2 7" xfId="2095" xr:uid="{00000000-0005-0000-0000-00004E620000}"/>
    <cellStyle name="Normal 3 10 2 2 7 2" xfId="29406" xr:uid="{00000000-0005-0000-0000-00004E620000}"/>
    <cellStyle name="Normal 3 10 2 2 8" xfId="29391" xr:uid="{00000000-0005-0000-0000-00003F620000}"/>
    <cellStyle name="Normal 3 10 2 3" xfId="2096" xr:uid="{00000000-0005-0000-0000-00004F620000}"/>
    <cellStyle name="Normal 3 10 2 3 2" xfId="2097" xr:uid="{00000000-0005-0000-0000-000050620000}"/>
    <cellStyle name="Normal 3 10 2 3 2 2" xfId="2098" xr:uid="{00000000-0005-0000-0000-000051620000}"/>
    <cellStyle name="Normal 3 10 2 3 2 2 2" xfId="29409" xr:uid="{00000000-0005-0000-0000-000051620000}"/>
    <cellStyle name="Normal 3 10 2 3 2 3" xfId="29408" xr:uid="{00000000-0005-0000-0000-000050620000}"/>
    <cellStyle name="Normal 3 10 2 3 3" xfId="2099" xr:uid="{00000000-0005-0000-0000-000052620000}"/>
    <cellStyle name="Normal 3 10 2 3 3 2" xfId="2100" xr:uid="{00000000-0005-0000-0000-000053620000}"/>
    <cellStyle name="Normal 3 10 2 3 3 2 2" xfId="29411" xr:uid="{00000000-0005-0000-0000-000053620000}"/>
    <cellStyle name="Normal 3 10 2 3 3 3" xfId="29410" xr:uid="{00000000-0005-0000-0000-000052620000}"/>
    <cellStyle name="Normal 3 10 2 3 4" xfId="2101" xr:uid="{00000000-0005-0000-0000-000054620000}"/>
    <cellStyle name="Normal 3 10 2 3 4 2" xfId="29412" xr:uid="{00000000-0005-0000-0000-000054620000}"/>
    <cellStyle name="Normal 3 10 2 3 5" xfId="2102" xr:uid="{00000000-0005-0000-0000-000055620000}"/>
    <cellStyle name="Normal 3 10 2 3 5 2" xfId="29413" xr:uid="{00000000-0005-0000-0000-000055620000}"/>
    <cellStyle name="Normal 3 10 2 3 6" xfId="2103" xr:uid="{00000000-0005-0000-0000-000056620000}"/>
    <cellStyle name="Normal 3 10 2 3 6 2" xfId="29414" xr:uid="{00000000-0005-0000-0000-000056620000}"/>
    <cellStyle name="Normal 3 10 2 3 7" xfId="29407" xr:uid="{00000000-0005-0000-0000-00004F620000}"/>
    <cellStyle name="Normal 3 10 2 4" xfId="2104" xr:uid="{00000000-0005-0000-0000-000057620000}"/>
    <cellStyle name="Normal 3 10 2 4 2" xfId="2105" xr:uid="{00000000-0005-0000-0000-000058620000}"/>
    <cellStyle name="Normal 3 10 2 4 2 2" xfId="29416" xr:uid="{00000000-0005-0000-0000-000058620000}"/>
    <cellStyle name="Normal 3 10 2 4 3" xfId="29415" xr:uid="{00000000-0005-0000-0000-000057620000}"/>
    <cellStyle name="Normal 3 10 2 5" xfId="2106" xr:uid="{00000000-0005-0000-0000-000059620000}"/>
    <cellStyle name="Normal 3 10 2 5 2" xfId="2107" xr:uid="{00000000-0005-0000-0000-00005A620000}"/>
    <cellStyle name="Normal 3 10 2 5 2 2" xfId="29418" xr:uid="{00000000-0005-0000-0000-00005A620000}"/>
    <cellStyle name="Normal 3 10 2 5 3" xfId="29417" xr:uid="{00000000-0005-0000-0000-000059620000}"/>
    <cellStyle name="Normal 3 10 2 6" xfId="2108" xr:uid="{00000000-0005-0000-0000-00005B620000}"/>
    <cellStyle name="Normal 3 10 2 6 2" xfId="29419" xr:uid="{00000000-0005-0000-0000-00005B620000}"/>
    <cellStyle name="Normal 3 10 2 7" xfId="2109" xr:uid="{00000000-0005-0000-0000-00005C620000}"/>
    <cellStyle name="Normal 3 10 2 7 2" xfId="29420" xr:uid="{00000000-0005-0000-0000-00005C620000}"/>
    <cellStyle name="Normal 3 10 2 8" xfId="2110" xr:uid="{00000000-0005-0000-0000-00005D620000}"/>
    <cellStyle name="Normal 3 10 2 8 2" xfId="29421" xr:uid="{00000000-0005-0000-0000-00005D620000}"/>
    <cellStyle name="Normal 3 10 2 9" xfId="29390" xr:uid="{00000000-0005-0000-0000-00003E620000}"/>
    <cellStyle name="Normal 3 10 3" xfId="2111" xr:uid="{00000000-0005-0000-0000-00005E620000}"/>
    <cellStyle name="Normal 3 10 3 2" xfId="2112" xr:uid="{00000000-0005-0000-0000-00005F620000}"/>
    <cellStyle name="Normal 3 10 3 2 2" xfId="2113" xr:uid="{00000000-0005-0000-0000-000060620000}"/>
    <cellStyle name="Normal 3 10 3 2 2 2" xfId="2114" xr:uid="{00000000-0005-0000-0000-000061620000}"/>
    <cellStyle name="Normal 3 10 3 2 2 2 2" xfId="29425" xr:uid="{00000000-0005-0000-0000-000061620000}"/>
    <cellStyle name="Normal 3 10 3 2 2 3" xfId="29424" xr:uid="{00000000-0005-0000-0000-000060620000}"/>
    <cellStyle name="Normal 3 10 3 2 3" xfId="2115" xr:uid="{00000000-0005-0000-0000-000062620000}"/>
    <cellStyle name="Normal 3 10 3 2 3 2" xfId="2116" xr:uid="{00000000-0005-0000-0000-000063620000}"/>
    <cellStyle name="Normal 3 10 3 2 3 2 2" xfId="29427" xr:uid="{00000000-0005-0000-0000-000063620000}"/>
    <cellStyle name="Normal 3 10 3 2 3 3" xfId="29426" xr:uid="{00000000-0005-0000-0000-000062620000}"/>
    <cellStyle name="Normal 3 10 3 2 4" xfId="2117" xr:uid="{00000000-0005-0000-0000-000064620000}"/>
    <cellStyle name="Normal 3 10 3 2 4 2" xfId="29428" xr:uid="{00000000-0005-0000-0000-000064620000}"/>
    <cellStyle name="Normal 3 10 3 2 5" xfId="2118" xr:uid="{00000000-0005-0000-0000-000065620000}"/>
    <cellStyle name="Normal 3 10 3 2 5 2" xfId="29429" xr:uid="{00000000-0005-0000-0000-000065620000}"/>
    <cellStyle name="Normal 3 10 3 2 6" xfId="2119" xr:uid="{00000000-0005-0000-0000-000066620000}"/>
    <cellStyle name="Normal 3 10 3 2 6 2" xfId="29430" xr:uid="{00000000-0005-0000-0000-000066620000}"/>
    <cellStyle name="Normal 3 10 3 2 7" xfId="29423" xr:uid="{00000000-0005-0000-0000-00005F620000}"/>
    <cellStyle name="Normal 3 10 3 3" xfId="2120" xr:uid="{00000000-0005-0000-0000-000067620000}"/>
    <cellStyle name="Normal 3 10 3 3 2" xfId="2121" xr:uid="{00000000-0005-0000-0000-000068620000}"/>
    <cellStyle name="Normal 3 10 3 3 2 2" xfId="29432" xr:uid="{00000000-0005-0000-0000-000068620000}"/>
    <cellStyle name="Normal 3 10 3 3 3" xfId="29431" xr:uid="{00000000-0005-0000-0000-000067620000}"/>
    <cellStyle name="Normal 3 10 3 4" xfId="2122" xr:uid="{00000000-0005-0000-0000-000069620000}"/>
    <cellStyle name="Normal 3 10 3 4 2" xfId="2123" xr:uid="{00000000-0005-0000-0000-00006A620000}"/>
    <cellStyle name="Normal 3 10 3 4 2 2" xfId="29434" xr:uid="{00000000-0005-0000-0000-00006A620000}"/>
    <cellStyle name="Normal 3 10 3 4 3" xfId="29433" xr:uid="{00000000-0005-0000-0000-000069620000}"/>
    <cellStyle name="Normal 3 10 3 5" xfId="2124" xr:uid="{00000000-0005-0000-0000-00006B620000}"/>
    <cellStyle name="Normal 3 10 3 5 2" xfId="29435" xr:uid="{00000000-0005-0000-0000-00006B620000}"/>
    <cellStyle name="Normal 3 10 3 6" xfId="2125" xr:uid="{00000000-0005-0000-0000-00006C620000}"/>
    <cellStyle name="Normal 3 10 3 6 2" xfId="29436" xr:uid="{00000000-0005-0000-0000-00006C620000}"/>
    <cellStyle name="Normal 3 10 3 7" xfId="2126" xr:uid="{00000000-0005-0000-0000-00006D620000}"/>
    <cellStyle name="Normal 3 10 3 7 2" xfId="29437" xr:uid="{00000000-0005-0000-0000-00006D620000}"/>
    <cellStyle name="Normal 3 10 3 8" xfId="29422" xr:uid="{00000000-0005-0000-0000-00005E620000}"/>
    <cellStyle name="Normal 3 10 4" xfId="2127" xr:uid="{00000000-0005-0000-0000-00006E620000}"/>
    <cellStyle name="Normal 3 10 4 2" xfId="2128" xr:uid="{00000000-0005-0000-0000-00006F620000}"/>
    <cellStyle name="Normal 3 10 4 2 2" xfId="2129" xr:uid="{00000000-0005-0000-0000-000070620000}"/>
    <cellStyle name="Normal 3 10 4 2 2 2" xfId="29440" xr:uid="{00000000-0005-0000-0000-000070620000}"/>
    <cellStyle name="Normal 3 10 4 2 3" xfId="29439" xr:uid="{00000000-0005-0000-0000-00006F620000}"/>
    <cellStyle name="Normal 3 10 4 3" xfId="2130" xr:uid="{00000000-0005-0000-0000-000071620000}"/>
    <cellStyle name="Normal 3 10 4 3 2" xfId="2131" xr:uid="{00000000-0005-0000-0000-000072620000}"/>
    <cellStyle name="Normal 3 10 4 3 2 2" xfId="29442" xr:uid="{00000000-0005-0000-0000-000072620000}"/>
    <cellStyle name="Normal 3 10 4 3 3" xfId="29441" xr:uid="{00000000-0005-0000-0000-000071620000}"/>
    <cellStyle name="Normal 3 10 4 4" xfId="2132" xr:uid="{00000000-0005-0000-0000-000073620000}"/>
    <cellStyle name="Normal 3 10 4 4 2" xfId="29443" xr:uid="{00000000-0005-0000-0000-000073620000}"/>
    <cellStyle name="Normal 3 10 4 5" xfId="2133" xr:uid="{00000000-0005-0000-0000-000074620000}"/>
    <cellStyle name="Normal 3 10 4 5 2" xfId="29444" xr:uid="{00000000-0005-0000-0000-000074620000}"/>
    <cellStyle name="Normal 3 10 4 6" xfId="2134" xr:uid="{00000000-0005-0000-0000-000075620000}"/>
    <cellStyle name="Normal 3 10 4 6 2" xfId="29445" xr:uid="{00000000-0005-0000-0000-000075620000}"/>
    <cellStyle name="Normal 3 10 4 7" xfId="29438" xr:uid="{00000000-0005-0000-0000-00006E620000}"/>
    <cellStyle name="Normal 3 10 5" xfId="2135" xr:uid="{00000000-0005-0000-0000-000076620000}"/>
    <cellStyle name="Normal 3 10 5 2" xfId="2136" xr:uid="{00000000-0005-0000-0000-000077620000}"/>
    <cellStyle name="Normal 3 10 5 2 2" xfId="29447" xr:uid="{00000000-0005-0000-0000-000077620000}"/>
    <cellStyle name="Normal 3 10 5 3" xfId="29446" xr:uid="{00000000-0005-0000-0000-000076620000}"/>
    <cellStyle name="Normal 3 10 6" xfId="2137" xr:uid="{00000000-0005-0000-0000-000078620000}"/>
    <cellStyle name="Normal 3 10 6 2" xfId="2138" xr:uid="{00000000-0005-0000-0000-000079620000}"/>
    <cellStyle name="Normal 3 10 6 2 2" xfId="29449" xr:uid="{00000000-0005-0000-0000-000079620000}"/>
    <cellStyle name="Normal 3 10 6 3" xfId="29448" xr:uid="{00000000-0005-0000-0000-000078620000}"/>
    <cellStyle name="Normal 3 10 7" xfId="2139" xr:uid="{00000000-0005-0000-0000-00007A620000}"/>
    <cellStyle name="Normal 3 10 7 2" xfId="29450" xr:uid="{00000000-0005-0000-0000-00007A620000}"/>
    <cellStyle name="Normal 3 10 8" xfId="2140" xr:uid="{00000000-0005-0000-0000-00007B620000}"/>
    <cellStyle name="Normal 3 10 8 2" xfId="29451" xr:uid="{00000000-0005-0000-0000-00007B620000}"/>
    <cellStyle name="Normal 3 10 9" xfId="2141" xr:uid="{00000000-0005-0000-0000-00007C620000}"/>
    <cellStyle name="Normal 3 10 9 2" xfId="29452" xr:uid="{00000000-0005-0000-0000-00007C620000}"/>
    <cellStyle name="Normal 3 11" xfId="2142" xr:uid="{00000000-0005-0000-0000-00007D620000}"/>
    <cellStyle name="Normal 3 11 2" xfId="2143" xr:uid="{00000000-0005-0000-0000-00007E620000}"/>
    <cellStyle name="Normal 3 11 2 2" xfId="2144" xr:uid="{00000000-0005-0000-0000-00007F620000}"/>
    <cellStyle name="Normal 3 11 2 2 2" xfId="2145" xr:uid="{00000000-0005-0000-0000-000080620000}"/>
    <cellStyle name="Normal 3 11 2 2 2 2" xfId="2146" xr:uid="{00000000-0005-0000-0000-000081620000}"/>
    <cellStyle name="Normal 3 11 2 2 2 2 2" xfId="29457" xr:uid="{00000000-0005-0000-0000-000081620000}"/>
    <cellStyle name="Normal 3 11 2 2 2 3" xfId="29456" xr:uid="{00000000-0005-0000-0000-000080620000}"/>
    <cellStyle name="Normal 3 11 2 2 3" xfId="2147" xr:uid="{00000000-0005-0000-0000-000082620000}"/>
    <cellStyle name="Normal 3 11 2 2 3 2" xfId="2148" xr:uid="{00000000-0005-0000-0000-000083620000}"/>
    <cellStyle name="Normal 3 11 2 2 3 2 2" xfId="29459" xr:uid="{00000000-0005-0000-0000-000083620000}"/>
    <cellStyle name="Normal 3 11 2 2 3 3" xfId="29458" xr:uid="{00000000-0005-0000-0000-000082620000}"/>
    <cellStyle name="Normal 3 11 2 2 4" xfId="2149" xr:uid="{00000000-0005-0000-0000-000084620000}"/>
    <cellStyle name="Normal 3 11 2 2 4 2" xfId="29460" xr:uid="{00000000-0005-0000-0000-000084620000}"/>
    <cellStyle name="Normal 3 11 2 2 5" xfId="2150" xr:uid="{00000000-0005-0000-0000-000085620000}"/>
    <cellStyle name="Normal 3 11 2 2 5 2" xfId="29461" xr:uid="{00000000-0005-0000-0000-000085620000}"/>
    <cellStyle name="Normal 3 11 2 2 6" xfId="2151" xr:uid="{00000000-0005-0000-0000-000086620000}"/>
    <cellStyle name="Normal 3 11 2 2 6 2" xfId="29462" xr:uid="{00000000-0005-0000-0000-000086620000}"/>
    <cellStyle name="Normal 3 11 2 2 7" xfId="29455" xr:uid="{00000000-0005-0000-0000-00007F620000}"/>
    <cellStyle name="Normal 3 11 2 3" xfId="2152" xr:uid="{00000000-0005-0000-0000-000087620000}"/>
    <cellStyle name="Normal 3 11 2 3 2" xfId="2153" xr:uid="{00000000-0005-0000-0000-000088620000}"/>
    <cellStyle name="Normal 3 11 2 3 2 2" xfId="29464" xr:uid="{00000000-0005-0000-0000-000088620000}"/>
    <cellStyle name="Normal 3 11 2 3 3" xfId="29463" xr:uid="{00000000-0005-0000-0000-000087620000}"/>
    <cellStyle name="Normal 3 11 2 4" xfId="2154" xr:uid="{00000000-0005-0000-0000-000089620000}"/>
    <cellStyle name="Normal 3 11 2 4 2" xfId="2155" xr:uid="{00000000-0005-0000-0000-00008A620000}"/>
    <cellStyle name="Normal 3 11 2 4 2 2" xfId="29466" xr:uid="{00000000-0005-0000-0000-00008A620000}"/>
    <cellStyle name="Normal 3 11 2 4 3" xfId="29465" xr:uid="{00000000-0005-0000-0000-000089620000}"/>
    <cellStyle name="Normal 3 11 2 5" xfId="2156" xr:uid="{00000000-0005-0000-0000-00008B620000}"/>
    <cellStyle name="Normal 3 11 2 5 2" xfId="29467" xr:uid="{00000000-0005-0000-0000-00008B620000}"/>
    <cellStyle name="Normal 3 11 2 6" xfId="2157" xr:uid="{00000000-0005-0000-0000-00008C620000}"/>
    <cellStyle name="Normal 3 11 2 6 2" xfId="29468" xr:uid="{00000000-0005-0000-0000-00008C620000}"/>
    <cellStyle name="Normal 3 11 2 7" xfId="2158" xr:uid="{00000000-0005-0000-0000-00008D620000}"/>
    <cellStyle name="Normal 3 11 2 7 2" xfId="29469" xr:uid="{00000000-0005-0000-0000-00008D620000}"/>
    <cellStyle name="Normal 3 11 2 8" xfId="29454" xr:uid="{00000000-0005-0000-0000-00007E620000}"/>
    <cellStyle name="Normal 3 11 3" xfId="2159" xr:uid="{00000000-0005-0000-0000-00008E620000}"/>
    <cellStyle name="Normal 3 11 3 2" xfId="2160" xr:uid="{00000000-0005-0000-0000-00008F620000}"/>
    <cellStyle name="Normal 3 11 3 2 2" xfId="2161" xr:uid="{00000000-0005-0000-0000-000090620000}"/>
    <cellStyle name="Normal 3 11 3 2 2 2" xfId="29472" xr:uid="{00000000-0005-0000-0000-000090620000}"/>
    <cellStyle name="Normal 3 11 3 2 3" xfId="29471" xr:uid="{00000000-0005-0000-0000-00008F620000}"/>
    <cellStyle name="Normal 3 11 3 3" xfId="2162" xr:uid="{00000000-0005-0000-0000-000091620000}"/>
    <cellStyle name="Normal 3 11 3 3 2" xfId="2163" xr:uid="{00000000-0005-0000-0000-000092620000}"/>
    <cellStyle name="Normal 3 11 3 3 2 2" xfId="29474" xr:uid="{00000000-0005-0000-0000-000092620000}"/>
    <cellStyle name="Normal 3 11 3 3 3" xfId="29473" xr:uid="{00000000-0005-0000-0000-000091620000}"/>
    <cellStyle name="Normal 3 11 3 4" xfId="2164" xr:uid="{00000000-0005-0000-0000-000093620000}"/>
    <cellStyle name="Normal 3 11 3 4 2" xfId="29475" xr:uid="{00000000-0005-0000-0000-000093620000}"/>
    <cellStyle name="Normal 3 11 3 5" xfId="2165" xr:uid="{00000000-0005-0000-0000-000094620000}"/>
    <cellStyle name="Normal 3 11 3 5 2" xfId="29476" xr:uid="{00000000-0005-0000-0000-000094620000}"/>
    <cellStyle name="Normal 3 11 3 6" xfId="2166" xr:uid="{00000000-0005-0000-0000-000095620000}"/>
    <cellStyle name="Normal 3 11 3 6 2" xfId="29477" xr:uid="{00000000-0005-0000-0000-000095620000}"/>
    <cellStyle name="Normal 3 11 3 7" xfId="29470" xr:uid="{00000000-0005-0000-0000-00008E620000}"/>
    <cellStyle name="Normal 3 11 4" xfId="2167" xr:uid="{00000000-0005-0000-0000-000096620000}"/>
    <cellStyle name="Normal 3 11 4 2" xfId="2168" xr:uid="{00000000-0005-0000-0000-000097620000}"/>
    <cellStyle name="Normal 3 11 4 2 2" xfId="29479" xr:uid="{00000000-0005-0000-0000-000097620000}"/>
    <cellStyle name="Normal 3 11 4 3" xfId="29478" xr:uid="{00000000-0005-0000-0000-000096620000}"/>
    <cellStyle name="Normal 3 11 5" xfId="2169" xr:uid="{00000000-0005-0000-0000-000098620000}"/>
    <cellStyle name="Normal 3 11 5 2" xfId="2170" xr:uid="{00000000-0005-0000-0000-000099620000}"/>
    <cellStyle name="Normal 3 11 5 2 2" xfId="29481" xr:uid="{00000000-0005-0000-0000-000099620000}"/>
    <cellStyle name="Normal 3 11 5 3" xfId="29480" xr:uid="{00000000-0005-0000-0000-000098620000}"/>
    <cellStyle name="Normal 3 11 6" xfId="2171" xr:uid="{00000000-0005-0000-0000-00009A620000}"/>
    <cellStyle name="Normal 3 11 6 2" xfId="29482" xr:uid="{00000000-0005-0000-0000-00009A620000}"/>
    <cellStyle name="Normal 3 11 7" xfId="2172" xr:uid="{00000000-0005-0000-0000-00009B620000}"/>
    <cellStyle name="Normal 3 11 7 2" xfId="29483" xr:uid="{00000000-0005-0000-0000-00009B620000}"/>
    <cellStyle name="Normal 3 11 8" xfId="2173" xr:uid="{00000000-0005-0000-0000-00009C620000}"/>
    <cellStyle name="Normal 3 11 8 2" xfId="29484" xr:uid="{00000000-0005-0000-0000-00009C620000}"/>
    <cellStyle name="Normal 3 11 9" xfId="29453" xr:uid="{00000000-0005-0000-0000-00007D620000}"/>
    <cellStyle name="Normal 3 12" xfId="2174" xr:uid="{00000000-0005-0000-0000-00009D620000}"/>
    <cellStyle name="Normal 3 12 2" xfId="2175" xr:uid="{00000000-0005-0000-0000-00009E620000}"/>
    <cellStyle name="Normal 3 12 2 2" xfId="2176" xr:uid="{00000000-0005-0000-0000-00009F620000}"/>
    <cellStyle name="Normal 3 12 2 2 2" xfId="2177" xr:uid="{00000000-0005-0000-0000-0000A0620000}"/>
    <cellStyle name="Normal 3 12 2 2 2 2" xfId="29488" xr:uid="{00000000-0005-0000-0000-0000A0620000}"/>
    <cellStyle name="Normal 3 12 2 2 3" xfId="29487" xr:uid="{00000000-0005-0000-0000-00009F620000}"/>
    <cellStyle name="Normal 3 12 2 3" xfId="2178" xr:uid="{00000000-0005-0000-0000-0000A1620000}"/>
    <cellStyle name="Normal 3 12 2 3 2" xfId="2179" xr:uid="{00000000-0005-0000-0000-0000A2620000}"/>
    <cellStyle name="Normal 3 12 2 3 2 2" xfId="29490" xr:uid="{00000000-0005-0000-0000-0000A2620000}"/>
    <cellStyle name="Normal 3 12 2 3 3" xfId="29489" xr:uid="{00000000-0005-0000-0000-0000A1620000}"/>
    <cellStyle name="Normal 3 12 2 4" xfId="2180" xr:uid="{00000000-0005-0000-0000-0000A3620000}"/>
    <cellStyle name="Normal 3 12 2 4 2" xfId="29491" xr:uid="{00000000-0005-0000-0000-0000A3620000}"/>
    <cellStyle name="Normal 3 12 2 5" xfId="2181" xr:uid="{00000000-0005-0000-0000-0000A4620000}"/>
    <cellStyle name="Normal 3 12 2 5 2" xfId="29492" xr:uid="{00000000-0005-0000-0000-0000A4620000}"/>
    <cellStyle name="Normal 3 12 2 6" xfId="2182" xr:uid="{00000000-0005-0000-0000-0000A5620000}"/>
    <cellStyle name="Normal 3 12 2 6 2" xfId="29493" xr:uid="{00000000-0005-0000-0000-0000A5620000}"/>
    <cellStyle name="Normal 3 12 2 7" xfId="29486" xr:uid="{00000000-0005-0000-0000-00009E620000}"/>
    <cellStyle name="Normal 3 12 3" xfId="2183" xr:uid="{00000000-0005-0000-0000-0000A6620000}"/>
    <cellStyle name="Normal 3 12 3 2" xfId="2184" xr:uid="{00000000-0005-0000-0000-0000A7620000}"/>
    <cellStyle name="Normal 3 12 3 2 2" xfId="29495" xr:uid="{00000000-0005-0000-0000-0000A7620000}"/>
    <cellStyle name="Normal 3 12 3 3" xfId="29494" xr:uid="{00000000-0005-0000-0000-0000A6620000}"/>
    <cellStyle name="Normal 3 12 4" xfId="2185" xr:uid="{00000000-0005-0000-0000-0000A8620000}"/>
    <cellStyle name="Normal 3 12 4 2" xfId="2186" xr:uid="{00000000-0005-0000-0000-0000A9620000}"/>
    <cellStyle name="Normal 3 12 4 2 2" xfId="29497" xr:uid="{00000000-0005-0000-0000-0000A9620000}"/>
    <cellStyle name="Normal 3 12 4 3" xfId="29496" xr:uid="{00000000-0005-0000-0000-0000A8620000}"/>
    <cellStyle name="Normal 3 12 5" xfId="2187" xr:uid="{00000000-0005-0000-0000-0000AA620000}"/>
    <cellStyle name="Normal 3 12 5 2" xfId="29498" xr:uid="{00000000-0005-0000-0000-0000AA620000}"/>
    <cellStyle name="Normal 3 12 6" xfId="2188" xr:uid="{00000000-0005-0000-0000-0000AB620000}"/>
    <cellStyle name="Normal 3 12 6 2" xfId="29499" xr:uid="{00000000-0005-0000-0000-0000AB620000}"/>
    <cellStyle name="Normal 3 12 7" xfId="2189" xr:uid="{00000000-0005-0000-0000-0000AC620000}"/>
    <cellStyle name="Normal 3 12 7 2" xfId="29500" xr:uid="{00000000-0005-0000-0000-0000AC620000}"/>
    <cellStyle name="Normal 3 12 8" xfId="29485" xr:uid="{00000000-0005-0000-0000-00009D620000}"/>
    <cellStyle name="Normal 3 13" xfId="2190" xr:uid="{00000000-0005-0000-0000-0000AD620000}"/>
    <cellStyle name="Normal 3 13 2" xfId="2191" xr:uid="{00000000-0005-0000-0000-0000AE620000}"/>
    <cellStyle name="Normal 3 13 2 2" xfId="2192" xr:uid="{00000000-0005-0000-0000-0000AF620000}"/>
    <cellStyle name="Normal 3 13 2 2 2" xfId="29503" xr:uid="{00000000-0005-0000-0000-0000AF620000}"/>
    <cellStyle name="Normal 3 13 2 3" xfId="29502" xr:uid="{00000000-0005-0000-0000-0000AE620000}"/>
    <cellStyle name="Normal 3 13 3" xfId="2193" xr:uid="{00000000-0005-0000-0000-0000B0620000}"/>
    <cellStyle name="Normal 3 13 3 2" xfId="2194" xr:uid="{00000000-0005-0000-0000-0000B1620000}"/>
    <cellStyle name="Normal 3 13 3 2 2" xfId="29505" xr:uid="{00000000-0005-0000-0000-0000B1620000}"/>
    <cellStyle name="Normal 3 13 3 3" xfId="29504" xr:uid="{00000000-0005-0000-0000-0000B0620000}"/>
    <cellStyle name="Normal 3 13 4" xfId="2195" xr:uid="{00000000-0005-0000-0000-0000B2620000}"/>
    <cellStyle name="Normal 3 13 4 2" xfId="29506" xr:uid="{00000000-0005-0000-0000-0000B2620000}"/>
    <cellStyle name="Normal 3 13 5" xfId="2196" xr:uid="{00000000-0005-0000-0000-0000B3620000}"/>
    <cellStyle name="Normal 3 13 5 2" xfId="29507" xr:uid="{00000000-0005-0000-0000-0000B3620000}"/>
    <cellStyle name="Normal 3 13 6" xfId="2197" xr:uid="{00000000-0005-0000-0000-0000B4620000}"/>
    <cellStyle name="Normal 3 13 6 2" xfId="29508" xr:uid="{00000000-0005-0000-0000-0000B4620000}"/>
    <cellStyle name="Normal 3 13 7" xfId="29501" xr:uid="{00000000-0005-0000-0000-0000AD620000}"/>
    <cellStyle name="Normal 3 14" xfId="2198" xr:uid="{00000000-0005-0000-0000-0000B5620000}"/>
    <cellStyle name="Normal 3 15" xfId="2199" xr:uid="{00000000-0005-0000-0000-0000B6620000}"/>
    <cellStyle name="Normal 3 15 2" xfId="2200" xr:uid="{00000000-0005-0000-0000-0000B7620000}"/>
    <cellStyle name="Normal 3 15 2 2" xfId="29510" xr:uid="{00000000-0005-0000-0000-0000B7620000}"/>
    <cellStyle name="Normal 3 15 3" xfId="29509" xr:uid="{00000000-0005-0000-0000-0000B6620000}"/>
    <cellStyle name="Normal 3 16" xfId="2201" xr:uid="{00000000-0005-0000-0000-0000B8620000}"/>
    <cellStyle name="Normal 3 16 2" xfId="2202" xr:uid="{00000000-0005-0000-0000-0000B9620000}"/>
    <cellStyle name="Normal 3 16 2 2" xfId="29512" xr:uid="{00000000-0005-0000-0000-0000B9620000}"/>
    <cellStyle name="Normal 3 16 3" xfId="29511" xr:uid="{00000000-0005-0000-0000-0000B8620000}"/>
    <cellStyle name="Normal 3 17" xfId="2203" xr:uid="{00000000-0005-0000-0000-0000BA620000}"/>
    <cellStyle name="Normal 3 17 2" xfId="29513" xr:uid="{00000000-0005-0000-0000-0000BA620000}"/>
    <cellStyle name="Normal 3 18" xfId="2204" xr:uid="{00000000-0005-0000-0000-0000BB620000}"/>
    <cellStyle name="Normal 3 18 2" xfId="29514" xr:uid="{00000000-0005-0000-0000-0000BB620000}"/>
    <cellStyle name="Normal 3 19" xfId="2205" xr:uid="{00000000-0005-0000-0000-0000BC620000}"/>
    <cellStyle name="Normal 3 19 2" xfId="29515" xr:uid="{00000000-0005-0000-0000-0000BC620000}"/>
    <cellStyle name="Normal 3 2" xfId="75" xr:uid="{00000000-0005-0000-0000-0000BD620000}"/>
    <cellStyle name="Normal 3 2 10" xfId="2206" xr:uid="{00000000-0005-0000-0000-0000BE620000}"/>
    <cellStyle name="Normal 3 2 10 2" xfId="2207" xr:uid="{00000000-0005-0000-0000-0000BF620000}"/>
    <cellStyle name="Normal 3 2 10 2 2" xfId="29517" xr:uid="{00000000-0005-0000-0000-0000BF620000}"/>
    <cellStyle name="Normal 3 2 10 3" xfId="29516" xr:uid="{00000000-0005-0000-0000-0000BE620000}"/>
    <cellStyle name="Normal 3 2 11" xfId="2208" xr:uid="{00000000-0005-0000-0000-0000C0620000}"/>
    <cellStyle name="Normal 3 2 11 2" xfId="2209" xr:uid="{00000000-0005-0000-0000-0000C1620000}"/>
    <cellStyle name="Normal 3 2 11 2 2" xfId="29519" xr:uid="{00000000-0005-0000-0000-0000C1620000}"/>
    <cellStyle name="Normal 3 2 11 3" xfId="29518" xr:uid="{00000000-0005-0000-0000-0000C0620000}"/>
    <cellStyle name="Normal 3 2 12" xfId="2210" xr:uid="{00000000-0005-0000-0000-0000C2620000}"/>
    <cellStyle name="Normal 3 2 12 2" xfId="29520" xr:uid="{00000000-0005-0000-0000-0000C2620000}"/>
    <cellStyle name="Normal 3 2 13" xfId="2211" xr:uid="{00000000-0005-0000-0000-0000C3620000}"/>
    <cellStyle name="Normal 3 2 13 2" xfId="29521" xr:uid="{00000000-0005-0000-0000-0000C3620000}"/>
    <cellStyle name="Normal 3 2 14" xfId="2212" xr:uid="{00000000-0005-0000-0000-0000C4620000}"/>
    <cellStyle name="Normal 3 2 14 2" xfId="29522" xr:uid="{00000000-0005-0000-0000-0000C4620000}"/>
    <cellStyle name="Normal 3 2 15" xfId="264" xr:uid="{00000000-0005-0000-0000-0000C5620000}"/>
    <cellStyle name="Normal 3 2 16" xfId="10694" xr:uid="{00000000-0005-0000-0000-0000C6620000}"/>
    <cellStyle name="Normal 3 2 17" xfId="16507" xr:uid="{00000000-0005-0000-0000-0000C7620000}"/>
    <cellStyle name="Normal 3 2 18" xfId="164" xr:uid="{00000000-0005-0000-0000-0000C8620000}"/>
    <cellStyle name="Normal 3 2 19" xfId="28721" xr:uid="{00000000-0005-0000-0000-0000BD620000}"/>
    <cellStyle name="Normal 3 2 2" xfId="76" xr:uid="{00000000-0005-0000-0000-0000C9620000}"/>
    <cellStyle name="Normal 3 2 2 2" xfId="2214" xr:uid="{00000000-0005-0000-0000-0000CA620000}"/>
    <cellStyle name="Normal 3 2 2 2 2" xfId="39816" xr:uid="{9DDA9D71-70C2-424E-B300-BBA003B3F69B}"/>
    <cellStyle name="Normal 3 2 2 3" xfId="10695" xr:uid="{00000000-0005-0000-0000-0000CB620000}"/>
    <cellStyle name="Normal 3 2 2 4" xfId="16456" xr:uid="{00000000-0005-0000-0000-0000CC620000}"/>
    <cellStyle name="Normal 3 2 2 5" xfId="15956" xr:uid="{00000000-0005-0000-0000-0000CD620000}"/>
    <cellStyle name="Normal 3 2 2 5 2" xfId="37680" xr:uid="{00000000-0005-0000-0000-0000CD620000}"/>
    <cellStyle name="Normal 3 2 2 6" xfId="2213" xr:uid="{00000000-0005-0000-0000-0000CE620000}"/>
    <cellStyle name="Normal 3 2 2 7" xfId="28722" xr:uid="{00000000-0005-0000-0000-0000C9620000}"/>
    <cellStyle name="Normal 3 2 3" xfId="2215" xr:uid="{00000000-0005-0000-0000-0000CF620000}"/>
    <cellStyle name="Normal 3 2 3 10" xfId="10792" xr:uid="{00000000-0005-0000-0000-0000D0620000}"/>
    <cellStyle name="Normal 3 2 3 11" xfId="22687" xr:uid="{00000000-0005-0000-0000-0000D1620000}"/>
    <cellStyle name="Normal 3 2 3 11 2" xfId="38847" xr:uid="{00000000-0005-0000-0000-0000D1620000}"/>
    <cellStyle name="Normal 3 2 3 12" xfId="29523" xr:uid="{00000000-0005-0000-0000-0000CF620000}"/>
    <cellStyle name="Normal 3 2 3 2" xfId="2216" xr:uid="{00000000-0005-0000-0000-0000D2620000}"/>
    <cellStyle name="Normal 3 2 3 2 2" xfId="2217" xr:uid="{00000000-0005-0000-0000-0000D3620000}"/>
    <cellStyle name="Normal 3 2 3 2 2 2" xfId="2218" xr:uid="{00000000-0005-0000-0000-0000D4620000}"/>
    <cellStyle name="Normal 3 2 3 2 2 2 2" xfId="2219" xr:uid="{00000000-0005-0000-0000-0000D5620000}"/>
    <cellStyle name="Normal 3 2 3 2 2 2 2 2" xfId="2220" xr:uid="{00000000-0005-0000-0000-0000D6620000}"/>
    <cellStyle name="Normal 3 2 3 2 2 2 2 2 2" xfId="29528" xr:uid="{00000000-0005-0000-0000-0000D6620000}"/>
    <cellStyle name="Normal 3 2 3 2 2 2 2 3" xfId="29527" xr:uid="{00000000-0005-0000-0000-0000D5620000}"/>
    <cellStyle name="Normal 3 2 3 2 2 2 3" xfId="2221" xr:uid="{00000000-0005-0000-0000-0000D7620000}"/>
    <cellStyle name="Normal 3 2 3 2 2 2 3 2" xfId="2222" xr:uid="{00000000-0005-0000-0000-0000D8620000}"/>
    <cellStyle name="Normal 3 2 3 2 2 2 3 2 2" xfId="29530" xr:uid="{00000000-0005-0000-0000-0000D8620000}"/>
    <cellStyle name="Normal 3 2 3 2 2 2 3 3" xfId="29529" xr:uid="{00000000-0005-0000-0000-0000D7620000}"/>
    <cellStyle name="Normal 3 2 3 2 2 2 4" xfId="2223" xr:uid="{00000000-0005-0000-0000-0000D9620000}"/>
    <cellStyle name="Normal 3 2 3 2 2 2 4 2" xfId="29531" xr:uid="{00000000-0005-0000-0000-0000D9620000}"/>
    <cellStyle name="Normal 3 2 3 2 2 2 5" xfId="2224" xr:uid="{00000000-0005-0000-0000-0000DA620000}"/>
    <cellStyle name="Normal 3 2 3 2 2 2 5 2" xfId="29532" xr:uid="{00000000-0005-0000-0000-0000DA620000}"/>
    <cellStyle name="Normal 3 2 3 2 2 2 6" xfId="2225" xr:uid="{00000000-0005-0000-0000-0000DB620000}"/>
    <cellStyle name="Normal 3 2 3 2 2 2 6 2" xfId="29533" xr:uid="{00000000-0005-0000-0000-0000DB620000}"/>
    <cellStyle name="Normal 3 2 3 2 2 2 7" xfId="29526" xr:uid="{00000000-0005-0000-0000-0000D4620000}"/>
    <cellStyle name="Normal 3 2 3 2 2 3" xfId="2226" xr:uid="{00000000-0005-0000-0000-0000DC620000}"/>
    <cellStyle name="Normal 3 2 3 2 2 3 2" xfId="2227" xr:uid="{00000000-0005-0000-0000-0000DD620000}"/>
    <cellStyle name="Normal 3 2 3 2 2 3 2 2" xfId="29535" xr:uid="{00000000-0005-0000-0000-0000DD620000}"/>
    <cellStyle name="Normal 3 2 3 2 2 3 3" xfId="29534" xr:uid="{00000000-0005-0000-0000-0000DC620000}"/>
    <cellStyle name="Normal 3 2 3 2 2 4" xfId="2228" xr:uid="{00000000-0005-0000-0000-0000DE620000}"/>
    <cellStyle name="Normal 3 2 3 2 2 4 2" xfId="2229" xr:uid="{00000000-0005-0000-0000-0000DF620000}"/>
    <cellStyle name="Normal 3 2 3 2 2 4 2 2" xfId="29537" xr:uid="{00000000-0005-0000-0000-0000DF620000}"/>
    <cellStyle name="Normal 3 2 3 2 2 4 3" xfId="29536" xr:uid="{00000000-0005-0000-0000-0000DE620000}"/>
    <cellStyle name="Normal 3 2 3 2 2 5" xfId="2230" xr:uid="{00000000-0005-0000-0000-0000E0620000}"/>
    <cellStyle name="Normal 3 2 3 2 2 5 2" xfId="29538" xr:uid="{00000000-0005-0000-0000-0000E0620000}"/>
    <cellStyle name="Normal 3 2 3 2 2 6" xfId="2231" xr:uid="{00000000-0005-0000-0000-0000E1620000}"/>
    <cellStyle name="Normal 3 2 3 2 2 6 2" xfId="29539" xr:uid="{00000000-0005-0000-0000-0000E1620000}"/>
    <cellStyle name="Normal 3 2 3 2 2 7" xfId="2232" xr:uid="{00000000-0005-0000-0000-0000E2620000}"/>
    <cellStyle name="Normal 3 2 3 2 2 7 2" xfId="29540" xr:uid="{00000000-0005-0000-0000-0000E2620000}"/>
    <cellStyle name="Normal 3 2 3 2 2 8" xfId="29525" xr:uid="{00000000-0005-0000-0000-0000D3620000}"/>
    <cellStyle name="Normal 3 2 3 2 3" xfId="2233" xr:uid="{00000000-0005-0000-0000-0000E3620000}"/>
    <cellStyle name="Normal 3 2 3 2 3 2" xfId="2234" xr:uid="{00000000-0005-0000-0000-0000E4620000}"/>
    <cellStyle name="Normal 3 2 3 2 3 2 2" xfId="2235" xr:uid="{00000000-0005-0000-0000-0000E5620000}"/>
    <cellStyle name="Normal 3 2 3 2 3 2 2 2" xfId="29543" xr:uid="{00000000-0005-0000-0000-0000E5620000}"/>
    <cellStyle name="Normal 3 2 3 2 3 2 3" xfId="29542" xr:uid="{00000000-0005-0000-0000-0000E4620000}"/>
    <cellStyle name="Normal 3 2 3 2 3 3" xfId="2236" xr:uid="{00000000-0005-0000-0000-0000E6620000}"/>
    <cellStyle name="Normal 3 2 3 2 3 3 2" xfId="2237" xr:uid="{00000000-0005-0000-0000-0000E7620000}"/>
    <cellStyle name="Normal 3 2 3 2 3 3 2 2" xfId="29545" xr:uid="{00000000-0005-0000-0000-0000E7620000}"/>
    <cellStyle name="Normal 3 2 3 2 3 3 3" xfId="29544" xr:uid="{00000000-0005-0000-0000-0000E6620000}"/>
    <cellStyle name="Normal 3 2 3 2 3 4" xfId="2238" xr:uid="{00000000-0005-0000-0000-0000E8620000}"/>
    <cellStyle name="Normal 3 2 3 2 3 4 2" xfId="29546" xr:uid="{00000000-0005-0000-0000-0000E8620000}"/>
    <cellStyle name="Normal 3 2 3 2 3 5" xfId="2239" xr:uid="{00000000-0005-0000-0000-0000E9620000}"/>
    <cellStyle name="Normal 3 2 3 2 3 5 2" xfId="29547" xr:uid="{00000000-0005-0000-0000-0000E9620000}"/>
    <cellStyle name="Normal 3 2 3 2 3 6" xfId="2240" xr:uid="{00000000-0005-0000-0000-0000EA620000}"/>
    <cellStyle name="Normal 3 2 3 2 3 6 2" xfId="29548" xr:uid="{00000000-0005-0000-0000-0000EA620000}"/>
    <cellStyle name="Normal 3 2 3 2 3 7" xfId="29541" xr:uid="{00000000-0005-0000-0000-0000E3620000}"/>
    <cellStyle name="Normal 3 2 3 2 4" xfId="2241" xr:uid="{00000000-0005-0000-0000-0000EB620000}"/>
    <cellStyle name="Normal 3 2 3 2 4 2" xfId="2242" xr:uid="{00000000-0005-0000-0000-0000EC620000}"/>
    <cellStyle name="Normal 3 2 3 2 4 2 2" xfId="29550" xr:uid="{00000000-0005-0000-0000-0000EC620000}"/>
    <cellStyle name="Normal 3 2 3 2 4 3" xfId="29549" xr:uid="{00000000-0005-0000-0000-0000EB620000}"/>
    <cellStyle name="Normal 3 2 3 2 5" xfId="2243" xr:uid="{00000000-0005-0000-0000-0000ED620000}"/>
    <cellStyle name="Normal 3 2 3 2 5 2" xfId="2244" xr:uid="{00000000-0005-0000-0000-0000EE620000}"/>
    <cellStyle name="Normal 3 2 3 2 5 2 2" xfId="29552" xr:uid="{00000000-0005-0000-0000-0000EE620000}"/>
    <cellStyle name="Normal 3 2 3 2 5 3" xfId="29551" xr:uid="{00000000-0005-0000-0000-0000ED620000}"/>
    <cellStyle name="Normal 3 2 3 2 6" xfId="2245" xr:uid="{00000000-0005-0000-0000-0000EF620000}"/>
    <cellStyle name="Normal 3 2 3 2 6 2" xfId="29553" xr:uid="{00000000-0005-0000-0000-0000EF620000}"/>
    <cellStyle name="Normal 3 2 3 2 7" xfId="2246" xr:uid="{00000000-0005-0000-0000-0000F0620000}"/>
    <cellStyle name="Normal 3 2 3 2 7 2" xfId="29554" xr:uid="{00000000-0005-0000-0000-0000F0620000}"/>
    <cellStyle name="Normal 3 2 3 2 8" xfId="2247" xr:uid="{00000000-0005-0000-0000-0000F1620000}"/>
    <cellStyle name="Normal 3 2 3 2 8 2" xfId="29555" xr:uid="{00000000-0005-0000-0000-0000F1620000}"/>
    <cellStyle name="Normal 3 2 3 2 9" xfId="29524" xr:uid="{00000000-0005-0000-0000-0000D2620000}"/>
    <cellStyle name="Normal 3 2 3 3" xfId="2248" xr:uid="{00000000-0005-0000-0000-0000F2620000}"/>
    <cellStyle name="Normal 3 2 3 3 2" xfId="2249" xr:uid="{00000000-0005-0000-0000-0000F3620000}"/>
    <cellStyle name="Normal 3 2 3 3 2 2" xfId="2250" xr:uid="{00000000-0005-0000-0000-0000F4620000}"/>
    <cellStyle name="Normal 3 2 3 3 2 2 2" xfId="2251" xr:uid="{00000000-0005-0000-0000-0000F5620000}"/>
    <cellStyle name="Normal 3 2 3 3 2 2 2 2" xfId="29559" xr:uid="{00000000-0005-0000-0000-0000F5620000}"/>
    <cellStyle name="Normal 3 2 3 3 2 2 3" xfId="29558" xr:uid="{00000000-0005-0000-0000-0000F4620000}"/>
    <cellStyle name="Normal 3 2 3 3 2 3" xfId="2252" xr:uid="{00000000-0005-0000-0000-0000F6620000}"/>
    <cellStyle name="Normal 3 2 3 3 2 3 2" xfId="2253" xr:uid="{00000000-0005-0000-0000-0000F7620000}"/>
    <cellStyle name="Normal 3 2 3 3 2 3 2 2" xfId="29561" xr:uid="{00000000-0005-0000-0000-0000F7620000}"/>
    <cellStyle name="Normal 3 2 3 3 2 3 3" xfId="29560" xr:uid="{00000000-0005-0000-0000-0000F6620000}"/>
    <cellStyle name="Normal 3 2 3 3 2 4" xfId="2254" xr:uid="{00000000-0005-0000-0000-0000F8620000}"/>
    <cellStyle name="Normal 3 2 3 3 2 4 2" xfId="29562" xr:uid="{00000000-0005-0000-0000-0000F8620000}"/>
    <cellStyle name="Normal 3 2 3 3 2 5" xfId="2255" xr:uid="{00000000-0005-0000-0000-0000F9620000}"/>
    <cellStyle name="Normal 3 2 3 3 2 5 2" xfId="29563" xr:uid="{00000000-0005-0000-0000-0000F9620000}"/>
    <cellStyle name="Normal 3 2 3 3 2 6" xfId="2256" xr:uid="{00000000-0005-0000-0000-0000FA620000}"/>
    <cellStyle name="Normal 3 2 3 3 2 6 2" xfId="29564" xr:uid="{00000000-0005-0000-0000-0000FA620000}"/>
    <cellStyle name="Normal 3 2 3 3 2 7" xfId="29557" xr:uid="{00000000-0005-0000-0000-0000F3620000}"/>
    <cellStyle name="Normal 3 2 3 3 3" xfId="2257" xr:uid="{00000000-0005-0000-0000-0000FB620000}"/>
    <cellStyle name="Normal 3 2 3 3 3 2" xfId="2258" xr:uid="{00000000-0005-0000-0000-0000FC620000}"/>
    <cellStyle name="Normal 3 2 3 3 3 2 2" xfId="29566" xr:uid="{00000000-0005-0000-0000-0000FC620000}"/>
    <cellStyle name="Normal 3 2 3 3 3 3" xfId="29565" xr:uid="{00000000-0005-0000-0000-0000FB620000}"/>
    <cellStyle name="Normal 3 2 3 3 4" xfId="2259" xr:uid="{00000000-0005-0000-0000-0000FD620000}"/>
    <cellStyle name="Normal 3 2 3 3 4 2" xfId="2260" xr:uid="{00000000-0005-0000-0000-0000FE620000}"/>
    <cellStyle name="Normal 3 2 3 3 4 2 2" xfId="29568" xr:uid="{00000000-0005-0000-0000-0000FE620000}"/>
    <cellStyle name="Normal 3 2 3 3 4 3" xfId="29567" xr:uid="{00000000-0005-0000-0000-0000FD620000}"/>
    <cellStyle name="Normal 3 2 3 3 5" xfId="2261" xr:uid="{00000000-0005-0000-0000-0000FF620000}"/>
    <cellStyle name="Normal 3 2 3 3 5 2" xfId="29569" xr:uid="{00000000-0005-0000-0000-0000FF620000}"/>
    <cellStyle name="Normal 3 2 3 3 6" xfId="2262" xr:uid="{00000000-0005-0000-0000-000000630000}"/>
    <cellStyle name="Normal 3 2 3 3 6 2" xfId="29570" xr:uid="{00000000-0005-0000-0000-000000630000}"/>
    <cellStyle name="Normal 3 2 3 3 7" xfId="2263" xr:uid="{00000000-0005-0000-0000-000001630000}"/>
    <cellStyle name="Normal 3 2 3 3 7 2" xfId="29571" xr:uid="{00000000-0005-0000-0000-000001630000}"/>
    <cellStyle name="Normal 3 2 3 3 8" xfId="29556" xr:uid="{00000000-0005-0000-0000-0000F2620000}"/>
    <cellStyle name="Normal 3 2 3 4" xfId="2264" xr:uid="{00000000-0005-0000-0000-000002630000}"/>
    <cellStyle name="Normal 3 2 3 4 2" xfId="2265" xr:uid="{00000000-0005-0000-0000-000003630000}"/>
    <cellStyle name="Normal 3 2 3 4 2 2" xfId="2266" xr:uid="{00000000-0005-0000-0000-000004630000}"/>
    <cellStyle name="Normal 3 2 3 4 2 2 2" xfId="29574" xr:uid="{00000000-0005-0000-0000-000004630000}"/>
    <cellStyle name="Normal 3 2 3 4 2 3" xfId="29573" xr:uid="{00000000-0005-0000-0000-000003630000}"/>
    <cellStyle name="Normal 3 2 3 4 3" xfId="2267" xr:uid="{00000000-0005-0000-0000-000005630000}"/>
    <cellStyle name="Normal 3 2 3 4 3 2" xfId="2268" xr:uid="{00000000-0005-0000-0000-000006630000}"/>
    <cellStyle name="Normal 3 2 3 4 3 2 2" xfId="29576" xr:uid="{00000000-0005-0000-0000-000006630000}"/>
    <cellStyle name="Normal 3 2 3 4 3 3" xfId="29575" xr:uid="{00000000-0005-0000-0000-000005630000}"/>
    <cellStyle name="Normal 3 2 3 4 4" xfId="2269" xr:uid="{00000000-0005-0000-0000-000007630000}"/>
    <cellStyle name="Normal 3 2 3 4 4 2" xfId="29577" xr:uid="{00000000-0005-0000-0000-000007630000}"/>
    <cellStyle name="Normal 3 2 3 4 5" xfId="2270" xr:uid="{00000000-0005-0000-0000-000008630000}"/>
    <cellStyle name="Normal 3 2 3 4 5 2" xfId="29578" xr:uid="{00000000-0005-0000-0000-000008630000}"/>
    <cellStyle name="Normal 3 2 3 4 6" xfId="2271" xr:uid="{00000000-0005-0000-0000-000009630000}"/>
    <cellStyle name="Normal 3 2 3 4 6 2" xfId="29579" xr:uid="{00000000-0005-0000-0000-000009630000}"/>
    <cellStyle name="Normal 3 2 3 4 7" xfId="29572" xr:uid="{00000000-0005-0000-0000-000002630000}"/>
    <cellStyle name="Normal 3 2 3 5" xfId="2272" xr:uid="{00000000-0005-0000-0000-00000A630000}"/>
    <cellStyle name="Normal 3 2 3 5 2" xfId="2273" xr:uid="{00000000-0005-0000-0000-00000B630000}"/>
    <cellStyle name="Normal 3 2 3 5 2 2" xfId="29581" xr:uid="{00000000-0005-0000-0000-00000B630000}"/>
    <cellStyle name="Normal 3 2 3 5 3" xfId="29580" xr:uid="{00000000-0005-0000-0000-00000A630000}"/>
    <cellStyle name="Normal 3 2 3 6" xfId="2274" xr:uid="{00000000-0005-0000-0000-00000C630000}"/>
    <cellStyle name="Normal 3 2 3 6 2" xfId="2275" xr:uid="{00000000-0005-0000-0000-00000D630000}"/>
    <cellStyle name="Normal 3 2 3 6 2 2" xfId="29583" xr:uid="{00000000-0005-0000-0000-00000D630000}"/>
    <cellStyle name="Normal 3 2 3 6 3" xfId="29582" xr:uid="{00000000-0005-0000-0000-00000C630000}"/>
    <cellStyle name="Normal 3 2 3 7" xfId="2276" xr:uid="{00000000-0005-0000-0000-00000E630000}"/>
    <cellStyle name="Normal 3 2 3 7 2" xfId="29584" xr:uid="{00000000-0005-0000-0000-00000E630000}"/>
    <cellStyle name="Normal 3 2 3 8" xfId="2277" xr:uid="{00000000-0005-0000-0000-00000F630000}"/>
    <cellStyle name="Normal 3 2 3 8 2" xfId="29585" xr:uid="{00000000-0005-0000-0000-00000F630000}"/>
    <cellStyle name="Normal 3 2 3 9" xfId="2278" xr:uid="{00000000-0005-0000-0000-000010630000}"/>
    <cellStyle name="Normal 3 2 3 9 2" xfId="29586" xr:uid="{00000000-0005-0000-0000-000010630000}"/>
    <cellStyle name="Normal 3 2 4" xfId="2279" xr:uid="{00000000-0005-0000-0000-000011630000}"/>
    <cellStyle name="Normal 3 2 4 10" xfId="29587" xr:uid="{00000000-0005-0000-0000-000011630000}"/>
    <cellStyle name="Normal 3 2 4 2" xfId="2280" xr:uid="{00000000-0005-0000-0000-000012630000}"/>
    <cellStyle name="Normal 3 2 4 2 2" xfId="2281" xr:uid="{00000000-0005-0000-0000-000013630000}"/>
    <cellStyle name="Normal 3 2 4 2 2 2" xfId="2282" xr:uid="{00000000-0005-0000-0000-000014630000}"/>
    <cellStyle name="Normal 3 2 4 2 2 2 2" xfId="2283" xr:uid="{00000000-0005-0000-0000-000015630000}"/>
    <cellStyle name="Normal 3 2 4 2 2 2 2 2" xfId="2284" xr:uid="{00000000-0005-0000-0000-000016630000}"/>
    <cellStyle name="Normal 3 2 4 2 2 2 2 2 2" xfId="29592" xr:uid="{00000000-0005-0000-0000-000016630000}"/>
    <cellStyle name="Normal 3 2 4 2 2 2 2 3" xfId="29591" xr:uid="{00000000-0005-0000-0000-000015630000}"/>
    <cellStyle name="Normal 3 2 4 2 2 2 3" xfId="2285" xr:uid="{00000000-0005-0000-0000-000017630000}"/>
    <cellStyle name="Normal 3 2 4 2 2 2 3 2" xfId="2286" xr:uid="{00000000-0005-0000-0000-000018630000}"/>
    <cellStyle name="Normal 3 2 4 2 2 2 3 2 2" xfId="29594" xr:uid="{00000000-0005-0000-0000-000018630000}"/>
    <cellStyle name="Normal 3 2 4 2 2 2 3 3" xfId="29593" xr:uid="{00000000-0005-0000-0000-000017630000}"/>
    <cellStyle name="Normal 3 2 4 2 2 2 4" xfId="2287" xr:uid="{00000000-0005-0000-0000-000019630000}"/>
    <cellStyle name="Normal 3 2 4 2 2 2 4 2" xfId="29595" xr:uid="{00000000-0005-0000-0000-000019630000}"/>
    <cellStyle name="Normal 3 2 4 2 2 2 5" xfId="2288" xr:uid="{00000000-0005-0000-0000-00001A630000}"/>
    <cellStyle name="Normal 3 2 4 2 2 2 5 2" xfId="29596" xr:uid="{00000000-0005-0000-0000-00001A630000}"/>
    <cellStyle name="Normal 3 2 4 2 2 2 6" xfId="2289" xr:uid="{00000000-0005-0000-0000-00001B630000}"/>
    <cellStyle name="Normal 3 2 4 2 2 2 6 2" xfId="29597" xr:uid="{00000000-0005-0000-0000-00001B630000}"/>
    <cellStyle name="Normal 3 2 4 2 2 2 7" xfId="29590" xr:uid="{00000000-0005-0000-0000-000014630000}"/>
    <cellStyle name="Normal 3 2 4 2 2 3" xfId="2290" xr:uid="{00000000-0005-0000-0000-00001C630000}"/>
    <cellStyle name="Normal 3 2 4 2 2 3 2" xfId="2291" xr:uid="{00000000-0005-0000-0000-00001D630000}"/>
    <cellStyle name="Normal 3 2 4 2 2 3 2 2" xfId="29599" xr:uid="{00000000-0005-0000-0000-00001D630000}"/>
    <cellStyle name="Normal 3 2 4 2 2 3 3" xfId="29598" xr:uid="{00000000-0005-0000-0000-00001C630000}"/>
    <cellStyle name="Normal 3 2 4 2 2 4" xfId="2292" xr:uid="{00000000-0005-0000-0000-00001E630000}"/>
    <cellStyle name="Normal 3 2 4 2 2 4 2" xfId="2293" xr:uid="{00000000-0005-0000-0000-00001F630000}"/>
    <cellStyle name="Normal 3 2 4 2 2 4 2 2" xfId="29601" xr:uid="{00000000-0005-0000-0000-00001F630000}"/>
    <cellStyle name="Normal 3 2 4 2 2 4 3" xfId="29600" xr:uid="{00000000-0005-0000-0000-00001E630000}"/>
    <cellStyle name="Normal 3 2 4 2 2 5" xfId="2294" xr:uid="{00000000-0005-0000-0000-000020630000}"/>
    <cellStyle name="Normal 3 2 4 2 2 5 2" xfId="29602" xr:uid="{00000000-0005-0000-0000-000020630000}"/>
    <cellStyle name="Normal 3 2 4 2 2 6" xfId="2295" xr:uid="{00000000-0005-0000-0000-000021630000}"/>
    <cellStyle name="Normal 3 2 4 2 2 6 2" xfId="29603" xr:uid="{00000000-0005-0000-0000-000021630000}"/>
    <cellStyle name="Normal 3 2 4 2 2 7" xfId="2296" xr:uid="{00000000-0005-0000-0000-000022630000}"/>
    <cellStyle name="Normal 3 2 4 2 2 7 2" xfId="29604" xr:uid="{00000000-0005-0000-0000-000022630000}"/>
    <cellStyle name="Normal 3 2 4 2 2 8" xfId="29589" xr:uid="{00000000-0005-0000-0000-000013630000}"/>
    <cellStyle name="Normal 3 2 4 2 3" xfId="2297" xr:uid="{00000000-0005-0000-0000-000023630000}"/>
    <cellStyle name="Normal 3 2 4 2 3 2" xfId="2298" xr:uid="{00000000-0005-0000-0000-000024630000}"/>
    <cellStyle name="Normal 3 2 4 2 3 2 2" xfId="2299" xr:uid="{00000000-0005-0000-0000-000025630000}"/>
    <cellStyle name="Normal 3 2 4 2 3 2 2 2" xfId="29607" xr:uid="{00000000-0005-0000-0000-000025630000}"/>
    <cellStyle name="Normal 3 2 4 2 3 2 3" xfId="29606" xr:uid="{00000000-0005-0000-0000-000024630000}"/>
    <cellStyle name="Normal 3 2 4 2 3 3" xfId="2300" xr:uid="{00000000-0005-0000-0000-000026630000}"/>
    <cellStyle name="Normal 3 2 4 2 3 3 2" xfId="2301" xr:uid="{00000000-0005-0000-0000-000027630000}"/>
    <cellStyle name="Normal 3 2 4 2 3 3 2 2" xfId="29609" xr:uid="{00000000-0005-0000-0000-000027630000}"/>
    <cellStyle name="Normal 3 2 4 2 3 3 3" xfId="29608" xr:uid="{00000000-0005-0000-0000-000026630000}"/>
    <cellStyle name="Normal 3 2 4 2 3 4" xfId="2302" xr:uid="{00000000-0005-0000-0000-000028630000}"/>
    <cellStyle name="Normal 3 2 4 2 3 4 2" xfId="29610" xr:uid="{00000000-0005-0000-0000-000028630000}"/>
    <cellStyle name="Normal 3 2 4 2 3 5" xfId="2303" xr:uid="{00000000-0005-0000-0000-000029630000}"/>
    <cellStyle name="Normal 3 2 4 2 3 5 2" xfId="29611" xr:uid="{00000000-0005-0000-0000-000029630000}"/>
    <cellStyle name="Normal 3 2 4 2 3 6" xfId="2304" xr:uid="{00000000-0005-0000-0000-00002A630000}"/>
    <cellStyle name="Normal 3 2 4 2 3 6 2" xfId="29612" xr:uid="{00000000-0005-0000-0000-00002A630000}"/>
    <cellStyle name="Normal 3 2 4 2 3 7" xfId="29605" xr:uid="{00000000-0005-0000-0000-000023630000}"/>
    <cellStyle name="Normal 3 2 4 2 4" xfId="2305" xr:uid="{00000000-0005-0000-0000-00002B630000}"/>
    <cellStyle name="Normal 3 2 4 2 4 2" xfId="2306" xr:uid="{00000000-0005-0000-0000-00002C630000}"/>
    <cellStyle name="Normal 3 2 4 2 4 2 2" xfId="29614" xr:uid="{00000000-0005-0000-0000-00002C630000}"/>
    <cellStyle name="Normal 3 2 4 2 4 3" xfId="29613" xr:uid="{00000000-0005-0000-0000-00002B630000}"/>
    <cellStyle name="Normal 3 2 4 2 5" xfId="2307" xr:uid="{00000000-0005-0000-0000-00002D630000}"/>
    <cellStyle name="Normal 3 2 4 2 5 2" xfId="2308" xr:uid="{00000000-0005-0000-0000-00002E630000}"/>
    <cellStyle name="Normal 3 2 4 2 5 2 2" xfId="29616" xr:uid="{00000000-0005-0000-0000-00002E630000}"/>
    <cellStyle name="Normal 3 2 4 2 5 3" xfId="29615" xr:uid="{00000000-0005-0000-0000-00002D630000}"/>
    <cellStyle name="Normal 3 2 4 2 6" xfId="2309" xr:uid="{00000000-0005-0000-0000-00002F630000}"/>
    <cellStyle name="Normal 3 2 4 2 6 2" xfId="29617" xr:uid="{00000000-0005-0000-0000-00002F630000}"/>
    <cellStyle name="Normal 3 2 4 2 7" xfId="2310" xr:uid="{00000000-0005-0000-0000-000030630000}"/>
    <cellStyle name="Normal 3 2 4 2 7 2" xfId="29618" xr:uid="{00000000-0005-0000-0000-000030630000}"/>
    <cellStyle name="Normal 3 2 4 2 8" xfId="2311" xr:uid="{00000000-0005-0000-0000-000031630000}"/>
    <cellStyle name="Normal 3 2 4 2 8 2" xfId="29619" xr:uid="{00000000-0005-0000-0000-000031630000}"/>
    <cellStyle name="Normal 3 2 4 2 9" xfId="29588" xr:uid="{00000000-0005-0000-0000-000012630000}"/>
    <cellStyle name="Normal 3 2 4 3" xfId="2312" xr:uid="{00000000-0005-0000-0000-000032630000}"/>
    <cellStyle name="Normal 3 2 4 3 2" xfId="2313" xr:uid="{00000000-0005-0000-0000-000033630000}"/>
    <cellStyle name="Normal 3 2 4 3 2 2" xfId="2314" xr:uid="{00000000-0005-0000-0000-000034630000}"/>
    <cellStyle name="Normal 3 2 4 3 2 2 2" xfId="2315" xr:uid="{00000000-0005-0000-0000-000035630000}"/>
    <cellStyle name="Normal 3 2 4 3 2 2 2 2" xfId="29623" xr:uid="{00000000-0005-0000-0000-000035630000}"/>
    <cellStyle name="Normal 3 2 4 3 2 2 3" xfId="29622" xr:uid="{00000000-0005-0000-0000-000034630000}"/>
    <cellStyle name="Normal 3 2 4 3 2 3" xfId="2316" xr:uid="{00000000-0005-0000-0000-000036630000}"/>
    <cellStyle name="Normal 3 2 4 3 2 3 2" xfId="2317" xr:uid="{00000000-0005-0000-0000-000037630000}"/>
    <cellStyle name="Normal 3 2 4 3 2 3 2 2" xfId="29625" xr:uid="{00000000-0005-0000-0000-000037630000}"/>
    <cellStyle name="Normal 3 2 4 3 2 3 3" xfId="29624" xr:uid="{00000000-0005-0000-0000-000036630000}"/>
    <cellStyle name="Normal 3 2 4 3 2 4" xfId="2318" xr:uid="{00000000-0005-0000-0000-000038630000}"/>
    <cellStyle name="Normal 3 2 4 3 2 4 2" xfId="29626" xr:uid="{00000000-0005-0000-0000-000038630000}"/>
    <cellStyle name="Normal 3 2 4 3 2 5" xfId="2319" xr:uid="{00000000-0005-0000-0000-000039630000}"/>
    <cellStyle name="Normal 3 2 4 3 2 5 2" xfId="29627" xr:uid="{00000000-0005-0000-0000-000039630000}"/>
    <cellStyle name="Normal 3 2 4 3 2 6" xfId="2320" xr:uid="{00000000-0005-0000-0000-00003A630000}"/>
    <cellStyle name="Normal 3 2 4 3 2 6 2" xfId="29628" xr:uid="{00000000-0005-0000-0000-00003A630000}"/>
    <cellStyle name="Normal 3 2 4 3 2 7" xfId="29621" xr:uid="{00000000-0005-0000-0000-000033630000}"/>
    <cellStyle name="Normal 3 2 4 3 3" xfId="2321" xr:uid="{00000000-0005-0000-0000-00003B630000}"/>
    <cellStyle name="Normal 3 2 4 3 3 2" xfId="2322" xr:uid="{00000000-0005-0000-0000-00003C630000}"/>
    <cellStyle name="Normal 3 2 4 3 3 2 2" xfId="29630" xr:uid="{00000000-0005-0000-0000-00003C630000}"/>
    <cellStyle name="Normal 3 2 4 3 3 3" xfId="29629" xr:uid="{00000000-0005-0000-0000-00003B630000}"/>
    <cellStyle name="Normal 3 2 4 3 4" xfId="2323" xr:uid="{00000000-0005-0000-0000-00003D630000}"/>
    <cellStyle name="Normal 3 2 4 3 4 2" xfId="2324" xr:uid="{00000000-0005-0000-0000-00003E630000}"/>
    <cellStyle name="Normal 3 2 4 3 4 2 2" xfId="29632" xr:uid="{00000000-0005-0000-0000-00003E630000}"/>
    <cellStyle name="Normal 3 2 4 3 4 3" xfId="29631" xr:uid="{00000000-0005-0000-0000-00003D630000}"/>
    <cellStyle name="Normal 3 2 4 3 5" xfId="2325" xr:uid="{00000000-0005-0000-0000-00003F630000}"/>
    <cellStyle name="Normal 3 2 4 3 5 2" xfId="29633" xr:uid="{00000000-0005-0000-0000-00003F630000}"/>
    <cellStyle name="Normal 3 2 4 3 6" xfId="2326" xr:uid="{00000000-0005-0000-0000-000040630000}"/>
    <cellStyle name="Normal 3 2 4 3 6 2" xfId="29634" xr:uid="{00000000-0005-0000-0000-000040630000}"/>
    <cellStyle name="Normal 3 2 4 3 7" xfId="2327" xr:uid="{00000000-0005-0000-0000-000041630000}"/>
    <cellStyle name="Normal 3 2 4 3 7 2" xfId="29635" xr:uid="{00000000-0005-0000-0000-000041630000}"/>
    <cellStyle name="Normal 3 2 4 3 8" xfId="29620" xr:uid="{00000000-0005-0000-0000-000032630000}"/>
    <cellStyle name="Normal 3 2 4 4" xfId="2328" xr:uid="{00000000-0005-0000-0000-000042630000}"/>
    <cellStyle name="Normal 3 2 4 4 2" xfId="2329" xr:uid="{00000000-0005-0000-0000-000043630000}"/>
    <cellStyle name="Normal 3 2 4 4 2 2" xfId="2330" xr:uid="{00000000-0005-0000-0000-000044630000}"/>
    <cellStyle name="Normal 3 2 4 4 2 2 2" xfId="29638" xr:uid="{00000000-0005-0000-0000-000044630000}"/>
    <cellStyle name="Normal 3 2 4 4 2 3" xfId="29637" xr:uid="{00000000-0005-0000-0000-000043630000}"/>
    <cellStyle name="Normal 3 2 4 4 3" xfId="2331" xr:uid="{00000000-0005-0000-0000-000045630000}"/>
    <cellStyle name="Normal 3 2 4 4 3 2" xfId="2332" xr:uid="{00000000-0005-0000-0000-000046630000}"/>
    <cellStyle name="Normal 3 2 4 4 3 2 2" xfId="29640" xr:uid="{00000000-0005-0000-0000-000046630000}"/>
    <cellStyle name="Normal 3 2 4 4 3 3" xfId="29639" xr:uid="{00000000-0005-0000-0000-000045630000}"/>
    <cellStyle name="Normal 3 2 4 4 4" xfId="2333" xr:uid="{00000000-0005-0000-0000-000047630000}"/>
    <cellStyle name="Normal 3 2 4 4 4 2" xfId="29641" xr:uid="{00000000-0005-0000-0000-000047630000}"/>
    <cellStyle name="Normal 3 2 4 4 5" xfId="2334" xr:uid="{00000000-0005-0000-0000-000048630000}"/>
    <cellStyle name="Normal 3 2 4 4 5 2" xfId="29642" xr:uid="{00000000-0005-0000-0000-000048630000}"/>
    <cellStyle name="Normal 3 2 4 4 6" xfId="2335" xr:uid="{00000000-0005-0000-0000-000049630000}"/>
    <cellStyle name="Normal 3 2 4 4 6 2" xfId="29643" xr:uid="{00000000-0005-0000-0000-000049630000}"/>
    <cellStyle name="Normal 3 2 4 4 7" xfId="29636" xr:uid="{00000000-0005-0000-0000-000042630000}"/>
    <cellStyle name="Normal 3 2 4 5" xfId="2336" xr:uid="{00000000-0005-0000-0000-00004A630000}"/>
    <cellStyle name="Normal 3 2 4 5 2" xfId="2337" xr:uid="{00000000-0005-0000-0000-00004B630000}"/>
    <cellStyle name="Normal 3 2 4 5 2 2" xfId="29645" xr:uid="{00000000-0005-0000-0000-00004B630000}"/>
    <cellStyle name="Normal 3 2 4 5 3" xfId="29644" xr:uid="{00000000-0005-0000-0000-00004A630000}"/>
    <cellStyle name="Normal 3 2 4 6" xfId="2338" xr:uid="{00000000-0005-0000-0000-00004C630000}"/>
    <cellStyle name="Normal 3 2 4 6 2" xfId="2339" xr:uid="{00000000-0005-0000-0000-00004D630000}"/>
    <cellStyle name="Normal 3 2 4 6 2 2" xfId="29647" xr:uid="{00000000-0005-0000-0000-00004D630000}"/>
    <cellStyle name="Normal 3 2 4 6 3" xfId="29646" xr:uid="{00000000-0005-0000-0000-00004C630000}"/>
    <cellStyle name="Normal 3 2 4 7" xfId="2340" xr:uid="{00000000-0005-0000-0000-00004E630000}"/>
    <cellStyle name="Normal 3 2 4 7 2" xfId="29648" xr:uid="{00000000-0005-0000-0000-00004E630000}"/>
    <cellStyle name="Normal 3 2 4 8" xfId="2341" xr:uid="{00000000-0005-0000-0000-00004F630000}"/>
    <cellStyle name="Normal 3 2 4 8 2" xfId="29649" xr:uid="{00000000-0005-0000-0000-00004F630000}"/>
    <cellStyle name="Normal 3 2 4 9" xfId="2342" xr:uid="{00000000-0005-0000-0000-000050630000}"/>
    <cellStyle name="Normal 3 2 4 9 2" xfId="29650" xr:uid="{00000000-0005-0000-0000-000050630000}"/>
    <cellStyle name="Normal 3 2 5" xfId="2343" xr:uid="{00000000-0005-0000-0000-000051630000}"/>
    <cellStyle name="Normal 3 2 5 10" xfId="2344" xr:uid="{00000000-0005-0000-0000-000052630000}"/>
    <cellStyle name="Normal 3 2 5 10 2" xfId="29652" xr:uid="{00000000-0005-0000-0000-000052630000}"/>
    <cellStyle name="Normal 3 2 5 11" xfId="29651" xr:uid="{00000000-0005-0000-0000-000051630000}"/>
    <cellStyle name="Normal 3 2 5 2" xfId="2345" xr:uid="{00000000-0005-0000-0000-000053630000}"/>
    <cellStyle name="Normal 3 2 5 2 10" xfId="29653" xr:uid="{00000000-0005-0000-0000-000053630000}"/>
    <cellStyle name="Normal 3 2 5 2 2" xfId="2346" xr:uid="{00000000-0005-0000-0000-000054630000}"/>
    <cellStyle name="Normal 3 2 5 2 2 2" xfId="2347" xr:uid="{00000000-0005-0000-0000-000055630000}"/>
    <cellStyle name="Normal 3 2 5 2 2 2 2" xfId="2348" xr:uid="{00000000-0005-0000-0000-000056630000}"/>
    <cellStyle name="Normal 3 2 5 2 2 2 2 2" xfId="2349" xr:uid="{00000000-0005-0000-0000-000057630000}"/>
    <cellStyle name="Normal 3 2 5 2 2 2 2 2 2" xfId="2350" xr:uid="{00000000-0005-0000-0000-000058630000}"/>
    <cellStyle name="Normal 3 2 5 2 2 2 2 2 2 2" xfId="29658" xr:uid="{00000000-0005-0000-0000-000058630000}"/>
    <cellStyle name="Normal 3 2 5 2 2 2 2 2 3" xfId="29657" xr:uid="{00000000-0005-0000-0000-000057630000}"/>
    <cellStyle name="Normal 3 2 5 2 2 2 2 3" xfId="2351" xr:uid="{00000000-0005-0000-0000-000059630000}"/>
    <cellStyle name="Normal 3 2 5 2 2 2 2 3 2" xfId="2352" xr:uid="{00000000-0005-0000-0000-00005A630000}"/>
    <cellStyle name="Normal 3 2 5 2 2 2 2 3 2 2" xfId="29660" xr:uid="{00000000-0005-0000-0000-00005A630000}"/>
    <cellStyle name="Normal 3 2 5 2 2 2 2 3 3" xfId="29659" xr:uid="{00000000-0005-0000-0000-000059630000}"/>
    <cellStyle name="Normal 3 2 5 2 2 2 2 4" xfId="2353" xr:uid="{00000000-0005-0000-0000-00005B630000}"/>
    <cellStyle name="Normal 3 2 5 2 2 2 2 4 2" xfId="29661" xr:uid="{00000000-0005-0000-0000-00005B630000}"/>
    <cellStyle name="Normal 3 2 5 2 2 2 2 5" xfId="2354" xr:uid="{00000000-0005-0000-0000-00005C630000}"/>
    <cellStyle name="Normal 3 2 5 2 2 2 2 5 2" xfId="29662" xr:uid="{00000000-0005-0000-0000-00005C630000}"/>
    <cellStyle name="Normal 3 2 5 2 2 2 2 6" xfId="2355" xr:uid="{00000000-0005-0000-0000-00005D630000}"/>
    <cellStyle name="Normal 3 2 5 2 2 2 2 6 2" xfId="29663" xr:uid="{00000000-0005-0000-0000-00005D630000}"/>
    <cellStyle name="Normal 3 2 5 2 2 2 2 7" xfId="29656" xr:uid="{00000000-0005-0000-0000-000056630000}"/>
    <cellStyle name="Normal 3 2 5 2 2 2 3" xfId="2356" xr:uid="{00000000-0005-0000-0000-00005E630000}"/>
    <cellStyle name="Normal 3 2 5 2 2 2 3 2" xfId="2357" xr:uid="{00000000-0005-0000-0000-00005F630000}"/>
    <cellStyle name="Normal 3 2 5 2 2 2 3 2 2" xfId="29665" xr:uid="{00000000-0005-0000-0000-00005F630000}"/>
    <cellStyle name="Normal 3 2 5 2 2 2 3 3" xfId="29664" xr:uid="{00000000-0005-0000-0000-00005E630000}"/>
    <cellStyle name="Normal 3 2 5 2 2 2 4" xfId="2358" xr:uid="{00000000-0005-0000-0000-000060630000}"/>
    <cellStyle name="Normal 3 2 5 2 2 2 4 2" xfId="2359" xr:uid="{00000000-0005-0000-0000-000061630000}"/>
    <cellStyle name="Normal 3 2 5 2 2 2 4 2 2" xfId="29667" xr:uid="{00000000-0005-0000-0000-000061630000}"/>
    <cellStyle name="Normal 3 2 5 2 2 2 4 3" xfId="29666" xr:uid="{00000000-0005-0000-0000-000060630000}"/>
    <cellStyle name="Normal 3 2 5 2 2 2 5" xfId="2360" xr:uid="{00000000-0005-0000-0000-000062630000}"/>
    <cellStyle name="Normal 3 2 5 2 2 2 5 2" xfId="29668" xr:uid="{00000000-0005-0000-0000-000062630000}"/>
    <cellStyle name="Normal 3 2 5 2 2 2 6" xfId="2361" xr:uid="{00000000-0005-0000-0000-000063630000}"/>
    <cellStyle name="Normal 3 2 5 2 2 2 6 2" xfId="29669" xr:uid="{00000000-0005-0000-0000-000063630000}"/>
    <cellStyle name="Normal 3 2 5 2 2 2 7" xfId="2362" xr:uid="{00000000-0005-0000-0000-000064630000}"/>
    <cellStyle name="Normal 3 2 5 2 2 2 7 2" xfId="29670" xr:uid="{00000000-0005-0000-0000-000064630000}"/>
    <cellStyle name="Normal 3 2 5 2 2 2 8" xfId="29655" xr:uid="{00000000-0005-0000-0000-000055630000}"/>
    <cellStyle name="Normal 3 2 5 2 2 3" xfId="2363" xr:uid="{00000000-0005-0000-0000-000065630000}"/>
    <cellStyle name="Normal 3 2 5 2 2 3 2" xfId="2364" xr:uid="{00000000-0005-0000-0000-000066630000}"/>
    <cellStyle name="Normal 3 2 5 2 2 3 2 2" xfId="2365" xr:uid="{00000000-0005-0000-0000-000067630000}"/>
    <cellStyle name="Normal 3 2 5 2 2 3 2 2 2" xfId="29673" xr:uid="{00000000-0005-0000-0000-000067630000}"/>
    <cellStyle name="Normal 3 2 5 2 2 3 2 3" xfId="29672" xr:uid="{00000000-0005-0000-0000-000066630000}"/>
    <cellStyle name="Normal 3 2 5 2 2 3 3" xfId="2366" xr:uid="{00000000-0005-0000-0000-000068630000}"/>
    <cellStyle name="Normal 3 2 5 2 2 3 3 2" xfId="2367" xr:uid="{00000000-0005-0000-0000-000069630000}"/>
    <cellStyle name="Normal 3 2 5 2 2 3 3 2 2" xfId="29675" xr:uid="{00000000-0005-0000-0000-000069630000}"/>
    <cellStyle name="Normal 3 2 5 2 2 3 3 3" xfId="29674" xr:uid="{00000000-0005-0000-0000-000068630000}"/>
    <cellStyle name="Normal 3 2 5 2 2 3 4" xfId="2368" xr:uid="{00000000-0005-0000-0000-00006A630000}"/>
    <cellStyle name="Normal 3 2 5 2 2 3 4 2" xfId="29676" xr:uid="{00000000-0005-0000-0000-00006A630000}"/>
    <cellStyle name="Normal 3 2 5 2 2 3 5" xfId="2369" xr:uid="{00000000-0005-0000-0000-00006B630000}"/>
    <cellStyle name="Normal 3 2 5 2 2 3 5 2" xfId="29677" xr:uid="{00000000-0005-0000-0000-00006B630000}"/>
    <cellStyle name="Normal 3 2 5 2 2 3 6" xfId="2370" xr:uid="{00000000-0005-0000-0000-00006C630000}"/>
    <cellStyle name="Normal 3 2 5 2 2 3 6 2" xfId="29678" xr:uid="{00000000-0005-0000-0000-00006C630000}"/>
    <cellStyle name="Normal 3 2 5 2 2 3 7" xfId="29671" xr:uid="{00000000-0005-0000-0000-000065630000}"/>
    <cellStyle name="Normal 3 2 5 2 2 4" xfId="2371" xr:uid="{00000000-0005-0000-0000-00006D630000}"/>
    <cellStyle name="Normal 3 2 5 2 2 4 2" xfId="2372" xr:uid="{00000000-0005-0000-0000-00006E630000}"/>
    <cellStyle name="Normal 3 2 5 2 2 4 2 2" xfId="29680" xr:uid="{00000000-0005-0000-0000-00006E630000}"/>
    <cellStyle name="Normal 3 2 5 2 2 4 3" xfId="29679" xr:uid="{00000000-0005-0000-0000-00006D630000}"/>
    <cellStyle name="Normal 3 2 5 2 2 5" xfId="2373" xr:uid="{00000000-0005-0000-0000-00006F630000}"/>
    <cellStyle name="Normal 3 2 5 2 2 5 2" xfId="2374" xr:uid="{00000000-0005-0000-0000-000070630000}"/>
    <cellStyle name="Normal 3 2 5 2 2 5 2 2" xfId="29682" xr:uid="{00000000-0005-0000-0000-000070630000}"/>
    <cellStyle name="Normal 3 2 5 2 2 5 3" xfId="29681" xr:uid="{00000000-0005-0000-0000-00006F630000}"/>
    <cellStyle name="Normal 3 2 5 2 2 6" xfId="2375" xr:uid="{00000000-0005-0000-0000-000071630000}"/>
    <cellStyle name="Normal 3 2 5 2 2 6 2" xfId="29683" xr:uid="{00000000-0005-0000-0000-000071630000}"/>
    <cellStyle name="Normal 3 2 5 2 2 7" xfId="2376" xr:uid="{00000000-0005-0000-0000-000072630000}"/>
    <cellStyle name="Normal 3 2 5 2 2 7 2" xfId="29684" xr:uid="{00000000-0005-0000-0000-000072630000}"/>
    <cellStyle name="Normal 3 2 5 2 2 8" xfId="2377" xr:uid="{00000000-0005-0000-0000-000073630000}"/>
    <cellStyle name="Normal 3 2 5 2 2 8 2" xfId="29685" xr:uid="{00000000-0005-0000-0000-000073630000}"/>
    <cellStyle name="Normal 3 2 5 2 2 9" xfId="29654" xr:uid="{00000000-0005-0000-0000-000054630000}"/>
    <cellStyle name="Normal 3 2 5 2 3" xfId="2378" xr:uid="{00000000-0005-0000-0000-000074630000}"/>
    <cellStyle name="Normal 3 2 5 2 3 2" xfId="2379" xr:uid="{00000000-0005-0000-0000-000075630000}"/>
    <cellStyle name="Normal 3 2 5 2 3 2 2" xfId="2380" xr:uid="{00000000-0005-0000-0000-000076630000}"/>
    <cellStyle name="Normal 3 2 5 2 3 2 2 2" xfId="2381" xr:uid="{00000000-0005-0000-0000-000077630000}"/>
    <cellStyle name="Normal 3 2 5 2 3 2 2 2 2" xfId="29689" xr:uid="{00000000-0005-0000-0000-000077630000}"/>
    <cellStyle name="Normal 3 2 5 2 3 2 2 3" xfId="29688" xr:uid="{00000000-0005-0000-0000-000076630000}"/>
    <cellStyle name="Normal 3 2 5 2 3 2 3" xfId="2382" xr:uid="{00000000-0005-0000-0000-000078630000}"/>
    <cellStyle name="Normal 3 2 5 2 3 2 3 2" xfId="2383" xr:uid="{00000000-0005-0000-0000-000079630000}"/>
    <cellStyle name="Normal 3 2 5 2 3 2 3 2 2" xfId="29691" xr:uid="{00000000-0005-0000-0000-000079630000}"/>
    <cellStyle name="Normal 3 2 5 2 3 2 3 3" xfId="29690" xr:uid="{00000000-0005-0000-0000-000078630000}"/>
    <cellStyle name="Normal 3 2 5 2 3 2 4" xfId="2384" xr:uid="{00000000-0005-0000-0000-00007A630000}"/>
    <cellStyle name="Normal 3 2 5 2 3 2 4 2" xfId="29692" xr:uid="{00000000-0005-0000-0000-00007A630000}"/>
    <cellStyle name="Normal 3 2 5 2 3 2 5" xfId="2385" xr:uid="{00000000-0005-0000-0000-00007B630000}"/>
    <cellStyle name="Normal 3 2 5 2 3 2 5 2" xfId="29693" xr:uid="{00000000-0005-0000-0000-00007B630000}"/>
    <cellStyle name="Normal 3 2 5 2 3 2 6" xfId="2386" xr:uid="{00000000-0005-0000-0000-00007C630000}"/>
    <cellStyle name="Normal 3 2 5 2 3 2 6 2" xfId="29694" xr:uid="{00000000-0005-0000-0000-00007C630000}"/>
    <cellStyle name="Normal 3 2 5 2 3 2 7" xfId="29687" xr:uid="{00000000-0005-0000-0000-000075630000}"/>
    <cellStyle name="Normal 3 2 5 2 3 3" xfId="2387" xr:uid="{00000000-0005-0000-0000-00007D630000}"/>
    <cellStyle name="Normal 3 2 5 2 3 3 2" xfId="2388" xr:uid="{00000000-0005-0000-0000-00007E630000}"/>
    <cellStyle name="Normal 3 2 5 2 3 3 2 2" xfId="29696" xr:uid="{00000000-0005-0000-0000-00007E630000}"/>
    <cellStyle name="Normal 3 2 5 2 3 3 3" xfId="29695" xr:uid="{00000000-0005-0000-0000-00007D630000}"/>
    <cellStyle name="Normal 3 2 5 2 3 4" xfId="2389" xr:uid="{00000000-0005-0000-0000-00007F630000}"/>
    <cellStyle name="Normal 3 2 5 2 3 4 2" xfId="2390" xr:uid="{00000000-0005-0000-0000-000080630000}"/>
    <cellStyle name="Normal 3 2 5 2 3 4 2 2" xfId="29698" xr:uid="{00000000-0005-0000-0000-000080630000}"/>
    <cellStyle name="Normal 3 2 5 2 3 4 3" xfId="29697" xr:uid="{00000000-0005-0000-0000-00007F630000}"/>
    <cellStyle name="Normal 3 2 5 2 3 5" xfId="2391" xr:uid="{00000000-0005-0000-0000-000081630000}"/>
    <cellStyle name="Normal 3 2 5 2 3 5 2" xfId="29699" xr:uid="{00000000-0005-0000-0000-000081630000}"/>
    <cellStyle name="Normal 3 2 5 2 3 6" xfId="2392" xr:uid="{00000000-0005-0000-0000-000082630000}"/>
    <cellStyle name="Normal 3 2 5 2 3 6 2" xfId="29700" xr:uid="{00000000-0005-0000-0000-000082630000}"/>
    <cellStyle name="Normal 3 2 5 2 3 7" xfId="2393" xr:uid="{00000000-0005-0000-0000-000083630000}"/>
    <cellStyle name="Normal 3 2 5 2 3 7 2" xfId="29701" xr:uid="{00000000-0005-0000-0000-000083630000}"/>
    <cellStyle name="Normal 3 2 5 2 3 8" xfId="29686" xr:uid="{00000000-0005-0000-0000-000074630000}"/>
    <cellStyle name="Normal 3 2 5 2 4" xfId="2394" xr:uid="{00000000-0005-0000-0000-000084630000}"/>
    <cellStyle name="Normal 3 2 5 2 4 2" xfId="2395" xr:uid="{00000000-0005-0000-0000-000085630000}"/>
    <cellStyle name="Normal 3 2 5 2 4 2 2" xfId="2396" xr:uid="{00000000-0005-0000-0000-000086630000}"/>
    <cellStyle name="Normal 3 2 5 2 4 2 2 2" xfId="29704" xr:uid="{00000000-0005-0000-0000-000086630000}"/>
    <cellStyle name="Normal 3 2 5 2 4 2 3" xfId="29703" xr:uid="{00000000-0005-0000-0000-000085630000}"/>
    <cellStyle name="Normal 3 2 5 2 4 3" xfId="2397" xr:uid="{00000000-0005-0000-0000-000087630000}"/>
    <cellStyle name="Normal 3 2 5 2 4 3 2" xfId="2398" xr:uid="{00000000-0005-0000-0000-000088630000}"/>
    <cellStyle name="Normal 3 2 5 2 4 3 2 2" xfId="29706" xr:uid="{00000000-0005-0000-0000-000088630000}"/>
    <cellStyle name="Normal 3 2 5 2 4 3 3" xfId="29705" xr:uid="{00000000-0005-0000-0000-000087630000}"/>
    <cellStyle name="Normal 3 2 5 2 4 4" xfId="2399" xr:uid="{00000000-0005-0000-0000-000089630000}"/>
    <cellStyle name="Normal 3 2 5 2 4 4 2" xfId="29707" xr:uid="{00000000-0005-0000-0000-000089630000}"/>
    <cellStyle name="Normal 3 2 5 2 4 5" xfId="2400" xr:uid="{00000000-0005-0000-0000-00008A630000}"/>
    <cellStyle name="Normal 3 2 5 2 4 5 2" xfId="29708" xr:uid="{00000000-0005-0000-0000-00008A630000}"/>
    <cellStyle name="Normal 3 2 5 2 4 6" xfId="2401" xr:uid="{00000000-0005-0000-0000-00008B630000}"/>
    <cellStyle name="Normal 3 2 5 2 4 6 2" xfId="29709" xr:uid="{00000000-0005-0000-0000-00008B630000}"/>
    <cellStyle name="Normal 3 2 5 2 4 7" xfId="29702" xr:uid="{00000000-0005-0000-0000-000084630000}"/>
    <cellStyle name="Normal 3 2 5 2 5" xfId="2402" xr:uid="{00000000-0005-0000-0000-00008C630000}"/>
    <cellStyle name="Normal 3 2 5 2 5 2" xfId="2403" xr:uid="{00000000-0005-0000-0000-00008D630000}"/>
    <cellStyle name="Normal 3 2 5 2 5 2 2" xfId="29711" xr:uid="{00000000-0005-0000-0000-00008D630000}"/>
    <cellStyle name="Normal 3 2 5 2 5 3" xfId="29710" xr:uid="{00000000-0005-0000-0000-00008C630000}"/>
    <cellStyle name="Normal 3 2 5 2 6" xfId="2404" xr:uid="{00000000-0005-0000-0000-00008E630000}"/>
    <cellStyle name="Normal 3 2 5 2 6 2" xfId="2405" xr:uid="{00000000-0005-0000-0000-00008F630000}"/>
    <cellStyle name="Normal 3 2 5 2 6 2 2" xfId="29713" xr:uid="{00000000-0005-0000-0000-00008F630000}"/>
    <cellStyle name="Normal 3 2 5 2 6 3" xfId="29712" xr:uid="{00000000-0005-0000-0000-00008E630000}"/>
    <cellStyle name="Normal 3 2 5 2 7" xfId="2406" xr:uid="{00000000-0005-0000-0000-000090630000}"/>
    <cellStyle name="Normal 3 2 5 2 7 2" xfId="29714" xr:uid="{00000000-0005-0000-0000-000090630000}"/>
    <cellStyle name="Normal 3 2 5 2 8" xfId="2407" xr:uid="{00000000-0005-0000-0000-000091630000}"/>
    <cellStyle name="Normal 3 2 5 2 8 2" xfId="29715" xr:uid="{00000000-0005-0000-0000-000091630000}"/>
    <cellStyle name="Normal 3 2 5 2 9" xfId="2408" xr:uid="{00000000-0005-0000-0000-000092630000}"/>
    <cellStyle name="Normal 3 2 5 2 9 2" xfId="29716" xr:uid="{00000000-0005-0000-0000-000092630000}"/>
    <cellStyle name="Normal 3 2 5 3" xfId="2409" xr:uid="{00000000-0005-0000-0000-000093630000}"/>
    <cellStyle name="Normal 3 2 5 3 2" xfId="2410" xr:uid="{00000000-0005-0000-0000-000094630000}"/>
    <cellStyle name="Normal 3 2 5 3 2 2" xfId="2411" xr:uid="{00000000-0005-0000-0000-000095630000}"/>
    <cellStyle name="Normal 3 2 5 3 2 2 2" xfId="2412" xr:uid="{00000000-0005-0000-0000-000096630000}"/>
    <cellStyle name="Normal 3 2 5 3 2 2 2 2" xfId="2413" xr:uid="{00000000-0005-0000-0000-000097630000}"/>
    <cellStyle name="Normal 3 2 5 3 2 2 2 2 2" xfId="29721" xr:uid="{00000000-0005-0000-0000-000097630000}"/>
    <cellStyle name="Normal 3 2 5 3 2 2 2 3" xfId="29720" xr:uid="{00000000-0005-0000-0000-000096630000}"/>
    <cellStyle name="Normal 3 2 5 3 2 2 3" xfId="2414" xr:uid="{00000000-0005-0000-0000-000098630000}"/>
    <cellStyle name="Normal 3 2 5 3 2 2 3 2" xfId="2415" xr:uid="{00000000-0005-0000-0000-000099630000}"/>
    <cellStyle name="Normal 3 2 5 3 2 2 3 2 2" xfId="29723" xr:uid="{00000000-0005-0000-0000-000099630000}"/>
    <cellStyle name="Normal 3 2 5 3 2 2 3 3" xfId="29722" xr:uid="{00000000-0005-0000-0000-000098630000}"/>
    <cellStyle name="Normal 3 2 5 3 2 2 4" xfId="2416" xr:uid="{00000000-0005-0000-0000-00009A630000}"/>
    <cellStyle name="Normal 3 2 5 3 2 2 4 2" xfId="29724" xr:uid="{00000000-0005-0000-0000-00009A630000}"/>
    <cellStyle name="Normal 3 2 5 3 2 2 5" xfId="2417" xr:uid="{00000000-0005-0000-0000-00009B630000}"/>
    <cellStyle name="Normal 3 2 5 3 2 2 5 2" xfId="29725" xr:uid="{00000000-0005-0000-0000-00009B630000}"/>
    <cellStyle name="Normal 3 2 5 3 2 2 6" xfId="2418" xr:uid="{00000000-0005-0000-0000-00009C630000}"/>
    <cellStyle name="Normal 3 2 5 3 2 2 6 2" xfId="29726" xr:uid="{00000000-0005-0000-0000-00009C630000}"/>
    <cellStyle name="Normal 3 2 5 3 2 2 7" xfId="29719" xr:uid="{00000000-0005-0000-0000-000095630000}"/>
    <cellStyle name="Normal 3 2 5 3 2 3" xfId="2419" xr:uid="{00000000-0005-0000-0000-00009D630000}"/>
    <cellStyle name="Normal 3 2 5 3 2 3 2" xfId="2420" xr:uid="{00000000-0005-0000-0000-00009E630000}"/>
    <cellStyle name="Normal 3 2 5 3 2 3 2 2" xfId="29728" xr:uid="{00000000-0005-0000-0000-00009E630000}"/>
    <cellStyle name="Normal 3 2 5 3 2 3 3" xfId="29727" xr:uid="{00000000-0005-0000-0000-00009D630000}"/>
    <cellStyle name="Normal 3 2 5 3 2 4" xfId="2421" xr:uid="{00000000-0005-0000-0000-00009F630000}"/>
    <cellStyle name="Normal 3 2 5 3 2 4 2" xfId="2422" xr:uid="{00000000-0005-0000-0000-0000A0630000}"/>
    <cellStyle name="Normal 3 2 5 3 2 4 2 2" xfId="29730" xr:uid="{00000000-0005-0000-0000-0000A0630000}"/>
    <cellStyle name="Normal 3 2 5 3 2 4 3" xfId="29729" xr:uid="{00000000-0005-0000-0000-00009F630000}"/>
    <cellStyle name="Normal 3 2 5 3 2 5" xfId="2423" xr:uid="{00000000-0005-0000-0000-0000A1630000}"/>
    <cellStyle name="Normal 3 2 5 3 2 5 2" xfId="29731" xr:uid="{00000000-0005-0000-0000-0000A1630000}"/>
    <cellStyle name="Normal 3 2 5 3 2 6" xfId="2424" xr:uid="{00000000-0005-0000-0000-0000A2630000}"/>
    <cellStyle name="Normal 3 2 5 3 2 6 2" xfId="29732" xr:uid="{00000000-0005-0000-0000-0000A2630000}"/>
    <cellStyle name="Normal 3 2 5 3 2 7" xfId="2425" xr:uid="{00000000-0005-0000-0000-0000A3630000}"/>
    <cellStyle name="Normal 3 2 5 3 2 7 2" xfId="29733" xr:uid="{00000000-0005-0000-0000-0000A3630000}"/>
    <cellStyle name="Normal 3 2 5 3 2 8" xfId="29718" xr:uid="{00000000-0005-0000-0000-000094630000}"/>
    <cellStyle name="Normal 3 2 5 3 3" xfId="2426" xr:uid="{00000000-0005-0000-0000-0000A4630000}"/>
    <cellStyle name="Normal 3 2 5 3 3 2" xfId="2427" xr:uid="{00000000-0005-0000-0000-0000A5630000}"/>
    <cellStyle name="Normal 3 2 5 3 3 2 2" xfId="2428" xr:uid="{00000000-0005-0000-0000-0000A6630000}"/>
    <cellStyle name="Normal 3 2 5 3 3 2 2 2" xfId="29736" xr:uid="{00000000-0005-0000-0000-0000A6630000}"/>
    <cellStyle name="Normal 3 2 5 3 3 2 3" xfId="29735" xr:uid="{00000000-0005-0000-0000-0000A5630000}"/>
    <cellStyle name="Normal 3 2 5 3 3 3" xfId="2429" xr:uid="{00000000-0005-0000-0000-0000A7630000}"/>
    <cellStyle name="Normal 3 2 5 3 3 3 2" xfId="2430" xr:uid="{00000000-0005-0000-0000-0000A8630000}"/>
    <cellStyle name="Normal 3 2 5 3 3 3 2 2" xfId="29738" xr:uid="{00000000-0005-0000-0000-0000A8630000}"/>
    <cellStyle name="Normal 3 2 5 3 3 3 3" xfId="29737" xr:uid="{00000000-0005-0000-0000-0000A7630000}"/>
    <cellStyle name="Normal 3 2 5 3 3 4" xfId="2431" xr:uid="{00000000-0005-0000-0000-0000A9630000}"/>
    <cellStyle name="Normal 3 2 5 3 3 4 2" xfId="29739" xr:uid="{00000000-0005-0000-0000-0000A9630000}"/>
    <cellStyle name="Normal 3 2 5 3 3 5" xfId="2432" xr:uid="{00000000-0005-0000-0000-0000AA630000}"/>
    <cellStyle name="Normal 3 2 5 3 3 5 2" xfId="29740" xr:uid="{00000000-0005-0000-0000-0000AA630000}"/>
    <cellStyle name="Normal 3 2 5 3 3 6" xfId="2433" xr:uid="{00000000-0005-0000-0000-0000AB630000}"/>
    <cellStyle name="Normal 3 2 5 3 3 6 2" xfId="29741" xr:uid="{00000000-0005-0000-0000-0000AB630000}"/>
    <cellStyle name="Normal 3 2 5 3 3 7" xfId="29734" xr:uid="{00000000-0005-0000-0000-0000A4630000}"/>
    <cellStyle name="Normal 3 2 5 3 4" xfId="2434" xr:uid="{00000000-0005-0000-0000-0000AC630000}"/>
    <cellStyle name="Normal 3 2 5 3 4 2" xfId="2435" xr:uid="{00000000-0005-0000-0000-0000AD630000}"/>
    <cellStyle name="Normal 3 2 5 3 4 2 2" xfId="29743" xr:uid="{00000000-0005-0000-0000-0000AD630000}"/>
    <cellStyle name="Normal 3 2 5 3 4 3" xfId="29742" xr:uid="{00000000-0005-0000-0000-0000AC630000}"/>
    <cellStyle name="Normal 3 2 5 3 5" xfId="2436" xr:uid="{00000000-0005-0000-0000-0000AE630000}"/>
    <cellStyle name="Normal 3 2 5 3 5 2" xfId="2437" xr:uid="{00000000-0005-0000-0000-0000AF630000}"/>
    <cellStyle name="Normal 3 2 5 3 5 2 2" xfId="29745" xr:uid="{00000000-0005-0000-0000-0000AF630000}"/>
    <cellStyle name="Normal 3 2 5 3 5 3" xfId="29744" xr:uid="{00000000-0005-0000-0000-0000AE630000}"/>
    <cellStyle name="Normal 3 2 5 3 6" xfId="2438" xr:uid="{00000000-0005-0000-0000-0000B0630000}"/>
    <cellStyle name="Normal 3 2 5 3 6 2" xfId="29746" xr:uid="{00000000-0005-0000-0000-0000B0630000}"/>
    <cellStyle name="Normal 3 2 5 3 7" xfId="2439" xr:uid="{00000000-0005-0000-0000-0000B1630000}"/>
    <cellStyle name="Normal 3 2 5 3 7 2" xfId="29747" xr:uid="{00000000-0005-0000-0000-0000B1630000}"/>
    <cellStyle name="Normal 3 2 5 3 8" xfId="2440" xr:uid="{00000000-0005-0000-0000-0000B2630000}"/>
    <cellStyle name="Normal 3 2 5 3 8 2" xfId="29748" xr:uid="{00000000-0005-0000-0000-0000B2630000}"/>
    <cellStyle name="Normal 3 2 5 3 9" xfId="29717" xr:uid="{00000000-0005-0000-0000-000093630000}"/>
    <cellStyle name="Normal 3 2 5 4" xfId="2441" xr:uid="{00000000-0005-0000-0000-0000B3630000}"/>
    <cellStyle name="Normal 3 2 5 4 2" xfId="2442" xr:uid="{00000000-0005-0000-0000-0000B4630000}"/>
    <cellStyle name="Normal 3 2 5 4 2 2" xfId="2443" xr:uid="{00000000-0005-0000-0000-0000B5630000}"/>
    <cellStyle name="Normal 3 2 5 4 2 2 2" xfId="2444" xr:uid="{00000000-0005-0000-0000-0000B6630000}"/>
    <cellStyle name="Normal 3 2 5 4 2 2 2 2" xfId="29752" xr:uid="{00000000-0005-0000-0000-0000B6630000}"/>
    <cellStyle name="Normal 3 2 5 4 2 2 3" xfId="29751" xr:uid="{00000000-0005-0000-0000-0000B5630000}"/>
    <cellStyle name="Normal 3 2 5 4 2 3" xfId="2445" xr:uid="{00000000-0005-0000-0000-0000B7630000}"/>
    <cellStyle name="Normal 3 2 5 4 2 3 2" xfId="2446" xr:uid="{00000000-0005-0000-0000-0000B8630000}"/>
    <cellStyle name="Normal 3 2 5 4 2 3 2 2" xfId="29754" xr:uid="{00000000-0005-0000-0000-0000B8630000}"/>
    <cellStyle name="Normal 3 2 5 4 2 3 3" xfId="29753" xr:uid="{00000000-0005-0000-0000-0000B7630000}"/>
    <cellStyle name="Normal 3 2 5 4 2 4" xfId="2447" xr:uid="{00000000-0005-0000-0000-0000B9630000}"/>
    <cellStyle name="Normal 3 2 5 4 2 4 2" xfId="29755" xr:uid="{00000000-0005-0000-0000-0000B9630000}"/>
    <cellStyle name="Normal 3 2 5 4 2 5" xfId="2448" xr:uid="{00000000-0005-0000-0000-0000BA630000}"/>
    <cellStyle name="Normal 3 2 5 4 2 5 2" xfId="29756" xr:uid="{00000000-0005-0000-0000-0000BA630000}"/>
    <cellStyle name="Normal 3 2 5 4 2 6" xfId="2449" xr:uid="{00000000-0005-0000-0000-0000BB630000}"/>
    <cellStyle name="Normal 3 2 5 4 2 6 2" xfId="29757" xr:uid="{00000000-0005-0000-0000-0000BB630000}"/>
    <cellStyle name="Normal 3 2 5 4 2 7" xfId="29750" xr:uid="{00000000-0005-0000-0000-0000B4630000}"/>
    <cellStyle name="Normal 3 2 5 4 3" xfId="2450" xr:uid="{00000000-0005-0000-0000-0000BC630000}"/>
    <cellStyle name="Normal 3 2 5 4 3 2" xfId="2451" xr:uid="{00000000-0005-0000-0000-0000BD630000}"/>
    <cellStyle name="Normal 3 2 5 4 3 2 2" xfId="29759" xr:uid="{00000000-0005-0000-0000-0000BD630000}"/>
    <cellStyle name="Normal 3 2 5 4 3 3" xfId="29758" xr:uid="{00000000-0005-0000-0000-0000BC630000}"/>
    <cellStyle name="Normal 3 2 5 4 4" xfId="2452" xr:uid="{00000000-0005-0000-0000-0000BE630000}"/>
    <cellStyle name="Normal 3 2 5 4 4 2" xfId="2453" xr:uid="{00000000-0005-0000-0000-0000BF630000}"/>
    <cellStyle name="Normal 3 2 5 4 4 2 2" xfId="29761" xr:uid="{00000000-0005-0000-0000-0000BF630000}"/>
    <cellStyle name="Normal 3 2 5 4 4 3" xfId="29760" xr:uid="{00000000-0005-0000-0000-0000BE630000}"/>
    <cellStyle name="Normal 3 2 5 4 5" xfId="2454" xr:uid="{00000000-0005-0000-0000-0000C0630000}"/>
    <cellStyle name="Normal 3 2 5 4 5 2" xfId="29762" xr:uid="{00000000-0005-0000-0000-0000C0630000}"/>
    <cellStyle name="Normal 3 2 5 4 6" xfId="2455" xr:uid="{00000000-0005-0000-0000-0000C1630000}"/>
    <cellStyle name="Normal 3 2 5 4 6 2" xfId="29763" xr:uid="{00000000-0005-0000-0000-0000C1630000}"/>
    <cellStyle name="Normal 3 2 5 4 7" xfId="2456" xr:uid="{00000000-0005-0000-0000-0000C2630000}"/>
    <cellStyle name="Normal 3 2 5 4 7 2" xfId="29764" xr:uid="{00000000-0005-0000-0000-0000C2630000}"/>
    <cellStyle name="Normal 3 2 5 4 8" xfId="29749" xr:uid="{00000000-0005-0000-0000-0000B3630000}"/>
    <cellStyle name="Normal 3 2 5 5" xfId="2457" xr:uid="{00000000-0005-0000-0000-0000C3630000}"/>
    <cellStyle name="Normal 3 2 5 5 2" xfId="2458" xr:uid="{00000000-0005-0000-0000-0000C4630000}"/>
    <cellStyle name="Normal 3 2 5 5 2 2" xfId="2459" xr:uid="{00000000-0005-0000-0000-0000C5630000}"/>
    <cellStyle name="Normal 3 2 5 5 2 2 2" xfId="29767" xr:uid="{00000000-0005-0000-0000-0000C5630000}"/>
    <cellStyle name="Normal 3 2 5 5 2 3" xfId="29766" xr:uid="{00000000-0005-0000-0000-0000C4630000}"/>
    <cellStyle name="Normal 3 2 5 5 3" xfId="2460" xr:uid="{00000000-0005-0000-0000-0000C6630000}"/>
    <cellStyle name="Normal 3 2 5 5 3 2" xfId="2461" xr:uid="{00000000-0005-0000-0000-0000C7630000}"/>
    <cellStyle name="Normal 3 2 5 5 3 2 2" xfId="29769" xr:uid="{00000000-0005-0000-0000-0000C7630000}"/>
    <cellStyle name="Normal 3 2 5 5 3 3" xfId="29768" xr:uid="{00000000-0005-0000-0000-0000C6630000}"/>
    <cellStyle name="Normal 3 2 5 5 4" xfId="2462" xr:uid="{00000000-0005-0000-0000-0000C8630000}"/>
    <cellStyle name="Normal 3 2 5 5 4 2" xfId="29770" xr:uid="{00000000-0005-0000-0000-0000C8630000}"/>
    <cellStyle name="Normal 3 2 5 5 5" xfId="2463" xr:uid="{00000000-0005-0000-0000-0000C9630000}"/>
    <cellStyle name="Normal 3 2 5 5 5 2" xfId="29771" xr:uid="{00000000-0005-0000-0000-0000C9630000}"/>
    <cellStyle name="Normal 3 2 5 5 6" xfId="2464" xr:uid="{00000000-0005-0000-0000-0000CA630000}"/>
    <cellStyle name="Normal 3 2 5 5 6 2" xfId="29772" xr:uid="{00000000-0005-0000-0000-0000CA630000}"/>
    <cellStyle name="Normal 3 2 5 5 7" xfId="29765" xr:uid="{00000000-0005-0000-0000-0000C3630000}"/>
    <cellStyle name="Normal 3 2 5 6" xfId="2465" xr:uid="{00000000-0005-0000-0000-0000CB630000}"/>
    <cellStyle name="Normal 3 2 5 6 2" xfId="2466" xr:uid="{00000000-0005-0000-0000-0000CC630000}"/>
    <cellStyle name="Normal 3 2 5 6 2 2" xfId="29774" xr:uid="{00000000-0005-0000-0000-0000CC630000}"/>
    <cellStyle name="Normal 3 2 5 6 3" xfId="29773" xr:uid="{00000000-0005-0000-0000-0000CB630000}"/>
    <cellStyle name="Normal 3 2 5 7" xfId="2467" xr:uid="{00000000-0005-0000-0000-0000CD630000}"/>
    <cellStyle name="Normal 3 2 5 7 2" xfId="2468" xr:uid="{00000000-0005-0000-0000-0000CE630000}"/>
    <cellStyle name="Normal 3 2 5 7 2 2" xfId="29776" xr:uid="{00000000-0005-0000-0000-0000CE630000}"/>
    <cellStyle name="Normal 3 2 5 7 3" xfId="29775" xr:uid="{00000000-0005-0000-0000-0000CD630000}"/>
    <cellStyle name="Normal 3 2 5 8" xfId="2469" xr:uid="{00000000-0005-0000-0000-0000CF630000}"/>
    <cellStyle name="Normal 3 2 5 8 2" xfId="29777" xr:uid="{00000000-0005-0000-0000-0000CF630000}"/>
    <cellStyle name="Normal 3 2 5 9" xfId="2470" xr:uid="{00000000-0005-0000-0000-0000D0630000}"/>
    <cellStyle name="Normal 3 2 5 9 2" xfId="29778" xr:uid="{00000000-0005-0000-0000-0000D0630000}"/>
    <cellStyle name="Normal 3 2 6" xfId="2471" xr:uid="{00000000-0005-0000-0000-0000D1630000}"/>
    <cellStyle name="Normal 3 2 6 10" xfId="29779" xr:uid="{00000000-0005-0000-0000-0000D1630000}"/>
    <cellStyle name="Normal 3 2 6 2" xfId="2472" xr:uid="{00000000-0005-0000-0000-0000D2630000}"/>
    <cellStyle name="Normal 3 2 6 2 2" xfId="2473" xr:uid="{00000000-0005-0000-0000-0000D3630000}"/>
    <cellStyle name="Normal 3 2 6 2 2 2" xfId="2474" xr:uid="{00000000-0005-0000-0000-0000D4630000}"/>
    <cellStyle name="Normal 3 2 6 2 2 2 2" xfId="2475" xr:uid="{00000000-0005-0000-0000-0000D5630000}"/>
    <cellStyle name="Normal 3 2 6 2 2 2 2 2" xfId="2476" xr:uid="{00000000-0005-0000-0000-0000D6630000}"/>
    <cellStyle name="Normal 3 2 6 2 2 2 2 2 2" xfId="29784" xr:uid="{00000000-0005-0000-0000-0000D6630000}"/>
    <cellStyle name="Normal 3 2 6 2 2 2 2 3" xfId="29783" xr:uid="{00000000-0005-0000-0000-0000D5630000}"/>
    <cellStyle name="Normal 3 2 6 2 2 2 3" xfId="2477" xr:uid="{00000000-0005-0000-0000-0000D7630000}"/>
    <cellStyle name="Normal 3 2 6 2 2 2 3 2" xfId="2478" xr:uid="{00000000-0005-0000-0000-0000D8630000}"/>
    <cellStyle name="Normal 3 2 6 2 2 2 3 2 2" xfId="29786" xr:uid="{00000000-0005-0000-0000-0000D8630000}"/>
    <cellStyle name="Normal 3 2 6 2 2 2 3 3" xfId="29785" xr:uid="{00000000-0005-0000-0000-0000D7630000}"/>
    <cellStyle name="Normal 3 2 6 2 2 2 4" xfId="2479" xr:uid="{00000000-0005-0000-0000-0000D9630000}"/>
    <cellStyle name="Normal 3 2 6 2 2 2 4 2" xfId="29787" xr:uid="{00000000-0005-0000-0000-0000D9630000}"/>
    <cellStyle name="Normal 3 2 6 2 2 2 5" xfId="2480" xr:uid="{00000000-0005-0000-0000-0000DA630000}"/>
    <cellStyle name="Normal 3 2 6 2 2 2 5 2" xfId="29788" xr:uid="{00000000-0005-0000-0000-0000DA630000}"/>
    <cellStyle name="Normal 3 2 6 2 2 2 6" xfId="2481" xr:uid="{00000000-0005-0000-0000-0000DB630000}"/>
    <cellStyle name="Normal 3 2 6 2 2 2 6 2" xfId="29789" xr:uid="{00000000-0005-0000-0000-0000DB630000}"/>
    <cellStyle name="Normal 3 2 6 2 2 2 7" xfId="29782" xr:uid="{00000000-0005-0000-0000-0000D4630000}"/>
    <cellStyle name="Normal 3 2 6 2 2 3" xfId="2482" xr:uid="{00000000-0005-0000-0000-0000DC630000}"/>
    <cellStyle name="Normal 3 2 6 2 2 3 2" xfId="2483" xr:uid="{00000000-0005-0000-0000-0000DD630000}"/>
    <cellStyle name="Normal 3 2 6 2 2 3 2 2" xfId="29791" xr:uid="{00000000-0005-0000-0000-0000DD630000}"/>
    <cellStyle name="Normal 3 2 6 2 2 3 3" xfId="29790" xr:uid="{00000000-0005-0000-0000-0000DC630000}"/>
    <cellStyle name="Normal 3 2 6 2 2 4" xfId="2484" xr:uid="{00000000-0005-0000-0000-0000DE630000}"/>
    <cellStyle name="Normal 3 2 6 2 2 4 2" xfId="2485" xr:uid="{00000000-0005-0000-0000-0000DF630000}"/>
    <cellStyle name="Normal 3 2 6 2 2 4 2 2" xfId="29793" xr:uid="{00000000-0005-0000-0000-0000DF630000}"/>
    <cellStyle name="Normal 3 2 6 2 2 4 3" xfId="29792" xr:uid="{00000000-0005-0000-0000-0000DE630000}"/>
    <cellStyle name="Normal 3 2 6 2 2 5" xfId="2486" xr:uid="{00000000-0005-0000-0000-0000E0630000}"/>
    <cellStyle name="Normal 3 2 6 2 2 5 2" xfId="29794" xr:uid="{00000000-0005-0000-0000-0000E0630000}"/>
    <cellStyle name="Normal 3 2 6 2 2 6" xfId="2487" xr:uid="{00000000-0005-0000-0000-0000E1630000}"/>
    <cellStyle name="Normal 3 2 6 2 2 6 2" xfId="29795" xr:uid="{00000000-0005-0000-0000-0000E1630000}"/>
    <cellStyle name="Normal 3 2 6 2 2 7" xfId="2488" xr:uid="{00000000-0005-0000-0000-0000E2630000}"/>
    <cellStyle name="Normal 3 2 6 2 2 7 2" xfId="29796" xr:uid="{00000000-0005-0000-0000-0000E2630000}"/>
    <cellStyle name="Normal 3 2 6 2 2 8" xfId="29781" xr:uid="{00000000-0005-0000-0000-0000D3630000}"/>
    <cellStyle name="Normal 3 2 6 2 3" xfId="2489" xr:uid="{00000000-0005-0000-0000-0000E3630000}"/>
    <cellStyle name="Normal 3 2 6 2 3 2" xfId="2490" xr:uid="{00000000-0005-0000-0000-0000E4630000}"/>
    <cellStyle name="Normal 3 2 6 2 3 2 2" xfId="2491" xr:uid="{00000000-0005-0000-0000-0000E5630000}"/>
    <cellStyle name="Normal 3 2 6 2 3 2 2 2" xfId="29799" xr:uid="{00000000-0005-0000-0000-0000E5630000}"/>
    <cellStyle name="Normal 3 2 6 2 3 2 3" xfId="29798" xr:uid="{00000000-0005-0000-0000-0000E4630000}"/>
    <cellStyle name="Normal 3 2 6 2 3 3" xfId="2492" xr:uid="{00000000-0005-0000-0000-0000E6630000}"/>
    <cellStyle name="Normal 3 2 6 2 3 3 2" xfId="2493" xr:uid="{00000000-0005-0000-0000-0000E7630000}"/>
    <cellStyle name="Normal 3 2 6 2 3 3 2 2" xfId="29801" xr:uid="{00000000-0005-0000-0000-0000E7630000}"/>
    <cellStyle name="Normal 3 2 6 2 3 3 3" xfId="29800" xr:uid="{00000000-0005-0000-0000-0000E6630000}"/>
    <cellStyle name="Normal 3 2 6 2 3 4" xfId="2494" xr:uid="{00000000-0005-0000-0000-0000E8630000}"/>
    <cellStyle name="Normal 3 2 6 2 3 4 2" xfId="29802" xr:uid="{00000000-0005-0000-0000-0000E8630000}"/>
    <cellStyle name="Normal 3 2 6 2 3 5" xfId="2495" xr:uid="{00000000-0005-0000-0000-0000E9630000}"/>
    <cellStyle name="Normal 3 2 6 2 3 5 2" xfId="29803" xr:uid="{00000000-0005-0000-0000-0000E9630000}"/>
    <cellStyle name="Normal 3 2 6 2 3 6" xfId="2496" xr:uid="{00000000-0005-0000-0000-0000EA630000}"/>
    <cellStyle name="Normal 3 2 6 2 3 6 2" xfId="29804" xr:uid="{00000000-0005-0000-0000-0000EA630000}"/>
    <cellStyle name="Normal 3 2 6 2 3 7" xfId="29797" xr:uid="{00000000-0005-0000-0000-0000E3630000}"/>
    <cellStyle name="Normal 3 2 6 2 4" xfId="2497" xr:uid="{00000000-0005-0000-0000-0000EB630000}"/>
    <cellStyle name="Normal 3 2 6 2 4 2" xfId="2498" xr:uid="{00000000-0005-0000-0000-0000EC630000}"/>
    <cellStyle name="Normal 3 2 6 2 4 2 2" xfId="29806" xr:uid="{00000000-0005-0000-0000-0000EC630000}"/>
    <cellStyle name="Normal 3 2 6 2 4 3" xfId="29805" xr:uid="{00000000-0005-0000-0000-0000EB630000}"/>
    <cellStyle name="Normal 3 2 6 2 5" xfId="2499" xr:uid="{00000000-0005-0000-0000-0000ED630000}"/>
    <cellStyle name="Normal 3 2 6 2 5 2" xfId="2500" xr:uid="{00000000-0005-0000-0000-0000EE630000}"/>
    <cellStyle name="Normal 3 2 6 2 5 2 2" xfId="29808" xr:uid="{00000000-0005-0000-0000-0000EE630000}"/>
    <cellStyle name="Normal 3 2 6 2 5 3" xfId="29807" xr:uid="{00000000-0005-0000-0000-0000ED630000}"/>
    <cellStyle name="Normal 3 2 6 2 6" xfId="2501" xr:uid="{00000000-0005-0000-0000-0000EF630000}"/>
    <cellStyle name="Normal 3 2 6 2 6 2" xfId="29809" xr:uid="{00000000-0005-0000-0000-0000EF630000}"/>
    <cellStyle name="Normal 3 2 6 2 7" xfId="2502" xr:uid="{00000000-0005-0000-0000-0000F0630000}"/>
    <cellStyle name="Normal 3 2 6 2 7 2" xfId="29810" xr:uid="{00000000-0005-0000-0000-0000F0630000}"/>
    <cellStyle name="Normal 3 2 6 2 8" xfId="2503" xr:uid="{00000000-0005-0000-0000-0000F1630000}"/>
    <cellStyle name="Normal 3 2 6 2 8 2" xfId="29811" xr:uid="{00000000-0005-0000-0000-0000F1630000}"/>
    <cellStyle name="Normal 3 2 6 2 9" xfId="29780" xr:uid="{00000000-0005-0000-0000-0000D2630000}"/>
    <cellStyle name="Normal 3 2 6 3" xfId="2504" xr:uid="{00000000-0005-0000-0000-0000F2630000}"/>
    <cellStyle name="Normal 3 2 6 3 2" xfId="2505" xr:uid="{00000000-0005-0000-0000-0000F3630000}"/>
    <cellStyle name="Normal 3 2 6 3 2 2" xfId="2506" xr:uid="{00000000-0005-0000-0000-0000F4630000}"/>
    <cellStyle name="Normal 3 2 6 3 2 2 2" xfId="2507" xr:uid="{00000000-0005-0000-0000-0000F5630000}"/>
    <cellStyle name="Normal 3 2 6 3 2 2 2 2" xfId="29815" xr:uid="{00000000-0005-0000-0000-0000F5630000}"/>
    <cellStyle name="Normal 3 2 6 3 2 2 3" xfId="29814" xr:uid="{00000000-0005-0000-0000-0000F4630000}"/>
    <cellStyle name="Normal 3 2 6 3 2 3" xfId="2508" xr:uid="{00000000-0005-0000-0000-0000F6630000}"/>
    <cellStyle name="Normal 3 2 6 3 2 3 2" xfId="2509" xr:uid="{00000000-0005-0000-0000-0000F7630000}"/>
    <cellStyle name="Normal 3 2 6 3 2 3 2 2" xfId="29817" xr:uid="{00000000-0005-0000-0000-0000F7630000}"/>
    <cellStyle name="Normal 3 2 6 3 2 3 3" xfId="29816" xr:uid="{00000000-0005-0000-0000-0000F6630000}"/>
    <cellStyle name="Normal 3 2 6 3 2 4" xfId="2510" xr:uid="{00000000-0005-0000-0000-0000F8630000}"/>
    <cellStyle name="Normal 3 2 6 3 2 4 2" xfId="29818" xr:uid="{00000000-0005-0000-0000-0000F8630000}"/>
    <cellStyle name="Normal 3 2 6 3 2 5" xfId="2511" xr:uid="{00000000-0005-0000-0000-0000F9630000}"/>
    <cellStyle name="Normal 3 2 6 3 2 5 2" xfId="29819" xr:uid="{00000000-0005-0000-0000-0000F9630000}"/>
    <cellStyle name="Normal 3 2 6 3 2 6" xfId="2512" xr:uid="{00000000-0005-0000-0000-0000FA630000}"/>
    <cellStyle name="Normal 3 2 6 3 2 6 2" xfId="29820" xr:uid="{00000000-0005-0000-0000-0000FA630000}"/>
    <cellStyle name="Normal 3 2 6 3 2 7" xfId="29813" xr:uid="{00000000-0005-0000-0000-0000F3630000}"/>
    <cellStyle name="Normal 3 2 6 3 3" xfId="2513" xr:uid="{00000000-0005-0000-0000-0000FB630000}"/>
    <cellStyle name="Normal 3 2 6 3 3 2" xfId="2514" xr:uid="{00000000-0005-0000-0000-0000FC630000}"/>
    <cellStyle name="Normal 3 2 6 3 3 2 2" xfId="29822" xr:uid="{00000000-0005-0000-0000-0000FC630000}"/>
    <cellStyle name="Normal 3 2 6 3 3 3" xfId="29821" xr:uid="{00000000-0005-0000-0000-0000FB630000}"/>
    <cellStyle name="Normal 3 2 6 3 4" xfId="2515" xr:uid="{00000000-0005-0000-0000-0000FD630000}"/>
    <cellStyle name="Normal 3 2 6 3 4 2" xfId="2516" xr:uid="{00000000-0005-0000-0000-0000FE630000}"/>
    <cellStyle name="Normal 3 2 6 3 4 2 2" xfId="29824" xr:uid="{00000000-0005-0000-0000-0000FE630000}"/>
    <cellStyle name="Normal 3 2 6 3 4 3" xfId="29823" xr:uid="{00000000-0005-0000-0000-0000FD630000}"/>
    <cellStyle name="Normal 3 2 6 3 5" xfId="2517" xr:uid="{00000000-0005-0000-0000-0000FF630000}"/>
    <cellStyle name="Normal 3 2 6 3 5 2" xfId="29825" xr:uid="{00000000-0005-0000-0000-0000FF630000}"/>
    <cellStyle name="Normal 3 2 6 3 6" xfId="2518" xr:uid="{00000000-0005-0000-0000-000000640000}"/>
    <cellStyle name="Normal 3 2 6 3 6 2" xfId="29826" xr:uid="{00000000-0005-0000-0000-000000640000}"/>
    <cellStyle name="Normal 3 2 6 3 7" xfId="2519" xr:uid="{00000000-0005-0000-0000-000001640000}"/>
    <cellStyle name="Normal 3 2 6 3 7 2" xfId="29827" xr:uid="{00000000-0005-0000-0000-000001640000}"/>
    <cellStyle name="Normal 3 2 6 3 8" xfId="29812" xr:uid="{00000000-0005-0000-0000-0000F2630000}"/>
    <cellStyle name="Normal 3 2 6 4" xfId="2520" xr:uid="{00000000-0005-0000-0000-000002640000}"/>
    <cellStyle name="Normal 3 2 6 4 2" xfId="2521" xr:uid="{00000000-0005-0000-0000-000003640000}"/>
    <cellStyle name="Normal 3 2 6 4 2 2" xfId="2522" xr:uid="{00000000-0005-0000-0000-000004640000}"/>
    <cellStyle name="Normal 3 2 6 4 2 2 2" xfId="29830" xr:uid="{00000000-0005-0000-0000-000004640000}"/>
    <cellStyle name="Normal 3 2 6 4 2 3" xfId="29829" xr:uid="{00000000-0005-0000-0000-000003640000}"/>
    <cellStyle name="Normal 3 2 6 4 3" xfId="2523" xr:uid="{00000000-0005-0000-0000-000005640000}"/>
    <cellStyle name="Normal 3 2 6 4 3 2" xfId="2524" xr:uid="{00000000-0005-0000-0000-000006640000}"/>
    <cellStyle name="Normal 3 2 6 4 3 2 2" xfId="29832" xr:uid="{00000000-0005-0000-0000-000006640000}"/>
    <cellStyle name="Normal 3 2 6 4 3 3" xfId="29831" xr:uid="{00000000-0005-0000-0000-000005640000}"/>
    <cellStyle name="Normal 3 2 6 4 4" xfId="2525" xr:uid="{00000000-0005-0000-0000-000007640000}"/>
    <cellStyle name="Normal 3 2 6 4 4 2" xfId="29833" xr:uid="{00000000-0005-0000-0000-000007640000}"/>
    <cellStyle name="Normal 3 2 6 4 5" xfId="2526" xr:uid="{00000000-0005-0000-0000-000008640000}"/>
    <cellStyle name="Normal 3 2 6 4 5 2" xfId="29834" xr:uid="{00000000-0005-0000-0000-000008640000}"/>
    <cellStyle name="Normal 3 2 6 4 6" xfId="2527" xr:uid="{00000000-0005-0000-0000-000009640000}"/>
    <cellStyle name="Normal 3 2 6 4 6 2" xfId="29835" xr:uid="{00000000-0005-0000-0000-000009640000}"/>
    <cellStyle name="Normal 3 2 6 4 7" xfId="29828" xr:uid="{00000000-0005-0000-0000-000002640000}"/>
    <cellStyle name="Normal 3 2 6 5" xfId="2528" xr:uid="{00000000-0005-0000-0000-00000A640000}"/>
    <cellStyle name="Normal 3 2 6 5 2" xfId="2529" xr:uid="{00000000-0005-0000-0000-00000B640000}"/>
    <cellStyle name="Normal 3 2 6 5 2 2" xfId="29837" xr:uid="{00000000-0005-0000-0000-00000B640000}"/>
    <cellStyle name="Normal 3 2 6 5 3" xfId="29836" xr:uid="{00000000-0005-0000-0000-00000A640000}"/>
    <cellStyle name="Normal 3 2 6 6" xfId="2530" xr:uid="{00000000-0005-0000-0000-00000C640000}"/>
    <cellStyle name="Normal 3 2 6 6 2" xfId="2531" xr:uid="{00000000-0005-0000-0000-00000D640000}"/>
    <cellStyle name="Normal 3 2 6 6 2 2" xfId="29839" xr:uid="{00000000-0005-0000-0000-00000D640000}"/>
    <cellStyle name="Normal 3 2 6 6 3" xfId="29838" xr:uid="{00000000-0005-0000-0000-00000C640000}"/>
    <cellStyle name="Normal 3 2 6 7" xfId="2532" xr:uid="{00000000-0005-0000-0000-00000E640000}"/>
    <cellStyle name="Normal 3 2 6 7 2" xfId="29840" xr:uid="{00000000-0005-0000-0000-00000E640000}"/>
    <cellStyle name="Normal 3 2 6 8" xfId="2533" xr:uid="{00000000-0005-0000-0000-00000F640000}"/>
    <cellStyle name="Normal 3 2 6 8 2" xfId="29841" xr:uid="{00000000-0005-0000-0000-00000F640000}"/>
    <cellStyle name="Normal 3 2 6 9" xfId="2534" xr:uid="{00000000-0005-0000-0000-000010640000}"/>
    <cellStyle name="Normal 3 2 6 9 2" xfId="29842" xr:uid="{00000000-0005-0000-0000-000010640000}"/>
    <cellStyle name="Normal 3 2 7" xfId="2535" xr:uid="{00000000-0005-0000-0000-000011640000}"/>
    <cellStyle name="Normal 3 2 7 2" xfId="2536" xr:uid="{00000000-0005-0000-0000-000012640000}"/>
    <cellStyle name="Normal 3 2 7 2 2" xfId="2537" xr:uid="{00000000-0005-0000-0000-000013640000}"/>
    <cellStyle name="Normal 3 2 7 2 2 2" xfId="2538" xr:uid="{00000000-0005-0000-0000-000014640000}"/>
    <cellStyle name="Normal 3 2 7 2 2 2 2" xfId="2539" xr:uid="{00000000-0005-0000-0000-000015640000}"/>
    <cellStyle name="Normal 3 2 7 2 2 2 2 2" xfId="29847" xr:uid="{00000000-0005-0000-0000-000015640000}"/>
    <cellStyle name="Normal 3 2 7 2 2 2 3" xfId="29846" xr:uid="{00000000-0005-0000-0000-000014640000}"/>
    <cellStyle name="Normal 3 2 7 2 2 3" xfId="2540" xr:uid="{00000000-0005-0000-0000-000016640000}"/>
    <cellStyle name="Normal 3 2 7 2 2 3 2" xfId="2541" xr:uid="{00000000-0005-0000-0000-000017640000}"/>
    <cellStyle name="Normal 3 2 7 2 2 3 2 2" xfId="29849" xr:uid="{00000000-0005-0000-0000-000017640000}"/>
    <cellStyle name="Normal 3 2 7 2 2 3 3" xfId="29848" xr:uid="{00000000-0005-0000-0000-000016640000}"/>
    <cellStyle name="Normal 3 2 7 2 2 4" xfId="2542" xr:uid="{00000000-0005-0000-0000-000018640000}"/>
    <cellStyle name="Normal 3 2 7 2 2 4 2" xfId="29850" xr:uid="{00000000-0005-0000-0000-000018640000}"/>
    <cellStyle name="Normal 3 2 7 2 2 5" xfId="2543" xr:uid="{00000000-0005-0000-0000-000019640000}"/>
    <cellStyle name="Normal 3 2 7 2 2 5 2" xfId="29851" xr:uid="{00000000-0005-0000-0000-000019640000}"/>
    <cellStyle name="Normal 3 2 7 2 2 6" xfId="2544" xr:uid="{00000000-0005-0000-0000-00001A640000}"/>
    <cellStyle name="Normal 3 2 7 2 2 6 2" xfId="29852" xr:uid="{00000000-0005-0000-0000-00001A640000}"/>
    <cellStyle name="Normal 3 2 7 2 2 7" xfId="29845" xr:uid="{00000000-0005-0000-0000-000013640000}"/>
    <cellStyle name="Normal 3 2 7 2 3" xfId="2545" xr:uid="{00000000-0005-0000-0000-00001B640000}"/>
    <cellStyle name="Normal 3 2 7 2 3 2" xfId="2546" xr:uid="{00000000-0005-0000-0000-00001C640000}"/>
    <cellStyle name="Normal 3 2 7 2 3 2 2" xfId="29854" xr:uid="{00000000-0005-0000-0000-00001C640000}"/>
    <cellStyle name="Normal 3 2 7 2 3 3" xfId="29853" xr:uid="{00000000-0005-0000-0000-00001B640000}"/>
    <cellStyle name="Normal 3 2 7 2 4" xfId="2547" xr:uid="{00000000-0005-0000-0000-00001D640000}"/>
    <cellStyle name="Normal 3 2 7 2 4 2" xfId="2548" xr:uid="{00000000-0005-0000-0000-00001E640000}"/>
    <cellStyle name="Normal 3 2 7 2 4 2 2" xfId="29856" xr:uid="{00000000-0005-0000-0000-00001E640000}"/>
    <cellStyle name="Normal 3 2 7 2 4 3" xfId="29855" xr:uid="{00000000-0005-0000-0000-00001D640000}"/>
    <cellStyle name="Normal 3 2 7 2 5" xfId="2549" xr:uid="{00000000-0005-0000-0000-00001F640000}"/>
    <cellStyle name="Normal 3 2 7 2 5 2" xfId="29857" xr:uid="{00000000-0005-0000-0000-00001F640000}"/>
    <cellStyle name="Normal 3 2 7 2 6" xfId="2550" xr:uid="{00000000-0005-0000-0000-000020640000}"/>
    <cellStyle name="Normal 3 2 7 2 6 2" xfId="29858" xr:uid="{00000000-0005-0000-0000-000020640000}"/>
    <cellStyle name="Normal 3 2 7 2 7" xfId="2551" xr:uid="{00000000-0005-0000-0000-000021640000}"/>
    <cellStyle name="Normal 3 2 7 2 7 2" xfId="29859" xr:uid="{00000000-0005-0000-0000-000021640000}"/>
    <cellStyle name="Normal 3 2 7 2 8" xfId="29844" xr:uid="{00000000-0005-0000-0000-000012640000}"/>
    <cellStyle name="Normal 3 2 7 3" xfId="2552" xr:uid="{00000000-0005-0000-0000-000022640000}"/>
    <cellStyle name="Normal 3 2 7 3 2" xfId="2553" xr:uid="{00000000-0005-0000-0000-000023640000}"/>
    <cellStyle name="Normal 3 2 7 3 2 2" xfId="2554" xr:uid="{00000000-0005-0000-0000-000024640000}"/>
    <cellStyle name="Normal 3 2 7 3 2 2 2" xfId="29862" xr:uid="{00000000-0005-0000-0000-000024640000}"/>
    <cellStyle name="Normal 3 2 7 3 2 3" xfId="29861" xr:uid="{00000000-0005-0000-0000-000023640000}"/>
    <cellStyle name="Normal 3 2 7 3 3" xfId="2555" xr:uid="{00000000-0005-0000-0000-000025640000}"/>
    <cellStyle name="Normal 3 2 7 3 3 2" xfId="2556" xr:uid="{00000000-0005-0000-0000-000026640000}"/>
    <cellStyle name="Normal 3 2 7 3 3 2 2" xfId="29864" xr:uid="{00000000-0005-0000-0000-000026640000}"/>
    <cellStyle name="Normal 3 2 7 3 3 3" xfId="29863" xr:uid="{00000000-0005-0000-0000-000025640000}"/>
    <cellStyle name="Normal 3 2 7 3 4" xfId="2557" xr:uid="{00000000-0005-0000-0000-000027640000}"/>
    <cellStyle name="Normal 3 2 7 3 4 2" xfId="29865" xr:uid="{00000000-0005-0000-0000-000027640000}"/>
    <cellStyle name="Normal 3 2 7 3 5" xfId="2558" xr:uid="{00000000-0005-0000-0000-000028640000}"/>
    <cellStyle name="Normal 3 2 7 3 5 2" xfId="29866" xr:uid="{00000000-0005-0000-0000-000028640000}"/>
    <cellStyle name="Normal 3 2 7 3 6" xfId="2559" xr:uid="{00000000-0005-0000-0000-000029640000}"/>
    <cellStyle name="Normal 3 2 7 3 6 2" xfId="29867" xr:uid="{00000000-0005-0000-0000-000029640000}"/>
    <cellStyle name="Normal 3 2 7 3 7" xfId="29860" xr:uid="{00000000-0005-0000-0000-000022640000}"/>
    <cellStyle name="Normal 3 2 7 4" xfId="2560" xr:uid="{00000000-0005-0000-0000-00002A640000}"/>
    <cellStyle name="Normal 3 2 7 4 2" xfId="2561" xr:uid="{00000000-0005-0000-0000-00002B640000}"/>
    <cellStyle name="Normal 3 2 7 4 2 2" xfId="29869" xr:uid="{00000000-0005-0000-0000-00002B640000}"/>
    <cellStyle name="Normal 3 2 7 4 3" xfId="29868" xr:uid="{00000000-0005-0000-0000-00002A640000}"/>
    <cellStyle name="Normal 3 2 7 5" xfId="2562" xr:uid="{00000000-0005-0000-0000-00002C640000}"/>
    <cellStyle name="Normal 3 2 7 5 2" xfId="2563" xr:uid="{00000000-0005-0000-0000-00002D640000}"/>
    <cellStyle name="Normal 3 2 7 5 2 2" xfId="29871" xr:uid="{00000000-0005-0000-0000-00002D640000}"/>
    <cellStyle name="Normal 3 2 7 5 3" xfId="29870" xr:uid="{00000000-0005-0000-0000-00002C640000}"/>
    <cellStyle name="Normal 3 2 7 6" xfId="2564" xr:uid="{00000000-0005-0000-0000-00002E640000}"/>
    <cellStyle name="Normal 3 2 7 6 2" xfId="29872" xr:uid="{00000000-0005-0000-0000-00002E640000}"/>
    <cellStyle name="Normal 3 2 7 7" xfId="2565" xr:uid="{00000000-0005-0000-0000-00002F640000}"/>
    <cellStyle name="Normal 3 2 7 7 2" xfId="29873" xr:uid="{00000000-0005-0000-0000-00002F640000}"/>
    <cellStyle name="Normal 3 2 7 8" xfId="2566" xr:uid="{00000000-0005-0000-0000-000030640000}"/>
    <cellStyle name="Normal 3 2 7 8 2" xfId="29874" xr:uid="{00000000-0005-0000-0000-000030640000}"/>
    <cellStyle name="Normal 3 2 7 9" xfId="29843" xr:uid="{00000000-0005-0000-0000-000011640000}"/>
    <cellStyle name="Normal 3 2 8" xfId="2567" xr:uid="{00000000-0005-0000-0000-000031640000}"/>
    <cellStyle name="Normal 3 2 8 2" xfId="2568" xr:uid="{00000000-0005-0000-0000-000032640000}"/>
    <cellStyle name="Normal 3 2 8 2 2" xfId="2569" xr:uid="{00000000-0005-0000-0000-000033640000}"/>
    <cellStyle name="Normal 3 2 8 2 2 2" xfId="2570" xr:uid="{00000000-0005-0000-0000-000034640000}"/>
    <cellStyle name="Normal 3 2 8 2 2 2 2" xfId="29878" xr:uid="{00000000-0005-0000-0000-000034640000}"/>
    <cellStyle name="Normal 3 2 8 2 2 3" xfId="29877" xr:uid="{00000000-0005-0000-0000-000033640000}"/>
    <cellStyle name="Normal 3 2 8 2 3" xfId="2571" xr:uid="{00000000-0005-0000-0000-000035640000}"/>
    <cellStyle name="Normal 3 2 8 2 3 2" xfId="2572" xr:uid="{00000000-0005-0000-0000-000036640000}"/>
    <cellStyle name="Normal 3 2 8 2 3 2 2" xfId="29880" xr:uid="{00000000-0005-0000-0000-000036640000}"/>
    <cellStyle name="Normal 3 2 8 2 3 3" xfId="29879" xr:uid="{00000000-0005-0000-0000-000035640000}"/>
    <cellStyle name="Normal 3 2 8 2 4" xfId="2573" xr:uid="{00000000-0005-0000-0000-000037640000}"/>
    <cellStyle name="Normal 3 2 8 2 4 2" xfId="29881" xr:uid="{00000000-0005-0000-0000-000037640000}"/>
    <cellStyle name="Normal 3 2 8 2 5" xfId="2574" xr:uid="{00000000-0005-0000-0000-000038640000}"/>
    <cellStyle name="Normal 3 2 8 2 5 2" xfId="29882" xr:uid="{00000000-0005-0000-0000-000038640000}"/>
    <cellStyle name="Normal 3 2 8 2 6" xfId="2575" xr:uid="{00000000-0005-0000-0000-000039640000}"/>
    <cellStyle name="Normal 3 2 8 2 6 2" xfId="29883" xr:uid="{00000000-0005-0000-0000-000039640000}"/>
    <cellStyle name="Normal 3 2 8 2 7" xfId="29876" xr:uid="{00000000-0005-0000-0000-000032640000}"/>
    <cellStyle name="Normal 3 2 8 3" xfId="2576" xr:uid="{00000000-0005-0000-0000-00003A640000}"/>
    <cellStyle name="Normal 3 2 8 3 2" xfId="2577" xr:uid="{00000000-0005-0000-0000-00003B640000}"/>
    <cellStyle name="Normal 3 2 8 3 2 2" xfId="29885" xr:uid="{00000000-0005-0000-0000-00003B640000}"/>
    <cellStyle name="Normal 3 2 8 3 3" xfId="29884" xr:uid="{00000000-0005-0000-0000-00003A640000}"/>
    <cellStyle name="Normal 3 2 8 4" xfId="2578" xr:uid="{00000000-0005-0000-0000-00003C640000}"/>
    <cellStyle name="Normal 3 2 8 4 2" xfId="2579" xr:uid="{00000000-0005-0000-0000-00003D640000}"/>
    <cellStyle name="Normal 3 2 8 4 2 2" xfId="29887" xr:uid="{00000000-0005-0000-0000-00003D640000}"/>
    <cellStyle name="Normal 3 2 8 4 3" xfId="29886" xr:uid="{00000000-0005-0000-0000-00003C640000}"/>
    <cellStyle name="Normal 3 2 8 5" xfId="2580" xr:uid="{00000000-0005-0000-0000-00003E640000}"/>
    <cellStyle name="Normal 3 2 8 5 2" xfId="29888" xr:uid="{00000000-0005-0000-0000-00003E640000}"/>
    <cellStyle name="Normal 3 2 8 6" xfId="2581" xr:uid="{00000000-0005-0000-0000-00003F640000}"/>
    <cellStyle name="Normal 3 2 8 6 2" xfId="29889" xr:uid="{00000000-0005-0000-0000-00003F640000}"/>
    <cellStyle name="Normal 3 2 8 7" xfId="2582" xr:uid="{00000000-0005-0000-0000-000040640000}"/>
    <cellStyle name="Normal 3 2 8 7 2" xfId="29890" xr:uid="{00000000-0005-0000-0000-000040640000}"/>
    <cellStyle name="Normal 3 2 8 8" xfId="29875" xr:uid="{00000000-0005-0000-0000-000031640000}"/>
    <cellStyle name="Normal 3 2 9" xfId="2583" xr:uid="{00000000-0005-0000-0000-000041640000}"/>
    <cellStyle name="Normal 3 2 9 2" xfId="2584" xr:uid="{00000000-0005-0000-0000-000042640000}"/>
    <cellStyle name="Normal 3 2 9 2 2" xfId="2585" xr:uid="{00000000-0005-0000-0000-000043640000}"/>
    <cellStyle name="Normal 3 2 9 2 2 2" xfId="29893" xr:uid="{00000000-0005-0000-0000-000043640000}"/>
    <cellStyle name="Normal 3 2 9 2 3" xfId="29892" xr:uid="{00000000-0005-0000-0000-000042640000}"/>
    <cellStyle name="Normal 3 2 9 3" xfId="2586" xr:uid="{00000000-0005-0000-0000-000044640000}"/>
    <cellStyle name="Normal 3 2 9 3 2" xfId="2587" xr:uid="{00000000-0005-0000-0000-000045640000}"/>
    <cellStyle name="Normal 3 2 9 3 2 2" xfId="29895" xr:uid="{00000000-0005-0000-0000-000045640000}"/>
    <cellStyle name="Normal 3 2 9 3 3" xfId="29894" xr:uid="{00000000-0005-0000-0000-000044640000}"/>
    <cellStyle name="Normal 3 2 9 4" xfId="2588" xr:uid="{00000000-0005-0000-0000-000046640000}"/>
    <cellStyle name="Normal 3 2 9 4 2" xfId="29896" xr:uid="{00000000-0005-0000-0000-000046640000}"/>
    <cellStyle name="Normal 3 2 9 5" xfId="2589" xr:uid="{00000000-0005-0000-0000-000047640000}"/>
    <cellStyle name="Normal 3 2 9 5 2" xfId="29897" xr:uid="{00000000-0005-0000-0000-000047640000}"/>
    <cellStyle name="Normal 3 2 9 6" xfId="2590" xr:uid="{00000000-0005-0000-0000-000048640000}"/>
    <cellStyle name="Normal 3 2 9 6 2" xfId="29898" xr:uid="{00000000-0005-0000-0000-000048640000}"/>
    <cellStyle name="Normal 3 2 9 7" xfId="29891" xr:uid="{00000000-0005-0000-0000-000041640000}"/>
    <cellStyle name="Normal 3 2_Programa" xfId="2591" xr:uid="{00000000-0005-0000-0000-000049640000}"/>
    <cellStyle name="Normal 3 20" xfId="10155" xr:uid="{00000000-0005-0000-0000-00004A640000}"/>
    <cellStyle name="Normal 3 21" xfId="10160" xr:uid="{00000000-0005-0000-0000-00004B640000}"/>
    <cellStyle name="Normal 3 22" xfId="206" xr:uid="{00000000-0005-0000-0000-00004C640000}"/>
    <cellStyle name="Normal 3 23" xfId="17014" xr:uid="{00000000-0005-0000-0000-00004D640000}"/>
    <cellStyle name="Normal 3 24" xfId="22046" xr:uid="{00000000-0005-0000-0000-00004E640000}"/>
    <cellStyle name="Normal 3 25" xfId="163" xr:uid="{00000000-0005-0000-0000-00004F640000}"/>
    <cellStyle name="Normal 3 26" xfId="28433" xr:uid="{00000000-0005-0000-0000-000050640000}"/>
    <cellStyle name="Normal 3 27" xfId="28638" xr:uid="{00000000-0005-0000-0000-000051640000}"/>
    <cellStyle name="Normal 3 28" xfId="28456" xr:uid="{00000000-0005-0000-0000-000052640000}"/>
    <cellStyle name="Normal 3 29" xfId="28720" xr:uid="{00000000-0005-0000-0000-00003C620000}"/>
    <cellStyle name="Normal 3 3" xfId="77" xr:uid="{00000000-0005-0000-0000-000053640000}"/>
    <cellStyle name="Normal 3 3 2" xfId="2592" xr:uid="{00000000-0005-0000-0000-000054640000}"/>
    <cellStyle name="Normal 3 3 2 2" xfId="2593" xr:uid="{00000000-0005-0000-0000-000055640000}"/>
    <cellStyle name="Normal 3 3 2 2 2" xfId="2594" xr:uid="{00000000-0005-0000-0000-000056640000}"/>
    <cellStyle name="Normal 3 3 2 3" xfId="2595" xr:uid="{00000000-0005-0000-0000-000057640000}"/>
    <cellStyle name="Normal 3 3 2 4" xfId="10844" xr:uid="{00000000-0005-0000-0000-000058640000}"/>
    <cellStyle name="Normal 3 3 2 4 2" xfId="36864" xr:uid="{00000000-0005-0000-0000-000058640000}"/>
    <cellStyle name="Normal 3 3 2 5" xfId="22688" xr:uid="{00000000-0005-0000-0000-000059640000}"/>
    <cellStyle name="Normal 3 3 3" xfId="2596" xr:uid="{00000000-0005-0000-0000-00005A640000}"/>
    <cellStyle name="Normal 3 3 3 2" xfId="2597" xr:uid="{00000000-0005-0000-0000-00005B640000}"/>
    <cellStyle name="Normal 3 3 4" xfId="2598" xr:uid="{00000000-0005-0000-0000-00005C640000}"/>
    <cellStyle name="Normal 3 3 4 2" xfId="2599" xr:uid="{00000000-0005-0000-0000-00005D640000}"/>
    <cellStyle name="Normal 3 3 5" xfId="2600" xr:uid="{00000000-0005-0000-0000-00005E640000}"/>
    <cellStyle name="Normal 3 3 6" xfId="10696" xr:uid="{00000000-0005-0000-0000-00005F640000}"/>
    <cellStyle name="Normal 3 3 7" xfId="16457" xr:uid="{00000000-0005-0000-0000-000060640000}"/>
    <cellStyle name="Normal 3 3 8" xfId="492" xr:uid="{00000000-0005-0000-0000-000061640000}"/>
    <cellStyle name="Normal 3 3 9" xfId="28723" xr:uid="{00000000-0005-0000-0000-000053640000}"/>
    <cellStyle name="Normal 3 4" xfId="2601" xr:uid="{00000000-0005-0000-0000-000062640000}"/>
    <cellStyle name="Normal 3 4 2" xfId="2602" xr:uid="{00000000-0005-0000-0000-000063640000}"/>
    <cellStyle name="Normal 3 4 2 2" xfId="2603" xr:uid="{00000000-0005-0000-0000-000064640000}"/>
    <cellStyle name="Normal 3 4 2 2 2" xfId="2604" xr:uid="{00000000-0005-0000-0000-000065640000}"/>
    <cellStyle name="Normal 3 4 2 3" xfId="2605" xr:uid="{00000000-0005-0000-0000-000066640000}"/>
    <cellStyle name="Normal 3 4 3" xfId="2606" xr:uid="{00000000-0005-0000-0000-000067640000}"/>
    <cellStyle name="Normal 3 4 3 2" xfId="2607" xr:uid="{00000000-0005-0000-0000-000068640000}"/>
    <cellStyle name="Normal 3 4 4" xfId="2608" xr:uid="{00000000-0005-0000-0000-000069640000}"/>
    <cellStyle name="Normal 3 4 4 2" xfId="2609" xr:uid="{00000000-0005-0000-0000-00006A640000}"/>
    <cellStyle name="Normal 3 4 5" xfId="2610" xr:uid="{00000000-0005-0000-0000-00006B640000}"/>
    <cellStyle name="Normal 3 4 6" xfId="10697" xr:uid="{00000000-0005-0000-0000-00006C640000}"/>
    <cellStyle name="Normal 3 4 7" xfId="22689" xr:uid="{00000000-0005-0000-0000-00006D640000}"/>
    <cellStyle name="Normal 3 5" xfId="2611" xr:uid="{00000000-0005-0000-0000-00006E640000}"/>
    <cellStyle name="Normal 3 5 2" xfId="2612" xr:uid="{00000000-0005-0000-0000-00006F640000}"/>
    <cellStyle name="Normal 3 5 2 2" xfId="2613" xr:uid="{00000000-0005-0000-0000-000070640000}"/>
    <cellStyle name="Normal 3 5 2 2 2" xfId="2614" xr:uid="{00000000-0005-0000-0000-000071640000}"/>
    <cellStyle name="Normal 3 5 2 3" xfId="2615" xr:uid="{00000000-0005-0000-0000-000072640000}"/>
    <cellStyle name="Normal 3 5 3" xfId="2616" xr:uid="{00000000-0005-0000-0000-000073640000}"/>
    <cellStyle name="Normal 3 5 3 2" xfId="2617" xr:uid="{00000000-0005-0000-0000-000074640000}"/>
    <cellStyle name="Normal 3 5 4" xfId="2618" xr:uid="{00000000-0005-0000-0000-000075640000}"/>
    <cellStyle name="Normal 3 5 4 2" xfId="2619" xr:uid="{00000000-0005-0000-0000-000076640000}"/>
    <cellStyle name="Normal 3 5 5" xfId="2620" xr:uid="{00000000-0005-0000-0000-000077640000}"/>
    <cellStyle name="Normal 3 5 6" xfId="10698" xr:uid="{00000000-0005-0000-0000-000078640000}"/>
    <cellStyle name="Normal 3 5 6 2" xfId="36861" xr:uid="{00000000-0005-0000-0000-000078640000}"/>
    <cellStyle name="Normal 3 5 7" xfId="22690" xr:uid="{00000000-0005-0000-0000-000079640000}"/>
    <cellStyle name="Normal 3 6" xfId="2621" xr:uid="{00000000-0005-0000-0000-00007A640000}"/>
    <cellStyle name="Normal 3 6 10" xfId="29899" xr:uid="{00000000-0005-0000-0000-00007A640000}"/>
    <cellStyle name="Normal 3 6 2" xfId="2622" xr:uid="{00000000-0005-0000-0000-00007B640000}"/>
    <cellStyle name="Normal 3 6 2 2" xfId="2623" xr:uid="{00000000-0005-0000-0000-00007C640000}"/>
    <cellStyle name="Normal 3 6 2 2 2" xfId="2624" xr:uid="{00000000-0005-0000-0000-00007D640000}"/>
    <cellStyle name="Normal 3 6 2 2 2 2" xfId="2625" xr:uid="{00000000-0005-0000-0000-00007E640000}"/>
    <cellStyle name="Normal 3 6 2 2 2 2 2" xfId="2626" xr:uid="{00000000-0005-0000-0000-00007F640000}"/>
    <cellStyle name="Normal 3 6 2 2 2 2 2 2" xfId="29904" xr:uid="{00000000-0005-0000-0000-00007F640000}"/>
    <cellStyle name="Normal 3 6 2 2 2 2 3" xfId="29903" xr:uid="{00000000-0005-0000-0000-00007E640000}"/>
    <cellStyle name="Normal 3 6 2 2 2 3" xfId="2627" xr:uid="{00000000-0005-0000-0000-000080640000}"/>
    <cellStyle name="Normal 3 6 2 2 2 3 2" xfId="2628" xr:uid="{00000000-0005-0000-0000-000081640000}"/>
    <cellStyle name="Normal 3 6 2 2 2 3 2 2" xfId="29906" xr:uid="{00000000-0005-0000-0000-000081640000}"/>
    <cellStyle name="Normal 3 6 2 2 2 3 3" xfId="29905" xr:uid="{00000000-0005-0000-0000-000080640000}"/>
    <cellStyle name="Normal 3 6 2 2 2 4" xfId="2629" xr:uid="{00000000-0005-0000-0000-000082640000}"/>
    <cellStyle name="Normal 3 6 2 2 2 4 2" xfId="29907" xr:uid="{00000000-0005-0000-0000-000082640000}"/>
    <cellStyle name="Normal 3 6 2 2 2 5" xfId="2630" xr:uid="{00000000-0005-0000-0000-000083640000}"/>
    <cellStyle name="Normal 3 6 2 2 2 5 2" xfId="29908" xr:uid="{00000000-0005-0000-0000-000083640000}"/>
    <cellStyle name="Normal 3 6 2 2 2 6" xfId="2631" xr:uid="{00000000-0005-0000-0000-000084640000}"/>
    <cellStyle name="Normal 3 6 2 2 2 6 2" xfId="29909" xr:uid="{00000000-0005-0000-0000-000084640000}"/>
    <cellStyle name="Normal 3 6 2 2 2 7" xfId="29902" xr:uid="{00000000-0005-0000-0000-00007D640000}"/>
    <cellStyle name="Normal 3 6 2 2 3" xfId="2632" xr:uid="{00000000-0005-0000-0000-000085640000}"/>
    <cellStyle name="Normal 3 6 2 2 3 2" xfId="2633" xr:uid="{00000000-0005-0000-0000-000086640000}"/>
    <cellStyle name="Normal 3 6 2 2 3 2 2" xfId="29911" xr:uid="{00000000-0005-0000-0000-000086640000}"/>
    <cellStyle name="Normal 3 6 2 2 3 3" xfId="29910" xr:uid="{00000000-0005-0000-0000-000085640000}"/>
    <cellStyle name="Normal 3 6 2 2 4" xfId="2634" xr:uid="{00000000-0005-0000-0000-000087640000}"/>
    <cellStyle name="Normal 3 6 2 2 4 2" xfId="2635" xr:uid="{00000000-0005-0000-0000-000088640000}"/>
    <cellStyle name="Normal 3 6 2 2 4 2 2" xfId="29913" xr:uid="{00000000-0005-0000-0000-000088640000}"/>
    <cellStyle name="Normal 3 6 2 2 4 3" xfId="29912" xr:uid="{00000000-0005-0000-0000-000087640000}"/>
    <cellStyle name="Normal 3 6 2 2 5" xfId="2636" xr:uid="{00000000-0005-0000-0000-000089640000}"/>
    <cellStyle name="Normal 3 6 2 2 5 2" xfId="29914" xr:uid="{00000000-0005-0000-0000-000089640000}"/>
    <cellStyle name="Normal 3 6 2 2 6" xfId="2637" xr:uid="{00000000-0005-0000-0000-00008A640000}"/>
    <cellStyle name="Normal 3 6 2 2 6 2" xfId="29915" xr:uid="{00000000-0005-0000-0000-00008A640000}"/>
    <cellStyle name="Normal 3 6 2 2 7" xfId="2638" xr:uid="{00000000-0005-0000-0000-00008B640000}"/>
    <cellStyle name="Normal 3 6 2 2 7 2" xfId="29916" xr:uid="{00000000-0005-0000-0000-00008B640000}"/>
    <cellStyle name="Normal 3 6 2 2 8" xfId="29901" xr:uid="{00000000-0005-0000-0000-00007C640000}"/>
    <cellStyle name="Normal 3 6 2 3" xfId="2639" xr:uid="{00000000-0005-0000-0000-00008C640000}"/>
    <cellStyle name="Normal 3 6 2 3 2" xfId="2640" xr:uid="{00000000-0005-0000-0000-00008D640000}"/>
    <cellStyle name="Normal 3 6 2 3 2 2" xfId="2641" xr:uid="{00000000-0005-0000-0000-00008E640000}"/>
    <cellStyle name="Normal 3 6 2 3 2 2 2" xfId="29919" xr:uid="{00000000-0005-0000-0000-00008E640000}"/>
    <cellStyle name="Normal 3 6 2 3 2 3" xfId="29918" xr:uid="{00000000-0005-0000-0000-00008D640000}"/>
    <cellStyle name="Normal 3 6 2 3 3" xfId="2642" xr:uid="{00000000-0005-0000-0000-00008F640000}"/>
    <cellStyle name="Normal 3 6 2 3 3 2" xfId="2643" xr:uid="{00000000-0005-0000-0000-000090640000}"/>
    <cellStyle name="Normal 3 6 2 3 3 2 2" xfId="29921" xr:uid="{00000000-0005-0000-0000-000090640000}"/>
    <cellStyle name="Normal 3 6 2 3 3 3" xfId="29920" xr:uid="{00000000-0005-0000-0000-00008F640000}"/>
    <cellStyle name="Normal 3 6 2 3 4" xfId="2644" xr:uid="{00000000-0005-0000-0000-000091640000}"/>
    <cellStyle name="Normal 3 6 2 3 4 2" xfId="29922" xr:uid="{00000000-0005-0000-0000-000091640000}"/>
    <cellStyle name="Normal 3 6 2 3 5" xfId="2645" xr:uid="{00000000-0005-0000-0000-000092640000}"/>
    <cellStyle name="Normal 3 6 2 3 5 2" xfId="29923" xr:uid="{00000000-0005-0000-0000-000092640000}"/>
    <cellStyle name="Normal 3 6 2 3 6" xfId="2646" xr:uid="{00000000-0005-0000-0000-000093640000}"/>
    <cellStyle name="Normal 3 6 2 3 6 2" xfId="29924" xr:uid="{00000000-0005-0000-0000-000093640000}"/>
    <cellStyle name="Normal 3 6 2 3 7" xfId="29917" xr:uid="{00000000-0005-0000-0000-00008C640000}"/>
    <cellStyle name="Normal 3 6 2 4" xfId="2647" xr:uid="{00000000-0005-0000-0000-000094640000}"/>
    <cellStyle name="Normal 3 6 2 4 2" xfId="2648" xr:uid="{00000000-0005-0000-0000-000095640000}"/>
    <cellStyle name="Normal 3 6 2 4 2 2" xfId="29926" xr:uid="{00000000-0005-0000-0000-000095640000}"/>
    <cellStyle name="Normal 3 6 2 4 3" xfId="29925" xr:uid="{00000000-0005-0000-0000-000094640000}"/>
    <cellStyle name="Normal 3 6 2 5" xfId="2649" xr:uid="{00000000-0005-0000-0000-000096640000}"/>
    <cellStyle name="Normal 3 6 2 5 2" xfId="2650" xr:uid="{00000000-0005-0000-0000-000097640000}"/>
    <cellStyle name="Normal 3 6 2 5 2 2" xfId="29928" xr:uid="{00000000-0005-0000-0000-000097640000}"/>
    <cellStyle name="Normal 3 6 2 5 3" xfId="29927" xr:uid="{00000000-0005-0000-0000-000096640000}"/>
    <cellStyle name="Normal 3 6 2 6" xfId="2651" xr:uid="{00000000-0005-0000-0000-000098640000}"/>
    <cellStyle name="Normal 3 6 2 6 2" xfId="29929" xr:uid="{00000000-0005-0000-0000-000098640000}"/>
    <cellStyle name="Normal 3 6 2 7" xfId="2652" xr:uid="{00000000-0005-0000-0000-000099640000}"/>
    <cellStyle name="Normal 3 6 2 7 2" xfId="29930" xr:uid="{00000000-0005-0000-0000-000099640000}"/>
    <cellStyle name="Normal 3 6 2 8" xfId="2653" xr:uid="{00000000-0005-0000-0000-00009A640000}"/>
    <cellStyle name="Normal 3 6 2 8 2" xfId="29931" xr:uid="{00000000-0005-0000-0000-00009A640000}"/>
    <cellStyle name="Normal 3 6 2 9" xfId="29900" xr:uid="{00000000-0005-0000-0000-00007B640000}"/>
    <cellStyle name="Normal 3 6 3" xfId="2654" xr:uid="{00000000-0005-0000-0000-00009B640000}"/>
    <cellStyle name="Normal 3 6 3 2" xfId="2655" xr:uid="{00000000-0005-0000-0000-00009C640000}"/>
    <cellStyle name="Normal 3 6 3 2 2" xfId="2656" xr:uid="{00000000-0005-0000-0000-00009D640000}"/>
    <cellStyle name="Normal 3 6 3 2 2 2" xfId="2657" xr:uid="{00000000-0005-0000-0000-00009E640000}"/>
    <cellStyle name="Normal 3 6 3 2 2 2 2" xfId="29935" xr:uid="{00000000-0005-0000-0000-00009E640000}"/>
    <cellStyle name="Normal 3 6 3 2 2 3" xfId="29934" xr:uid="{00000000-0005-0000-0000-00009D640000}"/>
    <cellStyle name="Normal 3 6 3 2 3" xfId="2658" xr:uid="{00000000-0005-0000-0000-00009F640000}"/>
    <cellStyle name="Normal 3 6 3 2 3 2" xfId="2659" xr:uid="{00000000-0005-0000-0000-0000A0640000}"/>
    <cellStyle name="Normal 3 6 3 2 3 2 2" xfId="29937" xr:uid="{00000000-0005-0000-0000-0000A0640000}"/>
    <cellStyle name="Normal 3 6 3 2 3 3" xfId="29936" xr:uid="{00000000-0005-0000-0000-00009F640000}"/>
    <cellStyle name="Normal 3 6 3 2 4" xfId="2660" xr:uid="{00000000-0005-0000-0000-0000A1640000}"/>
    <cellStyle name="Normal 3 6 3 2 4 2" xfId="29938" xr:uid="{00000000-0005-0000-0000-0000A1640000}"/>
    <cellStyle name="Normal 3 6 3 2 5" xfId="2661" xr:uid="{00000000-0005-0000-0000-0000A2640000}"/>
    <cellStyle name="Normal 3 6 3 2 5 2" xfId="29939" xr:uid="{00000000-0005-0000-0000-0000A2640000}"/>
    <cellStyle name="Normal 3 6 3 2 6" xfId="2662" xr:uid="{00000000-0005-0000-0000-0000A3640000}"/>
    <cellStyle name="Normal 3 6 3 2 6 2" xfId="29940" xr:uid="{00000000-0005-0000-0000-0000A3640000}"/>
    <cellStyle name="Normal 3 6 3 2 7" xfId="29933" xr:uid="{00000000-0005-0000-0000-00009C640000}"/>
    <cellStyle name="Normal 3 6 3 3" xfId="2663" xr:uid="{00000000-0005-0000-0000-0000A4640000}"/>
    <cellStyle name="Normal 3 6 3 3 2" xfId="2664" xr:uid="{00000000-0005-0000-0000-0000A5640000}"/>
    <cellStyle name="Normal 3 6 3 3 2 2" xfId="29942" xr:uid="{00000000-0005-0000-0000-0000A5640000}"/>
    <cellStyle name="Normal 3 6 3 3 3" xfId="29941" xr:uid="{00000000-0005-0000-0000-0000A4640000}"/>
    <cellStyle name="Normal 3 6 3 4" xfId="2665" xr:uid="{00000000-0005-0000-0000-0000A6640000}"/>
    <cellStyle name="Normal 3 6 3 4 2" xfId="2666" xr:uid="{00000000-0005-0000-0000-0000A7640000}"/>
    <cellStyle name="Normal 3 6 3 4 2 2" xfId="29944" xr:uid="{00000000-0005-0000-0000-0000A7640000}"/>
    <cellStyle name="Normal 3 6 3 4 3" xfId="29943" xr:uid="{00000000-0005-0000-0000-0000A6640000}"/>
    <cellStyle name="Normal 3 6 3 5" xfId="2667" xr:uid="{00000000-0005-0000-0000-0000A8640000}"/>
    <cellStyle name="Normal 3 6 3 5 2" xfId="29945" xr:uid="{00000000-0005-0000-0000-0000A8640000}"/>
    <cellStyle name="Normal 3 6 3 6" xfId="2668" xr:uid="{00000000-0005-0000-0000-0000A9640000}"/>
    <cellStyle name="Normal 3 6 3 6 2" xfId="29946" xr:uid="{00000000-0005-0000-0000-0000A9640000}"/>
    <cellStyle name="Normal 3 6 3 7" xfId="2669" xr:uid="{00000000-0005-0000-0000-0000AA640000}"/>
    <cellStyle name="Normal 3 6 3 7 2" xfId="29947" xr:uid="{00000000-0005-0000-0000-0000AA640000}"/>
    <cellStyle name="Normal 3 6 3 8" xfId="29932" xr:uid="{00000000-0005-0000-0000-00009B640000}"/>
    <cellStyle name="Normal 3 6 4" xfId="2670" xr:uid="{00000000-0005-0000-0000-0000AB640000}"/>
    <cellStyle name="Normal 3 6 4 2" xfId="2671" xr:uid="{00000000-0005-0000-0000-0000AC640000}"/>
    <cellStyle name="Normal 3 6 4 2 2" xfId="2672" xr:uid="{00000000-0005-0000-0000-0000AD640000}"/>
    <cellStyle name="Normal 3 6 4 2 2 2" xfId="29950" xr:uid="{00000000-0005-0000-0000-0000AD640000}"/>
    <cellStyle name="Normal 3 6 4 2 3" xfId="29949" xr:uid="{00000000-0005-0000-0000-0000AC640000}"/>
    <cellStyle name="Normal 3 6 4 3" xfId="2673" xr:uid="{00000000-0005-0000-0000-0000AE640000}"/>
    <cellStyle name="Normal 3 6 4 3 2" xfId="2674" xr:uid="{00000000-0005-0000-0000-0000AF640000}"/>
    <cellStyle name="Normal 3 6 4 3 2 2" xfId="29952" xr:uid="{00000000-0005-0000-0000-0000AF640000}"/>
    <cellStyle name="Normal 3 6 4 3 3" xfId="29951" xr:uid="{00000000-0005-0000-0000-0000AE640000}"/>
    <cellStyle name="Normal 3 6 4 4" xfId="2675" xr:uid="{00000000-0005-0000-0000-0000B0640000}"/>
    <cellStyle name="Normal 3 6 4 4 2" xfId="29953" xr:uid="{00000000-0005-0000-0000-0000B0640000}"/>
    <cellStyle name="Normal 3 6 4 5" xfId="2676" xr:uid="{00000000-0005-0000-0000-0000B1640000}"/>
    <cellStyle name="Normal 3 6 4 5 2" xfId="29954" xr:uid="{00000000-0005-0000-0000-0000B1640000}"/>
    <cellStyle name="Normal 3 6 4 6" xfId="2677" xr:uid="{00000000-0005-0000-0000-0000B2640000}"/>
    <cellStyle name="Normal 3 6 4 6 2" xfId="29955" xr:uid="{00000000-0005-0000-0000-0000B2640000}"/>
    <cellStyle name="Normal 3 6 4 7" xfId="29948" xr:uid="{00000000-0005-0000-0000-0000AB640000}"/>
    <cellStyle name="Normal 3 6 5" xfId="2678" xr:uid="{00000000-0005-0000-0000-0000B3640000}"/>
    <cellStyle name="Normal 3 6 5 2" xfId="2679" xr:uid="{00000000-0005-0000-0000-0000B4640000}"/>
    <cellStyle name="Normal 3 6 5 2 2" xfId="29957" xr:uid="{00000000-0005-0000-0000-0000B4640000}"/>
    <cellStyle name="Normal 3 6 5 3" xfId="29956" xr:uid="{00000000-0005-0000-0000-0000B3640000}"/>
    <cellStyle name="Normal 3 6 6" xfId="2680" xr:uid="{00000000-0005-0000-0000-0000B5640000}"/>
    <cellStyle name="Normal 3 6 6 2" xfId="2681" xr:uid="{00000000-0005-0000-0000-0000B6640000}"/>
    <cellStyle name="Normal 3 6 6 2 2" xfId="29959" xr:uid="{00000000-0005-0000-0000-0000B6640000}"/>
    <cellStyle name="Normal 3 6 6 3" xfId="29958" xr:uid="{00000000-0005-0000-0000-0000B5640000}"/>
    <cellStyle name="Normal 3 6 7" xfId="2682" xr:uid="{00000000-0005-0000-0000-0000B7640000}"/>
    <cellStyle name="Normal 3 6 7 2" xfId="29960" xr:uid="{00000000-0005-0000-0000-0000B7640000}"/>
    <cellStyle name="Normal 3 6 8" xfId="2683" xr:uid="{00000000-0005-0000-0000-0000B8640000}"/>
    <cellStyle name="Normal 3 6 8 2" xfId="29961" xr:uid="{00000000-0005-0000-0000-0000B8640000}"/>
    <cellStyle name="Normal 3 6 9" xfId="2684" xr:uid="{00000000-0005-0000-0000-0000B9640000}"/>
    <cellStyle name="Normal 3 6 9 2" xfId="29962" xr:uid="{00000000-0005-0000-0000-0000B9640000}"/>
    <cellStyle name="Normal 3 7" xfId="2685" xr:uid="{00000000-0005-0000-0000-0000BA640000}"/>
    <cellStyle name="Normal 3 7 10" xfId="29963" xr:uid="{00000000-0005-0000-0000-0000BA640000}"/>
    <cellStyle name="Normal 3 7 2" xfId="2686" xr:uid="{00000000-0005-0000-0000-0000BB640000}"/>
    <cellStyle name="Normal 3 7 2 2" xfId="2687" xr:uid="{00000000-0005-0000-0000-0000BC640000}"/>
    <cellStyle name="Normal 3 7 2 2 2" xfId="2688" xr:uid="{00000000-0005-0000-0000-0000BD640000}"/>
    <cellStyle name="Normal 3 7 2 2 2 2" xfId="2689" xr:uid="{00000000-0005-0000-0000-0000BE640000}"/>
    <cellStyle name="Normal 3 7 2 2 2 2 2" xfId="2690" xr:uid="{00000000-0005-0000-0000-0000BF640000}"/>
    <cellStyle name="Normal 3 7 2 2 2 2 2 2" xfId="29968" xr:uid="{00000000-0005-0000-0000-0000BF640000}"/>
    <cellStyle name="Normal 3 7 2 2 2 2 3" xfId="29967" xr:uid="{00000000-0005-0000-0000-0000BE640000}"/>
    <cellStyle name="Normal 3 7 2 2 2 3" xfId="2691" xr:uid="{00000000-0005-0000-0000-0000C0640000}"/>
    <cellStyle name="Normal 3 7 2 2 2 3 2" xfId="2692" xr:uid="{00000000-0005-0000-0000-0000C1640000}"/>
    <cellStyle name="Normal 3 7 2 2 2 3 2 2" xfId="29970" xr:uid="{00000000-0005-0000-0000-0000C1640000}"/>
    <cellStyle name="Normal 3 7 2 2 2 3 3" xfId="29969" xr:uid="{00000000-0005-0000-0000-0000C0640000}"/>
    <cellStyle name="Normal 3 7 2 2 2 4" xfId="2693" xr:uid="{00000000-0005-0000-0000-0000C2640000}"/>
    <cellStyle name="Normal 3 7 2 2 2 4 2" xfId="29971" xr:uid="{00000000-0005-0000-0000-0000C2640000}"/>
    <cellStyle name="Normal 3 7 2 2 2 5" xfId="2694" xr:uid="{00000000-0005-0000-0000-0000C3640000}"/>
    <cellStyle name="Normal 3 7 2 2 2 5 2" xfId="29972" xr:uid="{00000000-0005-0000-0000-0000C3640000}"/>
    <cellStyle name="Normal 3 7 2 2 2 6" xfId="2695" xr:uid="{00000000-0005-0000-0000-0000C4640000}"/>
    <cellStyle name="Normal 3 7 2 2 2 6 2" xfId="29973" xr:uid="{00000000-0005-0000-0000-0000C4640000}"/>
    <cellStyle name="Normal 3 7 2 2 2 7" xfId="29966" xr:uid="{00000000-0005-0000-0000-0000BD640000}"/>
    <cellStyle name="Normal 3 7 2 2 3" xfId="2696" xr:uid="{00000000-0005-0000-0000-0000C5640000}"/>
    <cellStyle name="Normal 3 7 2 2 3 2" xfId="2697" xr:uid="{00000000-0005-0000-0000-0000C6640000}"/>
    <cellStyle name="Normal 3 7 2 2 3 2 2" xfId="29975" xr:uid="{00000000-0005-0000-0000-0000C6640000}"/>
    <cellStyle name="Normal 3 7 2 2 3 3" xfId="29974" xr:uid="{00000000-0005-0000-0000-0000C5640000}"/>
    <cellStyle name="Normal 3 7 2 2 4" xfId="2698" xr:uid="{00000000-0005-0000-0000-0000C7640000}"/>
    <cellStyle name="Normal 3 7 2 2 4 2" xfId="2699" xr:uid="{00000000-0005-0000-0000-0000C8640000}"/>
    <cellStyle name="Normal 3 7 2 2 4 2 2" xfId="29977" xr:uid="{00000000-0005-0000-0000-0000C8640000}"/>
    <cellStyle name="Normal 3 7 2 2 4 3" xfId="29976" xr:uid="{00000000-0005-0000-0000-0000C7640000}"/>
    <cellStyle name="Normal 3 7 2 2 5" xfId="2700" xr:uid="{00000000-0005-0000-0000-0000C9640000}"/>
    <cellStyle name="Normal 3 7 2 2 5 2" xfId="29978" xr:uid="{00000000-0005-0000-0000-0000C9640000}"/>
    <cellStyle name="Normal 3 7 2 2 6" xfId="2701" xr:uid="{00000000-0005-0000-0000-0000CA640000}"/>
    <cellStyle name="Normal 3 7 2 2 6 2" xfId="29979" xr:uid="{00000000-0005-0000-0000-0000CA640000}"/>
    <cellStyle name="Normal 3 7 2 2 7" xfId="2702" xr:uid="{00000000-0005-0000-0000-0000CB640000}"/>
    <cellStyle name="Normal 3 7 2 2 7 2" xfId="29980" xr:uid="{00000000-0005-0000-0000-0000CB640000}"/>
    <cellStyle name="Normal 3 7 2 2 8" xfId="29965" xr:uid="{00000000-0005-0000-0000-0000BC640000}"/>
    <cellStyle name="Normal 3 7 2 3" xfId="2703" xr:uid="{00000000-0005-0000-0000-0000CC640000}"/>
    <cellStyle name="Normal 3 7 2 3 2" xfId="2704" xr:uid="{00000000-0005-0000-0000-0000CD640000}"/>
    <cellStyle name="Normal 3 7 2 3 2 2" xfId="2705" xr:uid="{00000000-0005-0000-0000-0000CE640000}"/>
    <cellStyle name="Normal 3 7 2 3 2 2 2" xfId="29983" xr:uid="{00000000-0005-0000-0000-0000CE640000}"/>
    <cellStyle name="Normal 3 7 2 3 2 3" xfId="29982" xr:uid="{00000000-0005-0000-0000-0000CD640000}"/>
    <cellStyle name="Normal 3 7 2 3 3" xfId="2706" xr:uid="{00000000-0005-0000-0000-0000CF640000}"/>
    <cellStyle name="Normal 3 7 2 3 3 2" xfId="2707" xr:uid="{00000000-0005-0000-0000-0000D0640000}"/>
    <cellStyle name="Normal 3 7 2 3 3 2 2" xfId="29985" xr:uid="{00000000-0005-0000-0000-0000D0640000}"/>
    <cellStyle name="Normal 3 7 2 3 3 3" xfId="29984" xr:uid="{00000000-0005-0000-0000-0000CF640000}"/>
    <cellStyle name="Normal 3 7 2 3 4" xfId="2708" xr:uid="{00000000-0005-0000-0000-0000D1640000}"/>
    <cellStyle name="Normal 3 7 2 3 4 2" xfId="29986" xr:uid="{00000000-0005-0000-0000-0000D1640000}"/>
    <cellStyle name="Normal 3 7 2 3 5" xfId="2709" xr:uid="{00000000-0005-0000-0000-0000D2640000}"/>
    <cellStyle name="Normal 3 7 2 3 5 2" xfId="29987" xr:uid="{00000000-0005-0000-0000-0000D2640000}"/>
    <cellStyle name="Normal 3 7 2 3 6" xfId="2710" xr:uid="{00000000-0005-0000-0000-0000D3640000}"/>
    <cellStyle name="Normal 3 7 2 3 6 2" xfId="29988" xr:uid="{00000000-0005-0000-0000-0000D3640000}"/>
    <cellStyle name="Normal 3 7 2 3 7" xfId="29981" xr:uid="{00000000-0005-0000-0000-0000CC640000}"/>
    <cellStyle name="Normal 3 7 2 4" xfId="2711" xr:uid="{00000000-0005-0000-0000-0000D4640000}"/>
    <cellStyle name="Normal 3 7 2 4 2" xfId="2712" xr:uid="{00000000-0005-0000-0000-0000D5640000}"/>
    <cellStyle name="Normal 3 7 2 4 2 2" xfId="29990" xr:uid="{00000000-0005-0000-0000-0000D5640000}"/>
    <cellStyle name="Normal 3 7 2 4 3" xfId="29989" xr:uid="{00000000-0005-0000-0000-0000D4640000}"/>
    <cellStyle name="Normal 3 7 2 5" xfId="2713" xr:uid="{00000000-0005-0000-0000-0000D6640000}"/>
    <cellStyle name="Normal 3 7 2 5 2" xfId="2714" xr:uid="{00000000-0005-0000-0000-0000D7640000}"/>
    <cellStyle name="Normal 3 7 2 5 2 2" xfId="29992" xr:uid="{00000000-0005-0000-0000-0000D7640000}"/>
    <cellStyle name="Normal 3 7 2 5 3" xfId="29991" xr:uid="{00000000-0005-0000-0000-0000D6640000}"/>
    <cellStyle name="Normal 3 7 2 6" xfId="2715" xr:uid="{00000000-0005-0000-0000-0000D8640000}"/>
    <cellStyle name="Normal 3 7 2 6 2" xfId="29993" xr:uid="{00000000-0005-0000-0000-0000D8640000}"/>
    <cellStyle name="Normal 3 7 2 7" xfId="2716" xr:uid="{00000000-0005-0000-0000-0000D9640000}"/>
    <cellStyle name="Normal 3 7 2 7 2" xfId="29994" xr:uid="{00000000-0005-0000-0000-0000D9640000}"/>
    <cellStyle name="Normal 3 7 2 8" xfId="2717" xr:uid="{00000000-0005-0000-0000-0000DA640000}"/>
    <cellStyle name="Normal 3 7 2 8 2" xfId="29995" xr:uid="{00000000-0005-0000-0000-0000DA640000}"/>
    <cellStyle name="Normal 3 7 2 9" xfId="29964" xr:uid="{00000000-0005-0000-0000-0000BB640000}"/>
    <cellStyle name="Normal 3 7 3" xfId="2718" xr:uid="{00000000-0005-0000-0000-0000DB640000}"/>
    <cellStyle name="Normal 3 7 3 2" xfId="2719" xr:uid="{00000000-0005-0000-0000-0000DC640000}"/>
    <cellStyle name="Normal 3 7 3 2 2" xfId="2720" xr:uid="{00000000-0005-0000-0000-0000DD640000}"/>
    <cellStyle name="Normal 3 7 3 2 2 2" xfId="2721" xr:uid="{00000000-0005-0000-0000-0000DE640000}"/>
    <cellStyle name="Normal 3 7 3 2 2 2 2" xfId="29999" xr:uid="{00000000-0005-0000-0000-0000DE640000}"/>
    <cellStyle name="Normal 3 7 3 2 2 3" xfId="29998" xr:uid="{00000000-0005-0000-0000-0000DD640000}"/>
    <cellStyle name="Normal 3 7 3 2 3" xfId="2722" xr:uid="{00000000-0005-0000-0000-0000DF640000}"/>
    <cellStyle name="Normal 3 7 3 2 3 2" xfId="2723" xr:uid="{00000000-0005-0000-0000-0000E0640000}"/>
    <cellStyle name="Normal 3 7 3 2 3 2 2" xfId="30001" xr:uid="{00000000-0005-0000-0000-0000E0640000}"/>
    <cellStyle name="Normal 3 7 3 2 3 3" xfId="30000" xr:uid="{00000000-0005-0000-0000-0000DF640000}"/>
    <cellStyle name="Normal 3 7 3 2 4" xfId="2724" xr:uid="{00000000-0005-0000-0000-0000E1640000}"/>
    <cellStyle name="Normal 3 7 3 2 4 2" xfId="30002" xr:uid="{00000000-0005-0000-0000-0000E1640000}"/>
    <cellStyle name="Normal 3 7 3 2 5" xfId="2725" xr:uid="{00000000-0005-0000-0000-0000E2640000}"/>
    <cellStyle name="Normal 3 7 3 2 5 2" xfId="30003" xr:uid="{00000000-0005-0000-0000-0000E2640000}"/>
    <cellStyle name="Normal 3 7 3 2 6" xfId="2726" xr:uid="{00000000-0005-0000-0000-0000E3640000}"/>
    <cellStyle name="Normal 3 7 3 2 6 2" xfId="30004" xr:uid="{00000000-0005-0000-0000-0000E3640000}"/>
    <cellStyle name="Normal 3 7 3 2 7" xfId="29997" xr:uid="{00000000-0005-0000-0000-0000DC640000}"/>
    <cellStyle name="Normal 3 7 3 3" xfId="2727" xr:uid="{00000000-0005-0000-0000-0000E4640000}"/>
    <cellStyle name="Normal 3 7 3 3 2" xfId="2728" xr:uid="{00000000-0005-0000-0000-0000E5640000}"/>
    <cellStyle name="Normal 3 7 3 3 2 2" xfId="30006" xr:uid="{00000000-0005-0000-0000-0000E5640000}"/>
    <cellStyle name="Normal 3 7 3 3 3" xfId="30005" xr:uid="{00000000-0005-0000-0000-0000E4640000}"/>
    <cellStyle name="Normal 3 7 3 4" xfId="2729" xr:uid="{00000000-0005-0000-0000-0000E6640000}"/>
    <cellStyle name="Normal 3 7 3 4 2" xfId="2730" xr:uid="{00000000-0005-0000-0000-0000E7640000}"/>
    <cellStyle name="Normal 3 7 3 4 2 2" xfId="30008" xr:uid="{00000000-0005-0000-0000-0000E7640000}"/>
    <cellStyle name="Normal 3 7 3 4 3" xfId="30007" xr:uid="{00000000-0005-0000-0000-0000E6640000}"/>
    <cellStyle name="Normal 3 7 3 5" xfId="2731" xr:uid="{00000000-0005-0000-0000-0000E8640000}"/>
    <cellStyle name="Normal 3 7 3 5 2" xfId="30009" xr:uid="{00000000-0005-0000-0000-0000E8640000}"/>
    <cellStyle name="Normal 3 7 3 6" xfId="2732" xr:uid="{00000000-0005-0000-0000-0000E9640000}"/>
    <cellStyle name="Normal 3 7 3 6 2" xfId="30010" xr:uid="{00000000-0005-0000-0000-0000E9640000}"/>
    <cellStyle name="Normal 3 7 3 7" xfId="2733" xr:uid="{00000000-0005-0000-0000-0000EA640000}"/>
    <cellStyle name="Normal 3 7 3 7 2" xfId="30011" xr:uid="{00000000-0005-0000-0000-0000EA640000}"/>
    <cellStyle name="Normal 3 7 3 8" xfId="29996" xr:uid="{00000000-0005-0000-0000-0000DB640000}"/>
    <cellStyle name="Normal 3 7 4" xfId="2734" xr:uid="{00000000-0005-0000-0000-0000EB640000}"/>
    <cellStyle name="Normal 3 7 4 2" xfId="2735" xr:uid="{00000000-0005-0000-0000-0000EC640000}"/>
    <cellStyle name="Normal 3 7 4 2 2" xfId="2736" xr:uid="{00000000-0005-0000-0000-0000ED640000}"/>
    <cellStyle name="Normal 3 7 4 2 2 2" xfId="30014" xr:uid="{00000000-0005-0000-0000-0000ED640000}"/>
    <cellStyle name="Normal 3 7 4 2 3" xfId="30013" xr:uid="{00000000-0005-0000-0000-0000EC640000}"/>
    <cellStyle name="Normal 3 7 4 3" xfId="2737" xr:uid="{00000000-0005-0000-0000-0000EE640000}"/>
    <cellStyle name="Normal 3 7 4 3 2" xfId="2738" xr:uid="{00000000-0005-0000-0000-0000EF640000}"/>
    <cellStyle name="Normal 3 7 4 3 2 2" xfId="30016" xr:uid="{00000000-0005-0000-0000-0000EF640000}"/>
    <cellStyle name="Normal 3 7 4 3 3" xfId="30015" xr:uid="{00000000-0005-0000-0000-0000EE640000}"/>
    <cellStyle name="Normal 3 7 4 4" xfId="2739" xr:uid="{00000000-0005-0000-0000-0000F0640000}"/>
    <cellStyle name="Normal 3 7 4 4 2" xfId="30017" xr:uid="{00000000-0005-0000-0000-0000F0640000}"/>
    <cellStyle name="Normal 3 7 4 5" xfId="2740" xr:uid="{00000000-0005-0000-0000-0000F1640000}"/>
    <cellStyle name="Normal 3 7 4 5 2" xfId="30018" xr:uid="{00000000-0005-0000-0000-0000F1640000}"/>
    <cellStyle name="Normal 3 7 4 6" xfId="2741" xr:uid="{00000000-0005-0000-0000-0000F2640000}"/>
    <cellStyle name="Normal 3 7 4 6 2" xfId="30019" xr:uid="{00000000-0005-0000-0000-0000F2640000}"/>
    <cellStyle name="Normal 3 7 4 7" xfId="30012" xr:uid="{00000000-0005-0000-0000-0000EB640000}"/>
    <cellStyle name="Normal 3 7 5" xfId="2742" xr:uid="{00000000-0005-0000-0000-0000F3640000}"/>
    <cellStyle name="Normal 3 7 5 2" xfId="2743" xr:uid="{00000000-0005-0000-0000-0000F4640000}"/>
    <cellStyle name="Normal 3 7 5 2 2" xfId="30021" xr:uid="{00000000-0005-0000-0000-0000F4640000}"/>
    <cellStyle name="Normal 3 7 5 3" xfId="30020" xr:uid="{00000000-0005-0000-0000-0000F3640000}"/>
    <cellStyle name="Normal 3 7 6" xfId="2744" xr:uid="{00000000-0005-0000-0000-0000F5640000}"/>
    <cellStyle name="Normal 3 7 6 2" xfId="2745" xr:uid="{00000000-0005-0000-0000-0000F6640000}"/>
    <cellStyle name="Normal 3 7 6 2 2" xfId="30023" xr:uid="{00000000-0005-0000-0000-0000F6640000}"/>
    <cellStyle name="Normal 3 7 6 3" xfId="30022" xr:uid="{00000000-0005-0000-0000-0000F5640000}"/>
    <cellStyle name="Normal 3 7 7" xfId="2746" xr:uid="{00000000-0005-0000-0000-0000F7640000}"/>
    <cellStyle name="Normal 3 7 7 2" xfId="30024" xr:uid="{00000000-0005-0000-0000-0000F7640000}"/>
    <cellStyle name="Normal 3 7 8" xfId="2747" xr:uid="{00000000-0005-0000-0000-0000F8640000}"/>
    <cellStyle name="Normal 3 7 8 2" xfId="30025" xr:uid="{00000000-0005-0000-0000-0000F8640000}"/>
    <cellStyle name="Normal 3 7 9" xfId="2748" xr:uid="{00000000-0005-0000-0000-0000F9640000}"/>
    <cellStyle name="Normal 3 7 9 2" xfId="30026" xr:uid="{00000000-0005-0000-0000-0000F9640000}"/>
    <cellStyle name="Normal 3 8" xfId="2749" xr:uid="{00000000-0005-0000-0000-0000FA640000}"/>
    <cellStyle name="Normal 3 8 10" xfId="30027" xr:uid="{00000000-0005-0000-0000-0000FA640000}"/>
    <cellStyle name="Normal 3 8 2" xfId="2750" xr:uid="{00000000-0005-0000-0000-0000FB640000}"/>
    <cellStyle name="Normal 3 8 2 2" xfId="2751" xr:uid="{00000000-0005-0000-0000-0000FC640000}"/>
    <cellStyle name="Normal 3 8 2 2 2" xfId="2752" xr:uid="{00000000-0005-0000-0000-0000FD640000}"/>
    <cellStyle name="Normal 3 8 2 2 2 2" xfId="2753" xr:uid="{00000000-0005-0000-0000-0000FE640000}"/>
    <cellStyle name="Normal 3 8 2 2 2 2 2" xfId="2754" xr:uid="{00000000-0005-0000-0000-0000FF640000}"/>
    <cellStyle name="Normal 3 8 2 2 2 2 2 2" xfId="30032" xr:uid="{00000000-0005-0000-0000-0000FF640000}"/>
    <cellStyle name="Normal 3 8 2 2 2 2 3" xfId="30031" xr:uid="{00000000-0005-0000-0000-0000FE640000}"/>
    <cellStyle name="Normal 3 8 2 2 2 3" xfId="2755" xr:uid="{00000000-0005-0000-0000-000000650000}"/>
    <cellStyle name="Normal 3 8 2 2 2 3 2" xfId="2756" xr:uid="{00000000-0005-0000-0000-000001650000}"/>
    <cellStyle name="Normal 3 8 2 2 2 3 2 2" xfId="30034" xr:uid="{00000000-0005-0000-0000-000001650000}"/>
    <cellStyle name="Normal 3 8 2 2 2 3 3" xfId="30033" xr:uid="{00000000-0005-0000-0000-000000650000}"/>
    <cellStyle name="Normal 3 8 2 2 2 4" xfId="2757" xr:uid="{00000000-0005-0000-0000-000002650000}"/>
    <cellStyle name="Normal 3 8 2 2 2 4 2" xfId="30035" xr:uid="{00000000-0005-0000-0000-000002650000}"/>
    <cellStyle name="Normal 3 8 2 2 2 5" xfId="2758" xr:uid="{00000000-0005-0000-0000-000003650000}"/>
    <cellStyle name="Normal 3 8 2 2 2 5 2" xfId="30036" xr:uid="{00000000-0005-0000-0000-000003650000}"/>
    <cellStyle name="Normal 3 8 2 2 2 6" xfId="2759" xr:uid="{00000000-0005-0000-0000-000004650000}"/>
    <cellStyle name="Normal 3 8 2 2 2 6 2" xfId="30037" xr:uid="{00000000-0005-0000-0000-000004650000}"/>
    <cellStyle name="Normal 3 8 2 2 2 7" xfId="30030" xr:uid="{00000000-0005-0000-0000-0000FD640000}"/>
    <cellStyle name="Normal 3 8 2 2 3" xfId="2760" xr:uid="{00000000-0005-0000-0000-000005650000}"/>
    <cellStyle name="Normal 3 8 2 2 3 2" xfId="2761" xr:uid="{00000000-0005-0000-0000-000006650000}"/>
    <cellStyle name="Normal 3 8 2 2 3 2 2" xfId="30039" xr:uid="{00000000-0005-0000-0000-000006650000}"/>
    <cellStyle name="Normal 3 8 2 2 3 3" xfId="30038" xr:uid="{00000000-0005-0000-0000-000005650000}"/>
    <cellStyle name="Normal 3 8 2 2 4" xfId="2762" xr:uid="{00000000-0005-0000-0000-000007650000}"/>
    <cellStyle name="Normal 3 8 2 2 4 2" xfId="2763" xr:uid="{00000000-0005-0000-0000-000008650000}"/>
    <cellStyle name="Normal 3 8 2 2 4 2 2" xfId="30041" xr:uid="{00000000-0005-0000-0000-000008650000}"/>
    <cellStyle name="Normal 3 8 2 2 4 3" xfId="30040" xr:uid="{00000000-0005-0000-0000-000007650000}"/>
    <cellStyle name="Normal 3 8 2 2 5" xfId="2764" xr:uid="{00000000-0005-0000-0000-000009650000}"/>
    <cellStyle name="Normal 3 8 2 2 5 2" xfId="30042" xr:uid="{00000000-0005-0000-0000-000009650000}"/>
    <cellStyle name="Normal 3 8 2 2 6" xfId="2765" xr:uid="{00000000-0005-0000-0000-00000A650000}"/>
    <cellStyle name="Normal 3 8 2 2 6 2" xfId="30043" xr:uid="{00000000-0005-0000-0000-00000A650000}"/>
    <cellStyle name="Normal 3 8 2 2 7" xfId="2766" xr:uid="{00000000-0005-0000-0000-00000B650000}"/>
    <cellStyle name="Normal 3 8 2 2 7 2" xfId="30044" xr:uid="{00000000-0005-0000-0000-00000B650000}"/>
    <cellStyle name="Normal 3 8 2 2 8" xfId="30029" xr:uid="{00000000-0005-0000-0000-0000FC640000}"/>
    <cellStyle name="Normal 3 8 2 3" xfId="2767" xr:uid="{00000000-0005-0000-0000-00000C650000}"/>
    <cellStyle name="Normal 3 8 2 3 2" xfId="2768" xr:uid="{00000000-0005-0000-0000-00000D650000}"/>
    <cellStyle name="Normal 3 8 2 3 2 2" xfId="2769" xr:uid="{00000000-0005-0000-0000-00000E650000}"/>
    <cellStyle name="Normal 3 8 2 3 2 2 2" xfId="30047" xr:uid="{00000000-0005-0000-0000-00000E650000}"/>
    <cellStyle name="Normal 3 8 2 3 2 3" xfId="30046" xr:uid="{00000000-0005-0000-0000-00000D650000}"/>
    <cellStyle name="Normal 3 8 2 3 3" xfId="2770" xr:uid="{00000000-0005-0000-0000-00000F650000}"/>
    <cellStyle name="Normal 3 8 2 3 3 2" xfId="2771" xr:uid="{00000000-0005-0000-0000-000010650000}"/>
    <cellStyle name="Normal 3 8 2 3 3 2 2" xfId="30049" xr:uid="{00000000-0005-0000-0000-000010650000}"/>
    <cellStyle name="Normal 3 8 2 3 3 3" xfId="30048" xr:uid="{00000000-0005-0000-0000-00000F650000}"/>
    <cellStyle name="Normal 3 8 2 3 4" xfId="2772" xr:uid="{00000000-0005-0000-0000-000011650000}"/>
    <cellStyle name="Normal 3 8 2 3 4 2" xfId="30050" xr:uid="{00000000-0005-0000-0000-000011650000}"/>
    <cellStyle name="Normal 3 8 2 3 5" xfId="2773" xr:uid="{00000000-0005-0000-0000-000012650000}"/>
    <cellStyle name="Normal 3 8 2 3 5 2" xfId="30051" xr:uid="{00000000-0005-0000-0000-000012650000}"/>
    <cellStyle name="Normal 3 8 2 3 6" xfId="2774" xr:uid="{00000000-0005-0000-0000-000013650000}"/>
    <cellStyle name="Normal 3 8 2 3 6 2" xfId="30052" xr:uid="{00000000-0005-0000-0000-000013650000}"/>
    <cellStyle name="Normal 3 8 2 3 7" xfId="30045" xr:uid="{00000000-0005-0000-0000-00000C650000}"/>
    <cellStyle name="Normal 3 8 2 4" xfId="2775" xr:uid="{00000000-0005-0000-0000-000014650000}"/>
    <cellStyle name="Normal 3 8 2 4 2" xfId="2776" xr:uid="{00000000-0005-0000-0000-000015650000}"/>
    <cellStyle name="Normal 3 8 2 4 2 2" xfId="30054" xr:uid="{00000000-0005-0000-0000-000015650000}"/>
    <cellStyle name="Normal 3 8 2 4 3" xfId="30053" xr:uid="{00000000-0005-0000-0000-000014650000}"/>
    <cellStyle name="Normal 3 8 2 5" xfId="2777" xr:uid="{00000000-0005-0000-0000-000016650000}"/>
    <cellStyle name="Normal 3 8 2 5 2" xfId="2778" xr:uid="{00000000-0005-0000-0000-000017650000}"/>
    <cellStyle name="Normal 3 8 2 5 2 2" xfId="30056" xr:uid="{00000000-0005-0000-0000-000017650000}"/>
    <cellStyle name="Normal 3 8 2 5 3" xfId="30055" xr:uid="{00000000-0005-0000-0000-000016650000}"/>
    <cellStyle name="Normal 3 8 2 6" xfId="2779" xr:uid="{00000000-0005-0000-0000-000018650000}"/>
    <cellStyle name="Normal 3 8 2 6 2" xfId="30057" xr:uid="{00000000-0005-0000-0000-000018650000}"/>
    <cellStyle name="Normal 3 8 2 7" xfId="2780" xr:uid="{00000000-0005-0000-0000-000019650000}"/>
    <cellStyle name="Normal 3 8 2 7 2" xfId="30058" xr:uid="{00000000-0005-0000-0000-000019650000}"/>
    <cellStyle name="Normal 3 8 2 8" xfId="2781" xr:uid="{00000000-0005-0000-0000-00001A650000}"/>
    <cellStyle name="Normal 3 8 2 8 2" xfId="30059" xr:uid="{00000000-0005-0000-0000-00001A650000}"/>
    <cellStyle name="Normal 3 8 2 9" xfId="30028" xr:uid="{00000000-0005-0000-0000-0000FB640000}"/>
    <cellStyle name="Normal 3 8 3" xfId="2782" xr:uid="{00000000-0005-0000-0000-00001B650000}"/>
    <cellStyle name="Normal 3 8 3 2" xfId="2783" xr:uid="{00000000-0005-0000-0000-00001C650000}"/>
    <cellStyle name="Normal 3 8 3 2 2" xfId="2784" xr:uid="{00000000-0005-0000-0000-00001D650000}"/>
    <cellStyle name="Normal 3 8 3 2 2 2" xfId="2785" xr:uid="{00000000-0005-0000-0000-00001E650000}"/>
    <cellStyle name="Normal 3 8 3 2 2 2 2" xfId="30063" xr:uid="{00000000-0005-0000-0000-00001E650000}"/>
    <cellStyle name="Normal 3 8 3 2 2 3" xfId="30062" xr:uid="{00000000-0005-0000-0000-00001D650000}"/>
    <cellStyle name="Normal 3 8 3 2 3" xfId="2786" xr:uid="{00000000-0005-0000-0000-00001F650000}"/>
    <cellStyle name="Normal 3 8 3 2 3 2" xfId="2787" xr:uid="{00000000-0005-0000-0000-000020650000}"/>
    <cellStyle name="Normal 3 8 3 2 3 2 2" xfId="30065" xr:uid="{00000000-0005-0000-0000-000020650000}"/>
    <cellStyle name="Normal 3 8 3 2 3 3" xfId="30064" xr:uid="{00000000-0005-0000-0000-00001F650000}"/>
    <cellStyle name="Normal 3 8 3 2 4" xfId="2788" xr:uid="{00000000-0005-0000-0000-000021650000}"/>
    <cellStyle name="Normal 3 8 3 2 4 2" xfId="30066" xr:uid="{00000000-0005-0000-0000-000021650000}"/>
    <cellStyle name="Normal 3 8 3 2 5" xfId="2789" xr:uid="{00000000-0005-0000-0000-000022650000}"/>
    <cellStyle name="Normal 3 8 3 2 5 2" xfId="30067" xr:uid="{00000000-0005-0000-0000-000022650000}"/>
    <cellStyle name="Normal 3 8 3 2 6" xfId="2790" xr:uid="{00000000-0005-0000-0000-000023650000}"/>
    <cellStyle name="Normal 3 8 3 2 6 2" xfId="30068" xr:uid="{00000000-0005-0000-0000-000023650000}"/>
    <cellStyle name="Normal 3 8 3 2 7" xfId="30061" xr:uid="{00000000-0005-0000-0000-00001C650000}"/>
    <cellStyle name="Normal 3 8 3 3" xfId="2791" xr:uid="{00000000-0005-0000-0000-000024650000}"/>
    <cellStyle name="Normal 3 8 3 3 2" xfId="2792" xr:uid="{00000000-0005-0000-0000-000025650000}"/>
    <cellStyle name="Normal 3 8 3 3 2 2" xfId="30070" xr:uid="{00000000-0005-0000-0000-000025650000}"/>
    <cellStyle name="Normal 3 8 3 3 3" xfId="30069" xr:uid="{00000000-0005-0000-0000-000024650000}"/>
    <cellStyle name="Normal 3 8 3 4" xfId="2793" xr:uid="{00000000-0005-0000-0000-000026650000}"/>
    <cellStyle name="Normal 3 8 3 4 2" xfId="2794" xr:uid="{00000000-0005-0000-0000-000027650000}"/>
    <cellStyle name="Normal 3 8 3 4 2 2" xfId="30072" xr:uid="{00000000-0005-0000-0000-000027650000}"/>
    <cellStyle name="Normal 3 8 3 4 3" xfId="30071" xr:uid="{00000000-0005-0000-0000-000026650000}"/>
    <cellStyle name="Normal 3 8 3 5" xfId="2795" xr:uid="{00000000-0005-0000-0000-000028650000}"/>
    <cellStyle name="Normal 3 8 3 5 2" xfId="30073" xr:uid="{00000000-0005-0000-0000-000028650000}"/>
    <cellStyle name="Normal 3 8 3 6" xfId="2796" xr:uid="{00000000-0005-0000-0000-000029650000}"/>
    <cellStyle name="Normal 3 8 3 6 2" xfId="30074" xr:uid="{00000000-0005-0000-0000-000029650000}"/>
    <cellStyle name="Normal 3 8 3 7" xfId="2797" xr:uid="{00000000-0005-0000-0000-00002A650000}"/>
    <cellStyle name="Normal 3 8 3 7 2" xfId="30075" xr:uid="{00000000-0005-0000-0000-00002A650000}"/>
    <cellStyle name="Normal 3 8 3 8" xfId="30060" xr:uid="{00000000-0005-0000-0000-00001B650000}"/>
    <cellStyle name="Normal 3 8 4" xfId="2798" xr:uid="{00000000-0005-0000-0000-00002B650000}"/>
    <cellStyle name="Normal 3 8 4 2" xfId="2799" xr:uid="{00000000-0005-0000-0000-00002C650000}"/>
    <cellStyle name="Normal 3 8 4 2 2" xfId="2800" xr:uid="{00000000-0005-0000-0000-00002D650000}"/>
    <cellStyle name="Normal 3 8 4 2 2 2" xfId="30078" xr:uid="{00000000-0005-0000-0000-00002D650000}"/>
    <cellStyle name="Normal 3 8 4 2 3" xfId="30077" xr:uid="{00000000-0005-0000-0000-00002C650000}"/>
    <cellStyle name="Normal 3 8 4 3" xfId="2801" xr:uid="{00000000-0005-0000-0000-00002E650000}"/>
    <cellStyle name="Normal 3 8 4 3 2" xfId="2802" xr:uid="{00000000-0005-0000-0000-00002F650000}"/>
    <cellStyle name="Normal 3 8 4 3 2 2" xfId="30080" xr:uid="{00000000-0005-0000-0000-00002F650000}"/>
    <cellStyle name="Normal 3 8 4 3 3" xfId="30079" xr:uid="{00000000-0005-0000-0000-00002E650000}"/>
    <cellStyle name="Normal 3 8 4 4" xfId="2803" xr:uid="{00000000-0005-0000-0000-000030650000}"/>
    <cellStyle name="Normal 3 8 4 4 2" xfId="30081" xr:uid="{00000000-0005-0000-0000-000030650000}"/>
    <cellStyle name="Normal 3 8 4 5" xfId="2804" xr:uid="{00000000-0005-0000-0000-000031650000}"/>
    <cellStyle name="Normal 3 8 4 5 2" xfId="30082" xr:uid="{00000000-0005-0000-0000-000031650000}"/>
    <cellStyle name="Normal 3 8 4 6" xfId="2805" xr:uid="{00000000-0005-0000-0000-000032650000}"/>
    <cellStyle name="Normal 3 8 4 6 2" xfId="30083" xr:uid="{00000000-0005-0000-0000-000032650000}"/>
    <cellStyle name="Normal 3 8 4 7" xfId="30076" xr:uid="{00000000-0005-0000-0000-00002B650000}"/>
    <cellStyle name="Normal 3 8 5" xfId="2806" xr:uid="{00000000-0005-0000-0000-000033650000}"/>
    <cellStyle name="Normal 3 8 5 2" xfId="2807" xr:uid="{00000000-0005-0000-0000-000034650000}"/>
    <cellStyle name="Normal 3 8 5 2 2" xfId="30085" xr:uid="{00000000-0005-0000-0000-000034650000}"/>
    <cellStyle name="Normal 3 8 5 3" xfId="30084" xr:uid="{00000000-0005-0000-0000-000033650000}"/>
    <cellStyle name="Normal 3 8 6" xfId="2808" xr:uid="{00000000-0005-0000-0000-000035650000}"/>
    <cellStyle name="Normal 3 8 6 2" xfId="2809" xr:uid="{00000000-0005-0000-0000-000036650000}"/>
    <cellStyle name="Normal 3 8 6 2 2" xfId="30087" xr:uid="{00000000-0005-0000-0000-000036650000}"/>
    <cellStyle name="Normal 3 8 6 3" xfId="30086" xr:uid="{00000000-0005-0000-0000-000035650000}"/>
    <cellStyle name="Normal 3 8 7" xfId="2810" xr:uid="{00000000-0005-0000-0000-000037650000}"/>
    <cellStyle name="Normal 3 8 7 2" xfId="30088" xr:uid="{00000000-0005-0000-0000-000037650000}"/>
    <cellStyle name="Normal 3 8 8" xfId="2811" xr:uid="{00000000-0005-0000-0000-000038650000}"/>
    <cellStyle name="Normal 3 8 8 2" xfId="30089" xr:uid="{00000000-0005-0000-0000-000038650000}"/>
    <cellStyle name="Normal 3 8 9" xfId="2812" xr:uid="{00000000-0005-0000-0000-000039650000}"/>
    <cellStyle name="Normal 3 8 9 2" xfId="30090" xr:uid="{00000000-0005-0000-0000-000039650000}"/>
    <cellStyle name="Normal 3 9" xfId="2813" xr:uid="{00000000-0005-0000-0000-00003A650000}"/>
    <cellStyle name="Normal 3 9 10" xfId="30091" xr:uid="{00000000-0005-0000-0000-00003A650000}"/>
    <cellStyle name="Normal 3 9 2" xfId="2814" xr:uid="{00000000-0005-0000-0000-00003B650000}"/>
    <cellStyle name="Normal 3 9 2 2" xfId="2815" xr:uid="{00000000-0005-0000-0000-00003C650000}"/>
    <cellStyle name="Normal 3 9 2 2 2" xfId="2816" xr:uid="{00000000-0005-0000-0000-00003D650000}"/>
    <cellStyle name="Normal 3 9 2 2 2 2" xfId="2817" xr:uid="{00000000-0005-0000-0000-00003E650000}"/>
    <cellStyle name="Normal 3 9 2 2 2 2 2" xfId="2818" xr:uid="{00000000-0005-0000-0000-00003F650000}"/>
    <cellStyle name="Normal 3 9 2 2 2 2 2 2" xfId="30096" xr:uid="{00000000-0005-0000-0000-00003F650000}"/>
    <cellStyle name="Normal 3 9 2 2 2 2 3" xfId="30095" xr:uid="{00000000-0005-0000-0000-00003E650000}"/>
    <cellStyle name="Normal 3 9 2 2 2 3" xfId="2819" xr:uid="{00000000-0005-0000-0000-000040650000}"/>
    <cellStyle name="Normal 3 9 2 2 2 3 2" xfId="2820" xr:uid="{00000000-0005-0000-0000-000041650000}"/>
    <cellStyle name="Normal 3 9 2 2 2 3 2 2" xfId="30098" xr:uid="{00000000-0005-0000-0000-000041650000}"/>
    <cellStyle name="Normal 3 9 2 2 2 3 3" xfId="30097" xr:uid="{00000000-0005-0000-0000-000040650000}"/>
    <cellStyle name="Normal 3 9 2 2 2 4" xfId="2821" xr:uid="{00000000-0005-0000-0000-000042650000}"/>
    <cellStyle name="Normal 3 9 2 2 2 4 2" xfId="30099" xr:uid="{00000000-0005-0000-0000-000042650000}"/>
    <cellStyle name="Normal 3 9 2 2 2 5" xfId="2822" xr:uid="{00000000-0005-0000-0000-000043650000}"/>
    <cellStyle name="Normal 3 9 2 2 2 5 2" xfId="30100" xr:uid="{00000000-0005-0000-0000-000043650000}"/>
    <cellStyle name="Normal 3 9 2 2 2 6" xfId="2823" xr:uid="{00000000-0005-0000-0000-000044650000}"/>
    <cellStyle name="Normal 3 9 2 2 2 6 2" xfId="30101" xr:uid="{00000000-0005-0000-0000-000044650000}"/>
    <cellStyle name="Normal 3 9 2 2 2 7" xfId="30094" xr:uid="{00000000-0005-0000-0000-00003D650000}"/>
    <cellStyle name="Normal 3 9 2 2 3" xfId="2824" xr:uid="{00000000-0005-0000-0000-000045650000}"/>
    <cellStyle name="Normal 3 9 2 2 3 2" xfId="2825" xr:uid="{00000000-0005-0000-0000-000046650000}"/>
    <cellStyle name="Normal 3 9 2 2 3 2 2" xfId="30103" xr:uid="{00000000-0005-0000-0000-000046650000}"/>
    <cellStyle name="Normal 3 9 2 2 3 3" xfId="30102" xr:uid="{00000000-0005-0000-0000-000045650000}"/>
    <cellStyle name="Normal 3 9 2 2 4" xfId="2826" xr:uid="{00000000-0005-0000-0000-000047650000}"/>
    <cellStyle name="Normal 3 9 2 2 4 2" xfId="2827" xr:uid="{00000000-0005-0000-0000-000048650000}"/>
    <cellStyle name="Normal 3 9 2 2 4 2 2" xfId="30105" xr:uid="{00000000-0005-0000-0000-000048650000}"/>
    <cellStyle name="Normal 3 9 2 2 4 3" xfId="30104" xr:uid="{00000000-0005-0000-0000-000047650000}"/>
    <cellStyle name="Normal 3 9 2 2 5" xfId="2828" xr:uid="{00000000-0005-0000-0000-000049650000}"/>
    <cellStyle name="Normal 3 9 2 2 5 2" xfId="30106" xr:uid="{00000000-0005-0000-0000-000049650000}"/>
    <cellStyle name="Normal 3 9 2 2 6" xfId="2829" xr:uid="{00000000-0005-0000-0000-00004A650000}"/>
    <cellStyle name="Normal 3 9 2 2 6 2" xfId="30107" xr:uid="{00000000-0005-0000-0000-00004A650000}"/>
    <cellStyle name="Normal 3 9 2 2 7" xfId="2830" xr:uid="{00000000-0005-0000-0000-00004B650000}"/>
    <cellStyle name="Normal 3 9 2 2 7 2" xfId="30108" xr:uid="{00000000-0005-0000-0000-00004B650000}"/>
    <cellStyle name="Normal 3 9 2 2 8" xfId="30093" xr:uid="{00000000-0005-0000-0000-00003C650000}"/>
    <cellStyle name="Normal 3 9 2 3" xfId="2831" xr:uid="{00000000-0005-0000-0000-00004C650000}"/>
    <cellStyle name="Normal 3 9 2 3 2" xfId="2832" xr:uid="{00000000-0005-0000-0000-00004D650000}"/>
    <cellStyle name="Normal 3 9 2 3 2 2" xfId="2833" xr:uid="{00000000-0005-0000-0000-00004E650000}"/>
    <cellStyle name="Normal 3 9 2 3 2 2 2" xfId="30111" xr:uid="{00000000-0005-0000-0000-00004E650000}"/>
    <cellStyle name="Normal 3 9 2 3 2 3" xfId="30110" xr:uid="{00000000-0005-0000-0000-00004D650000}"/>
    <cellStyle name="Normal 3 9 2 3 3" xfId="2834" xr:uid="{00000000-0005-0000-0000-00004F650000}"/>
    <cellStyle name="Normal 3 9 2 3 3 2" xfId="2835" xr:uid="{00000000-0005-0000-0000-000050650000}"/>
    <cellStyle name="Normal 3 9 2 3 3 2 2" xfId="30113" xr:uid="{00000000-0005-0000-0000-000050650000}"/>
    <cellStyle name="Normal 3 9 2 3 3 3" xfId="30112" xr:uid="{00000000-0005-0000-0000-00004F650000}"/>
    <cellStyle name="Normal 3 9 2 3 4" xfId="2836" xr:uid="{00000000-0005-0000-0000-000051650000}"/>
    <cellStyle name="Normal 3 9 2 3 4 2" xfId="30114" xr:uid="{00000000-0005-0000-0000-000051650000}"/>
    <cellStyle name="Normal 3 9 2 3 5" xfId="2837" xr:uid="{00000000-0005-0000-0000-000052650000}"/>
    <cellStyle name="Normal 3 9 2 3 5 2" xfId="30115" xr:uid="{00000000-0005-0000-0000-000052650000}"/>
    <cellStyle name="Normal 3 9 2 3 6" xfId="2838" xr:uid="{00000000-0005-0000-0000-000053650000}"/>
    <cellStyle name="Normal 3 9 2 3 6 2" xfId="30116" xr:uid="{00000000-0005-0000-0000-000053650000}"/>
    <cellStyle name="Normal 3 9 2 3 7" xfId="30109" xr:uid="{00000000-0005-0000-0000-00004C650000}"/>
    <cellStyle name="Normal 3 9 2 4" xfId="2839" xr:uid="{00000000-0005-0000-0000-000054650000}"/>
    <cellStyle name="Normal 3 9 2 4 2" xfId="2840" xr:uid="{00000000-0005-0000-0000-000055650000}"/>
    <cellStyle name="Normal 3 9 2 4 2 2" xfId="30118" xr:uid="{00000000-0005-0000-0000-000055650000}"/>
    <cellStyle name="Normal 3 9 2 4 3" xfId="30117" xr:uid="{00000000-0005-0000-0000-000054650000}"/>
    <cellStyle name="Normal 3 9 2 5" xfId="2841" xr:uid="{00000000-0005-0000-0000-000056650000}"/>
    <cellStyle name="Normal 3 9 2 5 2" xfId="2842" xr:uid="{00000000-0005-0000-0000-000057650000}"/>
    <cellStyle name="Normal 3 9 2 5 2 2" xfId="30120" xr:uid="{00000000-0005-0000-0000-000057650000}"/>
    <cellStyle name="Normal 3 9 2 5 3" xfId="30119" xr:uid="{00000000-0005-0000-0000-000056650000}"/>
    <cellStyle name="Normal 3 9 2 6" xfId="2843" xr:uid="{00000000-0005-0000-0000-000058650000}"/>
    <cellStyle name="Normal 3 9 2 6 2" xfId="30121" xr:uid="{00000000-0005-0000-0000-000058650000}"/>
    <cellStyle name="Normal 3 9 2 7" xfId="2844" xr:uid="{00000000-0005-0000-0000-000059650000}"/>
    <cellStyle name="Normal 3 9 2 7 2" xfId="30122" xr:uid="{00000000-0005-0000-0000-000059650000}"/>
    <cellStyle name="Normal 3 9 2 8" xfId="2845" xr:uid="{00000000-0005-0000-0000-00005A650000}"/>
    <cellStyle name="Normal 3 9 2 8 2" xfId="30123" xr:uid="{00000000-0005-0000-0000-00005A650000}"/>
    <cellStyle name="Normal 3 9 2 9" xfId="30092" xr:uid="{00000000-0005-0000-0000-00003B650000}"/>
    <cellStyle name="Normal 3 9 3" xfId="2846" xr:uid="{00000000-0005-0000-0000-00005B650000}"/>
    <cellStyle name="Normal 3 9 3 2" xfId="2847" xr:uid="{00000000-0005-0000-0000-00005C650000}"/>
    <cellStyle name="Normal 3 9 3 2 2" xfId="2848" xr:uid="{00000000-0005-0000-0000-00005D650000}"/>
    <cellStyle name="Normal 3 9 3 2 2 2" xfId="2849" xr:uid="{00000000-0005-0000-0000-00005E650000}"/>
    <cellStyle name="Normal 3 9 3 2 2 2 2" xfId="30127" xr:uid="{00000000-0005-0000-0000-00005E650000}"/>
    <cellStyle name="Normal 3 9 3 2 2 3" xfId="30126" xr:uid="{00000000-0005-0000-0000-00005D650000}"/>
    <cellStyle name="Normal 3 9 3 2 3" xfId="2850" xr:uid="{00000000-0005-0000-0000-00005F650000}"/>
    <cellStyle name="Normal 3 9 3 2 3 2" xfId="2851" xr:uid="{00000000-0005-0000-0000-000060650000}"/>
    <cellStyle name="Normal 3 9 3 2 3 2 2" xfId="30129" xr:uid="{00000000-0005-0000-0000-000060650000}"/>
    <cellStyle name="Normal 3 9 3 2 3 3" xfId="30128" xr:uid="{00000000-0005-0000-0000-00005F650000}"/>
    <cellStyle name="Normal 3 9 3 2 4" xfId="2852" xr:uid="{00000000-0005-0000-0000-000061650000}"/>
    <cellStyle name="Normal 3 9 3 2 4 2" xfId="30130" xr:uid="{00000000-0005-0000-0000-000061650000}"/>
    <cellStyle name="Normal 3 9 3 2 5" xfId="2853" xr:uid="{00000000-0005-0000-0000-000062650000}"/>
    <cellStyle name="Normal 3 9 3 2 5 2" xfId="30131" xr:uid="{00000000-0005-0000-0000-000062650000}"/>
    <cellStyle name="Normal 3 9 3 2 6" xfId="2854" xr:uid="{00000000-0005-0000-0000-000063650000}"/>
    <cellStyle name="Normal 3 9 3 2 6 2" xfId="30132" xr:uid="{00000000-0005-0000-0000-000063650000}"/>
    <cellStyle name="Normal 3 9 3 2 7" xfId="30125" xr:uid="{00000000-0005-0000-0000-00005C650000}"/>
    <cellStyle name="Normal 3 9 3 3" xfId="2855" xr:uid="{00000000-0005-0000-0000-000064650000}"/>
    <cellStyle name="Normal 3 9 3 3 2" xfId="2856" xr:uid="{00000000-0005-0000-0000-000065650000}"/>
    <cellStyle name="Normal 3 9 3 3 2 2" xfId="30134" xr:uid="{00000000-0005-0000-0000-000065650000}"/>
    <cellStyle name="Normal 3 9 3 3 3" xfId="30133" xr:uid="{00000000-0005-0000-0000-000064650000}"/>
    <cellStyle name="Normal 3 9 3 4" xfId="2857" xr:uid="{00000000-0005-0000-0000-000066650000}"/>
    <cellStyle name="Normal 3 9 3 4 2" xfId="2858" xr:uid="{00000000-0005-0000-0000-000067650000}"/>
    <cellStyle name="Normal 3 9 3 4 2 2" xfId="30136" xr:uid="{00000000-0005-0000-0000-000067650000}"/>
    <cellStyle name="Normal 3 9 3 4 3" xfId="30135" xr:uid="{00000000-0005-0000-0000-000066650000}"/>
    <cellStyle name="Normal 3 9 3 5" xfId="2859" xr:uid="{00000000-0005-0000-0000-000068650000}"/>
    <cellStyle name="Normal 3 9 3 5 2" xfId="30137" xr:uid="{00000000-0005-0000-0000-000068650000}"/>
    <cellStyle name="Normal 3 9 3 6" xfId="2860" xr:uid="{00000000-0005-0000-0000-000069650000}"/>
    <cellStyle name="Normal 3 9 3 6 2" xfId="30138" xr:uid="{00000000-0005-0000-0000-000069650000}"/>
    <cellStyle name="Normal 3 9 3 7" xfId="2861" xr:uid="{00000000-0005-0000-0000-00006A650000}"/>
    <cellStyle name="Normal 3 9 3 7 2" xfId="30139" xr:uid="{00000000-0005-0000-0000-00006A650000}"/>
    <cellStyle name="Normal 3 9 3 8" xfId="30124" xr:uid="{00000000-0005-0000-0000-00005B650000}"/>
    <cellStyle name="Normal 3 9 4" xfId="2862" xr:uid="{00000000-0005-0000-0000-00006B650000}"/>
    <cellStyle name="Normal 3 9 4 2" xfId="2863" xr:uid="{00000000-0005-0000-0000-00006C650000}"/>
    <cellStyle name="Normal 3 9 4 2 2" xfId="2864" xr:uid="{00000000-0005-0000-0000-00006D650000}"/>
    <cellStyle name="Normal 3 9 4 2 2 2" xfId="30142" xr:uid="{00000000-0005-0000-0000-00006D650000}"/>
    <cellStyle name="Normal 3 9 4 2 3" xfId="30141" xr:uid="{00000000-0005-0000-0000-00006C650000}"/>
    <cellStyle name="Normal 3 9 4 3" xfId="2865" xr:uid="{00000000-0005-0000-0000-00006E650000}"/>
    <cellStyle name="Normal 3 9 4 3 2" xfId="2866" xr:uid="{00000000-0005-0000-0000-00006F650000}"/>
    <cellStyle name="Normal 3 9 4 3 2 2" xfId="30144" xr:uid="{00000000-0005-0000-0000-00006F650000}"/>
    <cellStyle name="Normal 3 9 4 3 3" xfId="30143" xr:uid="{00000000-0005-0000-0000-00006E650000}"/>
    <cellStyle name="Normal 3 9 4 4" xfId="2867" xr:uid="{00000000-0005-0000-0000-000070650000}"/>
    <cellStyle name="Normal 3 9 4 4 2" xfId="30145" xr:uid="{00000000-0005-0000-0000-000070650000}"/>
    <cellStyle name="Normal 3 9 4 5" xfId="2868" xr:uid="{00000000-0005-0000-0000-000071650000}"/>
    <cellStyle name="Normal 3 9 4 5 2" xfId="30146" xr:uid="{00000000-0005-0000-0000-000071650000}"/>
    <cellStyle name="Normal 3 9 4 6" xfId="2869" xr:uid="{00000000-0005-0000-0000-000072650000}"/>
    <cellStyle name="Normal 3 9 4 6 2" xfId="30147" xr:uid="{00000000-0005-0000-0000-000072650000}"/>
    <cellStyle name="Normal 3 9 4 7" xfId="30140" xr:uid="{00000000-0005-0000-0000-00006B650000}"/>
    <cellStyle name="Normal 3 9 5" xfId="2870" xr:uid="{00000000-0005-0000-0000-000073650000}"/>
    <cellStyle name="Normal 3 9 5 2" xfId="2871" xr:uid="{00000000-0005-0000-0000-000074650000}"/>
    <cellStyle name="Normal 3 9 5 2 2" xfId="30149" xr:uid="{00000000-0005-0000-0000-000074650000}"/>
    <cellStyle name="Normal 3 9 5 3" xfId="30148" xr:uid="{00000000-0005-0000-0000-000073650000}"/>
    <cellStyle name="Normal 3 9 6" xfId="2872" xr:uid="{00000000-0005-0000-0000-000075650000}"/>
    <cellStyle name="Normal 3 9 6 2" xfId="2873" xr:uid="{00000000-0005-0000-0000-000076650000}"/>
    <cellStyle name="Normal 3 9 6 2 2" xfId="30151" xr:uid="{00000000-0005-0000-0000-000076650000}"/>
    <cellStyle name="Normal 3 9 6 3" xfId="30150" xr:uid="{00000000-0005-0000-0000-000075650000}"/>
    <cellStyle name="Normal 3 9 7" xfId="2874" xr:uid="{00000000-0005-0000-0000-000077650000}"/>
    <cellStyle name="Normal 3 9 7 2" xfId="30152" xr:uid="{00000000-0005-0000-0000-000077650000}"/>
    <cellStyle name="Normal 3 9 8" xfId="2875" xr:uid="{00000000-0005-0000-0000-000078650000}"/>
    <cellStyle name="Normal 3 9 8 2" xfId="30153" xr:uid="{00000000-0005-0000-0000-000078650000}"/>
    <cellStyle name="Normal 3 9 9" xfId="2876" xr:uid="{00000000-0005-0000-0000-000079650000}"/>
    <cellStyle name="Normal 3 9 9 2" xfId="30154" xr:uid="{00000000-0005-0000-0000-000079650000}"/>
    <cellStyle name="Normal 3_Programa" xfId="2877" xr:uid="{00000000-0005-0000-0000-00007A650000}"/>
    <cellStyle name="Normal 30" xfId="509" xr:uid="{00000000-0005-0000-0000-00007B650000}"/>
    <cellStyle name="Normal 30 2" xfId="6076" xr:uid="{00000000-0005-0000-0000-00007C650000}"/>
    <cellStyle name="Normal 30 2 2" xfId="9184" xr:uid="{00000000-0005-0000-0000-00007D650000}"/>
    <cellStyle name="Normal 30 2 2 2" xfId="35843" xr:uid="{00000000-0005-0000-0000-00007D650000}"/>
    <cellStyle name="Normal 30 2 3" xfId="32764" xr:uid="{00000000-0005-0000-0000-00007C650000}"/>
    <cellStyle name="Normal 30 3" xfId="9185" xr:uid="{00000000-0005-0000-0000-00007E650000}"/>
    <cellStyle name="Normal 30 3 2" xfId="35844" xr:uid="{00000000-0005-0000-0000-00007E650000}"/>
    <cellStyle name="Normal 30 4" xfId="11886" xr:uid="{00000000-0005-0000-0000-00007F650000}"/>
    <cellStyle name="Normal 30 5" xfId="28972" xr:uid="{00000000-0005-0000-0000-00007B650000}"/>
    <cellStyle name="Normal 31" xfId="511" xr:uid="{00000000-0005-0000-0000-000080650000}"/>
    <cellStyle name="Normal 31 2" xfId="6077" xr:uid="{00000000-0005-0000-0000-000081650000}"/>
    <cellStyle name="Normal 31 2 2" xfId="9186" xr:uid="{00000000-0005-0000-0000-000082650000}"/>
    <cellStyle name="Normal 31 2 2 2" xfId="35845" xr:uid="{00000000-0005-0000-0000-000082650000}"/>
    <cellStyle name="Normal 31 2 3" xfId="32765" xr:uid="{00000000-0005-0000-0000-000081650000}"/>
    <cellStyle name="Normal 31 3" xfId="9187" xr:uid="{00000000-0005-0000-0000-000083650000}"/>
    <cellStyle name="Normal 31 3 2" xfId="35846" xr:uid="{00000000-0005-0000-0000-000083650000}"/>
    <cellStyle name="Normal 31 4" xfId="28661" xr:uid="{57F2EE1B-DDE2-4486-B73F-9FB6177020A4}"/>
    <cellStyle name="Normal 31 5" xfId="28974" xr:uid="{00000000-0005-0000-0000-000080650000}"/>
    <cellStyle name="Normal 32" xfId="510" xr:uid="{00000000-0005-0000-0000-000084650000}"/>
    <cellStyle name="Normal 32 2" xfId="6078" xr:uid="{00000000-0005-0000-0000-000085650000}"/>
    <cellStyle name="Normal 32 2 2" xfId="9188" xr:uid="{00000000-0005-0000-0000-000086650000}"/>
    <cellStyle name="Normal 32 2 2 2" xfId="35847" xr:uid="{00000000-0005-0000-0000-000086650000}"/>
    <cellStyle name="Normal 32 2 3" xfId="32766" xr:uid="{00000000-0005-0000-0000-000085650000}"/>
    <cellStyle name="Normal 32 3" xfId="9189" xr:uid="{00000000-0005-0000-0000-000087650000}"/>
    <cellStyle name="Normal 32 3 2" xfId="35848" xr:uid="{00000000-0005-0000-0000-000087650000}"/>
    <cellStyle name="Normal 32 4" xfId="28973" xr:uid="{00000000-0005-0000-0000-000084650000}"/>
    <cellStyle name="Normal 329" xfId="39790" xr:uid="{8F1D3D67-0D94-467F-9B33-5D98C7891F2C}"/>
    <cellStyle name="Normal 329 2" xfId="39792" xr:uid="{8F1D3D67-0D94-467F-9B33-5D98C7891F2C}"/>
    <cellStyle name="Normal 33" xfId="512" xr:uid="{00000000-0005-0000-0000-000088650000}"/>
    <cellStyle name="Normal 33 2" xfId="6079" xr:uid="{00000000-0005-0000-0000-000089650000}"/>
    <cellStyle name="Normal 33 2 2" xfId="9190" xr:uid="{00000000-0005-0000-0000-00008A650000}"/>
    <cellStyle name="Normal 33 2 2 2" xfId="35849" xr:uid="{00000000-0005-0000-0000-00008A650000}"/>
    <cellStyle name="Normal 33 2 3" xfId="32767" xr:uid="{00000000-0005-0000-0000-000089650000}"/>
    <cellStyle name="Normal 33 3" xfId="9191" xr:uid="{00000000-0005-0000-0000-00008B650000}"/>
    <cellStyle name="Normal 33 3 2" xfId="35850" xr:uid="{00000000-0005-0000-0000-00008B650000}"/>
    <cellStyle name="Normal 33 4" xfId="28975" xr:uid="{00000000-0005-0000-0000-000088650000}"/>
    <cellStyle name="Normal 34" xfId="513" xr:uid="{00000000-0005-0000-0000-00008C650000}"/>
    <cellStyle name="Normal 34 2" xfId="6080" xr:uid="{00000000-0005-0000-0000-00008D650000}"/>
    <cellStyle name="Normal 34 2 2" xfId="9192" xr:uid="{00000000-0005-0000-0000-00008E650000}"/>
    <cellStyle name="Normal 34 2 2 2" xfId="35851" xr:uid="{00000000-0005-0000-0000-00008E650000}"/>
    <cellStyle name="Normal 34 2 3" xfId="32768" xr:uid="{00000000-0005-0000-0000-00008D650000}"/>
    <cellStyle name="Normal 34 3" xfId="9193" xr:uid="{00000000-0005-0000-0000-00008F650000}"/>
    <cellStyle name="Normal 34 3 2" xfId="35852" xr:uid="{00000000-0005-0000-0000-00008F650000}"/>
    <cellStyle name="Normal 34 4" xfId="28976" xr:uid="{00000000-0005-0000-0000-00008C650000}"/>
    <cellStyle name="Normal 35" xfId="514" xr:uid="{00000000-0005-0000-0000-000090650000}"/>
    <cellStyle name="Normal 35 2" xfId="6081" xr:uid="{00000000-0005-0000-0000-000091650000}"/>
    <cellStyle name="Normal 35 2 2" xfId="9194" xr:uid="{00000000-0005-0000-0000-000092650000}"/>
    <cellStyle name="Normal 35 2 2 2" xfId="35853" xr:uid="{00000000-0005-0000-0000-000092650000}"/>
    <cellStyle name="Normal 35 2 3" xfId="32769" xr:uid="{00000000-0005-0000-0000-000091650000}"/>
    <cellStyle name="Normal 35 3" xfId="9195" xr:uid="{00000000-0005-0000-0000-000093650000}"/>
    <cellStyle name="Normal 35 3 2" xfId="35854" xr:uid="{00000000-0005-0000-0000-000093650000}"/>
    <cellStyle name="Normal 35 4" xfId="28977" xr:uid="{00000000-0005-0000-0000-000090650000}"/>
    <cellStyle name="Normal 36" xfId="515" xr:uid="{00000000-0005-0000-0000-000094650000}"/>
    <cellStyle name="Normal 36 2" xfId="6082" xr:uid="{00000000-0005-0000-0000-000095650000}"/>
    <cellStyle name="Normal 36 2 2" xfId="9196" xr:uid="{00000000-0005-0000-0000-000096650000}"/>
    <cellStyle name="Normal 36 2 2 2" xfId="35855" xr:uid="{00000000-0005-0000-0000-000096650000}"/>
    <cellStyle name="Normal 36 2 3" xfId="32770" xr:uid="{00000000-0005-0000-0000-000095650000}"/>
    <cellStyle name="Normal 36 3" xfId="9197" xr:uid="{00000000-0005-0000-0000-000097650000}"/>
    <cellStyle name="Normal 36 3 2" xfId="35856" xr:uid="{00000000-0005-0000-0000-000097650000}"/>
    <cellStyle name="Normal 36 4" xfId="28978" xr:uid="{00000000-0005-0000-0000-000094650000}"/>
    <cellStyle name="Normal 37" xfId="516" xr:uid="{00000000-0005-0000-0000-000098650000}"/>
    <cellStyle name="Normal 37 2" xfId="6083" xr:uid="{00000000-0005-0000-0000-000099650000}"/>
    <cellStyle name="Normal 37 2 2" xfId="9198" xr:uid="{00000000-0005-0000-0000-00009A650000}"/>
    <cellStyle name="Normal 37 2 2 2" xfId="35857" xr:uid="{00000000-0005-0000-0000-00009A650000}"/>
    <cellStyle name="Normal 37 2 3" xfId="32771" xr:uid="{00000000-0005-0000-0000-000099650000}"/>
    <cellStyle name="Normal 37 3" xfId="9199" xr:uid="{00000000-0005-0000-0000-00009B650000}"/>
    <cellStyle name="Normal 37 3 2" xfId="35858" xr:uid="{00000000-0005-0000-0000-00009B650000}"/>
    <cellStyle name="Normal 37 4" xfId="28979" xr:uid="{00000000-0005-0000-0000-000098650000}"/>
    <cellStyle name="Normal 38" xfId="517" xr:uid="{00000000-0005-0000-0000-00009C650000}"/>
    <cellStyle name="Normal 38 2" xfId="6084" xr:uid="{00000000-0005-0000-0000-00009D650000}"/>
    <cellStyle name="Normal 38 2 2" xfId="9200" xr:uid="{00000000-0005-0000-0000-00009E650000}"/>
    <cellStyle name="Normal 38 2 2 2" xfId="35859" xr:uid="{00000000-0005-0000-0000-00009E650000}"/>
    <cellStyle name="Normal 38 2 3" xfId="32772" xr:uid="{00000000-0005-0000-0000-00009D650000}"/>
    <cellStyle name="Normal 38 3" xfId="9201" xr:uid="{00000000-0005-0000-0000-00009F650000}"/>
    <cellStyle name="Normal 38 3 2" xfId="35860" xr:uid="{00000000-0005-0000-0000-00009F650000}"/>
    <cellStyle name="Normal 38 4" xfId="10008" xr:uid="{00000000-0005-0000-0000-0000A0650000}"/>
    <cellStyle name="Normal 38 5" xfId="28980" xr:uid="{00000000-0005-0000-0000-00009C650000}"/>
    <cellStyle name="Normal 39" xfId="2878" xr:uid="{00000000-0005-0000-0000-0000A1650000}"/>
    <cellStyle name="Normal 39 2" xfId="6085" xr:uid="{00000000-0005-0000-0000-0000A2650000}"/>
    <cellStyle name="Normal 39 2 2" xfId="9202" xr:uid="{00000000-0005-0000-0000-0000A3650000}"/>
    <cellStyle name="Normal 39 2 2 2" xfId="35861" xr:uid="{00000000-0005-0000-0000-0000A3650000}"/>
    <cellStyle name="Normal 39 2 3" xfId="32773" xr:uid="{00000000-0005-0000-0000-0000A2650000}"/>
    <cellStyle name="Normal 39 3" xfId="9203" xr:uid="{00000000-0005-0000-0000-0000A4650000}"/>
    <cellStyle name="Normal 39 3 2" xfId="35862" xr:uid="{00000000-0005-0000-0000-0000A4650000}"/>
    <cellStyle name="Normal 4" xfId="78" xr:uid="{00000000-0005-0000-0000-0000A5650000}"/>
    <cellStyle name="Normal 4 10" xfId="9204" xr:uid="{00000000-0005-0000-0000-0000A6650000}"/>
    <cellStyle name="Normal 4 10 2" xfId="35863" xr:uid="{00000000-0005-0000-0000-0000A6650000}"/>
    <cellStyle name="Normal 4 11" xfId="10156" xr:uid="{00000000-0005-0000-0000-0000A7650000}"/>
    <cellStyle name="Normal 4 11 2" xfId="36764" xr:uid="{00000000-0005-0000-0000-0000A7650000}"/>
    <cellStyle name="Normal 4 12" xfId="247" xr:uid="{00000000-0005-0000-0000-0000A8650000}"/>
    <cellStyle name="Normal 4 12 2" xfId="28779" xr:uid="{00000000-0005-0000-0000-0000A8650000}"/>
    <cellStyle name="Normal 4 13" xfId="16488" xr:uid="{00000000-0005-0000-0000-0000A9650000}"/>
    <cellStyle name="Normal 4 13 2" xfId="37791" xr:uid="{00000000-0005-0000-0000-0000A9650000}"/>
    <cellStyle name="Normal 4 14" xfId="165" xr:uid="{00000000-0005-0000-0000-0000AA650000}"/>
    <cellStyle name="Normal 4 14 2" xfId="28751" xr:uid="{00000000-0005-0000-0000-0000AA650000}"/>
    <cellStyle name="Normal 4 15" xfId="28724" xr:uid="{00000000-0005-0000-0000-0000A5650000}"/>
    <cellStyle name="Normal 4 2" xfId="79" xr:uid="{00000000-0005-0000-0000-0000AB650000}"/>
    <cellStyle name="Normal 4 2 10" xfId="28725" xr:uid="{00000000-0005-0000-0000-0000AB650000}"/>
    <cellStyle name="Normal 4 2 2" xfId="80" xr:uid="{00000000-0005-0000-0000-0000AC650000}"/>
    <cellStyle name="Normal 4 2 2 10" xfId="28726" xr:uid="{00000000-0005-0000-0000-0000AC650000}"/>
    <cellStyle name="Normal 4 2 2 2" xfId="6086" xr:uid="{00000000-0005-0000-0000-0000AD650000}"/>
    <cellStyle name="Normal 4 2 2 2 2" xfId="6087" xr:uid="{00000000-0005-0000-0000-0000AE650000}"/>
    <cellStyle name="Normal 4 2 2 2 2 2" xfId="9205" xr:uid="{00000000-0005-0000-0000-0000AF650000}"/>
    <cellStyle name="Normal 4 2 2 2 2 2 2" xfId="35864" xr:uid="{00000000-0005-0000-0000-0000AF650000}"/>
    <cellStyle name="Normal 4 2 2 2 2 3" xfId="32775" xr:uid="{00000000-0005-0000-0000-0000AE650000}"/>
    <cellStyle name="Normal 4 2 2 2 3" xfId="9206" xr:uid="{00000000-0005-0000-0000-0000B0650000}"/>
    <cellStyle name="Normal 4 2 2 2 3 2" xfId="35865" xr:uid="{00000000-0005-0000-0000-0000B0650000}"/>
    <cellStyle name="Normal 4 2 2 2 4" xfId="32774" xr:uid="{00000000-0005-0000-0000-0000AD650000}"/>
    <cellStyle name="Normal 4 2 2 3" xfId="6088" xr:uid="{00000000-0005-0000-0000-0000B1650000}"/>
    <cellStyle name="Normal 4 2 2 3 2" xfId="6089" xr:uid="{00000000-0005-0000-0000-0000B2650000}"/>
    <cellStyle name="Normal 4 2 2 3 2 2" xfId="9207" xr:uid="{00000000-0005-0000-0000-0000B3650000}"/>
    <cellStyle name="Normal 4 2 2 3 2 2 2" xfId="35866" xr:uid="{00000000-0005-0000-0000-0000B3650000}"/>
    <cellStyle name="Normal 4 2 2 3 2 3" xfId="32777" xr:uid="{00000000-0005-0000-0000-0000B2650000}"/>
    <cellStyle name="Normal 4 2 2 3 3" xfId="9208" xr:uid="{00000000-0005-0000-0000-0000B4650000}"/>
    <cellStyle name="Normal 4 2 2 3 3 2" xfId="35867" xr:uid="{00000000-0005-0000-0000-0000B4650000}"/>
    <cellStyle name="Normal 4 2 2 3 4" xfId="32776" xr:uid="{00000000-0005-0000-0000-0000B1650000}"/>
    <cellStyle name="Normal 4 2 2 4" xfId="6090" xr:uid="{00000000-0005-0000-0000-0000B5650000}"/>
    <cellStyle name="Normal 4 2 2 4 2" xfId="6091" xr:uid="{00000000-0005-0000-0000-0000B6650000}"/>
    <cellStyle name="Normal 4 2 2 4 2 2" xfId="9209" xr:uid="{00000000-0005-0000-0000-0000B7650000}"/>
    <cellStyle name="Normal 4 2 2 4 2 2 2" xfId="35868" xr:uid="{00000000-0005-0000-0000-0000B7650000}"/>
    <cellStyle name="Normal 4 2 2 4 2 3" xfId="32779" xr:uid="{00000000-0005-0000-0000-0000B6650000}"/>
    <cellStyle name="Normal 4 2 2 4 3" xfId="9210" xr:uid="{00000000-0005-0000-0000-0000B8650000}"/>
    <cellStyle name="Normal 4 2 2 4 3 2" xfId="35869" xr:uid="{00000000-0005-0000-0000-0000B8650000}"/>
    <cellStyle name="Normal 4 2 2 4 4" xfId="32778" xr:uid="{00000000-0005-0000-0000-0000B5650000}"/>
    <cellStyle name="Normal 4 2 2 5" xfId="6092" xr:uid="{00000000-0005-0000-0000-0000B9650000}"/>
    <cellStyle name="Normal 4 2 2 5 2" xfId="9211" xr:uid="{00000000-0005-0000-0000-0000BA650000}"/>
    <cellStyle name="Normal 4 2 2 5 2 2" xfId="35870" xr:uid="{00000000-0005-0000-0000-0000BA650000}"/>
    <cellStyle name="Normal 4 2 2 5 3" xfId="32780" xr:uid="{00000000-0005-0000-0000-0000B9650000}"/>
    <cellStyle name="Normal 4 2 2 6" xfId="9212" xr:uid="{00000000-0005-0000-0000-0000BB650000}"/>
    <cellStyle name="Normal 4 2 2 6 2" xfId="35871" xr:uid="{00000000-0005-0000-0000-0000BB650000}"/>
    <cellStyle name="Normal 4 2 2 7" xfId="10009" xr:uid="{00000000-0005-0000-0000-0000BC650000}"/>
    <cellStyle name="Normal 4 2 2 7 2" xfId="36666" xr:uid="{00000000-0005-0000-0000-0000BC650000}"/>
    <cellStyle name="Normal 4 2 2 8" xfId="16455" xr:uid="{00000000-0005-0000-0000-0000BD650000}"/>
    <cellStyle name="Normal 4 2 2 9" xfId="2879" xr:uid="{00000000-0005-0000-0000-0000BE650000}"/>
    <cellStyle name="Normal 4 2 3" xfId="2880" xr:uid="{00000000-0005-0000-0000-0000BF650000}"/>
    <cellStyle name="Normal 4 2 3 2" xfId="6093" xr:uid="{00000000-0005-0000-0000-0000C0650000}"/>
    <cellStyle name="Normal 4 2 3 2 2" xfId="6094" xr:uid="{00000000-0005-0000-0000-0000C1650000}"/>
    <cellStyle name="Normal 4 2 3 2 2 2" xfId="9213" xr:uid="{00000000-0005-0000-0000-0000C2650000}"/>
    <cellStyle name="Normal 4 2 3 2 2 2 2" xfId="35872" xr:uid="{00000000-0005-0000-0000-0000C2650000}"/>
    <cellStyle name="Normal 4 2 3 2 2 3" xfId="32782" xr:uid="{00000000-0005-0000-0000-0000C1650000}"/>
    <cellStyle name="Normal 4 2 3 2 3" xfId="9214" xr:uid="{00000000-0005-0000-0000-0000C3650000}"/>
    <cellStyle name="Normal 4 2 3 2 3 2" xfId="35873" xr:uid="{00000000-0005-0000-0000-0000C3650000}"/>
    <cellStyle name="Normal 4 2 3 2 4" xfId="32781" xr:uid="{00000000-0005-0000-0000-0000C0650000}"/>
    <cellStyle name="Normal 4 2 3 3" xfId="6095" xr:uid="{00000000-0005-0000-0000-0000C4650000}"/>
    <cellStyle name="Normal 4 2 3 3 2" xfId="9215" xr:uid="{00000000-0005-0000-0000-0000C5650000}"/>
    <cellStyle name="Normal 4 2 3 3 2 2" xfId="35874" xr:uid="{00000000-0005-0000-0000-0000C5650000}"/>
    <cellStyle name="Normal 4 2 3 3 3" xfId="32783" xr:uid="{00000000-0005-0000-0000-0000C4650000}"/>
    <cellStyle name="Normal 4 2 3 4" xfId="9216" xr:uid="{00000000-0005-0000-0000-0000C6650000}"/>
    <cellStyle name="Normal 4 2 3 4 2" xfId="35875" xr:uid="{00000000-0005-0000-0000-0000C6650000}"/>
    <cellStyle name="Normal 4 2 3 5" xfId="10010" xr:uid="{00000000-0005-0000-0000-0000C7650000}"/>
    <cellStyle name="Normal 4 2 3 5 2" xfId="36667" xr:uid="{00000000-0005-0000-0000-0000C7650000}"/>
    <cellStyle name="Normal 4 2 4" xfId="6096" xr:uid="{00000000-0005-0000-0000-0000C8650000}"/>
    <cellStyle name="Normal 4 2 5" xfId="6097" xr:uid="{00000000-0005-0000-0000-0000C9650000}"/>
    <cellStyle name="Normal 4 2 5 2" xfId="6098" xr:uid="{00000000-0005-0000-0000-0000CA650000}"/>
    <cellStyle name="Normal 4 2 5 2 2" xfId="9217" xr:uid="{00000000-0005-0000-0000-0000CB650000}"/>
    <cellStyle name="Normal 4 2 5 2 2 2" xfId="35876" xr:uid="{00000000-0005-0000-0000-0000CB650000}"/>
    <cellStyle name="Normal 4 2 5 2 3" xfId="32785" xr:uid="{00000000-0005-0000-0000-0000CA650000}"/>
    <cellStyle name="Normal 4 2 5 3" xfId="9218" xr:uid="{00000000-0005-0000-0000-0000CC650000}"/>
    <cellStyle name="Normal 4 2 5 3 2" xfId="35877" xr:uid="{00000000-0005-0000-0000-0000CC650000}"/>
    <cellStyle name="Normal 4 2 5 4" xfId="32784" xr:uid="{00000000-0005-0000-0000-0000C9650000}"/>
    <cellStyle name="Normal 4 2 6" xfId="6099" xr:uid="{00000000-0005-0000-0000-0000CD650000}"/>
    <cellStyle name="Normal 4 2 6 2" xfId="9219" xr:uid="{00000000-0005-0000-0000-0000CE650000}"/>
    <cellStyle name="Normal 4 2 6 2 2" xfId="35878" xr:uid="{00000000-0005-0000-0000-0000CE650000}"/>
    <cellStyle name="Normal 4 2 6 3" xfId="32786" xr:uid="{00000000-0005-0000-0000-0000CD650000}"/>
    <cellStyle name="Normal 4 2 7" xfId="9220" xr:uid="{00000000-0005-0000-0000-0000CF650000}"/>
    <cellStyle name="Normal 4 2 7 2" xfId="35879" xr:uid="{00000000-0005-0000-0000-0000CF650000}"/>
    <cellStyle name="Normal 4 2 8" xfId="16487" xr:uid="{00000000-0005-0000-0000-0000D0650000}"/>
    <cellStyle name="Normal 4 2 8 2" xfId="37790" xr:uid="{00000000-0005-0000-0000-0000D0650000}"/>
    <cellStyle name="Normal 4 2 9" xfId="277" xr:uid="{00000000-0005-0000-0000-0000D1650000}"/>
    <cellStyle name="Normal 4 2 9 2" xfId="28807" xr:uid="{00000000-0005-0000-0000-0000D1650000}"/>
    <cellStyle name="Normal 4 3" xfId="81" xr:uid="{00000000-0005-0000-0000-0000D2650000}"/>
    <cellStyle name="Normal 4 3 10" xfId="16461" xr:uid="{00000000-0005-0000-0000-0000D3650000}"/>
    <cellStyle name="Normal 4 3 10 2" xfId="37764" xr:uid="{00000000-0005-0000-0000-0000D3650000}"/>
    <cellStyle name="Normal 4 3 11" xfId="335" xr:uid="{00000000-0005-0000-0000-0000D4650000}"/>
    <cellStyle name="Normal 4 3 11 2" xfId="28864" xr:uid="{00000000-0005-0000-0000-0000D4650000}"/>
    <cellStyle name="Normal 4 3 12" xfId="28727" xr:uid="{00000000-0005-0000-0000-0000D2650000}"/>
    <cellStyle name="Normal 4 3 2" xfId="6100" xr:uid="{00000000-0005-0000-0000-0000D5650000}"/>
    <cellStyle name="Normal 4 3 2 2" xfId="6101" xr:uid="{00000000-0005-0000-0000-0000D6650000}"/>
    <cellStyle name="Normal 4 3 2 2 2" xfId="6102" xr:uid="{00000000-0005-0000-0000-0000D7650000}"/>
    <cellStyle name="Normal 4 3 2 2 2 2" xfId="9221" xr:uid="{00000000-0005-0000-0000-0000D8650000}"/>
    <cellStyle name="Normal 4 3 2 2 2 2 2" xfId="35880" xr:uid="{00000000-0005-0000-0000-0000D8650000}"/>
    <cellStyle name="Normal 4 3 2 2 2 3" xfId="32789" xr:uid="{00000000-0005-0000-0000-0000D7650000}"/>
    <cellStyle name="Normal 4 3 2 2 3" xfId="9222" xr:uid="{00000000-0005-0000-0000-0000D9650000}"/>
    <cellStyle name="Normal 4 3 2 2 3 2" xfId="35881" xr:uid="{00000000-0005-0000-0000-0000D9650000}"/>
    <cellStyle name="Normal 4 3 2 2 4" xfId="32788" xr:uid="{00000000-0005-0000-0000-0000D6650000}"/>
    <cellStyle name="Normal 4 3 2 3" xfId="6103" xr:uid="{00000000-0005-0000-0000-0000DA650000}"/>
    <cellStyle name="Normal 4 3 2 3 2" xfId="6104" xr:uid="{00000000-0005-0000-0000-0000DB650000}"/>
    <cellStyle name="Normal 4 3 2 3 2 2" xfId="9223" xr:uid="{00000000-0005-0000-0000-0000DC650000}"/>
    <cellStyle name="Normal 4 3 2 3 2 2 2" xfId="35882" xr:uid="{00000000-0005-0000-0000-0000DC650000}"/>
    <cellStyle name="Normal 4 3 2 3 2 3" xfId="32791" xr:uid="{00000000-0005-0000-0000-0000DB650000}"/>
    <cellStyle name="Normal 4 3 2 3 3" xfId="9224" xr:uid="{00000000-0005-0000-0000-0000DD650000}"/>
    <cellStyle name="Normal 4 3 2 3 3 2" xfId="35883" xr:uid="{00000000-0005-0000-0000-0000DD650000}"/>
    <cellStyle name="Normal 4 3 2 3 4" xfId="32790" xr:uid="{00000000-0005-0000-0000-0000DA650000}"/>
    <cellStyle name="Normal 4 3 2 4" xfId="6105" xr:uid="{00000000-0005-0000-0000-0000DE650000}"/>
    <cellStyle name="Normal 4 3 2 4 2" xfId="6106" xr:uid="{00000000-0005-0000-0000-0000DF650000}"/>
    <cellStyle name="Normal 4 3 2 4 2 2" xfId="9225" xr:uid="{00000000-0005-0000-0000-0000E0650000}"/>
    <cellStyle name="Normal 4 3 2 4 2 2 2" xfId="35884" xr:uid="{00000000-0005-0000-0000-0000E0650000}"/>
    <cellStyle name="Normal 4 3 2 4 2 3" xfId="32793" xr:uid="{00000000-0005-0000-0000-0000DF650000}"/>
    <cellStyle name="Normal 4 3 2 4 3" xfId="9226" xr:uid="{00000000-0005-0000-0000-0000E1650000}"/>
    <cellStyle name="Normal 4 3 2 4 3 2" xfId="35885" xr:uid="{00000000-0005-0000-0000-0000E1650000}"/>
    <cellStyle name="Normal 4 3 2 4 4" xfId="32792" xr:uid="{00000000-0005-0000-0000-0000DE650000}"/>
    <cellStyle name="Normal 4 3 2 5" xfId="6107" xr:uid="{00000000-0005-0000-0000-0000E2650000}"/>
    <cellStyle name="Normal 4 3 2 5 2" xfId="9227" xr:uid="{00000000-0005-0000-0000-0000E3650000}"/>
    <cellStyle name="Normal 4 3 2 5 2 2" xfId="35886" xr:uid="{00000000-0005-0000-0000-0000E3650000}"/>
    <cellStyle name="Normal 4 3 2 5 3" xfId="32794" xr:uid="{00000000-0005-0000-0000-0000E2650000}"/>
    <cellStyle name="Normal 4 3 2 6" xfId="9228" xr:uid="{00000000-0005-0000-0000-0000E4650000}"/>
    <cellStyle name="Normal 4 3 2 6 2" xfId="35887" xr:uid="{00000000-0005-0000-0000-0000E4650000}"/>
    <cellStyle name="Normal 4 3 2 7" xfId="10011" xr:uid="{00000000-0005-0000-0000-0000E5650000}"/>
    <cellStyle name="Normal 4 3 2 7 2" xfId="36668" xr:uid="{00000000-0005-0000-0000-0000E5650000}"/>
    <cellStyle name="Normal 4 3 2 8" xfId="32787" xr:uid="{00000000-0005-0000-0000-0000D5650000}"/>
    <cellStyle name="Normal 4 3 3" xfId="6108" xr:uid="{00000000-0005-0000-0000-0000E6650000}"/>
    <cellStyle name="Normal 4 3 3 2" xfId="6109" xr:uid="{00000000-0005-0000-0000-0000E7650000}"/>
    <cellStyle name="Normal 4 3 3 2 2" xfId="9229" xr:uid="{00000000-0005-0000-0000-0000E8650000}"/>
    <cellStyle name="Normal 4 3 3 2 2 2" xfId="35888" xr:uid="{00000000-0005-0000-0000-0000E8650000}"/>
    <cellStyle name="Normal 4 3 3 2 3" xfId="32796" xr:uid="{00000000-0005-0000-0000-0000E7650000}"/>
    <cellStyle name="Normal 4 3 3 3" xfId="9230" xr:uid="{00000000-0005-0000-0000-0000E9650000}"/>
    <cellStyle name="Normal 4 3 3 3 2" xfId="35889" xr:uid="{00000000-0005-0000-0000-0000E9650000}"/>
    <cellStyle name="Normal 4 3 3 4" xfId="32795" xr:uid="{00000000-0005-0000-0000-0000E6650000}"/>
    <cellStyle name="Normal 4 3 4" xfId="6110" xr:uid="{00000000-0005-0000-0000-0000EA650000}"/>
    <cellStyle name="Normal 4 3 4 2" xfId="6111" xr:uid="{00000000-0005-0000-0000-0000EB650000}"/>
    <cellStyle name="Normal 4 3 4 2 2" xfId="9231" xr:uid="{00000000-0005-0000-0000-0000EC650000}"/>
    <cellStyle name="Normal 4 3 4 2 2 2" xfId="35890" xr:uid="{00000000-0005-0000-0000-0000EC650000}"/>
    <cellStyle name="Normal 4 3 4 2 3" xfId="32798" xr:uid="{00000000-0005-0000-0000-0000EB650000}"/>
    <cellStyle name="Normal 4 3 4 3" xfId="9232" xr:uid="{00000000-0005-0000-0000-0000ED650000}"/>
    <cellStyle name="Normal 4 3 4 3 2" xfId="35891" xr:uid="{00000000-0005-0000-0000-0000ED650000}"/>
    <cellStyle name="Normal 4 3 4 4" xfId="32797" xr:uid="{00000000-0005-0000-0000-0000EA650000}"/>
    <cellStyle name="Normal 4 3 5" xfId="6112" xr:uid="{00000000-0005-0000-0000-0000EE650000}"/>
    <cellStyle name="Normal 4 3 5 2" xfId="6113" xr:uid="{00000000-0005-0000-0000-0000EF650000}"/>
    <cellStyle name="Normal 4 3 5 2 2" xfId="9233" xr:uid="{00000000-0005-0000-0000-0000F0650000}"/>
    <cellStyle name="Normal 4 3 5 2 2 2" xfId="35892" xr:uid="{00000000-0005-0000-0000-0000F0650000}"/>
    <cellStyle name="Normal 4 3 5 2 3" xfId="32800" xr:uid="{00000000-0005-0000-0000-0000EF650000}"/>
    <cellStyle name="Normal 4 3 5 3" xfId="9234" xr:uid="{00000000-0005-0000-0000-0000F1650000}"/>
    <cellStyle name="Normal 4 3 5 3 2" xfId="35893" xr:uid="{00000000-0005-0000-0000-0000F1650000}"/>
    <cellStyle name="Normal 4 3 5 4" xfId="32799" xr:uid="{00000000-0005-0000-0000-0000EE650000}"/>
    <cellStyle name="Normal 4 3 6" xfId="6114" xr:uid="{00000000-0005-0000-0000-0000F2650000}"/>
    <cellStyle name="Normal 4 3 6 2" xfId="9235" xr:uid="{00000000-0005-0000-0000-0000F3650000}"/>
    <cellStyle name="Normal 4 3 6 2 2" xfId="35894" xr:uid="{00000000-0005-0000-0000-0000F3650000}"/>
    <cellStyle name="Normal 4 3 6 3" xfId="32801" xr:uid="{00000000-0005-0000-0000-0000F2650000}"/>
    <cellStyle name="Normal 4 3 7" xfId="9236" xr:uid="{00000000-0005-0000-0000-0000F4650000}"/>
    <cellStyle name="Normal 4 3 7 2" xfId="35895" xr:uid="{00000000-0005-0000-0000-0000F4650000}"/>
    <cellStyle name="Normal 4 3 8" xfId="10012" xr:uid="{00000000-0005-0000-0000-0000F5650000}"/>
    <cellStyle name="Normal 4 3 8 2" xfId="36669" xr:uid="{00000000-0005-0000-0000-0000F5650000}"/>
    <cellStyle name="Normal 4 3 9" xfId="10773" xr:uid="{00000000-0005-0000-0000-0000F6650000}"/>
    <cellStyle name="Normal 4 4" xfId="396" xr:uid="{00000000-0005-0000-0000-0000F7650000}"/>
    <cellStyle name="Normal 4 4 2" xfId="6115" xr:uid="{00000000-0005-0000-0000-0000F8650000}"/>
    <cellStyle name="Normal 4 4 2 2" xfId="6116" xr:uid="{00000000-0005-0000-0000-0000F9650000}"/>
    <cellStyle name="Normal 4 4 2 2 2" xfId="6117" xr:uid="{00000000-0005-0000-0000-0000FA650000}"/>
    <cellStyle name="Normal 4 4 2 2 2 2" xfId="9237" xr:uid="{00000000-0005-0000-0000-0000FB650000}"/>
    <cellStyle name="Normal 4 4 2 2 2 2 2" xfId="35896" xr:uid="{00000000-0005-0000-0000-0000FB650000}"/>
    <cellStyle name="Normal 4 4 2 2 2 3" xfId="32804" xr:uid="{00000000-0005-0000-0000-0000FA650000}"/>
    <cellStyle name="Normal 4 4 2 2 3" xfId="9238" xr:uid="{00000000-0005-0000-0000-0000FC650000}"/>
    <cellStyle name="Normal 4 4 2 2 3 2" xfId="35897" xr:uid="{00000000-0005-0000-0000-0000FC650000}"/>
    <cellStyle name="Normal 4 4 2 2 4" xfId="32803" xr:uid="{00000000-0005-0000-0000-0000F9650000}"/>
    <cellStyle name="Normal 4 4 2 3" xfId="6118" xr:uid="{00000000-0005-0000-0000-0000FD650000}"/>
    <cellStyle name="Normal 4 4 2 3 2" xfId="6119" xr:uid="{00000000-0005-0000-0000-0000FE650000}"/>
    <cellStyle name="Normal 4 4 2 3 2 2" xfId="9239" xr:uid="{00000000-0005-0000-0000-0000FF650000}"/>
    <cellStyle name="Normal 4 4 2 3 2 2 2" xfId="35898" xr:uid="{00000000-0005-0000-0000-0000FF650000}"/>
    <cellStyle name="Normal 4 4 2 3 2 3" xfId="32806" xr:uid="{00000000-0005-0000-0000-0000FE650000}"/>
    <cellStyle name="Normal 4 4 2 3 3" xfId="9240" xr:uid="{00000000-0005-0000-0000-000000660000}"/>
    <cellStyle name="Normal 4 4 2 3 3 2" xfId="35899" xr:uid="{00000000-0005-0000-0000-000000660000}"/>
    <cellStyle name="Normal 4 4 2 3 4" xfId="32805" xr:uid="{00000000-0005-0000-0000-0000FD650000}"/>
    <cellStyle name="Normal 4 4 2 4" xfId="6120" xr:uid="{00000000-0005-0000-0000-000001660000}"/>
    <cellStyle name="Normal 4 4 2 4 2" xfId="6121" xr:uid="{00000000-0005-0000-0000-000002660000}"/>
    <cellStyle name="Normal 4 4 2 4 2 2" xfId="9241" xr:uid="{00000000-0005-0000-0000-000003660000}"/>
    <cellStyle name="Normal 4 4 2 4 2 2 2" xfId="35900" xr:uid="{00000000-0005-0000-0000-000003660000}"/>
    <cellStyle name="Normal 4 4 2 4 2 3" xfId="32808" xr:uid="{00000000-0005-0000-0000-000002660000}"/>
    <cellStyle name="Normal 4 4 2 4 3" xfId="9242" xr:uid="{00000000-0005-0000-0000-000004660000}"/>
    <cellStyle name="Normal 4 4 2 4 3 2" xfId="35901" xr:uid="{00000000-0005-0000-0000-000004660000}"/>
    <cellStyle name="Normal 4 4 2 4 4" xfId="32807" xr:uid="{00000000-0005-0000-0000-000001660000}"/>
    <cellStyle name="Normal 4 4 2 5" xfId="6122" xr:uid="{00000000-0005-0000-0000-000005660000}"/>
    <cellStyle name="Normal 4 4 2 5 2" xfId="9243" xr:uid="{00000000-0005-0000-0000-000006660000}"/>
    <cellStyle name="Normal 4 4 2 5 2 2" xfId="35902" xr:uid="{00000000-0005-0000-0000-000006660000}"/>
    <cellStyle name="Normal 4 4 2 5 3" xfId="32809" xr:uid="{00000000-0005-0000-0000-000005660000}"/>
    <cellStyle name="Normal 4 4 2 6" xfId="9244" xr:uid="{00000000-0005-0000-0000-000007660000}"/>
    <cellStyle name="Normal 4 4 2 6 2" xfId="35903" xr:uid="{00000000-0005-0000-0000-000007660000}"/>
    <cellStyle name="Normal 4 4 2 7" xfId="10013" xr:uid="{00000000-0005-0000-0000-000008660000}"/>
    <cellStyle name="Normal 4 4 2 7 2" xfId="36670" xr:uid="{00000000-0005-0000-0000-000008660000}"/>
    <cellStyle name="Normal 4 4 2 8" xfId="32802" xr:uid="{00000000-0005-0000-0000-0000F8650000}"/>
    <cellStyle name="Normal 4 4 3" xfId="6123" xr:uid="{00000000-0005-0000-0000-000009660000}"/>
    <cellStyle name="Normal 4 4 3 2" xfId="6124" xr:uid="{00000000-0005-0000-0000-00000A660000}"/>
    <cellStyle name="Normal 4 4 3 2 2" xfId="9245" xr:uid="{00000000-0005-0000-0000-00000B660000}"/>
    <cellStyle name="Normal 4 4 3 2 2 2" xfId="35904" xr:uid="{00000000-0005-0000-0000-00000B660000}"/>
    <cellStyle name="Normal 4 4 3 2 3" xfId="32811" xr:uid="{00000000-0005-0000-0000-00000A660000}"/>
    <cellStyle name="Normal 4 4 3 3" xfId="9246" xr:uid="{00000000-0005-0000-0000-00000C660000}"/>
    <cellStyle name="Normal 4 4 3 3 2" xfId="35905" xr:uid="{00000000-0005-0000-0000-00000C660000}"/>
    <cellStyle name="Normal 4 4 3 4" xfId="32810" xr:uid="{00000000-0005-0000-0000-000009660000}"/>
    <cellStyle name="Normal 4 4 4" xfId="6125" xr:uid="{00000000-0005-0000-0000-00000D660000}"/>
    <cellStyle name="Normal 4 4 4 2" xfId="6126" xr:uid="{00000000-0005-0000-0000-00000E660000}"/>
    <cellStyle name="Normal 4 4 4 2 2" xfId="9247" xr:uid="{00000000-0005-0000-0000-00000F660000}"/>
    <cellStyle name="Normal 4 4 4 2 2 2" xfId="35906" xr:uid="{00000000-0005-0000-0000-00000F660000}"/>
    <cellStyle name="Normal 4 4 4 2 3" xfId="32813" xr:uid="{00000000-0005-0000-0000-00000E660000}"/>
    <cellStyle name="Normal 4 4 4 3" xfId="9248" xr:uid="{00000000-0005-0000-0000-000010660000}"/>
    <cellStyle name="Normal 4 4 4 3 2" xfId="35907" xr:uid="{00000000-0005-0000-0000-000010660000}"/>
    <cellStyle name="Normal 4 4 4 4" xfId="32812" xr:uid="{00000000-0005-0000-0000-00000D660000}"/>
    <cellStyle name="Normal 4 4 5" xfId="6127" xr:uid="{00000000-0005-0000-0000-000011660000}"/>
    <cellStyle name="Normal 4 4 5 2" xfId="6128" xr:uid="{00000000-0005-0000-0000-000012660000}"/>
    <cellStyle name="Normal 4 4 5 2 2" xfId="9249" xr:uid="{00000000-0005-0000-0000-000013660000}"/>
    <cellStyle name="Normal 4 4 5 2 2 2" xfId="35908" xr:uid="{00000000-0005-0000-0000-000013660000}"/>
    <cellStyle name="Normal 4 4 5 2 3" xfId="32815" xr:uid="{00000000-0005-0000-0000-000012660000}"/>
    <cellStyle name="Normal 4 4 5 3" xfId="9250" xr:uid="{00000000-0005-0000-0000-000014660000}"/>
    <cellStyle name="Normal 4 4 5 3 2" xfId="35909" xr:uid="{00000000-0005-0000-0000-000014660000}"/>
    <cellStyle name="Normal 4 4 5 4" xfId="32814" xr:uid="{00000000-0005-0000-0000-000011660000}"/>
    <cellStyle name="Normal 4 4 6" xfId="6129" xr:uid="{00000000-0005-0000-0000-000015660000}"/>
    <cellStyle name="Normal 4 4 6 2" xfId="9251" xr:uid="{00000000-0005-0000-0000-000016660000}"/>
    <cellStyle name="Normal 4 4 6 2 2" xfId="35910" xr:uid="{00000000-0005-0000-0000-000016660000}"/>
    <cellStyle name="Normal 4 4 6 3" xfId="32816" xr:uid="{00000000-0005-0000-0000-000015660000}"/>
    <cellStyle name="Normal 4 4 7" xfId="9252" xr:uid="{00000000-0005-0000-0000-000017660000}"/>
    <cellStyle name="Normal 4 4 7 2" xfId="35911" xr:uid="{00000000-0005-0000-0000-000017660000}"/>
    <cellStyle name="Normal 4 4 8" xfId="10014" xr:uid="{00000000-0005-0000-0000-000018660000}"/>
    <cellStyle name="Normal 4 4 8 2" xfId="36671" xr:uid="{00000000-0005-0000-0000-000018660000}"/>
    <cellStyle name="Normal 4 4 9" xfId="28923" xr:uid="{00000000-0005-0000-0000-0000F7650000}"/>
    <cellStyle name="Normal 4 5" xfId="490" xr:uid="{00000000-0005-0000-0000-000019660000}"/>
    <cellStyle name="Normal 4 5 2" xfId="6130" xr:uid="{00000000-0005-0000-0000-00001A660000}"/>
    <cellStyle name="Normal 4 5 2 2" xfId="6131" xr:uid="{00000000-0005-0000-0000-00001B660000}"/>
    <cellStyle name="Normal 4 5 2 2 2" xfId="9253" xr:uid="{00000000-0005-0000-0000-00001C660000}"/>
    <cellStyle name="Normal 4 5 2 2 2 2" xfId="35912" xr:uid="{00000000-0005-0000-0000-00001C660000}"/>
    <cellStyle name="Normal 4 5 2 2 3" xfId="32818" xr:uid="{00000000-0005-0000-0000-00001B660000}"/>
    <cellStyle name="Normal 4 5 2 3" xfId="9254" xr:uid="{00000000-0005-0000-0000-00001D660000}"/>
    <cellStyle name="Normal 4 5 2 3 2" xfId="35913" xr:uid="{00000000-0005-0000-0000-00001D660000}"/>
    <cellStyle name="Normal 4 5 2 4" xfId="32817" xr:uid="{00000000-0005-0000-0000-00001A660000}"/>
    <cellStyle name="Normal 4 5 3" xfId="6132" xr:uid="{00000000-0005-0000-0000-00001E660000}"/>
    <cellStyle name="Normal 4 5 3 2" xfId="6133" xr:uid="{00000000-0005-0000-0000-00001F660000}"/>
    <cellStyle name="Normal 4 5 3 2 2" xfId="9255" xr:uid="{00000000-0005-0000-0000-000020660000}"/>
    <cellStyle name="Normal 4 5 3 2 2 2" xfId="35914" xr:uid="{00000000-0005-0000-0000-000020660000}"/>
    <cellStyle name="Normal 4 5 3 2 3" xfId="32820" xr:uid="{00000000-0005-0000-0000-00001F660000}"/>
    <cellStyle name="Normal 4 5 3 3" xfId="9256" xr:uid="{00000000-0005-0000-0000-000021660000}"/>
    <cellStyle name="Normal 4 5 3 3 2" xfId="35915" xr:uid="{00000000-0005-0000-0000-000021660000}"/>
    <cellStyle name="Normal 4 5 3 4" xfId="32819" xr:uid="{00000000-0005-0000-0000-00001E660000}"/>
    <cellStyle name="Normal 4 5 4" xfId="6134" xr:uid="{00000000-0005-0000-0000-000022660000}"/>
    <cellStyle name="Normal 4 5 4 2" xfId="6135" xr:uid="{00000000-0005-0000-0000-000023660000}"/>
    <cellStyle name="Normal 4 5 4 2 2" xfId="9257" xr:uid="{00000000-0005-0000-0000-000024660000}"/>
    <cellStyle name="Normal 4 5 4 2 2 2" xfId="35916" xr:uid="{00000000-0005-0000-0000-000024660000}"/>
    <cellStyle name="Normal 4 5 4 2 3" xfId="32822" xr:uid="{00000000-0005-0000-0000-000023660000}"/>
    <cellStyle name="Normal 4 5 4 3" xfId="9258" xr:uid="{00000000-0005-0000-0000-000025660000}"/>
    <cellStyle name="Normal 4 5 4 3 2" xfId="35917" xr:uid="{00000000-0005-0000-0000-000025660000}"/>
    <cellStyle name="Normal 4 5 4 4" xfId="32821" xr:uid="{00000000-0005-0000-0000-000022660000}"/>
    <cellStyle name="Normal 4 5 5" xfId="6136" xr:uid="{00000000-0005-0000-0000-000026660000}"/>
    <cellStyle name="Normal 4 5 5 2" xfId="9259" xr:uid="{00000000-0005-0000-0000-000027660000}"/>
    <cellStyle name="Normal 4 5 5 2 2" xfId="35918" xr:uid="{00000000-0005-0000-0000-000027660000}"/>
    <cellStyle name="Normal 4 5 5 3" xfId="32823" xr:uid="{00000000-0005-0000-0000-000026660000}"/>
    <cellStyle name="Normal 4 5 6" xfId="9260" xr:uid="{00000000-0005-0000-0000-000028660000}"/>
    <cellStyle name="Normal 4 5 6 2" xfId="35919" xr:uid="{00000000-0005-0000-0000-000028660000}"/>
    <cellStyle name="Normal 4 5 7" xfId="10015" xr:uid="{00000000-0005-0000-0000-000029660000}"/>
    <cellStyle name="Normal 4 5 7 2" xfId="36672" xr:uid="{00000000-0005-0000-0000-000029660000}"/>
    <cellStyle name="Normal 4 6" xfId="6137" xr:uid="{00000000-0005-0000-0000-00002A660000}"/>
    <cellStyle name="Normal 4 6 2" xfId="6138" xr:uid="{00000000-0005-0000-0000-00002B660000}"/>
    <cellStyle name="Normal 4 6 2 2" xfId="6139" xr:uid="{00000000-0005-0000-0000-00002C660000}"/>
    <cellStyle name="Normal 4 6 2 2 2" xfId="9261" xr:uid="{00000000-0005-0000-0000-00002D660000}"/>
    <cellStyle name="Normal 4 6 2 2 2 2" xfId="35920" xr:uid="{00000000-0005-0000-0000-00002D660000}"/>
    <cellStyle name="Normal 4 6 2 2 3" xfId="32826" xr:uid="{00000000-0005-0000-0000-00002C660000}"/>
    <cellStyle name="Normal 4 6 2 3" xfId="9262" xr:uid="{00000000-0005-0000-0000-00002E660000}"/>
    <cellStyle name="Normal 4 6 2 3 2" xfId="35921" xr:uid="{00000000-0005-0000-0000-00002E660000}"/>
    <cellStyle name="Normal 4 6 2 4" xfId="32825" xr:uid="{00000000-0005-0000-0000-00002B660000}"/>
    <cellStyle name="Normal 4 6 3" xfId="6140" xr:uid="{00000000-0005-0000-0000-00002F660000}"/>
    <cellStyle name="Normal 4 6 3 2" xfId="9263" xr:uid="{00000000-0005-0000-0000-000030660000}"/>
    <cellStyle name="Normal 4 6 3 2 2" xfId="35922" xr:uid="{00000000-0005-0000-0000-000030660000}"/>
    <cellStyle name="Normal 4 6 3 3" xfId="32827" xr:uid="{00000000-0005-0000-0000-00002F660000}"/>
    <cellStyle name="Normal 4 6 4" xfId="9264" xr:uid="{00000000-0005-0000-0000-000031660000}"/>
    <cellStyle name="Normal 4 6 4 2" xfId="35923" xr:uid="{00000000-0005-0000-0000-000031660000}"/>
    <cellStyle name="Normal 4 6 5" xfId="10016" xr:uid="{00000000-0005-0000-0000-000032660000}"/>
    <cellStyle name="Normal 4 6 5 2" xfId="36673" xr:uid="{00000000-0005-0000-0000-000032660000}"/>
    <cellStyle name="Normal 4 6 6" xfId="32824" xr:uid="{00000000-0005-0000-0000-00002A660000}"/>
    <cellStyle name="Normal 4 7" xfId="6141" xr:uid="{00000000-0005-0000-0000-000033660000}"/>
    <cellStyle name="Normal 4 8" xfId="6142" xr:uid="{00000000-0005-0000-0000-000034660000}"/>
    <cellStyle name="Normal 4 8 2" xfId="6143" xr:uid="{00000000-0005-0000-0000-000035660000}"/>
    <cellStyle name="Normal 4 8 2 2" xfId="9265" xr:uid="{00000000-0005-0000-0000-000036660000}"/>
    <cellStyle name="Normal 4 8 2 2 2" xfId="35924" xr:uid="{00000000-0005-0000-0000-000036660000}"/>
    <cellStyle name="Normal 4 8 2 3" xfId="32829" xr:uid="{00000000-0005-0000-0000-000035660000}"/>
    <cellStyle name="Normal 4 8 3" xfId="9266" xr:uid="{00000000-0005-0000-0000-000037660000}"/>
    <cellStyle name="Normal 4 8 3 2" xfId="35925" xr:uid="{00000000-0005-0000-0000-000037660000}"/>
    <cellStyle name="Normal 4 8 4" xfId="32828" xr:uid="{00000000-0005-0000-0000-000034660000}"/>
    <cellStyle name="Normal 4 9" xfId="6144" xr:uid="{00000000-0005-0000-0000-000038660000}"/>
    <cellStyle name="Normal 4 9 2" xfId="9267" xr:uid="{00000000-0005-0000-0000-000039660000}"/>
    <cellStyle name="Normal 4 9 2 2" xfId="35926" xr:uid="{00000000-0005-0000-0000-000039660000}"/>
    <cellStyle name="Normal 4 9 3" xfId="32830" xr:uid="{00000000-0005-0000-0000-000038660000}"/>
    <cellStyle name="Normal 40" xfId="498" xr:uid="{00000000-0005-0000-0000-00003A660000}"/>
    <cellStyle name="Normal 40 2" xfId="6145" xr:uid="{00000000-0005-0000-0000-00003B660000}"/>
    <cellStyle name="Normal 40 2 2" xfId="9268" xr:uid="{00000000-0005-0000-0000-00003C660000}"/>
    <cellStyle name="Normal 40 2 2 2" xfId="35927" xr:uid="{00000000-0005-0000-0000-00003C660000}"/>
    <cellStyle name="Normal 40 2 3" xfId="32831" xr:uid="{00000000-0005-0000-0000-00003B660000}"/>
    <cellStyle name="Normal 40 3" xfId="9269" xr:uid="{00000000-0005-0000-0000-00003D660000}"/>
    <cellStyle name="Normal 40 3 2" xfId="35928" xr:uid="{00000000-0005-0000-0000-00003D660000}"/>
    <cellStyle name="Normal 40 4" xfId="28961" xr:uid="{00000000-0005-0000-0000-00003A660000}"/>
    <cellStyle name="Normal 41" xfId="2881" xr:uid="{00000000-0005-0000-0000-00003E660000}"/>
    <cellStyle name="Normal 42" xfId="2882" xr:uid="{00000000-0005-0000-0000-00003F660000}"/>
    <cellStyle name="Normal 43" xfId="2883" xr:uid="{00000000-0005-0000-0000-000040660000}"/>
    <cellStyle name="Normal 44" xfId="2884" xr:uid="{00000000-0005-0000-0000-000041660000}"/>
    <cellStyle name="Normal 45" xfId="2885" xr:uid="{00000000-0005-0000-0000-000042660000}"/>
    <cellStyle name="Normal 46" xfId="2886" xr:uid="{00000000-0005-0000-0000-000043660000}"/>
    <cellStyle name="Normal 47" xfId="2887" xr:uid="{00000000-0005-0000-0000-000044660000}"/>
    <cellStyle name="Normal 48" xfId="2888" xr:uid="{00000000-0005-0000-0000-000045660000}"/>
    <cellStyle name="Normal 49" xfId="2889" xr:uid="{00000000-0005-0000-0000-000046660000}"/>
    <cellStyle name="Normal 5" xfId="82" xr:uid="{00000000-0005-0000-0000-000047660000}"/>
    <cellStyle name="Normal 5 10" xfId="9270" xr:uid="{00000000-0005-0000-0000-000048660000}"/>
    <cellStyle name="Normal 5 10 2" xfId="35929" xr:uid="{00000000-0005-0000-0000-000048660000}"/>
    <cellStyle name="Normal 5 11" xfId="10128" xr:uid="{00000000-0005-0000-0000-000049660000}"/>
    <cellStyle name="Normal 5 12" xfId="250" xr:uid="{00000000-0005-0000-0000-00004A660000}"/>
    <cellStyle name="Normal 5 12 2" xfId="28781" xr:uid="{00000000-0005-0000-0000-00004A660000}"/>
    <cellStyle name="Normal 5 13" xfId="10674" xr:uid="{00000000-0005-0000-0000-00004B660000}"/>
    <cellStyle name="Normal 5 2" xfId="196" xr:uid="{00000000-0005-0000-0000-00004C660000}"/>
    <cellStyle name="Normal 5 2 10" xfId="280" xr:uid="{00000000-0005-0000-0000-00004D660000}"/>
    <cellStyle name="Normal 5 2 10 2" xfId="28809" xr:uid="{00000000-0005-0000-0000-00004D660000}"/>
    <cellStyle name="Normal 5 2 2" xfId="6146" xr:uid="{00000000-0005-0000-0000-00004E660000}"/>
    <cellStyle name="Normal 5 2 2 2" xfId="6147" xr:uid="{00000000-0005-0000-0000-00004F660000}"/>
    <cellStyle name="Normal 5 2 2 2 2" xfId="6148" xr:uid="{00000000-0005-0000-0000-000050660000}"/>
    <cellStyle name="Normal 5 2 2 2 2 2" xfId="9271" xr:uid="{00000000-0005-0000-0000-000051660000}"/>
    <cellStyle name="Normal 5 2 2 2 2 2 2" xfId="35930" xr:uid="{00000000-0005-0000-0000-000051660000}"/>
    <cellStyle name="Normal 5 2 2 2 2 3" xfId="32834" xr:uid="{00000000-0005-0000-0000-000050660000}"/>
    <cellStyle name="Normal 5 2 2 2 3" xfId="9272" xr:uid="{00000000-0005-0000-0000-000052660000}"/>
    <cellStyle name="Normal 5 2 2 2 3 2" xfId="35931" xr:uid="{00000000-0005-0000-0000-000052660000}"/>
    <cellStyle name="Normal 5 2 2 2 4" xfId="32833" xr:uid="{00000000-0005-0000-0000-00004F660000}"/>
    <cellStyle name="Normal 5 2 2 3" xfId="6149" xr:uid="{00000000-0005-0000-0000-000053660000}"/>
    <cellStyle name="Normal 5 2 2 3 2" xfId="6150" xr:uid="{00000000-0005-0000-0000-000054660000}"/>
    <cellStyle name="Normal 5 2 2 3 2 2" xfId="9273" xr:uid="{00000000-0005-0000-0000-000055660000}"/>
    <cellStyle name="Normal 5 2 2 3 2 2 2" xfId="35932" xr:uid="{00000000-0005-0000-0000-000055660000}"/>
    <cellStyle name="Normal 5 2 2 3 2 3" xfId="32836" xr:uid="{00000000-0005-0000-0000-000054660000}"/>
    <cellStyle name="Normal 5 2 2 3 3" xfId="9274" xr:uid="{00000000-0005-0000-0000-000056660000}"/>
    <cellStyle name="Normal 5 2 2 3 3 2" xfId="35933" xr:uid="{00000000-0005-0000-0000-000056660000}"/>
    <cellStyle name="Normal 5 2 2 3 4" xfId="32835" xr:uid="{00000000-0005-0000-0000-000053660000}"/>
    <cellStyle name="Normal 5 2 2 4" xfId="6151" xr:uid="{00000000-0005-0000-0000-000057660000}"/>
    <cellStyle name="Normal 5 2 2 4 2" xfId="6152" xr:uid="{00000000-0005-0000-0000-000058660000}"/>
    <cellStyle name="Normal 5 2 2 4 2 2" xfId="9275" xr:uid="{00000000-0005-0000-0000-000059660000}"/>
    <cellStyle name="Normal 5 2 2 4 2 2 2" xfId="35934" xr:uid="{00000000-0005-0000-0000-000059660000}"/>
    <cellStyle name="Normal 5 2 2 4 2 3" xfId="32838" xr:uid="{00000000-0005-0000-0000-000058660000}"/>
    <cellStyle name="Normal 5 2 2 4 3" xfId="9276" xr:uid="{00000000-0005-0000-0000-00005A660000}"/>
    <cellStyle name="Normal 5 2 2 4 3 2" xfId="35935" xr:uid="{00000000-0005-0000-0000-00005A660000}"/>
    <cellStyle name="Normal 5 2 2 4 4" xfId="32837" xr:uid="{00000000-0005-0000-0000-000057660000}"/>
    <cellStyle name="Normal 5 2 2 5" xfId="6153" xr:uid="{00000000-0005-0000-0000-00005B660000}"/>
    <cellStyle name="Normal 5 2 2 5 2" xfId="9277" xr:uid="{00000000-0005-0000-0000-00005C660000}"/>
    <cellStyle name="Normal 5 2 2 5 2 2" xfId="35936" xr:uid="{00000000-0005-0000-0000-00005C660000}"/>
    <cellStyle name="Normal 5 2 2 5 3" xfId="32839" xr:uid="{00000000-0005-0000-0000-00005B660000}"/>
    <cellStyle name="Normal 5 2 2 6" xfId="9278" xr:uid="{00000000-0005-0000-0000-00005D660000}"/>
    <cellStyle name="Normal 5 2 2 6 2" xfId="35937" xr:uid="{00000000-0005-0000-0000-00005D660000}"/>
    <cellStyle name="Normal 5 2 2 7" xfId="10017" xr:uid="{00000000-0005-0000-0000-00005E660000}"/>
    <cellStyle name="Normal 5 2 2 7 2" xfId="36674" xr:uid="{00000000-0005-0000-0000-00005E660000}"/>
    <cellStyle name="Normal 5 2 2 8" xfId="32832" xr:uid="{00000000-0005-0000-0000-00004E660000}"/>
    <cellStyle name="Normal 5 2 3" xfId="6154" xr:uid="{00000000-0005-0000-0000-00005F660000}"/>
    <cellStyle name="Normal 5 2 3 2" xfId="6155" xr:uid="{00000000-0005-0000-0000-000060660000}"/>
    <cellStyle name="Normal 5 2 3 2 2" xfId="9279" xr:uid="{00000000-0005-0000-0000-000061660000}"/>
    <cellStyle name="Normal 5 2 3 2 2 2" xfId="35938" xr:uid="{00000000-0005-0000-0000-000061660000}"/>
    <cellStyle name="Normal 5 2 3 2 3" xfId="32841" xr:uid="{00000000-0005-0000-0000-000060660000}"/>
    <cellStyle name="Normal 5 2 3 3" xfId="9280" xr:uid="{00000000-0005-0000-0000-000062660000}"/>
    <cellStyle name="Normal 5 2 3 3 2" xfId="35939" xr:uid="{00000000-0005-0000-0000-000062660000}"/>
    <cellStyle name="Normal 5 2 3 4" xfId="32840" xr:uid="{00000000-0005-0000-0000-00005F660000}"/>
    <cellStyle name="Normal 5 2 4" xfId="6156" xr:uid="{00000000-0005-0000-0000-000063660000}"/>
    <cellStyle name="Normal 5 2 4 2" xfId="6157" xr:uid="{00000000-0005-0000-0000-000064660000}"/>
    <cellStyle name="Normal 5 2 4 2 2" xfId="9281" xr:uid="{00000000-0005-0000-0000-000065660000}"/>
    <cellStyle name="Normal 5 2 4 2 2 2" xfId="35940" xr:uid="{00000000-0005-0000-0000-000065660000}"/>
    <cellStyle name="Normal 5 2 4 2 3" xfId="32843" xr:uid="{00000000-0005-0000-0000-000064660000}"/>
    <cellStyle name="Normal 5 2 4 3" xfId="9282" xr:uid="{00000000-0005-0000-0000-000066660000}"/>
    <cellStyle name="Normal 5 2 4 3 2" xfId="35941" xr:uid="{00000000-0005-0000-0000-000066660000}"/>
    <cellStyle name="Normal 5 2 4 4" xfId="32842" xr:uid="{00000000-0005-0000-0000-000063660000}"/>
    <cellStyle name="Normal 5 2 5" xfId="6158" xr:uid="{00000000-0005-0000-0000-000067660000}"/>
    <cellStyle name="Normal 5 2 5 2" xfId="6159" xr:uid="{00000000-0005-0000-0000-000068660000}"/>
    <cellStyle name="Normal 5 2 5 2 2" xfId="9283" xr:uid="{00000000-0005-0000-0000-000069660000}"/>
    <cellStyle name="Normal 5 2 5 2 2 2" xfId="35942" xr:uid="{00000000-0005-0000-0000-000069660000}"/>
    <cellStyle name="Normal 5 2 5 2 3" xfId="32845" xr:uid="{00000000-0005-0000-0000-000068660000}"/>
    <cellStyle name="Normal 5 2 5 3" xfId="9284" xr:uid="{00000000-0005-0000-0000-00006A660000}"/>
    <cellStyle name="Normal 5 2 5 3 2" xfId="35943" xr:uid="{00000000-0005-0000-0000-00006A660000}"/>
    <cellStyle name="Normal 5 2 5 4" xfId="32844" xr:uid="{00000000-0005-0000-0000-000067660000}"/>
    <cellStyle name="Normal 5 2 6" xfId="6160" xr:uid="{00000000-0005-0000-0000-00006B660000}"/>
    <cellStyle name="Normal 5 2 6 2" xfId="9285" xr:uid="{00000000-0005-0000-0000-00006C660000}"/>
    <cellStyle name="Normal 5 2 6 2 2" xfId="35944" xr:uid="{00000000-0005-0000-0000-00006C660000}"/>
    <cellStyle name="Normal 5 2 6 3" xfId="32846" xr:uid="{00000000-0005-0000-0000-00006B660000}"/>
    <cellStyle name="Normal 5 2 7" xfId="9286" xr:uid="{00000000-0005-0000-0000-00006D660000}"/>
    <cellStyle name="Normal 5 2 7 2" xfId="35945" xr:uid="{00000000-0005-0000-0000-00006D660000}"/>
    <cellStyle name="Normal 5 2 8" xfId="10018" xr:uid="{00000000-0005-0000-0000-00006E660000}"/>
    <cellStyle name="Normal 5 2 8 2" xfId="36675" xr:uid="{00000000-0005-0000-0000-00006E660000}"/>
    <cellStyle name="Normal 5 2 9" xfId="10177" xr:uid="{00000000-0005-0000-0000-00006F660000}"/>
    <cellStyle name="Normal 5 3" xfId="337" xr:uid="{00000000-0005-0000-0000-000070660000}"/>
    <cellStyle name="Normal 5 3 2" xfId="6161" xr:uid="{00000000-0005-0000-0000-000071660000}"/>
    <cellStyle name="Normal 5 3 2 2" xfId="6162" xr:uid="{00000000-0005-0000-0000-000072660000}"/>
    <cellStyle name="Normal 5 3 2 2 2" xfId="6163" xr:uid="{00000000-0005-0000-0000-000073660000}"/>
    <cellStyle name="Normal 5 3 2 2 2 2" xfId="9287" xr:uid="{00000000-0005-0000-0000-000074660000}"/>
    <cellStyle name="Normal 5 3 2 2 2 2 2" xfId="35946" xr:uid="{00000000-0005-0000-0000-000074660000}"/>
    <cellStyle name="Normal 5 3 2 2 2 3" xfId="32849" xr:uid="{00000000-0005-0000-0000-000073660000}"/>
    <cellStyle name="Normal 5 3 2 2 3" xfId="9288" xr:uid="{00000000-0005-0000-0000-000075660000}"/>
    <cellStyle name="Normal 5 3 2 2 3 2" xfId="35947" xr:uid="{00000000-0005-0000-0000-000075660000}"/>
    <cellStyle name="Normal 5 3 2 2 4" xfId="32848" xr:uid="{00000000-0005-0000-0000-000072660000}"/>
    <cellStyle name="Normal 5 3 2 3" xfId="6164" xr:uid="{00000000-0005-0000-0000-000076660000}"/>
    <cellStyle name="Normal 5 3 2 3 2" xfId="6165" xr:uid="{00000000-0005-0000-0000-000077660000}"/>
    <cellStyle name="Normal 5 3 2 3 2 2" xfId="9289" xr:uid="{00000000-0005-0000-0000-000078660000}"/>
    <cellStyle name="Normal 5 3 2 3 2 2 2" xfId="35948" xr:uid="{00000000-0005-0000-0000-000078660000}"/>
    <cellStyle name="Normal 5 3 2 3 2 3" xfId="32851" xr:uid="{00000000-0005-0000-0000-000077660000}"/>
    <cellStyle name="Normal 5 3 2 3 3" xfId="9290" xr:uid="{00000000-0005-0000-0000-000079660000}"/>
    <cellStyle name="Normal 5 3 2 3 3 2" xfId="35949" xr:uid="{00000000-0005-0000-0000-000079660000}"/>
    <cellStyle name="Normal 5 3 2 3 4" xfId="32850" xr:uid="{00000000-0005-0000-0000-000076660000}"/>
    <cellStyle name="Normal 5 3 2 4" xfId="6166" xr:uid="{00000000-0005-0000-0000-00007A660000}"/>
    <cellStyle name="Normal 5 3 2 4 2" xfId="6167" xr:uid="{00000000-0005-0000-0000-00007B660000}"/>
    <cellStyle name="Normal 5 3 2 4 2 2" xfId="9291" xr:uid="{00000000-0005-0000-0000-00007C660000}"/>
    <cellStyle name="Normal 5 3 2 4 2 2 2" xfId="35950" xr:uid="{00000000-0005-0000-0000-00007C660000}"/>
    <cellStyle name="Normal 5 3 2 4 2 3" xfId="32853" xr:uid="{00000000-0005-0000-0000-00007B660000}"/>
    <cellStyle name="Normal 5 3 2 4 3" xfId="9292" xr:uid="{00000000-0005-0000-0000-00007D660000}"/>
    <cellStyle name="Normal 5 3 2 4 3 2" xfId="35951" xr:uid="{00000000-0005-0000-0000-00007D660000}"/>
    <cellStyle name="Normal 5 3 2 4 4" xfId="32852" xr:uid="{00000000-0005-0000-0000-00007A660000}"/>
    <cellStyle name="Normal 5 3 2 5" xfId="6168" xr:uid="{00000000-0005-0000-0000-00007E660000}"/>
    <cellStyle name="Normal 5 3 2 5 2" xfId="9293" xr:uid="{00000000-0005-0000-0000-00007F660000}"/>
    <cellStyle name="Normal 5 3 2 5 2 2" xfId="35952" xr:uid="{00000000-0005-0000-0000-00007F660000}"/>
    <cellStyle name="Normal 5 3 2 5 3" xfId="32854" xr:uid="{00000000-0005-0000-0000-00007E660000}"/>
    <cellStyle name="Normal 5 3 2 6" xfId="9294" xr:uid="{00000000-0005-0000-0000-000080660000}"/>
    <cellStyle name="Normal 5 3 2 6 2" xfId="35953" xr:uid="{00000000-0005-0000-0000-000080660000}"/>
    <cellStyle name="Normal 5 3 2 7" xfId="10019" xr:uid="{00000000-0005-0000-0000-000081660000}"/>
    <cellStyle name="Normal 5 3 2 7 2" xfId="36676" xr:uid="{00000000-0005-0000-0000-000081660000}"/>
    <cellStyle name="Normal 5 3 2 8" xfId="32847" xr:uid="{00000000-0005-0000-0000-000071660000}"/>
    <cellStyle name="Normal 5 3 3" xfId="6169" xr:uid="{00000000-0005-0000-0000-000082660000}"/>
    <cellStyle name="Normal 5 3 3 2" xfId="6170" xr:uid="{00000000-0005-0000-0000-000083660000}"/>
    <cellStyle name="Normal 5 3 3 2 2" xfId="9295" xr:uid="{00000000-0005-0000-0000-000084660000}"/>
    <cellStyle name="Normal 5 3 3 2 2 2" xfId="35954" xr:uid="{00000000-0005-0000-0000-000084660000}"/>
    <cellStyle name="Normal 5 3 3 2 3" xfId="32856" xr:uid="{00000000-0005-0000-0000-000083660000}"/>
    <cellStyle name="Normal 5 3 3 3" xfId="9296" xr:uid="{00000000-0005-0000-0000-000085660000}"/>
    <cellStyle name="Normal 5 3 3 3 2" xfId="35955" xr:uid="{00000000-0005-0000-0000-000085660000}"/>
    <cellStyle name="Normal 5 3 3 4" xfId="32855" xr:uid="{00000000-0005-0000-0000-000082660000}"/>
    <cellStyle name="Normal 5 3 4" xfId="6171" xr:uid="{00000000-0005-0000-0000-000086660000}"/>
    <cellStyle name="Normal 5 3 4 2" xfId="6172" xr:uid="{00000000-0005-0000-0000-000087660000}"/>
    <cellStyle name="Normal 5 3 4 2 2" xfId="9297" xr:uid="{00000000-0005-0000-0000-000088660000}"/>
    <cellStyle name="Normal 5 3 4 2 2 2" xfId="35956" xr:uid="{00000000-0005-0000-0000-000088660000}"/>
    <cellStyle name="Normal 5 3 4 2 3" xfId="32858" xr:uid="{00000000-0005-0000-0000-000087660000}"/>
    <cellStyle name="Normal 5 3 4 3" xfId="9298" xr:uid="{00000000-0005-0000-0000-000089660000}"/>
    <cellStyle name="Normal 5 3 4 3 2" xfId="35957" xr:uid="{00000000-0005-0000-0000-000089660000}"/>
    <cellStyle name="Normal 5 3 4 4" xfId="32857" xr:uid="{00000000-0005-0000-0000-000086660000}"/>
    <cellStyle name="Normal 5 3 5" xfId="6173" xr:uid="{00000000-0005-0000-0000-00008A660000}"/>
    <cellStyle name="Normal 5 3 5 2" xfId="6174" xr:uid="{00000000-0005-0000-0000-00008B660000}"/>
    <cellStyle name="Normal 5 3 5 2 2" xfId="9299" xr:uid="{00000000-0005-0000-0000-00008C660000}"/>
    <cellStyle name="Normal 5 3 5 2 2 2" xfId="35958" xr:uid="{00000000-0005-0000-0000-00008C660000}"/>
    <cellStyle name="Normal 5 3 5 2 3" xfId="32860" xr:uid="{00000000-0005-0000-0000-00008B660000}"/>
    <cellStyle name="Normal 5 3 5 3" xfId="9300" xr:uid="{00000000-0005-0000-0000-00008D660000}"/>
    <cellStyle name="Normal 5 3 5 3 2" xfId="35959" xr:uid="{00000000-0005-0000-0000-00008D660000}"/>
    <cellStyle name="Normal 5 3 5 4" xfId="32859" xr:uid="{00000000-0005-0000-0000-00008A660000}"/>
    <cellStyle name="Normal 5 3 6" xfId="6175" xr:uid="{00000000-0005-0000-0000-00008E660000}"/>
    <cellStyle name="Normal 5 3 6 2" xfId="9301" xr:uid="{00000000-0005-0000-0000-00008F660000}"/>
    <cellStyle name="Normal 5 3 6 2 2" xfId="35960" xr:uid="{00000000-0005-0000-0000-00008F660000}"/>
    <cellStyle name="Normal 5 3 6 3" xfId="32861" xr:uid="{00000000-0005-0000-0000-00008E660000}"/>
    <cellStyle name="Normal 5 3 7" xfId="9302" xr:uid="{00000000-0005-0000-0000-000090660000}"/>
    <cellStyle name="Normal 5 3 7 2" xfId="35961" xr:uid="{00000000-0005-0000-0000-000090660000}"/>
    <cellStyle name="Normal 5 3 8" xfId="10020" xr:uid="{00000000-0005-0000-0000-000091660000}"/>
    <cellStyle name="Normal 5 3 8 2" xfId="36677" xr:uid="{00000000-0005-0000-0000-000091660000}"/>
    <cellStyle name="Normal 5 3 9" xfId="28866" xr:uid="{00000000-0005-0000-0000-000070660000}"/>
    <cellStyle name="Normal 5 4" xfId="399" xr:uid="{00000000-0005-0000-0000-000092660000}"/>
    <cellStyle name="Normal 5 4 2" xfId="6176" xr:uid="{00000000-0005-0000-0000-000093660000}"/>
    <cellStyle name="Normal 5 4 2 2" xfId="6177" xr:uid="{00000000-0005-0000-0000-000094660000}"/>
    <cellStyle name="Normal 5 4 2 2 2" xfId="6178" xr:uid="{00000000-0005-0000-0000-000095660000}"/>
    <cellStyle name="Normal 5 4 2 2 2 2" xfId="9303" xr:uid="{00000000-0005-0000-0000-000096660000}"/>
    <cellStyle name="Normal 5 4 2 2 2 2 2" xfId="35962" xr:uid="{00000000-0005-0000-0000-000096660000}"/>
    <cellStyle name="Normal 5 4 2 2 2 3" xfId="32864" xr:uid="{00000000-0005-0000-0000-000095660000}"/>
    <cellStyle name="Normal 5 4 2 2 3" xfId="9304" xr:uid="{00000000-0005-0000-0000-000097660000}"/>
    <cellStyle name="Normal 5 4 2 2 3 2" xfId="35963" xr:uid="{00000000-0005-0000-0000-000097660000}"/>
    <cellStyle name="Normal 5 4 2 2 4" xfId="32863" xr:uid="{00000000-0005-0000-0000-000094660000}"/>
    <cellStyle name="Normal 5 4 2 3" xfId="6179" xr:uid="{00000000-0005-0000-0000-000098660000}"/>
    <cellStyle name="Normal 5 4 2 3 2" xfId="6180" xr:uid="{00000000-0005-0000-0000-000099660000}"/>
    <cellStyle name="Normal 5 4 2 3 2 2" xfId="9305" xr:uid="{00000000-0005-0000-0000-00009A660000}"/>
    <cellStyle name="Normal 5 4 2 3 2 2 2" xfId="35964" xr:uid="{00000000-0005-0000-0000-00009A660000}"/>
    <cellStyle name="Normal 5 4 2 3 2 3" xfId="32866" xr:uid="{00000000-0005-0000-0000-000099660000}"/>
    <cellStyle name="Normal 5 4 2 3 3" xfId="9306" xr:uid="{00000000-0005-0000-0000-00009B660000}"/>
    <cellStyle name="Normal 5 4 2 3 3 2" xfId="35965" xr:uid="{00000000-0005-0000-0000-00009B660000}"/>
    <cellStyle name="Normal 5 4 2 3 4" xfId="32865" xr:uid="{00000000-0005-0000-0000-000098660000}"/>
    <cellStyle name="Normal 5 4 2 4" xfId="6181" xr:uid="{00000000-0005-0000-0000-00009C660000}"/>
    <cellStyle name="Normal 5 4 2 4 2" xfId="6182" xr:uid="{00000000-0005-0000-0000-00009D660000}"/>
    <cellStyle name="Normal 5 4 2 4 2 2" xfId="9307" xr:uid="{00000000-0005-0000-0000-00009E660000}"/>
    <cellStyle name="Normal 5 4 2 4 2 2 2" xfId="35966" xr:uid="{00000000-0005-0000-0000-00009E660000}"/>
    <cellStyle name="Normal 5 4 2 4 2 3" xfId="32868" xr:uid="{00000000-0005-0000-0000-00009D660000}"/>
    <cellStyle name="Normal 5 4 2 4 3" xfId="9308" xr:uid="{00000000-0005-0000-0000-00009F660000}"/>
    <cellStyle name="Normal 5 4 2 4 3 2" xfId="35967" xr:uid="{00000000-0005-0000-0000-00009F660000}"/>
    <cellStyle name="Normal 5 4 2 4 4" xfId="32867" xr:uid="{00000000-0005-0000-0000-00009C660000}"/>
    <cellStyle name="Normal 5 4 2 5" xfId="6183" xr:uid="{00000000-0005-0000-0000-0000A0660000}"/>
    <cellStyle name="Normal 5 4 2 5 2" xfId="9309" xr:uid="{00000000-0005-0000-0000-0000A1660000}"/>
    <cellStyle name="Normal 5 4 2 5 2 2" xfId="35968" xr:uid="{00000000-0005-0000-0000-0000A1660000}"/>
    <cellStyle name="Normal 5 4 2 5 3" xfId="32869" xr:uid="{00000000-0005-0000-0000-0000A0660000}"/>
    <cellStyle name="Normal 5 4 2 6" xfId="9310" xr:uid="{00000000-0005-0000-0000-0000A2660000}"/>
    <cellStyle name="Normal 5 4 2 6 2" xfId="35969" xr:uid="{00000000-0005-0000-0000-0000A2660000}"/>
    <cellStyle name="Normal 5 4 2 7" xfId="10021" xr:uid="{00000000-0005-0000-0000-0000A3660000}"/>
    <cellStyle name="Normal 5 4 2 7 2" xfId="36678" xr:uid="{00000000-0005-0000-0000-0000A3660000}"/>
    <cellStyle name="Normal 5 4 2 8" xfId="32862" xr:uid="{00000000-0005-0000-0000-000093660000}"/>
    <cellStyle name="Normal 5 4 3" xfId="6184" xr:uid="{00000000-0005-0000-0000-0000A4660000}"/>
    <cellStyle name="Normal 5 4 3 2" xfId="6185" xr:uid="{00000000-0005-0000-0000-0000A5660000}"/>
    <cellStyle name="Normal 5 4 3 2 2" xfId="9311" xr:uid="{00000000-0005-0000-0000-0000A6660000}"/>
    <cellStyle name="Normal 5 4 3 2 2 2" xfId="35970" xr:uid="{00000000-0005-0000-0000-0000A6660000}"/>
    <cellStyle name="Normal 5 4 3 2 3" xfId="32871" xr:uid="{00000000-0005-0000-0000-0000A5660000}"/>
    <cellStyle name="Normal 5 4 3 3" xfId="9312" xr:uid="{00000000-0005-0000-0000-0000A7660000}"/>
    <cellStyle name="Normal 5 4 3 3 2" xfId="35971" xr:uid="{00000000-0005-0000-0000-0000A7660000}"/>
    <cellStyle name="Normal 5 4 3 4" xfId="32870" xr:uid="{00000000-0005-0000-0000-0000A4660000}"/>
    <cellStyle name="Normal 5 4 4" xfId="6186" xr:uid="{00000000-0005-0000-0000-0000A8660000}"/>
    <cellStyle name="Normal 5 4 4 2" xfId="6187" xr:uid="{00000000-0005-0000-0000-0000A9660000}"/>
    <cellStyle name="Normal 5 4 4 2 2" xfId="9313" xr:uid="{00000000-0005-0000-0000-0000AA660000}"/>
    <cellStyle name="Normal 5 4 4 2 2 2" xfId="35972" xr:uid="{00000000-0005-0000-0000-0000AA660000}"/>
    <cellStyle name="Normal 5 4 4 2 3" xfId="32873" xr:uid="{00000000-0005-0000-0000-0000A9660000}"/>
    <cellStyle name="Normal 5 4 4 3" xfId="9314" xr:uid="{00000000-0005-0000-0000-0000AB660000}"/>
    <cellStyle name="Normal 5 4 4 3 2" xfId="35973" xr:uid="{00000000-0005-0000-0000-0000AB660000}"/>
    <cellStyle name="Normal 5 4 4 4" xfId="32872" xr:uid="{00000000-0005-0000-0000-0000A8660000}"/>
    <cellStyle name="Normal 5 4 5" xfId="6188" xr:uid="{00000000-0005-0000-0000-0000AC660000}"/>
    <cellStyle name="Normal 5 4 5 2" xfId="6189" xr:uid="{00000000-0005-0000-0000-0000AD660000}"/>
    <cellStyle name="Normal 5 4 5 2 2" xfId="9315" xr:uid="{00000000-0005-0000-0000-0000AE660000}"/>
    <cellStyle name="Normal 5 4 5 2 2 2" xfId="35974" xr:uid="{00000000-0005-0000-0000-0000AE660000}"/>
    <cellStyle name="Normal 5 4 5 2 3" xfId="32875" xr:uid="{00000000-0005-0000-0000-0000AD660000}"/>
    <cellStyle name="Normal 5 4 5 3" xfId="9316" xr:uid="{00000000-0005-0000-0000-0000AF660000}"/>
    <cellStyle name="Normal 5 4 5 3 2" xfId="35975" xr:uid="{00000000-0005-0000-0000-0000AF660000}"/>
    <cellStyle name="Normal 5 4 5 4" xfId="32874" xr:uid="{00000000-0005-0000-0000-0000AC660000}"/>
    <cellStyle name="Normal 5 4 6" xfId="6190" xr:uid="{00000000-0005-0000-0000-0000B0660000}"/>
    <cellStyle name="Normal 5 4 6 2" xfId="9317" xr:uid="{00000000-0005-0000-0000-0000B1660000}"/>
    <cellStyle name="Normal 5 4 6 2 2" xfId="35976" xr:uid="{00000000-0005-0000-0000-0000B1660000}"/>
    <cellStyle name="Normal 5 4 6 3" xfId="32876" xr:uid="{00000000-0005-0000-0000-0000B0660000}"/>
    <cellStyle name="Normal 5 4 7" xfId="9318" xr:uid="{00000000-0005-0000-0000-0000B2660000}"/>
    <cellStyle name="Normal 5 4 7 2" xfId="35977" xr:uid="{00000000-0005-0000-0000-0000B2660000}"/>
    <cellStyle name="Normal 5 4 8" xfId="10022" xr:uid="{00000000-0005-0000-0000-0000B3660000}"/>
    <cellStyle name="Normal 5 4 8 2" xfId="36679" xr:uid="{00000000-0005-0000-0000-0000B3660000}"/>
    <cellStyle name="Normal 5 4 9" xfId="28925" xr:uid="{00000000-0005-0000-0000-000092660000}"/>
    <cellStyle name="Normal 5 5" xfId="491" xr:uid="{00000000-0005-0000-0000-0000B4660000}"/>
    <cellStyle name="Normal 5 5 2" xfId="6191" xr:uid="{00000000-0005-0000-0000-0000B5660000}"/>
    <cellStyle name="Normal 5 5 2 2" xfId="6192" xr:uid="{00000000-0005-0000-0000-0000B6660000}"/>
    <cellStyle name="Normal 5 5 2 2 2" xfId="9319" xr:uid="{00000000-0005-0000-0000-0000B7660000}"/>
    <cellStyle name="Normal 5 5 2 2 2 2" xfId="35978" xr:uid="{00000000-0005-0000-0000-0000B7660000}"/>
    <cellStyle name="Normal 5 5 2 2 3" xfId="32878" xr:uid="{00000000-0005-0000-0000-0000B6660000}"/>
    <cellStyle name="Normal 5 5 2 3" xfId="9320" xr:uid="{00000000-0005-0000-0000-0000B8660000}"/>
    <cellStyle name="Normal 5 5 2 3 2" xfId="35979" xr:uid="{00000000-0005-0000-0000-0000B8660000}"/>
    <cellStyle name="Normal 5 5 2 4" xfId="32877" xr:uid="{00000000-0005-0000-0000-0000B5660000}"/>
    <cellStyle name="Normal 5 5 3" xfId="6193" xr:uid="{00000000-0005-0000-0000-0000B9660000}"/>
    <cellStyle name="Normal 5 5 3 2" xfId="6194" xr:uid="{00000000-0005-0000-0000-0000BA660000}"/>
    <cellStyle name="Normal 5 5 3 2 2" xfId="9321" xr:uid="{00000000-0005-0000-0000-0000BB660000}"/>
    <cellStyle name="Normal 5 5 3 2 2 2" xfId="35980" xr:uid="{00000000-0005-0000-0000-0000BB660000}"/>
    <cellStyle name="Normal 5 5 3 2 3" xfId="32880" xr:uid="{00000000-0005-0000-0000-0000BA660000}"/>
    <cellStyle name="Normal 5 5 3 3" xfId="9322" xr:uid="{00000000-0005-0000-0000-0000BC660000}"/>
    <cellStyle name="Normal 5 5 3 3 2" xfId="35981" xr:uid="{00000000-0005-0000-0000-0000BC660000}"/>
    <cellStyle name="Normal 5 5 3 4" xfId="32879" xr:uid="{00000000-0005-0000-0000-0000B9660000}"/>
    <cellStyle name="Normal 5 5 4" xfId="6195" xr:uid="{00000000-0005-0000-0000-0000BD660000}"/>
    <cellStyle name="Normal 5 5 4 2" xfId="6196" xr:uid="{00000000-0005-0000-0000-0000BE660000}"/>
    <cellStyle name="Normal 5 5 4 2 2" xfId="9323" xr:uid="{00000000-0005-0000-0000-0000BF660000}"/>
    <cellStyle name="Normal 5 5 4 2 2 2" xfId="35982" xr:uid="{00000000-0005-0000-0000-0000BF660000}"/>
    <cellStyle name="Normal 5 5 4 2 3" xfId="32882" xr:uid="{00000000-0005-0000-0000-0000BE660000}"/>
    <cellStyle name="Normal 5 5 4 3" xfId="9324" xr:uid="{00000000-0005-0000-0000-0000C0660000}"/>
    <cellStyle name="Normal 5 5 4 3 2" xfId="35983" xr:uid="{00000000-0005-0000-0000-0000C0660000}"/>
    <cellStyle name="Normal 5 5 4 4" xfId="32881" xr:uid="{00000000-0005-0000-0000-0000BD660000}"/>
    <cellStyle name="Normal 5 5 5" xfId="6197" xr:uid="{00000000-0005-0000-0000-0000C1660000}"/>
    <cellStyle name="Normal 5 5 5 2" xfId="9325" xr:uid="{00000000-0005-0000-0000-0000C2660000}"/>
    <cellStyle name="Normal 5 5 5 2 2" xfId="35984" xr:uid="{00000000-0005-0000-0000-0000C2660000}"/>
    <cellStyle name="Normal 5 5 5 3" xfId="32883" xr:uid="{00000000-0005-0000-0000-0000C1660000}"/>
    <cellStyle name="Normal 5 5 6" xfId="9326" xr:uid="{00000000-0005-0000-0000-0000C3660000}"/>
    <cellStyle name="Normal 5 5 6 2" xfId="35985" xr:uid="{00000000-0005-0000-0000-0000C3660000}"/>
    <cellStyle name="Normal 5 5 7" xfId="10023" xr:uid="{00000000-0005-0000-0000-0000C4660000}"/>
    <cellStyle name="Normal 5 5 7 2" xfId="36680" xr:uid="{00000000-0005-0000-0000-0000C4660000}"/>
    <cellStyle name="Normal 5 6" xfId="6198" xr:uid="{00000000-0005-0000-0000-0000C5660000}"/>
    <cellStyle name="Normal 5 6 2" xfId="6199" xr:uid="{00000000-0005-0000-0000-0000C6660000}"/>
    <cellStyle name="Normal 5 6 2 2" xfId="6200" xr:uid="{00000000-0005-0000-0000-0000C7660000}"/>
    <cellStyle name="Normal 5 6 2 2 2" xfId="9327" xr:uid="{00000000-0005-0000-0000-0000C8660000}"/>
    <cellStyle name="Normal 5 6 2 2 2 2" xfId="35986" xr:uid="{00000000-0005-0000-0000-0000C8660000}"/>
    <cellStyle name="Normal 5 6 2 2 3" xfId="32886" xr:uid="{00000000-0005-0000-0000-0000C7660000}"/>
    <cellStyle name="Normal 5 6 2 3" xfId="9328" xr:uid="{00000000-0005-0000-0000-0000C9660000}"/>
    <cellStyle name="Normal 5 6 2 3 2" xfId="35987" xr:uid="{00000000-0005-0000-0000-0000C9660000}"/>
    <cellStyle name="Normal 5 6 2 4" xfId="32885" xr:uid="{00000000-0005-0000-0000-0000C6660000}"/>
    <cellStyle name="Normal 5 6 3" xfId="6201" xr:uid="{00000000-0005-0000-0000-0000CA660000}"/>
    <cellStyle name="Normal 5 6 3 2" xfId="9329" xr:uid="{00000000-0005-0000-0000-0000CB660000}"/>
    <cellStyle name="Normal 5 6 3 2 2" xfId="35988" xr:uid="{00000000-0005-0000-0000-0000CB660000}"/>
    <cellStyle name="Normal 5 6 3 3" xfId="32887" xr:uid="{00000000-0005-0000-0000-0000CA660000}"/>
    <cellStyle name="Normal 5 6 4" xfId="9330" xr:uid="{00000000-0005-0000-0000-0000CC660000}"/>
    <cellStyle name="Normal 5 6 4 2" xfId="35989" xr:uid="{00000000-0005-0000-0000-0000CC660000}"/>
    <cellStyle name="Normal 5 6 5" xfId="10024" xr:uid="{00000000-0005-0000-0000-0000CD660000}"/>
    <cellStyle name="Normal 5 6 5 2" xfId="36681" xr:uid="{00000000-0005-0000-0000-0000CD660000}"/>
    <cellStyle name="Normal 5 6 6" xfId="32884" xr:uid="{00000000-0005-0000-0000-0000C5660000}"/>
    <cellStyle name="Normal 5 7" xfId="6202" xr:uid="{00000000-0005-0000-0000-0000CE660000}"/>
    <cellStyle name="Normal 5 8" xfId="6203" xr:uid="{00000000-0005-0000-0000-0000CF660000}"/>
    <cellStyle name="Normal 5 8 2" xfId="6204" xr:uid="{00000000-0005-0000-0000-0000D0660000}"/>
    <cellStyle name="Normal 5 8 2 2" xfId="9331" xr:uid="{00000000-0005-0000-0000-0000D1660000}"/>
    <cellStyle name="Normal 5 8 2 2 2" xfId="35990" xr:uid="{00000000-0005-0000-0000-0000D1660000}"/>
    <cellStyle name="Normal 5 8 2 3" xfId="32889" xr:uid="{00000000-0005-0000-0000-0000D0660000}"/>
    <cellStyle name="Normal 5 8 3" xfId="9332" xr:uid="{00000000-0005-0000-0000-0000D2660000}"/>
    <cellStyle name="Normal 5 8 3 2" xfId="35991" xr:uid="{00000000-0005-0000-0000-0000D2660000}"/>
    <cellStyle name="Normal 5 8 4" xfId="32888" xr:uid="{00000000-0005-0000-0000-0000CF660000}"/>
    <cellStyle name="Normal 5 9" xfId="6205" xr:uid="{00000000-0005-0000-0000-0000D3660000}"/>
    <cellStyle name="Normal 5 9 2" xfId="9333" xr:uid="{00000000-0005-0000-0000-0000D4660000}"/>
    <cellStyle name="Normal 5 9 2 2" xfId="35992" xr:uid="{00000000-0005-0000-0000-0000D4660000}"/>
    <cellStyle name="Normal 5 9 3" xfId="32890" xr:uid="{00000000-0005-0000-0000-0000D3660000}"/>
    <cellStyle name="Normal 50" xfId="2890" xr:uid="{00000000-0005-0000-0000-0000D5660000}"/>
    <cellStyle name="Normal 51" xfId="2891" xr:uid="{00000000-0005-0000-0000-0000D6660000}"/>
    <cellStyle name="Normal 52" xfId="2892" xr:uid="{00000000-0005-0000-0000-0000D7660000}"/>
    <cellStyle name="Normal 53" xfId="2893" xr:uid="{00000000-0005-0000-0000-0000D8660000}"/>
    <cellStyle name="Normal 54" xfId="2894" xr:uid="{00000000-0005-0000-0000-0000D9660000}"/>
    <cellStyle name="Normal 55" xfId="2895" xr:uid="{00000000-0005-0000-0000-0000DA660000}"/>
    <cellStyle name="Normal 55 2" xfId="2896" xr:uid="{00000000-0005-0000-0000-0000DB660000}"/>
    <cellStyle name="Normal 56" xfId="2897" xr:uid="{00000000-0005-0000-0000-0000DC660000}"/>
    <cellStyle name="Normal 57" xfId="2898" xr:uid="{00000000-0005-0000-0000-0000DD660000}"/>
    <cellStyle name="Normal 58" xfId="2899" xr:uid="{00000000-0005-0000-0000-0000DE660000}"/>
    <cellStyle name="Normal 59" xfId="2900" xr:uid="{00000000-0005-0000-0000-0000DF660000}"/>
    <cellStyle name="Normal 6" xfId="83" xr:uid="{00000000-0005-0000-0000-0000E0660000}"/>
    <cellStyle name="Normal 6 10" xfId="16509" xr:uid="{00000000-0005-0000-0000-0000E1660000}"/>
    <cellStyle name="Normal 6 11" xfId="197" xr:uid="{00000000-0005-0000-0000-0000E2660000}"/>
    <cellStyle name="Normal 6 12" xfId="28728" xr:uid="{00000000-0005-0000-0000-0000E0660000}"/>
    <cellStyle name="Normal 6 2" xfId="84" xr:uid="{00000000-0005-0000-0000-0000E3660000}"/>
    <cellStyle name="Normal 6 2 10" xfId="16459" xr:uid="{00000000-0005-0000-0000-0000E4660000}"/>
    <cellStyle name="Normal 6 2 10 2" xfId="37762" xr:uid="{00000000-0005-0000-0000-0000E4660000}"/>
    <cellStyle name="Normal 6 2 11" xfId="351" xr:uid="{00000000-0005-0000-0000-0000E5660000}"/>
    <cellStyle name="Normal 6 2 11 2" xfId="28880" xr:uid="{00000000-0005-0000-0000-0000E5660000}"/>
    <cellStyle name="Normal 6 2 12" xfId="28729" xr:uid="{00000000-0005-0000-0000-0000E3660000}"/>
    <cellStyle name="Normal 6 2 2" xfId="6206" xr:uid="{00000000-0005-0000-0000-0000E6660000}"/>
    <cellStyle name="Normal 6 2 2 2" xfId="6207" xr:uid="{00000000-0005-0000-0000-0000E7660000}"/>
    <cellStyle name="Normal 6 2 2 2 2" xfId="6208" xr:uid="{00000000-0005-0000-0000-0000E8660000}"/>
    <cellStyle name="Normal 6 2 2 2 2 2" xfId="9334" xr:uid="{00000000-0005-0000-0000-0000E9660000}"/>
    <cellStyle name="Normal 6 2 2 2 2 2 2" xfId="35993" xr:uid="{00000000-0005-0000-0000-0000E9660000}"/>
    <cellStyle name="Normal 6 2 2 2 2 3" xfId="32893" xr:uid="{00000000-0005-0000-0000-0000E8660000}"/>
    <cellStyle name="Normal 6 2 2 2 3" xfId="9335" xr:uid="{00000000-0005-0000-0000-0000EA660000}"/>
    <cellStyle name="Normal 6 2 2 2 3 2" xfId="35994" xr:uid="{00000000-0005-0000-0000-0000EA660000}"/>
    <cellStyle name="Normal 6 2 2 2 4" xfId="32892" xr:uid="{00000000-0005-0000-0000-0000E7660000}"/>
    <cellStyle name="Normal 6 2 2 3" xfId="6209" xr:uid="{00000000-0005-0000-0000-0000EB660000}"/>
    <cellStyle name="Normal 6 2 2 3 2" xfId="6210" xr:uid="{00000000-0005-0000-0000-0000EC660000}"/>
    <cellStyle name="Normal 6 2 2 3 2 2" xfId="9336" xr:uid="{00000000-0005-0000-0000-0000ED660000}"/>
    <cellStyle name="Normal 6 2 2 3 2 2 2" xfId="35995" xr:uid="{00000000-0005-0000-0000-0000ED660000}"/>
    <cellStyle name="Normal 6 2 2 3 2 3" xfId="32895" xr:uid="{00000000-0005-0000-0000-0000EC660000}"/>
    <cellStyle name="Normal 6 2 2 3 3" xfId="9337" xr:uid="{00000000-0005-0000-0000-0000EE660000}"/>
    <cellStyle name="Normal 6 2 2 3 3 2" xfId="35996" xr:uid="{00000000-0005-0000-0000-0000EE660000}"/>
    <cellStyle name="Normal 6 2 2 3 4" xfId="32894" xr:uid="{00000000-0005-0000-0000-0000EB660000}"/>
    <cellStyle name="Normal 6 2 2 4" xfId="6211" xr:uid="{00000000-0005-0000-0000-0000EF660000}"/>
    <cellStyle name="Normal 6 2 2 4 2" xfId="6212" xr:uid="{00000000-0005-0000-0000-0000F0660000}"/>
    <cellStyle name="Normal 6 2 2 4 2 2" xfId="9338" xr:uid="{00000000-0005-0000-0000-0000F1660000}"/>
    <cellStyle name="Normal 6 2 2 4 2 2 2" xfId="35997" xr:uid="{00000000-0005-0000-0000-0000F1660000}"/>
    <cellStyle name="Normal 6 2 2 4 2 3" xfId="32897" xr:uid="{00000000-0005-0000-0000-0000F0660000}"/>
    <cellStyle name="Normal 6 2 2 4 3" xfId="9339" xr:uid="{00000000-0005-0000-0000-0000F2660000}"/>
    <cellStyle name="Normal 6 2 2 4 3 2" xfId="35998" xr:uid="{00000000-0005-0000-0000-0000F2660000}"/>
    <cellStyle name="Normal 6 2 2 4 4" xfId="32896" xr:uid="{00000000-0005-0000-0000-0000EF660000}"/>
    <cellStyle name="Normal 6 2 2 5" xfId="6213" xr:uid="{00000000-0005-0000-0000-0000F3660000}"/>
    <cellStyle name="Normal 6 2 2 5 2" xfId="9340" xr:uid="{00000000-0005-0000-0000-0000F4660000}"/>
    <cellStyle name="Normal 6 2 2 5 2 2" xfId="35999" xr:uid="{00000000-0005-0000-0000-0000F4660000}"/>
    <cellStyle name="Normal 6 2 2 5 3" xfId="32898" xr:uid="{00000000-0005-0000-0000-0000F3660000}"/>
    <cellStyle name="Normal 6 2 2 6" xfId="9341" xr:uid="{00000000-0005-0000-0000-0000F5660000}"/>
    <cellStyle name="Normal 6 2 2 6 2" xfId="36000" xr:uid="{00000000-0005-0000-0000-0000F5660000}"/>
    <cellStyle name="Normal 6 2 2 7" xfId="10025" xr:uid="{00000000-0005-0000-0000-0000F6660000}"/>
    <cellStyle name="Normal 6 2 2 7 2" xfId="36682" xr:uid="{00000000-0005-0000-0000-0000F6660000}"/>
    <cellStyle name="Normal 6 2 2 8" xfId="32891" xr:uid="{00000000-0005-0000-0000-0000E6660000}"/>
    <cellStyle name="Normal 6 2 3" xfId="6214" xr:uid="{00000000-0005-0000-0000-0000F7660000}"/>
    <cellStyle name="Normal 6 2 3 2" xfId="6215" xr:uid="{00000000-0005-0000-0000-0000F8660000}"/>
    <cellStyle name="Normal 6 2 3 2 2" xfId="9342" xr:uid="{00000000-0005-0000-0000-0000F9660000}"/>
    <cellStyle name="Normal 6 2 3 2 2 2" xfId="36001" xr:uid="{00000000-0005-0000-0000-0000F9660000}"/>
    <cellStyle name="Normal 6 2 3 2 3" xfId="32900" xr:uid="{00000000-0005-0000-0000-0000F8660000}"/>
    <cellStyle name="Normal 6 2 3 3" xfId="9343" xr:uid="{00000000-0005-0000-0000-0000FA660000}"/>
    <cellStyle name="Normal 6 2 3 3 2" xfId="36002" xr:uid="{00000000-0005-0000-0000-0000FA660000}"/>
    <cellStyle name="Normal 6 2 3 4" xfId="32899" xr:uid="{00000000-0005-0000-0000-0000F7660000}"/>
    <cellStyle name="Normal 6 2 4" xfId="6216" xr:uid="{00000000-0005-0000-0000-0000FB660000}"/>
    <cellStyle name="Normal 6 2 4 2" xfId="6217" xr:uid="{00000000-0005-0000-0000-0000FC660000}"/>
    <cellStyle name="Normal 6 2 4 2 2" xfId="9344" xr:uid="{00000000-0005-0000-0000-0000FD660000}"/>
    <cellStyle name="Normal 6 2 4 2 2 2" xfId="36003" xr:uid="{00000000-0005-0000-0000-0000FD660000}"/>
    <cellStyle name="Normal 6 2 4 2 3" xfId="32902" xr:uid="{00000000-0005-0000-0000-0000FC660000}"/>
    <cellStyle name="Normal 6 2 4 3" xfId="9345" xr:uid="{00000000-0005-0000-0000-0000FE660000}"/>
    <cellStyle name="Normal 6 2 4 3 2" xfId="36004" xr:uid="{00000000-0005-0000-0000-0000FE660000}"/>
    <cellStyle name="Normal 6 2 4 4" xfId="32901" xr:uid="{00000000-0005-0000-0000-0000FB660000}"/>
    <cellStyle name="Normal 6 2 5" xfId="6218" xr:uid="{00000000-0005-0000-0000-0000FF660000}"/>
    <cellStyle name="Normal 6 2 5 2" xfId="6219" xr:uid="{00000000-0005-0000-0000-000000670000}"/>
    <cellStyle name="Normal 6 2 5 2 2" xfId="9346" xr:uid="{00000000-0005-0000-0000-000001670000}"/>
    <cellStyle name="Normal 6 2 5 2 2 2" xfId="36005" xr:uid="{00000000-0005-0000-0000-000001670000}"/>
    <cellStyle name="Normal 6 2 5 2 3" xfId="32904" xr:uid="{00000000-0005-0000-0000-000000670000}"/>
    <cellStyle name="Normal 6 2 5 3" xfId="9347" xr:uid="{00000000-0005-0000-0000-000002670000}"/>
    <cellStyle name="Normal 6 2 5 3 2" xfId="36006" xr:uid="{00000000-0005-0000-0000-000002670000}"/>
    <cellStyle name="Normal 6 2 5 4" xfId="32903" xr:uid="{00000000-0005-0000-0000-0000FF660000}"/>
    <cellStyle name="Normal 6 2 6" xfId="6220" xr:uid="{00000000-0005-0000-0000-000003670000}"/>
    <cellStyle name="Normal 6 2 6 2" xfId="9348" xr:uid="{00000000-0005-0000-0000-000004670000}"/>
    <cellStyle name="Normal 6 2 6 2 2" xfId="36007" xr:uid="{00000000-0005-0000-0000-000004670000}"/>
    <cellStyle name="Normal 6 2 6 3" xfId="32905" xr:uid="{00000000-0005-0000-0000-000003670000}"/>
    <cellStyle name="Normal 6 2 7" xfId="9349" xr:uid="{00000000-0005-0000-0000-000005670000}"/>
    <cellStyle name="Normal 6 2 7 2" xfId="36008" xr:uid="{00000000-0005-0000-0000-000005670000}"/>
    <cellStyle name="Normal 6 2 8" xfId="10026" xr:uid="{00000000-0005-0000-0000-000006670000}"/>
    <cellStyle name="Normal 6 2 8 2" xfId="36683" xr:uid="{00000000-0005-0000-0000-000006670000}"/>
    <cellStyle name="Normal 6 2 9" xfId="10845" xr:uid="{00000000-0005-0000-0000-000007670000}"/>
    <cellStyle name="Normal 6 3" xfId="2901" xr:uid="{00000000-0005-0000-0000-000008670000}"/>
    <cellStyle name="Normal 6 3 2" xfId="6221" xr:uid="{00000000-0005-0000-0000-000009670000}"/>
    <cellStyle name="Normal 6 3 2 2" xfId="6222" xr:uid="{00000000-0005-0000-0000-00000A670000}"/>
    <cellStyle name="Normal 6 3 2 2 2" xfId="9350" xr:uid="{00000000-0005-0000-0000-00000B670000}"/>
    <cellStyle name="Normal 6 3 2 2 2 2" xfId="36009" xr:uid="{00000000-0005-0000-0000-00000B670000}"/>
    <cellStyle name="Normal 6 3 2 2 3" xfId="32907" xr:uid="{00000000-0005-0000-0000-00000A670000}"/>
    <cellStyle name="Normal 6 3 2 3" xfId="9351" xr:uid="{00000000-0005-0000-0000-00000C670000}"/>
    <cellStyle name="Normal 6 3 2 3 2" xfId="36010" xr:uid="{00000000-0005-0000-0000-00000C670000}"/>
    <cellStyle name="Normal 6 3 2 4" xfId="32906" xr:uid="{00000000-0005-0000-0000-000009670000}"/>
    <cellStyle name="Normal 6 3 3" xfId="6223" xr:uid="{00000000-0005-0000-0000-00000D670000}"/>
    <cellStyle name="Normal 6 3 3 2" xfId="6224" xr:uid="{00000000-0005-0000-0000-00000E670000}"/>
    <cellStyle name="Normal 6 3 3 2 2" xfId="9352" xr:uid="{00000000-0005-0000-0000-00000F670000}"/>
    <cellStyle name="Normal 6 3 3 2 2 2" xfId="36011" xr:uid="{00000000-0005-0000-0000-00000F670000}"/>
    <cellStyle name="Normal 6 3 3 2 3" xfId="32909" xr:uid="{00000000-0005-0000-0000-00000E670000}"/>
    <cellStyle name="Normal 6 3 3 3" xfId="9353" xr:uid="{00000000-0005-0000-0000-000010670000}"/>
    <cellStyle name="Normal 6 3 3 3 2" xfId="36012" xr:uid="{00000000-0005-0000-0000-000010670000}"/>
    <cellStyle name="Normal 6 3 3 4" xfId="32908" xr:uid="{00000000-0005-0000-0000-00000D670000}"/>
    <cellStyle name="Normal 6 3 4" xfId="6225" xr:uid="{00000000-0005-0000-0000-000011670000}"/>
    <cellStyle name="Normal 6 3 4 2" xfId="6226" xr:uid="{00000000-0005-0000-0000-000012670000}"/>
    <cellStyle name="Normal 6 3 4 2 2" xfId="9354" xr:uid="{00000000-0005-0000-0000-000013670000}"/>
    <cellStyle name="Normal 6 3 4 2 2 2" xfId="36013" xr:uid="{00000000-0005-0000-0000-000013670000}"/>
    <cellStyle name="Normal 6 3 4 2 3" xfId="32911" xr:uid="{00000000-0005-0000-0000-000012670000}"/>
    <cellStyle name="Normal 6 3 4 3" xfId="9355" xr:uid="{00000000-0005-0000-0000-000014670000}"/>
    <cellStyle name="Normal 6 3 4 3 2" xfId="36014" xr:uid="{00000000-0005-0000-0000-000014670000}"/>
    <cellStyle name="Normal 6 3 4 4" xfId="32910" xr:uid="{00000000-0005-0000-0000-000011670000}"/>
    <cellStyle name="Normal 6 3 5" xfId="6227" xr:uid="{00000000-0005-0000-0000-000015670000}"/>
    <cellStyle name="Normal 6 3 5 2" xfId="9356" xr:uid="{00000000-0005-0000-0000-000016670000}"/>
    <cellStyle name="Normal 6 3 5 2 2" xfId="36015" xr:uid="{00000000-0005-0000-0000-000016670000}"/>
    <cellStyle name="Normal 6 3 5 3" xfId="32912" xr:uid="{00000000-0005-0000-0000-000015670000}"/>
    <cellStyle name="Normal 6 3 6" xfId="9357" xr:uid="{00000000-0005-0000-0000-000017670000}"/>
    <cellStyle name="Normal 6 3 6 2" xfId="36016" xr:uid="{00000000-0005-0000-0000-000017670000}"/>
    <cellStyle name="Normal 6 3 7" xfId="10027" xr:uid="{00000000-0005-0000-0000-000018670000}"/>
    <cellStyle name="Normal 6 3 7 2" xfId="36684" xr:uid="{00000000-0005-0000-0000-000018670000}"/>
    <cellStyle name="Normal 6 4" xfId="6228" xr:uid="{00000000-0005-0000-0000-000019670000}"/>
    <cellStyle name="Normal 6 4 2" xfId="6229" xr:uid="{00000000-0005-0000-0000-00001A670000}"/>
    <cellStyle name="Normal 6 4 2 2" xfId="6230" xr:uid="{00000000-0005-0000-0000-00001B670000}"/>
    <cellStyle name="Normal 6 4 2 2 2" xfId="9358" xr:uid="{00000000-0005-0000-0000-00001C670000}"/>
    <cellStyle name="Normal 6 4 2 2 2 2" xfId="36017" xr:uid="{00000000-0005-0000-0000-00001C670000}"/>
    <cellStyle name="Normal 6 4 2 2 3" xfId="32915" xr:uid="{00000000-0005-0000-0000-00001B670000}"/>
    <cellStyle name="Normal 6 4 2 3" xfId="9359" xr:uid="{00000000-0005-0000-0000-00001D670000}"/>
    <cellStyle name="Normal 6 4 2 3 2" xfId="36018" xr:uid="{00000000-0005-0000-0000-00001D670000}"/>
    <cellStyle name="Normal 6 4 2 4" xfId="32914" xr:uid="{00000000-0005-0000-0000-00001A670000}"/>
    <cellStyle name="Normal 6 4 3" xfId="6231" xr:uid="{00000000-0005-0000-0000-00001E670000}"/>
    <cellStyle name="Normal 6 4 3 2" xfId="9360" xr:uid="{00000000-0005-0000-0000-00001F670000}"/>
    <cellStyle name="Normal 6 4 3 2 2" xfId="36019" xr:uid="{00000000-0005-0000-0000-00001F670000}"/>
    <cellStyle name="Normal 6 4 3 3" xfId="32916" xr:uid="{00000000-0005-0000-0000-00001E670000}"/>
    <cellStyle name="Normal 6 4 4" xfId="9361" xr:uid="{00000000-0005-0000-0000-000020670000}"/>
    <cellStyle name="Normal 6 4 4 2" xfId="36020" xr:uid="{00000000-0005-0000-0000-000020670000}"/>
    <cellStyle name="Normal 6 4 5" xfId="10028" xr:uid="{00000000-0005-0000-0000-000021670000}"/>
    <cellStyle name="Normal 6 4 5 2" xfId="36685" xr:uid="{00000000-0005-0000-0000-000021670000}"/>
    <cellStyle name="Normal 6 4 6" xfId="32913" xr:uid="{00000000-0005-0000-0000-000019670000}"/>
    <cellStyle name="Normal 6 5" xfId="6232" xr:uid="{00000000-0005-0000-0000-000022670000}"/>
    <cellStyle name="Normal 6 6" xfId="6233" xr:uid="{00000000-0005-0000-0000-000023670000}"/>
    <cellStyle name="Normal 6 6 2" xfId="6234" xr:uid="{00000000-0005-0000-0000-000024670000}"/>
    <cellStyle name="Normal 6 6 2 2" xfId="9362" xr:uid="{00000000-0005-0000-0000-000025670000}"/>
    <cellStyle name="Normal 6 6 2 2 2" xfId="36021" xr:uid="{00000000-0005-0000-0000-000025670000}"/>
    <cellStyle name="Normal 6 6 2 3" xfId="32918" xr:uid="{00000000-0005-0000-0000-000024670000}"/>
    <cellStyle name="Normal 6 6 3" xfId="9363" xr:uid="{00000000-0005-0000-0000-000026670000}"/>
    <cellStyle name="Normal 6 6 3 2" xfId="36022" xr:uid="{00000000-0005-0000-0000-000026670000}"/>
    <cellStyle name="Normal 6 6 4" xfId="32917" xr:uid="{00000000-0005-0000-0000-000023670000}"/>
    <cellStyle name="Normal 6 7" xfId="6235" xr:uid="{00000000-0005-0000-0000-000027670000}"/>
    <cellStyle name="Normal 6 7 2" xfId="9364" xr:uid="{00000000-0005-0000-0000-000028670000}"/>
    <cellStyle name="Normal 6 7 2 2" xfId="36023" xr:uid="{00000000-0005-0000-0000-000028670000}"/>
    <cellStyle name="Normal 6 7 3" xfId="32919" xr:uid="{00000000-0005-0000-0000-000027670000}"/>
    <cellStyle name="Normal 6 8" xfId="9365" xr:uid="{00000000-0005-0000-0000-000029670000}"/>
    <cellStyle name="Normal 6 8 2" xfId="36024" xr:uid="{00000000-0005-0000-0000-000029670000}"/>
    <cellStyle name="Normal 6 9" xfId="294" xr:uid="{00000000-0005-0000-0000-00002A670000}"/>
    <cellStyle name="Normal 6 9 2" xfId="28823" xr:uid="{00000000-0005-0000-0000-00002A670000}"/>
    <cellStyle name="Normal 60" xfId="2902" xr:uid="{00000000-0005-0000-0000-00002B670000}"/>
    <cellStyle name="Normal 61" xfId="2903" xr:uid="{00000000-0005-0000-0000-00002C670000}"/>
    <cellStyle name="Normal 62" xfId="2904" xr:uid="{00000000-0005-0000-0000-00002D670000}"/>
    <cellStyle name="Normal 63" xfId="2905" xr:uid="{00000000-0005-0000-0000-00002E670000}"/>
    <cellStyle name="Normal 64" xfId="2906" xr:uid="{00000000-0005-0000-0000-00002F670000}"/>
    <cellStyle name="Normal 65" xfId="2907" xr:uid="{00000000-0005-0000-0000-000030670000}"/>
    <cellStyle name="Normal 66" xfId="2908" xr:uid="{00000000-0005-0000-0000-000031670000}"/>
    <cellStyle name="Normal 67" xfId="2909" xr:uid="{00000000-0005-0000-0000-000032670000}"/>
    <cellStyle name="Normal 68" xfId="2910" xr:uid="{00000000-0005-0000-0000-000033670000}"/>
    <cellStyle name="Normal 69" xfId="2911" xr:uid="{00000000-0005-0000-0000-000034670000}"/>
    <cellStyle name="Normal 7" xfId="200" xr:uid="{00000000-0005-0000-0000-000035670000}"/>
    <cellStyle name="Normal 7 10" xfId="16501" xr:uid="{00000000-0005-0000-0000-000036670000}"/>
    <cellStyle name="Normal 7 11" xfId="39815" xr:uid="{0FD73D8B-091E-49C1-8010-03E9B070A4C9}"/>
    <cellStyle name="Normal 7 2" xfId="202" xr:uid="{00000000-0005-0000-0000-000037670000}"/>
    <cellStyle name="Normal 7 2 10" xfId="365" xr:uid="{00000000-0005-0000-0000-000038670000}"/>
    <cellStyle name="Normal 7 2 10 2" xfId="28894" xr:uid="{00000000-0005-0000-0000-000038670000}"/>
    <cellStyle name="Normal 7 2 11" xfId="10807" xr:uid="{00000000-0005-0000-0000-000039670000}"/>
    <cellStyle name="Normal 7 2 12" xfId="22094" xr:uid="{00000000-0005-0000-0000-00003A670000}"/>
    <cellStyle name="Normal 7 2 2" xfId="107" xr:uid="{00000000-0005-0000-0000-00003B670000}"/>
    <cellStyle name="Normal 7 2 2 2" xfId="6237" xr:uid="{00000000-0005-0000-0000-00003C670000}"/>
    <cellStyle name="Normal 7 2 2 2 2" xfId="6238" xr:uid="{00000000-0005-0000-0000-00003D670000}"/>
    <cellStyle name="Normal 7 2 2 2 2 2" xfId="9366" xr:uid="{00000000-0005-0000-0000-00003E670000}"/>
    <cellStyle name="Normal 7 2 2 2 2 2 2" xfId="36025" xr:uid="{00000000-0005-0000-0000-00003E670000}"/>
    <cellStyle name="Normal 7 2 2 2 2 3" xfId="32922" xr:uid="{00000000-0005-0000-0000-00003D670000}"/>
    <cellStyle name="Normal 7 2 2 2 3" xfId="9367" xr:uid="{00000000-0005-0000-0000-00003F670000}"/>
    <cellStyle name="Normal 7 2 2 2 3 2" xfId="36026" xr:uid="{00000000-0005-0000-0000-00003F670000}"/>
    <cellStyle name="Normal 7 2 2 2 4" xfId="32921" xr:uid="{00000000-0005-0000-0000-00003C670000}"/>
    <cellStyle name="Normal 7 2 2 3" xfId="6239" xr:uid="{00000000-0005-0000-0000-000040670000}"/>
    <cellStyle name="Normal 7 2 2 3 2" xfId="6240" xr:uid="{00000000-0005-0000-0000-000041670000}"/>
    <cellStyle name="Normal 7 2 2 3 2 2" xfId="9368" xr:uid="{00000000-0005-0000-0000-000042670000}"/>
    <cellStyle name="Normal 7 2 2 3 2 2 2" xfId="36027" xr:uid="{00000000-0005-0000-0000-000042670000}"/>
    <cellStyle name="Normal 7 2 2 3 2 3" xfId="32924" xr:uid="{00000000-0005-0000-0000-000041670000}"/>
    <cellStyle name="Normal 7 2 2 3 3" xfId="9369" xr:uid="{00000000-0005-0000-0000-000043670000}"/>
    <cellStyle name="Normal 7 2 2 3 3 2" xfId="36028" xr:uid="{00000000-0005-0000-0000-000043670000}"/>
    <cellStyle name="Normal 7 2 2 3 4" xfId="32923" xr:uid="{00000000-0005-0000-0000-000040670000}"/>
    <cellStyle name="Normal 7 2 2 4" xfId="6241" xr:uid="{00000000-0005-0000-0000-000044670000}"/>
    <cellStyle name="Normal 7 2 2 4 2" xfId="6242" xr:uid="{00000000-0005-0000-0000-000045670000}"/>
    <cellStyle name="Normal 7 2 2 4 2 2" xfId="9370" xr:uid="{00000000-0005-0000-0000-000046670000}"/>
    <cellStyle name="Normal 7 2 2 4 2 2 2" xfId="36029" xr:uid="{00000000-0005-0000-0000-000046670000}"/>
    <cellStyle name="Normal 7 2 2 4 2 3" xfId="32926" xr:uid="{00000000-0005-0000-0000-000045670000}"/>
    <cellStyle name="Normal 7 2 2 4 3" xfId="9371" xr:uid="{00000000-0005-0000-0000-000047670000}"/>
    <cellStyle name="Normal 7 2 2 4 3 2" xfId="36030" xr:uid="{00000000-0005-0000-0000-000047670000}"/>
    <cellStyle name="Normal 7 2 2 4 4" xfId="32925" xr:uid="{00000000-0005-0000-0000-000044670000}"/>
    <cellStyle name="Normal 7 2 2 5" xfId="6243" xr:uid="{00000000-0005-0000-0000-000048670000}"/>
    <cellStyle name="Normal 7 2 2 5 2" xfId="9372" xr:uid="{00000000-0005-0000-0000-000049670000}"/>
    <cellStyle name="Normal 7 2 2 5 2 2" xfId="36031" xr:uid="{00000000-0005-0000-0000-000049670000}"/>
    <cellStyle name="Normal 7 2 2 5 3" xfId="32927" xr:uid="{00000000-0005-0000-0000-000048670000}"/>
    <cellStyle name="Normal 7 2 2 6" xfId="9373" xr:uid="{00000000-0005-0000-0000-00004A670000}"/>
    <cellStyle name="Normal 7 2 2 6 2" xfId="36032" xr:uid="{00000000-0005-0000-0000-00004A670000}"/>
    <cellStyle name="Normal 7 2 2 7" xfId="10029" xr:uid="{00000000-0005-0000-0000-00004B670000}"/>
    <cellStyle name="Normal 7 2 2 7 2" xfId="36686" xr:uid="{00000000-0005-0000-0000-00004B670000}"/>
    <cellStyle name="Normal 7 2 2 8" xfId="6236" xr:uid="{00000000-0005-0000-0000-00004C670000}"/>
    <cellStyle name="Normal 7 2 2 8 2" xfId="32920" xr:uid="{00000000-0005-0000-0000-00004C670000}"/>
    <cellStyle name="Normal 7 2 2 9" xfId="28740" xr:uid="{00000000-0005-0000-0000-00003B670000}"/>
    <cellStyle name="Normal 7 2 3" xfId="6244" xr:uid="{00000000-0005-0000-0000-00004D670000}"/>
    <cellStyle name="Normal 7 2 3 2" xfId="6245" xr:uid="{00000000-0005-0000-0000-00004E670000}"/>
    <cellStyle name="Normal 7 2 3 2 2" xfId="9374" xr:uid="{00000000-0005-0000-0000-00004F670000}"/>
    <cellStyle name="Normal 7 2 3 2 2 2" xfId="36033" xr:uid="{00000000-0005-0000-0000-00004F670000}"/>
    <cellStyle name="Normal 7 2 3 2 3" xfId="32929" xr:uid="{00000000-0005-0000-0000-00004E670000}"/>
    <cellStyle name="Normal 7 2 3 3" xfId="9375" xr:uid="{00000000-0005-0000-0000-000050670000}"/>
    <cellStyle name="Normal 7 2 3 3 2" xfId="36034" xr:uid="{00000000-0005-0000-0000-000050670000}"/>
    <cellStyle name="Normal 7 2 3 4" xfId="32928" xr:uid="{00000000-0005-0000-0000-00004D670000}"/>
    <cellStyle name="Normal 7 2 4" xfId="6246" xr:uid="{00000000-0005-0000-0000-000051670000}"/>
    <cellStyle name="Normal 7 2 4 2" xfId="6247" xr:uid="{00000000-0005-0000-0000-000052670000}"/>
    <cellStyle name="Normal 7 2 4 2 2" xfId="9376" xr:uid="{00000000-0005-0000-0000-000053670000}"/>
    <cellStyle name="Normal 7 2 4 2 2 2" xfId="36035" xr:uid="{00000000-0005-0000-0000-000053670000}"/>
    <cellStyle name="Normal 7 2 4 2 3" xfId="32931" xr:uid="{00000000-0005-0000-0000-000052670000}"/>
    <cellStyle name="Normal 7 2 4 3" xfId="9377" xr:uid="{00000000-0005-0000-0000-000054670000}"/>
    <cellStyle name="Normal 7 2 4 3 2" xfId="36036" xr:uid="{00000000-0005-0000-0000-000054670000}"/>
    <cellStyle name="Normal 7 2 4 4" xfId="32930" xr:uid="{00000000-0005-0000-0000-000051670000}"/>
    <cellStyle name="Normal 7 2 5" xfId="6248" xr:uid="{00000000-0005-0000-0000-000055670000}"/>
    <cellStyle name="Normal 7 2 5 2" xfId="6249" xr:uid="{00000000-0005-0000-0000-000056670000}"/>
    <cellStyle name="Normal 7 2 5 2 2" xfId="9378" xr:uid="{00000000-0005-0000-0000-000057670000}"/>
    <cellStyle name="Normal 7 2 5 2 2 2" xfId="36037" xr:uid="{00000000-0005-0000-0000-000057670000}"/>
    <cellStyle name="Normal 7 2 5 2 3" xfId="32933" xr:uid="{00000000-0005-0000-0000-000056670000}"/>
    <cellStyle name="Normal 7 2 5 3" xfId="9379" xr:uid="{00000000-0005-0000-0000-000058670000}"/>
    <cellStyle name="Normal 7 2 5 3 2" xfId="36038" xr:uid="{00000000-0005-0000-0000-000058670000}"/>
    <cellStyle name="Normal 7 2 5 4" xfId="32932" xr:uid="{00000000-0005-0000-0000-000055670000}"/>
    <cellStyle name="Normal 7 2 6" xfId="6250" xr:uid="{00000000-0005-0000-0000-000059670000}"/>
    <cellStyle name="Normal 7 2 6 2" xfId="9380" xr:uid="{00000000-0005-0000-0000-00005A670000}"/>
    <cellStyle name="Normal 7 2 6 2 2" xfId="36039" xr:uid="{00000000-0005-0000-0000-00005A670000}"/>
    <cellStyle name="Normal 7 2 6 3" xfId="32934" xr:uid="{00000000-0005-0000-0000-000059670000}"/>
    <cellStyle name="Normal 7 2 7" xfId="9381" xr:uid="{00000000-0005-0000-0000-00005B670000}"/>
    <cellStyle name="Normal 7 2 7 2" xfId="36040" xr:uid="{00000000-0005-0000-0000-00005B670000}"/>
    <cellStyle name="Normal 7 2 8" xfId="10030" xr:uid="{00000000-0005-0000-0000-00005C670000}"/>
    <cellStyle name="Normal 7 2 8 2" xfId="36687" xr:uid="{00000000-0005-0000-0000-00005C670000}"/>
    <cellStyle name="Normal 7 2 9" xfId="10180" xr:uid="{00000000-0005-0000-0000-00005D670000}"/>
    <cellStyle name="Normal 7 3" xfId="2912" xr:uid="{00000000-0005-0000-0000-00005E670000}"/>
    <cellStyle name="Normal 7 3 2" xfId="6251" xr:uid="{00000000-0005-0000-0000-00005F670000}"/>
    <cellStyle name="Normal 7 3 2 2" xfId="6252" xr:uid="{00000000-0005-0000-0000-000060670000}"/>
    <cellStyle name="Normal 7 3 2 2 2" xfId="9382" xr:uid="{00000000-0005-0000-0000-000061670000}"/>
    <cellStyle name="Normal 7 3 2 2 2 2" xfId="36041" xr:uid="{00000000-0005-0000-0000-000061670000}"/>
    <cellStyle name="Normal 7 3 2 2 3" xfId="32936" xr:uid="{00000000-0005-0000-0000-000060670000}"/>
    <cellStyle name="Normal 7 3 2 3" xfId="9383" xr:uid="{00000000-0005-0000-0000-000062670000}"/>
    <cellStyle name="Normal 7 3 2 3 2" xfId="36042" xr:uid="{00000000-0005-0000-0000-000062670000}"/>
    <cellStyle name="Normal 7 3 2 4" xfId="32935" xr:uid="{00000000-0005-0000-0000-00005F670000}"/>
    <cellStyle name="Normal 7 3 3" xfId="6253" xr:uid="{00000000-0005-0000-0000-000063670000}"/>
    <cellStyle name="Normal 7 3 3 2" xfId="6254" xr:uid="{00000000-0005-0000-0000-000064670000}"/>
    <cellStyle name="Normal 7 3 3 2 2" xfId="9384" xr:uid="{00000000-0005-0000-0000-000065670000}"/>
    <cellStyle name="Normal 7 3 3 2 2 2" xfId="36043" xr:uid="{00000000-0005-0000-0000-000065670000}"/>
    <cellStyle name="Normal 7 3 3 2 3" xfId="32938" xr:uid="{00000000-0005-0000-0000-000064670000}"/>
    <cellStyle name="Normal 7 3 3 3" xfId="9385" xr:uid="{00000000-0005-0000-0000-000066670000}"/>
    <cellStyle name="Normal 7 3 3 3 2" xfId="36044" xr:uid="{00000000-0005-0000-0000-000066670000}"/>
    <cellStyle name="Normal 7 3 3 4" xfId="32937" xr:uid="{00000000-0005-0000-0000-000063670000}"/>
    <cellStyle name="Normal 7 3 4" xfId="6255" xr:uid="{00000000-0005-0000-0000-000067670000}"/>
    <cellStyle name="Normal 7 3 4 2" xfId="6256" xr:uid="{00000000-0005-0000-0000-000068670000}"/>
    <cellStyle name="Normal 7 3 4 2 2" xfId="9386" xr:uid="{00000000-0005-0000-0000-000069670000}"/>
    <cellStyle name="Normal 7 3 4 2 2 2" xfId="36045" xr:uid="{00000000-0005-0000-0000-000069670000}"/>
    <cellStyle name="Normal 7 3 4 2 3" xfId="32940" xr:uid="{00000000-0005-0000-0000-000068670000}"/>
    <cellStyle name="Normal 7 3 4 3" xfId="9387" xr:uid="{00000000-0005-0000-0000-00006A670000}"/>
    <cellStyle name="Normal 7 3 4 3 2" xfId="36046" xr:uid="{00000000-0005-0000-0000-00006A670000}"/>
    <cellStyle name="Normal 7 3 4 4" xfId="32939" xr:uid="{00000000-0005-0000-0000-000067670000}"/>
    <cellStyle name="Normal 7 3 5" xfId="6257" xr:uid="{00000000-0005-0000-0000-00006B670000}"/>
    <cellStyle name="Normal 7 3 5 2" xfId="9388" xr:uid="{00000000-0005-0000-0000-00006C670000}"/>
    <cellStyle name="Normal 7 3 5 2 2" xfId="36047" xr:uid="{00000000-0005-0000-0000-00006C670000}"/>
    <cellStyle name="Normal 7 3 5 3" xfId="32941" xr:uid="{00000000-0005-0000-0000-00006B670000}"/>
    <cellStyle name="Normal 7 3 6" xfId="9389" xr:uid="{00000000-0005-0000-0000-00006D670000}"/>
    <cellStyle name="Normal 7 3 6 2" xfId="36048" xr:uid="{00000000-0005-0000-0000-00006D670000}"/>
    <cellStyle name="Normal 7 3 7" xfId="10031" xr:uid="{00000000-0005-0000-0000-00006E670000}"/>
    <cellStyle name="Normal 7 3 7 2" xfId="36688" xr:uid="{00000000-0005-0000-0000-00006E670000}"/>
    <cellStyle name="Normal 7 4" xfId="6258" xr:uid="{00000000-0005-0000-0000-00006F670000}"/>
    <cellStyle name="Normal 7 4 2" xfId="6259" xr:uid="{00000000-0005-0000-0000-000070670000}"/>
    <cellStyle name="Normal 7 4 2 2" xfId="6260" xr:uid="{00000000-0005-0000-0000-000071670000}"/>
    <cellStyle name="Normal 7 4 2 2 2" xfId="9390" xr:uid="{00000000-0005-0000-0000-000072670000}"/>
    <cellStyle name="Normal 7 4 2 2 2 2" xfId="36049" xr:uid="{00000000-0005-0000-0000-000072670000}"/>
    <cellStyle name="Normal 7 4 2 2 3" xfId="32944" xr:uid="{00000000-0005-0000-0000-000071670000}"/>
    <cellStyle name="Normal 7 4 2 3" xfId="9391" xr:uid="{00000000-0005-0000-0000-000073670000}"/>
    <cellStyle name="Normal 7 4 2 3 2" xfId="36050" xr:uid="{00000000-0005-0000-0000-000073670000}"/>
    <cellStyle name="Normal 7 4 2 4" xfId="32943" xr:uid="{00000000-0005-0000-0000-000070670000}"/>
    <cellStyle name="Normal 7 4 3" xfId="6261" xr:uid="{00000000-0005-0000-0000-000074670000}"/>
    <cellStyle name="Normal 7 4 3 2" xfId="9392" xr:uid="{00000000-0005-0000-0000-000075670000}"/>
    <cellStyle name="Normal 7 4 3 2 2" xfId="36051" xr:uid="{00000000-0005-0000-0000-000075670000}"/>
    <cellStyle name="Normal 7 4 3 3" xfId="32945" xr:uid="{00000000-0005-0000-0000-000074670000}"/>
    <cellStyle name="Normal 7 4 4" xfId="9393" xr:uid="{00000000-0005-0000-0000-000076670000}"/>
    <cellStyle name="Normal 7 4 4 2" xfId="36052" xr:uid="{00000000-0005-0000-0000-000076670000}"/>
    <cellStyle name="Normal 7 4 5" xfId="10032" xr:uid="{00000000-0005-0000-0000-000077670000}"/>
    <cellStyle name="Normal 7 4 5 2" xfId="36689" xr:uid="{00000000-0005-0000-0000-000077670000}"/>
    <cellStyle name="Normal 7 4 6" xfId="32942" xr:uid="{00000000-0005-0000-0000-00006F670000}"/>
    <cellStyle name="Normal 7 5" xfId="6262" xr:uid="{00000000-0005-0000-0000-000078670000}"/>
    <cellStyle name="Normal 7 6" xfId="6263" xr:uid="{00000000-0005-0000-0000-000079670000}"/>
    <cellStyle name="Normal 7 6 2" xfId="6264" xr:uid="{00000000-0005-0000-0000-00007A670000}"/>
    <cellStyle name="Normal 7 6 2 2" xfId="9394" xr:uid="{00000000-0005-0000-0000-00007B670000}"/>
    <cellStyle name="Normal 7 6 2 2 2" xfId="36053" xr:uid="{00000000-0005-0000-0000-00007B670000}"/>
    <cellStyle name="Normal 7 6 2 3" xfId="32947" xr:uid="{00000000-0005-0000-0000-00007A670000}"/>
    <cellStyle name="Normal 7 6 3" xfId="9395" xr:uid="{00000000-0005-0000-0000-00007C670000}"/>
    <cellStyle name="Normal 7 6 3 2" xfId="36054" xr:uid="{00000000-0005-0000-0000-00007C670000}"/>
    <cellStyle name="Normal 7 6 4" xfId="32946" xr:uid="{00000000-0005-0000-0000-000079670000}"/>
    <cellStyle name="Normal 7 7" xfId="6265" xr:uid="{00000000-0005-0000-0000-00007D670000}"/>
    <cellStyle name="Normal 7 7 2" xfId="9396" xr:uid="{00000000-0005-0000-0000-00007E670000}"/>
    <cellStyle name="Normal 7 7 2 2" xfId="36055" xr:uid="{00000000-0005-0000-0000-00007E670000}"/>
    <cellStyle name="Normal 7 7 3" xfId="32948" xr:uid="{00000000-0005-0000-0000-00007D670000}"/>
    <cellStyle name="Normal 7 8" xfId="9397" xr:uid="{00000000-0005-0000-0000-00007F670000}"/>
    <cellStyle name="Normal 7 8 2" xfId="36056" xr:uid="{00000000-0005-0000-0000-00007F670000}"/>
    <cellStyle name="Normal 7 9" xfId="308" xr:uid="{00000000-0005-0000-0000-000080670000}"/>
    <cellStyle name="Normal 7 9 2" xfId="28837" xr:uid="{00000000-0005-0000-0000-000080670000}"/>
    <cellStyle name="Normal 70" xfId="2913" xr:uid="{00000000-0005-0000-0000-000081670000}"/>
    <cellStyle name="Normal 71" xfId="2914" xr:uid="{00000000-0005-0000-0000-000082670000}"/>
    <cellStyle name="Normal 72" xfId="2915" xr:uid="{00000000-0005-0000-0000-000083670000}"/>
    <cellStyle name="Normal 73" xfId="2916" xr:uid="{00000000-0005-0000-0000-000084670000}"/>
    <cellStyle name="Normal 74" xfId="2917" xr:uid="{00000000-0005-0000-0000-000085670000}"/>
    <cellStyle name="Normal 75" xfId="2918" xr:uid="{00000000-0005-0000-0000-000086670000}"/>
    <cellStyle name="Normal 76" xfId="2919" xr:uid="{00000000-0005-0000-0000-000087670000}"/>
    <cellStyle name="Normal 77" xfId="2920" xr:uid="{00000000-0005-0000-0000-000088670000}"/>
    <cellStyle name="Normal 78" xfId="2921" xr:uid="{00000000-0005-0000-0000-000089670000}"/>
    <cellStyle name="Normal 79" xfId="2922" xr:uid="{00000000-0005-0000-0000-00008A670000}"/>
    <cellStyle name="Normal 8" xfId="309" xr:uid="{00000000-0005-0000-0000-00008B670000}"/>
    <cellStyle name="Normal 8 10" xfId="16462" xr:uid="{00000000-0005-0000-0000-00008C670000}"/>
    <cellStyle name="Normal 8 10 2" xfId="37765" xr:uid="{00000000-0005-0000-0000-00008C670000}"/>
    <cellStyle name="Normal 8 11" xfId="28838" xr:uid="{00000000-0005-0000-0000-00008B670000}"/>
    <cellStyle name="Normal 8 2" xfId="366" xr:uid="{00000000-0005-0000-0000-00008D670000}"/>
    <cellStyle name="Normal 8 2 10" xfId="22150" xr:uid="{00000000-0005-0000-0000-00008E670000}"/>
    <cellStyle name="Normal 8 2 10 2" xfId="38749" xr:uid="{00000000-0005-0000-0000-00008E670000}"/>
    <cellStyle name="Normal 8 2 11" xfId="28895" xr:uid="{00000000-0005-0000-0000-00008D670000}"/>
    <cellStyle name="Normal 8 2 2" xfId="109" xr:uid="{00000000-0005-0000-0000-00008F670000}"/>
    <cellStyle name="Normal 8 2 2 2" xfId="6267" xr:uid="{00000000-0005-0000-0000-000090670000}"/>
    <cellStyle name="Normal 8 2 2 2 2" xfId="6268" xr:uid="{00000000-0005-0000-0000-000091670000}"/>
    <cellStyle name="Normal 8 2 2 2 2 2" xfId="9398" xr:uid="{00000000-0005-0000-0000-000092670000}"/>
    <cellStyle name="Normal 8 2 2 2 2 2 2" xfId="36057" xr:uid="{00000000-0005-0000-0000-000092670000}"/>
    <cellStyle name="Normal 8 2 2 2 2 3" xfId="32951" xr:uid="{00000000-0005-0000-0000-000091670000}"/>
    <cellStyle name="Normal 8 2 2 2 3" xfId="9399" xr:uid="{00000000-0005-0000-0000-000093670000}"/>
    <cellStyle name="Normal 8 2 2 2 3 2" xfId="36058" xr:uid="{00000000-0005-0000-0000-000093670000}"/>
    <cellStyle name="Normal 8 2 2 2 4" xfId="32950" xr:uid="{00000000-0005-0000-0000-000090670000}"/>
    <cellStyle name="Normal 8 2 2 3" xfId="6269" xr:uid="{00000000-0005-0000-0000-000094670000}"/>
    <cellStyle name="Normal 8 2 2 3 2" xfId="6270" xr:uid="{00000000-0005-0000-0000-000095670000}"/>
    <cellStyle name="Normal 8 2 2 3 2 2" xfId="9400" xr:uid="{00000000-0005-0000-0000-000096670000}"/>
    <cellStyle name="Normal 8 2 2 3 2 2 2" xfId="36059" xr:uid="{00000000-0005-0000-0000-000096670000}"/>
    <cellStyle name="Normal 8 2 2 3 2 3" xfId="32953" xr:uid="{00000000-0005-0000-0000-000095670000}"/>
    <cellStyle name="Normal 8 2 2 3 3" xfId="9401" xr:uid="{00000000-0005-0000-0000-000097670000}"/>
    <cellStyle name="Normal 8 2 2 3 3 2" xfId="36060" xr:uid="{00000000-0005-0000-0000-000097670000}"/>
    <cellStyle name="Normal 8 2 2 3 4" xfId="32952" xr:uid="{00000000-0005-0000-0000-000094670000}"/>
    <cellStyle name="Normal 8 2 2 4" xfId="6271" xr:uid="{00000000-0005-0000-0000-000098670000}"/>
    <cellStyle name="Normal 8 2 2 4 2" xfId="6272" xr:uid="{00000000-0005-0000-0000-000099670000}"/>
    <cellStyle name="Normal 8 2 2 4 2 2" xfId="9402" xr:uid="{00000000-0005-0000-0000-00009A670000}"/>
    <cellStyle name="Normal 8 2 2 4 2 2 2" xfId="36061" xr:uid="{00000000-0005-0000-0000-00009A670000}"/>
    <cellStyle name="Normal 8 2 2 4 2 3" xfId="32955" xr:uid="{00000000-0005-0000-0000-000099670000}"/>
    <cellStyle name="Normal 8 2 2 4 3" xfId="9403" xr:uid="{00000000-0005-0000-0000-00009B670000}"/>
    <cellStyle name="Normal 8 2 2 4 3 2" xfId="36062" xr:uid="{00000000-0005-0000-0000-00009B670000}"/>
    <cellStyle name="Normal 8 2 2 4 4" xfId="32954" xr:uid="{00000000-0005-0000-0000-000098670000}"/>
    <cellStyle name="Normal 8 2 2 5" xfId="6273" xr:uid="{00000000-0005-0000-0000-00009C670000}"/>
    <cellStyle name="Normal 8 2 2 5 2" xfId="9404" xr:uid="{00000000-0005-0000-0000-00009D670000}"/>
    <cellStyle name="Normal 8 2 2 5 2 2" xfId="36063" xr:uid="{00000000-0005-0000-0000-00009D670000}"/>
    <cellStyle name="Normal 8 2 2 5 3" xfId="32956" xr:uid="{00000000-0005-0000-0000-00009C670000}"/>
    <cellStyle name="Normal 8 2 2 6" xfId="9405" xr:uid="{00000000-0005-0000-0000-00009E670000}"/>
    <cellStyle name="Normal 8 2 2 6 2" xfId="36064" xr:uid="{00000000-0005-0000-0000-00009E670000}"/>
    <cellStyle name="Normal 8 2 2 7" xfId="10033" xr:uid="{00000000-0005-0000-0000-00009F670000}"/>
    <cellStyle name="Normal 8 2 2 7 2" xfId="36690" xr:uid="{00000000-0005-0000-0000-00009F670000}"/>
    <cellStyle name="Normal 8 2 2 8" xfId="6266" xr:uid="{00000000-0005-0000-0000-0000A0670000}"/>
    <cellStyle name="Normal 8 2 2 8 2" xfId="32949" xr:uid="{00000000-0005-0000-0000-0000A0670000}"/>
    <cellStyle name="Normal 8 2 2 9" xfId="28742" xr:uid="{00000000-0005-0000-0000-00008F670000}"/>
    <cellStyle name="Normal 8 2 3" xfId="6274" xr:uid="{00000000-0005-0000-0000-0000A1670000}"/>
    <cellStyle name="Normal 8 2 3 2" xfId="6275" xr:uid="{00000000-0005-0000-0000-0000A2670000}"/>
    <cellStyle name="Normal 8 2 3 2 2" xfId="9406" xr:uid="{00000000-0005-0000-0000-0000A3670000}"/>
    <cellStyle name="Normal 8 2 3 2 2 2" xfId="36065" xr:uid="{00000000-0005-0000-0000-0000A3670000}"/>
    <cellStyle name="Normal 8 2 3 2 3" xfId="32958" xr:uid="{00000000-0005-0000-0000-0000A2670000}"/>
    <cellStyle name="Normal 8 2 3 3" xfId="9407" xr:uid="{00000000-0005-0000-0000-0000A4670000}"/>
    <cellStyle name="Normal 8 2 3 3 2" xfId="36066" xr:uid="{00000000-0005-0000-0000-0000A4670000}"/>
    <cellStyle name="Normal 8 2 3 4" xfId="32957" xr:uid="{00000000-0005-0000-0000-0000A1670000}"/>
    <cellStyle name="Normal 8 2 4" xfId="6276" xr:uid="{00000000-0005-0000-0000-0000A5670000}"/>
    <cellStyle name="Normal 8 2 4 2" xfId="6277" xr:uid="{00000000-0005-0000-0000-0000A6670000}"/>
    <cellStyle name="Normal 8 2 4 2 2" xfId="9408" xr:uid="{00000000-0005-0000-0000-0000A7670000}"/>
    <cellStyle name="Normal 8 2 4 2 2 2" xfId="36067" xr:uid="{00000000-0005-0000-0000-0000A7670000}"/>
    <cellStyle name="Normal 8 2 4 2 3" xfId="32960" xr:uid="{00000000-0005-0000-0000-0000A6670000}"/>
    <cellStyle name="Normal 8 2 4 3" xfId="9409" xr:uid="{00000000-0005-0000-0000-0000A8670000}"/>
    <cellStyle name="Normal 8 2 4 3 2" xfId="36068" xr:uid="{00000000-0005-0000-0000-0000A8670000}"/>
    <cellStyle name="Normal 8 2 4 4" xfId="32959" xr:uid="{00000000-0005-0000-0000-0000A5670000}"/>
    <cellStyle name="Normal 8 2 5" xfId="6278" xr:uid="{00000000-0005-0000-0000-0000A9670000}"/>
    <cellStyle name="Normal 8 2 5 2" xfId="6279" xr:uid="{00000000-0005-0000-0000-0000AA670000}"/>
    <cellStyle name="Normal 8 2 5 2 2" xfId="9410" xr:uid="{00000000-0005-0000-0000-0000AB670000}"/>
    <cellStyle name="Normal 8 2 5 2 2 2" xfId="36069" xr:uid="{00000000-0005-0000-0000-0000AB670000}"/>
    <cellStyle name="Normal 8 2 5 2 3" xfId="32962" xr:uid="{00000000-0005-0000-0000-0000AA670000}"/>
    <cellStyle name="Normal 8 2 5 3" xfId="9411" xr:uid="{00000000-0005-0000-0000-0000AC670000}"/>
    <cellStyle name="Normal 8 2 5 3 2" xfId="36070" xr:uid="{00000000-0005-0000-0000-0000AC670000}"/>
    <cellStyle name="Normal 8 2 5 4" xfId="32961" xr:uid="{00000000-0005-0000-0000-0000A9670000}"/>
    <cellStyle name="Normal 8 2 6" xfId="6280" xr:uid="{00000000-0005-0000-0000-0000AD670000}"/>
    <cellStyle name="Normal 8 2 6 2" xfId="9412" xr:uid="{00000000-0005-0000-0000-0000AE670000}"/>
    <cellStyle name="Normal 8 2 6 2 2" xfId="36071" xr:uid="{00000000-0005-0000-0000-0000AE670000}"/>
    <cellStyle name="Normal 8 2 6 3" xfId="32963" xr:uid="{00000000-0005-0000-0000-0000AD670000}"/>
    <cellStyle name="Normal 8 2 7" xfId="9413" xr:uid="{00000000-0005-0000-0000-0000AF670000}"/>
    <cellStyle name="Normal 8 2 7 2" xfId="36072" xr:uid="{00000000-0005-0000-0000-0000AF670000}"/>
    <cellStyle name="Normal 8 2 8" xfId="10034" xr:uid="{00000000-0005-0000-0000-0000B0670000}"/>
    <cellStyle name="Normal 8 2 8 2" xfId="36691" xr:uid="{00000000-0005-0000-0000-0000B0670000}"/>
    <cellStyle name="Normal 8 2 9" xfId="10846" xr:uid="{00000000-0005-0000-0000-0000B1670000}"/>
    <cellStyle name="Normal 8 3" xfId="2923" xr:uid="{00000000-0005-0000-0000-0000B2670000}"/>
    <cellStyle name="Normal 8 3 2" xfId="6281" xr:uid="{00000000-0005-0000-0000-0000B3670000}"/>
    <cellStyle name="Normal 8 3 2 2" xfId="6282" xr:uid="{00000000-0005-0000-0000-0000B4670000}"/>
    <cellStyle name="Normal 8 3 2 2 2" xfId="9414" xr:uid="{00000000-0005-0000-0000-0000B5670000}"/>
    <cellStyle name="Normal 8 3 2 2 2 2" xfId="36073" xr:uid="{00000000-0005-0000-0000-0000B5670000}"/>
    <cellStyle name="Normal 8 3 2 2 3" xfId="32965" xr:uid="{00000000-0005-0000-0000-0000B4670000}"/>
    <cellStyle name="Normal 8 3 2 3" xfId="9415" xr:uid="{00000000-0005-0000-0000-0000B6670000}"/>
    <cellStyle name="Normal 8 3 2 3 2" xfId="36074" xr:uid="{00000000-0005-0000-0000-0000B6670000}"/>
    <cellStyle name="Normal 8 3 2 4" xfId="32964" xr:uid="{00000000-0005-0000-0000-0000B3670000}"/>
    <cellStyle name="Normal 8 3 3" xfId="6283" xr:uid="{00000000-0005-0000-0000-0000B7670000}"/>
    <cellStyle name="Normal 8 3 3 2" xfId="6284" xr:uid="{00000000-0005-0000-0000-0000B8670000}"/>
    <cellStyle name="Normal 8 3 3 2 2" xfId="9416" xr:uid="{00000000-0005-0000-0000-0000B9670000}"/>
    <cellStyle name="Normal 8 3 3 2 2 2" xfId="36075" xr:uid="{00000000-0005-0000-0000-0000B9670000}"/>
    <cellStyle name="Normal 8 3 3 2 3" xfId="32967" xr:uid="{00000000-0005-0000-0000-0000B8670000}"/>
    <cellStyle name="Normal 8 3 3 3" xfId="9417" xr:uid="{00000000-0005-0000-0000-0000BA670000}"/>
    <cellStyle name="Normal 8 3 3 3 2" xfId="36076" xr:uid="{00000000-0005-0000-0000-0000BA670000}"/>
    <cellStyle name="Normal 8 3 3 4" xfId="32966" xr:uid="{00000000-0005-0000-0000-0000B7670000}"/>
    <cellStyle name="Normal 8 3 4" xfId="6285" xr:uid="{00000000-0005-0000-0000-0000BB670000}"/>
    <cellStyle name="Normal 8 3 4 2" xfId="6286" xr:uid="{00000000-0005-0000-0000-0000BC670000}"/>
    <cellStyle name="Normal 8 3 4 2 2" xfId="9418" xr:uid="{00000000-0005-0000-0000-0000BD670000}"/>
    <cellStyle name="Normal 8 3 4 2 2 2" xfId="36077" xr:uid="{00000000-0005-0000-0000-0000BD670000}"/>
    <cellStyle name="Normal 8 3 4 2 3" xfId="32969" xr:uid="{00000000-0005-0000-0000-0000BC670000}"/>
    <cellStyle name="Normal 8 3 4 3" xfId="9419" xr:uid="{00000000-0005-0000-0000-0000BE670000}"/>
    <cellStyle name="Normal 8 3 4 3 2" xfId="36078" xr:uid="{00000000-0005-0000-0000-0000BE670000}"/>
    <cellStyle name="Normal 8 3 4 4" xfId="32968" xr:uid="{00000000-0005-0000-0000-0000BB670000}"/>
    <cellStyle name="Normal 8 3 5" xfId="6287" xr:uid="{00000000-0005-0000-0000-0000BF670000}"/>
    <cellStyle name="Normal 8 3 5 2" xfId="9420" xr:uid="{00000000-0005-0000-0000-0000C0670000}"/>
    <cellStyle name="Normal 8 3 5 2 2" xfId="36079" xr:uid="{00000000-0005-0000-0000-0000C0670000}"/>
    <cellStyle name="Normal 8 3 5 3" xfId="32970" xr:uid="{00000000-0005-0000-0000-0000BF670000}"/>
    <cellStyle name="Normal 8 3 6" xfId="9421" xr:uid="{00000000-0005-0000-0000-0000C1670000}"/>
    <cellStyle name="Normal 8 3 6 2" xfId="36080" xr:uid="{00000000-0005-0000-0000-0000C1670000}"/>
    <cellStyle name="Normal 8 3 7" xfId="10035" xr:uid="{00000000-0005-0000-0000-0000C2670000}"/>
    <cellStyle name="Normal 8 3 7 2" xfId="36692" xr:uid="{00000000-0005-0000-0000-0000C2670000}"/>
    <cellStyle name="Normal 8 4" xfId="6288" xr:uid="{00000000-0005-0000-0000-0000C3670000}"/>
    <cellStyle name="Normal 8 4 2" xfId="6289" xr:uid="{00000000-0005-0000-0000-0000C4670000}"/>
    <cellStyle name="Normal 8 4 2 2" xfId="6290" xr:uid="{00000000-0005-0000-0000-0000C5670000}"/>
    <cellStyle name="Normal 8 4 2 2 2" xfId="9422" xr:uid="{00000000-0005-0000-0000-0000C6670000}"/>
    <cellStyle name="Normal 8 4 2 2 2 2" xfId="36081" xr:uid="{00000000-0005-0000-0000-0000C6670000}"/>
    <cellStyle name="Normal 8 4 2 2 3" xfId="32973" xr:uid="{00000000-0005-0000-0000-0000C5670000}"/>
    <cellStyle name="Normal 8 4 2 3" xfId="9423" xr:uid="{00000000-0005-0000-0000-0000C7670000}"/>
    <cellStyle name="Normal 8 4 2 3 2" xfId="36082" xr:uid="{00000000-0005-0000-0000-0000C7670000}"/>
    <cellStyle name="Normal 8 4 2 4" xfId="32972" xr:uid="{00000000-0005-0000-0000-0000C4670000}"/>
    <cellStyle name="Normal 8 4 3" xfId="6291" xr:uid="{00000000-0005-0000-0000-0000C8670000}"/>
    <cellStyle name="Normal 8 4 3 2" xfId="9424" xr:uid="{00000000-0005-0000-0000-0000C9670000}"/>
    <cellStyle name="Normal 8 4 3 2 2" xfId="36083" xr:uid="{00000000-0005-0000-0000-0000C9670000}"/>
    <cellStyle name="Normal 8 4 3 3" xfId="32974" xr:uid="{00000000-0005-0000-0000-0000C8670000}"/>
    <cellStyle name="Normal 8 4 4" xfId="9425" xr:uid="{00000000-0005-0000-0000-0000CA670000}"/>
    <cellStyle name="Normal 8 4 4 2" xfId="36084" xr:uid="{00000000-0005-0000-0000-0000CA670000}"/>
    <cellStyle name="Normal 8 4 5" xfId="10036" xr:uid="{00000000-0005-0000-0000-0000CB670000}"/>
    <cellStyle name="Normal 8 4 5 2" xfId="36693" xr:uid="{00000000-0005-0000-0000-0000CB670000}"/>
    <cellStyle name="Normal 8 4 6" xfId="32971" xr:uid="{00000000-0005-0000-0000-0000C3670000}"/>
    <cellStyle name="Normal 8 5" xfId="6292" xr:uid="{00000000-0005-0000-0000-0000CC670000}"/>
    <cellStyle name="Normal 8 6" xfId="6293" xr:uid="{00000000-0005-0000-0000-0000CD670000}"/>
    <cellStyle name="Normal 8 6 2" xfId="6294" xr:uid="{00000000-0005-0000-0000-0000CE670000}"/>
    <cellStyle name="Normal 8 6 2 2" xfId="9426" xr:uid="{00000000-0005-0000-0000-0000CF670000}"/>
    <cellStyle name="Normal 8 6 2 2 2" xfId="36085" xr:uid="{00000000-0005-0000-0000-0000CF670000}"/>
    <cellStyle name="Normal 8 6 2 3" xfId="32976" xr:uid="{00000000-0005-0000-0000-0000CE670000}"/>
    <cellStyle name="Normal 8 6 3" xfId="9427" xr:uid="{00000000-0005-0000-0000-0000D0670000}"/>
    <cellStyle name="Normal 8 6 3 2" xfId="36086" xr:uid="{00000000-0005-0000-0000-0000D0670000}"/>
    <cellStyle name="Normal 8 6 4" xfId="32975" xr:uid="{00000000-0005-0000-0000-0000CD670000}"/>
    <cellStyle name="Normal 8 7" xfId="6295" xr:uid="{00000000-0005-0000-0000-0000D1670000}"/>
    <cellStyle name="Normal 8 7 2" xfId="9428" xr:uid="{00000000-0005-0000-0000-0000D2670000}"/>
    <cellStyle name="Normal 8 7 2 2" xfId="36087" xr:uid="{00000000-0005-0000-0000-0000D2670000}"/>
    <cellStyle name="Normal 8 7 3" xfId="32977" xr:uid="{00000000-0005-0000-0000-0000D1670000}"/>
    <cellStyle name="Normal 8 8" xfId="9429" xr:uid="{00000000-0005-0000-0000-0000D3670000}"/>
    <cellStyle name="Normal 8 8 2" xfId="36088" xr:uid="{00000000-0005-0000-0000-0000D3670000}"/>
    <cellStyle name="Normal 8 9" xfId="10699" xr:uid="{00000000-0005-0000-0000-0000D4670000}"/>
    <cellStyle name="Normal 80" xfId="2924" xr:uid="{00000000-0005-0000-0000-0000D5670000}"/>
    <cellStyle name="Normal 81" xfId="2925" xr:uid="{00000000-0005-0000-0000-0000D6670000}"/>
    <cellStyle name="Normal 82" xfId="2926" xr:uid="{00000000-0005-0000-0000-0000D7670000}"/>
    <cellStyle name="Normal 83" xfId="2927" xr:uid="{00000000-0005-0000-0000-0000D8670000}"/>
    <cellStyle name="Normal 84" xfId="2928" xr:uid="{00000000-0005-0000-0000-0000D9670000}"/>
    <cellStyle name="Normal 85" xfId="2929" xr:uid="{00000000-0005-0000-0000-0000DA670000}"/>
    <cellStyle name="Normal 86" xfId="2930" xr:uid="{00000000-0005-0000-0000-0000DB670000}"/>
    <cellStyle name="Normal 87" xfId="2931" xr:uid="{00000000-0005-0000-0000-0000DC670000}"/>
    <cellStyle name="Normal 88" xfId="2932" xr:uid="{00000000-0005-0000-0000-0000DD670000}"/>
    <cellStyle name="Normal 89" xfId="2933" xr:uid="{00000000-0005-0000-0000-0000DE670000}"/>
    <cellStyle name="Normal 9" xfId="100" xr:uid="{00000000-0005-0000-0000-0000DF670000}"/>
    <cellStyle name="Normal 9 10" xfId="2934" xr:uid="{00000000-0005-0000-0000-0000E0670000}"/>
    <cellStyle name="Normal 9 10 2" xfId="2935" xr:uid="{00000000-0005-0000-0000-0000E1670000}"/>
    <cellStyle name="Normal 9 10 2 2" xfId="30156" xr:uid="{00000000-0005-0000-0000-0000E1670000}"/>
    <cellStyle name="Normal 9 10 3" xfId="30155" xr:uid="{00000000-0005-0000-0000-0000E0670000}"/>
    <cellStyle name="Normal 9 11" xfId="2936" xr:uid="{00000000-0005-0000-0000-0000E2670000}"/>
    <cellStyle name="Normal 9 11 2" xfId="30157" xr:uid="{00000000-0005-0000-0000-0000E2670000}"/>
    <cellStyle name="Normal 9 12" xfId="2937" xr:uid="{00000000-0005-0000-0000-0000E3670000}"/>
    <cellStyle name="Normal 9 12 2" xfId="30158" xr:uid="{00000000-0005-0000-0000-0000E3670000}"/>
    <cellStyle name="Normal 9 13" xfId="2938" xr:uid="{00000000-0005-0000-0000-0000E4670000}"/>
    <cellStyle name="Normal 9 13 2" xfId="30159" xr:uid="{00000000-0005-0000-0000-0000E4670000}"/>
    <cellStyle name="Normal 9 14" xfId="9668" xr:uid="{00000000-0005-0000-0000-0000E5670000}"/>
    <cellStyle name="Normal 9 14 2" xfId="36327" xr:uid="{00000000-0005-0000-0000-0000E5670000}"/>
    <cellStyle name="Normal 9 15" xfId="9670" xr:uid="{00000000-0005-0000-0000-0000E6670000}"/>
    <cellStyle name="Normal 9 15 2" xfId="10110" xr:uid="{00000000-0005-0000-0000-0000E7670000}"/>
    <cellStyle name="Normal 9 15 2 2" xfId="10116" xr:uid="{00000000-0005-0000-0000-0000E8670000}"/>
    <cellStyle name="Normal 9 15 2 2 2" xfId="36752" xr:uid="{00000000-0005-0000-0000-0000E8670000}"/>
    <cellStyle name="Normal 9 15 2 3" xfId="36746" xr:uid="{00000000-0005-0000-0000-0000E7670000}"/>
    <cellStyle name="Normal 9 15 3" xfId="36329" xr:uid="{00000000-0005-0000-0000-0000E6670000}"/>
    <cellStyle name="Normal 9 16" xfId="10726" xr:uid="{00000000-0005-0000-0000-0000E9670000}"/>
    <cellStyle name="Normal 9 17" xfId="12912" xr:uid="{00000000-0005-0000-0000-0000EA670000}"/>
    <cellStyle name="Normal 9 18" xfId="16458" xr:uid="{00000000-0005-0000-0000-0000EB670000}"/>
    <cellStyle name="Normal 9 18 2" xfId="37761" xr:uid="{00000000-0005-0000-0000-0000EB670000}"/>
    <cellStyle name="Normal 9 19" xfId="380" xr:uid="{00000000-0005-0000-0000-0000EC670000}"/>
    <cellStyle name="Normal 9 19 2" xfId="28909" xr:uid="{00000000-0005-0000-0000-0000EC670000}"/>
    <cellStyle name="Normal 9 2" xfId="115" xr:uid="{00000000-0005-0000-0000-0000ED670000}"/>
    <cellStyle name="Normal 9 2 10" xfId="2939" xr:uid="{00000000-0005-0000-0000-0000EE670000}"/>
    <cellStyle name="Normal 9 2 10 2" xfId="30160" xr:uid="{00000000-0005-0000-0000-0000EE670000}"/>
    <cellStyle name="Normal 9 2 11" xfId="28746" xr:uid="{00000000-0005-0000-0000-0000ED670000}"/>
    <cellStyle name="Normal 9 2 2" xfId="2940" xr:uid="{00000000-0005-0000-0000-0000EF670000}"/>
    <cellStyle name="Normal 9 2 2 2" xfId="2941" xr:uid="{00000000-0005-0000-0000-0000F0670000}"/>
    <cellStyle name="Normal 9 2 2 2 2" xfId="2942" xr:uid="{00000000-0005-0000-0000-0000F1670000}"/>
    <cellStyle name="Normal 9 2 2 2 2 2" xfId="2943" xr:uid="{00000000-0005-0000-0000-0000F2670000}"/>
    <cellStyle name="Normal 9 2 2 2 2 2 2" xfId="2944" xr:uid="{00000000-0005-0000-0000-0000F3670000}"/>
    <cellStyle name="Normal 9 2 2 2 2 2 2 2" xfId="30165" xr:uid="{00000000-0005-0000-0000-0000F3670000}"/>
    <cellStyle name="Normal 9 2 2 2 2 2 3" xfId="30164" xr:uid="{00000000-0005-0000-0000-0000F2670000}"/>
    <cellStyle name="Normal 9 2 2 2 2 3" xfId="2945" xr:uid="{00000000-0005-0000-0000-0000F4670000}"/>
    <cellStyle name="Normal 9 2 2 2 2 3 2" xfId="2946" xr:uid="{00000000-0005-0000-0000-0000F5670000}"/>
    <cellStyle name="Normal 9 2 2 2 2 3 2 2" xfId="30167" xr:uid="{00000000-0005-0000-0000-0000F5670000}"/>
    <cellStyle name="Normal 9 2 2 2 2 3 3" xfId="30166" xr:uid="{00000000-0005-0000-0000-0000F4670000}"/>
    <cellStyle name="Normal 9 2 2 2 2 4" xfId="2947" xr:uid="{00000000-0005-0000-0000-0000F6670000}"/>
    <cellStyle name="Normal 9 2 2 2 2 4 2" xfId="30168" xr:uid="{00000000-0005-0000-0000-0000F6670000}"/>
    <cellStyle name="Normal 9 2 2 2 2 5" xfId="2948" xr:uid="{00000000-0005-0000-0000-0000F7670000}"/>
    <cellStyle name="Normal 9 2 2 2 2 5 2" xfId="30169" xr:uid="{00000000-0005-0000-0000-0000F7670000}"/>
    <cellStyle name="Normal 9 2 2 2 2 6" xfId="2949" xr:uid="{00000000-0005-0000-0000-0000F8670000}"/>
    <cellStyle name="Normal 9 2 2 2 2 6 2" xfId="30170" xr:uid="{00000000-0005-0000-0000-0000F8670000}"/>
    <cellStyle name="Normal 9 2 2 2 2 7" xfId="30163" xr:uid="{00000000-0005-0000-0000-0000F1670000}"/>
    <cellStyle name="Normal 9 2 2 2 3" xfId="2950" xr:uid="{00000000-0005-0000-0000-0000F9670000}"/>
    <cellStyle name="Normal 9 2 2 2 3 2" xfId="2951" xr:uid="{00000000-0005-0000-0000-0000FA670000}"/>
    <cellStyle name="Normal 9 2 2 2 3 2 2" xfId="30172" xr:uid="{00000000-0005-0000-0000-0000FA670000}"/>
    <cellStyle name="Normal 9 2 2 2 3 3" xfId="30171" xr:uid="{00000000-0005-0000-0000-0000F9670000}"/>
    <cellStyle name="Normal 9 2 2 2 4" xfId="2952" xr:uid="{00000000-0005-0000-0000-0000FB670000}"/>
    <cellStyle name="Normal 9 2 2 2 4 2" xfId="2953" xr:uid="{00000000-0005-0000-0000-0000FC670000}"/>
    <cellStyle name="Normal 9 2 2 2 4 2 2" xfId="30174" xr:uid="{00000000-0005-0000-0000-0000FC670000}"/>
    <cellStyle name="Normal 9 2 2 2 4 3" xfId="30173" xr:uid="{00000000-0005-0000-0000-0000FB670000}"/>
    <cellStyle name="Normal 9 2 2 2 5" xfId="2954" xr:uid="{00000000-0005-0000-0000-0000FD670000}"/>
    <cellStyle name="Normal 9 2 2 2 5 2" xfId="30175" xr:uid="{00000000-0005-0000-0000-0000FD670000}"/>
    <cellStyle name="Normal 9 2 2 2 6" xfId="2955" xr:uid="{00000000-0005-0000-0000-0000FE670000}"/>
    <cellStyle name="Normal 9 2 2 2 6 2" xfId="30176" xr:uid="{00000000-0005-0000-0000-0000FE670000}"/>
    <cellStyle name="Normal 9 2 2 2 7" xfId="2956" xr:uid="{00000000-0005-0000-0000-0000FF670000}"/>
    <cellStyle name="Normal 9 2 2 2 7 2" xfId="30177" xr:uid="{00000000-0005-0000-0000-0000FF670000}"/>
    <cellStyle name="Normal 9 2 2 2 8" xfId="30162" xr:uid="{00000000-0005-0000-0000-0000F0670000}"/>
    <cellStyle name="Normal 9 2 2 3" xfId="2957" xr:uid="{00000000-0005-0000-0000-000000680000}"/>
    <cellStyle name="Normal 9 2 2 3 2" xfId="2958" xr:uid="{00000000-0005-0000-0000-000001680000}"/>
    <cellStyle name="Normal 9 2 2 3 2 2" xfId="2959" xr:uid="{00000000-0005-0000-0000-000002680000}"/>
    <cellStyle name="Normal 9 2 2 3 2 2 2" xfId="30180" xr:uid="{00000000-0005-0000-0000-000002680000}"/>
    <cellStyle name="Normal 9 2 2 3 2 3" xfId="30179" xr:uid="{00000000-0005-0000-0000-000001680000}"/>
    <cellStyle name="Normal 9 2 2 3 3" xfId="2960" xr:uid="{00000000-0005-0000-0000-000003680000}"/>
    <cellStyle name="Normal 9 2 2 3 3 2" xfId="2961" xr:uid="{00000000-0005-0000-0000-000004680000}"/>
    <cellStyle name="Normal 9 2 2 3 3 2 2" xfId="30182" xr:uid="{00000000-0005-0000-0000-000004680000}"/>
    <cellStyle name="Normal 9 2 2 3 3 3" xfId="30181" xr:uid="{00000000-0005-0000-0000-000003680000}"/>
    <cellStyle name="Normal 9 2 2 3 4" xfId="2962" xr:uid="{00000000-0005-0000-0000-000005680000}"/>
    <cellStyle name="Normal 9 2 2 3 4 2" xfId="30183" xr:uid="{00000000-0005-0000-0000-000005680000}"/>
    <cellStyle name="Normal 9 2 2 3 5" xfId="2963" xr:uid="{00000000-0005-0000-0000-000006680000}"/>
    <cellStyle name="Normal 9 2 2 3 5 2" xfId="30184" xr:uid="{00000000-0005-0000-0000-000006680000}"/>
    <cellStyle name="Normal 9 2 2 3 6" xfId="2964" xr:uid="{00000000-0005-0000-0000-000007680000}"/>
    <cellStyle name="Normal 9 2 2 3 6 2" xfId="30185" xr:uid="{00000000-0005-0000-0000-000007680000}"/>
    <cellStyle name="Normal 9 2 2 3 7" xfId="30178" xr:uid="{00000000-0005-0000-0000-000000680000}"/>
    <cellStyle name="Normal 9 2 2 4" xfId="2965" xr:uid="{00000000-0005-0000-0000-000008680000}"/>
    <cellStyle name="Normal 9 2 2 4 2" xfId="2966" xr:uid="{00000000-0005-0000-0000-000009680000}"/>
    <cellStyle name="Normal 9 2 2 4 2 2" xfId="30187" xr:uid="{00000000-0005-0000-0000-000009680000}"/>
    <cellStyle name="Normal 9 2 2 4 3" xfId="30186" xr:uid="{00000000-0005-0000-0000-000008680000}"/>
    <cellStyle name="Normal 9 2 2 5" xfId="2967" xr:uid="{00000000-0005-0000-0000-00000A680000}"/>
    <cellStyle name="Normal 9 2 2 5 2" xfId="2968" xr:uid="{00000000-0005-0000-0000-00000B680000}"/>
    <cellStyle name="Normal 9 2 2 5 2 2" xfId="30189" xr:uid="{00000000-0005-0000-0000-00000B680000}"/>
    <cellStyle name="Normal 9 2 2 5 3" xfId="30188" xr:uid="{00000000-0005-0000-0000-00000A680000}"/>
    <cellStyle name="Normal 9 2 2 6" xfId="2969" xr:uid="{00000000-0005-0000-0000-00000C680000}"/>
    <cellStyle name="Normal 9 2 2 6 2" xfId="30190" xr:uid="{00000000-0005-0000-0000-00000C680000}"/>
    <cellStyle name="Normal 9 2 2 7" xfId="2970" xr:uid="{00000000-0005-0000-0000-00000D680000}"/>
    <cellStyle name="Normal 9 2 2 7 2" xfId="30191" xr:uid="{00000000-0005-0000-0000-00000D680000}"/>
    <cellStyle name="Normal 9 2 2 8" xfId="2971" xr:uid="{00000000-0005-0000-0000-00000E680000}"/>
    <cellStyle name="Normal 9 2 2 8 2" xfId="30192" xr:uid="{00000000-0005-0000-0000-00000E680000}"/>
    <cellStyle name="Normal 9 2 2 9" xfId="30161" xr:uid="{00000000-0005-0000-0000-0000EF670000}"/>
    <cellStyle name="Normal 9 2 3" xfId="2972" xr:uid="{00000000-0005-0000-0000-00000F680000}"/>
    <cellStyle name="Normal 9 2 3 2" xfId="2973" xr:uid="{00000000-0005-0000-0000-000010680000}"/>
    <cellStyle name="Normal 9 2 3 2 2" xfId="2974" xr:uid="{00000000-0005-0000-0000-000011680000}"/>
    <cellStyle name="Normal 9 2 3 2 2 2" xfId="2975" xr:uid="{00000000-0005-0000-0000-000012680000}"/>
    <cellStyle name="Normal 9 2 3 2 2 2 2" xfId="30196" xr:uid="{00000000-0005-0000-0000-000012680000}"/>
    <cellStyle name="Normal 9 2 3 2 2 3" xfId="30195" xr:uid="{00000000-0005-0000-0000-000011680000}"/>
    <cellStyle name="Normal 9 2 3 2 3" xfId="2976" xr:uid="{00000000-0005-0000-0000-000013680000}"/>
    <cellStyle name="Normal 9 2 3 2 3 2" xfId="2977" xr:uid="{00000000-0005-0000-0000-000014680000}"/>
    <cellStyle name="Normal 9 2 3 2 3 2 2" xfId="30198" xr:uid="{00000000-0005-0000-0000-000014680000}"/>
    <cellStyle name="Normal 9 2 3 2 3 3" xfId="30197" xr:uid="{00000000-0005-0000-0000-000013680000}"/>
    <cellStyle name="Normal 9 2 3 2 4" xfId="2978" xr:uid="{00000000-0005-0000-0000-000015680000}"/>
    <cellStyle name="Normal 9 2 3 2 4 2" xfId="30199" xr:uid="{00000000-0005-0000-0000-000015680000}"/>
    <cellStyle name="Normal 9 2 3 2 5" xfId="2979" xr:uid="{00000000-0005-0000-0000-000016680000}"/>
    <cellStyle name="Normal 9 2 3 2 5 2" xfId="30200" xr:uid="{00000000-0005-0000-0000-000016680000}"/>
    <cellStyle name="Normal 9 2 3 2 6" xfId="2980" xr:uid="{00000000-0005-0000-0000-000017680000}"/>
    <cellStyle name="Normal 9 2 3 2 6 2" xfId="30201" xr:uid="{00000000-0005-0000-0000-000017680000}"/>
    <cellStyle name="Normal 9 2 3 2 7" xfId="30194" xr:uid="{00000000-0005-0000-0000-000010680000}"/>
    <cellStyle name="Normal 9 2 3 3" xfId="2981" xr:uid="{00000000-0005-0000-0000-000018680000}"/>
    <cellStyle name="Normal 9 2 3 3 2" xfId="2982" xr:uid="{00000000-0005-0000-0000-000019680000}"/>
    <cellStyle name="Normal 9 2 3 3 2 2" xfId="30203" xr:uid="{00000000-0005-0000-0000-000019680000}"/>
    <cellStyle name="Normal 9 2 3 3 3" xfId="30202" xr:uid="{00000000-0005-0000-0000-000018680000}"/>
    <cellStyle name="Normal 9 2 3 4" xfId="2983" xr:uid="{00000000-0005-0000-0000-00001A680000}"/>
    <cellStyle name="Normal 9 2 3 4 2" xfId="2984" xr:uid="{00000000-0005-0000-0000-00001B680000}"/>
    <cellStyle name="Normal 9 2 3 4 2 2" xfId="30205" xr:uid="{00000000-0005-0000-0000-00001B680000}"/>
    <cellStyle name="Normal 9 2 3 4 3" xfId="30204" xr:uid="{00000000-0005-0000-0000-00001A680000}"/>
    <cellStyle name="Normal 9 2 3 5" xfId="2985" xr:uid="{00000000-0005-0000-0000-00001C680000}"/>
    <cellStyle name="Normal 9 2 3 5 2" xfId="30206" xr:uid="{00000000-0005-0000-0000-00001C680000}"/>
    <cellStyle name="Normal 9 2 3 6" xfId="2986" xr:uid="{00000000-0005-0000-0000-00001D680000}"/>
    <cellStyle name="Normal 9 2 3 6 2" xfId="30207" xr:uid="{00000000-0005-0000-0000-00001D680000}"/>
    <cellStyle name="Normal 9 2 3 7" xfId="2987" xr:uid="{00000000-0005-0000-0000-00001E680000}"/>
    <cellStyle name="Normal 9 2 3 7 2" xfId="30208" xr:uid="{00000000-0005-0000-0000-00001E680000}"/>
    <cellStyle name="Normal 9 2 3 8" xfId="30193" xr:uid="{00000000-0005-0000-0000-00000F680000}"/>
    <cellStyle name="Normal 9 2 4" xfId="2988" xr:uid="{00000000-0005-0000-0000-00001F680000}"/>
    <cellStyle name="Normal 9 2 4 2" xfId="2989" xr:uid="{00000000-0005-0000-0000-000020680000}"/>
    <cellStyle name="Normal 9 2 4 2 2" xfId="2990" xr:uid="{00000000-0005-0000-0000-000021680000}"/>
    <cellStyle name="Normal 9 2 4 2 2 2" xfId="30211" xr:uid="{00000000-0005-0000-0000-000021680000}"/>
    <cellStyle name="Normal 9 2 4 2 3" xfId="30210" xr:uid="{00000000-0005-0000-0000-000020680000}"/>
    <cellStyle name="Normal 9 2 4 3" xfId="2991" xr:uid="{00000000-0005-0000-0000-000022680000}"/>
    <cellStyle name="Normal 9 2 4 3 2" xfId="2992" xr:uid="{00000000-0005-0000-0000-000023680000}"/>
    <cellStyle name="Normal 9 2 4 3 2 2" xfId="30213" xr:uid="{00000000-0005-0000-0000-000023680000}"/>
    <cellStyle name="Normal 9 2 4 3 3" xfId="30212" xr:uid="{00000000-0005-0000-0000-000022680000}"/>
    <cellStyle name="Normal 9 2 4 4" xfId="2993" xr:uid="{00000000-0005-0000-0000-000024680000}"/>
    <cellStyle name="Normal 9 2 4 4 2" xfId="30214" xr:uid="{00000000-0005-0000-0000-000024680000}"/>
    <cellStyle name="Normal 9 2 4 5" xfId="2994" xr:uid="{00000000-0005-0000-0000-000025680000}"/>
    <cellStyle name="Normal 9 2 4 5 2" xfId="30215" xr:uid="{00000000-0005-0000-0000-000025680000}"/>
    <cellStyle name="Normal 9 2 4 6" xfId="2995" xr:uid="{00000000-0005-0000-0000-000026680000}"/>
    <cellStyle name="Normal 9 2 4 6 2" xfId="30216" xr:uid="{00000000-0005-0000-0000-000026680000}"/>
    <cellStyle name="Normal 9 2 4 7" xfId="30209" xr:uid="{00000000-0005-0000-0000-00001F680000}"/>
    <cellStyle name="Normal 9 2 5" xfId="2996" xr:uid="{00000000-0005-0000-0000-000027680000}"/>
    <cellStyle name="Normal 9 2 5 2" xfId="2997" xr:uid="{00000000-0005-0000-0000-000028680000}"/>
    <cellStyle name="Normal 9 2 5 2 2" xfId="30218" xr:uid="{00000000-0005-0000-0000-000028680000}"/>
    <cellStyle name="Normal 9 2 5 3" xfId="30217" xr:uid="{00000000-0005-0000-0000-000027680000}"/>
    <cellStyle name="Normal 9 2 6" xfId="2998" xr:uid="{00000000-0005-0000-0000-000029680000}"/>
    <cellStyle name="Normal 9 2 6 2" xfId="2999" xr:uid="{00000000-0005-0000-0000-00002A680000}"/>
    <cellStyle name="Normal 9 2 6 2 2" xfId="30220" xr:uid="{00000000-0005-0000-0000-00002A680000}"/>
    <cellStyle name="Normal 9 2 6 3" xfId="30219" xr:uid="{00000000-0005-0000-0000-000029680000}"/>
    <cellStyle name="Normal 9 2 7" xfId="3000" xr:uid="{00000000-0005-0000-0000-00002B680000}"/>
    <cellStyle name="Normal 9 2 7 2" xfId="30221" xr:uid="{00000000-0005-0000-0000-00002B680000}"/>
    <cellStyle name="Normal 9 2 8" xfId="3001" xr:uid="{00000000-0005-0000-0000-00002C680000}"/>
    <cellStyle name="Normal 9 2 8 2" xfId="30222" xr:uid="{00000000-0005-0000-0000-00002C680000}"/>
    <cellStyle name="Normal 9 2 9" xfId="3002" xr:uid="{00000000-0005-0000-0000-00002D680000}"/>
    <cellStyle name="Normal 9 2 9 2" xfId="30223" xr:uid="{00000000-0005-0000-0000-00002D680000}"/>
    <cellStyle name="Normal 9 20" xfId="28735" xr:uid="{00000000-0005-0000-0000-0000DF670000}"/>
    <cellStyle name="Normal 9 3" xfId="3003" xr:uid="{00000000-0005-0000-0000-00002E680000}"/>
    <cellStyle name="Normal 9 3 10" xfId="30224" xr:uid="{00000000-0005-0000-0000-00002E680000}"/>
    <cellStyle name="Normal 9 3 2" xfId="3004" xr:uid="{00000000-0005-0000-0000-00002F680000}"/>
    <cellStyle name="Normal 9 3 2 2" xfId="3005" xr:uid="{00000000-0005-0000-0000-000030680000}"/>
    <cellStyle name="Normal 9 3 2 2 2" xfId="3006" xr:uid="{00000000-0005-0000-0000-000031680000}"/>
    <cellStyle name="Normal 9 3 2 2 2 2" xfId="3007" xr:uid="{00000000-0005-0000-0000-000032680000}"/>
    <cellStyle name="Normal 9 3 2 2 2 2 2" xfId="3008" xr:uid="{00000000-0005-0000-0000-000033680000}"/>
    <cellStyle name="Normal 9 3 2 2 2 2 2 2" xfId="30229" xr:uid="{00000000-0005-0000-0000-000033680000}"/>
    <cellStyle name="Normal 9 3 2 2 2 2 3" xfId="30228" xr:uid="{00000000-0005-0000-0000-000032680000}"/>
    <cellStyle name="Normal 9 3 2 2 2 3" xfId="3009" xr:uid="{00000000-0005-0000-0000-000034680000}"/>
    <cellStyle name="Normal 9 3 2 2 2 3 2" xfId="3010" xr:uid="{00000000-0005-0000-0000-000035680000}"/>
    <cellStyle name="Normal 9 3 2 2 2 3 2 2" xfId="30231" xr:uid="{00000000-0005-0000-0000-000035680000}"/>
    <cellStyle name="Normal 9 3 2 2 2 3 3" xfId="30230" xr:uid="{00000000-0005-0000-0000-000034680000}"/>
    <cellStyle name="Normal 9 3 2 2 2 4" xfId="3011" xr:uid="{00000000-0005-0000-0000-000036680000}"/>
    <cellStyle name="Normal 9 3 2 2 2 4 2" xfId="30232" xr:uid="{00000000-0005-0000-0000-000036680000}"/>
    <cellStyle name="Normal 9 3 2 2 2 5" xfId="3012" xr:uid="{00000000-0005-0000-0000-000037680000}"/>
    <cellStyle name="Normal 9 3 2 2 2 5 2" xfId="30233" xr:uid="{00000000-0005-0000-0000-000037680000}"/>
    <cellStyle name="Normal 9 3 2 2 2 6" xfId="3013" xr:uid="{00000000-0005-0000-0000-000038680000}"/>
    <cellStyle name="Normal 9 3 2 2 2 6 2" xfId="30234" xr:uid="{00000000-0005-0000-0000-000038680000}"/>
    <cellStyle name="Normal 9 3 2 2 2 7" xfId="30227" xr:uid="{00000000-0005-0000-0000-000031680000}"/>
    <cellStyle name="Normal 9 3 2 2 3" xfId="3014" xr:uid="{00000000-0005-0000-0000-000039680000}"/>
    <cellStyle name="Normal 9 3 2 2 3 2" xfId="3015" xr:uid="{00000000-0005-0000-0000-00003A680000}"/>
    <cellStyle name="Normal 9 3 2 2 3 2 2" xfId="30236" xr:uid="{00000000-0005-0000-0000-00003A680000}"/>
    <cellStyle name="Normal 9 3 2 2 3 3" xfId="30235" xr:uid="{00000000-0005-0000-0000-000039680000}"/>
    <cellStyle name="Normal 9 3 2 2 4" xfId="3016" xr:uid="{00000000-0005-0000-0000-00003B680000}"/>
    <cellStyle name="Normal 9 3 2 2 4 2" xfId="3017" xr:uid="{00000000-0005-0000-0000-00003C680000}"/>
    <cellStyle name="Normal 9 3 2 2 4 2 2" xfId="30238" xr:uid="{00000000-0005-0000-0000-00003C680000}"/>
    <cellStyle name="Normal 9 3 2 2 4 3" xfId="30237" xr:uid="{00000000-0005-0000-0000-00003B680000}"/>
    <cellStyle name="Normal 9 3 2 2 5" xfId="3018" xr:uid="{00000000-0005-0000-0000-00003D680000}"/>
    <cellStyle name="Normal 9 3 2 2 5 2" xfId="30239" xr:uid="{00000000-0005-0000-0000-00003D680000}"/>
    <cellStyle name="Normal 9 3 2 2 6" xfId="3019" xr:uid="{00000000-0005-0000-0000-00003E680000}"/>
    <cellStyle name="Normal 9 3 2 2 6 2" xfId="30240" xr:uid="{00000000-0005-0000-0000-00003E680000}"/>
    <cellStyle name="Normal 9 3 2 2 7" xfId="3020" xr:uid="{00000000-0005-0000-0000-00003F680000}"/>
    <cellStyle name="Normal 9 3 2 2 7 2" xfId="30241" xr:uid="{00000000-0005-0000-0000-00003F680000}"/>
    <cellStyle name="Normal 9 3 2 2 8" xfId="30226" xr:uid="{00000000-0005-0000-0000-000030680000}"/>
    <cellStyle name="Normal 9 3 2 3" xfId="3021" xr:uid="{00000000-0005-0000-0000-000040680000}"/>
    <cellStyle name="Normal 9 3 2 3 2" xfId="3022" xr:uid="{00000000-0005-0000-0000-000041680000}"/>
    <cellStyle name="Normal 9 3 2 3 2 2" xfId="3023" xr:uid="{00000000-0005-0000-0000-000042680000}"/>
    <cellStyle name="Normal 9 3 2 3 2 2 2" xfId="30244" xr:uid="{00000000-0005-0000-0000-000042680000}"/>
    <cellStyle name="Normal 9 3 2 3 2 3" xfId="30243" xr:uid="{00000000-0005-0000-0000-000041680000}"/>
    <cellStyle name="Normal 9 3 2 3 3" xfId="3024" xr:uid="{00000000-0005-0000-0000-000043680000}"/>
    <cellStyle name="Normal 9 3 2 3 3 2" xfId="3025" xr:uid="{00000000-0005-0000-0000-000044680000}"/>
    <cellStyle name="Normal 9 3 2 3 3 2 2" xfId="30246" xr:uid="{00000000-0005-0000-0000-000044680000}"/>
    <cellStyle name="Normal 9 3 2 3 3 3" xfId="30245" xr:uid="{00000000-0005-0000-0000-000043680000}"/>
    <cellStyle name="Normal 9 3 2 3 4" xfId="3026" xr:uid="{00000000-0005-0000-0000-000045680000}"/>
    <cellStyle name="Normal 9 3 2 3 4 2" xfId="30247" xr:uid="{00000000-0005-0000-0000-000045680000}"/>
    <cellStyle name="Normal 9 3 2 3 5" xfId="3027" xr:uid="{00000000-0005-0000-0000-000046680000}"/>
    <cellStyle name="Normal 9 3 2 3 5 2" xfId="30248" xr:uid="{00000000-0005-0000-0000-000046680000}"/>
    <cellStyle name="Normal 9 3 2 3 6" xfId="3028" xr:uid="{00000000-0005-0000-0000-000047680000}"/>
    <cellStyle name="Normal 9 3 2 3 6 2" xfId="30249" xr:uid="{00000000-0005-0000-0000-000047680000}"/>
    <cellStyle name="Normal 9 3 2 3 7" xfId="30242" xr:uid="{00000000-0005-0000-0000-000040680000}"/>
    <cellStyle name="Normal 9 3 2 4" xfId="3029" xr:uid="{00000000-0005-0000-0000-000048680000}"/>
    <cellStyle name="Normal 9 3 2 4 2" xfId="3030" xr:uid="{00000000-0005-0000-0000-000049680000}"/>
    <cellStyle name="Normal 9 3 2 4 2 2" xfId="30251" xr:uid="{00000000-0005-0000-0000-000049680000}"/>
    <cellStyle name="Normal 9 3 2 4 3" xfId="30250" xr:uid="{00000000-0005-0000-0000-000048680000}"/>
    <cellStyle name="Normal 9 3 2 5" xfId="3031" xr:uid="{00000000-0005-0000-0000-00004A680000}"/>
    <cellStyle name="Normal 9 3 2 5 2" xfId="3032" xr:uid="{00000000-0005-0000-0000-00004B680000}"/>
    <cellStyle name="Normal 9 3 2 5 2 2" xfId="30253" xr:uid="{00000000-0005-0000-0000-00004B680000}"/>
    <cellStyle name="Normal 9 3 2 5 3" xfId="30252" xr:uid="{00000000-0005-0000-0000-00004A680000}"/>
    <cellStyle name="Normal 9 3 2 6" xfId="3033" xr:uid="{00000000-0005-0000-0000-00004C680000}"/>
    <cellStyle name="Normal 9 3 2 6 2" xfId="30254" xr:uid="{00000000-0005-0000-0000-00004C680000}"/>
    <cellStyle name="Normal 9 3 2 7" xfId="3034" xr:uid="{00000000-0005-0000-0000-00004D680000}"/>
    <cellStyle name="Normal 9 3 2 7 2" xfId="30255" xr:uid="{00000000-0005-0000-0000-00004D680000}"/>
    <cellStyle name="Normal 9 3 2 8" xfId="3035" xr:uid="{00000000-0005-0000-0000-00004E680000}"/>
    <cellStyle name="Normal 9 3 2 8 2" xfId="30256" xr:uid="{00000000-0005-0000-0000-00004E680000}"/>
    <cellStyle name="Normal 9 3 2 9" xfId="30225" xr:uid="{00000000-0005-0000-0000-00002F680000}"/>
    <cellStyle name="Normal 9 3 3" xfId="3036" xr:uid="{00000000-0005-0000-0000-00004F680000}"/>
    <cellStyle name="Normal 9 3 3 2" xfId="3037" xr:uid="{00000000-0005-0000-0000-000050680000}"/>
    <cellStyle name="Normal 9 3 3 2 2" xfId="3038" xr:uid="{00000000-0005-0000-0000-000051680000}"/>
    <cellStyle name="Normal 9 3 3 2 2 2" xfId="3039" xr:uid="{00000000-0005-0000-0000-000052680000}"/>
    <cellStyle name="Normal 9 3 3 2 2 2 2" xfId="30260" xr:uid="{00000000-0005-0000-0000-000052680000}"/>
    <cellStyle name="Normal 9 3 3 2 2 3" xfId="30259" xr:uid="{00000000-0005-0000-0000-000051680000}"/>
    <cellStyle name="Normal 9 3 3 2 3" xfId="3040" xr:uid="{00000000-0005-0000-0000-000053680000}"/>
    <cellStyle name="Normal 9 3 3 2 3 2" xfId="3041" xr:uid="{00000000-0005-0000-0000-000054680000}"/>
    <cellStyle name="Normal 9 3 3 2 3 2 2" xfId="30262" xr:uid="{00000000-0005-0000-0000-000054680000}"/>
    <cellStyle name="Normal 9 3 3 2 3 3" xfId="30261" xr:uid="{00000000-0005-0000-0000-000053680000}"/>
    <cellStyle name="Normal 9 3 3 2 4" xfId="3042" xr:uid="{00000000-0005-0000-0000-000055680000}"/>
    <cellStyle name="Normal 9 3 3 2 4 2" xfId="30263" xr:uid="{00000000-0005-0000-0000-000055680000}"/>
    <cellStyle name="Normal 9 3 3 2 5" xfId="3043" xr:uid="{00000000-0005-0000-0000-000056680000}"/>
    <cellStyle name="Normal 9 3 3 2 5 2" xfId="30264" xr:uid="{00000000-0005-0000-0000-000056680000}"/>
    <cellStyle name="Normal 9 3 3 2 6" xfId="3044" xr:uid="{00000000-0005-0000-0000-000057680000}"/>
    <cellStyle name="Normal 9 3 3 2 6 2" xfId="30265" xr:uid="{00000000-0005-0000-0000-000057680000}"/>
    <cellStyle name="Normal 9 3 3 2 7" xfId="30258" xr:uid="{00000000-0005-0000-0000-000050680000}"/>
    <cellStyle name="Normal 9 3 3 3" xfId="3045" xr:uid="{00000000-0005-0000-0000-000058680000}"/>
    <cellStyle name="Normal 9 3 3 3 2" xfId="3046" xr:uid="{00000000-0005-0000-0000-000059680000}"/>
    <cellStyle name="Normal 9 3 3 3 2 2" xfId="30267" xr:uid="{00000000-0005-0000-0000-000059680000}"/>
    <cellStyle name="Normal 9 3 3 3 3" xfId="30266" xr:uid="{00000000-0005-0000-0000-000058680000}"/>
    <cellStyle name="Normal 9 3 3 4" xfId="3047" xr:uid="{00000000-0005-0000-0000-00005A680000}"/>
    <cellStyle name="Normal 9 3 3 4 2" xfId="3048" xr:uid="{00000000-0005-0000-0000-00005B680000}"/>
    <cellStyle name="Normal 9 3 3 4 2 2" xfId="30269" xr:uid="{00000000-0005-0000-0000-00005B680000}"/>
    <cellStyle name="Normal 9 3 3 4 3" xfId="30268" xr:uid="{00000000-0005-0000-0000-00005A680000}"/>
    <cellStyle name="Normal 9 3 3 5" xfId="3049" xr:uid="{00000000-0005-0000-0000-00005C680000}"/>
    <cellStyle name="Normal 9 3 3 5 2" xfId="30270" xr:uid="{00000000-0005-0000-0000-00005C680000}"/>
    <cellStyle name="Normal 9 3 3 6" xfId="3050" xr:uid="{00000000-0005-0000-0000-00005D680000}"/>
    <cellStyle name="Normal 9 3 3 6 2" xfId="30271" xr:uid="{00000000-0005-0000-0000-00005D680000}"/>
    <cellStyle name="Normal 9 3 3 7" xfId="3051" xr:uid="{00000000-0005-0000-0000-00005E680000}"/>
    <cellStyle name="Normal 9 3 3 7 2" xfId="30272" xr:uid="{00000000-0005-0000-0000-00005E680000}"/>
    <cellStyle name="Normal 9 3 3 8" xfId="30257" xr:uid="{00000000-0005-0000-0000-00004F680000}"/>
    <cellStyle name="Normal 9 3 4" xfId="3052" xr:uid="{00000000-0005-0000-0000-00005F680000}"/>
    <cellStyle name="Normal 9 3 4 2" xfId="3053" xr:uid="{00000000-0005-0000-0000-000060680000}"/>
    <cellStyle name="Normal 9 3 4 2 2" xfId="3054" xr:uid="{00000000-0005-0000-0000-000061680000}"/>
    <cellStyle name="Normal 9 3 4 2 2 2" xfId="30275" xr:uid="{00000000-0005-0000-0000-000061680000}"/>
    <cellStyle name="Normal 9 3 4 2 3" xfId="30274" xr:uid="{00000000-0005-0000-0000-000060680000}"/>
    <cellStyle name="Normal 9 3 4 3" xfId="3055" xr:uid="{00000000-0005-0000-0000-000062680000}"/>
    <cellStyle name="Normal 9 3 4 3 2" xfId="3056" xr:uid="{00000000-0005-0000-0000-000063680000}"/>
    <cellStyle name="Normal 9 3 4 3 2 2" xfId="30277" xr:uid="{00000000-0005-0000-0000-000063680000}"/>
    <cellStyle name="Normal 9 3 4 3 3" xfId="30276" xr:uid="{00000000-0005-0000-0000-000062680000}"/>
    <cellStyle name="Normal 9 3 4 4" xfId="3057" xr:uid="{00000000-0005-0000-0000-000064680000}"/>
    <cellStyle name="Normal 9 3 4 4 2" xfId="30278" xr:uid="{00000000-0005-0000-0000-000064680000}"/>
    <cellStyle name="Normal 9 3 4 5" xfId="3058" xr:uid="{00000000-0005-0000-0000-000065680000}"/>
    <cellStyle name="Normal 9 3 4 5 2" xfId="30279" xr:uid="{00000000-0005-0000-0000-000065680000}"/>
    <cellStyle name="Normal 9 3 4 6" xfId="3059" xr:uid="{00000000-0005-0000-0000-000066680000}"/>
    <cellStyle name="Normal 9 3 4 6 2" xfId="30280" xr:uid="{00000000-0005-0000-0000-000066680000}"/>
    <cellStyle name="Normal 9 3 4 7" xfId="30273" xr:uid="{00000000-0005-0000-0000-00005F680000}"/>
    <cellStyle name="Normal 9 3 5" xfId="3060" xr:uid="{00000000-0005-0000-0000-000067680000}"/>
    <cellStyle name="Normal 9 3 5 2" xfId="3061" xr:uid="{00000000-0005-0000-0000-000068680000}"/>
    <cellStyle name="Normal 9 3 5 2 2" xfId="30282" xr:uid="{00000000-0005-0000-0000-000068680000}"/>
    <cellStyle name="Normal 9 3 5 3" xfId="30281" xr:uid="{00000000-0005-0000-0000-000067680000}"/>
    <cellStyle name="Normal 9 3 6" xfId="3062" xr:uid="{00000000-0005-0000-0000-000069680000}"/>
    <cellStyle name="Normal 9 3 6 2" xfId="3063" xr:uid="{00000000-0005-0000-0000-00006A680000}"/>
    <cellStyle name="Normal 9 3 6 2 2" xfId="30284" xr:uid="{00000000-0005-0000-0000-00006A680000}"/>
    <cellStyle name="Normal 9 3 6 3" xfId="30283" xr:uid="{00000000-0005-0000-0000-000069680000}"/>
    <cellStyle name="Normal 9 3 7" xfId="3064" xr:uid="{00000000-0005-0000-0000-00006B680000}"/>
    <cellStyle name="Normal 9 3 7 2" xfId="30285" xr:uid="{00000000-0005-0000-0000-00006B680000}"/>
    <cellStyle name="Normal 9 3 8" xfId="3065" xr:uid="{00000000-0005-0000-0000-00006C680000}"/>
    <cellStyle name="Normal 9 3 8 2" xfId="30286" xr:uid="{00000000-0005-0000-0000-00006C680000}"/>
    <cellStyle name="Normal 9 3 9" xfId="3066" xr:uid="{00000000-0005-0000-0000-00006D680000}"/>
    <cellStyle name="Normal 9 3 9 2" xfId="30287" xr:uid="{00000000-0005-0000-0000-00006D680000}"/>
    <cellStyle name="Normal 9 4" xfId="3067" xr:uid="{00000000-0005-0000-0000-00006E680000}"/>
    <cellStyle name="Normal 9 4 10" xfId="30288" xr:uid="{00000000-0005-0000-0000-00006E680000}"/>
    <cellStyle name="Normal 9 4 2" xfId="3068" xr:uid="{00000000-0005-0000-0000-00006F680000}"/>
    <cellStyle name="Normal 9 4 2 2" xfId="3069" xr:uid="{00000000-0005-0000-0000-000070680000}"/>
    <cellStyle name="Normal 9 4 2 2 2" xfId="3070" xr:uid="{00000000-0005-0000-0000-000071680000}"/>
    <cellStyle name="Normal 9 4 2 2 2 2" xfId="3071" xr:uid="{00000000-0005-0000-0000-000072680000}"/>
    <cellStyle name="Normal 9 4 2 2 2 2 2" xfId="3072" xr:uid="{00000000-0005-0000-0000-000073680000}"/>
    <cellStyle name="Normal 9 4 2 2 2 2 2 2" xfId="30293" xr:uid="{00000000-0005-0000-0000-000073680000}"/>
    <cellStyle name="Normal 9 4 2 2 2 2 3" xfId="30292" xr:uid="{00000000-0005-0000-0000-000072680000}"/>
    <cellStyle name="Normal 9 4 2 2 2 3" xfId="3073" xr:uid="{00000000-0005-0000-0000-000074680000}"/>
    <cellStyle name="Normal 9 4 2 2 2 3 2" xfId="3074" xr:uid="{00000000-0005-0000-0000-000075680000}"/>
    <cellStyle name="Normal 9 4 2 2 2 3 2 2" xfId="30295" xr:uid="{00000000-0005-0000-0000-000075680000}"/>
    <cellStyle name="Normal 9 4 2 2 2 3 3" xfId="30294" xr:uid="{00000000-0005-0000-0000-000074680000}"/>
    <cellStyle name="Normal 9 4 2 2 2 4" xfId="3075" xr:uid="{00000000-0005-0000-0000-000076680000}"/>
    <cellStyle name="Normal 9 4 2 2 2 4 2" xfId="30296" xr:uid="{00000000-0005-0000-0000-000076680000}"/>
    <cellStyle name="Normal 9 4 2 2 2 5" xfId="3076" xr:uid="{00000000-0005-0000-0000-000077680000}"/>
    <cellStyle name="Normal 9 4 2 2 2 5 2" xfId="30297" xr:uid="{00000000-0005-0000-0000-000077680000}"/>
    <cellStyle name="Normal 9 4 2 2 2 6" xfId="3077" xr:uid="{00000000-0005-0000-0000-000078680000}"/>
    <cellStyle name="Normal 9 4 2 2 2 6 2" xfId="30298" xr:uid="{00000000-0005-0000-0000-000078680000}"/>
    <cellStyle name="Normal 9 4 2 2 2 7" xfId="30291" xr:uid="{00000000-0005-0000-0000-000071680000}"/>
    <cellStyle name="Normal 9 4 2 2 3" xfId="3078" xr:uid="{00000000-0005-0000-0000-000079680000}"/>
    <cellStyle name="Normal 9 4 2 2 3 2" xfId="3079" xr:uid="{00000000-0005-0000-0000-00007A680000}"/>
    <cellStyle name="Normal 9 4 2 2 3 2 2" xfId="30300" xr:uid="{00000000-0005-0000-0000-00007A680000}"/>
    <cellStyle name="Normal 9 4 2 2 3 3" xfId="30299" xr:uid="{00000000-0005-0000-0000-000079680000}"/>
    <cellStyle name="Normal 9 4 2 2 4" xfId="3080" xr:uid="{00000000-0005-0000-0000-00007B680000}"/>
    <cellStyle name="Normal 9 4 2 2 4 2" xfId="3081" xr:uid="{00000000-0005-0000-0000-00007C680000}"/>
    <cellStyle name="Normal 9 4 2 2 4 2 2" xfId="30302" xr:uid="{00000000-0005-0000-0000-00007C680000}"/>
    <cellStyle name="Normal 9 4 2 2 4 3" xfId="30301" xr:uid="{00000000-0005-0000-0000-00007B680000}"/>
    <cellStyle name="Normal 9 4 2 2 5" xfId="3082" xr:uid="{00000000-0005-0000-0000-00007D680000}"/>
    <cellStyle name="Normal 9 4 2 2 5 2" xfId="30303" xr:uid="{00000000-0005-0000-0000-00007D680000}"/>
    <cellStyle name="Normal 9 4 2 2 6" xfId="3083" xr:uid="{00000000-0005-0000-0000-00007E680000}"/>
    <cellStyle name="Normal 9 4 2 2 6 2" xfId="30304" xr:uid="{00000000-0005-0000-0000-00007E680000}"/>
    <cellStyle name="Normal 9 4 2 2 7" xfId="3084" xr:uid="{00000000-0005-0000-0000-00007F680000}"/>
    <cellStyle name="Normal 9 4 2 2 7 2" xfId="30305" xr:uid="{00000000-0005-0000-0000-00007F680000}"/>
    <cellStyle name="Normal 9 4 2 2 8" xfId="30290" xr:uid="{00000000-0005-0000-0000-000070680000}"/>
    <cellStyle name="Normal 9 4 2 3" xfId="3085" xr:uid="{00000000-0005-0000-0000-000080680000}"/>
    <cellStyle name="Normal 9 4 2 3 2" xfId="3086" xr:uid="{00000000-0005-0000-0000-000081680000}"/>
    <cellStyle name="Normal 9 4 2 3 2 2" xfId="3087" xr:uid="{00000000-0005-0000-0000-000082680000}"/>
    <cellStyle name="Normal 9 4 2 3 2 2 2" xfId="30308" xr:uid="{00000000-0005-0000-0000-000082680000}"/>
    <cellStyle name="Normal 9 4 2 3 2 3" xfId="30307" xr:uid="{00000000-0005-0000-0000-000081680000}"/>
    <cellStyle name="Normal 9 4 2 3 3" xfId="3088" xr:uid="{00000000-0005-0000-0000-000083680000}"/>
    <cellStyle name="Normal 9 4 2 3 3 2" xfId="3089" xr:uid="{00000000-0005-0000-0000-000084680000}"/>
    <cellStyle name="Normal 9 4 2 3 3 2 2" xfId="30310" xr:uid="{00000000-0005-0000-0000-000084680000}"/>
    <cellStyle name="Normal 9 4 2 3 3 3" xfId="30309" xr:uid="{00000000-0005-0000-0000-000083680000}"/>
    <cellStyle name="Normal 9 4 2 3 4" xfId="3090" xr:uid="{00000000-0005-0000-0000-000085680000}"/>
    <cellStyle name="Normal 9 4 2 3 4 2" xfId="30311" xr:uid="{00000000-0005-0000-0000-000085680000}"/>
    <cellStyle name="Normal 9 4 2 3 5" xfId="3091" xr:uid="{00000000-0005-0000-0000-000086680000}"/>
    <cellStyle name="Normal 9 4 2 3 5 2" xfId="30312" xr:uid="{00000000-0005-0000-0000-000086680000}"/>
    <cellStyle name="Normal 9 4 2 3 6" xfId="3092" xr:uid="{00000000-0005-0000-0000-000087680000}"/>
    <cellStyle name="Normal 9 4 2 3 6 2" xfId="30313" xr:uid="{00000000-0005-0000-0000-000087680000}"/>
    <cellStyle name="Normal 9 4 2 3 7" xfId="30306" xr:uid="{00000000-0005-0000-0000-000080680000}"/>
    <cellStyle name="Normal 9 4 2 4" xfId="3093" xr:uid="{00000000-0005-0000-0000-000088680000}"/>
    <cellStyle name="Normal 9 4 2 4 2" xfId="3094" xr:uid="{00000000-0005-0000-0000-000089680000}"/>
    <cellStyle name="Normal 9 4 2 4 2 2" xfId="30315" xr:uid="{00000000-0005-0000-0000-000089680000}"/>
    <cellStyle name="Normal 9 4 2 4 3" xfId="30314" xr:uid="{00000000-0005-0000-0000-000088680000}"/>
    <cellStyle name="Normal 9 4 2 5" xfId="3095" xr:uid="{00000000-0005-0000-0000-00008A680000}"/>
    <cellStyle name="Normal 9 4 2 5 2" xfId="3096" xr:uid="{00000000-0005-0000-0000-00008B680000}"/>
    <cellStyle name="Normal 9 4 2 5 2 2" xfId="30317" xr:uid="{00000000-0005-0000-0000-00008B680000}"/>
    <cellStyle name="Normal 9 4 2 5 3" xfId="30316" xr:uid="{00000000-0005-0000-0000-00008A680000}"/>
    <cellStyle name="Normal 9 4 2 6" xfId="3097" xr:uid="{00000000-0005-0000-0000-00008C680000}"/>
    <cellStyle name="Normal 9 4 2 6 2" xfId="30318" xr:uid="{00000000-0005-0000-0000-00008C680000}"/>
    <cellStyle name="Normal 9 4 2 7" xfId="3098" xr:uid="{00000000-0005-0000-0000-00008D680000}"/>
    <cellStyle name="Normal 9 4 2 7 2" xfId="30319" xr:uid="{00000000-0005-0000-0000-00008D680000}"/>
    <cellStyle name="Normal 9 4 2 8" xfId="3099" xr:uid="{00000000-0005-0000-0000-00008E680000}"/>
    <cellStyle name="Normal 9 4 2 8 2" xfId="30320" xr:uid="{00000000-0005-0000-0000-00008E680000}"/>
    <cellStyle name="Normal 9 4 2 9" xfId="30289" xr:uid="{00000000-0005-0000-0000-00006F680000}"/>
    <cellStyle name="Normal 9 4 3" xfId="3100" xr:uid="{00000000-0005-0000-0000-00008F680000}"/>
    <cellStyle name="Normal 9 4 3 2" xfId="3101" xr:uid="{00000000-0005-0000-0000-000090680000}"/>
    <cellStyle name="Normal 9 4 3 2 2" xfId="3102" xr:uid="{00000000-0005-0000-0000-000091680000}"/>
    <cellStyle name="Normal 9 4 3 2 2 2" xfId="3103" xr:uid="{00000000-0005-0000-0000-000092680000}"/>
    <cellStyle name="Normal 9 4 3 2 2 2 2" xfId="30324" xr:uid="{00000000-0005-0000-0000-000092680000}"/>
    <cellStyle name="Normal 9 4 3 2 2 3" xfId="30323" xr:uid="{00000000-0005-0000-0000-000091680000}"/>
    <cellStyle name="Normal 9 4 3 2 3" xfId="3104" xr:uid="{00000000-0005-0000-0000-000093680000}"/>
    <cellStyle name="Normal 9 4 3 2 3 2" xfId="3105" xr:uid="{00000000-0005-0000-0000-000094680000}"/>
    <cellStyle name="Normal 9 4 3 2 3 2 2" xfId="30326" xr:uid="{00000000-0005-0000-0000-000094680000}"/>
    <cellStyle name="Normal 9 4 3 2 3 3" xfId="30325" xr:uid="{00000000-0005-0000-0000-000093680000}"/>
    <cellStyle name="Normal 9 4 3 2 4" xfId="3106" xr:uid="{00000000-0005-0000-0000-000095680000}"/>
    <cellStyle name="Normal 9 4 3 2 4 2" xfId="30327" xr:uid="{00000000-0005-0000-0000-000095680000}"/>
    <cellStyle name="Normal 9 4 3 2 5" xfId="3107" xr:uid="{00000000-0005-0000-0000-000096680000}"/>
    <cellStyle name="Normal 9 4 3 2 5 2" xfId="30328" xr:uid="{00000000-0005-0000-0000-000096680000}"/>
    <cellStyle name="Normal 9 4 3 2 6" xfId="3108" xr:uid="{00000000-0005-0000-0000-000097680000}"/>
    <cellStyle name="Normal 9 4 3 2 6 2" xfId="30329" xr:uid="{00000000-0005-0000-0000-000097680000}"/>
    <cellStyle name="Normal 9 4 3 2 7" xfId="30322" xr:uid="{00000000-0005-0000-0000-000090680000}"/>
    <cellStyle name="Normal 9 4 3 3" xfId="3109" xr:uid="{00000000-0005-0000-0000-000098680000}"/>
    <cellStyle name="Normal 9 4 3 3 2" xfId="3110" xr:uid="{00000000-0005-0000-0000-000099680000}"/>
    <cellStyle name="Normal 9 4 3 3 2 2" xfId="30331" xr:uid="{00000000-0005-0000-0000-000099680000}"/>
    <cellStyle name="Normal 9 4 3 3 3" xfId="30330" xr:uid="{00000000-0005-0000-0000-000098680000}"/>
    <cellStyle name="Normal 9 4 3 4" xfId="3111" xr:uid="{00000000-0005-0000-0000-00009A680000}"/>
    <cellStyle name="Normal 9 4 3 4 2" xfId="3112" xr:uid="{00000000-0005-0000-0000-00009B680000}"/>
    <cellStyle name="Normal 9 4 3 4 2 2" xfId="30333" xr:uid="{00000000-0005-0000-0000-00009B680000}"/>
    <cellStyle name="Normal 9 4 3 4 3" xfId="30332" xr:uid="{00000000-0005-0000-0000-00009A680000}"/>
    <cellStyle name="Normal 9 4 3 5" xfId="3113" xr:uid="{00000000-0005-0000-0000-00009C680000}"/>
    <cellStyle name="Normal 9 4 3 5 2" xfId="30334" xr:uid="{00000000-0005-0000-0000-00009C680000}"/>
    <cellStyle name="Normal 9 4 3 6" xfId="3114" xr:uid="{00000000-0005-0000-0000-00009D680000}"/>
    <cellStyle name="Normal 9 4 3 6 2" xfId="30335" xr:uid="{00000000-0005-0000-0000-00009D680000}"/>
    <cellStyle name="Normal 9 4 3 7" xfId="3115" xr:uid="{00000000-0005-0000-0000-00009E680000}"/>
    <cellStyle name="Normal 9 4 3 7 2" xfId="30336" xr:uid="{00000000-0005-0000-0000-00009E680000}"/>
    <cellStyle name="Normal 9 4 3 8" xfId="30321" xr:uid="{00000000-0005-0000-0000-00008F680000}"/>
    <cellStyle name="Normal 9 4 4" xfId="3116" xr:uid="{00000000-0005-0000-0000-00009F680000}"/>
    <cellStyle name="Normal 9 4 4 2" xfId="3117" xr:uid="{00000000-0005-0000-0000-0000A0680000}"/>
    <cellStyle name="Normal 9 4 4 2 2" xfId="3118" xr:uid="{00000000-0005-0000-0000-0000A1680000}"/>
    <cellStyle name="Normal 9 4 4 2 2 2" xfId="30339" xr:uid="{00000000-0005-0000-0000-0000A1680000}"/>
    <cellStyle name="Normal 9 4 4 2 3" xfId="30338" xr:uid="{00000000-0005-0000-0000-0000A0680000}"/>
    <cellStyle name="Normal 9 4 4 3" xfId="3119" xr:uid="{00000000-0005-0000-0000-0000A2680000}"/>
    <cellStyle name="Normal 9 4 4 3 2" xfId="3120" xr:uid="{00000000-0005-0000-0000-0000A3680000}"/>
    <cellStyle name="Normal 9 4 4 3 2 2" xfId="30341" xr:uid="{00000000-0005-0000-0000-0000A3680000}"/>
    <cellStyle name="Normal 9 4 4 3 3" xfId="30340" xr:uid="{00000000-0005-0000-0000-0000A2680000}"/>
    <cellStyle name="Normal 9 4 4 4" xfId="3121" xr:uid="{00000000-0005-0000-0000-0000A4680000}"/>
    <cellStyle name="Normal 9 4 4 4 2" xfId="30342" xr:uid="{00000000-0005-0000-0000-0000A4680000}"/>
    <cellStyle name="Normal 9 4 4 5" xfId="3122" xr:uid="{00000000-0005-0000-0000-0000A5680000}"/>
    <cellStyle name="Normal 9 4 4 5 2" xfId="30343" xr:uid="{00000000-0005-0000-0000-0000A5680000}"/>
    <cellStyle name="Normal 9 4 4 6" xfId="3123" xr:uid="{00000000-0005-0000-0000-0000A6680000}"/>
    <cellStyle name="Normal 9 4 4 6 2" xfId="30344" xr:uid="{00000000-0005-0000-0000-0000A6680000}"/>
    <cellStyle name="Normal 9 4 4 7" xfId="30337" xr:uid="{00000000-0005-0000-0000-00009F680000}"/>
    <cellStyle name="Normal 9 4 5" xfId="3124" xr:uid="{00000000-0005-0000-0000-0000A7680000}"/>
    <cellStyle name="Normal 9 4 5 2" xfId="3125" xr:uid="{00000000-0005-0000-0000-0000A8680000}"/>
    <cellStyle name="Normal 9 4 5 2 2" xfId="30346" xr:uid="{00000000-0005-0000-0000-0000A8680000}"/>
    <cellStyle name="Normal 9 4 5 3" xfId="30345" xr:uid="{00000000-0005-0000-0000-0000A7680000}"/>
    <cellStyle name="Normal 9 4 6" xfId="3126" xr:uid="{00000000-0005-0000-0000-0000A9680000}"/>
    <cellStyle name="Normal 9 4 6 2" xfId="3127" xr:uid="{00000000-0005-0000-0000-0000AA680000}"/>
    <cellStyle name="Normal 9 4 6 2 2" xfId="30348" xr:uid="{00000000-0005-0000-0000-0000AA680000}"/>
    <cellStyle name="Normal 9 4 6 3" xfId="30347" xr:uid="{00000000-0005-0000-0000-0000A9680000}"/>
    <cellStyle name="Normal 9 4 7" xfId="3128" xr:uid="{00000000-0005-0000-0000-0000AB680000}"/>
    <cellStyle name="Normal 9 4 7 2" xfId="30349" xr:uid="{00000000-0005-0000-0000-0000AB680000}"/>
    <cellStyle name="Normal 9 4 8" xfId="3129" xr:uid="{00000000-0005-0000-0000-0000AC680000}"/>
    <cellStyle name="Normal 9 4 8 2" xfId="30350" xr:uid="{00000000-0005-0000-0000-0000AC680000}"/>
    <cellStyle name="Normal 9 4 9" xfId="3130" xr:uid="{00000000-0005-0000-0000-0000AD680000}"/>
    <cellStyle name="Normal 9 4 9 2" xfId="30351" xr:uid="{00000000-0005-0000-0000-0000AD680000}"/>
    <cellStyle name="Normal 9 5" xfId="3131" xr:uid="{00000000-0005-0000-0000-0000AE680000}"/>
    <cellStyle name="Normal 9 5 10" xfId="30352" xr:uid="{00000000-0005-0000-0000-0000AE680000}"/>
    <cellStyle name="Normal 9 5 2" xfId="3132" xr:uid="{00000000-0005-0000-0000-0000AF680000}"/>
    <cellStyle name="Normal 9 5 2 2" xfId="3133" xr:uid="{00000000-0005-0000-0000-0000B0680000}"/>
    <cellStyle name="Normal 9 5 2 2 2" xfId="3134" xr:uid="{00000000-0005-0000-0000-0000B1680000}"/>
    <cellStyle name="Normal 9 5 2 2 2 2" xfId="3135" xr:uid="{00000000-0005-0000-0000-0000B2680000}"/>
    <cellStyle name="Normal 9 5 2 2 2 2 2" xfId="3136" xr:uid="{00000000-0005-0000-0000-0000B3680000}"/>
    <cellStyle name="Normal 9 5 2 2 2 2 2 2" xfId="30357" xr:uid="{00000000-0005-0000-0000-0000B3680000}"/>
    <cellStyle name="Normal 9 5 2 2 2 2 3" xfId="30356" xr:uid="{00000000-0005-0000-0000-0000B2680000}"/>
    <cellStyle name="Normal 9 5 2 2 2 3" xfId="3137" xr:uid="{00000000-0005-0000-0000-0000B4680000}"/>
    <cellStyle name="Normal 9 5 2 2 2 3 2" xfId="3138" xr:uid="{00000000-0005-0000-0000-0000B5680000}"/>
    <cellStyle name="Normal 9 5 2 2 2 3 2 2" xfId="30359" xr:uid="{00000000-0005-0000-0000-0000B5680000}"/>
    <cellStyle name="Normal 9 5 2 2 2 3 3" xfId="30358" xr:uid="{00000000-0005-0000-0000-0000B4680000}"/>
    <cellStyle name="Normal 9 5 2 2 2 4" xfId="3139" xr:uid="{00000000-0005-0000-0000-0000B6680000}"/>
    <cellStyle name="Normal 9 5 2 2 2 4 2" xfId="30360" xr:uid="{00000000-0005-0000-0000-0000B6680000}"/>
    <cellStyle name="Normal 9 5 2 2 2 5" xfId="3140" xr:uid="{00000000-0005-0000-0000-0000B7680000}"/>
    <cellStyle name="Normal 9 5 2 2 2 5 2" xfId="30361" xr:uid="{00000000-0005-0000-0000-0000B7680000}"/>
    <cellStyle name="Normal 9 5 2 2 2 6" xfId="3141" xr:uid="{00000000-0005-0000-0000-0000B8680000}"/>
    <cellStyle name="Normal 9 5 2 2 2 6 2" xfId="30362" xr:uid="{00000000-0005-0000-0000-0000B8680000}"/>
    <cellStyle name="Normal 9 5 2 2 2 7" xfId="30355" xr:uid="{00000000-0005-0000-0000-0000B1680000}"/>
    <cellStyle name="Normal 9 5 2 2 3" xfId="3142" xr:uid="{00000000-0005-0000-0000-0000B9680000}"/>
    <cellStyle name="Normal 9 5 2 2 3 2" xfId="3143" xr:uid="{00000000-0005-0000-0000-0000BA680000}"/>
    <cellStyle name="Normal 9 5 2 2 3 2 2" xfId="30364" xr:uid="{00000000-0005-0000-0000-0000BA680000}"/>
    <cellStyle name="Normal 9 5 2 2 3 3" xfId="30363" xr:uid="{00000000-0005-0000-0000-0000B9680000}"/>
    <cellStyle name="Normal 9 5 2 2 4" xfId="3144" xr:uid="{00000000-0005-0000-0000-0000BB680000}"/>
    <cellStyle name="Normal 9 5 2 2 4 2" xfId="3145" xr:uid="{00000000-0005-0000-0000-0000BC680000}"/>
    <cellStyle name="Normal 9 5 2 2 4 2 2" xfId="30366" xr:uid="{00000000-0005-0000-0000-0000BC680000}"/>
    <cellStyle name="Normal 9 5 2 2 4 3" xfId="30365" xr:uid="{00000000-0005-0000-0000-0000BB680000}"/>
    <cellStyle name="Normal 9 5 2 2 5" xfId="3146" xr:uid="{00000000-0005-0000-0000-0000BD680000}"/>
    <cellStyle name="Normal 9 5 2 2 5 2" xfId="30367" xr:uid="{00000000-0005-0000-0000-0000BD680000}"/>
    <cellStyle name="Normal 9 5 2 2 6" xfId="3147" xr:uid="{00000000-0005-0000-0000-0000BE680000}"/>
    <cellStyle name="Normal 9 5 2 2 6 2" xfId="30368" xr:uid="{00000000-0005-0000-0000-0000BE680000}"/>
    <cellStyle name="Normal 9 5 2 2 7" xfId="3148" xr:uid="{00000000-0005-0000-0000-0000BF680000}"/>
    <cellStyle name="Normal 9 5 2 2 7 2" xfId="30369" xr:uid="{00000000-0005-0000-0000-0000BF680000}"/>
    <cellStyle name="Normal 9 5 2 2 8" xfId="30354" xr:uid="{00000000-0005-0000-0000-0000B0680000}"/>
    <cellStyle name="Normal 9 5 2 3" xfId="3149" xr:uid="{00000000-0005-0000-0000-0000C0680000}"/>
    <cellStyle name="Normal 9 5 2 3 2" xfId="3150" xr:uid="{00000000-0005-0000-0000-0000C1680000}"/>
    <cellStyle name="Normal 9 5 2 3 2 2" xfId="3151" xr:uid="{00000000-0005-0000-0000-0000C2680000}"/>
    <cellStyle name="Normal 9 5 2 3 2 2 2" xfId="30372" xr:uid="{00000000-0005-0000-0000-0000C2680000}"/>
    <cellStyle name="Normal 9 5 2 3 2 3" xfId="30371" xr:uid="{00000000-0005-0000-0000-0000C1680000}"/>
    <cellStyle name="Normal 9 5 2 3 3" xfId="3152" xr:uid="{00000000-0005-0000-0000-0000C3680000}"/>
    <cellStyle name="Normal 9 5 2 3 3 2" xfId="3153" xr:uid="{00000000-0005-0000-0000-0000C4680000}"/>
    <cellStyle name="Normal 9 5 2 3 3 2 2" xfId="30374" xr:uid="{00000000-0005-0000-0000-0000C4680000}"/>
    <cellStyle name="Normal 9 5 2 3 3 3" xfId="30373" xr:uid="{00000000-0005-0000-0000-0000C3680000}"/>
    <cellStyle name="Normal 9 5 2 3 4" xfId="3154" xr:uid="{00000000-0005-0000-0000-0000C5680000}"/>
    <cellStyle name="Normal 9 5 2 3 4 2" xfId="30375" xr:uid="{00000000-0005-0000-0000-0000C5680000}"/>
    <cellStyle name="Normal 9 5 2 3 5" xfId="3155" xr:uid="{00000000-0005-0000-0000-0000C6680000}"/>
    <cellStyle name="Normal 9 5 2 3 5 2" xfId="30376" xr:uid="{00000000-0005-0000-0000-0000C6680000}"/>
    <cellStyle name="Normal 9 5 2 3 6" xfId="3156" xr:uid="{00000000-0005-0000-0000-0000C7680000}"/>
    <cellStyle name="Normal 9 5 2 3 6 2" xfId="30377" xr:uid="{00000000-0005-0000-0000-0000C7680000}"/>
    <cellStyle name="Normal 9 5 2 3 7" xfId="30370" xr:uid="{00000000-0005-0000-0000-0000C0680000}"/>
    <cellStyle name="Normal 9 5 2 4" xfId="3157" xr:uid="{00000000-0005-0000-0000-0000C8680000}"/>
    <cellStyle name="Normal 9 5 2 4 2" xfId="3158" xr:uid="{00000000-0005-0000-0000-0000C9680000}"/>
    <cellStyle name="Normal 9 5 2 4 2 2" xfId="30379" xr:uid="{00000000-0005-0000-0000-0000C9680000}"/>
    <cellStyle name="Normal 9 5 2 4 3" xfId="30378" xr:uid="{00000000-0005-0000-0000-0000C8680000}"/>
    <cellStyle name="Normal 9 5 2 5" xfId="3159" xr:uid="{00000000-0005-0000-0000-0000CA680000}"/>
    <cellStyle name="Normal 9 5 2 5 2" xfId="3160" xr:uid="{00000000-0005-0000-0000-0000CB680000}"/>
    <cellStyle name="Normal 9 5 2 5 2 2" xfId="30381" xr:uid="{00000000-0005-0000-0000-0000CB680000}"/>
    <cellStyle name="Normal 9 5 2 5 3" xfId="30380" xr:uid="{00000000-0005-0000-0000-0000CA680000}"/>
    <cellStyle name="Normal 9 5 2 6" xfId="3161" xr:uid="{00000000-0005-0000-0000-0000CC680000}"/>
    <cellStyle name="Normal 9 5 2 6 2" xfId="30382" xr:uid="{00000000-0005-0000-0000-0000CC680000}"/>
    <cellStyle name="Normal 9 5 2 7" xfId="3162" xr:uid="{00000000-0005-0000-0000-0000CD680000}"/>
    <cellStyle name="Normal 9 5 2 7 2" xfId="30383" xr:uid="{00000000-0005-0000-0000-0000CD680000}"/>
    <cellStyle name="Normal 9 5 2 8" xfId="3163" xr:uid="{00000000-0005-0000-0000-0000CE680000}"/>
    <cellStyle name="Normal 9 5 2 8 2" xfId="30384" xr:uid="{00000000-0005-0000-0000-0000CE680000}"/>
    <cellStyle name="Normal 9 5 2 9" xfId="30353" xr:uid="{00000000-0005-0000-0000-0000AF680000}"/>
    <cellStyle name="Normal 9 5 3" xfId="3164" xr:uid="{00000000-0005-0000-0000-0000CF680000}"/>
    <cellStyle name="Normal 9 5 3 2" xfId="3165" xr:uid="{00000000-0005-0000-0000-0000D0680000}"/>
    <cellStyle name="Normal 9 5 3 2 2" xfId="3166" xr:uid="{00000000-0005-0000-0000-0000D1680000}"/>
    <cellStyle name="Normal 9 5 3 2 2 2" xfId="3167" xr:uid="{00000000-0005-0000-0000-0000D2680000}"/>
    <cellStyle name="Normal 9 5 3 2 2 2 2" xfId="30388" xr:uid="{00000000-0005-0000-0000-0000D2680000}"/>
    <cellStyle name="Normal 9 5 3 2 2 3" xfId="30387" xr:uid="{00000000-0005-0000-0000-0000D1680000}"/>
    <cellStyle name="Normal 9 5 3 2 3" xfId="3168" xr:uid="{00000000-0005-0000-0000-0000D3680000}"/>
    <cellStyle name="Normal 9 5 3 2 3 2" xfId="3169" xr:uid="{00000000-0005-0000-0000-0000D4680000}"/>
    <cellStyle name="Normal 9 5 3 2 3 2 2" xfId="30390" xr:uid="{00000000-0005-0000-0000-0000D4680000}"/>
    <cellStyle name="Normal 9 5 3 2 3 3" xfId="30389" xr:uid="{00000000-0005-0000-0000-0000D3680000}"/>
    <cellStyle name="Normal 9 5 3 2 4" xfId="3170" xr:uid="{00000000-0005-0000-0000-0000D5680000}"/>
    <cellStyle name="Normal 9 5 3 2 4 2" xfId="30391" xr:uid="{00000000-0005-0000-0000-0000D5680000}"/>
    <cellStyle name="Normal 9 5 3 2 5" xfId="3171" xr:uid="{00000000-0005-0000-0000-0000D6680000}"/>
    <cellStyle name="Normal 9 5 3 2 5 2" xfId="30392" xr:uid="{00000000-0005-0000-0000-0000D6680000}"/>
    <cellStyle name="Normal 9 5 3 2 6" xfId="3172" xr:uid="{00000000-0005-0000-0000-0000D7680000}"/>
    <cellStyle name="Normal 9 5 3 2 6 2" xfId="30393" xr:uid="{00000000-0005-0000-0000-0000D7680000}"/>
    <cellStyle name="Normal 9 5 3 2 7" xfId="30386" xr:uid="{00000000-0005-0000-0000-0000D0680000}"/>
    <cellStyle name="Normal 9 5 3 3" xfId="3173" xr:uid="{00000000-0005-0000-0000-0000D8680000}"/>
    <cellStyle name="Normal 9 5 3 3 2" xfId="3174" xr:uid="{00000000-0005-0000-0000-0000D9680000}"/>
    <cellStyle name="Normal 9 5 3 3 2 2" xfId="30395" xr:uid="{00000000-0005-0000-0000-0000D9680000}"/>
    <cellStyle name="Normal 9 5 3 3 3" xfId="30394" xr:uid="{00000000-0005-0000-0000-0000D8680000}"/>
    <cellStyle name="Normal 9 5 3 4" xfId="3175" xr:uid="{00000000-0005-0000-0000-0000DA680000}"/>
    <cellStyle name="Normal 9 5 3 4 2" xfId="3176" xr:uid="{00000000-0005-0000-0000-0000DB680000}"/>
    <cellStyle name="Normal 9 5 3 4 2 2" xfId="30397" xr:uid="{00000000-0005-0000-0000-0000DB680000}"/>
    <cellStyle name="Normal 9 5 3 4 3" xfId="30396" xr:uid="{00000000-0005-0000-0000-0000DA680000}"/>
    <cellStyle name="Normal 9 5 3 5" xfId="3177" xr:uid="{00000000-0005-0000-0000-0000DC680000}"/>
    <cellStyle name="Normal 9 5 3 5 2" xfId="30398" xr:uid="{00000000-0005-0000-0000-0000DC680000}"/>
    <cellStyle name="Normal 9 5 3 6" xfId="3178" xr:uid="{00000000-0005-0000-0000-0000DD680000}"/>
    <cellStyle name="Normal 9 5 3 6 2" xfId="30399" xr:uid="{00000000-0005-0000-0000-0000DD680000}"/>
    <cellStyle name="Normal 9 5 3 7" xfId="3179" xr:uid="{00000000-0005-0000-0000-0000DE680000}"/>
    <cellStyle name="Normal 9 5 3 7 2" xfId="30400" xr:uid="{00000000-0005-0000-0000-0000DE680000}"/>
    <cellStyle name="Normal 9 5 3 8" xfId="30385" xr:uid="{00000000-0005-0000-0000-0000CF680000}"/>
    <cellStyle name="Normal 9 5 4" xfId="3180" xr:uid="{00000000-0005-0000-0000-0000DF680000}"/>
    <cellStyle name="Normal 9 5 4 2" xfId="3181" xr:uid="{00000000-0005-0000-0000-0000E0680000}"/>
    <cellStyle name="Normal 9 5 4 2 2" xfId="3182" xr:uid="{00000000-0005-0000-0000-0000E1680000}"/>
    <cellStyle name="Normal 9 5 4 2 2 2" xfId="30403" xr:uid="{00000000-0005-0000-0000-0000E1680000}"/>
    <cellStyle name="Normal 9 5 4 2 3" xfId="30402" xr:uid="{00000000-0005-0000-0000-0000E0680000}"/>
    <cellStyle name="Normal 9 5 4 3" xfId="3183" xr:uid="{00000000-0005-0000-0000-0000E2680000}"/>
    <cellStyle name="Normal 9 5 4 3 2" xfId="3184" xr:uid="{00000000-0005-0000-0000-0000E3680000}"/>
    <cellStyle name="Normal 9 5 4 3 2 2" xfId="30405" xr:uid="{00000000-0005-0000-0000-0000E3680000}"/>
    <cellStyle name="Normal 9 5 4 3 3" xfId="30404" xr:uid="{00000000-0005-0000-0000-0000E2680000}"/>
    <cellStyle name="Normal 9 5 4 4" xfId="3185" xr:uid="{00000000-0005-0000-0000-0000E4680000}"/>
    <cellStyle name="Normal 9 5 4 4 2" xfId="30406" xr:uid="{00000000-0005-0000-0000-0000E4680000}"/>
    <cellStyle name="Normal 9 5 4 5" xfId="3186" xr:uid="{00000000-0005-0000-0000-0000E5680000}"/>
    <cellStyle name="Normal 9 5 4 5 2" xfId="30407" xr:uid="{00000000-0005-0000-0000-0000E5680000}"/>
    <cellStyle name="Normal 9 5 4 6" xfId="3187" xr:uid="{00000000-0005-0000-0000-0000E6680000}"/>
    <cellStyle name="Normal 9 5 4 6 2" xfId="30408" xr:uid="{00000000-0005-0000-0000-0000E6680000}"/>
    <cellStyle name="Normal 9 5 4 7" xfId="30401" xr:uid="{00000000-0005-0000-0000-0000DF680000}"/>
    <cellStyle name="Normal 9 5 5" xfId="3188" xr:uid="{00000000-0005-0000-0000-0000E7680000}"/>
    <cellStyle name="Normal 9 5 5 2" xfId="3189" xr:uid="{00000000-0005-0000-0000-0000E8680000}"/>
    <cellStyle name="Normal 9 5 5 2 2" xfId="30410" xr:uid="{00000000-0005-0000-0000-0000E8680000}"/>
    <cellStyle name="Normal 9 5 5 3" xfId="30409" xr:uid="{00000000-0005-0000-0000-0000E7680000}"/>
    <cellStyle name="Normal 9 5 6" xfId="3190" xr:uid="{00000000-0005-0000-0000-0000E9680000}"/>
    <cellStyle name="Normal 9 5 6 2" xfId="3191" xr:uid="{00000000-0005-0000-0000-0000EA680000}"/>
    <cellStyle name="Normal 9 5 6 2 2" xfId="30412" xr:uid="{00000000-0005-0000-0000-0000EA680000}"/>
    <cellStyle name="Normal 9 5 6 3" xfId="30411" xr:uid="{00000000-0005-0000-0000-0000E9680000}"/>
    <cellStyle name="Normal 9 5 7" xfId="3192" xr:uid="{00000000-0005-0000-0000-0000EB680000}"/>
    <cellStyle name="Normal 9 5 7 2" xfId="30413" xr:uid="{00000000-0005-0000-0000-0000EB680000}"/>
    <cellStyle name="Normal 9 5 8" xfId="3193" xr:uid="{00000000-0005-0000-0000-0000EC680000}"/>
    <cellStyle name="Normal 9 5 8 2" xfId="30414" xr:uid="{00000000-0005-0000-0000-0000EC680000}"/>
    <cellStyle name="Normal 9 5 9" xfId="3194" xr:uid="{00000000-0005-0000-0000-0000ED680000}"/>
    <cellStyle name="Normal 9 5 9 2" xfId="30415" xr:uid="{00000000-0005-0000-0000-0000ED680000}"/>
    <cellStyle name="Normal 9 6" xfId="3195" xr:uid="{00000000-0005-0000-0000-0000EE680000}"/>
    <cellStyle name="Normal 9 6 2" xfId="3196" xr:uid="{00000000-0005-0000-0000-0000EF680000}"/>
    <cellStyle name="Normal 9 6 2 2" xfId="3197" xr:uid="{00000000-0005-0000-0000-0000F0680000}"/>
    <cellStyle name="Normal 9 6 2 2 2" xfId="3198" xr:uid="{00000000-0005-0000-0000-0000F1680000}"/>
    <cellStyle name="Normal 9 6 2 2 2 2" xfId="3199" xr:uid="{00000000-0005-0000-0000-0000F2680000}"/>
    <cellStyle name="Normal 9 6 2 2 2 2 2" xfId="30420" xr:uid="{00000000-0005-0000-0000-0000F2680000}"/>
    <cellStyle name="Normal 9 6 2 2 2 3" xfId="30419" xr:uid="{00000000-0005-0000-0000-0000F1680000}"/>
    <cellStyle name="Normal 9 6 2 2 3" xfId="3200" xr:uid="{00000000-0005-0000-0000-0000F3680000}"/>
    <cellStyle name="Normal 9 6 2 2 3 2" xfId="3201" xr:uid="{00000000-0005-0000-0000-0000F4680000}"/>
    <cellStyle name="Normal 9 6 2 2 3 2 2" xfId="30422" xr:uid="{00000000-0005-0000-0000-0000F4680000}"/>
    <cellStyle name="Normal 9 6 2 2 3 3" xfId="30421" xr:uid="{00000000-0005-0000-0000-0000F3680000}"/>
    <cellStyle name="Normal 9 6 2 2 4" xfId="3202" xr:uid="{00000000-0005-0000-0000-0000F5680000}"/>
    <cellStyle name="Normal 9 6 2 2 4 2" xfId="30423" xr:uid="{00000000-0005-0000-0000-0000F5680000}"/>
    <cellStyle name="Normal 9 6 2 2 5" xfId="3203" xr:uid="{00000000-0005-0000-0000-0000F6680000}"/>
    <cellStyle name="Normal 9 6 2 2 5 2" xfId="30424" xr:uid="{00000000-0005-0000-0000-0000F6680000}"/>
    <cellStyle name="Normal 9 6 2 2 6" xfId="3204" xr:uid="{00000000-0005-0000-0000-0000F7680000}"/>
    <cellStyle name="Normal 9 6 2 2 6 2" xfId="30425" xr:uid="{00000000-0005-0000-0000-0000F7680000}"/>
    <cellStyle name="Normal 9 6 2 2 7" xfId="30418" xr:uid="{00000000-0005-0000-0000-0000F0680000}"/>
    <cellStyle name="Normal 9 6 2 3" xfId="3205" xr:uid="{00000000-0005-0000-0000-0000F8680000}"/>
    <cellStyle name="Normal 9 6 2 3 2" xfId="3206" xr:uid="{00000000-0005-0000-0000-0000F9680000}"/>
    <cellStyle name="Normal 9 6 2 3 2 2" xfId="30427" xr:uid="{00000000-0005-0000-0000-0000F9680000}"/>
    <cellStyle name="Normal 9 6 2 3 3" xfId="30426" xr:uid="{00000000-0005-0000-0000-0000F8680000}"/>
    <cellStyle name="Normal 9 6 2 4" xfId="3207" xr:uid="{00000000-0005-0000-0000-0000FA680000}"/>
    <cellStyle name="Normal 9 6 2 4 2" xfId="3208" xr:uid="{00000000-0005-0000-0000-0000FB680000}"/>
    <cellStyle name="Normal 9 6 2 4 2 2" xfId="30429" xr:uid="{00000000-0005-0000-0000-0000FB680000}"/>
    <cellStyle name="Normal 9 6 2 4 3" xfId="30428" xr:uid="{00000000-0005-0000-0000-0000FA680000}"/>
    <cellStyle name="Normal 9 6 2 5" xfId="3209" xr:uid="{00000000-0005-0000-0000-0000FC680000}"/>
    <cellStyle name="Normal 9 6 2 5 2" xfId="30430" xr:uid="{00000000-0005-0000-0000-0000FC680000}"/>
    <cellStyle name="Normal 9 6 2 6" xfId="3210" xr:uid="{00000000-0005-0000-0000-0000FD680000}"/>
    <cellStyle name="Normal 9 6 2 6 2" xfId="30431" xr:uid="{00000000-0005-0000-0000-0000FD680000}"/>
    <cellStyle name="Normal 9 6 2 7" xfId="3211" xr:uid="{00000000-0005-0000-0000-0000FE680000}"/>
    <cellStyle name="Normal 9 6 2 7 2" xfId="30432" xr:uid="{00000000-0005-0000-0000-0000FE680000}"/>
    <cellStyle name="Normal 9 6 2 8" xfId="30417" xr:uid="{00000000-0005-0000-0000-0000EF680000}"/>
    <cellStyle name="Normal 9 6 3" xfId="3212" xr:uid="{00000000-0005-0000-0000-0000FF680000}"/>
    <cellStyle name="Normal 9 6 3 2" xfId="3213" xr:uid="{00000000-0005-0000-0000-000000690000}"/>
    <cellStyle name="Normal 9 6 3 2 2" xfId="3214" xr:uid="{00000000-0005-0000-0000-000001690000}"/>
    <cellStyle name="Normal 9 6 3 2 2 2" xfId="30435" xr:uid="{00000000-0005-0000-0000-000001690000}"/>
    <cellStyle name="Normal 9 6 3 2 3" xfId="30434" xr:uid="{00000000-0005-0000-0000-000000690000}"/>
    <cellStyle name="Normal 9 6 3 3" xfId="3215" xr:uid="{00000000-0005-0000-0000-000002690000}"/>
    <cellStyle name="Normal 9 6 3 3 2" xfId="3216" xr:uid="{00000000-0005-0000-0000-000003690000}"/>
    <cellStyle name="Normal 9 6 3 3 2 2" xfId="30437" xr:uid="{00000000-0005-0000-0000-000003690000}"/>
    <cellStyle name="Normal 9 6 3 3 3" xfId="30436" xr:uid="{00000000-0005-0000-0000-000002690000}"/>
    <cellStyle name="Normal 9 6 3 4" xfId="3217" xr:uid="{00000000-0005-0000-0000-000004690000}"/>
    <cellStyle name="Normal 9 6 3 4 2" xfId="30438" xr:uid="{00000000-0005-0000-0000-000004690000}"/>
    <cellStyle name="Normal 9 6 3 5" xfId="3218" xr:uid="{00000000-0005-0000-0000-000005690000}"/>
    <cellStyle name="Normal 9 6 3 5 2" xfId="30439" xr:uid="{00000000-0005-0000-0000-000005690000}"/>
    <cellStyle name="Normal 9 6 3 6" xfId="3219" xr:uid="{00000000-0005-0000-0000-000006690000}"/>
    <cellStyle name="Normal 9 6 3 6 2" xfId="30440" xr:uid="{00000000-0005-0000-0000-000006690000}"/>
    <cellStyle name="Normal 9 6 3 7" xfId="30433" xr:uid="{00000000-0005-0000-0000-0000FF680000}"/>
    <cellStyle name="Normal 9 6 4" xfId="3220" xr:uid="{00000000-0005-0000-0000-000007690000}"/>
    <cellStyle name="Normal 9 6 4 2" xfId="3221" xr:uid="{00000000-0005-0000-0000-000008690000}"/>
    <cellStyle name="Normal 9 6 4 2 2" xfId="30442" xr:uid="{00000000-0005-0000-0000-000008690000}"/>
    <cellStyle name="Normal 9 6 4 3" xfId="30441" xr:uid="{00000000-0005-0000-0000-000007690000}"/>
    <cellStyle name="Normal 9 6 5" xfId="3222" xr:uid="{00000000-0005-0000-0000-000009690000}"/>
    <cellStyle name="Normal 9 6 5 2" xfId="3223" xr:uid="{00000000-0005-0000-0000-00000A690000}"/>
    <cellStyle name="Normal 9 6 5 2 2" xfId="30444" xr:uid="{00000000-0005-0000-0000-00000A690000}"/>
    <cellStyle name="Normal 9 6 5 3" xfId="30443" xr:uid="{00000000-0005-0000-0000-000009690000}"/>
    <cellStyle name="Normal 9 6 6" xfId="3224" xr:uid="{00000000-0005-0000-0000-00000B690000}"/>
    <cellStyle name="Normal 9 6 6 2" xfId="30445" xr:uid="{00000000-0005-0000-0000-00000B690000}"/>
    <cellStyle name="Normal 9 6 7" xfId="3225" xr:uid="{00000000-0005-0000-0000-00000C690000}"/>
    <cellStyle name="Normal 9 6 7 2" xfId="30446" xr:uid="{00000000-0005-0000-0000-00000C690000}"/>
    <cellStyle name="Normal 9 6 8" xfId="3226" xr:uid="{00000000-0005-0000-0000-00000D690000}"/>
    <cellStyle name="Normal 9 6 8 2" xfId="30447" xr:uid="{00000000-0005-0000-0000-00000D690000}"/>
    <cellStyle name="Normal 9 6 9" xfId="30416" xr:uid="{00000000-0005-0000-0000-0000EE680000}"/>
    <cellStyle name="Normal 9 7" xfId="3227" xr:uid="{00000000-0005-0000-0000-00000E690000}"/>
    <cellStyle name="Normal 9 7 2" xfId="3228" xr:uid="{00000000-0005-0000-0000-00000F690000}"/>
    <cellStyle name="Normal 9 7 2 2" xfId="3229" xr:uid="{00000000-0005-0000-0000-000010690000}"/>
    <cellStyle name="Normal 9 7 2 2 2" xfId="3230" xr:uid="{00000000-0005-0000-0000-000011690000}"/>
    <cellStyle name="Normal 9 7 2 2 2 2" xfId="30451" xr:uid="{00000000-0005-0000-0000-000011690000}"/>
    <cellStyle name="Normal 9 7 2 2 3" xfId="30450" xr:uid="{00000000-0005-0000-0000-000010690000}"/>
    <cellStyle name="Normal 9 7 2 3" xfId="3231" xr:uid="{00000000-0005-0000-0000-000012690000}"/>
    <cellStyle name="Normal 9 7 2 3 2" xfId="3232" xr:uid="{00000000-0005-0000-0000-000013690000}"/>
    <cellStyle name="Normal 9 7 2 3 2 2" xfId="30453" xr:uid="{00000000-0005-0000-0000-000013690000}"/>
    <cellStyle name="Normal 9 7 2 3 3" xfId="30452" xr:uid="{00000000-0005-0000-0000-000012690000}"/>
    <cellStyle name="Normal 9 7 2 4" xfId="3233" xr:uid="{00000000-0005-0000-0000-000014690000}"/>
    <cellStyle name="Normal 9 7 2 4 2" xfId="30454" xr:uid="{00000000-0005-0000-0000-000014690000}"/>
    <cellStyle name="Normal 9 7 2 5" xfId="3234" xr:uid="{00000000-0005-0000-0000-000015690000}"/>
    <cellStyle name="Normal 9 7 2 5 2" xfId="30455" xr:uid="{00000000-0005-0000-0000-000015690000}"/>
    <cellStyle name="Normal 9 7 2 6" xfId="3235" xr:uid="{00000000-0005-0000-0000-000016690000}"/>
    <cellStyle name="Normal 9 7 2 6 2" xfId="30456" xr:uid="{00000000-0005-0000-0000-000016690000}"/>
    <cellStyle name="Normal 9 7 2 7" xfId="30449" xr:uid="{00000000-0005-0000-0000-00000F690000}"/>
    <cellStyle name="Normal 9 7 3" xfId="3236" xr:uid="{00000000-0005-0000-0000-000017690000}"/>
    <cellStyle name="Normal 9 7 3 2" xfId="3237" xr:uid="{00000000-0005-0000-0000-000018690000}"/>
    <cellStyle name="Normal 9 7 3 2 2" xfId="30458" xr:uid="{00000000-0005-0000-0000-000018690000}"/>
    <cellStyle name="Normal 9 7 3 3" xfId="30457" xr:uid="{00000000-0005-0000-0000-000017690000}"/>
    <cellStyle name="Normal 9 7 4" xfId="3238" xr:uid="{00000000-0005-0000-0000-000019690000}"/>
    <cellStyle name="Normal 9 7 4 2" xfId="3239" xr:uid="{00000000-0005-0000-0000-00001A690000}"/>
    <cellStyle name="Normal 9 7 4 2 2" xfId="30460" xr:uid="{00000000-0005-0000-0000-00001A690000}"/>
    <cellStyle name="Normal 9 7 4 3" xfId="30459" xr:uid="{00000000-0005-0000-0000-000019690000}"/>
    <cellStyle name="Normal 9 7 5" xfId="3240" xr:uid="{00000000-0005-0000-0000-00001B690000}"/>
    <cellStyle name="Normal 9 7 5 2" xfId="30461" xr:uid="{00000000-0005-0000-0000-00001B690000}"/>
    <cellStyle name="Normal 9 7 6" xfId="3241" xr:uid="{00000000-0005-0000-0000-00001C690000}"/>
    <cellStyle name="Normal 9 7 6 2" xfId="30462" xr:uid="{00000000-0005-0000-0000-00001C690000}"/>
    <cellStyle name="Normal 9 7 7" xfId="3242" xr:uid="{00000000-0005-0000-0000-00001D690000}"/>
    <cellStyle name="Normal 9 7 7 2" xfId="30463" xr:uid="{00000000-0005-0000-0000-00001D690000}"/>
    <cellStyle name="Normal 9 7 8" xfId="30448" xr:uid="{00000000-0005-0000-0000-00000E690000}"/>
    <cellStyle name="Normal 9 8" xfId="3243" xr:uid="{00000000-0005-0000-0000-00001E690000}"/>
    <cellStyle name="Normal 9 8 2" xfId="3244" xr:uid="{00000000-0005-0000-0000-00001F690000}"/>
    <cellStyle name="Normal 9 8 2 2" xfId="3245" xr:uid="{00000000-0005-0000-0000-000020690000}"/>
    <cellStyle name="Normal 9 8 2 2 2" xfId="30466" xr:uid="{00000000-0005-0000-0000-000020690000}"/>
    <cellStyle name="Normal 9 8 2 3" xfId="30465" xr:uid="{00000000-0005-0000-0000-00001F690000}"/>
    <cellStyle name="Normal 9 8 3" xfId="3246" xr:uid="{00000000-0005-0000-0000-000021690000}"/>
    <cellStyle name="Normal 9 8 3 2" xfId="3247" xr:uid="{00000000-0005-0000-0000-000022690000}"/>
    <cellStyle name="Normal 9 8 3 2 2" xfId="30468" xr:uid="{00000000-0005-0000-0000-000022690000}"/>
    <cellStyle name="Normal 9 8 3 3" xfId="30467" xr:uid="{00000000-0005-0000-0000-000021690000}"/>
    <cellStyle name="Normal 9 8 4" xfId="3248" xr:uid="{00000000-0005-0000-0000-000023690000}"/>
    <cellStyle name="Normal 9 8 4 2" xfId="30469" xr:uid="{00000000-0005-0000-0000-000023690000}"/>
    <cellStyle name="Normal 9 8 5" xfId="3249" xr:uid="{00000000-0005-0000-0000-000024690000}"/>
    <cellStyle name="Normal 9 8 5 2" xfId="30470" xr:uid="{00000000-0005-0000-0000-000024690000}"/>
    <cellStyle name="Normal 9 8 6" xfId="3250" xr:uid="{00000000-0005-0000-0000-000025690000}"/>
    <cellStyle name="Normal 9 8 6 2" xfId="30471" xr:uid="{00000000-0005-0000-0000-000025690000}"/>
    <cellStyle name="Normal 9 8 7" xfId="30464" xr:uid="{00000000-0005-0000-0000-00001E690000}"/>
    <cellStyle name="Normal 9 9" xfId="3251" xr:uid="{00000000-0005-0000-0000-000026690000}"/>
    <cellStyle name="Normal 9 9 2" xfId="3252" xr:uid="{00000000-0005-0000-0000-000027690000}"/>
    <cellStyle name="Normal 9 9 2 2" xfId="30473" xr:uid="{00000000-0005-0000-0000-000027690000}"/>
    <cellStyle name="Normal 9 9 3" xfId="30472" xr:uid="{00000000-0005-0000-0000-000026690000}"/>
    <cellStyle name="Normal 9_Programa" xfId="3253" xr:uid="{00000000-0005-0000-0000-000028690000}"/>
    <cellStyle name="Normal 90" xfId="3254" xr:uid="{00000000-0005-0000-0000-000029690000}"/>
    <cellStyle name="Normal 91" xfId="3255" xr:uid="{00000000-0005-0000-0000-00002A690000}"/>
    <cellStyle name="Normal 92" xfId="3256" xr:uid="{00000000-0005-0000-0000-00002B690000}"/>
    <cellStyle name="Normal 93" xfId="3257" xr:uid="{00000000-0005-0000-0000-00002C690000}"/>
    <cellStyle name="Normal 94" xfId="3258" xr:uid="{00000000-0005-0000-0000-00002D690000}"/>
    <cellStyle name="Normal 95" xfId="3259" xr:uid="{00000000-0005-0000-0000-00002E690000}"/>
    <cellStyle name="Normal 96" xfId="3260" xr:uid="{00000000-0005-0000-0000-00002F690000}"/>
    <cellStyle name="Normal 97" xfId="3261" xr:uid="{00000000-0005-0000-0000-000030690000}"/>
    <cellStyle name="Normal 98" xfId="3262" xr:uid="{00000000-0005-0000-0000-000031690000}"/>
    <cellStyle name="Normal 99" xfId="3263" xr:uid="{00000000-0005-0000-0000-000032690000}"/>
    <cellStyle name="Notas 10" xfId="10037" xr:uid="{00000000-0005-0000-0000-000033690000}"/>
    <cellStyle name="Notas 10 2" xfId="36694" xr:uid="{00000000-0005-0000-0000-000033690000}"/>
    <cellStyle name="Notas 11" xfId="10082" xr:uid="{00000000-0005-0000-0000-000034690000}"/>
    <cellStyle name="Notas 11 2" xfId="36730" xr:uid="{00000000-0005-0000-0000-000034690000}"/>
    <cellStyle name="Notas 12" xfId="22045" xr:uid="{00000000-0005-0000-0000-000035690000}"/>
    <cellStyle name="Notas 12 2" xfId="38693" xr:uid="{00000000-0005-0000-0000-000035690000}"/>
    <cellStyle name="Notas 13" xfId="10849" xr:uid="{00000000-0005-0000-0000-000036690000}"/>
    <cellStyle name="Notas 13 2" xfId="36865" xr:uid="{00000000-0005-0000-0000-000036690000}"/>
    <cellStyle name="Notas 14" xfId="39818" xr:uid="{DDB4FA97-8819-466C-87B4-3FD953E65AC6}"/>
    <cellStyle name="Notas 2" xfId="85" xr:uid="{00000000-0005-0000-0000-000037690000}"/>
    <cellStyle name="Notas 2 10" xfId="6296" xr:uid="{00000000-0005-0000-0000-000038690000}"/>
    <cellStyle name="Notas 2 10 2" xfId="9430" xr:uid="{00000000-0005-0000-0000-000039690000}"/>
    <cellStyle name="Notas 2 10 2 2" xfId="36089" xr:uid="{00000000-0005-0000-0000-000039690000}"/>
    <cellStyle name="Notas 2 10 3" xfId="32978" xr:uid="{00000000-0005-0000-0000-000038690000}"/>
    <cellStyle name="Notas 2 11" xfId="9431" xr:uid="{00000000-0005-0000-0000-00003A690000}"/>
    <cellStyle name="Notas 2 11 2" xfId="36090" xr:uid="{00000000-0005-0000-0000-00003A690000}"/>
    <cellStyle name="Notas 2 12" xfId="248" xr:uid="{00000000-0005-0000-0000-00003B690000}"/>
    <cellStyle name="Notas 2 12 2" xfId="28780" xr:uid="{00000000-0005-0000-0000-00003B690000}"/>
    <cellStyle name="Notas 2 13" xfId="10748" xr:uid="{00000000-0005-0000-0000-00003C690000}"/>
    <cellStyle name="Notas 2 14" xfId="12915" xr:uid="{00000000-0005-0000-0000-00003D690000}"/>
    <cellStyle name="Notas 2 15" xfId="15962" xr:uid="{00000000-0005-0000-0000-00003E690000}"/>
    <cellStyle name="Notas 2 16" xfId="166" xr:uid="{00000000-0005-0000-0000-00003F690000}"/>
    <cellStyle name="Notas 2 17" xfId="28730" xr:uid="{00000000-0005-0000-0000-000037690000}"/>
    <cellStyle name="Notas 2 18" xfId="39794" xr:uid="{00000000-0005-0000-0000-00004D000000}"/>
    <cellStyle name="Notas 2 2" xfId="86" xr:uid="{00000000-0005-0000-0000-000040690000}"/>
    <cellStyle name="Notas 2 2 10" xfId="10805" xr:uid="{00000000-0005-0000-0000-000041690000}"/>
    <cellStyle name="Notas 2 2 11" xfId="16502" xr:uid="{00000000-0005-0000-0000-000042690000}"/>
    <cellStyle name="Notas 2 2 11 2" xfId="37793" xr:uid="{00000000-0005-0000-0000-000042690000}"/>
    <cellStyle name="Notas 2 2 12" xfId="192" xr:uid="{00000000-0005-0000-0000-000043690000}"/>
    <cellStyle name="Notas 2 2 12 2" xfId="28765" xr:uid="{00000000-0005-0000-0000-000043690000}"/>
    <cellStyle name="Notas 2 2 13" xfId="28731" xr:uid="{00000000-0005-0000-0000-000040690000}"/>
    <cellStyle name="Notas 2 2 2" xfId="87" xr:uid="{00000000-0005-0000-0000-000044690000}"/>
    <cellStyle name="Notas 2 2 2 10" xfId="3264" xr:uid="{00000000-0005-0000-0000-000045690000}"/>
    <cellStyle name="Notas 2 2 2 11" xfId="28732" xr:uid="{00000000-0005-0000-0000-000044690000}"/>
    <cellStyle name="Notas 2 2 2 2" xfId="6297" xr:uid="{00000000-0005-0000-0000-000046690000}"/>
    <cellStyle name="Notas 2 2 2 2 2" xfId="6298" xr:uid="{00000000-0005-0000-0000-000047690000}"/>
    <cellStyle name="Notas 2 2 2 2 2 2" xfId="9432" xr:uid="{00000000-0005-0000-0000-000048690000}"/>
    <cellStyle name="Notas 2 2 2 2 2 2 2" xfId="36091" xr:uid="{00000000-0005-0000-0000-000048690000}"/>
    <cellStyle name="Notas 2 2 2 2 2 3" xfId="32980" xr:uid="{00000000-0005-0000-0000-000047690000}"/>
    <cellStyle name="Notas 2 2 2 2 3" xfId="9433" xr:uid="{00000000-0005-0000-0000-000049690000}"/>
    <cellStyle name="Notas 2 2 2 2 3 2" xfId="36092" xr:uid="{00000000-0005-0000-0000-000049690000}"/>
    <cellStyle name="Notas 2 2 2 2 4" xfId="32979" xr:uid="{00000000-0005-0000-0000-000046690000}"/>
    <cellStyle name="Notas 2 2 2 3" xfId="6299" xr:uid="{00000000-0005-0000-0000-00004A690000}"/>
    <cellStyle name="Notas 2 2 2 3 2" xfId="6300" xr:uid="{00000000-0005-0000-0000-00004B690000}"/>
    <cellStyle name="Notas 2 2 2 3 2 2" xfId="9434" xr:uid="{00000000-0005-0000-0000-00004C690000}"/>
    <cellStyle name="Notas 2 2 2 3 2 2 2" xfId="36093" xr:uid="{00000000-0005-0000-0000-00004C690000}"/>
    <cellStyle name="Notas 2 2 2 3 2 3" xfId="32982" xr:uid="{00000000-0005-0000-0000-00004B690000}"/>
    <cellStyle name="Notas 2 2 2 3 3" xfId="9435" xr:uid="{00000000-0005-0000-0000-00004D690000}"/>
    <cellStyle name="Notas 2 2 2 3 3 2" xfId="36094" xr:uid="{00000000-0005-0000-0000-00004D690000}"/>
    <cellStyle name="Notas 2 2 2 3 4" xfId="32981" xr:uid="{00000000-0005-0000-0000-00004A690000}"/>
    <cellStyle name="Notas 2 2 2 4" xfId="6301" xr:uid="{00000000-0005-0000-0000-00004E690000}"/>
    <cellStyle name="Notas 2 2 2 4 2" xfId="6302" xr:uid="{00000000-0005-0000-0000-00004F690000}"/>
    <cellStyle name="Notas 2 2 2 4 2 2" xfId="9436" xr:uid="{00000000-0005-0000-0000-000050690000}"/>
    <cellStyle name="Notas 2 2 2 4 2 2 2" xfId="36095" xr:uid="{00000000-0005-0000-0000-000050690000}"/>
    <cellStyle name="Notas 2 2 2 4 2 3" xfId="32984" xr:uid="{00000000-0005-0000-0000-00004F690000}"/>
    <cellStyle name="Notas 2 2 2 4 3" xfId="9437" xr:uid="{00000000-0005-0000-0000-000051690000}"/>
    <cellStyle name="Notas 2 2 2 4 3 2" xfId="36096" xr:uid="{00000000-0005-0000-0000-000051690000}"/>
    <cellStyle name="Notas 2 2 2 4 4" xfId="32983" xr:uid="{00000000-0005-0000-0000-00004E690000}"/>
    <cellStyle name="Notas 2 2 2 5" xfId="6303" xr:uid="{00000000-0005-0000-0000-000052690000}"/>
    <cellStyle name="Notas 2 2 2 5 2" xfId="9438" xr:uid="{00000000-0005-0000-0000-000053690000}"/>
    <cellStyle name="Notas 2 2 2 5 2 2" xfId="36097" xr:uid="{00000000-0005-0000-0000-000053690000}"/>
    <cellStyle name="Notas 2 2 2 5 3" xfId="32985" xr:uid="{00000000-0005-0000-0000-000052690000}"/>
    <cellStyle name="Notas 2 2 2 6" xfId="9439" xr:uid="{00000000-0005-0000-0000-000054690000}"/>
    <cellStyle name="Notas 2 2 2 6 2" xfId="36098" xr:uid="{00000000-0005-0000-0000-000054690000}"/>
    <cellStyle name="Notas 2 2 2 7" xfId="10038" xr:uid="{00000000-0005-0000-0000-000055690000}"/>
    <cellStyle name="Notas 2 2 2 7 2" xfId="36695" xr:uid="{00000000-0005-0000-0000-000055690000}"/>
    <cellStyle name="Notas 2 2 2 8" xfId="13432" xr:uid="{00000000-0005-0000-0000-000056690000}"/>
    <cellStyle name="Notas 2 2 2 9" xfId="16508" xr:uid="{00000000-0005-0000-0000-000057690000}"/>
    <cellStyle name="Notas 2 2 3" xfId="3265" xr:uid="{00000000-0005-0000-0000-000058690000}"/>
    <cellStyle name="Notas 2 2 3 2" xfId="6304" xr:uid="{00000000-0005-0000-0000-000059690000}"/>
    <cellStyle name="Notas 2 2 3 2 2" xfId="6305" xr:uid="{00000000-0005-0000-0000-00005A690000}"/>
    <cellStyle name="Notas 2 2 3 2 2 2" xfId="9440" xr:uid="{00000000-0005-0000-0000-00005B690000}"/>
    <cellStyle name="Notas 2 2 3 2 2 2 2" xfId="36099" xr:uid="{00000000-0005-0000-0000-00005B690000}"/>
    <cellStyle name="Notas 2 2 3 2 2 3" xfId="32987" xr:uid="{00000000-0005-0000-0000-00005A690000}"/>
    <cellStyle name="Notas 2 2 3 2 3" xfId="9441" xr:uid="{00000000-0005-0000-0000-00005C690000}"/>
    <cellStyle name="Notas 2 2 3 2 3 2" xfId="36100" xr:uid="{00000000-0005-0000-0000-00005C690000}"/>
    <cellStyle name="Notas 2 2 3 2 4" xfId="32986" xr:uid="{00000000-0005-0000-0000-000059690000}"/>
    <cellStyle name="Notas 2 2 3 3" xfId="6306" xr:uid="{00000000-0005-0000-0000-00005D690000}"/>
    <cellStyle name="Notas 2 2 3 3 2" xfId="9442" xr:uid="{00000000-0005-0000-0000-00005E690000}"/>
    <cellStyle name="Notas 2 2 3 3 2 2" xfId="36101" xr:uid="{00000000-0005-0000-0000-00005E690000}"/>
    <cellStyle name="Notas 2 2 3 3 3" xfId="32988" xr:uid="{00000000-0005-0000-0000-00005D690000}"/>
    <cellStyle name="Notas 2 2 3 4" xfId="9443" xr:uid="{00000000-0005-0000-0000-00005F690000}"/>
    <cellStyle name="Notas 2 2 3 4 2" xfId="36102" xr:uid="{00000000-0005-0000-0000-00005F690000}"/>
    <cellStyle name="Notas 2 2 3 5" xfId="10039" xr:uid="{00000000-0005-0000-0000-000060690000}"/>
    <cellStyle name="Notas 2 2 3 5 2" xfId="36696" xr:uid="{00000000-0005-0000-0000-000060690000}"/>
    <cellStyle name="Notas 2 2 3 6" xfId="13433" xr:uid="{00000000-0005-0000-0000-000061690000}"/>
    <cellStyle name="Notas 2 2 4" xfId="6307" xr:uid="{00000000-0005-0000-0000-000062690000}"/>
    <cellStyle name="Notas 2 2 4 2" xfId="13441" xr:uid="{00000000-0005-0000-0000-000063690000}"/>
    <cellStyle name="Notas 2 2 5" xfId="6308" xr:uid="{00000000-0005-0000-0000-000064690000}"/>
    <cellStyle name="Notas 2 2 5 2" xfId="6309" xr:uid="{00000000-0005-0000-0000-000065690000}"/>
    <cellStyle name="Notas 2 2 5 2 2" xfId="9444" xr:uid="{00000000-0005-0000-0000-000066690000}"/>
    <cellStyle name="Notas 2 2 5 2 2 2" xfId="36103" xr:uid="{00000000-0005-0000-0000-000066690000}"/>
    <cellStyle name="Notas 2 2 5 2 3" xfId="32990" xr:uid="{00000000-0005-0000-0000-000065690000}"/>
    <cellStyle name="Notas 2 2 5 3" xfId="9445" xr:uid="{00000000-0005-0000-0000-000067690000}"/>
    <cellStyle name="Notas 2 2 5 3 2" xfId="36104" xr:uid="{00000000-0005-0000-0000-000067690000}"/>
    <cellStyle name="Notas 2 2 5 4" xfId="32989" xr:uid="{00000000-0005-0000-0000-000064690000}"/>
    <cellStyle name="Notas 2 2 6" xfId="6310" xr:uid="{00000000-0005-0000-0000-000068690000}"/>
    <cellStyle name="Notas 2 2 6 2" xfId="9446" xr:uid="{00000000-0005-0000-0000-000069690000}"/>
    <cellStyle name="Notas 2 2 6 2 2" xfId="36105" xr:uid="{00000000-0005-0000-0000-000069690000}"/>
    <cellStyle name="Notas 2 2 6 3" xfId="32991" xr:uid="{00000000-0005-0000-0000-000068690000}"/>
    <cellStyle name="Notas 2 2 7" xfId="9447" xr:uid="{00000000-0005-0000-0000-00006A690000}"/>
    <cellStyle name="Notas 2 2 7 2" xfId="36106" xr:uid="{00000000-0005-0000-0000-00006A690000}"/>
    <cellStyle name="Notas 2 2 8" xfId="10175" xr:uid="{00000000-0005-0000-0000-00006B690000}"/>
    <cellStyle name="Notas 2 2 8 2" xfId="36779" xr:uid="{00000000-0005-0000-0000-00006B690000}"/>
    <cellStyle name="Notas 2 2 9" xfId="278" xr:uid="{00000000-0005-0000-0000-00006C690000}"/>
    <cellStyle name="Notas 2 2 9 2" xfId="28808" xr:uid="{00000000-0005-0000-0000-00006C690000}"/>
    <cellStyle name="Notas 2 3" xfId="88" xr:uid="{00000000-0005-0000-0000-00006D690000}"/>
    <cellStyle name="Notas 2 3 10" xfId="16460" xr:uid="{00000000-0005-0000-0000-00006E690000}"/>
    <cellStyle name="Notas 2 3 10 2" xfId="37763" xr:uid="{00000000-0005-0000-0000-00006E690000}"/>
    <cellStyle name="Notas 2 3 11" xfId="336" xr:uid="{00000000-0005-0000-0000-00006F690000}"/>
    <cellStyle name="Notas 2 3 11 2" xfId="28865" xr:uid="{00000000-0005-0000-0000-00006F690000}"/>
    <cellStyle name="Notas 2 3 12" xfId="28733" xr:uid="{00000000-0005-0000-0000-00006D690000}"/>
    <cellStyle name="Notas 2 3 2" xfId="6311" xr:uid="{00000000-0005-0000-0000-000070690000}"/>
    <cellStyle name="Notas 2 3 2 2" xfId="6312" xr:uid="{00000000-0005-0000-0000-000071690000}"/>
    <cellStyle name="Notas 2 3 2 2 2" xfId="6313" xr:uid="{00000000-0005-0000-0000-000072690000}"/>
    <cellStyle name="Notas 2 3 2 2 2 2" xfId="9448" xr:uid="{00000000-0005-0000-0000-000073690000}"/>
    <cellStyle name="Notas 2 3 2 2 2 2 2" xfId="36107" xr:uid="{00000000-0005-0000-0000-000073690000}"/>
    <cellStyle name="Notas 2 3 2 2 2 3" xfId="32994" xr:uid="{00000000-0005-0000-0000-000072690000}"/>
    <cellStyle name="Notas 2 3 2 2 3" xfId="9449" xr:uid="{00000000-0005-0000-0000-000074690000}"/>
    <cellStyle name="Notas 2 3 2 2 3 2" xfId="36108" xr:uid="{00000000-0005-0000-0000-000074690000}"/>
    <cellStyle name="Notas 2 3 2 2 4" xfId="32993" xr:uid="{00000000-0005-0000-0000-000071690000}"/>
    <cellStyle name="Notas 2 3 2 3" xfId="6314" xr:uid="{00000000-0005-0000-0000-000075690000}"/>
    <cellStyle name="Notas 2 3 2 3 2" xfId="6315" xr:uid="{00000000-0005-0000-0000-000076690000}"/>
    <cellStyle name="Notas 2 3 2 3 2 2" xfId="9450" xr:uid="{00000000-0005-0000-0000-000077690000}"/>
    <cellStyle name="Notas 2 3 2 3 2 2 2" xfId="36109" xr:uid="{00000000-0005-0000-0000-000077690000}"/>
    <cellStyle name="Notas 2 3 2 3 2 3" xfId="32996" xr:uid="{00000000-0005-0000-0000-000076690000}"/>
    <cellStyle name="Notas 2 3 2 3 3" xfId="9451" xr:uid="{00000000-0005-0000-0000-000078690000}"/>
    <cellStyle name="Notas 2 3 2 3 3 2" xfId="36110" xr:uid="{00000000-0005-0000-0000-000078690000}"/>
    <cellStyle name="Notas 2 3 2 3 4" xfId="32995" xr:uid="{00000000-0005-0000-0000-000075690000}"/>
    <cellStyle name="Notas 2 3 2 4" xfId="6316" xr:uid="{00000000-0005-0000-0000-000079690000}"/>
    <cellStyle name="Notas 2 3 2 4 2" xfId="6317" xr:uid="{00000000-0005-0000-0000-00007A690000}"/>
    <cellStyle name="Notas 2 3 2 4 2 2" xfId="9452" xr:uid="{00000000-0005-0000-0000-00007B690000}"/>
    <cellStyle name="Notas 2 3 2 4 2 2 2" xfId="36111" xr:uid="{00000000-0005-0000-0000-00007B690000}"/>
    <cellStyle name="Notas 2 3 2 4 2 3" xfId="32998" xr:uid="{00000000-0005-0000-0000-00007A690000}"/>
    <cellStyle name="Notas 2 3 2 4 3" xfId="9453" xr:uid="{00000000-0005-0000-0000-00007C690000}"/>
    <cellStyle name="Notas 2 3 2 4 3 2" xfId="36112" xr:uid="{00000000-0005-0000-0000-00007C690000}"/>
    <cellStyle name="Notas 2 3 2 4 4" xfId="32997" xr:uid="{00000000-0005-0000-0000-000079690000}"/>
    <cellStyle name="Notas 2 3 2 5" xfId="6318" xr:uid="{00000000-0005-0000-0000-00007D690000}"/>
    <cellStyle name="Notas 2 3 2 5 2" xfId="9454" xr:uid="{00000000-0005-0000-0000-00007E690000}"/>
    <cellStyle name="Notas 2 3 2 5 2 2" xfId="36113" xr:uid="{00000000-0005-0000-0000-00007E690000}"/>
    <cellStyle name="Notas 2 3 2 5 3" xfId="32999" xr:uid="{00000000-0005-0000-0000-00007D690000}"/>
    <cellStyle name="Notas 2 3 2 6" xfId="9455" xr:uid="{00000000-0005-0000-0000-00007F690000}"/>
    <cellStyle name="Notas 2 3 2 6 2" xfId="36114" xr:uid="{00000000-0005-0000-0000-00007F690000}"/>
    <cellStyle name="Notas 2 3 2 7" xfId="10040" xr:uid="{00000000-0005-0000-0000-000080690000}"/>
    <cellStyle name="Notas 2 3 2 7 2" xfId="36697" xr:uid="{00000000-0005-0000-0000-000080690000}"/>
    <cellStyle name="Notas 2 3 2 8" xfId="32992" xr:uid="{00000000-0005-0000-0000-000070690000}"/>
    <cellStyle name="Notas 2 3 3" xfId="6319" xr:uid="{00000000-0005-0000-0000-000081690000}"/>
    <cellStyle name="Notas 2 3 3 2" xfId="6320" xr:uid="{00000000-0005-0000-0000-000082690000}"/>
    <cellStyle name="Notas 2 3 3 2 2" xfId="9456" xr:uid="{00000000-0005-0000-0000-000083690000}"/>
    <cellStyle name="Notas 2 3 3 2 2 2" xfId="36115" xr:uid="{00000000-0005-0000-0000-000083690000}"/>
    <cellStyle name="Notas 2 3 3 2 3" xfId="33001" xr:uid="{00000000-0005-0000-0000-000082690000}"/>
    <cellStyle name="Notas 2 3 3 3" xfId="9457" xr:uid="{00000000-0005-0000-0000-000084690000}"/>
    <cellStyle name="Notas 2 3 3 3 2" xfId="36116" xr:uid="{00000000-0005-0000-0000-000084690000}"/>
    <cellStyle name="Notas 2 3 3 4" xfId="33000" xr:uid="{00000000-0005-0000-0000-000081690000}"/>
    <cellStyle name="Notas 2 3 4" xfId="6321" xr:uid="{00000000-0005-0000-0000-000085690000}"/>
    <cellStyle name="Notas 2 3 4 2" xfId="6322" xr:uid="{00000000-0005-0000-0000-000086690000}"/>
    <cellStyle name="Notas 2 3 4 2 2" xfId="9458" xr:uid="{00000000-0005-0000-0000-000087690000}"/>
    <cellStyle name="Notas 2 3 4 2 2 2" xfId="36117" xr:uid="{00000000-0005-0000-0000-000087690000}"/>
    <cellStyle name="Notas 2 3 4 2 3" xfId="33003" xr:uid="{00000000-0005-0000-0000-000086690000}"/>
    <cellStyle name="Notas 2 3 4 3" xfId="9459" xr:uid="{00000000-0005-0000-0000-000088690000}"/>
    <cellStyle name="Notas 2 3 4 3 2" xfId="36118" xr:uid="{00000000-0005-0000-0000-000088690000}"/>
    <cellStyle name="Notas 2 3 4 4" xfId="33002" xr:uid="{00000000-0005-0000-0000-000085690000}"/>
    <cellStyle name="Notas 2 3 5" xfId="6323" xr:uid="{00000000-0005-0000-0000-000089690000}"/>
    <cellStyle name="Notas 2 3 5 2" xfId="6324" xr:uid="{00000000-0005-0000-0000-00008A690000}"/>
    <cellStyle name="Notas 2 3 5 2 2" xfId="9460" xr:uid="{00000000-0005-0000-0000-00008B690000}"/>
    <cellStyle name="Notas 2 3 5 2 2 2" xfId="36119" xr:uid="{00000000-0005-0000-0000-00008B690000}"/>
    <cellStyle name="Notas 2 3 5 2 3" xfId="33005" xr:uid="{00000000-0005-0000-0000-00008A690000}"/>
    <cellStyle name="Notas 2 3 5 3" xfId="9461" xr:uid="{00000000-0005-0000-0000-00008C690000}"/>
    <cellStyle name="Notas 2 3 5 3 2" xfId="36120" xr:uid="{00000000-0005-0000-0000-00008C690000}"/>
    <cellStyle name="Notas 2 3 5 4" xfId="33004" xr:uid="{00000000-0005-0000-0000-000089690000}"/>
    <cellStyle name="Notas 2 3 6" xfId="6325" xr:uid="{00000000-0005-0000-0000-00008D690000}"/>
    <cellStyle name="Notas 2 3 6 2" xfId="9462" xr:uid="{00000000-0005-0000-0000-00008E690000}"/>
    <cellStyle name="Notas 2 3 6 2 2" xfId="36121" xr:uid="{00000000-0005-0000-0000-00008E690000}"/>
    <cellStyle name="Notas 2 3 6 3" xfId="33006" xr:uid="{00000000-0005-0000-0000-00008D690000}"/>
    <cellStyle name="Notas 2 3 7" xfId="9463" xr:uid="{00000000-0005-0000-0000-00008F690000}"/>
    <cellStyle name="Notas 2 3 7 2" xfId="36122" xr:uid="{00000000-0005-0000-0000-00008F690000}"/>
    <cellStyle name="Notas 2 3 8" xfId="10041" xr:uid="{00000000-0005-0000-0000-000090690000}"/>
    <cellStyle name="Notas 2 3 8 2" xfId="36698" xr:uid="{00000000-0005-0000-0000-000090690000}"/>
    <cellStyle name="Notas 2 3 9" xfId="10794" xr:uid="{00000000-0005-0000-0000-000091690000}"/>
    <cellStyle name="Notas 2 4" xfId="397" xr:uid="{00000000-0005-0000-0000-000092690000}"/>
    <cellStyle name="Notas 2 4 10" xfId="28924" xr:uid="{00000000-0005-0000-0000-000092690000}"/>
    <cellStyle name="Notas 2 4 2" xfId="6326" xr:uid="{00000000-0005-0000-0000-000093690000}"/>
    <cellStyle name="Notas 2 4 2 2" xfId="6327" xr:uid="{00000000-0005-0000-0000-000094690000}"/>
    <cellStyle name="Notas 2 4 2 2 2" xfId="6328" xr:uid="{00000000-0005-0000-0000-000095690000}"/>
    <cellStyle name="Notas 2 4 2 2 2 2" xfId="9464" xr:uid="{00000000-0005-0000-0000-000096690000}"/>
    <cellStyle name="Notas 2 4 2 2 2 2 2" xfId="36123" xr:uid="{00000000-0005-0000-0000-000096690000}"/>
    <cellStyle name="Notas 2 4 2 2 2 3" xfId="33009" xr:uid="{00000000-0005-0000-0000-000095690000}"/>
    <cellStyle name="Notas 2 4 2 2 3" xfId="9465" xr:uid="{00000000-0005-0000-0000-000097690000}"/>
    <cellStyle name="Notas 2 4 2 2 3 2" xfId="36124" xr:uid="{00000000-0005-0000-0000-000097690000}"/>
    <cellStyle name="Notas 2 4 2 2 4" xfId="33008" xr:uid="{00000000-0005-0000-0000-000094690000}"/>
    <cellStyle name="Notas 2 4 2 3" xfId="6329" xr:uid="{00000000-0005-0000-0000-000098690000}"/>
    <cellStyle name="Notas 2 4 2 3 2" xfId="6330" xr:uid="{00000000-0005-0000-0000-000099690000}"/>
    <cellStyle name="Notas 2 4 2 3 2 2" xfId="9466" xr:uid="{00000000-0005-0000-0000-00009A690000}"/>
    <cellStyle name="Notas 2 4 2 3 2 2 2" xfId="36125" xr:uid="{00000000-0005-0000-0000-00009A690000}"/>
    <cellStyle name="Notas 2 4 2 3 2 3" xfId="33011" xr:uid="{00000000-0005-0000-0000-000099690000}"/>
    <cellStyle name="Notas 2 4 2 3 3" xfId="9467" xr:uid="{00000000-0005-0000-0000-00009B690000}"/>
    <cellStyle name="Notas 2 4 2 3 3 2" xfId="36126" xr:uid="{00000000-0005-0000-0000-00009B690000}"/>
    <cellStyle name="Notas 2 4 2 3 4" xfId="33010" xr:uid="{00000000-0005-0000-0000-000098690000}"/>
    <cellStyle name="Notas 2 4 2 4" xfId="6331" xr:uid="{00000000-0005-0000-0000-00009C690000}"/>
    <cellStyle name="Notas 2 4 2 4 2" xfId="6332" xr:uid="{00000000-0005-0000-0000-00009D690000}"/>
    <cellStyle name="Notas 2 4 2 4 2 2" xfId="9468" xr:uid="{00000000-0005-0000-0000-00009E690000}"/>
    <cellStyle name="Notas 2 4 2 4 2 2 2" xfId="36127" xr:uid="{00000000-0005-0000-0000-00009E690000}"/>
    <cellStyle name="Notas 2 4 2 4 2 3" xfId="33013" xr:uid="{00000000-0005-0000-0000-00009D690000}"/>
    <cellStyle name="Notas 2 4 2 4 3" xfId="9469" xr:uid="{00000000-0005-0000-0000-00009F690000}"/>
    <cellStyle name="Notas 2 4 2 4 3 2" xfId="36128" xr:uid="{00000000-0005-0000-0000-00009F690000}"/>
    <cellStyle name="Notas 2 4 2 4 4" xfId="33012" xr:uid="{00000000-0005-0000-0000-00009C690000}"/>
    <cellStyle name="Notas 2 4 2 5" xfId="6333" xr:uid="{00000000-0005-0000-0000-0000A0690000}"/>
    <cellStyle name="Notas 2 4 2 5 2" xfId="9470" xr:uid="{00000000-0005-0000-0000-0000A1690000}"/>
    <cellStyle name="Notas 2 4 2 5 2 2" xfId="36129" xr:uid="{00000000-0005-0000-0000-0000A1690000}"/>
    <cellStyle name="Notas 2 4 2 5 3" xfId="33014" xr:uid="{00000000-0005-0000-0000-0000A0690000}"/>
    <cellStyle name="Notas 2 4 2 6" xfId="9471" xr:uid="{00000000-0005-0000-0000-0000A2690000}"/>
    <cellStyle name="Notas 2 4 2 6 2" xfId="36130" xr:uid="{00000000-0005-0000-0000-0000A2690000}"/>
    <cellStyle name="Notas 2 4 2 7" xfId="10042" xr:uid="{00000000-0005-0000-0000-0000A3690000}"/>
    <cellStyle name="Notas 2 4 2 7 2" xfId="36699" xr:uid="{00000000-0005-0000-0000-0000A3690000}"/>
    <cellStyle name="Notas 2 4 2 8" xfId="33007" xr:uid="{00000000-0005-0000-0000-000093690000}"/>
    <cellStyle name="Notas 2 4 3" xfId="6334" xr:uid="{00000000-0005-0000-0000-0000A4690000}"/>
    <cellStyle name="Notas 2 4 3 2" xfId="6335" xr:uid="{00000000-0005-0000-0000-0000A5690000}"/>
    <cellStyle name="Notas 2 4 3 2 2" xfId="9472" xr:uid="{00000000-0005-0000-0000-0000A6690000}"/>
    <cellStyle name="Notas 2 4 3 2 2 2" xfId="36131" xr:uid="{00000000-0005-0000-0000-0000A6690000}"/>
    <cellStyle name="Notas 2 4 3 2 3" xfId="33016" xr:uid="{00000000-0005-0000-0000-0000A5690000}"/>
    <cellStyle name="Notas 2 4 3 3" xfId="9473" xr:uid="{00000000-0005-0000-0000-0000A7690000}"/>
    <cellStyle name="Notas 2 4 3 3 2" xfId="36132" xr:uid="{00000000-0005-0000-0000-0000A7690000}"/>
    <cellStyle name="Notas 2 4 3 4" xfId="33015" xr:uid="{00000000-0005-0000-0000-0000A4690000}"/>
    <cellStyle name="Notas 2 4 4" xfId="6336" xr:uid="{00000000-0005-0000-0000-0000A8690000}"/>
    <cellStyle name="Notas 2 4 4 2" xfId="6337" xr:uid="{00000000-0005-0000-0000-0000A9690000}"/>
    <cellStyle name="Notas 2 4 4 2 2" xfId="9474" xr:uid="{00000000-0005-0000-0000-0000AA690000}"/>
    <cellStyle name="Notas 2 4 4 2 2 2" xfId="36133" xr:uid="{00000000-0005-0000-0000-0000AA690000}"/>
    <cellStyle name="Notas 2 4 4 2 3" xfId="33018" xr:uid="{00000000-0005-0000-0000-0000A9690000}"/>
    <cellStyle name="Notas 2 4 4 3" xfId="9475" xr:uid="{00000000-0005-0000-0000-0000AB690000}"/>
    <cellStyle name="Notas 2 4 4 3 2" xfId="36134" xr:uid="{00000000-0005-0000-0000-0000AB690000}"/>
    <cellStyle name="Notas 2 4 4 4" xfId="33017" xr:uid="{00000000-0005-0000-0000-0000A8690000}"/>
    <cellStyle name="Notas 2 4 5" xfId="6338" xr:uid="{00000000-0005-0000-0000-0000AC690000}"/>
    <cellStyle name="Notas 2 4 5 2" xfId="6339" xr:uid="{00000000-0005-0000-0000-0000AD690000}"/>
    <cellStyle name="Notas 2 4 5 2 2" xfId="9476" xr:uid="{00000000-0005-0000-0000-0000AE690000}"/>
    <cellStyle name="Notas 2 4 5 2 2 2" xfId="36135" xr:uid="{00000000-0005-0000-0000-0000AE690000}"/>
    <cellStyle name="Notas 2 4 5 2 3" xfId="33020" xr:uid="{00000000-0005-0000-0000-0000AD690000}"/>
    <cellStyle name="Notas 2 4 5 3" xfId="9477" xr:uid="{00000000-0005-0000-0000-0000AF690000}"/>
    <cellStyle name="Notas 2 4 5 3 2" xfId="36136" xr:uid="{00000000-0005-0000-0000-0000AF690000}"/>
    <cellStyle name="Notas 2 4 5 4" xfId="33019" xr:uid="{00000000-0005-0000-0000-0000AC690000}"/>
    <cellStyle name="Notas 2 4 6" xfId="6340" xr:uid="{00000000-0005-0000-0000-0000B0690000}"/>
    <cellStyle name="Notas 2 4 6 2" xfId="9478" xr:uid="{00000000-0005-0000-0000-0000B1690000}"/>
    <cellStyle name="Notas 2 4 6 2 2" xfId="36137" xr:uid="{00000000-0005-0000-0000-0000B1690000}"/>
    <cellStyle name="Notas 2 4 6 3" xfId="33021" xr:uid="{00000000-0005-0000-0000-0000B0690000}"/>
    <cellStyle name="Notas 2 4 7" xfId="9479" xr:uid="{00000000-0005-0000-0000-0000B2690000}"/>
    <cellStyle name="Notas 2 4 7 2" xfId="36138" xr:uid="{00000000-0005-0000-0000-0000B2690000}"/>
    <cellStyle name="Notas 2 4 8" xfId="10043" xr:uid="{00000000-0005-0000-0000-0000B3690000}"/>
    <cellStyle name="Notas 2 4 8 2" xfId="36700" xr:uid="{00000000-0005-0000-0000-0000B3690000}"/>
    <cellStyle name="Notas 2 4 9" xfId="22164" xr:uid="{00000000-0005-0000-0000-0000B4690000}"/>
    <cellStyle name="Notas 2 4 9 2" xfId="38763" xr:uid="{00000000-0005-0000-0000-0000B4690000}"/>
    <cellStyle name="Notas 2 5" xfId="450" xr:uid="{00000000-0005-0000-0000-0000B5690000}"/>
    <cellStyle name="Notas 2 5 2" xfId="6341" xr:uid="{00000000-0005-0000-0000-0000B6690000}"/>
    <cellStyle name="Notas 2 6" xfId="6342" xr:uid="{00000000-0005-0000-0000-0000B7690000}"/>
    <cellStyle name="Notas 2 6 2" xfId="6343" xr:uid="{00000000-0005-0000-0000-0000B8690000}"/>
    <cellStyle name="Notas 2 6 2 2" xfId="6344" xr:uid="{00000000-0005-0000-0000-0000B9690000}"/>
    <cellStyle name="Notas 2 6 2 2 2" xfId="9480" xr:uid="{00000000-0005-0000-0000-0000BA690000}"/>
    <cellStyle name="Notas 2 6 2 2 2 2" xfId="36139" xr:uid="{00000000-0005-0000-0000-0000BA690000}"/>
    <cellStyle name="Notas 2 6 2 2 3" xfId="33024" xr:uid="{00000000-0005-0000-0000-0000B9690000}"/>
    <cellStyle name="Notas 2 6 2 3" xfId="9481" xr:uid="{00000000-0005-0000-0000-0000BB690000}"/>
    <cellStyle name="Notas 2 6 2 3 2" xfId="36140" xr:uid="{00000000-0005-0000-0000-0000BB690000}"/>
    <cellStyle name="Notas 2 6 2 4" xfId="33023" xr:uid="{00000000-0005-0000-0000-0000B8690000}"/>
    <cellStyle name="Notas 2 6 3" xfId="6345" xr:uid="{00000000-0005-0000-0000-0000BC690000}"/>
    <cellStyle name="Notas 2 6 3 2" xfId="6346" xr:uid="{00000000-0005-0000-0000-0000BD690000}"/>
    <cellStyle name="Notas 2 6 3 2 2" xfId="9482" xr:uid="{00000000-0005-0000-0000-0000BE690000}"/>
    <cellStyle name="Notas 2 6 3 2 2 2" xfId="36141" xr:uid="{00000000-0005-0000-0000-0000BE690000}"/>
    <cellStyle name="Notas 2 6 3 2 3" xfId="33026" xr:uid="{00000000-0005-0000-0000-0000BD690000}"/>
    <cellStyle name="Notas 2 6 3 3" xfId="9483" xr:uid="{00000000-0005-0000-0000-0000BF690000}"/>
    <cellStyle name="Notas 2 6 3 3 2" xfId="36142" xr:uid="{00000000-0005-0000-0000-0000BF690000}"/>
    <cellStyle name="Notas 2 6 3 4" xfId="33025" xr:uid="{00000000-0005-0000-0000-0000BC690000}"/>
    <cellStyle name="Notas 2 6 4" xfId="6347" xr:uid="{00000000-0005-0000-0000-0000C0690000}"/>
    <cellStyle name="Notas 2 6 4 2" xfId="6348" xr:uid="{00000000-0005-0000-0000-0000C1690000}"/>
    <cellStyle name="Notas 2 6 4 2 2" xfId="9484" xr:uid="{00000000-0005-0000-0000-0000C2690000}"/>
    <cellStyle name="Notas 2 6 4 2 2 2" xfId="36143" xr:uid="{00000000-0005-0000-0000-0000C2690000}"/>
    <cellStyle name="Notas 2 6 4 2 3" xfId="33028" xr:uid="{00000000-0005-0000-0000-0000C1690000}"/>
    <cellStyle name="Notas 2 6 4 3" xfId="9485" xr:uid="{00000000-0005-0000-0000-0000C3690000}"/>
    <cellStyle name="Notas 2 6 4 3 2" xfId="36144" xr:uid="{00000000-0005-0000-0000-0000C3690000}"/>
    <cellStyle name="Notas 2 6 4 4" xfId="33027" xr:uid="{00000000-0005-0000-0000-0000C0690000}"/>
    <cellStyle name="Notas 2 6 5" xfId="6349" xr:uid="{00000000-0005-0000-0000-0000C4690000}"/>
    <cellStyle name="Notas 2 6 5 2" xfId="9486" xr:uid="{00000000-0005-0000-0000-0000C5690000}"/>
    <cellStyle name="Notas 2 6 5 2 2" xfId="36145" xr:uid="{00000000-0005-0000-0000-0000C5690000}"/>
    <cellStyle name="Notas 2 6 5 3" xfId="33029" xr:uid="{00000000-0005-0000-0000-0000C4690000}"/>
    <cellStyle name="Notas 2 6 6" xfId="9487" xr:uid="{00000000-0005-0000-0000-0000C6690000}"/>
    <cellStyle name="Notas 2 6 6 2" xfId="36146" xr:uid="{00000000-0005-0000-0000-0000C6690000}"/>
    <cellStyle name="Notas 2 6 7" xfId="10044" xr:uid="{00000000-0005-0000-0000-0000C7690000}"/>
    <cellStyle name="Notas 2 6 7 2" xfId="36701" xr:uid="{00000000-0005-0000-0000-0000C7690000}"/>
    <cellStyle name="Notas 2 6 8" xfId="33022" xr:uid="{00000000-0005-0000-0000-0000B7690000}"/>
    <cellStyle name="Notas 2 7" xfId="6350" xr:uid="{00000000-0005-0000-0000-0000C8690000}"/>
    <cellStyle name="Notas 2 7 2" xfId="6351" xr:uid="{00000000-0005-0000-0000-0000C9690000}"/>
    <cellStyle name="Notas 2 7 2 2" xfId="6352" xr:uid="{00000000-0005-0000-0000-0000CA690000}"/>
    <cellStyle name="Notas 2 7 2 2 2" xfId="9488" xr:uid="{00000000-0005-0000-0000-0000CB690000}"/>
    <cellStyle name="Notas 2 7 2 2 2 2" xfId="36147" xr:uid="{00000000-0005-0000-0000-0000CB690000}"/>
    <cellStyle name="Notas 2 7 2 2 3" xfId="33032" xr:uid="{00000000-0005-0000-0000-0000CA690000}"/>
    <cellStyle name="Notas 2 7 2 3" xfId="9489" xr:uid="{00000000-0005-0000-0000-0000CC690000}"/>
    <cellStyle name="Notas 2 7 2 3 2" xfId="36148" xr:uid="{00000000-0005-0000-0000-0000CC690000}"/>
    <cellStyle name="Notas 2 7 2 4" xfId="33031" xr:uid="{00000000-0005-0000-0000-0000C9690000}"/>
    <cellStyle name="Notas 2 7 3" xfId="6353" xr:uid="{00000000-0005-0000-0000-0000CD690000}"/>
    <cellStyle name="Notas 2 7 3 2" xfId="9490" xr:uid="{00000000-0005-0000-0000-0000CE690000}"/>
    <cellStyle name="Notas 2 7 3 2 2" xfId="36149" xr:uid="{00000000-0005-0000-0000-0000CE690000}"/>
    <cellStyle name="Notas 2 7 3 3" xfId="33033" xr:uid="{00000000-0005-0000-0000-0000CD690000}"/>
    <cellStyle name="Notas 2 7 4" xfId="9491" xr:uid="{00000000-0005-0000-0000-0000CF690000}"/>
    <cellStyle name="Notas 2 7 4 2" xfId="36150" xr:uid="{00000000-0005-0000-0000-0000CF690000}"/>
    <cellStyle name="Notas 2 7 5" xfId="10045" xr:uid="{00000000-0005-0000-0000-0000D0690000}"/>
    <cellStyle name="Notas 2 7 5 2" xfId="36702" xr:uid="{00000000-0005-0000-0000-0000D0690000}"/>
    <cellStyle name="Notas 2 7 6" xfId="33030" xr:uid="{00000000-0005-0000-0000-0000C8690000}"/>
    <cellStyle name="Notas 2 8" xfId="6354" xr:uid="{00000000-0005-0000-0000-0000D1690000}"/>
    <cellStyle name="Notas 2 8 2" xfId="13442" xr:uid="{00000000-0005-0000-0000-0000D2690000}"/>
    <cellStyle name="Notas 2 9" xfId="6355" xr:uid="{00000000-0005-0000-0000-0000D3690000}"/>
    <cellStyle name="Notas 2 9 2" xfId="6356" xr:uid="{00000000-0005-0000-0000-0000D4690000}"/>
    <cellStyle name="Notas 2 9 2 2" xfId="9492" xr:uid="{00000000-0005-0000-0000-0000D5690000}"/>
    <cellStyle name="Notas 2 9 2 2 2" xfId="36151" xr:uid="{00000000-0005-0000-0000-0000D5690000}"/>
    <cellStyle name="Notas 2 9 2 3" xfId="33035" xr:uid="{00000000-0005-0000-0000-0000D4690000}"/>
    <cellStyle name="Notas 2 9 3" xfId="9493" xr:uid="{00000000-0005-0000-0000-0000D6690000}"/>
    <cellStyle name="Notas 2 9 3 2" xfId="36152" xr:uid="{00000000-0005-0000-0000-0000D6690000}"/>
    <cellStyle name="Notas 2 9 4" xfId="33034" xr:uid="{00000000-0005-0000-0000-0000D3690000}"/>
    <cellStyle name="Notas 3" xfId="251" xr:uid="{00000000-0005-0000-0000-0000D7690000}"/>
    <cellStyle name="Notas 3 10" xfId="9494" xr:uid="{00000000-0005-0000-0000-0000D8690000}"/>
    <cellStyle name="Notas 3 10 2" xfId="36153" xr:uid="{00000000-0005-0000-0000-0000D8690000}"/>
    <cellStyle name="Notas 3 11" xfId="22096" xr:uid="{00000000-0005-0000-0000-0000D9690000}"/>
    <cellStyle name="Notas 3 11 2" xfId="38695" xr:uid="{00000000-0005-0000-0000-0000D9690000}"/>
    <cellStyle name="Notas 3 12" xfId="28782" xr:uid="{00000000-0005-0000-0000-0000D7690000}"/>
    <cellStyle name="Notas 3 2" xfId="281" xr:uid="{00000000-0005-0000-0000-0000DA690000}"/>
    <cellStyle name="Notas 3 2 2" xfId="3266" xr:uid="{00000000-0005-0000-0000-0000DB690000}"/>
    <cellStyle name="Notas 3 2 2 2" xfId="6357" xr:uid="{00000000-0005-0000-0000-0000DC690000}"/>
    <cellStyle name="Notas 3 2 2 2 2" xfId="6358" xr:uid="{00000000-0005-0000-0000-0000DD690000}"/>
    <cellStyle name="Notas 3 2 2 2 2 2" xfId="9495" xr:uid="{00000000-0005-0000-0000-0000DE690000}"/>
    <cellStyle name="Notas 3 2 2 2 2 2 2" xfId="36154" xr:uid="{00000000-0005-0000-0000-0000DE690000}"/>
    <cellStyle name="Notas 3 2 2 2 2 3" xfId="33037" xr:uid="{00000000-0005-0000-0000-0000DD690000}"/>
    <cellStyle name="Notas 3 2 2 2 3" xfId="9496" xr:uid="{00000000-0005-0000-0000-0000DF690000}"/>
    <cellStyle name="Notas 3 2 2 2 3 2" xfId="36155" xr:uid="{00000000-0005-0000-0000-0000DF690000}"/>
    <cellStyle name="Notas 3 2 2 2 4" xfId="33036" xr:uid="{00000000-0005-0000-0000-0000DC690000}"/>
    <cellStyle name="Notas 3 2 2 3" xfId="6359" xr:uid="{00000000-0005-0000-0000-0000E0690000}"/>
    <cellStyle name="Notas 3 2 2 3 2" xfId="6360" xr:uid="{00000000-0005-0000-0000-0000E1690000}"/>
    <cellStyle name="Notas 3 2 2 3 2 2" xfId="9497" xr:uid="{00000000-0005-0000-0000-0000E2690000}"/>
    <cellStyle name="Notas 3 2 2 3 2 2 2" xfId="36156" xr:uid="{00000000-0005-0000-0000-0000E2690000}"/>
    <cellStyle name="Notas 3 2 2 3 2 3" xfId="33039" xr:uid="{00000000-0005-0000-0000-0000E1690000}"/>
    <cellStyle name="Notas 3 2 2 3 3" xfId="9498" xr:uid="{00000000-0005-0000-0000-0000E3690000}"/>
    <cellStyle name="Notas 3 2 2 3 3 2" xfId="36157" xr:uid="{00000000-0005-0000-0000-0000E3690000}"/>
    <cellStyle name="Notas 3 2 2 3 4" xfId="33038" xr:uid="{00000000-0005-0000-0000-0000E0690000}"/>
    <cellStyle name="Notas 3 2 2 4" xfId="6361" xr:uid="{00000000-0005-0000-0000-0000E4690000}"/>
    <cellStyle name="Notas 3 2 2 4 2" xfId="6362" xr:uid="{00000000-0005-0000-0000-0000E5690000}"/>
    <cellStyle name="Notas 3 2 2 4 2 2" xfId="9499" xr:uid="{00000000-0005-0000-0000-0000E6690000}"/>
    <cellStyle name="Notas 3 2 2 4 2 2 2" xfId="36158" xr:uid="{00000000-0005-0000-0000-0000E6690000}"/>
    <cellStyle name="Notas 3 2 2 4 2 3" xfId="33041" xr:uid="{00000000-0005-0000-0000-0000E5690000}"/>
    <cellStyle name="Notas 3 2 2 4 3" xfId="9500" xr:uid="{00000000-0005-0000-0000-0000E7690000}"/>
    <cellStyle name="Notas 3 2 2 4 3 2" xfId="36159" xr:uid="{00000000-0005-0000-0000-0000E7690000}"/>
    <cellStyle name="Notas 3 2 2 4 4" xfId="33040" xr:uid="{00000000-0005-0000-0000-0000E4690000}"/>
    <cellStyle name="Notas 3 2 2 5" xfId="6363" xr:uid="{00000000-0005-0000-0000-0000E8690000}"/>
    <cellStyle name="Notas 3 2 2 5 2" xfId="9501" xr:uid="{00000000-0005-0000-0000-0000E9690000}"/>
    <cellStyle name="Notas 3 2 2 5 2 2" xfId="36160" xr:uid="{00000000-0005-0000-0000-0000E9690000}"/>
    <cellStyle name="Notas 3 2 2 5 3" xfId="33042" xr:uid="{00000000-0005-0000-0000-0000E8690000}"/>
    <cellStyle name="Notas 3 2 2 6" xfId="9502" xr:uid="{00000000-0005-0000-0000-0000EA690000}"/>
    <cellStyle name="Notas 3 2 2 6 2" xfId="36161" xr:uid="{00000000-0005-0000-0000-0000EA690000}"/>
    <cellStyle name="Notas 3 2 2 7" xfId="10046" xr:uid="{00000000-0005-0000-0000-0000EB690000}"/>
    <cellStyle name="Notas 3 2 2 7 2" xfId="36703" xr:uid="{00000000-0005-0000-0000-0000EB690000}"/>
    <cellStyle name="Notas 3 2 2 8" xfId="13434" xr:uid="{00000000-0005-0000-0000-0000EC690000}"/>
    <cellStyle name="Notas 3 2 3" xfId="3267" xr:uid="{00000000-0005-0000-0000-0000ED690000}"/>
    <cellStyle name="Notas 3 2 3 2" xfId="6364" xr:uid="{00000000-0005-0000-0000-0000EE690000}"/>
    <cellStyle name="Notas 3 2 3 2 2" xfId="6365" xr:uid="{00000000-0005-0000-0000-0000EF690000}"/>
    <cellStyle name="Notas 3 2 3 2 2 2" xfId="9503" xr:uid="{00000000-0005-0000-0000-0000F0690000}"/>
    <cellStyle name="Notas 3 2 3 2 2 2 2" xfId="36162" xr:uid="{00000000-0005-0000-0000-0000F0690000}"/>
    <cellStyle name="Notas 3 2 3 2 2 3" xfId="33044" xr:uid="{00000000-0005-0000-0000-0000EF690000}"/>
    <cellStyle name="Notas 3 2 3 2 3" xfId="9504" xr:uid="{00000000-0005-0000-0000-0000F1690000}"/>
    <cellStyle name="Notas 3 2 3 2 3 2" xfId="36163" xr:uid="{00000000-0005-0000-0000-0000F1690000}"/>
    <cellStyle name="Notas 3 2 3 2 4" xfId="33043" xr:uid="{00000000-0005-0000-0000-0000EE690000}"/>
    <cellStyle name="Notas 3 2 3 3" xfId="6366" xr:uid="{00000000-0005-0000-0000-0000F2690000}"/>
    <cellStyle name="Notas 3 2 3 3 2" xfId="9505" xr:uid="{00000000-0005-0000-0000-0000F3690000}"/>
    <cellStyle name="Notas 3 2 3 3 2 2" xfId="36164" xr:uid="{00000000-0005-0000-0000-0000F3690000}"/>
    <cellStyle name="Notas 3 2 3 3 3" xfId="33045" xr:uid="{00000000-0005-0000-0000-0000F2690000}"/>
    <cellStyle name="Notas 3 2 3 4" xfId="9506" xr:uid="{00000000-0005-0000-0000-0000F4690000}"/>
    <cellStyle name="Notas 3 2 3 4 2" xfId="36165" xr:uid="{00000000-0005-0000-0000-0000F4690000}"/>
    <cellStyle name="Notas 3 2 3 5" xfId="10047" xr:uid="{00000000-0005-0000-0000-0000F5690000}"/>
    <cellStyle name="Notas 3 2 3 5 2" xfId="36704" xr:uid="{00000000-0005-0000-0000-0000F5690000}"/>
    <cellStyle name="Notas 3 2 3 6" xfId="13435" xr:uid="{00000000-0005-0000-0000-0000F6690000}"/>
    <cellStyle name="Notas 3 2 4" xfId="6367" xr:uid="{00000000-0005-0000-0000-0000F7690000}"/>
    <cellStyle name="Notas 3 2 4 2" xfId="13443" xr:uid="{00000000-0005-0000-0000-0000F8690000}"/>
    <cellStyle name="Notas 3 2 5" xfId="6368" xr:uid="{00000000-0005-0000-0000-0000F9690000}"/>
    <cellStyle name="Notas 3 2 5 2" xfId="6369" xr:uid="{00000000-0005-0000-0000-0000FA690000}"/>
    <cellStyle name="Notas 3 2 5 2 2" xfId="9507" xr:uid="{00000000-0005-0000-0000-0000FB690000}"/>
    <cellStyle name="Notas 3 2 5 2 2 2" xfId="36166" xr:uid="{00000000-0005-0000-0000-0000FB690000}"/>
    <cellStyle name="Notas 3 2 5 2 3" xfId="33047" xr:uid="{00000000-0005-0000-0000-0000FA690000}"/>
    <cellStyle name="Notas 3 2 5 3" xfId="9508" xr:uid="{00000000-0005-0000-0000-0000FC690000}"/>
    <cellStyle name="Notas 3 2 5 3 2" xfId="36167" xr:uid="{00000000-0005-0000-0000-0000FC690000}"/>
    <cellStyle name="Notas 3 2 5 4" xfId="33046" xr:uid="{00000000-0005-0000-0000-0000F9690000}"/>
    <cellStyle name="Notas 3 2 6" xfId="6370" xr:uid="{00000000-0005-0000-0000-0000FD690000}"/>
    <cellStyle name="Notas 3 2 6 2" xfId="9509" xr:uid="{00000000-0005-0000-0000-0000FE690000}"/>
    <cellStyle name="Notas 3 2 6 2 2" xfId="36168" xr:uid="{00000000-0005-0000-0000-0000FE690000}"/>
    <cellStyle name="Notas 3 2 6 3" xfId="33048" xr:uid="{00000000-0005-0000-0000-0000FD690000}"/>
    <cellStyle name="Notas 3 2 7" xfId="9510" xr:uid="{00000000-0005-0000-0000-0000FF690000}"/>
    <cellStyle name="Notas 3 2 7 2" xfId="36169" xr:uid="{00000000-0005-0000-0000-0000FF690000}"/>
    <cellStyle name="Notas 3 2 8" xfId="22109" xr:uid="{00000000-0005-0000-0000-0000006A0000}"/>
    <cellStyle name="Notas 3 2 8 2" xfId="38708" xr:uid="{00000000-0005-0000-0000-0000006A0000}"/>
    <cellStyle name="Notas 3 2 9" xfId="28810" xr:uid="{00000000-0005-0000-0000-0000DA690000}"/>
    <cellStyle name="Notas 3 3" xfId="338" xr:uid="{00000000-0005-0000-0000-0000016A0000}"/>
    <cellStyle name="Notas 3 3 2" xfId="6371" xr:uid="{00000000-0005-0000-0000-0000026A0000}"/>
    <cellStyle name="Notas 3 3 2 2" xfId="6372" xr:uid="{00000000-0005-0000-0000-0000036A0000}"/>
    <cellStyle name="Notas 3 3 2 2 2" xfId="6373" xr:uid="{00000000-0005-0000-0000-0000046A0000}"/>
    <cellStyle name="Notas 3 3 2 2 2 2" xfId="9511" xr:uid="{00000000-0005-0000-0000-0000056A0000}"/>
    <cellStyle name="Notas 3 3 2 2 2 2 2" xfId="36170" xr:uid="{00000000-0005-0000-0000-0000056A0000}"/>
    <cellStyle name="Notas 3 3 2 2 2 3" xfId="33051" xr:uid="{00000000-0005-0000-0000-0000046A0000}"/>
    <cellStyle name="Notas 3 3 2 2 3" xfId="9512" xr:uid="{00000000-0005-0000-0000-0000066A0000}"/>
    <cellStyle name="Notas 3 3 2 2 3 2" xfId="36171" xr:uid="{00000000-0005-0000-0000-0000066A0000}"/>
    <cellStyle name="Notas 3 3 2 2 4" xfId="33050" xr:uid="{00000000-0005-0000-0000-0000036A0000}"/>
    <cellStyle name="Notas 3 3 2 3" xfId="6374" xr:uid="{00000000-0005-0000-0000-0000076A0000}"/>
    <cellStyle name="Notas 3 3 2 3 2" xfId="6375" xr:uid="{00000000-0005-0000-0000-0000086A0000}"/>
    <cellStyle name="Notas 3 3 2 3 2 2" xfId="9513" xr:uid="{00000000-0005-0000-0000-0000096A0000}"/>
    <cellStyle name="Notas 3 3 2 3 2 2 2" xfId="36172" xr:uid="{00000000-0005-0000-0000-0000096A0000}"/>
    <cellStyle name="Notas 3 3 2 3 2 3" xfId="33053" xr:uid="{00000000-0005-0000-0000-0000086A0000}"/>
    <cellStyle name="Notas 3 3 2 3 3" xfId="9514" xr:uid="{00000000-0005-0000-0000-00000A6A0000}"/>
    <cellStyle name="Notas 3 3 2 3 3 2" xfId="36173" xr:uid="{00000000-0005-0000-0000-00000A6A0000}"/>
    <cellStyle name="Notas 3 3 2 3 4" xfId="33052" xr:uid="{00000000-0005-0000-0000-0000076A0000}"/>
    <cellStyle name="Notas 3 3 2 4" xfId="6376" xr:uid="{00000000-0005-0000-0000-00000B6A0000}"/>
    <cellStyle name="Notas 3 3 2 4 2" xfId="6377" xr:uid="{00000000-0005-0000-0000-00000C6A0000}"/>
    <cellStyle name="Notas 3 3 2 4 2 2" xfId="9515" xr:uid="{00000000-0005-0000-0000-00000D6A0000}"/>
    <cellStyle name="Notas 3 3 2 4 2 2 2" xfId="36174" xr:uid="{00000000-0005-0000-0000-00000D6A0000}"/>
    <cellStyle name="Notas 3 3 2 4 2 3" xfId="33055" xr:uid="{00000000-0005-0000-0000-00000C6A0000}"/>
    <cellStyle name="Notas 3 3 2 4 3" xfId="9516" xr:uid="{00000000-0005-0000-0000-00000E6A0000}"/>
    <cellStyle name="Notas 3 3 2 4 3 2" xfId="36175" xr:uid="{00000000-0005-0000-0000-00000E6A0000}"/>
    <cellStyle name="Notas 3 3 2 4 4" xfId="33054" xr:uid="{00000000-0005-0000-0000-00000B6A0000}"/>
    <cellStyle name="Notas 3 3 2 5" xfId="6378" xr:uid="{00000000-0005-0000-0000-00000F6A0000}"/>
    <cellStyle name="Notas 3 3 2 5 2" xfId="9517" xr:uid="{00000000-0005-0000-0000-0000106A0000}"/>
    <cellStyle name="Notas 3 3 2 5 2 2" xfId="36176" xr:uid="{00000000-0005-0000-0000-0000106A0000}"/>
    <cellStyle name="Notas 3 3 2 5 3" xfId="33056" xr:uid="{00000000-0005-0000-0000-00000F6A0000}"/>
    <cellStyle name="Notas 3 3 2 6" xfId="9518" xr:uid="{00000000-0005-0000-0000-0000116A0000}"/>
    <cellStyle name="Notas 3 3 2 6 2" xfId="36177" xr:uid="{00000000-0005-0000-0000-0000116A0000}"/>
    <cellStyle name="Notas 3 3 2 7" xfId="10048" xr:uid="{00000000-0005-0000-0000-0000126A0000}"/>
    <cellStyle name="Notas 3 3 2 7 2" xfId="36705" xr:uid="{00000000-0005-0000-0000-0000126A0000}"/>
    <cellStyle name="Notas 3 3 2 8" xfId="33049" xr:uid="{00000000-0005-0000-0000-0000026A0000}"/>
    <cellStyle name="Notas 3 3 3" xfId="6379" xr:uid="{00000000-0005-0000-0000-0000136A0000}"/>
    <cellStyle name="Notas 3 3 3 2" xfId="6380" xr:uid="{00000000-0005-0000-0000-0000146A0000}"/>
    <cellStyle name="Notas 3 3 3 2 2" xfId="9519" xr:uid="{00000000-0005-0000-0000-0000156A0000}"/>
    <cellStyle name="Notas 3 3 3 2 2 2" xfId="36178" xr:uid="{00000000-0005-0000-0000-0000156A0000}"/>
    <cellStyle name="Notas 3 3 3 2 3" xfId="33058" xr:uid="{00000000-0005-0000-0000-0000146A0000}"/>
    <cellStyle name="Notas 3 3 3 3" xfId="9520" xr:uid="{00000000-0005-0000-0000-0000166A0000}"/>
    <cellStyle name="Notas 3 3 3 3 2" xfId="36179" xr:uid="{00000000-0005-0000-0000-0000166A0000}"/>
    <cellStyle name="Notas 3 3 3 4" xfId="33057" xr:uid="{00000000-0005-0000-0000-0000136A0000}"/>
    <cellStyle name="Notas 3 3 4" xfId="6381" xr:uid="{00000000-0005-0000-0000-0000176A0000}"/>
    <cellStyle name="Notas 3 3 4 2" xfId="6382" xr:uid="{00000000-0005-0000-0000-0000186A0000}"/>
    <cellStyle name="Notas 3 3 4 2 2" xfId="9521" xr:uid="{00000000-0005-0000-0000-0000196A0000}"/>
    <cellStyle name="Notas 3 3 4 2 2 2" xfId="36180" xr:uid="{00000000-0005-0000-0000-0000196A0000}"/>
    <cellStyle name="Notas 3 3 4 2 3" xfId="33060" xr:uid="{00000000-0005-0000-0000-0000186A0000}"/>
    <cellStyle name="Notas 3 3 4 3" xfId="9522" xr:uid="{00000000-0005-0000-0000-00001A6A0000}"/>
    <cellStyle name="Notas 3 3 4 3 2" xfId="36181" xr:uid="{00000000-0005-0000-0000-00001A6A0000}"/>
    <cellStyle name="Notas 3 3 4 4" xfId="33059" xr:uid="{00000000-0005-0000-0000-0000176A0000}"/>
    <cellStyle name="Notas 3 3 5" xfId="6383" xr:uid="{00000000-0005-0000-0000-00001B6A0000}"/>
    <cellStyle name="Notas 3 3 5 2" xfId="6384" xr:uid="{00000000-0005-0000-0000-00001C6A0000}"/>
    <cellStyle name="Notas 3 3 5 2 2" xfId="9523" xr:uid="{00000000-0005-0000-0000-00001D6A0000}"/>
    <cellStyle name="Notas 3 3 5 2 2 2" xfId="36182" xr:uid="{00000000-0005-0000-0000-00001D6A0000}"/>
    <cellStyle name="Notas 3 3 5 2 3" xfId="33062" xr:uid="{00000000-0005-0000-0000-00001C6A0000}"/>
    <cellStyle name="Notas 3 3 5 3" xfId="9524" xr:uid="{00000000-0005-0000-0000-00001E6A0000}"/>
    <cellStyle name="Notas 3 3 5 3 2" xfId="36183" xr:uid="{00000000-0005-0000-0000-00001E6A0000}"/>
    <cellStyle name="Notas 3 3 5 4" xfId="33061" xr:uid="{00000000-0005-0000-0000-00001B6A0000}"/>
    <cellStyle name="Notas 3 3 6" xfId="6385" xr:uid="{00000000-0005-0000-0000-00001F6A0000}"/>
    <cellStyle name="Notas 3 3 6 2" xfId="9525" xr:uid="{00000000-0005-0000-0000-0000206A0000}"/>
    <cellStyle name="Notas 3 3 6 2 2" xfId="36184" xr:uid="{00000000-0005-0000-0000-0000206A0000}"/>
    <cellStyle name="Notas 3 3 6 3" xfId="33063" xr:uid="{00000000-0005-0000-0000-00001F6A0000}"/>
    <cellStyle name="Notas 3 3 7" xfId="9526" xr:uid="{00000000-0005-0000-0000-0000216A0000}"/>
    <cellStyle name="Notas 3 3 7 2" xfId="36185" xr:uid="{00000000-0005-0000-0000-0000216A0000}"/>
    <cellStyle name="Notas 3 3 8" xfId="10049" xr:uid="{00000000-0005-0000-0000-0000226A0000}"/>
    <cellStyle name="Notas 3 3 8 2" xfId="36706" xr:uid="{00000000-0005-0000-0000-0000226A0000}"/>
    <cellStyle name="Notas 3 3 9" xfId="28867" xr:uid="{00000000-0005-0000-0000-0000016A0000}"/>
    <cellStyle name="Notas 3 4" xfId="400" xr:uid="{00000000-0005-0000-0000-0000236A0000}"/>
    <cellStyle name="Notas 3 4 2" xfId="6386" xr:uid="{00000000-0005-0000-0000-0000246A0000}"/>
    <cellStyle name="Notas 3 4 2 2" xfId="6387" xr:uid="{00000000-0005-0000-0000-0000256A0000}"/>
    <cellStyle name="Notas 3 4 2 2 2" xfId="6388" xr:uid="{00000000-0005-0000-0000-0000266A0000}"/>
    <cellStyle name="Notas 3 4 2 2 2 2" xfId="9527" xr:uid="{00000000-0005-0000-0000-0000276A0000}"/>
    <cellStyle name="Notas 3 4 2 2 2 2 2" xfId="36186" xr:uid="{00000000-0005-0000-0000-0000276A0000}"/>
    <cellStyle name="Notas 3 4 2 2 2 3" xfId="33066" xr:uid="{00000000-0005-0000-0000-0000266A0000}"/>
    <cellStyle name="Notas 3 4 2 2 3" xfId="9528" xr:uid="{00000000-0005-0000-0000-0000286A0000}"/>
    <cellStyle name="Notas 3 4 2 2 3 2" xfId="36187" xr:uid="{00000000-0005-0000-0000-0000286A0000}"/>
    <cellStyle name="Notas 3 4 2 2 4" xfId="33065" xr:uid="{00000000-0005-0000-0000-0000256A0000}"/>
    <cellStyle name="Notas 3 4 2 3" xfId="6389" xr:uid="{00000000-0005-0000-0000-0000296A0000}"/>
    <cellStyle name="Notas 3 4 2 3 2" xfId="6390" xr:uid="{00000000-0005-0000-0000-00002A6A0000}"/>
    <cellStyle name="Notas 3 4 2 3 2 2" xfId="9529" xr:uid="{00000000-0005-0000-0000-00002B6A0000}"/>
    <cellStyle name="Notas 3 4 2 3 2 2 2" xfId="36188" xr:uid="{00000000-0005-0000-0000-00002B6A0000}"/>
    <cellStyle name="Notas 3 4 2 3 2 3" xfId="33068" xr:uid="{00000000-0005-0000-0000-00002A6A0000}"/>
    <cellStyle name="Notas 3 4 2 3 3" xfId="9530" xr:uid="{00000000-0005-0000-0000-00002C6A0000}"/>
    <cellStyle name="Notas 3 4 2 3 3 2" xfId="36189" xr:uid="{00000000-0005-0000-0000-00002C6A0000}"/>
    <cellStyle name="Notas 3 4 2 3 4" xfId="33067" xr:uid="{00000000-0005-0000-0000-0000296A0000}"/>
    <cellStyle name="Notas 3 4 2 4" xfId="6391" xr:uid="{00000000-0005-0000-0000-00002D6A0000}"/>
    <cellStyle name="Notas 3 4 2 4 2" xfId="6392" xr:uid="{00000000-0005-0000-0000-00002E6A0000}"/>
    <cellStyle name="Notas 3 4 2 4 2 2" xfId="9531" xr:uid="{00000000-0005-0000-0000-00002F6A0000}"/>
    <cellStyle name="Notas 3 4 2 4 2 2 2" xfId="36190" xr:uid="{00000000-0005-0000-0000-00002F6A0000}"/>
    <cellStyle name="Notas 3 4 2 4 2 3" xfId="33070" xr:uid="{00000000-0005-0000-0000-00002E6A0000}"/>
    <cellStyle name="Notas 3 4 2 4 3" xfId="9532" xr:uid="{00000000-0005-0000-0000-0000306A0000}"/>
    <cellStyle name="Notas 3 4 2 4 3 2" xfId="36191" xr:uid="{00000000-0005-0000-0000-0000306A0000}"/>
    <cellStyle name="Notas 3 4 2 4 4" xfId="33069" xr:uid="{00000000-0005-0000-0000-00002D6A0000}"/>
    <cellStyle name="Notas 3 4 2 5" xfId="6393" xr:uid="{00000000-0005-0000-0000-0000316A0000}"/>
    <cellStyle name="Notas 3 4 2 5 2" xfId="9533" xr:uid="{00000000-0005-0000-0000-0000326A0000}"/>
    <cellStyle name="Notas 3 4 2 5 2 2" xfId="36192" xr:uid="{00000000-0005-0000-0000-0000326A0000}"/>
    <cellStyle name="Notas 3 4 2 5 3" xfId="33071" xr:uid="{00000000-0005-0000-0000-0000316A0000}"/>
    <cellStyle name="Notas 3 4 2 6" xfId="9534" xr:uid="{00000000-0005-0000-0000-0000336A0000}"/>
    <cellStyle name="Notas 3 4 2 6 2" xfId="36193" xr:uid="{00000000-0005-0000-0000-0000336A0000}"/>
    <cellStyle name="Notas 3 4 2 7" xfId="10050" xr:uid="{00000000-0005-0000-0000-0000346A0000}"/>
    <cellStyle name="Notas 3 4 2 7 2" xfId="36707" xr:uid="{00000000-0005-0000-0000-0000346A0000}"/>
    <cellStyle name="Notas 3 4 2 8" xfId="33064" xr:uid="{00000000-0005-0000-0000-0000246A0000}"/>
    <cellStyle name="Notas 3 4 3" xfId="6394" xr:uid="{00000000-0005-0000-0000-0000356A0000}"/>
    <cellStyle name="Notas 3 4 3 2" xfId="6395" xr:uid="{00000000-0005-0000-0000-0000366A0000}"/>
    <cellStyle name="Notas 3 4 3 2 2" xfId="9535" xr:uid="{00000000-0005-0000-0000-0000376A0000}"/>
    <cellStyle name="Notas 3 4 3 2 2 2" xfId="36194" xr:uid="{00000000-0005-0000-0000-0000376A0000}"/>
    <cellStyle name="Notas 3 4 3 2 3" xfId="33073" xr:uid="{00000000-0005-0000-0000-0000366A0000}"/>
    <cellStyle name="Notas 3 4 3 3" xfId="9536" xr:uid="{00000000-0005-0000-0000-0000386A0000}"/>
    <cellStyle name="Notas 3 4 3 3 2" xfId="36195" xr:uid="{00000000-0005-0000-0000-0000386A0000}"/>
    <cellStyle name="Notas 3 4 3 4" xfId="33072" xr:uid="{00000000-0005-0000-0000-0000356A0000}"/>
    <cellStyle name="Notas 3 4 4" xfId="6396" xr:uid="{00000000-0005-0000-0000-0000396A0000}"/>
    <cellStyle name="Notas 3 4 4 2" xfId="6397" xr:uid="{00000000-0005-0000-0000-00003A6A0000}"/>
    <cellStyle name="Notas 3 4 4 2 2" xfId="9537" xr:uid="{00000000-0005-0000-0000-00003B6A0000}"/>
    <cellStyle name="Notas 3 4 4 2 2 2" xfId="36196" xr:uid="{00000000-0005-0000-0000-00003B6A0000}"/>
    <cellStyle name="Notas 3 4 4 2 3" xfId="33075" xr:uid="{00000000-0005-0000-0000-00003A6A0000}"/>
    <cellStyle name="Notas 3 4 4 3" xfId="9538" xr:uid="{00000000-0005-0000-0000-00003C6A0000}"/>
    <cellStyle name="Notas 3 4 4 3 2" xfId="36197" xr:uid="{00000000-0005-0000-0000-00003C6A0000}"/>
    <cellStyle name="Notas 3 4 4 4" xfId="33074" xr:uid="{00000000-0005-0000-0000-0000396A0000}"/>
    <cellStyle name="Notas 3 4 5" xfId="6398" xr:uid="{00000000-0005-0000-0000-00003D6A0000}"/>
    <cellStyle name="Notas 3 4 5 2" xfId="6399" xr:uid="{00000000-0005-0000-0000-00003E6A0000}"/>
    <cellStyle name="Notas 3 4 5 2 2" xfId="9539" xr:uid="{00000000-0005-0000-0000-00003F6A0000}"/>
    <cellStyle name="Notas 3 4 5 2 2 2" xfId="36198" xr:uid="{00000000-0005-0000-0000-00003F6A0000}"/>
    <cellStyle name="Notas 3 4 5 2 3" xfId="33077" xr:uid="{00000000-0005-0000-0000-00003E6A0000}"/>
    <cellStyle name="Notas 3 4 5 3" xfId="9540" xr:uid="{00000000-0005-0000-0000-0000406A0000}"/>
    <cellStyle name="Notas 3 4 5 3 2" xfId="36199" xr:uid="{00000000-0005-0000-0000-0000406A0000}"/>
    <cellStyle name="Notas 3 4 5 4" xfId="33076" xr:uid="{00000000-0005-0000-0000-00003D6A0000}"/>
    <cellStyle name="Notas 3 4 6" xfId="6400" xr:uid="{00000000-0005-0000-0000-0000416A0000}"/>
    <cellStyle name="Notas 3 4 6 2" xfId="9541" xr:uid="{00000000-0005-0000-0000-0000426A0000}"/>
    <cellStyle name="Notas 3 4 6 2 2" xfId="36200" xr:uid="{00000000-0005-0000-0000-0000426A0000}"/>
    <cellStyle name="Notas 3 4 6 3" xfId="33078" xr:uid="{00000000-0005-0000-0000-0000416A0000}"/>
    <cellStyle name="Notas 3 4 7" xfId="9542" xr:uid="{00000000-0005-0000-0000-0000436A0000}"/>
    <cellStyle name="Notas 3 4 7 2" xfId="36201" xr:uid="{00000000-0005-0000-0000-0000436A0000}"/>
    <cellStyle name="Notas 3 4 8" xfId="10051" xr:uid="{00000000-0005-0000-0000-0000446A0000}"/>
    <cellStyle name="Notas 3 4 8 2" xfId="36708" xr:uid="{00000000-0005-0000-0000-0000446A0000}"/>
    <cellStyle name="Notas 3 4 9" xfId="28926" xr:uid="{00000000-0005-0000-0000-0000236A0000}"/>
    <cellStyle name="Notas 3 5" xfId="6401" xr:uid="{00000000-0005-0000-0000-0000456A0000}"/>
    <cellStyle name="Notas 3 5 2" xfId="6402" xr:uid="{00000000-0005-0000-0000-0000466A0000}"/>
    <cellStyle name="Notas 3 5 2 2" xfId="6403" xr:uid="{00000000-0005-0000-0000-0000476A0000}"/>
    <cellStyle name="Notas 3 5 2 2 2" xfId="9543" xr:uid="{00000000-0005-0000-0000-0000486A0000}"/>
    <cellStyle name="Notas 3 5 2 2 2 2" xfId="36202" xr:uid="{00000000-0005-0000-0000-0000486A0000}"/>
    <cellStyle name="Notas 3 5 2 2 3" xfId="33081" xr:uid="{00000000-0005-0000-0000-0000476A0000}"/>
    <cellStyle name="Notas 3 5 2 3" xfId="9544" xr:uid="{00000000-0005-0000-0000-0000496A0000}"/>
    <cellStyle name="Notas 3 5 2 3 2" xfId="36203" xr:uid="{00000000-0005-0000-0000-0000496A0000}"/>
    <cellStyle name="Notas 3 5 2 4" xfId="33080" xr:uid="{00000000-0005-0000-0000-0000466A0000}"/>
    <cellStyle name="Notas 3 5 3" xfId="6404" xr:uid="{00000000-0005-0000-0000-00004A6A0000}"/>
    <cellStyle name="Notas 3 5 3 2" xfId="6405" xr:uid="{00000000-0005-0000-0000-00004B6A0000}"/>
    <cellStyle name="Notas 3 5 3 2 2" xfId="9545" xr:uid="{00000000-0005-0000-0000-00004C6A0000}"/>
    <cellStyle name="Notas 3 5 3 2 2 2" xfId="36204" xr:uid="{00000000-0005-0000-0000-00004C6A0000}"/>
    <cellStyle name="Notas 3 5 3 2 3" xfId="33083" xr:uid="{00000000-0005-0000-0000-00004B6A0000}"/>
    <cellStyle name="Notas 3 5 3 3" xfId="9546" xr:uid="{00000000-0005-0000-0000-00004D6A0000}"/>
    <cellStyle name="Notas 3 5 3 3 2" xfId="36205" xr:uid="{00000000-0005-0000-0000-00004D6A0000}"/>
    <cellStyle name="Notas 3 5 3 4" xfId="33082" xr:uid="{00000000-0005-0000-0000-00004A6A0000}"/>
    <cellStyle name="Notas 3 5 4" xfId="6406" xr:uid="{00000000-0005-0000-0000-00004E6A0000}"/>
    <cellStyle name="Notas 3 5 4 2" xfId="6407" xr:uid="{00000000-0005-0000-0000-00004F6A0000}"/>
    <cellStyle name="Notas 3 5 4 2 2" xfId="9547" xr:uid="{00000000-0005-0000-0000-0000506A0000}"/>
    <cellStyle name="Notas 3 5 4 2 2 2" xfId="36206" xr:uid="{00000000-0005-0000-0000-0000506A0000}"/>
    <cellStyle name="Notas 3 5 4 2 3" xfId="33085" xr:uid="{00000000-0005-0000-0000-00004F6A0000}"/>
    <cellStyle name="Notas 3 5 4 3" xfId="9548" xr:uid="{00000000-0005-0000-0000-0000516A0000}"/>
    <cellStyle name="Notas 3 5 4 3 2" xfId="36207" xr:uid="{00000000-0005-0000-0000-0000516A0000}"/>
    <cellStyle name="Notas 3 5 4 4" xfId="33084" xr:uid="{00000000-0005-0000-0000-00004E6A0000}"/>
    <cellStyle name="Notas 3 5 5" xfId="6408" xr:uid="{00000000-0005-0000-0000-0000526A0000}"/>
    <cellStyle name="Notas 3 5 5 2" xfId="9549" xr:uid="{00000000-0005-0000-0000-0000536A0000}"/>
    <cellStyle name="Notas 3 5 5 2 2" xfId="36208" xr:uid="{00000000-0005-0000-0000-0000536A0000}"/>
    <cellStyle name="Notas 3 5 5 3" xfId="33086" xr:uid="{00000000-0005-0000-0000-0000526A0000}"/>
    <cellStyle name="Notas 3 5 6" xfId="9550" xr:uid="{00000000-0005-0000-0000-0000546A0000}"/>
    <cellStyle name="Notas 3 5 6 2" xfId="36209" xr:uid="{00000000-0005-0000-0000-0000546A0000}"/>
    <cellStyle name="Notas 3 5 7" xfId="10052" xr:uid="{00000000-0005-0000-0000-0000556A0000}"/>
    <cellStyle name="Notas 3 5 7 2" xfId="36709" xr:uid="{00000000-0005-0000-0000-0000556A0000}"/>
    <cellStyle name="Notas 3 5 8" xfId="33079" xr:uid="{00000000-0005-0000-0000-0000456A0000}"/>
    <cellStyle name="Notas 3 6" xfId="6409" xr:uid="{00000000-0005-0000-0000-0000566A0000}"/>
    <cellStyle name="Notas 3 6 2" xfId="6410" xr:uid="{00000000-0005-0000-0000-0000576A0000}"/>
    <cellStyle name="Notas 3 6 2 2" xfId="6411" xr:uid="{00000000-0005-0000-0000-0000586A0000}"/>
    <cellStyle name="Notas 3 6 2 2 2" xfId="9551" xr:uid="{00000000-0005-0000-0000-0000596A0000}"/>
    <cellStyle name="Notas 3 6 2 2 2 2" xfId="36210" xr:uid="{00000000-0005-0000-0000-0000596A0000}"/>
    <cellStyle name="Notas 3 6 2 2 3" xfId="33089" xr:uid="{00000000-0005-0000-0000-0000586A0000}"/>
    <cellStyle name="Notas 3 6 2 3" xfId="9552" xr:uid="{00000000-0005-0000-0000-00005A6A0000}"/>
    <cellStyle name="Notas 3 6 2 3 2" xfId="36211" xr:uid="{00000000-0005-0000-0000-00005A6A0000}"/>
    <cellStyle name="Notas 3 6 2 4" xfId="33088" xr:uid="{00000000-0005-0000-0000-0000576A0000}"/>
    <cellStyle name="Notas 3 6 3" xfId="6412" xr:uid="{00000000-0005-0000-0000-00005B6A0000}"/>
    <cellStyle name="Notas 3 6 3 2" xfId="9553" xr:uid="{00000000-0005-0000-0000-00005C6A0000}"/>
    <cellStyle name="Notas 3 6 3 2 2" xfId="36212" xr:uid="{00000000-0005-0000-0000-00005C6A0000}"/>
    <cellStyle name="Notas 3 6 3 3" xfId="33090" xr:uid="{00000000-0005-0000-0000-00005B6A0000}"/>
    <cellStyle name="Notas 3 6 4" xfId="9554" xr:uid="{00000000-0005-0000-0000-00005D6A0000}"/>
    <cellStyle name="Notas 3 6 4 2" xfId="36213" xr:uid="{00000000-0005-0000-0000-00005D6A0000}"/>
    <cellStyle name="Notas 3 6 5" xfId="10053" xr:uid="{00000000-0005-0000-0000-00005E6A0000}"/>
    <cellStyle name="Notas 3 6 5 2" xfId="36710" xr:uid="{00000000-0005-0000-0000-00005E6A0000}"/>
    <cellStyle name="Notas 3 6 6" xfId="33087" xr:uid="{00000000-0005-0000-0000-0000566A0000}"/>
    <cellStyle name="Notas 3 7" xfId="6413" xr:uid="{00000000-0005-0000-0000-00005F6A0000}"/>
    <cellStyle name="Notas 3 7 2" xfId="13444" xr:uid="{00000000-0005-0000-0000-0000606A0000}"/>
    <cellStyle name="Notas 3 8" xfId="6414" xr:uid="{00000000-0005-0000-0000-0000616A0000}"/>
    <cellStyle name="Notas 3 8 2" xfId="6415" xr:uid="{00000000-0005-0000-0000-0000626A0000}"/>
    <cellStyle name="Notas 3 8 2 2" xfId="9555" xr:uid="{00000000-0005-0000-0000-0000636A0000}"/>
    <cellStyle name="Notas 3 8 2 2 2" xfId="36214" xr:uid="{00000000-0005-0000-0000-0000636A0000}"/>
    <cellStyle name="Notas 3 8 2 3" xfId="33092" xr:uid="{00000000-0005-0000-0000-0000626A0000}"/>
    <cellStyle name="Notas 3 8 3" xfId="9556" xr:uid="{00000000-0005-0000-0000-0000646A0000}"/>
    <cellStyle name="Notas 3 8 3 2" xfId="36215" xr:uid="{00000000-0005-0000-0000-0000646A0000}"/>
    <cellStyle name="Notas 3 8 4" xfId="33091" xr:uid="{00000000-0005-0000-0000-0000616A0000}"/>
    <cellStyle name="Notas 3 9" xfId="6416" xr:uid="{00000000-0005-0000-0000-0000656A0000}"/>
    <cellStyle name="Notas 3 9 2" xfId="9557" xr:uid="{00000000-0005-0000-0000-0000666A0000}"/>
    <cellStyle name="Notas 3 9 2 2" xfId="36216" xr:uid="{00000000-0005-0000-0000-0000666A0000}"/>
    <cellStyle name="Notas 3 9 3" xfId="33093" xr:uid="{00000000-0005-0000-0000-0000656A0000}"/>
    <cellStyle name="Notas 4" xfId="295" xr:uid="{00000000-0005-0000-0000-0000676A0000}"/>
    <cellStyle name="Notas 4 10" xfId="28824" xr:uid="{00000000-0005-0000-0000-0000676A0000}"/>
    <cellStyle name="Notas 4 2" xfId="352" xr:uid="{00000000-0005-0000-0000-0000686A0000}"/>
    <cellStyle name="Notas 4 2 10" xfId="22137" xr:uid="{00000000-0005-0000-0000-0000696A0000}"/>
    <cellStyle name="Notas 4 2 10 2" xfId="38736" xr:uid="{00000000-0005-0000-0000-0000696A0000}"/>
    <cellStyle name="Notas 4 2 11" xfId="28881" xr:uid="{00000000-0005-0000-0000-0000686A0000}"/>
    <cellStyle name="Notas 4 2 2" xfId="6417" xr:uid="{00000000-0005-0000-0000-00006A6A0000}"/>
    <cellStyle name="Notas 4 2 2 2" xfId="6418" xr:uid="{00000000-0005-0000-0000-00006B6A0000}"/>
    <cellStyle name="Notas 4 2 2 2 2" xfId="6419" xr:uid="{00000000-0005-0000-0000-00006C6A0000}"/>
    <cellStyle name="Notas 4 2 2 2 2 2" xfId="9558" xr:uid="{00000000-0005-0000-0000-00006D6A0000}"/>
    <cellStyle name="Notas 4 2 2 2 2 2 2" xfId="36217" xr:uid="{00000000-0005-0000-0000-00006D6A0000}"/>
    <cellStyle name="Notas 4 2 2 2 2 3" xfId="33096" xr:uid="{00000000-0005-0000-0000-00006C6A0000}"/>
    <cellStyle name="Notas 4 2 2 2 3" xfId="9559" xr:uid="{00000000-0005-0000-0000-00006E6A0000}"/>
    <cellStyle name="Notas 4 2 2 2 3 2" xfId="36218" xr:uid="{00000000-0005-0000-0000-00006E6A0000}"/>
    <cellStyle name="Notas 4 2 2 2 4" xfId="33095" xr:uid="{00000000-0005-0000-0000-00006B6A0000}"/>
    <cellStyle name="Notas 4 2 2 3" xfId="6420" xr:uid="{00000000-0005-0000-0000-00006F6A0000}"/>
    <cellStyle name="Notas 4 2 2 3 2" xfId="6421" xr:uid="{00000000-0005-0000-0000-0000706A0000}"/>
    <cellStyle name="Notas 4 2 2 3 2 2" xfId="9560" xr:uid="{00000000-0005-0000-0000-0000716A0000}"/>
    <cellStyle name="Notas 4 2 2 3 2 2 2" xfId="36219" xr:uid="{00000000-0005-0000-0000-0000716A0000}"/>
    <cellStyle name="Notas 4 2 2 3 2 3" xfId="33098" xr:uid="{00000000-0005-0000-0000-0000706A0000}"/>
    <cellStyle name="Notas 4 2 2 3 3" xfId="9561" xr:uid="{00000000-0005-0000-0000-0000726A0000}"/>
    <cellStyle name="Notas 4 2 2 3 3 2" xfId="36220" xr:uid="{00000000-0005-0000-0000-0000726A0000}"/>
    <cellStyle name="Notas 4 2 2 3 4" xfId="33097" xr:uid="{00000000-0005-0000-0000-00006F6A0000}"/>
    <cellStyle name="Notas 4 2 2 4" xfId="6422" xr:uid="{00000000-0005-0000-0000-0000736A0000}"/>
    <cellStyle name="Notas 4 2 2 4 2" xfId="6423" xr:uid="{00000000-0005-0000-0000-0000746A0000}"/>
    <cellStyle name="Notas 4 2 2 4 2 2" xfId="9562" xr:uid="{00000000-0005-0000-0000-0000756A0000}"/>
    <cellStyle name="Notas 4 2 2 4 2 2 2" xfId="36221" xr:uid="{00000000-0005-0000-0000-0000756A0000}"/>
    <cellStyle name="Notas 4 2 2 4 2 3" xfId="33100" xr:uid="{00000000-0005-0000-0000-0000746A0000}"/>
    <cellStyle name="Notas 4 2 2 4 3" xfId="9563" xr:uid="{00000000-0005-0000-0000-0000766A0000}"/>
    <cellStyle name="Notas 4 2 2 4 3 2" xfId="36222" xr:uid="{00000000-0005-0000-0000-0000766A0000}"/>
    <cellStyle name="Notas 4 2 2 4 4" xfId="33099" xr:uid="{00000000-0005-0000-0000-0000736A0000}"/>
    <cellStyle name="Notas 4 2 2 5" xfId="6424" xr:uid="{00000000-0005-0000-0000-0000776A0000}"/>
    <cellStyle name="Notas 4 2 2 5 2" xfId="9564" xr:uid="{00000000-0005-0000-0000-0000786A0000}"/>
    <cellStyle name="Notas 4 2 2 5 2 2" xfId="36223" xr:uid="{00000000-0005-0000-0000-0000786A0000}"/>
    <cellStyle name="Notas 4 2 2 5 3" xfId="33101" xr:uid="{00000000-0005-0000-0000-0000776A0000}"/>
    <cellStyle name="Notas 4 2 2 6" xfId="9565" xr:uid="{00000000-0005-0000-0000-0000796A0000}"/>
    <cellStyle name="Notas 4 2 2 6 2" xfId="36224" xr:uid="{00000000-0005-0000-0000-0000796A0000}"/>
    <cellStyle name="Notas 4 2 2 7" xfId="10054" xr:uid="{00000000-0005-0000-0000-00007A6A0000}"/>
    <cellStyle name="Notas 4 2 2 7 2" xfId="36711" xr:uid="{00000000-0005-0000-0000-00007A6A0000}"/>
    <cellStyle name="Notas 4 2 2 8" xfId="33094" xr:uid="{00000000-0005-0000-0000-00006A6A0000}"/>
    <cellStyle name="Notas 4 2 3" xfId="6425" xr:uid="{00000000-0005-0000-0000-00007B6A0000}"/>
    <cellStyle name="Notas 4 2 3 2" xfId="6426" xr:uid="{00000000-0005-0000-0000-00007C6A0000}"/>
    <cellStyle name="Notas 4 2 3 2 2" xfId="9566" xr:uid="{00000000-0005-0000-0000-00007D6A0000}"/>
    <cellStyle name="Notas 4 2 3 2 2 2" xfId="36225" xr:uid="{00000000-0005-0000-0000-00007D6A0000}"/>
    <cellStyle name="Notas 4 2 3 2 3" xfId="33103" xr:uid="{00000000-0005-0000-0000-00007C6A0000}"/>
    <cellStyle name="Notas 4 2 3 3" xfId="9567" xr:uid="{00000000-0005-0000-0000-00007E6A0000}"/>
    <cellStyle name="Notas 4 2 3 3 2" xfId="36226" xr:uid="{00000000-0005-0000-0000-00007E6A0000}"/>
    <cellStyle name="Notas 4 2 3 4" xfId="33102" xr:uid="{00000000-0005-0000-0000-00007B6A0000}"/>
    <cellStyle name="Notas 4 2 4" xfId="6427" xr:uid="{00000000-0005-0000-0000-00007F6A0000}"/>
    <cellStyle name="Notas 4 2 4 2" xfId="6428" xr:uid="{00000000-0005-0000-0000-0000806A0000}"/>
    <cellStyle name="Notas 4 2 4 2 2" xfId="9568" xr:uid="{00000000-0005-0000-0000-0000816A0000}"/>
    <cellStyle name="Notas 4 2 4 2 2 2" xfId="36227" xr:uid="{00000000-0005-0000-0000-0000816A0000}"/>
    <cellStyle name="Notas 4 2 4 2 3" xfId="33105" xr:uid="{00000000-0005-0000-0000-0000806A0000}"/>
    <cellStyle name="Notas 4 2 4 3" xfId="9569" xr:uid="{00000000-0005-0000-0000-0000826A0000}"/>
    <cellStyle name="Notas 4 2 4 3 2" xfId="36228" xr:uid="{00000000-0005-0000-0000-0000826A0000}"/>
    <cellStyle name="Notas 4 2 4 4" xfId="33104" xr:uid="{00000000-0005-0000-0000-00007F6A0000}"/>
    <cellStyle name="Notas 4 2 5" xfId="6429" xr:uid="{00000000-0005-0000-0000-0000836A0000}"/>
    <cellStyle name="Notas 4 2 5 2" xfId="6430" xr:uid="{00000000-0005-0000-0000-0000846A0000}"/>
    <cellStyle name="Notas 4 2 5 2 2" xfId="9570" xr:uid="{00000000-0005-0000-0000-0000856A0000}"/>
    <cellStyle name="Notas 4 2 5 2 2 2" xfId="36229" xr:uid="{00000000-0005-0000-0000-0000856A0000}"/>
    <cellStyle name="Notas 4 2 5 2 3" xfId="33107" xr:uid="{00000000-0005-0000-0000-0000846A0000}"/>
    <cellStyle name="Notas 4 2 5 3" xfId="9571" xr:uid="{00000000-0005-0000-0000-0000866A0000}"/>
    <cellStyle name="Notas 4 2 5 3 2" xfId="36230" xr:uid="{00000000-0005-0000-0000-0000866A0000}"/>
    <cellStyle name="Notas 4 2 5 4" xfId="33106" xr:uid="{00000000-0005-0000-0000-0000836A0000}"/>
    <cellStyle name="Notas 4 2 6" xfId="6431" xr:uid="{00000000-0005-0000-0000-0000876A0000}"/>
    <cellStyle name="Notas 4 2 6 2" xfId="9572" xr:uid="{00000000-0005-0000-0000-0000886A0000}"/>
    <cellStyle name="Notas 4 2 6 2 2" xfId="36231" xr:uid="{00000000-0005-0000-0000-0000886A0000}"/>
    <cellStyle name="Notas 4 2 6 3" xfId="33108" xr:uid="{00000000-0005-0000-0000-0000876A0000}"/>
    <cellStyle name="Notas 4 2 7" xfId="9573" xr:uid="{00000000-0005-0000-0000-0000896A0000}"/>
    <cellStyle name="Notas 4 2 7 2" xfId="36232" xr:uid="{00000000-0005-0000-0000-0000896A0000}"/>
    <cellStyle name="Notas 4 2 8" xfId="10055" xr:uid="{00000000-0005-0000-0000-00008A6A0000}"/>
    <cellStyle name="Notas 4 2 8 2" xfId="36712" xr:uid="{00000000-0005-0000-0000-00008A6A0000}"/>
    <cellStyle name="Notas 4 2 9" xfId="10804" xr:uid="{00000000-0005-0000-0000-00008B6A0000}"/>
    <cellStyle name="Notas 4 2 9 2" xfId="13945" xr:uid="{00000000-0005-0000-0000-00008C6A0000}"/>
    <cellStyle name="Notas 4 3" xfId="3268" xr:uid="{00000000-0005-0000-0000-00008D6A0000}"/>
    <cellStyle name="Notas 4 3 2" xfId="6432" xr:uid="{00000000-0005-0000-0000-00008E6A0000}"/>
    <cellStyle name="Notas 4 3 2 2" xfId="6433" xr:uid="{00000000-0005-0000-0000-00008F6A0000}"/>
    <cellStyle name="Notas 4 3 2 2 2" xfId="9574" xr:uid="{00000000-0005-0000-0000-0000906A0000}"/>
    <cellStyle name="Notas 4 3 2 2 2 2" xfId="36233" xr:uid="{00000000-0005-0000-0000-0000906A0000}"/>
    <cellStyle name="Notas 4 3 2 2 3" xfId="33110" xr:uid="{00000000-0005-0000-0000-00008F6A0000}"/>
    <cellStyle name="Notas 4 3 2 3" xfId="9575" xr:uid="{00000000-0005-0000-0000-0000916A0000}"/>
    <cellStyle name="Notas 4 3 2 3 2" xfId="36234" xr:uid="{00000000-0005-0000-0000-0000916A0000}"/>
    <cellStyle name="Notas 4 3 2 4" xfId="33109" xr:uid="{00000000-0005-0000-0000-00008E6A0000}"/>
    <cellStyle name="Notas 4 3 3" xfId="6434" xr:uid="{00000000-0005-0000-0000-0000926A0000}"/>
    <cellStyle name="Notas 4 3 3 2" xfId="6435" xr:uid="{00000000-0005-0000-0000-0000936A0000}"/>
    <cellStyle name="Notas 4 3 3 2 2" xfId="9576" xr:uid="{00000000-0005-0000-0000-0000946A0000}"/>
    <cellStyle name="Notas 4 3 3 2 2 2" xfId="36235" xr:uid="{00000000-0005-0000-0000-0000946A0000}"/>
    <cellStyle name="Notas 4 3 3 2 3" xfId="33112" xr:uid="{00000000-0005-0000-0000-0000936A0000}"/>
    <cellStyle name="Notas 4 3 3 3" xfId="9577" xr:uid="{00000000-0005-0000-0000-0000956A0000}"/>
    <cellStyle name="Notas 4 3 3 3 2" xfId="36236" xr:uid="{00000000-0005-0000-0000-0000956A0000}"/>
    <cellStyle name="Notas 4 3 3 4" xfId="33111" xr:uid="{00000000-0005-0000-0000-0000926A0000}"/>
    <cellStyle name="Notas 4 3 4" xfId="6436" xr:uid="{00000000-0005-0000-0000-0000966A0000}"/>
    <cellStyle name="Notas 4 3 4 2" xfId="6437" xr:uid="{00000000-0005-0000-0000-0000976A0000}"/>
    <cellStyle name="Notas 4 3 4 2 2" xfId="9578" xr:uid="{00000000-0005-0000-0000-0000986A0000}"/>
    <cellStyle name="Notas 4 3 4 2 2 2" xfId="36237" xr:uid="{00000000-0005-0000-0000-0000986A0000}"/>
    <cellStyle name="Notas 4 3 4 2 3" xfId="33114" xr:uid="{00000000-0005-0000-0000-0000976A0000}"/>
    <cellStyle name="Notas 4 3 4 3" xfId="9579" xr:uid="{00000000-0005-0000-0000-0000996A0000}"/>
    <cellStyle name="Notas 4 3 4 3 2" xfId="36238" xr:uid="{00000000-0005-0000-0000-0000996A0000}"/>
    <cellStyle name="Notas 4 3 4 4" xfId="33113" xr:uid="{00000000-0005-0000-0000-0000966A0000}"/>
    <cellStyle name="Notas 4 3 5" xfId="6438" xr:uid="{00000000-0005-0000-0000-00009A6A0000}"/>
    <cellStyle name="Notas 4 3 5 2" xfId="9580" xr:uid="{00000000-0005-0000-0000-00009B6A0000}"/>
    <cellStyle name="Notas 4 3 5 2 2" xfId="36239" xr:uid="{00000000-0005-0000-0000-00009B6A0000}"/>
    <cellStyle name="Notas 4 3 5 3" xfId="33115" xr:uid="{00000000-0005-0000-0000-00009A6A0000}"/>
    <cellStyle name="Notas 4 3 6" xfId="9581" xr:uid="{00000000-0005-0000-0000-00009C6A0000}"/>
    <cellStyle name="Notas 4 3 6 2" xfId="36240" xr:uid="{00000000-0005-0000-0000-00009C6A0000}"/>
    <cellStyle name="Notas 4 3 7" xfId="10056" xr:uid="{00000000-0005-0000-0000-00009D6A0000}"/>
    <cellStyle name="Notas 4 3 7 2" xfId="36713" xr:uid="{00000000-0005-0000-0000-00009D6A0000}"/>
    <cellStyle name="Notas 4 3 8" xfId="13436" xr:uid="{00000000-0005-0000-0000-00009E6A0000}"/>
    <cellStyle name="Notas 4 3 9" xfId="22691" xr:uid="{00000000-0005-0000-0000-00009F6A0000}"/>
    <cellStyle name="Notas 4 4" xfId="6439" xr:uid="{00000000-0005-0000-0000-0000A06A0000}"/>
    <cellStyle name="Notas 4 4 2" xfId="6440" xr:uid="{00000000-0005-0000-0000-0000A16A0000}"/>
    <cellStyle name="Notas 4 4 2 2" xfId="6441" xr:uid="{00000000-0005-0000-0000-0000A26A0000}"/>
    <cellStyle name="Notas 4 4 2 2 2" xfId="9582" xr:uid="{00000000-0005-0000-0000-0000A36A0000}"/>
    <cellStyle name="Notas 4 4 2 2 2 2" xfId="36241" xr:uid="{00000000-0005-0000-0000-0000A36A0000}"/>
    <cellStyle name="Notas 4 4 2 2 3" xfId="33118" xr:uid="{00000000-0005-0000-0000-0000A26A0000}"/>
    <cellStyle name="Notas 4 4 2 3" xfId="9583" xr:uid="{00000000-0005-0000-0000-0000A46A0000}"/>
    <cellStyle name="Notas 4 4 2 3 2" xfId="36242" xr:uid="{00000000-0005-0000-0000-0000A46A0000}"/>
    <cellStyle name="Notas 4 4 2 4" xfId="33117" xr:uid="{00000000-0005-0000-0000-0000A16A0000}"/>
    <cellStyle name="Notas 4 4 3" xfId="6442" xr:uid="{00000000-0005-0000-0000-0000A56A0000}"/>
    <cellStyle name="Notas 4 4 3 2" xfId="9584" xr:uid="{00000000-0005-0000-0000-0000A66A0000}"/>
    <cellStyle name="Notas 4 4 3 2 2" xfId="36243" xr:uid="{00000000-0005-0000-0000-0000A66A0000}"/>
    <cellStyle name="Notas 4 4 3 3" xfId="33119" xr:uid="{00000000-0005-0000-0000-0000A56A0000}"/>
    <cellStyle name="Notas 4 4 4" xfId="9585" xr:uid="{00000000-0005-0000-0000-0000A76A0000}"/>
    <cellStyle name="Notas 4 4 4 2" xfId="36244" xr:uid="{00000000-0005-0000-0000-0000A76A0000}"/>
    <cellStyle name="Notas 4 4 5" xfId="10057" xr:uid="{00000000-0005-0000-0000-0000A86A0000}"/>
    <cellStyle name="Notas 4 4 5 2" xfId="36714" xr:uid="{00000000-0005-0000-0000-0000A86A0000}"/>
    <cellStyle name="Notas 4 4 6" xfId="33116" xr:uid="{00000000-0005-0000-0000-0000A06A0000}"/>
    <cellStyle name="Notas 4 5" xfId="6443" xr:uid="{00000000-0005-0000-0000-0000A96A0000}"/>
    <cellStyle name="Notas 4 5 2" xfId="13445" xr:uid="{00000000-0005-0000-0000-0000AA6A0000}"/>
    <cellStyle name="Notas 4 6" xfId="6444" xr:uid="{00000000-0005-0000-0000-0000AB6A0000}"/>
    <cellStyle name="Notas 4 6 2" xfId="6445" xr:uid="{00000000-0005-0000-0000-0000AC6A0000}"/>
    <cellStyle name="Notas 4 6 2 2" xfId="9586" xr:uid="{00000000-0005-0000-0000-0000AD6A0000}"/>
    <cellStyle name="Notas 4 6 2 2 2" xfId="36245" xr:uid="{00000000-0005-0000-0000-0000AD6A0000}"/>
    <cellStyle name="Notas 4 6 2 3" xfId="33121" xr:uid="{00000000-0005-0000-0000-0000AC6A0000}"/>
    <cellStyle name="Notas 4 6 3" xfId="9587" xr:uid="{00000000-0005-0000-0000-0000AE6A0000}"/>
    <cellStyle name="Notas 4 6 3 2" xfId="36246" xr:uid="{00000000-0005-0000-0000-0000AE6A0000}"/>
    <cellStyle name="Notas 4 6 4" xfId="33120" xr:uid="{00000000-0005-0000-0000-0000AB6A0000}"/>
    <cellStyle name="Notas 4 7" xfId="6446" xr:uid="{00000000-0005-0000-0000-0000AF6A0000}"/>
    <cellStyle name="Notas 4 7 2" xfId="9588" xr:uid="{00000000-0005-0000-0000-0000B06A0000}"/>
    <cellStyle name="Notas 4 7 2 2" xfId="36247" xr:uid="{00000000-0005-0000-0000-0000B06A0000}"/>
    <cellStyle name="Notas 4 7 3" xfId="33122" xr:uid="{00000000-0005-0000-0000-0000AF6A0000}"/>
    <cellStyle name="Notas 4 8" xfId="9589" xr:uid="{00000000-0005-0000-0000-0000B16A0000}"/>
    <cellStyle name="Notas 4 8 2" xfId="36248" xr:uid="{00000000-0005-0000-0000-0000B16A0000}"/>
    <cellStyle name="Notas 4 9" xfId="22110" xr:uid="{00000000-0005-0000-0000-0000B26A0000}"/>
    <cellStyle name="Notas 4 9 2" xfId="38709" xr:uid="{00000000-0005-0000-0000-0000B26A0000}"/>
    <cellStyle name="Notas 5" xfId="310" xr:uid="{00000000-0005-0000-0000-0000B36A0000}"/>
    <cellStyle name="Notas 5 10" xfId="10793" xr:uid="{00000000-0005-0000-0000-0000B46A0000}"/>
    <cellStyle name="Notas 5 10 2" xfId="13943" xr:uid="{00000000-0005-0000-0000-0000B56A0000}"/>
    <cellStyle name="Notas 5 11" xfId="22111" xr:uid="{00000000-0005-0000-0000-0000B66A0000}"/>
    <cellStyle name="Notas 5 11 2" xfId="38710" xr:uid="{00000000-0005-0000-0000-0000B66A0000}"/>
    <cellStyle name="Notas 5 12" xfId="28839" xr:uid="{00000000-0005-0000-0000-0000B36A0000}"/>
    <cellStyle name="Notas 5 2" xfId="367" xr:uid="{00000000-0005-0000-0000-0000B76A0000}"/>
    <cellStyle name="Notas 5 2 2" xfId="6447" xr:uid="{00000000-0005-0000-0000-0000B86A0000}"/>
    <cellStyle name="Notas 5 2 2 2" xfId="6448" xr:uid="{00000000-0005-0000-0000-0000B96A0000}"/>
    <cellStyle name="Notas 5 2 2 2 2" xfId="6449" xr:uid="{00000000-0005-0000-0000-0000BA6A0000}"/>
    <cellStyle name="Notas 5 2 2 2 2 2" xfId="9590" xr:uid="{00000000-0005-0000-0000-0000BB6A0000}"/>
    <cellStyle name="Notas 5 2 2 2 2 2 2" xfId="36249" xr:uid="{00000000-0005-0000-0000-0000BB6A0000}"/>
    <cellStyle name="Notas 5 2 2 2 2 3" xfId="33125" xr:uid="{00000000-0005-0000-0000-0000BA6A0000}"/>
    <cellStyle name="Notas 5 2 2 2 3" xfId="9591" xr:uid="{00000000-0005-0000-0000-0000BC6A0000}"/>
    <cellStyle name="Notas 5 2 2 2 3 2" xfId="36250" xr:uid="{00000000-0005-0000-0000-0000BC6A0000}"/>
    <cellStyle name="Notas 5 2 2 2 4" xfId="33124" xr:uid="{00000000-0005-0000-0000-0000B96A0000}"/>
    <cellStyle name="Notas 5 2 2 3" xfId="6450" xr:uid="{00000000-0005-0000-0000-0000BD6A0000}"/>
    <cellStyle name="Notas 5 2 2 3 2" xfId="6451" xr:uid="{00000000-0005-0000-0000-0000BE6A0000}"/>
    <cellStyle name="Notas 5 2 2 3 2 2" xfId="9592" xr:uid="{00000000-0005-0000-0000-0000BF6A0000}"/>
    <cellStyle name="Notas 5 2 2 3 2 2 2" xfId="36251" xr:uid="{00000000-0005-0000-0000-0000BF6A0000}"/>
    <cellStyle name="Notas 5 2 2 3 2 3" xfId="33127" xr:uid="{00000000-0005-0000-0000-0000BE6A0000}"/>
    <cellStyle name="Notas 5 2 2 3 3" xfId="9593" xr:uid="{00000000-0005-0000-0000-0000C06A0000}"/>
    <cellStyle name="Notas 5 2 2 3 3 2" xfId="36252" xr:uid="{00000000-0005-0000-0000-0000C06A0000}"/>
    <cellStyle name="Notas 5 2 2 3 4" xfId="33126" xr:uid="{00000000-0005-0000-0000-0000BD6A0000}"/>
    <cellStyle name="Notas 5 2 2 4" xfId="6452" xr:uid="{00000000-0005-0000-0000-0000C16A0000}"/>
    <cellStyle name="Notas 5 2 2 4 2" xfId="6453" xr:uid="{00000000-0005-0000-0000-0000C26A0000}"/>
    <cellStyle name="Notas 5 2 2 4 2 2" xfId="9594" xr:uid="{00000000-0005-0000-0000-0000C36A0000}"/>
    <cellStyle name="Notas 5 2 2 4 2 2 2" xfId="36253" xr:uid="{00000000-0005-0000-0000-0000C36A0000}"/>
    <cellStyle name="Notas 5 2 2 4 2 3" xfId="33129" xr:uid="{00000000-0005-0000-0000-0000C26A0000}"/>
    <cellStyle name="Notas 5 2 2 4 3" xfId="9595" xr:uid="{00000000-0005-0000-0000-0000C46A0000}"/>
    <cellStyle name="Notas 5 2 2 4 3 2" xfId="36254" xr:uid="{00000000-0005-0000-0000-0000C46A0000}"/>
    <cellStyle name="Notas 5 2 2 4 4" xfId="33128" xr:uid="{00000000-0005-0000-0000-0000C16A0000}"/>
    <cellStyle name="Notas 5 2 2 5" xfId="6454" xr:uid="{00000000-0005-0000-0000-0000C56A0000}"/>
    <cellStyle name="Notas 5 2 2 5 2" xfId="9596" xr:uid="{00000000-0005-0000-0000-0000C66A0000}"/>
    <cellStyle name="Notas 5 2 2 5 2 2" xfId="36255" xr:uid="{00000000-0005-0000-0000-0000C66A0000}"/>
    <cellStyle name="Notas 5 2 2 5 3" xfId="33130" xr:uid="{00000000-0005-0000-0000-0000C56A0000}"/>
    <cellStyle name="Notas 5 2 2 6" xfId="9597" xr:uid="{00000000-0005-0000-0000-0000C76A0000}"/>
    <cellStyle name="Notas 5 2 2 6 2" xfId="36256" xr:uid="{00000000-0005-0000-0000-0000C76A0000}"/>
    <cellStyle name="Notas 5 2 2 7" xfId="10058" xr:uid="{00000000-0005-0000-0000-0000C86A0000}"/>
    <cellStyle name="Notas 5 2 2 7 2" xfId="36715" xr:uid="{00000000-0005-0000-0000-0000C86A0000}"/>
    <cellStyle name="Notas 5 2 2 8" xfId="33123" xr:uid="{00000000-0005-0000-0000-0000B86A0000}"/>
    <cellStyle name="Notas 5 2 3" xfId="6455" xr:uid="{00000000-0005-0000-0000-0000C96A0000}"/>
    <cellStyle name="Notas 5 2 3 2" xfId="6456" xr:uid="{00000000-0005-0000-0000-0000CA6A0000}"/>
    <cellStyle name="Notas 5 2 3 2 2" xfId="9598" xr:uid="{00000000-0005-0000-0000-0000CB6A0000}"/>
    <cellStyle name="Notas 5 2 3 2 2 2" xfId="36257" xr:uid="{00000000-0005-0000-0000-0000CB6A0000}"/>
    <cellStyle name="Notas 5 2 3 2 3" xfId="33132" xr:uid="{00000000-0005-0000-0000-0000CA6A0000}"/>
    <cellStyle name="Notas 5 2 3 3" xfId="9599" xr:uid="{00000000-0005-0000-0000-0000CC6A0000}"/>
    <cellStyle name="Notas 5 2 3 3 2" xfId="36258" xr:uid="{00000000-0005-0000-0000-0000CC6A0000}"/>
    <cellStyle name="Notas 5 2 3 4" xfId="33131" xr:uid="{00000000-0005-0000-0000-0000C96A0000}"/>
    <cellStyle name="Notas 5 2 4" xfId="6457" xr:uid="{00000000-0005-0000-0000-0000CD6A0000}"/>
    <cellStyle name="Notas 5 2 4 2" xfId="6458" xr:uid="{00000000-0005-0000-0000-0000CE6A0000}"/>
    <cellStyle name="Notas 5 2 4 2 2" xfId="9600" xr:uid="{00000000-0005-0000-0000-0000CF6A0000}"/>
    <cellStyle name="Notas 5 2 4 2 2 2" xfId="36259" xr:uid="{00000000-0005-0000-0000-0000CF6A0000}"/>
    <cellStyle name="Notas 5 2 4 2 3" xfId="33134" xr:uid="{00000000-0005-0000-0000-0000CE6A0000}"/>
    <cellStyle name="Notas 5 2 4 3" xfId="9601" xr:uid="{00000000-0005-0000-0000-0000D06A0000}"/>
    <cellStyle name="Notas 5 2 4 3 2" xfId="36260" xr:uid="{00000000-0005-0000-0000-0000D06A0000}"/>
    <cellStyle name="Notas 5 2 4 4" xfId="33133" xr:uid="{00000000-0005-0000-0000-0000CD6A0000}"/>
    <cellStyle name="Notas 5 2 5" xfId="6459" xr:uid="{00000000-0005-0000-0000-0000D16A0000}"/>
    <cellStyle name="Notas 5 2 5 2" xfId="6460" xr:uid="{00000000-0005-0000-0000-0000D26A0000}"/>
    <cellStyle name="Notas 5 2 5 2 2" xfId="9602" xr:uid="{00000000-0005-0000-0000-0000D36A0000}"/>
    <cellStyle name="Notas 5 2 5 2 2 2" xfId="36261" xr:uid="{00000000-0005-0000-0000-0000D36A0000}"/>
    <cellStyle name="Notas 5 2 5 2 3" xfId="33136" xr:uid="{00000000-0005-0000-0000-0000D26A0000}"/>
    <cellStyle name="Notas 5 2 5 3" xfId="9603" xr:uid="{00000000-0005-0000-0000-0000D46A0000}"/>
    <cellStyle name="Notas 5 2 5 3 2" xfId="36262" xr:uid="{00000000-0005-0000-0000-0000D46A0000}"/>
    <cellStyle name="Notas 5 2 5 4" xfId="33135" xr:uid="{00000000-0005-0000-0000-0000D16A0000}"/>
    <cellStyle name="Notas 5 2 6" xfId="6461" xr:uid="{00000000-0005-0000-0000-0000D56A0000}"/>
    <cellStyle name="Notas 5 2 6 2" xfId="9604" xr:uid="{00000000-0005-0000-0000-0000D66A0000}"/>
    <cellStyle name="Notas 5 2 6 2 2" xfId="36263" xr:uid="{00000000-0005-0000-0000-0000D66A0000}"/>
    <cellStyle name="Notas 5 2 6 3" xfId="33137" xr:uid="{00000000-0005-0000-0000-0000D56A0000}"/>
    <cellStyle name="Notas 5 2 7" xfId="9605" xr:uid="{00000000-0005-0000-0000-0000D76A0000}"/>
    <cellStyle name="Notas 5 2 7 2" xfId="36264" xr:uid="{00000000-0005-0000-0000-0000D76A0000}"/>
    <cellStyle name="Notas 5 2 8" xfId="10059" xr:uid="{00000000-0005-0000-0000-0000D86A0000}"/>
    <cellStyle name="Notas 5 2 8 2" xfId="36716" xr:uid="{00000000-0005-0000-0000-0000D86A0000}"/>
    <cellStyle name="Notas 5 2 9" xfId="28896" xr:uid="{00000000-0005-0000-0000-0000B76A0000}"/>
    <cellStyle name="Notas 5 3" xfId="6462" xr:uid="{00000000-0005-0000-0000-0000D96A0000}"/>
    <cellStyle name="Notas 5 3 2" xfId="6463" xr:uid="{00000000-0005-0000-0000-0000DA6A0000}"/>
    <cellStyle name="Notas 5 3 2 2" xfId="6464" xr:uid="{00000000-0005-0000-0000-0000DB6A0000}"/>
    <cellStyle name="Notas 5 3 2 2 2" xfId="9606" xr:uid="{00000000-0005-0000-0000-0000DC6A0000}"/>
    <cellStyle name="Notas 5 3 2 2 2 2" xfId="36265" xr:uid="{00000000-0005-0000-0000-0000DC6A0000}"/>
    <cellStyle name="Notas 5 3 2 2 3" xfId="33140" xr:uid="{00000000-0005-0000-0000-0000DB6A0000}"/>
    <cellStyle name="Notas 5 3 2 3" xfId="9607" xr:uid="{00000000-0005-0000-0000-0000DD6A0000}"/>
    <cellStyle name="Notas 5 3 2 3 2" xfId="36266" xr:uid="{00000000-0005-0000-0000-0000DD6A0000}"/>
    <cellStyle name="Notas 5 3 2 4" xfId="33139" xr:uid="{00000000-0005-0000-0000-0000DA6A0000}"/>
    <cellStyle name="Notas 5 3 3" xfId="6465" xr:uid="{00000000-0005-0000-0000-0000DE6A0000}"/>
    <cellStyle name="Notas 5 3 3 2" xfId="6466" xr:uid="{00000000-0005-0000-0000-0000DF6A0000}"/>
    <cellStyle name="Notas 5 3 3 2 2" xfId="9608" xr:uid="{00000000-0005-0000-0000-0000E06A0000}"/>
    <cellStyle name="Notas 5 3 3 2 2 2" xfId="36267" xr:uid="{00000000-0005-0000-0000-0000E06A0000}"/>
    <cellStyle name="Notas 5 3 3 2 3" xfId="33142" xr:uid="{00000000-0005-0000-0000-0000DF6A0000}"/>
    <cellStyle name="Notas 5 3 3 3" xfId="9609" xr:uid="{00000000-0005-0000-0000-0000E16A0000}"/>
    <cellStyle name="Notas 5 3 3 3 2" xfId="36268" xr:uid="{00000000-0005-0000-0000-0000E16A0000}"/>
    <cellStyle name="Notas 5 3 3 4" xfId="33141" xr:uid="{00000000-0005-0000-0000-0000DE6A0000}"/>
    <cellStyle name="Notas 5 3 4" xfId="6467" xr:uid="{00000000-0005-0000-0000-0000E26A0000}"/>
    <cellStyle name="Notas 5 3 4 2" xfId="6468" xr:uid="{00000000-0005-0000-0000-0000E36A0000}"/>
    <cellStyle name="Notas 5 3 4 2 2" xfId="9610" xr:uid="{00000000-0005-0000-0000-0000E46A0000}"/>
    <cellStyle name="Notas 5 3 4 2 2 2" xfId="36269" xr:uid="{00000000-0005-0000-0000-0000E46A0000}"/>
    <cellStyle name="Notas 5 3 4 2 3" xfId="33144" xr:uid="{00000000-0005-0000-0000-0000E36A0000}"/>
    <cellStyle name="Notas 5 3 4 3" xfId="9611" xr:uid="{00000000-0005-0000-0000-0000E56A0000}"/>
    <cellStyle name="Notas 5 3 4 3 2" xfId="36270" xr:uid="{00000000-0005-0000-0000-0000E56A0000}"/>
    <cellStyle name="Notas 5 3 4 4" xfId="33143" xr:uid="{00000000-0005-0000-0000-0000E26A0000}"/>
    <cellStyle name="Notas 5 3 5" xfId="6469" xr:uid="{00000000-0005-0000-0000-0000E66A0000}"/>
    <cellStyle name="Notas 5 3 5 2" xfId="9612" xr:uid="{00000000-0005-0000-0000-0000E76A0000}"/>
    <cellStyle name="Notas 5 3 5 2 2" xfId="36271" xr:uid="{00000000-0005-0000-0000-0000E76A0000}"/>
    <cellStyle name="Notas 5 3 5 3" xfId="33145" xr:uid="{00000000-0005-0000-0000-0000E66A0000}"/>
    <cellStyle name="Notas 5 3 6" xfId="9613" xr:uid="{00000000-0005-0000-0000-0000E86A0000}"/>
    <cellStyle name="Notas 5 3 6 2" xfId="36272" xr:uid="{00000000-0005-0000-0000-0000E86A0000}"/>
    <cellStyle name="Notas 5 3 7" xfId="10060" xr:uid="{00000000-0005-0000-0000-0000E96A0000}"/>
    <cellStyle name="Notas 5 3 7 2" xfId="36717" xr:uid="{00000000-0005-0000-0000-0000E96A0000}"/>
    <cellStyle name="Notas 5 3 8" xfId="33138" xr:uid="{00000000-0005-0000-0000-0000D96A0000}"/>
    <cellStyle name="Notas 5 4" xfId="6470" xr:uid="{00000000-0005-0000-0000-0000EA6A0000}"/>
    <cellStyle name="Notas 5 4 2" xfId="6471" xr:uid="{00000000-0005-0000-0000-0000EB6A0000}"/>
    <cellStyle name="Notas 5 4 2 2" xfId="9614" xr:uid="{00000000-0005-0000-0000-0000EC6A0000}"/>
    <cellStyle name="Notas 5 4 2 2 2" xfId="36273" xr:uid="{00000000-0005-0000-0000-0000EC6A0000}"/>
    <cellStyle name="Notas 5 4 2 3" xfId="33147" xr:uid="{00000000-0005-0000-0000-0000EB6A0000}"/>
    <cellStyle name="Notas 5 4 3" xfId="9615" xr:uid="{00000000-0005-0000-0000-0000ED6A0000}"/>
    <cellStyle name="Notas 5 4 3 2" xfId="36274" xr:uid="{00000000-0005-0000-0000-0000ED6A0000}"/>
    <cellStyle name="Notas 5 4 4" xfId="33146" xr:uid="{00000000-0005-0000-0000-0000EA6A0000}"/>
    <cellStyle name="Notas 5 5" xfId="6472" xr:uid="{00000000-0005-0000-0000-0000EE6A0000}"/>
    <cellStyle name="Notas 5 5 2" xfId="6473" xr:uid="{00000000-0005-0000-0000-0000EF6A0000}"/>
    <cellStyle name="Notas 5 5 2 2" xfId="9616" xr:uid="{00000000-0005-0000-0000-0000F06A0000}"/>
    <cellStyle name="Notas 5 5 2 2 2" xfId="36275" xr:uid="{00000000-0005-0000-0000-0000F06A0000}"/>
    <cellStyle name="Notas 5 5 2 3" xfId="33149" xr:uid="{00000000-0005-0000-0000-0000EF6A0000}"/>
    <cellStyle name="Notas 5 5 3" xfId="9617" xr:uid="{00000000-0005-0000-0000-0000F16A0000}"/>
    <cellStyle name="Notas 5 5 3 2" xfId="36276" xr:uid="{00000000-0005-0000-0000-0000F16A0000}"/>
    <cellStyle name="Notas 5 5 4" xfId="33148" xr:uid="{00000000-0005-0000-0000-0000EE6A0000}"/>
    <cellStyle name="Notas 5 6" xfId="6474" xr:uid="{00000000-0005-0000-0000-0000F26A0000}"/>
    <cellStyle name="Notas 5 6 2" xfId="6475" xr:uid="{00000000-0005-0000-0000-0000F36A0000}"/>
    <cellStyle name="Notas 5 6 2 2" xfId="9618" xr:uid="{00000000-0005-0000-0000-0000F46A0000}"/>
    <cellStyle name="Notas 5 6 2 2 2" xfId="36277" xr:uid="{00000000-0005-0000-0000-0000F46A0000}"/>
    <cellStyle name="Notas 5 6 2 3" xfId="33151" xr:uid="{00000000-0005-0000-0000-0000F36A0000}"/>
    <cellStyle name="Notas 5 6 3" xfId="9619" xr:uid="{00000000-0005-0000-0000-0000F56A0000}"/>
    <cellStyle name="Notas 5 6 3 2" xfId="36278" xr:uid="{00000000-0005-0000-0000-0000F56A0000}"/>
    <cellStyle name="Notas 5 6 4" xfId="33150" xr:uid="{00000000-0005-0000-0000-0000F26A0000}"/>
    <cellStyle name="Notas 5 7" xfId="6476" xr:uid="{00000000-0005-0000-0000-0000F66A0000}"/>
    <cellStyle name="Notas 5 7 2" xfId="9620" xr:uid="{00000000-0005-0000-0000-0000F76A0000}"/>
    <cellStyle name="Notas 5 7 2 2" xfId="36279" xr:uid="{00000000-0005-0000-0000-0000F76A0000}"/>
    <cellStyle name="Notas 5 7 3" xfId="33152" xr:uid="{00000000-0005-0000-0000-0000F66A0000}"/>
    <cellStyle name="Notas 5 8" xfId="9621" xr:uid="{00000000-0005-0000-0000-0000F86A0000}"/>
    <cellStyle name="Notas 5 8 2" xfId="36280" xr:uid="{00000000-0005-0000-0000-0000F86A0000}"/>
    <cellStyle name="Notas 5 9" xfId="10061" xr:uid="{00000000-0005-0000-0000-0000F96A0000}"/>
    <cellStyle name="Notas 5 9 2" xfId="36718" xr:uid="{00000000-0005-0000-0000-0000F96A0000}"/>
    <cellStyle name="Notas 6" xfId="449" xr:uid="{00000000-0005-0000-0000-0000FA6A0000}"/>
    <cellStyle name="Notas 6 2" xfId="3269" xr:uid="{00000000-0005-0000-0000-0000FB6A0000}"/>
    <cellStyle name="Notas 6 3" xfId="3270" xr:uid="{00000000-0005-0000-0000-0000FC6A0000}"/>
    <cellStyle name="Notas 6 4" xfId="12920" xr:uid="{00000000-0005-0000-0000-0000FD6A0000}"/>
    <cellStyle name="Notas 7" xfId="472" xr:uid="{00000000-0005-0000-0000-0000FE6A0000}"/>
    <cellStyle name="Notas 7 2" xfId="6477" xr:uid="{00000000-0005-0000-0000-0000FF6A0000}"/>
    <cellStyle name="Notas 7 2 2" xfId="6478" xr:uid="{00000000-0005-0000-0000-0000006B0000}"/>
    <cellStyle name="Notas 7 2 2 2" xfId="6479" xr:uid="{00000000-0005-0000-0000-0000016B0000}"/>
    <cellStyle name="Notas 7 2 2 2 2" xfId="9622" xr:uid="{00000000-0005-0000-0000-0000026B0000}"/>
    <cellStyle name="Notas 7 2 2 2 2 2" xfId="36281" xr:uid="{00000000-0005-0000-0000-0000026B0000}"/>
    <cellStyle name="Notas 7 2 2 2 3" xfId="33155" xr:uid="{00000000-0005-0000-0000-0000016B0000}"/>
    <cellStyle name="Notas 7 2 2 3" xfId="9623" xr:uid="{00000000-0005-0000-0000-0000036B0000}"/>
    <cellStyle name="Notas 7 2 2 3 2" xfId="36282" xr:uid="{00000000-0005-0000-0000-0000036B0000}"/>
    <cellStyle name="Notas 7 2 2 4" xfId="33154" xr:uid="{00000000-0005-0000-0000-0000006B0000}"/>
    <cellStyle name="Notas 7 2 3" xfId="6480" xr:uid="{00000000-0005-0000-0000-0000046B0000}"/>
    <cellStyle name="Notas 7 2 3 2" xfId="6481" xr:uid="{00000000-0005-0000-0000-0000056B0000}"/>
    <cellStyle name="Notas 7 2 3 2 2" xfId="9624" xr:uid="{00000000-0005-0000-0000-0000066B0000}"/>
    <cellStyle name="Notas 7 2 3 2 2 2" xfId="36283" xr:uid="{00000000-0005-0000-0000-0000066B0000}"/>
    <cellStyle name="Notas 7 2 3 2 3" xfId="33157" xr:uid="{00000000-0005-0000-0000-0000056B0000}"/>
    <cellStyle name="Notas 7 2 3 3" xfId="9625" xr:uid="{00000000-0005-0000-0000-0000076B0000}"/>
    <cellStyle name="Notas 7 2 3 3 2" xfId="36284" xr:uid="{00000000-0005-0000-0000-0000076B0000}"/>
    <cellStyle name="Notas 7 2 3 4" xfId="33156" xr:uid="{00000000-0005-0000-0000-0000046B0000}"/>
    <cellStyle name="Notas 7 2 4" xfId="6482" xr:uid="{00000000-0005-0000-0000-0000086B0000}"/>
    <cellStyle name="Notas 7 2 4 2" xfId="6483" xr:uid="{00000000-0005-0000-0000-0000096B0000}"/>
    <cellStyle name="Notas 7 2 4 2 2" xfId="9626" xr:uid="{00000000-0005-0000-0000-00000A6B0000}"/>
    <cellStyle name="Notas 7 2 4 2 2 2" xfId="36285" xr:uid="{00000000-0005-0000-0000-00000A6B0000}"/>
    <cellStyle name="Notas 7 2 4 2 3" xfId="33159" xr:uid="{00000000-0005-0000-0000-0000096B0000}"/>
    <cellStyle name="Notas 7 2 4 3" xfId="9627" xr:uid="{00000000-0005-0000-0000-00000B6B0000}"/>
    <cellStyle name="Notas 7 2 4 3 2" xfId="36286" xr:uid="{00000000-0005-0000-0000-00000B6B0000}"/>
    <cellStyle name="Notas 7 2 4 4" xfId="33158" xr:uid="{00000000-0005-0000-0000-0000086B0000}"/>
    <cellStyle name="Notas 7 2 5" xfId="6484" xr:uid="{00000000-0005-0000-0000-00000C6B0000}"/>
    <cellStyle name="Notas 7 2 5 2" xfId="9628" xr:uid="{00000000-0005-0000-0000-00000D6B0000}"/>
    <cellStyle name="Notas 7 2 5 2 2" xfId="36287" xr:uid="{00000000-0005-0000-0000-00000D6B0000}"/>
    <cellStyle name="Notas 7 2 5 3" xfId="33160" xr:uid="{00000000-0005-0000-0000-00000C6B0000}"/>
    <cellStyle name="Notas 7 2 6" xfId="9629" xr:uid="{00000000-0005-0000-0000-00000E6B0000}"/>
    <cellStyle name="Notas 7 2 6 2" xfId="36288" xr:uid="{00000000-0005-0000-0000-00000E6B0000}"/>
    <cellStyle name="Notas 7 2 7" xfId="10062" xr:uid="{00000000-0005-0000-0000-00000F6B0000}"/>
    <cellStyle name="Notas 7 2 7 2" xfId="36719" xr:uid="{00000000-0005-0000-0000-00000F6B0000}"/>
    <cellStyle name="Notas 7 2 8" xfId="33153" xr:uid="{00000000-0005-0000-0000-0000FF6A0000}"/>
    <cellStyle name="Notas 7 3" xfId="6485" xr:uid="{00000000-0005-0000-0000-0000106B0000}"/>
    <cellStyle name="Notas 7 3 2" xfId="6486" xr:uid="{00000000-0005-0000-0000-0000116B0000}"/>
    <cellStyle name="Notas 7 3 2 2" xfId="9630" xr:uid="{00000000-0005-0000-0000-0000126B0000}"/>
    <cellStyle name="Notas 7 3 2 2 2" xfId="36289" xr:uid="{00000000-0005-0000-0000-0000126B0000}"/>
    <cellStyle name="Notas 7 3 2 3" xfId="33162" xr:uid="{00000000-0005-0000-0000-0000116B0000}"/>
    <cellStyle name="Notas 7 3 3" xfId="9631" xr:uid="{00000000-0005-0000-0000-0000136B0000}"/>
    <cellStyle name="Notas 7 3 3 2" xfId="36290" xr:uid="{00000000-0005-0000-0000-0000136B0000}"/>
    <cellStyle name="Notas 7 3 4" xfId="33161" xr:uid="{00000000-0005-0000-0000-0000106B0000}"/>
    <cellStyle name="Notas 7 4" xfId="6487" xr:uid="{00000000-0005-0000-0000-0000146B0000}"/>
    <cellStyle name="Notas 7 4 2" xfId="6488" xr:uid="{00000000-0005-0000-0000-0000156B0000}"/>
    <cellStyle name="Notas 7 4 2 2" xfId="9632" xr:uid="{00000000-0005-0000-0000-0000166B0000}"/>
    <cellStyle name="Notas 7 4 2 2 2" xfId="36291" xr:uid="{00000000-0005-0000-0000-0000166B0000}"/>
    <cellStyle name="Notas 7 4 2 3" xfId="33164" xr:uid="{00000000-0005-0000-0000-0000156B0000}"/>
    <cellStyle name="Notas 7 4 3" xfId="9633" xr:uid="{00000000-0005-0000-0000-0000176B0000}"/>
    <cellStyle name="Notas 7 4 3 2" xfId="36292" xr:uid="{00000000-0005-0000-0000-0000176B0000}"/>
    <cellStyle name="Notas 7 4 4" xfId="33163" xr:uid="{00000000-0005-0000-0000-0000146B0000}"/>
    <cellStyle name="Notas 7 5" xfId="6489" xr:uid="{00000000-0005-0000-0000-0000186B0000}"/>
    <cellStyle name="Notas 7 5 2" xfId="6490" xr:uid="{00000000-0005-0000-0000-0000196B0000}"/>
    <cellStyle name="Notas 7 5 2 2" xfId="9634" xr:uid="{00000000-0005-0000-0000-00001A6B0000}"/>
    <cellStyle name="Notas 7 5 2 2 2" xfId="36293" xr:uid="{00000000-0005-0000-0000-00001A6B0000}"/>
    <cellStyle name="Notas 7 5 2 3" xfId="33166" xr:uid="{00000000-0005-0000-0000-0000196B0000}"/>
    <cellStyle name="Notas 7 5 3" xfId="9635" xr:uid="{00000000-0005-0000-0000-00001B6B0000}"/>
    <cellStyle name="Notas 7 5 3 2" xfId="36294" xr:uid="{00000000-0005-0000-0000-00001B6B0000}"/>
    <cellStyle name="Notas 7 5 4" xfId="33165" xr:uid="{00000000-0005-0000-0000-0000186B0000}"/>
    <cellStyle name="Notas 7 6" xfId="6491" xr:uid="{00000000-0005-0000-0000-00001C6B0000}"/>
    <cellStyle name="Notas 7 6 2" xfId="9636" xr:uid="{00000000-0005-0000-0000-00001D6B0000}"/>
    <cellStyle name="Notas 7 6 2 2" xfId="36295" xr:uid="{00000000-0005-0000-0000-00001D6B0000}"/>
    <cellStyle name="Notas 7 6 3" xfId="33167" xr:uid="{00000000-0005-0000-0000-00001C6B0000}"/>
    <cellStyle name="Notas 7 7" xfId="9637" xr:uid="{00000000-0005-0000-0000-00001E6B0000}"/>
    <cellStyle name="Notas 7 7 2" xfId="36296" xr:uid="{00000000-0005-0000-0000-00001E6B0000}"/>
    <cellStyle name="Notas 7 8" xfId="10063" xr:uid="{00000000-0005-0000-0000-00001F6B0000}"/>
    <cellStyle name="Notas 7 8 2" xfId="36720" xr:uid="{00000000-0005-0000-0000-00001F6B0000}"/>
    <cellStyle name="Notas 7 9" xfId="28945" xr:uid="{00000000-0005-0000-0000-0000FE6A0000}"/>
    <cellStyle name="Notas 8" xfId="6492" xr:uid="{00000000-0005-0000-0000-0000206B0000}"/>
    <cellStyle name="Notas 8 2" xfId="6493" xr:uid="{00000000-0005-0000-0000-0000216B0000}"/>
    <cellStyle name="Notas 8 2 2" xfId="9638" xr:uid="{00000000-0005-0000-0000-0000226B0000}"/>
    <cellStyle name="Notas 8 2 2 2" xfId="36297" xr:uid="{00000000-0005-0000-0000-0000226B0000}"/>
    <cellStyle name="Notas 8 2 3" xfId="33169" xr:uid="{00000000-0005-0000-0000-0000216B0000}"/>
    <cellStyle name="Notas 8 3" xfId="9639" xr:uid="{00000000-0005-0000-0000-0000236B0000}"/>
    <cellStyle name="Notas 8 3 2" xfId="36298" xr:uid="{00000000-0005-0000-0000-0000236B0000}"/>
    <cellStyle name="Notas 8 4" xfId="33168" xr:uid="{00000000-0005-0000-0000-0000206B0000}"/>
    <cellStyle name="Notas 9" xfId="6494" xr:uid="{00000000-0005-0000-0000-0000246B0000}"/>
    <cellStyle name="Notas 9 2" xfId="6495" xr:uid="{00000000-0005-0000-0000-0000256B0000}"/>
    <cellStyle name="Notas 9 2 2" xfId="9640" xr:uid="{00000000-0005-0000-0000-0000266B0000}"/>
    <cellStyle name="Notas 9 2 2 2" xfId="36299" xr:uid="{00000000-0005-0000-0000-0000266B0000}"/>
    <cellStyle name="Notas 9 2 3" xfId="33171" xr:uid="{00000000-0005-0000-0000-0000256B0000}"/>
    <cellStyle name="Notas 9 3" xfId="9641" xr:uid="{00000000-0005-0000-0000-0000276B0000}"/>
    <cellStyle name="Notas 9 3 2" xfId="36300" xr:uid="{00000000-0005-0000-0000-0000276B0000}"/>
    <cellStyle name="Notas 9 4" xfId="33170" xr:uid="{00000000-0005-0000-0000-0000246B0000}"/>
    <cellStyle name="Porcentaje" xfId="117" builtinId="5"/>
    <cellStyle name="Porcentaje 10" xfId="39784" xr:uid="{00000000-0005-0000-0000-0000799B0000}"/>
    <cellStyle name="Porcentaje 11" xfId="39797" xr:uid="{00000000-0005-0000-0000-0000829B0000}"/>
    <cellStyle name="Porcentaje 12" xfId="39808" xr:uid="{45A350F6-2A7C-4831-A144-5AF0793C917C}"/>
    <cellStyle name="Porcentaje 2" xfId="89" xr:uid="{00000000-0005-0000-0000-0000296B0000}"/>
    <cellStyle name="Porcentaje 2 2" xfId="199" xr:uid="{00000000-0005-0000-0000-00002A6B0000}"/>
    <cellStyle name="Porcentaje 2 3" xfId="10157" xr:uid="{00000000-0005-0000-0000-00002B6B0000}"/>
    <cellStyle name="Porcentaje 2 3 2" xfId="28659" xr:uid="{00000000-0005-0000-0000-000009000000}"/>
    <cellStyle name="Porcentaje 2 4" xfId="10700" xr:uid="{00000000-0005-0000-0000-00002C6B0000}"/>
    <cellStyle name="Porcentaje 2 5" xfId="17013" xr:uid="{00000000-0005-0000-0000-00002D6B0000}"/>
    <cellStyle name="Porcentaje 2 6" xfId="167" xr:uid="{00000000-0005-0000-0000-00002E6B0000}"/>
    <cellStyle name="Porcentaje 3" xfId="90" xr:uid="{00000000-0005-0000-0000-00002F6B0000}"/>
    <cellStyle name="Porcentaje 3 2" xfId="10145" xr:uid="{00000000-0005-0000-0000-0000306B0000}"/>
    <cellStyle name="Porcentaje 3 3" xfId="10127" xr:uid="{00000000-0005-0000-0000-0000316B0000}"/>
    <cellStyle name="Porcentaje 3 3 2" xfId="36758" xr:uid="{00000000-0005-0000-0000-0000316B0000}"/>
    <cellStyle name="Porcentaje 3 4" xfId="10720" xr:uid="{00000000-0005-0000-0000-0000326B0000}"/>
    <cellStyle name="Porcentaje 3 5" xfId="22083" xr:uid="{00000000-0005-0000-0000-0000336B0000}"/>
    <cellStyle name="Porcentaje 3 6" xfId="28422" xr:uid="{00000000-0005-0000-0000-0000346B0000}"/>
    <cellStyle name="Porcentaje 4" xfId="91" xr:uid="{00000000-0005-0000-0000-0000356B0000}"/>
    <cellStyle name="Porcentaje 4 2" xfId="203" xr:uid="{00000000-0005-0000-0000-0000366B0000}"/>
    <cellStyle name="Porcentaje 5" xfId="10149" xr:uid="{00000000-0005-0000-0000-0000376B0000}"/>
    <cellStyle name="Porcentaje 5 2" xfId="108" xr:uid="{00000000-0005-0000-0000-0000386B0000}"/>
    <cellStyle name="Porcentaje 5 2 2" xfId="22044" xr:uid="{00000000-0005-0000-0000-0000396B0000}"/>
    <cellStyle name="Porcentaje 5 2 2 2" xfId="38692" xr:uid="{00000000-0005-0000-0000-0000396B0000}"/>
    <cellStyle name="Porcentaje 5 2 3" xfId="28741" xr:uid="{00000000-0005-0000-0000-0000386B0000}"/>
    <cellStyle name="Porcentaje 5 3" xfId="36763" xr:uid="{00000000-0005-0000-0000-0000376B0000}"/>
    <cellStyle name="Porcentaje 6" xfId="101" xr:uid="{00000000-0005-0000-0000-00003A6B0000}"/>
    <cellStyle name="Porcentaje 6 2" xfId="116" xr:uid="{00000000-0005-0000-0000-00003B6B0000}"/>
    <cellStyle name="Porcentaje 6 2 2" xfId="22043" xr:uid="{00000000-0005-0000-0000-00003C6B0000}"/>
    <cellStyle name="Porcentaje 6 2 3" xfId="28747" xr:uid="{00000000-0005-0000-0000-00003B6B0000}"/>
    <cellStyle name="Porcentaje 6 3" xfId="16495" xr:uid="{00000000-0005-0000-0000-00003D6B0000}"/>
    <cellStyle name="Porcentaje 6 3 2" xfId="37792" xr:uid="{00000000-0005-0000-0000-00003D6B0000}"/>
    <cellStyle name="Porcentaje 6 4" xfId="10123" xr:uid="{00000000-0005-0000-0000-00003E6B0000}"/>
    <cellStyle name="Porcentaje 6 5" xfId="28736" xr:uid="{00000000-0005-0000-0000-00003A6B0000}"/>
    <cellStyle name="Porcentaje 7" xfId="121" xr:uid="{00000000-0005-0000-0000-00003F6B0000}"/>
    <cellStyle name="Porcentaje 7 2" xfId="28750" xr:uid="{00000000-0005-0000-0000-00003F6B0000}"/>
    <cellStyle name="Porcentaje 8" xfId="28748" xr:uid="{00000000-0005-0000-0000-0000416B0000}"/>
    <cellStyle name="Porcentaje 9" xfId="39774" xr:uid="{5748B0EE-9650-4B32-BDB2-E3502203722F}"/>
    <cellStyle name="Porcentual 10" xfId="3271" xr:uid="{00000000-0005-0000-0000-0000406B0000}"/>
    <cellStyle name="Porcentual 10 2" xfId="3272" xr:uid="{00000000-0005-0000-0000-0000416B0000}"/>
    <cellStyle name="Porcentual 10 2 2" xfId="10121" xr:uid="{00000000-0005-0000-0000-0000426B0000}"/>
    <cellStyle name="Porcentual 10 3" xfId="10808" xr:uid="{00000000-0005-0000-0000-0000436B0000}"/>
    <cellStyle name="Porcentual 10 4" xfId="22692" xr:uid="{00000000-0005-0000-0000-0000446B0000}"/>
    <cellStyle name="Porcentual 11" xfId="3273" xr:uid="{00000000-0005-0000-0000-0000456B0000}"/>
    <cellStyle name="Porcentual 11 2" xfId="3274" xr:uid="{00000000-0005-0000-0000-0000466B0000}"/>
    <cellStyle name="Porcentual 12" xfId="3275" xr:uid="{00000000-0005-0000-0000-0000476B0000}"/>
    <cellStyle name="Porcentual 12 2" xfId="3276" xr:uid="{00000000-0005-0000-0000-0000486B0000}"/>
    <cellStyle name="Porcentual 13" xfId="3277" xr:uid="{00000000-0005-0000-0000-0000496B0000}"/>
    <cellStyle name="Porcentual 13 2" xfId="3278" xr:uid="{00000000-0005-0000-0000-00004A6B0000}"/>
    <cellStyle name="Porcentual 14" xfId="3279" xr:uid="{00000000-0005-0000-0000-00004B6B0000}"/>
    <cellStyle name="Porcentual 14 2" xfId="3280" xr:uid="{00000000-0005-0000-0000-00004C6B0000}"/>
    <cellStyle name="Porcentual 15" xfId="3281" xr:uid="{00000000-0005-0000-0000-00004D6B0000}"/>
    <cellStyle name="Porcentual 15 2" xfId="3282" xr:uid="{00000000-0005-0000-0000-00004E6B0000}"/>
    <cellStyle name="Porcentual 16" xfId="3283" xr:uid="{00000000-0005-0000-0000-00004F6B0000}"/>
    <cellStyle name="Porcentual 16 2" xfId="3284" xr:uid="{00000000-0005-0000-0000-0000506B0000}"/>
    <cellStyle name="Porcentual 17" xfId="3285" xr:uid="{00000000-0005-0000-0000-0000516B0000}"/>
    <cellStyle name="Porcentual 17 2" xfId="3286" xr:uid="{00000000-0005-0000-0000-0000526B0000}"/>
    <cellStyle name="Porcentual 18" xfId="3287" xr:uid="{00000000-0005-0000-0000-0000536B0000}"/>
    <cellStyle name="Porcentual 19" xfId="470" xr:uid="{00000000-0005-0000-0000-0000546B0000}"/>
    <cellStyle name="Porcentual 19 10" xfId="519" xr:uid="{00000000-0005-0000-0000-0000556B0000}"/>
    <cellStyle name="Porcentual 19 10 2" xfId="3288" xr:uid="{00000000-0005-0000-0000-0000566B0000}"/>
    <cellStyle name="Porcentual 19 11" xfId="3289" xr:uid="{00000000-0005-0000-0000-0000576B0000}"/>
    <cellStyle name="Porcentual 19 11 2" xfId="3290" xr:uid="{00000000-0005-0000-0000-0000586B0000}"/>
    <cellStyle name="Porcentual 19 11 2 2" xfId="10064" xr:uid="{00000000-0005-0000-0000-0000596B0000}"/>
    <cellStyle name="Porcentual 19 11 2 2 2" xfId="36721" xr:uid="{00000000-0005-0000-0000-0000596B0000}"/>
    <cellStyle name="Porcentual 19 12" xfId="3291" xr:uid="{00000000-0005-0000-0000-00005A6B0000}"/>
    <cellStyle name="Porcentual 19 13" xfId="3292" xr:uid="{00000000-0005-0000-0000-00005B6B0000}"/>
    <cellStyle name="Porcentual 19 14" xfId="3293" xr:uid="{00000000-0005-0000-0000-00005C6B0000}"/>
    <cellStyle name="Porcentual 19 15" xfId="28943" xr:uid="{00000000-0005-0000-0000-0000546B0000}"/>
    <cellStyle name="Porcentual 19 2" xfId="521" xr:uid="{00000000-0005-0000-0000-00005D6B0000}"/>
    <cellStyle name="Porcentual 19 2 10" xfId="3294" xr:uid="{00000000-0005-0000-0000-00005E6B0000}"/>
    <cellStyle name="Porcentual 19 2 11" xfId="28983" xr:uid="{00000000-0005-0000-0000-00005D6B0000}"/>
    <cellStyle name="Porcentual 19 2 2" xfId="3295" xr:uid="{00000000-0005-0000-0000-00005F6B0000}"/>
    <cellStyle name="Porcentual 19 2 2 10" xfId="30474" xr:uid="{00000000-0005-0000-0000-00005F6B0000}"/>
    <cellStyle name="Porcentual 19 2 2 2" xfId="3296" xr:uid="{00000000-0005-0000-0000-0000606B0000}"/>
    <cellStyle name="Porcentual 19 2 2 2 2" xfId="3297" xr:uid="{00000000-0005-0000-0000-0000616B0000}"/>
    <cellStyle name="Porcentual 19 2 2 2 2 2" xfId="3298" xr:uid="{00000000-0005-0000-0000-0000626B0000}"/>
    <cellStyle name="Porcentual 19 2 2 2 2 2 2" xfId="3299" xr:uid="{00000000-0005-0000-0000-0000636B0000}"/>
    <cellStyle name="Porcentual 19 2 2 2 2 2 3" xfId="3300" xr:uid="{00000000-0005-0000-0000-0000646B0000}"/>
    <cellStyle name="Porcentual 19 2 2 2 2 2 4" xfId="30477" xr:uid="{00000000-0005-0000-0000-0000626B0000}"/>
    <cellStyle name="Porcentual 19 2 2 2 2 3" xfId="3301" xr:uid="{00000000-0005-0000-0000-0000656B0000}"/>
    <cellStyle name="Porcentual 19 2 2 2 2 3 2" xfId="3302" xr:uid="{00000000-0005-0000-0000-0000666B0000}"/>
    <cellStyle name="Porcentual 19 2 2 2 2 4" xfId="3303" xr:uid="{00000000-0005-0000-0000-0000676B0000}"/>
    <cellStyle name="Porcentual 19 2 2 2 2 4 2" xfId="3304" xr:uid="{00000000-0005-0000-0000-0000686B0000}"/>
    <cellStyle name="Porcentual 19 2 2 2 2 5" xfId="3305" xr:uid="{00000000-0005-0000-0000-0000696B0000}"/>
    <cellStyle name="Porcentual 19 2 2 2 2 6" xfId="3306" xr:uid="{00000000-0005-0000-0000-00006A6B0000}"/>
    <cellStyle name="Porcentual 19 2 2 2 2 7" xfId="3307" xr:uid="{00000000-0005-0000-0000-00006B6B0000}"/>
    <cellStyle name="Porcentual 19 2 2 2 2 8" xfId="30476" xr:uid="{00000000-0005-0000-0000-0000616B0000}"/>
    <cellStyle name="Porcentual 19 2 2 2 3" xfId="3308" xr:uid="{00000000-0005-0000-0000-00006C6B0000}"/>
    <cellStyle name="Porcentual 19 2 2 2 3 2" xfId="3309" xr:uid="{00000000-0005-0000-0000-00006D6B0000}"/>
    <cellStyle name="Porcentual 19 2 2 2 3 3" xfId="3310" xr:uid="{00000000-0005-0000-0000-00006E6B0000}"/>
    <cellStyle name="Porcentual 19 2 2 2 3 4" xfId="30478" xr:uid="{00000000-0005-0000-0000-00006C6B0000}"/>
    <cellStyle name="Porcentual 19 2 2 2 4" xfId="3311" xr:uid="{00000000-0005-0000-0000-00006F6B0000}"/>
    <cellStyle name="Porcentual 19 2 2 2 4 2" xfId="3312" xr:uid="{00000000-0005-0000-0000-0000706B0000}"/>
    <cellStyle name="Porcentual 19 2 2 2 5" xfId="3313" xr:uid="{00000000-0005-0000-0000-0000716B0000}"/>
    <cellStyle name="Porcentual 19 2 2 2 5 2" xfId="3314" xr:uid="{00000000-0005-0000-0000-0000726B0000}"/>
    <cellStyle name="Porcentual 19 2 2 2 6" xfId="3315" xr:uid="{00000000-0005-0000-0000-0000736B0000}"/>
    <cellStyle name="Porcentual 19 2 2 2 7" xfId="3316" xr:uid="{00000000-0005-0000-0000-0000746B0000}"/>
    <cellStyle name="Porcentual 19 2 2 2 8" xfId="3317" xr:uid="{00000000-0005-0000-0000-0000756B0000}"/>
    <cellStyle name="Porcentual 19 2 2 2 9" xfId="30475" xr:uid="{00000000-0005-0000-0000-0000606B0000}"/>
    <cellStyle name="Porcentual 19 2 2 3" xfId="3318" xr:uid="{00000000-0005-0000-0000-0000766B0000}"/>
    <cellStyle name="Porcentual 19 2 2 3 2" xfId="3319" xr:uid="{00000000-0005-0000-0000-0000776B0000}"/>
    <cellStyle name="Porcentual 19 2 2 3 2 2" xfId="3320" xr:uid="{00000000-0005-0000-0000-0000786B0000}"/>
    <cellStyle name="Porcentual 19 2 2 3 2 3" xfId="3321" xr:uid="{00000000-0005-0000-0000-0000796B0000}"/>
    <cellStyle name="Porcentual 19 2 2 3 2 4" xfId="30480" xr:uid="{00000000-0005-0000-0000-0000776B0000}"/>
    <cellStyle name="Porcentual 19 2 2 3 3" xfId="3322" xr:uid="{00000000-0005-0000-0000-00007A6B0000}"/>
    <cellStyle name="Porcentual 19 2 2 3 3 2" xfId="3323" xr:uid="{00000000-0005-0000-0000-00007B6B0000}"/>
    <cellStyle name="Porcentual 19 2 2 3 4" xfId="3324" xr:uid="{00000000-0005-0000-0000-00007C6B0000}"/>
    <cellStyle name="Porcentual 19 2 2 3 4 2" xfId="3325" xr:uid="{00000000-0005-0000-0000-00007D6B0000}"/>
    <cellStyle name="Porcentual 19 2 2 3 5" xfId="3326" xr:uid="{00000000-0005-0000-0000-00007E6B0000}"/>
    <cellStyle name="Porcentual 19 2 2 3 6" xfId="3327" xr:uid="{00000000-0005-0000-0000-00007F6B0000}"/>
    <cellStyle name="Porcentual 19 2 2 3 7" xfId="3328" xr:uid="{00000000-0005-0000-0000-0000806B0000}"/>
    <cellStyle name="Porcentual 19 2 2 3 8" xfId="30479" xr:uid="{00000000-0005-0000-0000-0000766B0000}"/>
    <cellStyle name="Porcentual 19 2 2 4" xfId="3329" xr:uid="{00000000-0005-0000-0000-0000816B0000}"/>
    <cellStyle name="Porcentual 19 2 2 4 2" xfId="3330" xr:uid="{00000000-0005-0000-0000-0000826B0000}"/>
    <cellStyle name="Porcentual 19 2 2 4 3" xfId="3331" xr:uid="{00000000-0005-0000-0000-0000836B0000}"/>
    <cellStyle name="Porcentual 19 2 2 4 4" xfId="30481" xr:uid="{00000000-0005-0000-0000-0000816B0000}"/>
    <cellStyle name="Porcentual 19 2 2 5" xfId="3332" xr:uid="{00000000-0005-0000-0000-0000846B0000}"/>
    <cellStyle name="Porcentual 19 2 2 5 2" xfId="3333" xr:uid="{00000000-0005-0000-0000-0000856B0000}"/>
    <cellStyle name="Porcentual 19 2 2 6" xfId="3334" xr:uid="{00000000-0005-0000-0000-0000866B0000}"/>
    <cellStyle name="Porcentual 19 2 2 6 2" xfId="3335" xr:uid="{00000000-0005-0000-0000-0000876B0000}"/>
    <cellStyle name="Porcentual 19 2 2 7" xfId="3336" xr:uid="{00000000-0005-0000-0000-0000886B0000}"/>
    <cellStyle name="Porcentual 19 2 2 8" xfId="3337" xr:uid="{00000000-0005-0000-0000-0000896B0000}"/>
    <cellStyle name="Porcentual 19 2 2 9" xfId="3338" xr:uid="{00000000-0005-0000-0000-00008A6B0000}"/>
    <cellStyle name="Porcentual 19 2 3" xfId="3339" xr:uid="{00000000-0005-0000-0000-00008B6B0000}"/>
    <cellStyle name="Porcentual 19 2 3 2" xfId="3340" xr:uid="{00000000-0005-0000-0000-00008C6B0000}"/>
    <cellStyle name="Porcentual 19 2 3 2 2" xfId="3341" xr:uid="{00000000-0005-0000-0000-00008D6B0000}"/>
    <cellStyle name="Porcentual 19 2 3 2 2 2" xfId="3342" xr:uid="{00000000-0005-0000-0000-00008E6B0000}"/>
    <cellStyle name="Porcentual 19 2 3 2 2 3" xfId="3343" xr:uid="{00000000-0005-0000-0000-00008F6B0000}"/>
    <cellStyle name="Porcentual 19 2 3 2 2 4" xfId="30484" xr:uid="{00000000-0005-0000-0000-00008D6B0000}"/>
    <cellStyle name="Porcentual 19 2 3 2 3" xfId="3344" xr:uid="{00000000-0005-0000-0000-0000906B0000}"/>
    <cellStyle name="Porcentual 19 2 3 2 3 2" xfId="3345" xr:uid="{00000000-0005-0000-0000-0000916B0000}"/>
    <cellStyle name="Porcentual 19 2 3 2 4" xfId="3346" xr:uid="{00000000-0005-0000-0000-0000926B0000}"/>
    <cellStyle name="Porcentual 19 2 3 2 4 2" xfId="3347" xr:uid="{00000000-0005-0000-0000-0000936B0000}"/>
    <cellStyle name="Porcentual 19 2 3 2 5" xfId="3348" xr:uid="{00000000-0005-0000-0000-0000946B0000}"/>
    <cellStyle name="Porcentual 19 2 3 2 6" xfId="3349" xr:uid="{00000000-0005-0000-0000-0000956B0000}"/>
    <cellStyle name="Porcentual 19 2 3 2 7" xfId="3350" xr:uid="{00000000-0005-0000-0000-0000966B0000}"/>
    <cellStyle name="Porcentual 19 2 3 2 8" xfId="30483" xr:uid="{00000000-0005-0000-0000-00008C6B0000}"/>
    <cellStyle name="Porcentual 19 2 3 3" xfId="3351" xr:uid="{00000000-0005-0000-0000-0000976B0000}"/>
    <cellStyle name="Porcentual 19 2 3 3 2" xfId="3352" xr:uid="{00000000-0005-0000-0000-0000986B0000}"/>
    <cellStyle name="Porcentual 19 2 3 3 3" xfId="3353" xr:uid="{00000000-0005-0000-0000-0000996B0000}"/>
    <cellStyle name="Porcentual 19 2 3 3 4" xfId="30485" xr:uid="{00000000-0005-0000-0000-0000976B0000}"/>
    <cellStyle name="Porcentual 19 2 3 4" xfId="3354" xr:uid="{00000000-0005-0000-0000-00009A6B0000}"/>
    <cellStyle name="Porcentual 19 2 3 4 2" xfId="3355" xr:uid="{00000000-0005-0000-0000-00009B6B0000}"/>
    <cellStyle name="Porcentual 19 2 3 5" xfId="3356" xr:uid="{00000000-0005-0000-0000-00009C6B0000}"/>
    <cellStyle name="Porcentual 19 2 3 5 2" xfId="3357" xr:uid="{00000000-0005-0000-0000-00009D6B0000}"/>
    <cellStyle name="Porcentual 19 2 3 6" xfId="3358" xr:uid="{00000000-0005-0000-0000-00009E6B0000}"/>
    <cellStyle name="Porcentual 19 2 3 7" xfId="3359" xr:uid="{00000000-0005-0000-0000-00009F6B0000}"/>
    <cellStyle name="Porcentual 19 2 3 8" xfId="3360" xr:uid="{00000000-0005-0000-0000-0000A06B0000}"/>
    <cellStyle name="Porcentual 19 2 3 9" xfId="30482" xr:uid="{00000000-0005-0000-0000-00008B6B0000}"/>
    <cellStyle name="Porcentual 19 2 4" xfId="3361" xr:uid="{00000000-0005-0000-0000-0000A16B0000}"/>
    <cellStyle name="Porcentual 19 2 4 2" xfId="3362" xr:uid="{00000000-0005-0000-0000-0000A26B0000}"/>
    <cellStyle name="Porcentual 19 2 4 2 2" xfId="3363" xr:uid="{00000000-0005-0000-0000-0000A36B0000}"/>
    <cellStyle name="Porcentual 19 2 4 2 3" xfId="3364" xr:uid="{00000000-0005-0000-0000-0000A46B0000}"/>
    <cellStyle name="Porcentual 19 2 4 2 4" xfId="30487" xr:uid="{00000000-0005-0000-0000-0000A26B0000}"/>
    <cellStyle name="Porcentual 19 2 4 3" xfId="3365" xr:uid="{00000000-0005-0000-0000-0000A56B0000}"/>
    <cellStyle name="Porcentual 19 2 4 3 2" xfId="3366" xr:uid="{00000000-0005-0000-0000-0000A66B0000}"/>
    <cellStyle name="Porcentual 19 2 4 4" xfId="3367" xr:uid="{00000000-0005-0000-0000-0000A76B0000}"/>
    <cellStyle name="Porcentual 19 2 4 4 2" xfId="3368" xr:uid="{00000000-0005-0000-0000-0000A86B0000}"/>
    <cellStyle name="Porcentual 19 2 4 5" xfId="3369" xr:uid="{00000000-0005-0000-0000-0000A96B0000}"/>
    <cellStyle name="Porcentual 19 2 4 6" xfId="3370" xr:uid="{00000000-0005-0000-0000-0000AA6B0000}"/>
    <cellStyle name="Porcentual 19 2 4 7" xfId="3371" xr:uid="{00000000-0005-0000-0000-0000AB6B0000}"/>
    <cellStyle name="Porcentual 19 2 4 8" xfId="30486" xr:uid="{00000000-0005-0000-0000-0000A16B0000}"/>
    <cellStyle name="Porcentual 19 2 5" xfId="3372" xr:uid="{00000000-0005-0000-0000-0000AC6B0000}"/>
    <cellStyle name="Porcentual 19 2 5 2" xfId="3373" xr:uid="{00000000-0005-0000-0000-0000AD6B0000}"/>
    <cellStyle name="Porcentual 19 2 5 3" xfId="3374" xr:uid="{00000000-0005-0000-0000-0000AE6B0000}"/>
    <cellStyle name="Porcentual 19 2 5 4" xfId="30488" xr:uid="{00000000-0005-0000-0000-0000AC6B0000}"/>
    <cellStyle name="Porcentual 19 2 6" xfId="3375" xr:uid="{00000000-0005-0000-0000-0000AF6B0000}"/>
    <cellStyle name="Porcentual 19 2 6 2" xfId="3376" xr:uid="{00000000-0005-0000-0000-0000B06B0000}"/>
    <cellStyle name="Porcentual 19 2 7" xfId="3377" xr:uid="{00000000-0005-0000-0000-0000B16B0000}"/>
    <cellStyle name="Porcentual 19 2 7 2" xfId="3378" xr:uid="{00000000-0005-0000-0000-0000B26B0000}"/>
    <cellStyle name="Porcentual 19 2 8" xfId="3379" xr:uid="{00000000-0005-0000-0000-0000B36B0000}"/>
    <cellStyle name="Porcentual 19 2 9" xfId="3380" xr:uid="{00000000-0005-0000-0000-0000B46B0000}"/>
    <cellStyle name="Porcentual 19 3" xfId="3381" xr:uid="{00000000-0005-0000-0000-0000B56B0000}"/>
    <cellStyle name="Porcentual 19 3 10" xfId="3382" xr:uid="{00000000-0005-0000-0000-0000B66B0000}"/>
    <cellStyle name="Porcentual 19 3 11" xfId="30489" xr:uid="{00000000-0005-0000-0000-0000B56B0000}"/>
    <cellStyle name="Porcentual 19 3 2" xfId="3383" xr:uid="{00000000-0005-0000-0000-0000B76B0000}"/>
    <cellStyle name="Porcentual 19 3 2 10" xfId="30490" xr:uid="{00000000-0005-0000-0000-0000B76B0000}"/>
    <cellStyle name="Porcentual 19 3 2 2" xfId="3384" xr:uid="{00000000-0005-0000-0000-0000B86B0000}"/>
    <cellStyle name="Porcentual 19 3 2 2 2" xfId="3385" xr:uid="{00000000-0005-0000-0000-0000B96B0000}"/>
    <cellStyle name="Porcentual 19 3 2 2 2 2" xfId="3386" xr:uid="{00000000-0005-0000-0000-0000BA6B0000}"/>
    <cellStyle name="Porcentual 19 3 2 2 2 2 2" xfId="3387" xr:uid="{00000000-0005-0000-0000-0000BB6B0000}"/>
    <cellStyle name="Porcentual 19 3 2 2 2 2 3" xfId="3388" xr:uid="{00000000-0005-0000-0000-0000BC6B0000}"/>
    <cellStyle name="Porcentual 19 3 2 2 2 2 4" xfId="30493" xr:uid="{00000000-0005-0000-0000-0000BA6B0000}"/>
    <cellStyle name="Porcentual 19 3 2 2 2 3" xfId="3389" xr:uid="{00000000-0005-0000-0000-0000BD6B0000}"/>
    <cellStyle name="Porcentual 19 3 2 2 2 3 2" xfId="3390" xr:uid="{00000000-0005-0000-0000-0000BE6B0000}"/>
    <cellStyle name="Porcentual 19 3 2 2 2 4" xfId="3391" xr:uid="{00000000-0005-0000-0000-0000BF6B0000}"/>
    <cellStyle name="Porcentual 19 3 2 2 2 4 2" xfId="3392" xr:uid="{00000000-0005-0000-0000-0000C06B0000}"/>
    <cellStyle name="Porcentual 19 3 2 2 2 5" xfId="3393" xr:uid="{00000000-0005-0000-0000-0000C16B0000}"/>
    <cellStyle name="Porcentual 19 3 2 2 2 6" xfId="3394" xr:uid="{00000000-0005-0000-0000-0000C26B0000}"/>
    <cellStyle name="Porcentual 19 3 2 2 2 7" xfId="3395" xr:uid="{00000000-0005-0000-0000-0000C36B0000}"/>
    <cellStyle name="Porcentual 19 3 2 2 2 8" xfId="30492" xr:uid="{00000000-0005-0000-0000-0000B96B0000}"/>
    <cellStyle name="Porcentual 19 3 2 2 3" xfId="3396" xr:uid="{00000000-0005-0000-0000-0000C46B0000}"/>
    <cellStyle name="Porcentual 19 3 2 2 3 2" xfId="3397" xr:uid="{00000000-0005-0000-0000-0000C56B0000}"/>
    <cellStyle name="Porcentual 19 3 2 2 3 3" xfId="3398" xr:uid="{00000000-0005-0000-0000-0000C66B0000}"/>
    <cellStyle name="Porcentual 19 3 2 2 3 4" xfId="30494" xr:uid="{00000000-0005-0000-0000-0000C46B0000}"/>
    <cellStyle name="Porcentual 19 3 2 2 4" xfId="3399" xr:uid="{00000000-0005-0000-0000-0000C76B0000}"/>
    <cellStyle name="Porcentual 19 3 2 2 4 2" xfId="3400" xr:uid="{00000000-0005-0000-0000-0000C86B0000}"/>
    <cellStyle name="Porcentual 19 3 2 2 5" xfId="3401" xr:uid="{00000000-0005-0000-0000-0000C96B0000}"/>
    <cellStyle name="Porcentual 19 3 2 2 5 2" xfId="3402" xr:uid="{00000000-0005-0000-0000-0000CA6B0000}"/>
    <cellStyle name="Porcentual 19 3 2 2 6" xfId="3403" xr:uid="{00000000-0005-0000-0000-0000CB6B0000}"/>
    <cellStyle name="Porcentual 19 3 2 2 7" xfId="3404" xr:uid="{00000000-0005-0000-0000-0000CC6B0000}"/>
    <cellStyle name="Porcentual 19 3 2 2 8" xfId="3405" xr:uid="{00000000-0005-0000-0000-0000CD6B0000}"/>
    <cellStyle name="Porcentual 19 3 2 2 9" xfId="30491" xr:uid="{00000000-0005-0000-0000-0000B86B0000}"/>
    <cellStyle name="Porcentual 19 3 2 3" xfId="3406" xr:uid="{00000000-0005-0000-0000-0000CE6B0000}"/>
    <cellStyle name="Porcentual 19 3 2 3 2" xfId="3407" xr:uid="{00000000-0005-0000-0000-0000CF6B0000}"/>
    <cellStyle name="Porcentual 19 3 2 3 2 2" xfId="3408" xr:uid="{00000000-0005-0000-0000-0000D06B0000}"/>
    <cellStyle name="Porcentual 19 3 2 3 2 3" xfId="3409" xr:uid="{00000000-0005-0000-0000-0000D16B0000}"/>
    <cellStyle name="Porcentual 19 3 2 3 2 4" xfId="30496" xr:uid="{00000000-0005-0000-0000-0000CF6B0000}"/>
    <cellStyle name="Porcentual 19 3 2 3 3" xfId="3410" xr:uid="{00000000-0005-0000-0000-0000D26B0000}"/>
    <cellStyle name="Porcentual 19 3 2 3 3 2" xfId="3411" xr:uid="{00000000-0005-0000-0000-0000D36B0000}"/>
    <cellStyle name="Porcentual 19 3 2 3 4" xfId="3412" xr:uid="{00000000-0005-0000-0000-0000D46B0000}"/>
    <cellStyle name="Porcentual 19 3 2 3 4 2" xfId="3413" xr:uid="{00000000-0005-0000-0000-0000D56B0000}"/>
    <cellStyle name="Porcentual 19 3 2 3 5" xfId="3414" xr:uid="{00000000-0005-0000-0000-0000D66B0000}"/>
    <cellStyle name="Porcentual 19 3 2 3 6" xfId="3415" xr:uid="{00000000-0005-0000-0000-0000D76B0000}"/>
    <cellStyle name="Porcentual 19 3 2 3 7" xfId="3416" xr:uid="{00000000-0005-0000-0000-0000D86B0000}"/>
    <cellStyle name="Porcentual 19 3 2 3 8" xfId="30495" xr:uid="{00000000-0005-0000-0000-0000CE6B0000}"/>
    <cellStyle name="Porcentual 19 3 2 4" xfId="3417" xr:uid="{00000000-0005-0000-0000-0000D96B0000}"/>
    <cellStyle name="Porcentual 19 3 2 4 2" xfId="3418" xr:uid="{00000000-0005-0000-0000-0000DA6B0000}"/>
    <cellStyle name="Porcentual 19 3 2 4 3" xfId="3419" xr:uid="{00000000-0005-0000-0000-0000DB6B0000}"/>
    <cellStyle name="Porcentual 19 3 2 4 4" xfId="30497" xr:uid="{00000000-0005-0000-0000-0000D96B0000}"/>
    <cellStyle name="Porcentual 19 3 2 5" xfId="3420" xr:uid="{00000000-0005-0000-0000-0000DC6B0000}"/>
    <cellStyle name="Porcentual 19 3 2 5 2" xfId="3421" xr:uid="{00000000-0005-0000-0000-0000DD6B0000}"/>
    <cellStyle name="Porcentual 19 3 2 6" xfId="3422" xr:uid="{00000000-0005-0000-0000-0000DE6B0000}"/>
    <cellStyle name="Porcentual 19 3 2 6 2" xfId="3423" xr:uid="{00000000-0005-0000-0000-0000DF6B0000}"/>
    <cellStyle name="Porcentual 19 3 2 7" xfId="3424" xr:uid="{00000000-0005-0000-0000-0000E06B0000}"/>
    <cellStyle name="Porcentual 19 3 2 8" xfId="3425" xr:uid="{00000000-0005-0000-0000-0000E16B0000}"/>
    <cellStyle name="Porcentual 19 3 2 9" xfId="3426" xr:uid="{00000000-0005-0000-0000-0000E26B0000}"/>
    <cellStyle name="Porcentual 19 3 3" xfId="3427" xr:uid="{00000000-0005-0000-0000-0000E36B0000}"/>
    <cellStyle name="Porcentual 19 3 3 2" xfId="3428" xr:uid="{00000000-0005-0000-0000-0000E46B0000}"/>
    <cellStyle name="Porcentual 19 3 3 2 2" xfId="3429" xr:uid="{00000000-0005-0000-0000-0000E56B0000}"/>
    <cellStyle name="Porcentual 19 3 3 2 2 2" xfId="3430" xr:uid="{00000000-0005-0000-0000-0000E66B0000}"/>
    <cellStyle name="Porcentual 19 3 3 2 2 3" xfId="3431" xr:uid="{00000000-0005-0000-0000-0000E76B0000}"/>
    <cellStyle name="Porcentual 19 3 3 2 2 4" xfId="30500" xr:uid="{00000000-0005-0000-0000-0000E56B0000}"/>
    <cellStyle name="Porcentual 19 3 3 2 3" xfId="3432" xr:uid="{00000000-0005-0000-0000-0000E86B0000}"/>
    <cellStyle name="Porcentual 19 3 3 2 3 2" xfId="3433" xr:uid="{00000000-0005-0000-0000-0000E96B0000}"/>
    <cellStyle name="Porcentual 19 3 3 2 4" xfId="3434" xr:uid="{00000000-0005-0000-0000-0000EA6B0000}"/>
    <cellStyle name="Porcentual 19 3 3 2 4 2" xfId="3435" xr:uid="{00000000-0005-0000-0000-0000EB6B0000}"/>
    <cellStyle name="Porcentual 19 3 3 2 5" xfId="3436" xr:uid="{00000000-0005-0000-0000-0000EC6B0000}"/>
    <cellStyle name="Porcentual 19 3 3 2 6" xfId="3437" xr:uid="{00000000-0005-0000-0000-0000ED6B0000}"/>
    <cellStyle name="Porcentual 19 3 3 2 7" xfId="3438" xr:uid="{00000000-0005-0000-0000-0000EE6B0000}"/>
    <cellStyle name="Porcentual 19 3 3 2 8" xfId="30499" xr:uid="{00000000-0005-0000-0000-0000E46B0000}"/>
    <cellStyle name="Porcentual 19 3 3 3" xfId="3439" xr:uid="{00000000-0005-0000-0000-0000EF6B0000}"/>
    <cellStyle name="Porcentual 19 3 3 3 2" xfId="3440" xr:uid="{00000000-0005-0000-0000-0000F06B0000}"/>
    <cellStyle name="Porcentual 19 3 3 3 3" xfId="3441" xr:uid="{00000000-0005-0000-0000-0000F16B0000}"/>
    <cellStyle name="Porcentual 19 3 3 3 4" xfId="30501" xr:uid="{00000000-0005-0000-0000-0000EF6B0000}"/>
    <cellStyle name="Porcentual 19 3 3 4" xfId="3442" xr:uid="{00000000-0005-0000-0000-0000F26B0000}"/>
    <cellStyle name="Porcentual 19 3 3 4 2" xfId="3443" xr:uid="{00000000-0005-0000-0000-0000F36B0000}"/>
    <cellStyle name="Porcentual 19 3 3 5" xfId="3444" xr:uid="{00000000-0005-0000-0000-0000F46B0000}"/>
    <cellStyle name="Porcentual 19 3 3 5 2" xfId="3445" xr:uid="{00000000-0005-0000-0000-0000F56B0000}"/>
    <cellStyle name="Porcentual 19 3 3 6" xfId="3446" xr:uid="{00000000-0005-0000-0000-0000F66B0000}"/>
    <cellStyle name="Porcentual 19 3 3 7" xfId="3447" xr:uid="{00000000-0005-0000-0000-0000F76B0000}"/>
    <cellStyle name="Porcentual 19 3 3 8" xfId="3448" xr:uid="{00000000-0005-0000-0000-0000F86B0000}"/>
    <cellStyle name="Porcentual 19 3 3 9" xfId="30498" xr:uid="{00000000-0005-0000-0000-0000E36B0000}"/>
    <cellStyle name="Porcentual 19 3 4" xfId="3449" xr:uid="{00000000-0005-0000-0000-0000F96B0000}"/>
    <cellStyle name="Porcentual 19 3 4 2" xfId="3450" xr:uid="{00000000-0005-0000-0000-0000FA6B0000}"/>
    <cellStyle name="Porcentual 19 3 4 2 2" xfId="3451" xr:uid="{00000000-0005-0000-0000-0000FB6B0000}"/>
    <cellStyle name="Porcentual 19 3 4 2 3" xfId="3452" xr:uid="{00000000-0005-0000-0000-0000FC6B0000}"/>
    <cellStyle name="Porcentual 19 3 4 2 4" xfId="30503" xr:uid="{00000000-0005-0000-0000-0000FA6B0000}"/>
    <cellStyle name="Porcentual 19 3 4 3" xfId="3453" xr:uid="{00000000-0005-0000-0000-0000FD6B0000}"/>
    <cellStyle name="Porcentual 19 3 4 3 2" xfId="3454" xr:uid="{00000000-0005-0000-0000-0000FE6B0000}"/>
    <cellStyle name="Porcentual 19 3 4 4" xfId="3455" xr:uid="{00000000-0005-0000-0000-0000FF6B0000}"/>
    <cellStyle name="Porcentual 19 3 4 4 2" xfId="3456" xr:uid="{00000000-0005-0000-0000-0000006C0000}"/>
    <cellStyle name="Porcentual 19 3 4 5" xfId="3457" xr:uid="{00000000-0005-0000-0000-0000016C0000}"/>
    <cellStyle name="Porcentual 19 3 4 6" xfId="3458" xr:uid="{00000000-0005-0000-0000-0000026C0000}"/>
    <cellStyle name="Porcentual 19 3 4 7" xfId="3459" xr:uid="{00000000-0005-0000-0000-0000036C0000}"/>
    <cellStyle name="Porcentual 19 3 4 8" xfId="30502" xr:uid="{00000000-0005-0000-0000-0000F96B0000}"/>
    <cellStyle name="Porcentual 19 3 5" xfId="3460" xr:uid="{00000000-0005-0000-0000-0000046C0000}"/>
    <cellStyle name="Porcentual 19 3 5 2" xfId="3461" xr:uid="{00000000-0005-0000-0000-0000056C0000}"/>
    <cellStyle name="Porcentual 19 3 5 3" xfId="3462" xr:uid="{00000000-0005-0000-0000-0000066C0000}"/>
    <cellStyle name="Porcentual 19 3 5 4" xfId="30504" xr:uid="{00000000-0005-0000-0000-0000046C0000}"/>
    <cellStyle name="Porcentual 19 3 6" xfId="3463" xr:uid="{00000000-0005-0000-0000-0000076C0000}"/>
    <cellStyle name="Porcentual 19 3 6 2" xfId="3464" xr:uid="{00000000-0005-0000-0000-0000086C0000}"/>
    <cellStyle name="Porcentual 19 3 7" xfId="3465" xr:uid="{00000000-0005-0000-0000-0000096C0000}"/>
    <cellStyle name="Porcentual 19 3 7 2" xfId="3466" xr:uid="{00000000-0005-0000-0000-00000A6C0000}"/>
    <cellStyle name="Porcentual 19 3 8" xfId="3467" xr:uid="{00000000-0005-0000-0000-00000B6C0000}"/>
    <cellStyle name="Porcentual 19 3 9" xfId="3468" xr:uid="{00000000-0005-0000-0000-00000C6C0000}"/>
    <cellStyle name="Porcentual 19 4" xfId="3469" xr:uid="{00000000-0005-0000-0000-00000D6C0000}"/>
    <cellStyle name="Porcentual 19 4 10" xfId="3470" xr:uid="{00000000-0005-0000-0000-00000E6C0000}"/>
    <cellStyle name="Porcentual 19 4 11" xfId="30505" xr:uid="{00000000-0005-0000-0000-00000D6C0000}"/>
    <cellStyle name="Porcentual 19 4 2" xfId="3471" xr:uid="{00000000-0005-0000-0000-00000F6C0000}"/>
    <cellStyle name="Porcentual 19 4 2 10" xfId="30506" xr:uid="{00000000-0005-0000-0000-00000F6C0000}"/>
    <cellStyle name="Porcentual 19 4 2 2" xfId="3472" xr:uid="{00000000-0005-0000-0000-0000106C0000}"/>
    <cellStyle name="Porcentual 19 4 2 2 2" xfId="3473" xr:uid="{00000000-0005-0000-0000-0000116C0000}"/>
    <cellStyle name="Porcentual 19 4 2 2 2 2" xfId="3474" xr:uid="{00000000-0005-0000-0000-0000126C0000}"/>
    <cellStyle name="Porcentual 19 4 2 2 2 2 2" xfId="3475" xr:uid="{00000000-0005-0000-0000-0000136C0000}"/>
    <cellStyle name="Porcentual 19 4 2 2 2 2 3" xfId="3476" xr:uid="{00000000-0005-0000-0000-0000146C0000}"/>
    <cellStyle name="Porcentual 19 4 2 2 2 2 4" xfId="30509" xr:uid="{00000000-0005-0000-0000-0000126C0000}"/>
    <cellStyle name="Porcentual 19 4 2 2 2 3" xfId="3477" xr:uid="{00000000-0005-0000-0000-0000156C0000}"/>
    <cellStyle name="Porcentual 19 4 2 2 2 3 2" xfId="3478" xr:uid="{00000000-0005-0000-0000-0000166C0000}"/>
    <cellStyle name="Porcentual 19 4 2 2 2 4" xfId="3479" xr:uid="{00000000-0005-0000-0000-0000176C0000}"/>
    <cellStyle name="Porcentual 19 4 2 2 2 4 2" xfId="3480" xr:uid="{00000000-0005-0000-0000-0000186C0000}"/>
    <cellStyle name="Porcentual 19 4 2 2 2 5" xfId="3481" xr:uid="{00000000-0005-0000-0000-0000196C0000}"/>
    <cellStyle name="Porcentual 19 4 2 2 2 6" xfId="3482" xr:uid="{00000000-0005-0000-0000-00001A6C0000}"/>
    <cellStyle name="Porcentual 19 4 2 2 2 7" xfId="3483" xr:uid="{00000000-0005-0000-0000-00001B6C0000}"/>
    <cellStyle name="Porcentual 19 4 2 2 2 8" xfId="30508" xr:uid="{00000000-0005-0000-0000-0000116C0000}"/>
    <cellStyle name="Porcentual 19 4 2 2 3" xfId="3484" xr:uid="{00000000-0005-0000-0000-00001C6C0000}"/>
    <cellStyle name="Porcentual 19 4 2 2 3 2" xfId="3485" xr:uid="{00000000-0005-0000-0000-00001D6C0000}"/>
    <cellStyle name="Porcentual 19 4 2 2 3 3" xfId="3486" xr:uid="{00000000-0005-0000-0000-00001E6C0000}"/>
    <cellStyle name="Porcentual 19 4 2 2 3 4" xfId="30510" xr:uid="{00000000-0005-0000-0000-00001C6C0000}"/>
    <cellStyle name="Porcentual 19 4 2 2 4" xfId="3487" xr:uid="{00000000-0005-0000-0000-00001F6C0000}"/>
    <cellStyle name="Porcentual 19 4 2 2 4 2" xfId="3488" xr:uid="{00000000-0005-0000-0000-0000206C0000}"/>
    <cellStyle name="Porcentual 19 4 2 2 5" xfId="3489" xr:uid="{00000000-0005-0000-0000-0000216C0000}"/>
    <cellStyle name="Porcentual 19 4 2 2 5 2" xfId="3490" xr:uid="{00000000-0005-0000-0000-0000226C0000}"/>
    <cellStyle name="Porcentual 19 4 2 2 6" xfId="3491" xr:uid="{00000000-0005-0000-0000-0000236C0000}"/>
    <cellStyle name="Porcentual 19 4 2 2 7" xfId="3492" xr:uid="{00000000-0005-0000-0000-0000246C0000}"/>
    <cellStyle name="Porcentual 19 4 2 2 8" xfId="3493" xr:uid="{00000000-0005-0000-0000-0000256C0000}"/>
    <cellStyle name="Porcentual 19 4 2 2 9" xfId="30507" xr:uid="{00000000-0005-0000-0000-0000106C0000}"/>
    <cellStyle name="Porcentual 19 4 2 3" xfId="3494" xr:uid="{00000000-0005-0000-0000-0000266C0000}"/>
    <cellStyle name="Porcentual 19 4 2 3 2" xfId="3495" xr:uid="{00000000-0005-0000-0000-0000276C0000}"/>
    <cellStyle name="Porcentual 19 4 2 3 2 2" xfId="3496" xr:uid="{00000000-0005-0000-0000-0000286C0000}"/>
    <cellStyle name="Porcentual 19 4 2 3 2 3" xfId="3497" xr:uid="{00000000-0005-0000-0000-0000296C0000}"/>
    <cellStyle name="Porcentual 19 4 2 3 2 4" xfId="30512" xr:uid="{00000000-0005-0000-0000-0000276C0000}"/>
    <cellStyle name="Porcentual 19 4 2 3 3" xfId="3498" xr:uid="{00000000-0005-0000-0000-00002A6C0000}"/>
    <cellStyle name="Porcentual 19 4 2 3 3 2" xfId="3499" xr:uid="{00000000-0005-0000-0000-00002B6C0000}"/>
    <cellStyle name="Porcentual 19 4 2 3 4" xfId="3500" xr:uid="{00000000-0005-0000-0000-00002C6C0000}"/>
    <cellStyle name="Porcentual 19 4 2 3 4 2" xfId="3501" xr:uid="{00000000-0005-0000-0000-00002D6C0000}"/>
    <cellStyle name="Porcentual 19 4 2 3 5" xfId="3502" xr:uid="{00000000-0005-0000-0000-00002E6C0000}"/>
    <cellStyle name="Porcentual 19 4 2 3 6" xfId="3503" xr:uid="{00000000-0005-0000-0000-00002F6C0000}"/>
    <cellStyle name="Porcentual 19 4 2 3 7" xfId="3504" xr:uid="{00000000-0005-0000-0000-0000306C0000}"/>
    <cellStyle name="Porcentual 19 4 2 3 8" xfId="30511" xr:uid="{00000000-0005-0000-0000-0000266C0000}"/>
    <cellStyle name="Porcentual 19 4 2 4" xfId="3505" xr:uid="{00000000-0005-0000-0000-0000316C0000}"/>
    <cellStyle name="Porcentual 19 4 2 4 2" xfId="3506" xr:uid="{00000000-0005-0000-0000-0000326C0000}"/>
    <cellStyle name="Porcentual 19 4 2 4 3" xfId="3507" xr:uid="{00000000-0005-0000-0000-0000336C0000}"/>
    <cellStyle name="Porcentual 19 4 2 4 4" xfId="30513" xr:uid="{00000000-0005-0000-0000-0000316C0000}"/>
    <cellStyle name="Porcentual 19 4 2 5" xfId="3508" xr:uid="{00000000-0005-0000-0000-0000346C0000}"/>
    <cellStyle name="Porcentual 19 4 2 5 2" xfId="3509" xr:uid="{00000000-0005-0000-0000-0000356C0000}"/>
    <cellStyle name="Porcentual 19 4 2 6" xfId="3510" xr:uid="{00000000-0005-0000-0000-0000366C0000}"/>
    <cellStyle name="Porcentual 19 4 2 6 2" xfId="3511" xr:uid="{00000000-0005-0000-0000-0000376C0000}"/>
    <cellStyle name="Porcentual 19 4 2 7" xfId="3512" xr:uid="{00000000-0005-0000-0000-0000386C0000}"/>
    <cellStyle name="Porcentual 19 4 2 8" xfId="3513" xr:uid="{00000000-0005-0000-0000-0000396C0000}"/>
    <cellStyle name="Porcentual 19 4 2 9" xfId="3514" xr:uid="{00000000-0005-0000-0000-00003A6C0000}"/>
    <cellStyle name="Porcentual 19 4 3" xfId="3515" xr:uid="{00000000-0005-0000-0000-00003B6C0000}"/>
    <cellStyle name="Porcentual 19 4 3 2" xfId="3516" xr:uid="{00000000-0005-0000-0000-00003C6C0000}"/>
    <cellStyle name="Porcentual 19 4 3 2 2" xfId="3517" xr:uid="{00000000-0005-0000-0000-00003D6C0000}"/>
    <cellStyle name="Porcentual 19 4 3 2 2 2" xfId="3518" xr:uid="{00000000-0005-0000-0000-00003E6C0000}"/>
    <cellStyle name="Porcentual 19 4 3 2 2 3" xfId="3519" xr:uid="{00000000-0005-0000-0000-00003F6C0000}"/>
    <cellStyle name="Porcentual 19 4 3 2 2 4" xfId="30516" xr:uid="{00000000-0005-0000-0000-00003D6C0000}"/>
    <cellStyle name="Porcentual 19 4 3 2 3" xfId="3520" xr:uid="{00000000-0005-0000-0000-0000406C0000}"/>
    <cellStyle name="Porcentual 19 4 3 2 3 2" xfId="3521" xr:uid="{00000000-0005-0000-0000-0000416C0000}"/>
    <cellStyle name="Porcentual 19 4 3 2 4" xfId="3522" xr:uid="{00000000-0005-0000-0000-0000426C0000}"/>
    <cellStyle name="Porcentual 19 4 3 2 4 2" xfId="3523" xr:uid="{00000000-0005-0000-0000-0000436C0000}"/>
    <cellStyle name="Porcentual 19 4 3 2 5" xfId="3524" xr:uid="{00000000-0005-0000-0000-0000446C0000}"/>
    <cellStyle name="Porcentual 19 4 3 2 6" xfId="3525" xr:uid="{00000000-0005-0000-0000-0000456C0000}"/>
    <cellStyle name="Porcentual 19 4 3 2 7" xfId="3526" xr:uid="{00000000-0005-0000-0000-0000466C0000}"/>
    <cellStyle name="Porcentual 19 4 3 2 8" xfId="30515" xr:uid="{00000000-0005-0000-0000-00003C6C0000}"/>
    <cellStyle name="Porcentual 19 4 3 3" xfId="3527" xr:uid="{00000000-0005-0000-0000-0000476C0000}"/>
    <cellStyle name="Porcentual 19 4 3 3 2" xfId="3528" xr:uid="{00000000-0005-0000-0000-0000486C0000}"/>
    <cellStyle name="Porcentual 19 4 3 3 3" xfId="3529" xr:uid="{00000000-0005-0000-0000-0000496C0000}"/>
    <cellStyle name="Porcentual 19 4 3 3 4" xfId="30517" xr:uid="{00000000-0005-0000-0000-0000476C0000}"/>
    <cellStyle name="Porcentual 19 4 3 4" xfId="3530" xr:uid="{00000000-0005-0000-0000-00004A6C0000}"/>
    <cellStyle name="Porcentual 19 4 3 4 2" xfId="3531" xr:uid="{00000000-0005-0000-0000-00004B6C0000}"/>
    <cellStyle name="Porcentual 19 4 3 5" xfId="3532" xr:uid="{00000000-0005-0000-0000-00004C6C0000}"/>
    <cellStyle name="Porcentual 19 4 3 5 2" xfId="3533" xr:uid="{00000000-0005-0000-0000-00004D6C0000}"/>
    <cellStyle name="Porcentual 19 4 3 6" xfId="3534" xr:uid="{00000000-0005-0000-0000-00004E6C0000}"/>
    <cellStyle name="Porcentual 19 4 3 7" xfId="3535" xr:uid="{00000000-0005-0000-0000-00004F6C0000}"/>
    <cellStyle name="Porcentual 19 4 3 8" xfId="3536" xr:uid="{00000000-0005-0000-0000-0000506C0000}"/>
    <cellStyle name="Porcentual 19 4 3 9" xfId="30514" xr:uid="{00000000-0005-0000-0000-00003B6C0000}"/>
    <cellStyle name="Porcentual 19 4 4" xfId="3537" xr:uid="{00000000-0005-0000-0000-0000516C0000}"/>
    <cellStyle name="Porcentual 19 4 4 2" xfId="3538" xr:uid="{00000000-0005-0000-0000-0000526C0000}"/>
    <cellStyle name="Porcentual 19 4 4 2 2" xfId="3539" xr:uid="{00000000-0005-0000-0000-0000536C0000}"/>
    <cellStyle name="Porcentual 19 4 4 2 3" xfId="3540" xr:uid="{00000000-0005-0000-0000-0000546C0000}"/>
    <cellStyle name="Porcentual 19 4 4 2 4" xfId="30519" xr:uid="{00000000-0005-0000-0000-0000526C0000}"/>
    <cellStyle name="Porcentual 19 4 4 3" xfId="3541" xr:uid="{00000000-0005-0000-0000-0000556C0000}"/>
    <cellStyle name="Porcentual 19 4 4 3 2" xfId="3542" xr:uid="{00000000-0005-0000-0000-0000566C0000}"/>
    <cellStyle name="Porcentual 19 4 4 4" xfId="3543" xr:uid="{00000000-0005-0000-0000-0000576C0000}"/>
    <cellStyle name="Porcentual 19 4 4 4 2" xfId="3544" xr:uid="{00000000-0005-0000-0000-0000586C0000}"/>
    <cellStyle name="Porcentual 19 4 4 5" xfId="3545" xr:uid="{00000000-0005-0000-0000-0000596C0000}"/>
    <cellStyle name="Porcentual 19 4 4 6" xfId="3546" xr:uid="{00000000-0005-0000-0000-00005A6C0000}"/>
    <cellStyle name="Porcentual 19 4 4 7" xfId="3547" xr:uid="{00000000-0005-0000-0000-00005B6C0000}"/>
    <cellStyle name="Porcentual 19 4 4 8" xfId="30518" xr:uid="{00000000-0005-0000-0000-0000516C0000}"/>
    <cellStyle name="Porcentual 19 4 5" xfId="3548" xr:uid="{00000000-0005-0000-0000-00005C6C0000}"/>
    <cellStyle name="Porcentual 19 4 5 2" xfId="3549" xr:uid="{00000000-0005-0000-0000-00005D6C0000}"/>
    <cellStyle name="Porcentual 19 4 5 3" xfId="3550" xr:uid="{00000000-0005-0000-0000-00005E6C0000}"/>
    <cellStyle name="Porcentual 19 4 5 4" xfId="30520" xr:uid="{00000000-0005-0000-0000-00005C6C0000}"/>
    <cellStyle name="Porcentual 19 4 6" xfId="3551" xr:uid="{00000000-0005-0000-0000-00005F6C0000}"/>
    <cellStyle name="Porcentual 19 4 6 2" xfId="3552" xr:uid="{00000000-0005-0000-0000-0000606C0000}"/>
    <cellStyle name="Porcentual 19 4 7" xfId="3553" xr:uid="{00000000-0005-0000-0000-0000616C0000}"/>
    <cellStyle name="Porcentual 19 4 7 2" xfId="3554" xr:uid="{00000000-0005-0000-0000-0000626C0000}"/>
    <cellStyle name="Porcentual 19 4 8" xfId="3555" xr:uid="{00000000-0005-0000-0000-0000636C0000}"/>
    <cellStyle name="Porcentual 19 4 9" xfId="3556" xr:uid="{00000000-0005-0000-0000-0000646C0000}"/>
    <cellStyle name="Porcentual 19 5" xfId="3557" xr:uid="{00000000-0005-0000-0000-0000656C0000}"/>
    <cellStyle name="Porcentual 19 5 10" xfId="3558" xr:uid="{00000000-0005-0000-0000-0000666C0000}"/>
    <cellStyle name="Porcentual 19 5 11" xfId="30521" xr:uid="{00000000-0005-0000-0000-0000656C0000}"/>
    <cellStyle name="Porcentual 19 5 2" xfId="3559" xr:uid="{00000000-0005-0000-0000-0000676C0000}"/>
    <cellStyle name="Porcentual 19 5 2 10" xfId="30522" xr:uid="{00000000-0005-0000-0000-0000676C0000}"/>
    <cellStyle name="Porcentual 19 5 2 2" xfId="3560" xr:uid="{00000000-0005-0000-0000-0000686C0000}"/>
    <cellStyle name="Porcentual 19 5 2 2 2" xfId="3561" xr:uid="{00000000-0005-0000-0000-0000696C0000}"/>
    <cellStyle name="Porcentual 19 5 2 2 2 2" xfId="3562" xr:uid="{00000000-0005-0000-0000-00006A6C0000}"/>
    <cellStyle name="Porcentual 19 5 2 2 2 2 2" xfId="3563" xr:uid="{00000000-0005-0000-0000-00006B6C0000}"/>
    <cellStyle name="Porcentual 19 5 2 2 2 2 3" xfId="3564" xr:uid="{00000000-0005-0000-0000-00006C6C0000}"/>
    <cellStyle name="Porcentual 19 5 2 2 2 2 4" xfId="30525" xr:uid="{00000000-0005-0000-0000-00006A6C0000}"/>
    <cellStyle name="Porcentual 19 5 2 2 2 3" xfId="3565" xr:uid="{00000000-0005-0000-0000-00006D6C0000}"/>
    <cellStyle name="Porcentual 19 5 2 2 2 3 2" xfId="3566" xr:uid="{00000000-0005-0000-0000-00006E6C0000}"/>
    <cellStyle name="Porcentual 19 5 2 2 2 4" xfId="3567" xr:uid="{00000000-0005-0000-0000-00006F6C0000}"/>
    <cellStyle name="Porcentual 19 5 2 2 2 4 2" xfId="3568" xr:uid="{00000000-0005-0000-0000-0000706C0000}"/>
    <cellStyle name="Porcentual 19 5 2 2 2 5" xfId="3569" xr:uid="{00000000-0005-0000-0000-0000716C0000}"/>
    <cellStyle name="Porcentual 19 5 2 2 2 6" xfId="3570" xr:uid="{00000000-0005-0000-0000-0000726C0000}"/>
    <cellStyle name="Porcentual 19 5 2 2 2 7" xfId="3571" xr:uid="{00000000-0005-0000-0000-0000736C0000}"/>
    <cellStyle name="Porcentual 19 5 2 2 2 8" xfId="30524" xr:uid="{00000000-0005-0000-0000-0000696C0000}"/>
    <cellStyle name="Porcentual 19 5 2 2 3" xfId="3572" xr:uid="{00000000-0005-0000-0000-0000746C0000}"/>
    <cellStyle name="Porcentual 19 5 2 2 3 2" xfId="3573" xr:uid="{00000000-0005-0000-0000-0000756C0000}"/>
    <cellStyle name="Porcentual 19 5 2 2 3 3" xfId="3574" xr:uid="{00000000-0005-0000-0000-0000766C0000}"/>
    <cellStyle name="Porcentual 19 5 2 2 3 4" xfId="30526" xr:uid="{00000000-0005-0000-0000-0000746C0000}"/>
    <cellStyle name="Porcentual 19 5 2 2 4" xfId="3575" xr:uid="{00000000-0005-0000-0000-0000776C0000}"/>
    <cellStyle name="Porcentual 19 5 2 2 4 2" xfId="3576" xr:uid="{00000000-0005-0000-0000-0000786C0000}"/>
    <cellStyle name="Porcentual 19 5 2 2 5" xfId="3577" xr:uid="{00000000-0005-0000-0000-0000796C0000}"/>
    <cellStyle name="Porcentual 19 5 2 2 5 2" xfId="3578" xr:uid="{00000000-0005-0000-0000-00007A6C0000}"/>
    <cellStyle name="Porcentual 19 5 2 2 6" xfId="3579" xr:uid="{00000000-0005-0000-0000-00007B6C0000}"/>
    <cellStyle name="Porcentual 19 5 2 2 7" xfId="3580" xr:uid="{00000000-0005-0000-0000-00007C6C0000}"/>
    <cellStyle name="Porcentual 19 5 2 2 8" xfId="3581" xr:uid="{00000000-0005-0000-0000-00007D6C0000}"/>
    <cellStyle name="Porcentual 19 5 2 2 9" xfId="30523" xr:uid="{00000000-0005-0000-0000-0000686C0000}"/>
    <cellStyle name="Porcentual 19 5 2 3" xfId="3582" xr:uid="{00000000-0005-0000-0000-00007E6C0000}"/>
    <cellStyle name="Porcentual 19 5 2 3 2" xfId="3583" xr:uid="{00000000-0005-0000-0000-00007F6C0000}"/>
    <cellStyle name="Porcentual 19 5 2 3 2 2" xfId="3584" xr:uid="{00000000-0005-0000-0000-0000806C0000}"/>
    <cellStyle name="Porcentual 19 5 2 3 2 3" xfId="3585" xr:uid="{00000000-0005-0000-0000-0000816C0000}"/>
    <cellStyle name="Porcentual 19 5 2 3 2 4" xfId="30528" xr:uid="{00000000-0005-0000-0000-00007F6C0000}"/>
    <cellStyle name="Porcentual 19 5 2 3 3" xfId="3586" xr:uid="{00000000-0005-0000-0000-0000826C0000}"/>
    <cellStyle name="Porcentual 19 5 2 3 3 2" xfId="3587" xr:uid="{00000000-0005-0000-0000-0000836C0000}"/>
    <cellStyle name="Porcentual 19 5 2 3 4" xfId="3588" xr:uid="{00000000-0005-0000-0000-0000846C0000}"/>
    <cellStyle name="Porcentual 19 5 2 3 4 2" xfId="3589" xr:uid="{00000000-0005-0000-0000-0000856C0000}"/>
    <cellStyle name="Porcentual 19 5 2 3 5" xfId="3590" xr:uid="{00000000-0005-0000-0000-0000866C0000}"/>
    <cellStyle name="Porcentual 19 5 2 3 6" xfId="3591" xr:uid="{00000000-0005-0000-0000-0000876C0000}"/>
    <cellStyle name="Porcentual 19 5 2 3 7" xfId="3592" xr:uid="{00000000-0005-0000-0000-0000886C0000}"/>
    <cellStyle name="Porcentual 19 5 2 3 8" xfId="30527" xr:uid="{00000000-0005-0000-0000-00007E6C0000}"/>
    <cellStyle name="Porcentual 19 5 2 4" xfId="3593" xr:uid="{00000000-0005-0000-0000-0000896C0000}"/>
    <cellStyle name="Porcentual 19 5 2 4 2" xfId="3594" xr:uid="{00000000-0005-0000-0000-00008A6C0000}"/>
    <cellStyle name="Porcentual 19 5 2 4 3" xfId="3595" xr:uid="{00000000-0005-0000-0000-00008B6C0000}"/>
    <cellStyle name="Porcentual 19 5 2 4 4" xfId="30529" xr:uid="{00000000-0005-0000-0000-0000896C0000}"/>
    <cellStyle name="Porcentual 19 5 2 5" xfId="3596" xr:uid="{00000000-0005-0000-0000-00008C6C0000}"/>
    <cellStyle name="Porcentual 19 5 2 5 2" xfId="3597" xr:uid="{00000000-0005-0000-0000-00008D6C0000}"/>
    <cellStyle name="Porcentual 19 5 2 6" xfId="3598" xr:uid="{00000000-0005-0000-0000-00008E6C0000}"/>
    <cellStyle name="Porcentual 19 5 2 6 2" xfId="3599" xr:uid="{00000000-0005-0000-0000-00008F6C0000}"/>
    <cellStyle name="Porcentual 19 5 2 7" xfId="3600" xr:uid="{00000000-0005-0000-0000-0000906C0000}"/>
    <cellStyle name="Porcentual 19 5 2 8" xfId="3601" xr:uid="{00000000-0005-0000-0000-0000916C0000}"/>
    <cellStyle name="Porcentual 19 5 2 9" xfId="3602" xr:uid="{00000000-0005-0000-0000-0000926C0000}"/>
    <cellStyle name="Porcentual 19 5 3" xfId="3603" xr:uid="{00000000-0005-0000-0000-0000936C0000}"/>
    <cellStyle name="Porcentual 19 5 3 2" xfId="3604" xr:uid="{00000000-0005-0000-0000-0000946C0000}"/>
    <cellStyle name="Porcentual 19 5 3 2 2" xfId="3605" xr:uid="{00000000-0005-0000-0000-0000956C0000}"/>
    <cellStyle name="Porcentual 19 5 3 2 2 2" xfId="3606" xr:uid="{00000000-0005-0000-0000-0000966C0000}"/>
    <cellStyle name="Porcentual 19 5 3 2 2 3" xfId="3607" xr:uid="{00000000-0005-0000-0000-0000976C0000}"/>
    <cellStyle name="Porcentual 19 5 3 2 2 4" xfId="30532" xr:uid="{00000000-0005-0000-0000-0000956C0000}"/>
    <cellStyle name="Porcentual 19 5 3 2 3" xfId="3608" xr:uid="{00000000-0005-0000-0000-0000986C0000}"/>
    <cellStyle name="Porcentual 19 5 3 2 3 2" xfId="3609" xr:uid="{00000000-0005-0000-0000-0000996C0000}"/>
    <cellStyle name="Porcentual 19 5 3 2 4" xfId="3610" xr:uid="{00000000-0005-0000-0000-00009A6C0000}"/>
    <cellStyle name="Porcentual 19 5 3 2 4 2" xfId="3611" xr:uid="{00000000-0005-0000-0000-00009B6C0000}"/>
    <cellStyle name="Porcentual 19 5 3 2 5" xfId="3612" xr:uid="{00000000-0005-0000-0000-00009C6C0000}"/>
    <cellStyle name="Porcentual 19 5 3 2 6" xfId="3613" xr:uid="{00000000-0005-0000-0000-00009D6C0000}"/>
    <cellStyle name="Porcentual 19 5 3 2 7" xfId="3614" xr:uid="{00000000-0005-0000-0000-00009E6C0000}"/>
    <cellStyle name="Porcentual 19 5 3 2 8" xfId="30531" xr:uid="{00000000-0005-0000-0000-0000946C0000}"/>
    <cellStyle name="Porcentual 19 5 3 3" xfId="3615" xr:uid="{00000000-0005-0000-0000-00009F6C0000}"/>
    <cellStyle name="Porcentual 19 5 3 3 2" xfId="3616" xr:uid="{00000000-0005-0000-0000-0000A06C0000}"/>
    <cellStyle name="Porcentual 19 5 3 3 3" xfId="3617" xr:uid="{00000000-0005-0000-0000-0000A16C0000}"/>
    <cellStyle name="Porcentual 19 5 3 3 4" xfId="30533" xr:uid="{00000000-0005-0000-0000-00009F6C0000}"/>
    <cellStyle name="Porcentual 19 5 3 4" xfId="3618" xr:uid="{00000000-0005-0000-0000-0000A26C0000}"/>
    <cellStyle name="Porcentual 19 5 3 4 2" xfId="3619" xr:uid="{00000000-0005-0000-0000-0000A36C0000}"/>
    <cellStyle name="Porcentual 19 5 3 5" xfId="3620" xr:uid="{00000000-0005-0000-0000-0000A46C0000}"/>
    <cellStyle name="Porcentual 19 5 3 5 2" xfId="3621" xr:uid="{00000000-0005-0000-0000-0000A56C0000}"/>
    <cellStyle name="Porcentual 19 5 3 6" xfId="3622" xr:uid="{00000000-0005-0000-0000-0000A66C0000}"/>
    <cellStyle name="Porcentual 19 5 3 7" xfId="3623" xr:uid="{00000000-0005-0000-0000-0000A76C0000}"/>
    <cellStyle name="Porcentual 19 5 3 8" xfId="3624" xr:uid="{00000000-0005-0000-0000-0000A86C0000}"/>
    <cellStyle name="Porcentual 19 5 3 9" xfId="30530" xr:uid="{00000000-0005-0000-0000-0000936C0000}"/>
    <cellStyle name="Porcentual 19 5 4" xfId="3625" xr:uid="{00000000-0005-0000-0000-0000A96C0000}"/>
    <cellStyle name="Porcentual 19 5 4 2" xfId="3626" xr:uid="{00000000-0005-0000-0000-0000AA6C0000}"/>
    <cellStyle name="Porcentual 19 5 4 2 2" xfId="3627" xr:uid="{00000000-0005-0000-0000-0000AB6C0000}"/>
    <cellStyle name="Porcentual 19 5 4 2 3" xfId="3628" xr:uid="{00000000-0005-0000-0000-0000AC6C0000}"/>
    <cellStyle name="Porcentual 19 5 4 2 4" xfId="30535" xr:uid="{00000000-0005-0000-0000-0000AA6C0000}"/>
    <cellStyle name="Porcentual 19 5 4 3" xfId="3629" xr:uid="{00000000-0005-0000-0000-0000AD6C0000}"/>
    <cellStyle name="Porcentual 19 5 4 3 2" xfId="3630" xr:uid="{00000000-0005-0000-0000-0000AE6C0000}"/>
    <cellStyle name="Porcentual 19 5 4 4" xfId="3631" xr:uid="{00000000-0005-0000-0000-0000AF6C0000}"/>
    <cellStyle name="Porcentual 19 5 4 4 2" xfId="3632" xr:uid="{00000000-0005-0000-0000-0000B06C0000}"/>
    <cellStyle name="Porcentual 19 5 4 5" xfId="3633" xr:uid="{00000000-0005-0000-0000-0000B16C0000}"/>
    <cellStyle name="Porcentual 19 5 4 6" xfId="3634" xr:uid="{00000000-0005-0000-0000-0000B26C0000}"/>
    <cellStyle name="Porcentual 19 5 4 7" xfId="3635" xr:uid="{00000000-0005-0000-0000-0000B36C0000}"/>
    <cellStyle name="Porcentual 19 5 4 8" xfId="30534" xr:uid="{00000000-0005-0000-0000-0000A96C0000}"/>
    <cellStyle name="Porcentual 19 5 5" xfId="3636" xr:uid="{00000000-0005-0000-0000-0000B46C0000}"/>
    <cellStyle name="Porcentual 19 5 5 2" xfId="3637" xr:uid="{00000000-0005-0000-0000-0000B56C0000}"/>
    <cellStyle name="Porcentual 19 5 5 3" xfId="3638" xr:uid="{00000000-0005-0000-0000-0000B66C0000}"/>
    <cellStyle name="Porcentual 19 5 5 4" xfId="30536" xr:uid="{00000000-0005-0000-0000-0000B46C0000}"/>
    <cellStyle name="Porcentual 19 5 6" xfId="3639" xr:uid="{00000000-0005-0000-0000-0000B76C0000}"/>
    <cellStyle name="Porcentual 19 5 6 2" xfId="3640" xr:uid="{00000000-0005-0000-0000-0000B86C0000}"/>
    <cellStyle name="Porcentual 19 5 7" xfId="3641" xr:uid="{00000000-0005-0000-0000-0000B96C0000}"/>
    <cellStyle name="Porcentual 19 5 7 2" xfId="3642" xr:uid="{00000000-0005-0000-0000-0000BA6C0000}"/>
    <cellStyle name="Porcentual 19 5 8" xfId="3643" xr:uid="{00000000-0005-0000-0000-0000BB6C0000}"/>
    <cellStyle name="Porcentual 19 5 9" xfId="3644" xr:uid="{00000000-0005-0000-0000-0000BC6C0000}"/>
    <cellStyle name="Porcentual 19 6" xfId="3645" xr:uid="{00000000-0005-0000-0000-0000BD6C0000}"/>
    <cellStyle name="Porcentual 19 6 10" xfId="30537" xr:uid="{00000000-0005-0000-0000-0000BD6C0000}"/>
    <cellStyle name="Porcentual 19 6 2" xfId="3646" xr:uid="{00000000-0005-0000-0000-0000BE6C0000}"/>
    <cellStyle name="Porcentual 19 6 2 2" xfId="3647" xr:uid="{00000000-0005-0000-0000-0000BF6C0000}"/>
    <cellStyle name="Porcentual 19 6 2 2 2" xfId="3648" xr:uid="{00000000-0005-0000-0000-0000C06C0000}"/>
    <cellStyle name="Porcentual 19 6 2 2 2 2" xfId="3649" xr:uid="{00000000-0005-0000-0000-0000C16C0000}"/>
    <cellStyle name="Porcentual 19 6 2 2 2 3" xfId="3650" xr:uid="{00000000-0005-0000-0000-0000C26C0000}"/>
    <cellStyle name="Porcentual 19 6 2 2 2 4" xfId="30540" xr:uid="{00000000-0005-0000-0000-0000C06C0000}"/>
    <cellStyle name="Porcentual 19 6 2 2 3" xfId="3651" xr:uid="{00000000-0005-0000-0000-0000C36C0000}"/>
    <cellStyle name="Porcentual 19 6 2 2 3 2" xfId="3652" xr:uid="{00000000-0005-0000-0000-0000C46C0000}"/>
    <cellStyle name="Porcentual 19 6 2 2 4" xfId="3653" xr:uid="{00000000-0005-0000-0000-0000C56C0000}"/>
    <cellStyle name="Porcentual 19 6 2 2 4 2" xfId="3654" xr:uid="{00000000-0005-0000-0000-0000C66C0000}"/>
    <cellStyle name="Porcentual 19 6 2 2 5" xfId="3655" xr:uid="{00000000-0005-0000-0000-0000C76C0000}"/>
    <cellStyle name="Porcentual 19 6 2 2 6" xfId="3656" xr:uid="{00000000-0005-0000-0000-0000C86C0000}"/>
    <cellStyle name="Porcentual 19 6 2 2 7" xfId="3657" xr:uid="{00000000-0005-0000-0000-0000C96C0000}"/>
    <cellStyle name="Porcentual 19 6 2 2 8" xfId="30539" xr:uid="{00000000-0005-0000-0000-0000BF6C0000}"/>
    <cellStyle name="Porcentual 19 6 2 3" xfId="3658" xr:uid="{00000000-0005-0000-0000-0000CA6C0000}"/>
    <cellStyle name="Porcentual 19 6 2 3 2" xfId="3659" xr:uid="{00000000-0005-0000-0000-0000CB6C0000}"/>
    <cellStyle name="Porcentual 19 6 2 3 3" xfId="3660" xr:uid="{00000000-0005-0000-0000-0000CC6C0000}"/>
    <cellStyle name="Porcentual 19 6 2 3 4" xfId="30541" xr:uid="{00000000-0005-0000-0000-0000CA6C0000}"/>
    <cellStyle name="Porcentual 19 6 2 4" xfId="3661" xr:uid="{00000000-0005-0000-0000-0000CD6C0000}"/>
    <cellStyle name="Porcentual 19 6 2 4 2" xfId="3662" xr:uid="{00000000-0005-0000-0000-0000CE6C0000}"/>
    <cellStyle name="Porcentual 19 6 2 5" xfId="3663" xr:uid="{00000000-0005-0000-0000-0000CF6C0000}"/>
    <cellStyle name="Porcentual 19 6 2 5 2" xfId="3664" xr:uid="{00000000-0005-0000-0000-0000D06C0000}"/>
    <cellStyle name="Porcentual 19 6 2 6" xfId="3665" xr:uid="{00000000-0005-0000-0000-0000D16C0000}"/>
    <cellStyle name="Porcentual 19 6 2 7" xfId="3666" xr:uid="{00000000-0005-0000-0000-0000D26C0000}"/>
    <cellStyle name="Porcentual 19 6 2 8" xfId="3667" xr:uid="{00000000-0005-0000-0000-0000D36C0000}"/>
    <cellStyle name="Porcentual 19 6 2 9" xfId="30538" xr:uid="{00000000-0005-0000-0000-0000BE6C0000}"/>
    <cellStyle name="Porcentual 19 6 3" xfId="3668" xr:uid="{00000000-0005-0000-0000-0000D46C0000}"/>
    <cellStyle name="Porcentual 19 6 3 2" xfId="3669" xr:uid="{00000000-0005-0000-0000-0000D56C0000}"/>
    <cellStyle name="Porcentual 19 6 3 2 2" xfId="3670" xr:uid="{00000000-0005-0000-0000-0000D66C0000}"/>
    <cellStyle name="Porcentual 19 6 3 2 3" xfId="3671" xr:uid="{00000000-0005-0000-0000-0000D76C0000}"/>
    <cellStyle name="Porcentual 19 6 3 2 4" xfId="30543" xr:uid="{00000000-0005-0000-0000-0000D56C0000}"/>
    <cellStyle name="Porcentual 19 6 3 3" xfId="3672" xr:uid="{00000000-0005-0000-0000-0000D86C0000}"/>
    <cellStyle name="Porcentual 19 6 3 3 2" xfId="3673" xr:uid="{00000000-0005-0000-0000-0000D96C0000}"/>
    <cellStyle name="Porcentual 19 6 3 4" xfId="3674" xr:uid="{00000000-0005-0000-0000-0000DA6C0000}"/>
    <cellStyle name="Porcentual 19 6 3 4 2" xfId="3675" xr:uid="{00000000-0005-0000-0000-0000DB6C0000}"/>
    <cellStyle name="Porcentual 19 6 3 5" xfId="3676" xr:uid="{00000000-0005-0000-0000-0000DC6C0000}"/>
    <cellStyle name="Porcentual 19 6 3 6" xfId="3677" xr:uid="{00000000-0005-0000-0000-0000DD6C0000}"/>
    <cellStyle name="Porcentual 19 6 3 7" xfId="3678" xr:uid="{00000000-0005-0000-0000-0000DE6C0000}"/>
    <cellStyle name="Porcentual 19 6 3 8" xfId="30542" xr:uid="{00000000-0005-0000-0000-0000D46C0000}"/>
    <cellStyle name="Porcentual 19 6 4" xfId="3679" xr:uid="{00000000-0005-0000-0000-0000DF6C0000}"/>
    <cellStyle name="Porcentual 19 6 4 2" xfId="3680" xr:uid="{00000000-0005-0000-0000-0000E06C0000}"/>
    <cellStyle name="Porcentual 19 6 4 3" xfId="3681" xr:uid="{00000000-0005-0000-0000-0000E16C0000}"/>
    <cellStyle name="Porcentual 19 6 4 4" xfId="30544" xr:uid="{00000000-0005-0000-0000-0000DF6C0000}"/>
    <cellStyle name="Porcentual 19 6 5" xfId="3682" xr:uid="{00000000-0005-0000-0000-0000E26C0000}"/>
    <cellStyle name="Porcentual 19 6 5 2" xfId="3683" xr:uid="{00000000-0005-0000-0000-0000E36C0000}"/>
    <cellStyle name="Porcentual 19 6 6" xfId="3684" xr:uid="{00000000-0005-0000-0000-0000E46C0000}"/>
    <cellStyle name="Porcentual 19 6 6 2" xfId="3685" xr:uid="{00000000-0005-0000-0000-0000E56C0000}"/>
    <cellStyle name="Porcentual 19 6 7" xfId="3686" xr:uid="{00000000-0005-0000-0000-0000E66C0000}"/>
    <cellStyle name="Porcentual 19 6 8" xfId="3687" xr:uid="{00000000-0005-0000-0000-0000E76C0000}"/>
    <cellStyle name="Porcentual 19 6 9" xfId="3688" xr:uid="{00000000-0005-0000-0000-0000E86C0000}"/>
    <cellStyle name="Porcentual 19 7" xfId="3689" xr:uid="{00000000-0005-0000-0000-0000E96C0000}"/>
    <cellStyle name="Porcentual 19 7 2" xfId="3690" xr:uid="{00000000-0005-0000-0000-0000EA6C0000}"/>
    <cellStyle name="Porcentual 19 7 2 2" xfId="3691" xr:uid="{00000000-0005-0000-0000-0000EB6C0000}"/>
    <cellStyle name="Porcentual 19 7 2 2 2" xfId="3692" xr:uid="{00000000-0005-0000-0000-0000EC6C0000}"/>
    <cellStyle name="Porcentual 19 7 2 2 3" xfId="3693" xr:uid="{00000000-0005-0000-0000-0000ED6C0000}"/>
    <cellStyle name="Porcentual 19 7 2 2 4" xfId="30547" xr:uid="{00000000-0005-0000-0000-0000EB6C0000}"/>
    <cellStyle name="Porcentual 19 7 2 3" xfId="3694" xr:uid="{00000000-0005-0000-0000-0000EE6C0000}"/>
    <cellStyle name="Porcentual 19 7 2 3 2" xfId="3695" xr:uid="{00000000-0005-0000-0000-0000EF6C0000}"/>
    <cellStyle name="Porcentual 19 7 2 4" xfId="3696" xr:uid="{00000000-0005-0000-0000-0000F06C0000}"/>
    <cellStyle name="Porcentual 19 7 2 4 2" xfId="3697" xr:uid="{00000000-0005-0000-0000-0000F16C0000}"/>
    <cellStyle name="Porcentual 19 7 2 5" xfId="3698" xr:uid="{00000000-0005-0000-0000-0000F26C0000}"/>
    <cellStyle name="Porcentual 19 7 2 6" xfId="3699" xr:uid="{00000000-0005-0000-0000-0000F36C0000}"/>
    <cellStyle name="Porcentual 19 7 2 7" xfId="3700" xr:uid="{00000000-0005-0000-0000-0000F46C0000}"/>
    <cellStyle name="Porcentual 19 7 2 8" xfId="30546" xr:uid="{00000000-0005-0000-0000-0000EA6C0000}"/>
    <cellStyle name="Porcentual 19 7 3" xfId="3701" xr:uid="{00000000-0005-0000-0000-0000F56C0000}"/>
    <cellStyle name="Porcentual 19 7 3 2" xfId="3702" xr:uid="{00000000-0005-0000-0000-0000F66C0000}"/>
    <cellStyle name="Porcentual 19 7 3 3" xfId="3703" xr:uid="{00000000-0005-0000-0000-0000F76C0000}"/>
    <cellStyle name="Porcentual 19 7 3 4" xfId="30548" xr:uid="{00000000-0005-0000-0000-0000F56C0000}"/>
    <cellStyle name="Porcentual 19 7 4" xfId="3704" xr:uid="{00000000-0005-0000-0000-0000F86C0000}"/>
    <cellStyle name="Porcentual 19 7 4 2" xfId="3705" xr:uid="{00000000-0005-0000-0000-0000F96C0000}"/>
    <cellStyle name="Porcentual 19 7 5" xfId="3706" xr:uid="{00000000-0005-0000-0000-0000FA6C0000}"/>
    <cellStyle name="Porcentual 19 7 5 2" xfId="3707" xr:uid="{00000000-0005-0000-0000-0000FB6C0000}"/>
    <cellStyle name="Porcentual 19 7 6" xfId="3708" xr:uid="{00000000-0005-0000-0000-0000FC6C0000}"/>
    <cellStyle name="Porcentual 19 7 7" xfId="3709" xr:uid="{00000000-0005-0000-0000-0000FD6C0000}"/>
    <cellStyle name="Porcentual 19 7 8" xfId="3710" xr:uid="{00000000-0005-0000-0000-0000FE6C0000}"/>
    <cellStyle name="Porcentual 19 7 9" xfId="30545" xr:uid="{00000000-0005-0000-0000-0000E96C0000}"/>
    <cellStyle name="Porcentual 19 8" xfId="3711" xr:uid="{00000000-0005-0000-0000-0000FF6C0000}"/>
    <cellStyle name="Porcentual 19 8 2" xfId="3712" xr:uid="{00000000-0005-0000-0000-0000006D0000}"/>
    <cellStyle name="Porcentual 19 8 2 2" xfId="3713" xr:uid="{00000000-0005-0000-0000-0000016D0000}"/>
    <cellStyle name="Porcentual 19 8 2 3" xfId="3714" xr:uid="{00000000-0005-0000-0000-0000026D0000}"/>
    <cellStyle name="Porcentual 19 8 2 4" xfId="30550" xr:uid="{00000000-0005-0000-0000-0000006D0000}"/>
    <cellStyle name="Porcentual 19 8 3" xfId="3715" xr:uid="{00000000-0005-0000-0000-0000036D0000}"/>
    <cellStyle name="Porcentual 19 8 3 2" xfId="3716" xr:uid="{00000000-0005-0000-0000-0000046D0000}"/>
    <cellStyle name="Porcentual 19 8 4" xfId="3717" xr:uid="{00000000-0005-0000-0000-0000056D0000}"/>
    <cellStyle name="Porcentual 19 8 4 2" xfId="3718" xr:uid="{00000000-0005-0000-0000-0000066D0000}"/>
    <cellStyle name="Porcentual 19 8 5" xfId="3719" xr:uid="{00000000-0005-0000-0000-0000076D0000}"/>
    <cellStyle name="Porcentual 19 8 6" xfId="3720" xr:uid="{00000000-0005-0000-0000-0000086D0000}"/>
    <cellStyle name="Porcentual 19 8 7" xfId="3721" xr:uid="{00000000-0005-0000-0000-0000096D0000}"/>
    <cellStyle name="Porcentual 19 8 8" xfId="30549" xr:uid="{00000000-0005-0000-0000-0000FF6C0000}"/>
    <cellStyle name="Porcentual 19 9" xfId="3722" xr:uid="{00000000-0005-0000-0000-00000A6D0000}"/>
    <cellStyle name="Porcentual 19 9 2" xfId="3723" xr:uid="{00000000-0005-0000-0000-00000B6D0000}"/>
    <cellStyle name="Porcentual 19 9 3" xfId="3724" xr:uid="{00000000-0005-0000-0000-00000C6D0000}"/>
    <cellStyle name="Porcentual 19 9 4" xfId="30551" xr:uid="{00000000-0005-0000-0000-00000A6D0000}"/>
    <cellStyle name="Porcentual 2" xfId="249" xr:uid="{00000000-0005-0000-0000-00000D6D0000}"/>
    <cellStyle name="Porcentual 2 2" xfId="279" xr:uid="{00000000-0005-0000-0000-00000E6D0000}"/>
    <cellStyle name="Porcentual 2 2 2" xfId="3725" xr:uid="{00000000-0005-0000-0000-00000F6D0000}"/>
    <cellStyle name="Porcentual 2 2 2 2" xfId="10806" xr:uid="{00000000-0005-0000-0000-0000106D0000}"/>
    <cellStyle name="Porcentual 2 2 2 3" xfId="22693" xr:uid="{00000000-0005-0000-0000-0000116D0000}"/>
    <cellStyle name="Porcentual 2 3" xfId="398" xr:uid="{00000000-0005-0000-0000-0000126D0000}"/>
    <cellStyle name="Porcentual 2 3 2" xfId="6496" xr:uid="{00000000-0005-0000-0000-0000136D0000}"/>
    <cellStyle name="Porcentual 2 3 3" xfId="10795" xr:uid="{00000000-0005-0000-0000-0000146D0000}"/>
    <cellStyle name="Porcentual 2 3 4" xfId="22165" xr:uid="{00000000-0005-0000-0000-0000156D0000}"/>
    <cellStyle name="Porcentual 2 4" xfId="451" xr:uid="{00000000-0005-0000-0000-0000166D0000}"/>
    <cellStyle name="Porcentual 2 4 2" xfId="22169" xr:uid="{00000000-0005-0000-0000-0000176D0000}"/>
    <cellStyle name="Porcentual 2 4 3" xfId="22058" xr:uid="{00000000-0005-0000-0000-0000186D0000}"/>
    <cellStyle name="Porcentual 20" xfId="3726" xr:uid="{00000000-0005-0000-0000-0000196D0000}"/>
    <cellStyle name="Porcentual 21" xfId="6497" xr:uid="{00000000-0005-0000-0000-00001A6D0000}"/>
    <cellStyle name="Porcentual 21 2" xfId="6498" xr:uid="{00000000-0005-0000-0000-00001B6D0000}"/>
    <cellStyle name="Porcentual 21 2 2" xfId="6499" xr:uid="{00000000-0005-0000-0000-00001C6D0000}"/>
    <cellStyle name="Porcentual 21 2 2 2" xfId="9642" xr:uid="{00000000-0005-0000-0000-00001D6D0000}"/>
    <cellStyle name="Porcentual 21 2 2 2 2" xfId="36301" xr:uid="{00000000-0005-0000-0000-00001D6D0000}"/>
    <cellStyle name="Porcentual 21 2 2 3" xfId="33174" xr:uid="{00000000-0005-0000-0000-00001C6D0000}"/>
    <cellStyle name="Porcentual 21 2 3" xfId="9643" xr:uid="{00000000-0005-0000-0000-00001E6D0000}"/>
    <cellStyle name="Porcentual 21 2 3 2" xfId="36302" xr:uid="{00000000-0005-0000-0000-00001E6D0000}"/>
    <cellStyle name="Porcentual 21 2 4" xfId="33173" xr:uid="{00000000-0005-0000-0000-00001B6D0000}"/>
    <cellStyle name="Porcentual 21 3" xfId="6500" xr:uid="{00000000-0005-0000-0000-00001F6D0000}"/>
    <cellStyle name="Porcentual 21 3 2" xfId="6501" xr:uid="{00000000-0005-0000-0000-0000206D0000}"/>
    <cellStyle name="Porcentual 21 3 2 2" xfId="9644" xr:uid="{00000000-0005-0000-0000-0000216D0000}"/>
    <cellStyle name="Porcentual 21 3 2 2 2" xfId="36303" xr:uid="{00000000-0005-0000-0000-0000216D0000}"/>
    <cellStyle name="Porcentual 21 3 2 3" xfId="33176" xr:uid="{00000000-0005-0000-0000-0000206D0000}"/>
    <cellStyle name="Porcentual 21 3 3" xfId="9645" xr:uid="{00000000-0005-0000-0000-0000226D0000}"/>
    <cellStyle name="Porcentual 21 3 3 2" xfId="36304" xr:uid="{00000000-0005-0000-0000-0000226D0000}"/>
    <cellStyle name="Porcentual 21 3 4" xfId="33175" xr:uid="{00000000-0005-0000-0000-00001F6D0000}"/>
    <cellStyle name="Porcentual 21 4" xfId="6502" xr:uid="{00000000-0005-0000-0000-0000236D0000}"/>
    <cellStyle name="Porcentual 21 4 2" xfId="9646" xr:uid="{00000000-0005-0000-0000-0000246D0000}"/>
    <cellStyle name="Porcentual 21 4 2 2" xfId="36305" xr:uid="{00000000-0005-0000-0000-0000246D0000}"/>
    <cellStyle name="Porcentual 21 4 3" xfId="33177" xr:uid="{00000000-0005-0000-0000-0000236D0000}"/>
    <cellStyle name="Porcentual 21 5" xfId="9647" xr:uid="{00000000-0005-0000-0000-0000256D0000}"/>
    <cellStyle name="Porcentual 21 5 2" xfId="36306" xr:uid="{00000000-0005-0000-0000-0000256D0000}"/>
    <cellStyle name="Porcentual 21 6" xfId="10065" xr:uid="{00000000-0005-0000-0000-0000266D0000}"/>
    <cellStyle name="Porcentual 21 6 2" xfId="36722" xr:uid="{00000000-0005-0000-0000-0000266D0000}"/>
    <cellStyle name="Porcentual 21 7" xfId="33172" xr:uid="{00000000-0005-0000-0000-00001A6D0000}"/>
    <cellStyle name="Porcentual 22" xfId="6503" xr:uid="{00000000-0005-0000-0000-0000276D0000}"/>
    <cellStyle name="Porcentual 22 2" xfId="6504" xr:uid="{00000000-0005-0000-0000-0000286D0000}"/>
    <cellStyle name="Porcentual 22 2 2" xfId="9648" xr:uid="{00000000-0005-0000-0000-0000296D0000}"/>
    <cellStyle name="Porcentual 22 2 2 2" xfId="36307" xr:uid="{00000000-0005-0000-0000-0000296D0000}"/>
    <cellStyle name="Porcentual 22 2 3" xfId="33179" xr:uid="{00000000-0005-0000-0000-0000286D0000}"/>
    <cellStyle name="Porcentual 22 3" xfId="9649" xr:uid="{00000000-0005-0000-0000-00002A6D0000}"/>
    <cellStyle name="Porcentual 22 3 2" xfId="36308" xr:uid="{00000000-0005-0000-0000-00002A6D0000}"/>
    <cellStyle name="Porcentual 22 4" xfId="33178" xr:uid="{00000000-0005-0000-0000-0000276D0000}"/>
    <cellStyle name="Porcentual 23" xfId="6505" xr:uid="{00000000-0005-0000-0000-00002B6D0000}"/>
    <cellStyle name="Porcentual 23 2" xfId="6506" xr:uid="{00000000-0005-0000-0000-00002C6D0000}"/>
    <cellStyle name="Porcentual 23 2 2" xfId="9650" xr:uid="{00000000-0005-0000-0000-00002D6D0000}"/>
    <cellStyle name="Porcentual 23 2 2 2" xfId="36309" xr:uid="{00000000-0005-0000-0000-00002D6D0000}"/>
    <cellStyle name="Porcentual 23 2 3" xfId="33181" xr:uid="{00000000-0005-0000-0000-00002C6D0000}"/>
    <cellStyle name="Porcentual 23 3" xfId="9651" xr:uid="{00000000-0005-0000-0000-00002E6D0000}"/>
    <cellStyle name="Porcentual 23 3 2" xfId="36310" xr:uid="{00000000-0005-0000-0000-00002E6D0000}"/>
    <cellStyle name="Porcentual 23 4" xfId="33180" xr:uid="{00000000-0005-0000-0000-00002B6D0000}"/>
    <cellStyle name="Porcentual 24" xfId="10066" xr:uid="{00000000-0005-0000-0000-00002F6D0000}"/>
    <cellStyle name="Porcentual 24 2" xfId="36723" xr:uid="{00000000-0005-0000-0000-00002F6D0000}"/>
    <cellStyle name="Porcentual 3" xfId="383" xr:uid="{00000000-0005-0000-0000-0000306D0000}"/>
    <cellStyle name="Porcentual 3 10" xfId="28910" xr:uid="{00000000-0005-0000-0000-0000306D0000}"/>
    <cellStyle name="Porcentual 3 2" xfId="168" xr:uid="{00000000-0005-0000-0000-0000316D0000}"/>
    <cellStyle name="Porcentual 3 3" xfId="6507" xr:uid="{00000000-0005-0000-0000-0000326D0000}"/>
    <cellStyle name="Porcentual 3 3 10" xfId="33182" xr:uid="{00000000-0005-0000-0000-0000326D0000}"/>
    <cellStyle name="Porcentual 3 3 2" xfId="6508" xr:uid="{00000000-0005-0000-0000-0000336D0000}"/>
    <cellStyle name="Porcentual 3 3 2 2" xfId="6509" xr:uid="{00000000-0005-0000-0000-0000346D0000}"/>
    <cellStyle name="Porcentual 3 3 2 2 2" xfId="9652" xr:uid="{00000000-0005-0000-0000-0000356D0000}"/>
    <cellStyle name="Porcentual 3 3 2 2 2 2" xfId="36311" xr:uid="{00000000-0005-0000-0000-0000356D0000}"/>
    <cellStyle name="Porcentual 3 3 2 2 3" xfId="33184" xr:uid="{00000000-0005-0000-0000-0000346D0000}"/>
    <cellStyle name="Porcentual 3 3 2 3" xfId="9653" xr:uid="{00000000-0005-0000-0000-0000366D0000}"/>
    <cellStyle name="Porcentual 3 3 2 3 2" xfId="36312" xr:uid="{00000000-0005-0000-0000-0000366D0000}"/>
    <cellStyle name="Porcentual 3 3 2 4" xfId="33183" xr:uid="{00000000-0005-0000-0000-0000336D0000}"/>
    <cellStyle name="Porcentual 3 3 3" xfId="6510" xr:uid="{00000000-0005-0000-0000-0000376D0000}"/>
    <cellStyle name="Porcentual 3 3 3 2" xfId="6511" xr:uid="{00000000-0005-0000-0000-0000386D0000}"/>
    <cellStyle name="Porcentual 3 3 3 2 2" xfId="9654" xr:uid="{00000000-0005-0000-0000-0000396D0000}"/>
    <cellStyle name="Porcentual 3 3 3 2 2 2" xfId="36313" xr:uid="{00000000-0005-0000-0000-0000396D0000}"/>
    <cellStyle name="Porcentual 3 3 3 2 3" xfId="33186" xr:uid="{00000000-0005-0000-0000-0000386D0000}"/>
    <cellStyle name="Porcentual 3 3 3 3" xfId="9655" xr:uid="{00000000-0005-0000-0000-00003A6D0000}"/>
    <cellStyle name="Porcentual 3 3 3 3 2" xfId="36314" xr:uid="{00000000-0005-0000-0000-00003A6D0000}"/>
    <cellStyle name="Porcentual 3 3 3 4" xfId="33185" xr:uid="{00000000-0005-0000-0000-0000376D0000}"/>
    <cellStyle name="Porcentual 3 3 4" xfId="6512" xr:uid="{00000000-0005-0000-0000-00003B6D0000}"/>
    <cellStyle name="Porcentual 3 3 4 2" xfId="6513" xr:uid="{00000000-0005-0000-0000-00003C6D0000}"/>
    <cellStyle name="Porcentual 3 3 4 2 2" xfId="9656" xr:uid="{00000000-0005-0000-0000-00003D6D0000}"/>
    <cellStyle name="Porcentual 3 3 4 2 2 2" xfId="36315" xr:uid="{00000000-0005-0000-0000-00003D6D0000}"/>
    <cellStyle name="Porcentual 3 3 4 2 3" xfId="33188" xr:uid="{00000000-0005-0000-0000-00003C6D0000}"/>
    <cellStyle name="Porcentual 3 3 4 3" xfId="9657" xr:uid="{00000000-0005-0000-0000-00003E6D0000}"/>
    <cellStyle name="Porcentual 3 3 4 3 2" xfId="36316" xr:uid="{00000000-0005-0000-0000-00003E6D0000}"/>
    <cellStyle name="Porcentual 3 3 4 4" xfId="33187" xr:uid="{00000000-0005-0000-0000-00003B6D0000}"/>
    <cellStyle name="Porcentual 3 3 5" xfId="6514" xr:uid="{00000000-0005-0000-0000-00003F6D0000}"/>
    <cellStyle name="Porcentual 3 3 5 2" xfId="9658" xr:uid="{00000000-0005-0000-0000-0000406D0000}"/>
    <cellStyle name="Porcentual 3 3 5 2 2" xfId="36317" xr:uid="{00000000-0005-0000-0000-0000406D0000}"/>
    <cellStyle name="Porcentual 3 3 5 3" xfId="33189" xr:uid="{00000000-0005-0000-0000-00003F6D0000}"/>
    <cellStyle name="Porcentual 3 3 6" xfId="9659" xr:uid="{00000000-0005-0000-0000-0000416D0000}"/>
    <cellStyle name="Porcentual 3 3 6 2" xfId="36318" xr:uid="{00000000-0005-0000-0000-0000416D0000}"/>
    <cellStyle name="Porcentual 3 3 7" xfId="10067" xr:uid="{00000000-0005-0000-0000-0000426D0000}"/>
    <cellStyle name="Porcentual 3 3 7 2" xfId="36724" xr:uid="{00000000-0005-0000-0000-0000426D0000}"/>
    <cellStyle name="Porcentual 3 3 8" xfId="10796" xr:uid="{00000000-0005-0000-0000-0000436D0000}"/>
    <cellStyle name="Porcentual 3 3 9" xfId="22718" xr:uid="{00000000-0005-0000-0000-0000446D0000}"/>
    <cellStyle name="Porcentual 3 3 9 2" xfId="38849" xr:uid="{00000000-0005-0000-0000-0000446D0000}"/>
    <cellStyle name="Porcentual 3 4" xfId="6515" xr:uid="{00000000-0005-0000-0000-0000456D0000}"/>
    <cellStyle name="Porcentual 3 4 2" xfId="6516" xr:uid="{00000000-0005-0000-0000-0000466D0000}"/>
    <cellStyle name="Porcentual 3 4 2 2" xfId="6517" xr:uid="{00000000-0005-0000-0000-0000476D0000}"/>
    <cellStyle name="Porcentual 3 4 2 2 2" xfId="9660" xr:uid="{00000000-0005-0000-0000-0000486D0000}"/>
    <cellStyle name="Porcentual 3 4 2 2 2 2" xfId="36319" xr:uid="{00000000-0005-0000-0000-0000486D0000}"/>
    <cellStyle name="Porcentual 3 4 2 2 3" xfId="33192" xr:uid="{00000000-0005-0000-0000-0000476D0000}"/>
    <cellStyle name="Porcentual 3 4 2 3" xfId="9661" xr:uid="{00000000-0005-0000-0000-0000496D0000}"/>
    <cellStyle name="Porcentual 3 4 2 3 2" xfId="36320" xr:uid="{00000000-0005-0000-0000-0000496D0000}"/>
    <cellStyle name="Porcentual 3 4 2 4" xfId="33191" xr:uid="{00000000-0005-0000-0000-0000466D0000}"/>
    <cellStyle name="Porcentual 3 4 3" xfId="6518" xr:uid="{00000000-0005-0000-0000-00004A6D0000}"/>
    <cellStyle name="Porcentual 3 4 3 2" xfId="9662" xr:uid="{00000000-0005-0000-0000-00004B6D0000}"/>
    <cellStyle name="Porcentual 3 4 3 2 2" xfId="36321" xr:uid="{00000000-0005-0000-0000-00004B6D0000}"/>
    <cellStyle name="Porcentual 3 4 3 3" xfId="33193" xr:uid="{00000000-0005-0000-0000-00004A6D0000}"/>
    <cellStyle name="Porcentual 3 4 4" xfId="9663" xr:uid="{00000000-0005-0000-0000-00004C6D0000}"/>
    <cellStyle name="Porcentual 3 4 4 2" xfId="36322" xr:uid="{00000000-0005-0000-0000-00004C6D0000}"/>
    <cellStyle name="Porcentual 3 4 5" xfId="10068" xr:uid="{00000000-0005-0000-0000-00004D6D0000}"/>
    <cellStyle name="Porcentual 3 4 5 2" xfId="36725" xr:uid="{00000000-0005-0000-0000-00004D6D0000}"/>
    <cellStyle name="Porcentual 3 4 6" xfId="33190" xr:uid="{00000000-0005-0000-0000-0000456D0000}"/>
    <cellStyle name="Porcentual 3 5" xfId="6519" xr:uid="{00000000-0005-0000-0000-00004E6D0000}"/>
    <cellStyle name="Porcentual 3 5 2" xfId="6520" xr:uid="{00000000-0005-0000-0000-00004F6D0000}"/>
    <cellStyle name="Porcentual 3 5 2 2" xfId="9664" xr:uid="{00000000-0005-0000-0000-0000506D0000}"/>
    <cellStyle name="Porcentual 3 5 2 2 2" xfId="36323" xr:uid="{00000000-0005-0000-0000-0000506D0000}"/>
    <cellStyle name="Porcentual 3 5 2 3" xfId="33195" xr:uid="{00000000-0005-0000-0000-00004F6D0000}"/>
    <cellStyle name="Porcentual 3 5 3" xfId="9665" xr:uid="{00000000-0005-0000-0000-0000516D0000}"/>
    <cellStyle name="Porcentual 3 5 3 2" xfId="36324" xr:uid="{00000000-0005-0000-0000-0000516D0000}"/>
    <cellStyle name="Porcentual 3 5 4" xfId="33194" xr:uid="{00000000-0005-0000-0000-00004E6D0000}"/>
    <cellStyle name="Porcentual 3 6" xfId="6521" xr:uid="{00000000-0005-0000-0000-0000526D0000}"/>
    <cellStyle name="Porcentual 3 6 2" xfId="9666" xr:uid="{00000000-0005-0000-0000-0000536D0000}"/>
    <cellStyle name="Porcentual 3 6 2 2" xfId="36325" xr:uid="{00000000-0005-0000-0000-0000536D0000}"/>
    <cellStyle name="Porcentual 3 6 3" xfId="33196" xr:uid="{00000000-0005-0000-0000-0000526D0000}"/>
    <cellStyle name="Porcentual 3 7" xfId="9667" xr:uid="{00000000-0005-0000-0000-0000546D0000}"/>
    <cellStyle name="Porcentual 3 7 2" xfId="36326" xr:uid="{00000000-0005-0000-0000-0000546D0000}"/>
    <cellStyle name="Porcentual 3 8" xfId="10701" xr:uid="{00000000-0005-0000-0000-0000556D0000}"/>
    <cellStyle name="Porcentual 3 9" xfId="22151" xr:uid="{00000000-0005-0000-0000-0000566D0000}"/>
    <cellStyle name="Porcentual 3 9 2" xfId="38750" xr:uid="{00000000-0005-0000-0000-0000566D0000}"/>
    <cellStyle name="Porcentual 4" xfId="494" xr:uid="{00000000-0005-0000-0000-0000576D0000}"/>
    <cellStyle name="Porcentual 4 2" xfId="3727" xr:uid="{00000000-0005-0000-0000-0000586D0000}"/>
    <cellStyle name="Porcentual 4 3" xfId="6522" xr:uid="{00000000-0005-0000-0000-0000596D0000}"/>
    <cellStyle name="Porcentual 4 4" xfId="10702" xr:uid="{00000000-0005-0000-0000-00005A6D0000}"/>
    <cellStyle name="Porcentual 5" xfId="495" xr:uid="{00000000-0005-0000-0000-00005B6D0000}"/>
    <cellStyle name="Porcentual 5 2" xfId="3728" xr:uid="{00000000-0005-0000-0000-00005C6D0000}"/>
    <cellStyle name="Porcentual 6" xfId="496" xr:uid="{00000000-0005-0000-0000-00005D6D0000}"/>
    <cellStyle name="Porcentual 6 2" xfId="3729" xr:uid="{00000000-0005-0000-0000-00005E6D0000}"/>
    <cellStyle name="Porcentual 7" xfId="469" xr:uid="{00000000-0005-0000-0000-00005F6D0000}"/>
    <cellStyle name="Porcentual 7 2" xfId="3730" xr:uid="{00000000-0005-0000-0000-0000606D0000}"/>
    <cellStyle name="Porcentual 8" xfId="497" xr:uid="{00000000-0005-0000-0000-0000616D0000}"/>
    <cellStyle name="Porcentual 8 2" xfId="3731" xr:uid="{00000000-0005-0000-0000-0000626D0000}"/>
    <cellStyle name="Porcentual 9" xfId="520" xr:uid="{00000000-0005-0000-0000-0000636D0000}"/>
    <cellStyle name="Porcentual 9 2" xfId="3732" xr:uid="{00000000-0005-0000-0000-0000646D0000}"/>
    <cellStyle name="Porcentual 9 3" xfId="22177" xr:uid="{00000000-0005-0000-0000-0000656D0000}"/>
    <cellStyle name="Porcentual 9 3 2" xfId="38766" xr:uid="{00000000-0005-0000-0000-0000656D0000}"/>
    <cellStyle name="Porcentual 9 4" xfId="28982" xr:uid="{00000000-0005-0000-0000-0000636D0000}"/>
    <cellStyle name="Porcentual_9 GENER_10" xfId="10719" xr:uid="{00000000-0005-0000-0000-0000666D0000}"/>
    <cellStyle name="Punto0" xfId="10718" xr:uid="{00000000-0005-0000-0000-0000676D0000}"/>
    <cellStyle name="Salida" xfId="92" builtinId="21" customBuiltin="1"/>
    <cellStyle name="Salida 2" xfId="169" xr:uid="{00000000-0005-0000-0000-0000696D0000}"/>
    <cellStyle name="Salida 2 2" xfId="3733" xr:uid="{00000000-0005-0000-0000-00006A6D0000}"/>
    <cellStyle name="Salida 2 2 2" xfId="3734" xr:uid="{00000000-0005-0000-0000-00006B6D0000}"/>
    <cellStyle name="Salida 2 3" xfId="3735" xr:uid="{00000000-0005-0000-0000-00006C6D0000}"/>
    <cellStyle name="Salida 2 3 2" xfId="3736" xr:uid="{00000000-0005-0000-0000-00006D6D0000}"/>
    <cellStyle name="Salida 2 4" xfId="3737" xr:uid="{00000000-0005-0000-0000-00006E6D0000}"/>
    <cellStyle name="Salida 2 5" xfId="452" xr:uid="{00000000-0005-0000-0000-00006F6D0000}"/>
    <cellStyle name="Salida 2 6" xfId="10754" xr:uid="{00000000-0005-0000-0000-0000706D0000}"/>
    <cellStyle name="Salida 2 7" xfId="22084" xr:uid="{00000000-0005-0000-0000-0000716D0000}"/>
    <cellStyle name="Salida 3" xfId="3738" xr:uid="{00000000-0005-0000-0000-0000726D0000}"/>
    <cellStyle name="Salida 3 2" xfId="3739" xr:uid="{00000000-0005-0000-0000-0000736D0000}"/>
    <cellStyle name="Salida 3 2 2" xfId="3740" xr:uid="{00000000-0005-0000-0000-0000746D0000}"/>
    <cellStyle name="Salida 3 3" xfId="3741" xr:uid="{00000000-0005-0000-0000-0000756D0000}"/>
    <cellStyle name="Salida 3 3 2" xfId="3742" xr:uid="{00000000-0005-0000-0000-0000766D0000}"/>
    <cellStyle name="Salida 3 4" xfId="3743" xr:uid="{00000000-0005-0000-0000-0000776D0000}"/>
    <cellStyle name="Salida 4" xfId="6523" xr:uid="{00000000-0005-0000-0000-0000786D0000}"/>
    <cellStyle name="Salida 4 2" xfId="10814" xr:uid="{00000000-0005-0000-0000-0000796D0000}"/>
    <cellStyle name="Salida 4 3" xfId="22719" xr:uid="{00000000-0005-0000-0000-00007A6D0000}"/>
    <cellStyle name="Salida 5" xfId="10077" xr:uid="{00000000-0005-0000-0000-00007B6D0000}"/>
    <cellStyle name="Salida 5 2" xfId="10712" xr:uid="{00000000-0005-0000-0000-00007C6D0000}"/>
    <cellStyle name="Salida 5 3" xfId="22731" xr:uid="{00000000-0005-0000-0000-00007D6D0000}"/>
    <cellStyle name="Salida 6" xfId="216" xr:uid="{00000000-0005-0000-0000-00007E6D0000}"/>
    <cellStyle name="Texto de advertencia" xfId="93" builtinId="11" customBuiltin="1"/>
    <cellStyle name="Texto de advertencia 2" xfId="170" xr:uid="{00000000-0005-0000-0000-0000806D0000}"/>
    <cellStyle name="Texto de advertencia 2 2" xfId="3744" xr:uid="{00000000-0005-0000-0000-0000816D0000}"/>
    <cellStyle name="Texto de advertencia 2 2 2" xfId="3745" xr:uid="{00000000-0005-0000-0000-0000826D0000}"/>
    <cellStyle name="Texto de advertencia 2 3" xfId="3746" xr:uid="{00000000-0005-0000-0000-0000836D0000}"/>
    <cellStyle name="Texto de advertencia 2 3 2" xfId="3747" xr:uid="{00000000-0005-0000-0000-0000846D0000}"/>
    <cellStyle name="Texto de advertencia 2 4" xfId="3748" xr:uid="{00000000-0005-0000-0000-0000856D0000}"/>
    <cellStyle name="Texto de advertencia 2 5" xfId="453" xr:uid="{00000000-0005-0000-0000-0000866D0000}"/>
    <cellStyle name="Texto de advertencia 2 6" xfId="10758" xr:uid="{00000000-0005-0000-0000-0000876D0000}"/>
    <cellStyle name="Texto de advertencia 2 7" xfId="22085" xr:uid="{00000000-0005-0000-0000-0000886D0000}"/>
    <cellStyle name="Texto de advertencia 3" xfId="3749" xr:uid="{00000000-0005-0000-0000-0000896D0000}"/>
    <cellStyle name="Texto de advertencia 3 2" xfId="3750" xr:uid="{00000000-0005-0000-0000-00008A6D0000}"/>
    <cellStyle name="Texto de advertencia 3 2 2" xfId="3751" xr:uid="{00000000-0005-0000-0000-00008B6D0000}"/>
    <cellStyle name="Texto de advertencia 3 3" xfId="3752" xr:uid="{00000000-0005-0000-0000-00008C6D0000}"/>
    <cellStyle name="Texto de advertencia 3 3 2" xfId="3753" xr:uid="{00000000-0005-0000-0000-00008D6D0000}"/>
    <cellStyle name="Texto de advertencia 3 4" xfId="3754" xr:uid="{00000000-0005-0000-0000-00008E6D0000}"/>
    <cellStyle name="Texto de advertencia 4" xfId="6524" xr:uid="{00000000-0005-0000-0000-00008F6D0000}"/>
    <cellStyle name="Texto de advertencia 4 2" xfId="10818" xr:uid="{00000000-0005-0000-0000-0000906D0000}"/>
    <cellStyle name="Texto de advertencia 4 3" xfId="22720" xr:uid="{00000000-0005-0000-0000-0000916D0000}"/>
    <cellStyle name="Texto de advertencia 5" xfId="10081" xr:uid="{00000000-0005-0000-0000-0000926D0000}"/>
    <cellStyle name="Texto de advertencia 5 2" xfId="10708" xr:uid="{00000000-0005-0000-0000-0000936D0000}"/>
    <cellStyle name="Texto de advertencia 5 3" xfId="22735" xr:uid="{00000000-0005-0000-0000-0000946D0000}"/>
    <cellStyle name="Texto de advertencia 6" xfId="220" xr:uid="{00000000-0005-0000-0000-0000956D0000}"/>
    <cellStyle name="Texto explicativo" xfId="94" builtinId="53" customBuiltin="1"/>
    <cellStyle name="Texto explicativo 2" xfId="171" xr:uid="{00000000-0005-0000-0000-0000976D0000}"/>
    <cellStyle name="Texto explicativo 2 2" xfId="3755" xr:uid="{00000000-0005-0000-0000-0000986D0000}"/>
    <cellStyle name="Texto explicativo 2 2 2" xfId="3756" xr:uid="{00000000-0005-0000-0000-0000996D0000}"/>
    <cellStyle name="Texto explicativo 2 3" xfId="3757" xr:uid="{00000000-0005-0000-0000-00009A6D0000}"/>
    <cellStyle name="Texto explicativo 2 3 2" xfId="3758" xr:uid="{00000000-0005-0000-0000-00009B6D0000}"/>
    <cellStyle name="Texto explicativo 2 4" xfId="3759" xr:uid="{00000000-0005-0000-0000-00009C6D0000}"/>
    <cellStyle name="Texto explicativo 2 5" xfId="455" xr:uid="{00000000-0005-0000-0000-00009D6D0000}"/>
    <cellStyle name="Texto explicativo 2 6" xfId="10759" xr:uid="{00000000-0005-0000-0000-00009E6D0000}"/>
    <cellStyle name="Texto explicativo 2 7" xfId="22086" xr:uid="{00000000-0005-0000-0000-00009F6D0000}"/>
    <cellStyle name="Texto explicativo 3" xfId="454" xr:uid="{00000000-0005-0000-0000-0000A06D0000}"/>
    <cellStyle name="Texto explicativo 3 2" xfId="3760" xr:uid="{00000000-0005-0000-0000-0000A16D0000}"/>
    <cellStyle name="Texto explicativo 3 2 2" xfId="3761" xr:uid="{00000000-0005-0000-0000-0000A26D0000}"/>
    <cellStyle name="Texto explicativo 3 3" xfId="3762" xr:uid="{00000000-0005-0000-0000-0000A36D0000}"/>
    <cellStyle name="Texto explicativo 3 3 2" xfId="3763" xr:uid="{00000000-0005-0000-0000-0000A46D0000}"/>
    <cellStyle name="Texto explicativo 3 4" xfId="3764" xr:uid="{00000000-0005-0000-0000-0000A56D0000}"/>
    <cellStyle name="Texto explicativo 3 5" xfId="22170" xr:uid="{00000000-0005-0000-0000-0000A66D0000}"/>
    <cellStyle name="Texto explicativo 4" xfId="6525" xr:uid="{00000000-0005-0000-0000-0000A76D0000}"/>
    <cellStyle name="Texto explicativo 4 2" xfId="10819" xr:uid="{00000000-0005-0000-0000-0000A86D0000}"/>
    <cellStyle name="Texto explicativo 4 3" xfId="22721" xr:uid="{00000000-0005-0000-0000-0000A96D0000}"/>
    <cellStyle name="Texto explicativo 5" xfId="6526" xr:uid="{00000000-0005-0000-0000-0000AA6D0000}"/>
    <cellStyle name="Texto explicativo 5 2" xfId="10707" xr:uid="{00000000-0005-0000-0000-0000AB6D0000}"/>
    <cellStyle name="Texto explicativo 5 3" xfId="22722" xr:uid="{00000000-0005-0000-0000-0000AC6D0000}"/>
    <cellStyle name="Texto explicativo 6" xfId="221" xr:uid="{00000000-0005-0000-0000-0000AD6D0000}"/>
    <cellStyle name="Título" xfId="95" builtinId="15" customBuiltin="1"/>
    <cellStyle name="Título 1 2" xfId="172" xr:uid="{00000000-0005-0000-0000-0000AF6D0000}"/>
    <cellStyle name="Título 1 2 2" xfId="3765" xr:uid="{00000000-0005-0000-0000-0000B06D0000}"/>
    <cellStyle name="Título 1 2 2 2" xfId="3766" xr:uid="{00000000-0005-0000-0000-0000B16D0000}"/>
    <cellStyle name="Título 1 2 3" xfId="3767" xr:uid="{00000000-0005-0000-0000-0000B26D0000}"/>
    <cellStyle name="Título 1 2 3 2" xfId="3768" xr:uid="{00000000-0005-0000-0000-0000B36D0000}"/>
    <cellStyle name="Título 1 2 4" xfId="3769" xr:uid="{00000000-0005-0000-0000-0000B46D0000}"/>
    <cellStyle name="Título 1 2 5" xfId="458" xr:uid="{00000000-0005-0000-0000-0000B56D0000}"/>
    <cellStyle name="Título 1 2 6" xfId="10797" xr:uid="{00000000-0005-0000-0000-0000B66D0000}"/>
    <cellStyle name="Título 1 2 7" xfId="22087" xr:uid="{00000000-0005-0000-0000-0000B76D0000}"/>
    <cellStyle name="Título 1 3" xfId="457" xr:uid="{00000000-0005-0000-0000-0000B86D0000}"/>
    <cellStyle name="Título 1 3 2" xfId="3770" xr:uid="{00000000-0005-0000-0000-0000B96D0000}"/>
    <cellStyle name="Título 1 3 2 2" xfId="3771" xr:uid="{00000000-0005-0000-0000-0000BA6D0000}"/>
    <cellStyle name="Título 1 3 3" xfId="3772" xr:uid="{00000000-0005-0000-0000-0000BB6D0000}"/>
    <cellStyle name="Título 1 3 3 2" xfId="3773" xr:uid="{00000000-0005-0000-0000-0000BC6D0000}"/>
    <cellStyle name="Título 1 3 4" xfId="3774" xr:uid="{00000000-0005-0000-0000-0000BD6D0000}"/>
    <cellStyle name="Título 1 3 5" xfId="22172" xr:uid="{00000000-0005-0000-0000-0000BE6D0000}"/>
    <cellStyle name="Título 1 4" xfId="6527" xr:uid="{00000000-0005-0000-0000-0000BF6D0000}"/>
    <cellStyle name="Título 1 5" xfId="6528" xr:uid="{00000000-0005-0000-0000-0000C06D0000}"/>
    <cellStyle name="Título 10" xfId="28423" xr:uid="{00000000-0005-0000-0000-0000C16D0000}"/>
    <cellStyle name="Título 11" xfId="28734" xr:uid="{00000000-0005-0000-0000-0000C56D0000}"/>
    <cellStyle name="Título 2" xfId="96" builtinId="17" customBuiltin="1"/>
    <cellStyle name="Título 2 2" xfId="173" xr:uid="{00000000-0005-0000-0000-0000C36D0000}"/>
    <cellStyle name="Título 2 2 2" xfId="3775" xr:uid="{00000000-0005-0000-0000-0000C46D0000}"/>
    <cellStyle name="Título 2 2 2 2" xfId="3776" xr:uid="{00000000-0005-0000-0000-0000C56D0000}"/>
    <cellStyle name="Título 2 2 3" xfId="3777" xr:uid="{00000000-0005-0000-0000-0000C66D0000}"/>
    <cellStyle name="Título 2 2 3 2" xfId="3778" xr:uid="{00000000-0005-0000-0000-0000C76D0000}"/>
    <cellStyle name="Título 2 2 4" xfId="3779" xr:uid="{00000000-0005-0000-0000-0000C86D0000}"/>
    <cellStyle name="Título 2 2 5" xfId="460" xr:uid="{00000000-0005-0000-0000-0000C96D0000}"/>
    <cellStyle name="Título 2 2 6" xfId="10798" xr:uid="{00000000-0005-0000-0000-0000CA6D0000}"/>
    <cellStyle name="Título 2 2 7" xfId="22088" xr:uid="{00000000-0005-0000-0000-0000CB6D0000}"/>
    <cellStyle name="Título 2 3" xfId="459" xr:uid="{00000000-0005-0000-0000-0000CC6D0000}"/>
    <cellStyle name="Título 2 3 2" xfId="3780" xr:uid="{00000000-0005-0000-0000-0000CD6D0000}"/>
    <cellStyle name="Título 2 3 2 2" xfId="3781" xr:uid="{00000000-0005-0000-0000-0000CE6D0000}"/>
    <cellStyle name="Título 2 3 3" xfId="3782" xr:uid="{00000000-0005-0000-0000-0000CF6D0000}"/>
    <cellStyle name="Título 2 3 3 2" xfId="3783" xr:uid="{00000000-0005-0000-0000-0000D06D0000}"/>
    <cellStyle name="Título 2 3 4" xfId="3784" xr:uid="{00000000-0005-0000-0000-0000D16D0000}"/>
    <cellStyle name="Título 2 3 5" xfId="22173" xr:uid="{00000000-0005-0000-0000-0000D26D0000}"/>
    <cellStyle name="Título 2 4" xfId="6529" xr:uid="{00000000-0005-0000-0000-0000D36D0000}"/>
    <cellStyle name="Título 2 5" xfId="6530" xr:uid="{00000000-0005-0000-0000-0000D46D0000}"/>
    <cellStyle name="Título 2 6" xfId="209" xr:uid="{00000000-0005-0000-0000-0000D56D0000}"/>
    <cellStyle name="Título 3" xfId="97" builtinId="18" customBuiltin="1"/>
    <cellStyle name="Título 3 2" xfId="174" xr:uid="{00000000-0005-0000-0000-0000D76D0000}"/>
    <cellStyle name="Título 3 2 2" xfId="177" xr:uid="{00000000-0005-0000-0000-0000D86D0000}"/>
    <cellStyle name="Título 3 2 2 2" xfId="195" xr:uid="{00000000-0005-0000-0000-0000D96D0000}"/>
    <cellStyle name="Título 3 2 2 2 2" xfId="201" xr:uid="{00000000-0005-0000-0000-0000DA6D0000}"/>
    <cellStyle name="Título 3 2 2 2 2 2" xfId="10863" xr:uid="{00000000-0005-0000-0000-0000DB6D0000}"/>
    <cellStyle name="Título 3 2 2 2 2 2 2" xfId="12897" xr:uid="{00000000-0005-0000-0000-0000DC6D0000}"/>
    <cellStyle name="Título 3 2 2 2 2 2 2 2" xfId="19035" xr:uid="{00000000-0005-0000-0000-0000DD6D0000}"/>
    <cellStyle name="Título 3 2 2 2 2 2 2 2 2" xfId="28313" xr:uid="{00000000-0005-0000-0000-0000DE6D0000}"/>
    <cellStyle name="Título 3 2 2 2 2 2 2 2 2 2" xfId="28447" xr:uid="{00000000-0005-0000-0000-0000DF6D0000}"/>
    <cellStyle name="Título 3 2 2 2 2 2 2 2 3" xfId="28397" xr:uid="{00000000-0005-0000-0000-0000E06D0000}"/>
    <cellStyle name="Título 3 2 2 2 2 2 2 2 3 2" xfId="28462" xr:uid="{00000000-0005-0000-0000-0000E16D0000}"/>
    <cellStyle name="Título 3 2 2 2 2 2 2 2 4" xfId="28639" xr:uid="{00000000-0005-0000-0000-0000E26D0000}"/>
    <cellStyle name="Título 3 2 2 2 2 2 2 3" xfId="28278" xr:uid="{00000000-0005-0000-0000-0000E36D0000}"/>
    <cellStyle name="Título 3 2 2 2 2 2 2 3 2" xfId="28496" xr:uid="{00000000-0005-0000-0000-0000E46D0000}"/>
    <cellStyle name="Título 3 2 2 2 2 2 2 4" xfId="28362" xr:uid="{00000000-0005-0000-0000-0000E56D0000}"/>
    <cellStyle name="Título 3 2 2 2 2 2 2 4 2" xfId="28441" xr:uid="{00000000-0005-0000-0000-0000E66D0000}"/>
    <cellStyle name="Título 3 2 2 2 2 2 2 5" xfId="28605" xr:uid="{00000000-0005-0000-0000-0000E76D0000}"/>
    <cellStyle name="Título 3 2 2 2 2 2 2 5 2" xfId="39751" xr:uid="{00000000-0005-0000-0000-0000E76D0000}"/>
    <cellStyle name="Título 3 2 2 2 2 2 3" xfId="17025" xr:uid="{00000000-0005-0000-0000-0000E86D0000}"/>
    <cellStyle name="Título 3 2 2 2 2 2 3 2" xfId="28291" xr:uid="{00000000-0005-0000-0000-0000E96D0000}"/>
    <cellStyle name="Título 3 2 2 2 2 2 3 2 2" xfId="28490" xr:uid="{00000000-0005-0000-0000-0000EA6D0000}"/>
    <cellStyle name="Título 3 2 2 2 2 2 3 3" xfId="28375" xr:uid="{00000000-0005-0000-0000-0000EB6D0000}"/>
    <cellStyle name="Título 3 2 2 2 2 2 3 3 2" xfId="28586" xr:uid="{00000000-0005-0000-0000-0000EC6D0000}"/>
    <cellStyle name="Título 3 2 2 2 2 2 3 4" xfId="28640" xr:uid="{00000000-0005-0000-0000-0000ED6D0000}"/>
    <cellStyle name="Título 3 2 2 2 2 2 4" xfId="28256" xr:uid="{00000000-0005-0000-0000-0000EE6D0000}"/>
    <cellStyle name="Título 3 2 2 2 2 2 4 2" xfId="28575" xr:uid="{00000000-0005-0000-0000-0000EF6D0000}"/>
    <cellStyle name="Título 3 2 2 2 2 2 5" xfId="28340" xr:uid="{00000000-0005-0000-0000-0000F06D0000}"/>
    <cellStyle name="Título 3 2 2 2 2 2 5 2" xfId="28445" xr:uid="{00000000-0005-0000-0000-0000F16D0000}"/>
    <cellStyle name="Título 3 2 2 2 2 3" xfId="28242" xr:uid="{00000000-0005-0000-0000-0000F26D0000}"/>
    <cellStyle name="Título 3 2 2 2 2 3 2" xfId="28581" xr:uid="{00000000-0005-0000-0000-0000F36D0000}"/>
    <cellStyle name="Título 3 2 2 2 3" xfId="10862" xr:uid="{00000000-0005-0000-0000-0000F46D0000}"/>
    <cellStyle name="Título 3 2 2 2 3 2" xfId="12896" xr:uid="{00000000-0005-0000-0000-0000F56D0000}"/>
    <cellStyle name="Título 3 2 2 2 3 2 2" xfId="19034" xr:uid="{00000000-0005-0000-0000-0000F66D0000}"/>
    <cellStyle name="Título 3 2 2 2 3 2 2 2" xfId="28312" xr:uid="{00000000-0005-0000-0000-0000F76D0000}"/>
    <cellStyle name="Título 3 2 2 2 3 2 2 2 2" xfId="28482" xr:uid="{00000000-0005-0000-0000-0000F86D0000}"/>
    <cellStyle name="Título 3 2 2 2 3 2 2 3" xfId="28396" xr:uid="{00000000-0005-0000-0000-0000F96D0000}"/>
    <cellStyle name="Título 3 2 2 2 3 2 2 3 2" xfId="28517" xr:uid="{00000000-0005-0000-0000-0000FA6D0000}"/>
    <cellStyle name="Título 3 2 2 2 3 2 2 4" xfId="28598" xr:uid="{00000000-0005-0000-0000-0000FB6D0000}"/>
    <cellStyle name="Título 3 2 2 2 3 2 3" xfId="28277" xr:uid="{00000000-0005-0000-0000-0000FC6D0000}"/>
    <cellStyle name="Título 3 2 2 2 3 2 3 2" xfId="28565" xr:uid="{00000000-0005-0000-0000-0000FD6D0000}"/>
    <cellStyle name="Título 3 2 2 2 3 2 4" xfId="28361" xr:uid="{00000000-0005-0000-0000-0000FE6D0000}"/>
    <cellStyle name="Título 3 2 2 2 3 2 4 2" xfId="28471" xr:uid="{00000000-0005-0000-0000-0000FF6D0000}"/>
    <cellStyle name="Título 3 2 2 2 3 2 5" xfId="28627" xr:uid="{00000000-0005-0000-0000-0000006E0000}"/>
    <cellStyle name="Título 3 2 2 2 3 2 5 2" xfId="39760" xr:uid="{00000000-0005-0000-0000-0000006E0000}"/>
    <cellStyle name="Título 3 2 2 2 3 3" xfId="17024" xr:uid="{00000000-0005-0000-0000-0000016E0000}"/>
    <cellStyle name="Título 3 2 2 2 3 3 2" xfId="28290" xr:uid="{00000000-0005-0000-0000-0000026E0000}"/>
    <cellStyle name="Título 3 2 2 2 3 3 2 2" xfId="28491" xr:uid="{00000000-0005-0000-0000-0000036E0000}"/>
    <cellStyle name="Título 3 2 2 2 3 3 3" xfId="28374" xr:uid="{00000000-0005-0000-0000-0000046E0000}"/>
    <cellStyle name="Título 3 2 2 2 3 3 3 2" xfId="28595" xr:uid="{00000000-0005-0000-0000-0000056E0000}"/>
    <cellStyle name="Título 3 2 2 2 3 3 4" xfId="28600" xr:uid="{00000000-0005-0000-0000-0000066E0000}"/>
    <cellStyle name="Título 3 2 2 2 3 4" xfId="28255" xr:uid="{00000000-0005-0000-0000-0000076E0000}"/>
    <cellStyle name="Título 3 2 2 2 3 4 2" xfId="28576" xr:uid="{00000000-0005-0000-0000-0000086E0000}"/>
    <cellStyle name="Título 3 2 2 2 3 5" xfId="28339" xr:uid="{00000000-0005-0000-0000-0000096E0000}"/>
    <cellStyle name="Título 3 2 2 2 3 5 2" xfId="28446" xr:uid="{00000000-0005-0000-0000-00000A6E0000}"/>
    <cellStyle name="Título 3 2 2 2 4" xfId="28241" xr:uid="{00000000-0005-0000-0000-00000B6E0000}"/>
    <cellStyle name="Título 3 2 2 2 4 2" xfId="28510" xr:uid="{00000000-0005-0000-0000-00000C6E0000}"/>
    <cellStyle name="Título 3 2 2 3" xfId="10861" xr:uid="{00000000-0005-0000-0000-00000D6E0000}"/>
    <cellStyle name="Título 3 2 2 3 2" xfId="12895" xr:uid="{00000000-0005-0000-0000-00000E6E0000}"/>
    <cellStyle name="Título 3 2 2 3 2 2" xfId="19033" xr:uid="{00000000-0005-0000-0000-00000F6E0000}"/>
    <cellStyle name="Título 3 2 2 3 2 2 2" xfId="28311" xr:uid="{00000000-0005-0000-0000-0000106E0000}"/>
    <cellStyle name="Título 3 2 2 3 2 2 2 2" xfId="28549" xr:uid="{00000000-0005-0000-0000-0000116E0000}"/>
    <cellStyle name="Título 3 2 2 3 2 2 3" xfId="28395" xr:uid="{00000000-0005-0000-0000-0000126E0000}"/>
    <cellStyle name="Título 3 2 2 3 2 2 3 2" xfId="28518" xr:uid="{00000000-0005-0000-0000-0000136E0000}"/>
    <cellStyle name="Título 3 2 2 3 2 2 4" xfId="28608" xr:uid="{00000000-0005-0000-0000-0000146E0000}"/>
    <cellStyle name="Título 3 2 2 3 2 3" xfId="28276" xr:uid="{00000000-0005-0000-0000-0000156E0000}"/>
    <cellStyle name="Título 3 2 2 3 2 3 2" xfId="28566" xr:uid="{00000000-0005-0000-0000-0000166E0000}"/>
    <cellStyle name="Título 3 2 2 3 2 4" xfId="28360" xr:uid="{00000000-0005-0000-0000-0000176E0000}"/>
    <cellStyle name="Título 3 2 2 3 2 4 2" xfId="28532" xr:uid="{00000000-0005-0000-0000-0000186E0000}"/>
    <cellStyle name="Título 3 2 2 3 2 5" xfId="28648" xr:uid="{00000000-0005-0000-0000-0000196E0000}"/>
    <cellStyle name="Título 3 2 2 3 2 5 2" xfId="39767" xr:uid="{00000000-0005-0000-0000-0000196E0000}"/>
    <cellStyle name="Título 3 2 2 3 3" xfId="17023" xr:uid="{00000000-0005-0000-0000-00001A6E0000}"/>
    <cellStyle name="Título 3 2 2 3 3 2" xfId="28289" xr:uid="{00000000-0005-0000-0000-00001B6E0000}"/>
    <cellStyle name="Título 3 2 2 3 3 2 2" xfId="28559" xr:uid="{00000000-0005-0000-0000-00001C6E0000}"/>
    <cellStyle name="Título 3 2 2 3 3 3" xfId="28373" xr:uid="{00000000-0005-0000-0000-00001D6E0000}"/>
    <cellStyle name="Título 3 2 2 3 3 3 2" xfId="28596" xr:uid="{00000000-0005-0000-0000-00001E6E0000}"/>
    <cellStyle name="Título 3 2 2 3 3 4" xfId="28611" xr:uid="{00000000-0005-0000-0000-00001F6E0000}"/>
    <cellStyle name="Título 3 2 2 3 4" xfId="28254" xr:uid="{00000000-0005-0000-0000-0000206E0000}"/>
    <cellStyle name="Título 3 2 2 3 4 2" xfId="28505" xr:uid="{00000000-0005-0000-0000-0000216E0000}"/>
    <cellStyle name="Título 3 2 2 3 5" xfId="28338" xr:uid="{00000000-0005-0000-0000-0000226E0000}"/>
    <cellStyle name="Título 3 2 2 3 5 2" xfId="28477" xr:uid="{00000000-0005-0000-0000-0000236E0000}"/>
    <cellStyle name="Título 3 2 2 4" xfId="28239" xr:uid="{00000000-0005-0000-0000-0000246E0000}"/>
    <cellStyle name="Título 3 2 2 4 2" xfId="28582" xr:uid="{00000000-0005-0000-0000-0000256E0000}"/>
    <cellStyle name="Título 3 2 3" xfId="3785" xr:uid="{00000000-0005-0000-0000-0000266E0000}"/>
    <cellStyle name="Título 3 2 3 2" xfId="3786" xr:uid="{00000000-0005-0000-0000-0000276E0000}"/>
    <cellStyle name="Título 3 2 3 2 2" xfId="11370" xr:uid="{00000000-0005-0000-0000-0000286E0000}"/>
    <cellStyle name="Título 3 2 3 2 2 2" xfId="14441" xr:uid="{00000000-0005-0000-0000-0000296E0000}"/>
    <cellStyle name="Título 3 2 3 2 2 2 2" xfId="20529" xr:uid="{00000000-0005-0000-0000-00002A6E0000}"/>
    <cellStyle name="Título 3 2 3 2 2 2 2 2" xfId="28316" xr:uid="{00000000-0005-0000-0000-00002B6E0000}"/>
    <cellStyle name="Título 3 2 3 2 2 2 2 2 2" xfId="28547" xr:uid="{00000000-0005-0000-0000-00002C6E0000}"/>
    <cellStyle name="Título 3 2 3 2 2 2 2 3" xfId="28400" xr:uid="{00000000-0005-0000-0000-00002D6E0000}"/>
    <cellStyle name="Título 3 2 3 2 2 2 2 3 2" xfId="28584" xr:uid="{00000000-0005-0000-0000-00002E6E0000}"/>
    <cellStyle name="Título 3 2 3 2 2 2 2 4" xfId="28454" xr:uid="{00000000-0005-0000-0000-00002F6E0000}"/>
    <cellStyle name="Título 3 2 3 2 2 2 3" xfId="28281" xr:uid="{00000000-0005-0000-0000-0000306E0000}"/>
    <cellStyle name="Título 3 2 3 2 2 2 3 2" xfId="28564" xr:uid="{00000000-0005-0000-0000-0000316E0000}"/>
    <cellStyle name="Título 3 2 3 2 2 2 4" xfId="28365" xr:uid="{00000000-0005-0000-0000-0000326E0000}"/>
    <cellStyle name="Título 3 2 3 2 2 2 4 2" xfId="28440" xr:uid="{00000000-0005-0000-0000-0000336E0000}"/>
    <cellStyle name="Título 3 2 3 2 2 2 5" xfId="28637" xr:uid="{00000000-0005-0000-0000-0000346E0000}"/>
    <cellStyle name="Título 3 2 3 2 2 2 5 2" xfId="39763" xr:uid="{00000000-0005-0000-0000-0000346E0000}"/>
    <cellStyle name="Título 3 2 3 2 2 3" xfId="17520" xr:uid="{00000000-0005-0000-0000-0000356E0000}"/>
    <cellStyle name="Título 3 2 3 2 2 3 2" xfId="28294" xr:uid="{00000000-0005-0000-0000-0000366E0000}"/>
    <cellStyle name="Título 3 2 3 2 2 3 2 2" xfId="28489" xr:uid="{00000000-0005-0000-0000-0000376E0000}"/>
    <cellStyle name="Título 3 2 3 2 2 3 3" xfId="28378" xr:uid="{00000000-0005-0000-0000-0000386E0000}"/>
    <cellStyle name="Título 3 2 3 2 2 3 3 2" xfId="28470" xr:uid="{00000000-0005-0000-0000-0000396E0000}"/>
    <cellStyle name="Título 3 2 3 2 2 3 4" xfId="28649" xr:uid="{00000000-0005-0000-0000-00003A6E0000}"/>
    <cellStyle name="Título 3 2 3 2 2 4" xfId="28259" xr:uid="{00000000-0005-0000-0000-00003B6E0000}"/>
    <cellStyle name="Título 3 2 3 2 2 4 2" xfId="28574" xr:uid="{00000000-0005-0000-0000-00003C6E0000}"/>
    <cellStyle name="Título 3 2 3 2 2 5" xfId="28343" xr:uid="{00000000-0005-0000-0000-00003D6E0000}"/>
    <cellStyle name="Título 3 2 3 2 2 5 2" xfId="28541" xr:uid="{00000000-0005-0000-0000-00003E6E0000}"/>
    <cellStyle name="Título 3 2 3 2 3" xfId="11899" xr:uid="{00000000-0005-0000-0000-00003F6E0000}"/>
    <cellStyle name="Título 3 2 3 2 3 2" xfId="18037" xr:uid="{00000000-0005-0000-0000-0000406E0000}"/>
    <cellStyle name="Título 3 2 3 2 3 2 2" xfId="28307" xr:uid="{00000000-0005-0000-0000-0000416E0000}"/>
    <cellStyle name="Título 3 2 3 2 3 2 2 2" xfId="28551" xr:uid="{00000000-0005-0000-0000-0000426E0000}"/>
    <cellStyle name="Título 3 2 3 2 3 2 3" xfId="28391" xr:uid="{00000000-0005-0000-0000-0000436E0000}"/>
    <cellStyle name="Título 3 2 3 2 3 2 3 2" xfId="28585" xr:uid="{00000000-0005-0000-0000-0000446E0000}"/>
    <cellStyle name="Título 3 2 3 2 3 2 4" xfId="28631" xr:uid="{00000000-0005-0000-0000-0000456E0000}"/>
    <cellStyle name="Título 3 2 3 2 3 3" xfId="28272" xr:uid="{00000000-0005-0000-0000-0000466E0000}"/>
    <cellStyle name="Título 3 2 3 2 3 3 2" xfId="28568" xr:uid="{00000000-0005-0000-0000-0000476E0000}"/>
    <cellStyle name="Título 3 2 3 2 3 4" xfId="28356" xr:uid="{00000000-0005-0000-0000-0000486E0000}"/>
    <cellStyle name="Título 3 2 3 2 3 4 2" xfId="28534" xr:uid="{00000000-0005-0000-0000-0000496E0000}"/>
    <cellStyle name="Título 3 2 3 2 3 5" xfId="28613" xr:uid="{00000000-0005-0000-0000-00004A6E0000}"/>
    <cellStyle name="Título 3 2 3 2 3 5 2" xfId="39754" xr:uid="{00000000-0005-0000-0000-00004A6E0000}"/>
    <cellStyle name="Título 3 2 3 2 4" xfId="28245" xr:uid="{00000000-0005-0000-0000-00004B6E0000}"/>
    <cellStyle name="Título 3 2 3 2 4 2" xfId="28508" xr:uid="{00000000-0005-0000-0000-00004C6E0000}"/>
    <cellStyle name="Título 3 2 3 3" xfId="11369" xr:uid="{00000000-0005-0000-0000-00004D6E0000}"/>
    <cellStyle name="Título 3 2 3 3 2" xfId="14440" xr:uid="{00000000-0005-0000-0000-00004E6E0000}"/>
    <cellStyle name="Título 3 2 3 3 2 2" xfId="20528" xr:uid="{00000000-0005-0000-0000-00004F6E0000}"/>
    <cellStyle name="Título 3 2 3 3 2 2 2" xfId="28315" xr:uid="{00000000-0005-0000-0000-0000506E0000}"/>
    <cellStyle name="Título 3 2 3 3 2 2 2 2" xfId="28548" xr:uid="{00000000-0005-0000-0000-0000516E0000}"/>
    <cellStyle name="Título 3 2 3 3 2 2 3" xfId="28399" xr:uid="{00000000-0005-0000-0000-0000526E0000}"/>
    <cellStyle name="Título 3 2 3 3 2 2 3 2" xfId="28460" xr:uid="{00000000-0005-0000-0000-0000536E0000}"/>
    <cellStyle name="Título 3 2 3 3 2 2 4" xfId="28597" xr:uid="{00000000-0005-0000-0000-0000546E0000}"/>
    <cellStyle name="Título 3 2 3 3 2 3" xfId="28280" xr:uid="{00000000-0005-0000-0000-0000556E0000}"/>
    <cellStyle name="Título 3 2 3 3 2 3 2" xfId="28591" xr:uid="{00000000-0005-0000-0000-0000566E0000}"/>
    <cellStyle name="Título 3 2 3 3 2 4" xfId="28364" xr:uid="{00000000-0005-0000-0000-0000576E0000}"/>
    <cellStyle name="Título 3 2 3 3 2 4 2" xfId="28530" xr:uid="{00000000-0005-0000-0000-0000586E0000}"/>
    <cellStyle name="Título 3 2 3 3 2 5" xfId="28455" xr:uid="{00000000-0005-0000-0000-0000596E0000}"/>
    <cellStyle name="Título 3 2 3 3 2 5 2" xfId="39746" xr:uid="{00000000-0005-0000-0000-0000596E0000}"/>
    <cellStyle name="Título 3 2 3 3 3" xfId="17519" xr:uid="{00000000-0005-0000-0000-00005A6E0000}"/>
    <cellStyle name="Título 3 2 3 3 3 2" xfId="28293" xr:uid="{00000000-0005-0000-0000-00005B6E0000}"/>
    <cellStyle name="Título 3 2 3 3 3 2 2" xfId="28557" xr:uid="{00000000-0005-0000-0000-00005C6E0000}"/>
    <cellStyle name="Título 3 2 3 3 3 3" xfId="28377" xr:uid="{00000000-0005-0000-0000-00005D6E0000}"/>
    <cellStyle name="Título 3 2 3 3 3 3 2" xfId="28527" xr:uid="{00000000-0005-0000-0000-00005E6E0000}"/>
    <cellStyle name="Título 3 2 3 3 3 4" xfId="28619" xr:uid="{00000000-0005-0000-0000-00005F6E0000}"/>
    <cellStyle name="Título 3 2 3 3 4" xfId="28258" xr:uid="{00000000-0005-0000-0000-0000606E0000}"/>
    <cellStyle name="Título 3 2 3 3 4 2" xfId="28503" xr:uid="{00000000-0005-0000-0000-0000616E0000}"/>
    <cellStyle name="Título 3 2 3 3 5" xfId="28342" xr:uid="{00000000-0005-0000-0000-0000626E0000}"/>
    <cellStyle name="Título 3 2 3 3 5 2" xfId="28588" xr:uid="{00000000-0005-0000-0000-0000636E0000}"/>
    <cellStyle name="Título 3 2 3 4" xfId="11900" xr:uid="{00000000-0005-0000-0000-0000646E0000}"/>
    <cellStyle name="Título 3 2 3 4 2" xfId="18038" xr:uid="{00000000-0005-0000-0000-0000656E0000}"/>
    <cellStyle name="Título 3 2 3 4 2 2" xfId="28308" xr:uid="{00000000-0005-0000-0000-0000666E0000}"/>
    <cellStyle name="Título 3 2 3 4 2 2 2" xfId="28484" xr:uid="{00000000-0005-0000-0000-0000676E0000}"/>
    <cellStyle name="Título 3 2 3 4 2 3" xfId="28392" xr:uid="{00000000-0005-0000-0000-0000686E0000}"/>
    <cellStyle name="Título 3 2 3 4 2 3 2" xfId="28520" xr:uid="{00000000-0005-0000-0000-0000696E0000}"/>
    <cellStyle name="Título 3 2 3 4 2 4" xfId="28610" xr:uid="{00000000-0005-0000-0000-00006A6E0000}"/>
    <cellStyle name="Título 3 2 3 4 3" xfId="28273" xr:uid="{00000000-0005-0000-0000-00006B6E0000}"/>
    <cellStyle name="Título 3 2 3 4 3 2" xfId="28567" xr:uid="{00000000-0005-0000-0000-00006C6E0000}"/>
    <cellStyle name="Título 3 2 3 4 4" xfId="28357" xr:uid="{00000000-0005-0000-0000-00006D6E0000}"/>
    <cellStyle name="Título 3 2 3 4 4 2" xfId="28473" xr:uid="{00000000-0005-0000-0000-00006E6E0000}"/>
    <cellStyle name="Título 3 2 3 4 5" xfId="28601" xr:uid="{00000000-0005-0000-0000-00006F6E0000}"/>
    <cellStyle name="Título 3 2 3 4 5 2" xfId="39749" xr:uid="{00000000-0005-0000-0000-00006F6E0000}"/>
    <cellStyle name="Título 3 2 3 5" xfId="28244" xr:uid="{00000000-0005-0000-0000-0000706E0000}"/>
    <cellStyle name="Título 3 2 3 5 2" xfId="28509" xr:uid="{00000000-0005-0000-0000-0000716E0000}"/>
    <cellStyle name="Título 3 2 4" xfId="3787" xr:uid="{00000000-0005-0000-0000-0000726E0000}"/>
    <cellStyle name="Título 3 2 4 2" xfId="11371" xr:uid="{00000000-0005-0000-0000-0000736E0000}"/>
    <cellStyle name="Título 3 2 4 2 2" xfId="14442" xr:uid="{00000000-0005-0000-0000-0000746E0000}"/>
    <cellStyle name="Título 3 2 4 2 2 2" xfId="20530" xr:uid="{00000000-0005-0000-0000-0000756E0000}"/>
    <cellStyle name="Título 3 2 4 2 2 2 2" xfId="28317" xr:uid="{00000000-0005-0000-0000-0000766E0000}"/>
    <cellStyle name="Título 3 2 4 2 2 2 2 2" xfId="28481" xr:uid="{00000000-0005-0000-0000-0000776E0000}"/>
    <cellStyle name="Título 3 2 4 2 2 2 3" xfId="28401" xr:uid="{00000000-0005-0000-0000-0000786E0000}"/>
    <cellStyle name="Título 3 2 4 2 2 2 3 2" xfId="28516" xr:uid="{00000000-0005-0000-0000-0000796E0000}"/>
    <cellStyle name="Título 3 2 4 2 2 2 4" xfId="28453" xr:uid="{00000000-0005-0000-0000-00007A6E0000}"/>
    <cellStyle name="Título 3 2 4 2 2 3" xfId="28282" xr:uid="{00000000-0005-0000-0000-00007B6E0000}"/>
    <cellStyle name="Título 3 2 4 2 2 3 2" xfId="28563" xr:uid="{00000000-0005-0000-0000-00007C6E0000}"/>
    <cellStyle name="Título 3 2 4 2 2 4" xfId="28366" xr:uid="{00000000-0005-0000-0000-00007D6E0000}"/>
    <cellStyle name="Título 3 2 4 2 2 4 2" xfId="28439" xr:uid="{00000000-0005-0000-0000-00007E6E0000}"/>
    <cellStyle name="Título 3 2 4 2 2 5" xfId="28616" xr:uid="{00000000-0005-0000-0000-00007F6E0000}"/>
    <cellStyle name="Título 3 2 4 2 2 5 2" xfId="39755" xr:uid="{00000000-0005-0000-0000-00007F6E0000}"/>
    <cellStyle name="Título 3 2 4 2 3" xfId="17521" xr:uid="{00000000-0005-0000-0000-0000806E0000}"/>
    <cellStyle name="Título 3 2 4 2 3 2" xfId="28295" xr:uid="{00000000-0005-0000-0000-0000816E0000}"/>
    <cellStyle name="Título 3 2 4 2 3 2 2" xfId="28488" xr:uid="{00000000-0005-0000-0000-0000826E0000}"/>
    <cellStyle name="Título 3 2 4 2 3 3" xfId="28379" xr:uid="{00000000-0005-0000-0000-0000836E0000}"/>
    <cellStyle name="Título 3 2 4 2 3 3 2" xfId="28526" xr:uid="{00000000-0005-0000-0000-0000846E0000}"/>
    <cellStyle name="Título 3 2 4 2 3 4" xfId="28628" xr:uid="{00000000-0005-0000-0000-0000856E0000}"/>
    <cellStyle name="Título 3 2 4 2 4" xfId="28260" xr:uid="{00000000-0005-0000-0000-0000866E0000}"/>
    <cellStyle name="Título 3 2 4 2 4 2" xfId="28573" xr:uid="{00000000-0005-0000-0000-0000876E0000}"/>
    <cellStyle name="Título 3 2 4 2 5" xfId="28344" xr:uid="{00000000-0005-0000-0000-0000886E0000}"/>
    <cellStyle name="Título 3 2 4 2 5 2" xfId="28540" xr:uid="{00000000-0005-0000-0000-0000896E0000}"/>
    <cellStyle name="Título 3 2 4 3" xfId="11898" xr:uid="{00000000-0005-0000-0000-00008A6E0000}"/>
    <cellStyle name="Título 3 2 4 3 2" xfId="18036" xr:uid="{00000000-0005-0000-0000-00008B6E0000}"/>
    <cellStyle name="Título 3 2 4 3 2 2" xfId="28306" xr:uid="{00000000-0005-0000-0000-00008C6E0000}"/>
    <cellStyle name="Título 3 2 4 3 2 2 2" xfId="28552" xr:uid="{00000000-0005-0000-0000-00008D6E0000}"/>
    <cellStyle name="Título 3 2 4 3 2 3" xfId="28390" xr:uid="{00000000-0005-0000-0000-00008E6E0000}"/>
    <cellStyle name="Título 3 2 4 3 2 3 2" xfId="28464" xr:uid="{00000000-0005-0000-0000-00008F6E0000}"/>
    <cellStyle name="Título 3 2 4 3 2 4" xfId="28651" xr:uid="{00000000-0005-0000-0000-0000906E0000}"/>
    <cellStyle name="Título 3 2 4 3 3" xfId="28271" xr:uid="{00000000-0005-0000-0000-0000916E0000}"/>
    <cellStyle name="Título 3 2 4 3 3 2" xfId="28499" xr:uid="{00000000-0005-0000-0000-0000926E0000}"/>
    <cellStyle name="Título 3 2 4 3 4" xfId="28355" xr:uid="{00000000-0005-0000-0000-0000936E0000}"/>
    <cellStyle name="Título 3 2 4 3 4 2" xfId="28535" xr:uid="{00000000-0005-0000-0000-0000946E0000}"/>
    <cellStyle name="Título 3 2 4 3 5" xfId="28634" xr:uid="{00000000-0005-0000-0000-0000956E0000}"/>
    <cellStyle name="Título 3 2 4 3 5 2" xfId="39762" xr:uid="{00000000-0005-0000-0000-0000956E0000}"/>
    <cellStyle name="Título 3 2 4 4" xfId="28246" xr:uid="{00000000-0005-0000-0000-0000966E0000}"/>
    <cellStyle name="Título 3 2 4 4 2" xfId="28451" xr:uid="{00000000-0005-0000-0000-0000976E0000}"/>
    <cellStyle name="Título 3 2 5" xfId="462" xr:uid="{00000000-0005-0000-0000-0000986E0000}"/>
    <cellStyle name="Título 3 2 6" xfId="10799" xr:uid="{00000000-0005-0000-0000-0000996E0000}"/>
    <cellStyle name="Título 3 2 7" xfId="10860" xr:uid="{00000000-0005-0000-0000-00009A6E0000}"/>
    <cellStyle name="Título 3 2 7 2" xfId="12894" xr:uid="{00000000-0005-0000-0000-00009B6E0000}"/>
    <cellStyle name="Título 3 2 7 2 2" xfId="19032" xr:uid="{00000000-0005-0000-0000-00009C6E0000}"/>
    <cellStyle name="Título 3 2 7 2 2 2" xfId="28310" xr:uid="{00000000-0005-0000-0000-00009D6E0000}"/>
    <cellStyle name="Título 3 2 7 2 2 2 2" xfId="28550" xr:uid="{00000000-0005-0000-0000-00009E6E0000}"/>
    <cellStyle name="Título 3 2 7 2 2 3" xfId="28394" xr:uid="{00000000-0005-0000-0000-00009F6E0000}"/>
    <cellStyle name="Título 3 2 7 2 2 3 2" xfId="28463" xr:uid="{00000000-0005-0000-0000-0000A06E0000}"/>
    <cellStyle name="Título 3 2 7 2 2 4" xfId="28630" xr:uid="{00000000-0005-0000-0000-0000A16E0000}"/>
    <cellStyle name="Título 3 2 7 2 3" xfId="28275" xr:uid="{00000000-0005-0000-0000-0000A26E0000}"/>
    <cellStyle name="Título 3 2 7 2 3 2" xfId="28497" xr:uid="{00000000-0005-0000-0000-0000A36E0000}"/>
    <cellStyle name="Título 3 2 7 2 4" xfId="28359" xr:uid="{00000000-0005-0000-0000-0000A46E0000}"/>
    <cellStyle name="Título 3 2 7 2 4 2" xfId="28533" xr:uid="{00000000-0005-0000-0000-0000A56E0000}"/>
    <cellStyle name="Título 3 2 7 2 5" xfId="28617" xr:uid="{00000000-0005-0000-0000-0000A66E0000}"/>
    <cellStyle name="Título 3 2 7 2 5 2" xfId="39756" xr:uid="{00000000-0005-0000-0000-0000A66E0000}"/>
    <cellStyle name="Título 3 2 7 3" xfId="17022" xr:uid="{00000000-0005-0000-0000-0000A76E0000}"/>
    <cellStyle name="Título 3 2 7 3 2" xfId="28288" xr:uid="{00000000-0005-0000-0000-0000A86E0000}"/>
    <cellStyle name="Título 3 2 7 3 2 2" xfId="28560" xr:uid="{00000000-0005-0000-0000-0000A96E0000}"/>
    <cellStyle name="Título 3 2 7 3 3" xfId="28372" xr:uid="{00000000-0005-0000-0000-0000AA6E0000}"/>
    <cellStyle name="Título 3 2 7 3 3 2" xfId="178" xr:uid="{00000000-0005-0000-0000-0000AB6E0000}"/>
    <cellStyle name="Título 3 2 7 3 4" xfId="28632" xr:uid="{00000000-0005-0000-0000-0000AC6E0000}"/>
    <cellStyle name="Título 3 2 7 4" xfId="28253" xr:uid="{00000000-0005-0000-0000-0000AD6E0000}"/>
    <cellStyle name="Título 3 2 7 4 2" xfId="28506" xr:uid="{00000000-0005-0000-0000-0000AE6E0000}"/>
    <cellStyle name="Título 3 2 7 5" xfId="28337" xr:uid="{00000000-0005-0000-0000-0000AF6E0000}"/>
    <cellStyle name="Título 3 2 7 5 2" xfId="28542" xr:uid="{00000000-0005-0000-0000-0000B06E0000}"/>
    <cellStyle name="Título 3 2 8" xfId="22089" xr:uid="{00000000-0005-0000-0000-0000B16E0000}"/>
    <cellStyle name="Título 3 2 8 2" xfId="28325" xr:uid="{00000000-0005-0000-0000-0000B26E0000}"/>
    <cellStyle name="Título 3 2 8 2 2" xfId="28478" xr:uid="{00000000-0005-0000-0000-0000B36E0000}"/>
    <cellStyle name="Título 3 2 8 3" xfId="28407" xr:uid="{00000000-0005-0000-0000-0000B46E0000}"/>
    <cellStyle name="Título 3 2 8 3 2" xfId="28457" xr:uid="{00000000-0005-0000-0000-0000B56E0000}"/>
    <cellStyle name="Título 3 2 8 4" xfId="28511" xr:uid="{00000000-0005-0000-0000-0000B66E0000}"/>
    <cellStyle name="Título 3 2 9" xfId="28238" xr:uid="{00000000-0005-0000-0000-0000B76E0000}"/>
    <cellStyle name="Título 3 2 9 2" xfId="28594" xr:uid="{00000000-0005-0000-0000-0000B86E0000}"/>
    <cellStyle name="Título 3 3" xfId="461" xr:uid="{00000000-0005-0000-0000-0000B96E0000}"/>
    <cellStyle name="Título 3 3 2" xfId="3788" xr:uid="{00000000-0005-0000-0000-0000BA6E0000}"/>
    <cellStyle name="Título 3 3 2 2" xfId="3789" xr:uid="{00000000-0005-0000-0000-0000BB6E0000}"/>
    <cellStyle name="Título 3 3 2 2 2" xfId="11373" xr:uid="{00000000-0005-0000-0000-0000BC6E0000}"/>
    <cellStyle name="Título 3 3 2 2 2 2" xfId="14444" xr:uid="{00000000-0005-0000-0000-0000BD6E0000}"/>
    <cellStyle name="Título 3 3 2 2 2 2 2" xfId="20532" xr:uid="{00000000-0005-0000-0000-0000BE6E0000}"/>
    <cellStyle name="Título 3 3 2 2 2 2 2 2" xfId="28319" xr:uid="{00000000-0005-0000-0000-0000BF6E0000}"/>
    <cellStyle name="Título 3 3 2 2 2 2 2 2 2" xfId="28545" xr:uid="{00000000-0005-0000-0000-0000C06E0000}"/>
    <cellStyle name="Título 3 3 2 2 2 2 2 3" xfId="28403" xr:uid="{00000000-0005-0000-0000-0000C16E0000}"/>
    <cellStyle name="Título 3 3 2 2 2 2 2 3 2" xfId="28459" xr:uid="{00000000-0005-0000-0000-0000C26E0000}"/>
    <cellStyle name="Título 3 3 2 2 2 2 2 4" xfId="28614" xr:uid="{00000000-0005-0000-0000-0000C36E0000}"/>
    <cellStyle name="Título 3 3 2 2 2 2 3" xfId="28284" xr:uid="{00000000-0005-0000-0000-0000C46E0000}"/>
    <cellStyle name="Título 3 3 2 2 2 2 3 2" xfId="28562" xr:uid="{00000000-0005-0000-0000-0000C56E0000}"/>
    <cellStyle name="Título 3 3 2 2 2 2 4" xfId="28368" xr:uid="{00000000-0005-0000-0000-0000C66E0000}"/>
    <cellStyle name="Título 3 3 2 2 2 2 4 2" xfId="28436" xr:uid="{00000000-0005-0000-0000-0000C76E0000}"/>
    <cellStyle name="Título 3 3 2 2 2 2 5" xfId="28626" xr:uid="{00000000-0005-0000-0000-0000C86E0000}"/>
    <cellStyle name="Título 3 3 2 2 2 2 5 2" xfId="39759" xr:uid="{00000000-0005-0000-0000-0000C86E0000}"/>
    <cellStyle name="Título 3 3 2 2 2 3" xfId="17523" xr:uid="{00000000-0005-0000-0000-0000C96E0000}"/>
    <cellStyle name="Título 3 3 2 2 2 3 2" xfId="28297" xr:uid="{00000000-0005-0000-0000-0000CA6E0000}"/>
    <cellStyle name="Título 3 3 2 2 2 3 2 2" xfId="28437" xr:uid="{00000000-0005-0000-0000-0000CB6E0000}"/>
    <cellStyle name="Título 3 3 2 2 2 3 3" xfId="28381" xr:uid="{00000000-0005-0000-0000-0000CC6E0000}"/>
    <cellStyle name="Título 3 3 2 2 2 3 3 2" xfId="28469" xr:uid="{00000000-0005-0000-0000-0000CD6E0000}"/>
    <cellStyle name="Título 3 3 2 2 2 3 4" xfId="28643" xr:uid="{00000000-0005-0000-0000-0000CE6E0000}"/>
    <cellStyle name="Título 3 3 2 2 2 4" xfId="28262" xr:uid="{00000000-0005-0000-0000-0000CF6E0000}"/>
    <cellStyle name="Título 3 3 2 2 2 4 2" xfId="28450" xr:uid="{00000000-0005-0000-0000-0000D06E0000}"/>
    <cellStyle name="Título 3 3 2 2 2 5" xfId="28346" xr:uid="{00000000-0005-0000-0000-0000D16E0000}"/>
    <cellStyle name="Título 3 3 2 2 2 5 2" xfId="28539" xr:uid="{00000000-0005-0000-0000-0000D26E0000}"/>
    <cellStyle name="Título 3 3 2 2 3" xfId="11896" xr:uid="{00000000-0005-0000-0000-0000D36E0000}"/>
    <cellStyle name="Título 3 3 2 2 3 2" xfId="18034" xr:uid="{00000000-0005-0000-0000-0000D46E0000}"/>
    <cellStyle name="Título 3 3 2 2 3 2 2" xfId="28304" xr:uid="{00000000-0005-0000-0000-0000D56E0000}"/>
    <cellStyle name="Título 3 3 2 2 3 2 2 2" xfId="28486" xr:uid="{00000000-0005-0000-0000-0000D66E0000}"/>
    <cellStyle name="Título 3 3 2 2 3 2 3" xfId="28388" xr:uid="{00000000-0005-0000-0000-0000D76E0000}"/>
    <cellStyle name="Título 3 3 2 2 3 2 3 2" xfId="28521" xr:uid="{00000000-0005-0000-0000-0000D86E0000}"/>
    <cellStyle name="Título 3 3 2 2 3 2 4" xfId="28641" xr:uid="{00000000-0005-0000-0000-0000D96E0000}"/>
    <cellStyle name="Título 3 3 2 2 3 3" xfId="28269" xr:uid="{00000000-0005-0000-0000-0000DA6E0000}"/>
    <cellStyle name="Título 3 3 2 2 3 3 2" xfId="28569" xr:uid="{00000000-0005-0000-0000-0000DB6E0000}"/>
    <cellStyle name="Título 3 3 2 2 3 4" xfId="28353" xr:uid="{00000000-0005-0000-0000-0000DC6E0000}"/>
    <cellStyle name="Título 3 3 2 2 3 4 2" xfId="28536" xr:uid="{00000000-0005-0000-0000-0000DD6E0000}"/>
    <cellStyle name="Título 3 3 2 2 3 5" xfId="28623" xr:uid="{00000000-0005-0000-0000-0000DE6E0000}"/>
    <cellStyle name="Título 3 3 2 2 3 5 2" xfId="39758" xr:uid="{00000000-0005-0000-0000-0000DE6E0000}"/>
    <cellStyle name="Título 3 3 2 2 4" xfId="28248" xr:uid="{00000000-0005-0000-0000-0000DF6E0000}"/>
    <cellStyle name="Título 3 3 2 2 4 2" xfId="28579" xr:uid="{00000000-0005-0000-0000-0000E06E0000}"/>
    <cellStyle name="Título 3 3 2 3" xfId="11372" xr:uid="{00000000-0005-0000-0000-0000E16E0000}"/>
    <cellStyle name="Título 3 3 2 3 2" xfId="14443" xr:uid="{00000000-0005-0000-0000-0000E26E0000}"/>
    <cellStyle name="Título 3 3 2 3 2 2" xfId="20531" xr:uid="{00000000-0005-0000-0000-0000E36E0000}"/>
    <cellStyle name="Título 3 3 2 3 2 2 2" xfId="28318" xr:uid="{00000000-0005-0000-0000-0000E46E0000}"/>
    <cellStyle name="Título 3 3 2 3 2 2 2 2" xfId="28546" xr:uid="{00000000-0005-0000-0000-0000E56E0000}"/>
    <cellStyle name="Título 3 3 2 3 2 2 3" xfId="28402" xr:uid="{00000000-0005-0000-0000-0000E66E0000}"/>
    <cellStyle name="Título 3 3 2 3 2 2 3 2" xfId="28515" xr:uid="{00000000-0005-0000-0000-0000E76E0000}"/>
    <cellStyle name="Título 3 3 2 3 2 2 4" xfId="28635" xr:uid="{00000000-0005-0000-0000-0000E86E0000}"/>
    <cellStyle name="Título 3 3 2 3 2 3" xfId="28283" xr:uid="{00000000-0005-0000-0000-0000E96E0000}"/>
    <cellStyle name="Título 3 3 2 3 2 3 2" xfId="28494" xr:uid="{00000000-0005-0000-0000-0000EA6E0000}"/>
    <cellStyle name="Título 3 3 2 3 2 4" xfId="28367" xr:uid="{00000000-0005-0000-0000-0000EB6E0000}"/>
    <cellStyle name="Título 3 3 2 3 2 4 2" xfId="28438" xr:uid="{00000000-0005-0000-0000-0000EC6E0000}"/>
    <cellStyle name="Título 3 3 2 3 2 5" xfId="28647" xr:uid="{00000000-0005-0000-0000-0000ED6E0000}"/>
    <cellStyle name="Título 3 3 2 3 2 5 2" xfId="39766" xr:uid="{00000000-0005-0000-0000-0000ED6E0000}"/>
    <cellStyle name="Título 3 3 2 3 3" xfId="17522" xr:uid="{00000000-0005-0000-0000-0000EE6E0000}"/>
    <cellStyle name="Título 3 3 2 3 3 2" xfId="28296" xr:uid="{00000000-0005-0000-0000-0000EF6E0000}"/>
    <cellStyle name="Título 3 3 2 3 3 2 2" xfId="28448" xr:uid="{00000000-0005-0000-0000-0000F06E0000}"/>
    <cellStyle name="Título 3 3 2 3 3 3" xfId="28380" xr:uid="{00000000-0005-0000-0000-0000F16E0000}"/>
    <cellStyle name="Título 3 3 2 3 3 3 2" xfId="28525" xr:uid="{00000000-0005-0000-0000-0000F26E0000}"/>
    <cellStyle name="Título 3 3 2 3 3 4" xfId="28606" xr:uid="{00000000-0005-0000-0000-0000F36E0000}"/>
    <cellStyle name="Título 3 3 2 3 4" xfId="28261" xr:uid="{00000000-0005-0000-0000-0000F46E0000}"/>
    <cellStyle name="Título 3 3 2 3 4 2" xfId="28502" xr:uid="{00000000-0005-0000-0000-0000F56E0000}"/>
    <cellStyle name="Título 3 3 2 3 5" xfId="28345" xr:uid="{00000000-0005-0000-0000-0000F66E0000}"/>
    <cellStyle name="Título 3 3 2 3 5 2" xfId="28476" xr:uid="{00000000-0005-0000-0000-0000F76E0000}"/>
    <cellStyle name="Título 3 3 2 4" xfId="11897" xr:uid="{00000000-0005-0000-0000-0000F86E0000}"/>
    <cellStyle name="Título 3 3 2 4 2" xfId="18035" xr:uid="{00000000-0005-0000-0000-0000F96E0000}"/>
    <cellStyle name="Título 3 3 2 4 2 2" xfId="28305" xr:uid="{00000000-0005-0000-0000-0000FA6E0000}"/>
    <cellStyle name="Título 3 3 2 4 2 2 2" xfId="28485" xr:uid="{00000000-0005-0000-0000-0000FB6E0000}"/>
    <cellStyle name="Título 3 3 2 4 2 3" xfId="28389" xr:uid="{00000000-0005-0000-0000-0000FC6E0000}"/>
    <cellStyle name="Título 3 3 2 4 2 3 2" xfId="28465" xr:uid="{00000000-0005-0000-0000-0000FD6E0000}"/>
    <cellStyle name="Título 3 3 2 4 2 4" xfId="28620" xr:uid="{00000000-0005-0000-0000-0000FE6E0000}"/>
    <cellStyle name="Título 3 3 2 4 3" xfId="28270" xr:uid="{00000000-0005-0000-0000-0000FF6E0000}"/>
    <cellStyle name="Título 3 3 2 4 3 2" xfId="28500" xr:uid="{00000000-0005-0000-0000-0000006F0000}"/>
    <cellStyle name="Título 3 3 2 4 4" xfId="28354" xr:uid="{00000000-0005-0000-0000-0000016F0000}"/>
    <cellStyle name="Título 3 3 2 4 4 2" xfId="28474" xr:uid="{00000000-0005-0000-0000-0000026F0000}"/>
    <cellStyle name="Título 3 3 2 4 5" xfId="28654" xr:uid="{00000000-0005-0000-0000-0000036F0000}"/>
    <cellStyle name="Título 3 3 2 4 5 2" xfId="39770" xr:uid="{00000000-0005-0000-0000-0000036F0000}"/>
    <cellStyle name="Título 3 3 2 5" xfId="28247" xr:uid="{00000000-0005-0000-0000-0000046F0000}"/>
    <cellStyle name="Título 3 3 2 5 2" xfId="28593" xr:uid="{00000000-0005-0000-0000-0000056F0000}"/>
    <cellStyle name="Título 3 3 3" xfId="3790" xr:uid="{00000000-0005-0000-0000-0000066F0000}"/>
    <cellStyle name="Título 3 3 3 2" xfId="3791" xr:uid="{00000000-0005-0000-0000-0000076F0000}"/>
    <cellStyle name="Título 3 3 3 2 2" xfId="11375" xr:uid="{00000000-0005-0000-0000-0000086F0000}"/>
    <cellStyle name="Título 3 3 3 2 2 2" xfId="14446" xr:uid="{00000000-0005-0000-0000-0000096F0000}"/>
    <cellStyle name="Título 3 3 3 2 2 2 2" xfId="20534" xr:uid="{00000000-0005-0000-0000-00000A6F0000}"/>
    <cellStyle name="Título 3 3 3 2 2 2 2 2" xfId="28321" xr:uid="{00000000-0005-0000-0000-00000B6F0000}"/>
    <cellStyle name="Título 3 3 3 2 2 2 2 2 2" xfId="28479" xr:uid="{00000000-0005-0000-0000-00000C6F0000}"/>
    <cellStyle name="Título 3 3 3 2 2 2 2 3" xfId="28405" xr:uid="{00000000-0005-0000-0000-00000D6F0000}"/>
    <cellStyle name="Título 3 3 3 2 2 2 2 3 2" xfId="28513" xr:uid="{00000000-0005-0000-0000-00000E6F0000}"/>
    <cellStyle name="Título 3 3 3 2 2 2 2 4" xfId="28624" xr:uid="{00000000-0005-0000-0000-00000F6F0000}"/>
    <cellStyle name="Título 3 3 3 2 2 2 3" xfId="28286" xr:uid="{00000000-0005-0000-0000-0000106F0000}"/>
    <cellStyle name="Título 3 3 3 2 2 2 3 2" xfId="28493" xr:uid="{00000000-0005-0000-0000-0000116F0000}"/>
    <cellStyle name="Título 3 3 3 2 2 2 4" xfId="28370" xr:uid="{00000000-0005-0000-0000-0000126F0000}"/>
    <cellStyle name="Título 3 3 3 2 2 2 4 2" xfId="28435" xr:uid="{00000000-0005-0000-0000-0000136F0000}"/>
    <cellStyle name="Título 3 3 3 2 2 2 5" xfId="28642" xr:uid="{00000000-0005-0000-0000-0000146F0000}"/>
    <cellStyle name="Título 3 3 3 2 2 2 5 2" xfId="39764" xr:uid="{00000000-0005-0000-0000-0000146F0000}"/>
    <cellStyle name="Título 3 3 3 2 2 3" xfId="17525" xr:uid="{00000000-0005-0000-0000-0000156F0000}"/>
    <cellStyle name="Título 3 3 3 2 2 3 2" xfId="28299" xr:uid="{00000000-0005-0000-0000-0000166F0000}"/>
    <cellStyle name="Título 3 3 3 2 2 3 2 2" xfId="28556" xr:uid="{00000000-0005-0000-0000-0000176F0000}"/>
    <cellStyle name="Título 3 3 3 2 2 3 3" xfId="28383" xr:uid="{00000000-0005-0000-0000-0000186F0000}"/>
    <cellStyle name="Título 3 3 3 2 2 3 3 2" xfId="28524" xr:uid="{00000000-0005-0000-0000-0000196F0000}"/>
    <cellStyle name="Título 3 3 3 2 2 3 4" xfId="28653" xr:uid="{00000000-0005-0000-0000-00001A6F0000}"/>
    <cellStyle name="Título 3 3 3 2 2 4" xfId="28264" xr:uid="{00000000-0005-0000-0000-00001B6F0000}"/>
    <cellStyle name="Título 3 3 3 2 2 4 2" xfId="28592" xr:uid="{00000000-0005-0000-0000-00001C6F0000}"/>
    <cellStyle name="Título 3 3 3 2 2 5" xfId="28348" xr:uid="{00000000-0005-0000-0000-00001D6F0000}"/>
    <cellStyle name="Título 3 3 3 2 2 5 2" xfId="28475" xr:uid="{00000000-0005-0000-0000-00001E6F0000}"/>
    <cellStyle name="Título 3 3 3 2 3" xfId="11894" xr:uid="{00000000-0005-0000-0000-00001F6F0000}"/>
    <cellStyle name="Título 3 3 3 2 3 2" xfId="18032" xr:uid="{00000000-0005-0000-0000-0000206F0000}"/>
    <cellStyle name="Título 3 3 3 2 3 2 2" xfId="28302" xr:uid="{00000000-0005-0000-0000-0000216F0000}"/>
    <cellStyle name="Título 3 3 3 2 3 2 2 2" xfId="28554" xr:uid="{00000000-0005-0000-0000-0000226F0000}"/>
    <cellStyle name="Título 3 3 3 2 3 2 3" xfId="28386" xr:uid="{00000000-0005-0000-0000-0000236F0000}"/>
    <cellStyle name="Título 3 3 3 2 3 2 3 2" xfId="28466" xr:uid="{00000000-0005-0000-0000-0000246F0000}"/>
    <cellStyle name="Título 3 3 3 2 3 2 4" xfId="28625" xr:uid="{00000000-0005-0000-0000-0000256F0000}"/>
    <cellStyle name="Título 3 3 3 2 3 3" xfId="28267" xr:uid="{00000000-0005-0000-0000-0000266F0000}"/>
    <cellStyle name="Título 3 3 3 2 3 3 2" xfId="28501" xr:uid="{00000000-0005-0000-0000-0000276F0000}"/>
    <cellStyle name="Título 3 3 3 2 3 4" xfId="28351" xr:uid="{00000000-0005-0000-0000-0000286F0000}"/>
    <cellStyle name="Título 3 3 3 2 3 4 2" xfId="28587" xr:uid="{00000000-0005-0000-0000-0000296F0000}"/>
    <cellStyle name="Título 3 3 3 2 3 5" xfId="28607" xr:uid="{00000000-0005-0000-0000-00002A6F0000}"/>
    <cellStyle name="Título 3 3 3 2 3 5 2" xfId="39752" xr:uid="{00000000-0005-0000-0000-00002A6F0000}"/>
    <cellStyle name="Título 3 3 3 2 4" xfId="28250" xr:uid="{00000000-0005-0000-0000-00002B6F0000}"/>
    <cellStyle name="Título 3 3 3 2 4 2" xfId="28507" xr:uid="{00000000-0005-0000-0000-00002C6F0000}"/>
    <cellStyle name="Título 3 3 3 3" xfId="11374" xr:uid="{00000000-0005-0000-0000-00002D6F0000}"/>
    <cellStyle name="Título 3 3 3 3 2" xfId="14445" xr:uid="{00000000-0005-0000-0000-00002E6F0000}"/>
    <cellStyle name="Título 3 3 3 3 2 2" xfId="20533" xr:uid="{00000000-0005-0000-0000-00002F6F0000}"/>
    <cellStyle name="Título 3 3 3 3 2 2 2" xfId="28320" xr:uid="{00000000-0005-0000-0000-0000306F0000}"/>
    <cellStyle name="Título 3 3 3 3 2 2 2 2" xfId="28480" xr:uid="{00000000-0005-0000-0000-0000316F0000}"/>
    <cellStyle name="Título 3 3 3 3 2 2 3" xfId="28404" xr:uid="{00000000-0005-0000-0000-0000326F0000}"/>
    <cellStyle name="Título 3 3 3 3 2 2 3 2" xfId="28514" xr:uid="{00000000-0005-0000-0000-0000336F0000}"/>
    <cellStyle name="Título 3 3 3 3 2 2 4" xfId="28645" xr:uid="{00000000-0005-0000-0000-0000346F0000}"/>
    <cellStyle name="Título 3 3 3 3 2 3" xfId="28285" xr:uid="{00000000-0005-0000-0000-0000356F0000}"/>
    <cellStyle name="Título 3 3 3 3 2 3 2" xfId="28561" xr:uid="{00000000-0005-0000-0000-0000366F0000}"/>
    <cellStyle name="Título 3 3 3 3 2 4" xfId="28369" xr:uid="{00000000-0005-0000-0000-0000376F0000}"/>
    <cellStyle name="Título 3 3 3 3 2 4 2" xfId="28618" xr:uid="{00000000-0005-0000-0000-0000386F0000}"/>
    <cellStyle name="Título 3 3 3 3 2 5" xfId="28604" xr:uid="{00000000-0005-0000-0000-0000396F0000}"/>
    <cellStyle name="Título 3 3 3 3 2 5 2" xfId="39750" xr:uid="{00000000-0005-0000-0000-0000396F0000}"/>
    <cellStyle name="Título 3 3 3 3 3" xfId="17524" xr:uid="{00000000-0005-0000-0000-00003A6F0000}"/>
    <cellStyle name="Título 3 3 3 3 3 2" xfId="28298" xr:uid="{00000000-0005-0000-0000-00003B6F0000}"/>
    <cellStyle name="Título 3 3 3 3 3 2 2" xfId="28590" xr:uid="{00000000-0005-0000-0000-00003C6F0000}"/>
    <cellStyle name="Título 3 3 3 3 3 3" xfId="28382" xr:uid="{00000000-0005-0000-0000-00003D6F0000}"/>
    <cellStyle name="Título 3 3 3 3 3 3 2" xfId="28468" xr:uid="{00000000-0005-0000-0000-00003E6F0000}"/>
    <cellStyle name="Título 3 3 3 3 3 4" xfId="28622" xr:uid="{00000000-0005-0000-0000-00003F6F0000}"/>
    <cellStyle name="Título 3 3 3 3 4" xfId="28263" xr:uid="{00000000-0005-0000-0000-0000406F0000}"/>
    <cellStyle name="Título 3 3 3 3 4 2" xfId="28449" xr:uid="{00000000-0005-0000-0000-0000416F0000}"/>
    <cellStyle name="Título 3 3 3 3 5" xfId="28347" xr:uid="{00000000-0005-0000-0000-0000426F0000}"/>
    <cellStyle name="Título 3 3 3 3 5 2" xfId="28538" xr:uid="{00000000-0005-0000-0000-0000436F0000}"/>
    <cellStyle name="Título 3 3 3 4" xfId="11895" xr:uid="{00000000-0005-0000-0000-0000446F0000}"/>
    <cellStyle name="Título 3 3 3 4 2" xfId="18033" xr:uid="{00000000-0005-0000-0000-0000456F0000}"/>
    <cellStyle name="Título 3 3 3 4 2 2" xfId="28303" xr:uid="{00000000-0005-0000-0000-0000466F0000}"/>
    <cellStyle name="Título 3 3 3 4 2 2 2" xfId="28553" xr:uid="{00000000-0005-0000-0000-0000476F0000}"/>
    <cellStyle name="Título 3 3 3 4 2 3" xfId="28387" xr:uid="{00000000-0005-0000-0000-0000486F0000}"/>
    <cellStyle name="Título 3 3 3 4 2 3 2" xfId="28522" xr:uid="{00000000-0005-0000-0000-0000496F0000}"/>
    <cellStyle name="Título 3 3 3 4 2 4" xfId="28603" xr:uid="{00000000-0005-0000-0000-00004A6F0000}"/>
    <cellStyle name="Título 3 3 3 4 3" xfId="28268" xr:uid="{00000000-0005-0000-0000-00004B6F0000}"/>
    <cellStyle name="Título 3 3 3 4 3 2" xfId="28570" xr:uid="{00000000-0005-0000-0000-00004C6F0000}"/>
    <cellStyle name="Título 3 3 3 4 4" xfId="28352" xr:uid="{00000000-0005-0000-0000-00004D6F0000}"/>
    <cellStyle name="Título 3 3 3 4 4 2" xfId="28537" xr:uid="{00000000-0005-0000-0000-00004E6F0000}"/>
    <cellStyle name="Título 3 3 3 4 5" xfId="28644" xr:uid="{00000000-0005-0000-0000-00004F6F0000}"/>
    <cellStyle name="Título 3 3 3 4 5 2" xfId="39765" xr:uid="{00000000-0005-0000-0000-00004F6F0000}"/>
    <cellStyle name="Título 3 3 3 5" xfId="28249" xr:uid="{00000000-0005-0000-0000-0000506F0000}"/>
    <cellStyle name="Título 3 3 3 5 2" xfId="28578" xr:uid="{00000000-0005-0000-0000-0000516F0000}"/>
    <cellStyle name="Título 3 3 4" xfId="3792" xr:uid="{00000000-0005-0000-0000-0000526F0000}"/>
    <cellStyle name="Título 3 3 4 2" xfId="11376" xr:uid="{00000000-0005-0000-0000-0000536F0000}"/>
    <cellStyle name="Título 3 3 4 2 2" xfId="14447" xr:uid="{00000000-0005-0000-0000-0000546F0000}"/>
    <cellStyle name="Título 3 3 4 2 2 2" xfId="20535" xr:uid="{00000000-0005-0000-0000-0000556F0000}"/>
    <cellStyle name="Título 3 3 4 2 2 2 2" xfId="28322" xr:uid="{00000000-0005-0000-0000-0000566F0000}"/>
    <cellStyle name="Título 3 3 4 2 2 2 2 2" xfId="28544" xr:uid="{00000000-0005-0000-0000-0000576F0000}"/>
    <cellStyle name="Título 3 3 4 2 2 2 3" xfId="28406" xr:uid="{00000000-0005-0000-0000-0000586F0000}"/>
    <cellStyle name="Título 3 3 4 2 2 2 3 2" xfId="28458" xr:uid="{00000000-0005-0000-0000-0000596F0000}"/>
    <cellStyle name="Título 3 3 4 2 2 2 4" xfId="28602" xr:uid="{00000000-0005-0000-0000-00005A6F0000}"/>
    <cellStyle name="Título 3 3 4 2 2 3" xfId="28287" xr:uid="{00000000-0005-0000-0000-00005B6F0000}"/>
    <cellStyle name="Título 3 3 4 2 2 3 2" xfId="28492" xr:uid="{00000000-0005-0000-0000-00005C6F0000}"/>
    <cellStyle name="Título 3 3 4 2 2 4" xfId="28371" xr:uid="{00000000-0005-0000-0000-00005D6F0000}"/>
    <cellStyle name="Título 3 3 4 2 2 4 2" xfId="28529" xr:uid="{00000000-0005-0000-0000-00005E6F0000}"/>
    <cellStyle name="Título 3 3 4 2 2 5" xfId="28621" xr:uid="{00000000-0005-0000-0000-00005F6F0000}"/>
    <cellStyle name="Título 3 3 4 2 2 5 2" xfId="39757" xr:uid="{00000000-0005-0000-0000-00005F6F0000}"/>
    <cellStyle name="Título 3 3 4 2 3" xfId="17526" xr:uid="{00000000-0005-0000-0000-0000606F0000}"/>
    <cellStyle name="Título 3 3 4 2 3 2" xfId="28300" xr:uid="{00000000-0005-0000-0000-0000616F0000}"/>
    <cellStyle name="Título 3 3 4 2 3 2 2" xfId="28555" xr:uid="{00000000-0005-0000-0000-0000626F0000}"/>
    <cellStyle name="Título 3 3 4 2 3 3" xfId="28384" xr:uid="{00000000-0005-0000-0000-0000636F0000}"/>
    <cellStyle name="Título 3 3 4 2 3 3 2" xfId="28523" xr:uid="{00000000-0005-0000-0000-0000646F0000}"/>
    <cellStyle name="Título 3 3 4 2 3 4" xfId="28633" xr:uid="{00000000-0005-0000-0000-0000656F0000}"/>
    <cellStyle name="Título 3 3 4 2 4" xfId="28265" xr:uid="{00000000-0005-0000-0000-0000666F0000}"/>
    <cellStyle name="Título 3 3 4 2 4 2" xfId="28572" xr:uid="{00000000-0005-0000-0000-0000676F0000}"/>
    <cellStyle name="Título 3 3 4 2 5" xfId="28349" xr:uid="{00000000-0005-0000-0000-0000686F0000}"/>
    <cellStyle name="Título 3 3 4 2 5 2" xfId="28443" xr:uid="{00000000-0005-0000-0000-0000696F0000}"/>
    <cellStyle name="Título 3 3 4 3" xfId="11893" xr:uid="{00000000-0005-0000-0000-00006A6F0000}"/>
    <cellStyle name="Título 3 3 4 3 2" xfId="18031" xr:uid="{00000000-0005-0000-0000-00006B6F0000}"/>
    <cellStyle name="Título 3 3 4 3 2 2" xfId="28301" xr:uid="{00000000-0005-0000-0000-00006C6F0000}"/>
    <cellStyle name="Título 3 3 4 3 2 2 2" xfId="28487" xr:uid="{00000000-0005-0000-0000-00006D6F0000}"/>
    <cellStyle name="Título 3 3 4 3 2 3" xfId="28385" xr:uid="{00000000-0005-0000-0000-00006E6F0000}"/>
    <cellStyle name="Título 3 3 4 3 2 3 2" xfId="28467" xr:uid="{00000000-0005-0000-0000-00006F6F0000}"/>
    <cellStyle name="Título 3 3 4 3 2 4" xfId="28646" xr:uid="{00000000-0005-0000-0000-0000706F0000}"/>
    <cellStyle name="Título 3 3 4 3 3" xfId="28266" xr:uid="{00000000-0005-0000-0000-0000716F0000}"/>
    <cellStyle name="Título 3 3 4 3 3 2" xfId="28571" xr:uid="{00000000-0005-0000-0000-0000726F0000}"/>
    <cellStyle name="Título 3 3 4 3 4" xfId="28350" xr:uid="{00000000-0005-0000-0000-0000736F0000}"/>
    <cellStyle name="Título 3 3 4 3 4 2" xfId="28442" xr:uid="{00000000-0005-0000-0000-0000746F0000}"/>
    <cellStyle name="Título 3 3 4 3 5" xfId="28629" xr:uid="{00000000-0005-0000-0000-0000756F0000}"/>
    <cellStyle name="Título 3 3 4 3 5 2" xfId="39761" xr:uid="{00000000-0005-0000-0000-0000756F0000}"/>
    <cellStyle name="Título 3 3 4 4" xfId="28251" xr:uid="{00000000-0005-0000-0000-0000766F0000}"/>
    <cellStyle name="Título 3 3 4 4 2" xfId="28577" xr:uid="{00000000-0005-0000-0000-0000776F0000}"/>
    <cellStyle name="Título 3 3 5" xfId="10868" xr:uid="{00000000-0005-0000-0000-0000786F0000}"/>
    <cellStyle name="Título 3 3 5 2" xfId="13950" xr:uid="{00000000-0005-0000-0000-0000796F0000}"/>
    <cellStyle name="Título 3 3 5 2 2" xfId="20038" xr:uid="{00000000-0005-0000-0000-00007A6F0000}"/>
    <cellStyle name="Título 3 3 5 2 2 2" xfId="28314" xr:uid="{00000000-0005-0000-0000-00007B6F0000}"/>
    <cellStyle name="Título 3 3 5 2 2 2 2" xfId="28589" xr:uid="{00000000-0005-0000-0000-00007C6F0000}"/>
    <cellStyle name="Título 3 3 5 2 2 3" xfId="28398" xr:uid="{00000000-0005-0000-0000-00007D6F0000}"/>
    <cellStyle name="Título 3 3 5 2 2 3 2" xfId="28461" xr:uid="{00000000-0005-0000-0000-00007E6F0000}"/>
    <cellStyle name="Título 3 3 5 2 2 4" xfId="28636" xr:uid="{00000000-0005-0000-0000-00007F6F0000}"/>
    <cellStyle name="Título 3 3 5 2 3" xfId="28279" xr:uid="{00000000-0005-0000-0000-0000806F0000}"/>
    <cellStyle name="Título 3 3 5 2 3 2" xfId="28495" xr:uid="{00000000-0005-0000-0000-0000816F0000}"/>
    <cellStyle name="Título 3 3 5 2 4" xfId="28363" xr:uid="{00000000-0005-0000-0000-0000826F0000}"/>
    <cellStyle name="Título 3 3 5 2 4 2" xfId="28531" xr:uid="{00000000-0005-0000-0000-0000836F0000}"/>
    <cellStyle name="Título 3 3 5 2 5" xfId="28652" xr:uid="{00000000-0005-0000-0000-0000846F0000}"/>
    <cellStyle name="Título 3 3 5 2 5 2" xfId="39769" xr:uid="{00000000-0005-0000-0000-0000846F0000}"/>
    <cellStyle name="Título 3 3 5 3" xfId="17029" xr:uid="{00000000-0005-0000-0000-0000856F0000}"/>
    <cellStyle name="Título 3 3 5 3 2" xfId="28292" xr:uid="{00000000-0005-0000-0000-0000866F0000}"/>
    <cellStyle name="Título 3 3 5 3 2 2" xfId="28558" xr:uid="{00000000-0005-0000-0000-0000876F0000}"/>
    <cellStyle name="Título 3 3 5 3 3" xfId="28376" xr:uid="{00000000-0005-0000-0000-0000886F0000}"/>
    <cellStyle name="Título 3 3 5 3 3 2" xfId="28528" xr:uid="{00000000-0005-0000-0000-0000896F0000}"/>
    <cellStyle name="Título 3 3 5 3 4" xfId="28609" xr:uid="{00000000-0005-0000-0000-00008A6F0000}"/>
    <cellStyle name="Título 3 3 5 4" xfId="28257" xr:uid="{00000000-0005-0000-0000-00008B6F0000}"/>
    <cellStyle name="Título 3 3 5 4 2" xfId="28504" xr:uid="{00000000-0005-0000-0000-00008C6F0000}"/>
    <cellStyle name="Título 3 3 5 5" xfId="28341" xr:uid="{00000000-0005-0000-0000-00008D6F0000}"/>
    <cellStyle name="Título 3 3 5 5 2" xfId="28444" xr:uid="{00000000-0005-0000-0000-00008E6F0000}"/>
    <cellStyle name="Título 3 3 6" xfId="12390" xr:uid="{00000000-0005-0000-0000-00008F6F0000}"/>
    <cellStyle name="Título 3 3 6 2" xfId="18528" xr:uid="{00000000-0005-0000-0000-0000906F0000}"/>
    <cellStyle name="Título 3 3 6 2 2" xfId="28309" xr:uid="{00000000-0005-0000-0000-0000916F0000}"/>
    <cellStyle name="Título 3 3 6 2 2 2" xfId="28483" xr:uid="{00000000-0005-0000-0000-0000926F0000}"/>
    <cellStyle name="Título 3 3 6 2 3" xfId="28393" xr:uid="{00000000-0005-0000-0000-0000936F0000}"/>
    <cellStyle name="Título 3 3 6 2 3 2" xfId="28519" xr:uid="{00000000-0005-0000-0000-0000946F0000}"/>
    <cellStyle name="Título 3 3 6 2 4" xfId="28615" xr:uid="{00000000-0005-0000-0000-0000956F0000}"/>
    <cellStyle name="Título 3 3 6 3" xfId="28274" xr:uid="{00000000-0005-0000-0000-0000966F0000}"/>
    <cellStyle name="Título 3 3 6 3 2" xfId="28498" xr:uid="{00000000-0005-0000-0000-0000976F0000}"/>
    <cellStyle name="Título 3 3 6 4" xfId="28358" xr:uid="{00000000-0005-0000-0000-0000986F0000}"/>
    <cellStyle name="Título 3 3 6 4 2" xfId="28472" xr:uid="{00000000-0005-0000-0000-0000996F0000}"/>
    <cellStyle name="Título 3 3 6 5" xfId="28650" xr:uid="{00000000-0005-0000-0000-00009A6F0000}"/>
    <cellStyle name="Título 3 3 6 5 2" xfId="39768" xr:uid="{00000000-0005-0000-0000-00009A6F0000}"/>
    <cellStyle name="Título 3 3 7" xfId="22174" xr:uid="{00000000-0005-0000-0000-00009B6F0000}"/>
    <cellStyle name="Título 3 3 7 2" xfId="28326" xr:uid="{00000000-0005-0000-0000-00009C6F0000}"/>
    <cellStyle name="Título 3 3 7 2 2" xfId="28543" xr:uid="{00000000-0005-0000-0000-00009D6F0000}"/>
    <cellStyle name="Título 3 3 7 3" xfId="28408" xr:uid="{00000000-0005-0000-0000-00009E6F0000}"/>
    <cellStyle name="Título 3 3 7 3 2" xfId="28512" xr:uid="{00000000-0005-0000-0000-00009F6F0000}"/>
    <cellStyle name="Título 3 3 7 4" xfId="28452" xr:uid="{00000000-0005-0000-0000-0000A06F0000}"/>
    <cellStyle name="Título 3 3 8" xfId="28243" xr:uid="{00000000-0005-0000-0000-0000A16F0000}"/>
    <cellStyle name="Título 3 3 8 2" xfId="28580" xr:uid="{00000000-0005-0000-0000-0000A26F0000}"/>
    <cellStyle name="Título 3 4" xfId="6531" xr:uid="{00000000-0005-0000-0000-0000A36F0000}"/>
    <cellStyle name="Título 3 5" xfId="6532" xr:uid="{00000000-0005-0000-0000-0000A46F0000}"/>
    <cellStyle name="Título 3 6" xfId="210" xr:uid="{00000000-0005-0000-0000-0000A56F0000}"/>
    <cellStyle name="Título 4" xfId="175" xr:uid="{00000000-0005-0000-0000-0000A66F0000}"/>
    <cellStyle name="Título 4 2" xfId="3793" xr:uid="{00000000-0005-0000-0000-0000A76F0000}"/>
    <cellStyle name="Título 4 2 2" xfId="3794" xr:uid="{00000000-0005-0000-0000-0000A86F0000}"/>
    <cellStyle name="Título 4 3" xfId="3795" xr:uid="{00000000-0005-0000-0000-0000A96F0000}"/>
    <cellStyle name="Título 4 3 2" xfId="3796" xr:uid="{00000000-0005-0000-0000-0000AA6F0000}"/>
    <cellStyle name="Título 4 4" xfId="3797" xr:uid="{00000000-0005-0000-0000-0000AB6F0000}"/>
    <cellStyle name="Título 4 5" xfId="463" xr:uid="{00000000-0005-0000-0000-0000AC6F0000}"/>
    <cellStyle name="Título 4 6" xfId="10800" xr:uid="{00000000-0005-0000-0000-0000AD6F0000}"/>
    <cellStyle name="Título 4 7" xfId="22090" xr:uid="{00000000-0005-0000-0000-0000AE6F0000}"/>
    <cellStyle name="Título 5" xfId="456" xr:uid="{00000000-0005-0000-0000-0000AF6F0000}"/>
    <cellStyle name="Título 5 2" xfId="3798" xr:uid="{00000000-0005-0000-0000-0000B06F0000}"/>
    <cellStyle name="Título 5 2 2" xfId="3799" xr:uid="{00000000-0005-0000-0000-0000B16F0000}"/>
    <cellStyle name="Título 5 3" xfId="3800" xr:uid="{00000000-0005-0000-0000-0000B26F0000}"/>
    <cellStyle name="Título 5 3 2" xfId="3801" xr:uid="{00000000-0005-0000-0000-0000B36F0000}"/>
    <cellStyle name="Título 5 4" xfId="3802" xr:uid="{00000000-0005-0000-0000-0000B46F0000}"/>
    <cellStyle name="Título 5 5" xfId="22171" xr:uid="{00000000-0005-0000-0000-0000B56F0000}"/>
    <cellStyle name="Título 6" xfId="6533" xr:uid="{00000000-0005-0000-0000-0000B66F0000}"/>
    <cellStyle name="Título 6 2" xfId="22723" xr:uid="{00000000-0005-0000-0000-0000B76F0000}"/>
    <cellStyle name="Título 6 3" xfId="22056" xr:uid="{00000000-0005-0000-0000-0000B86F0000}"/>
    <cellStyle name="Título 7" xfId="6534" xr:uid="{00000000-0005-0000-0000-0000B96F0000}"/>
    <cellStyle name="Título 8" xfId="207" xr:uid="{00000000-0005-0000-0000-0000BA6F0000}"/>
    <cellStyle name="Título 9" xfId="10850" xr:uid="{00000000-0005-0000-0000-0000BB6F0000}"/>
    <cellStyle name="Total" xfId="98" builtinId="25" customBuiltin="1"/>
    <cellStyle name="Total 2" xfId="176" xr:uid="{00000000-0005-0000-0000-0000BD6F0000}"/>
    <cellStyle name="Total 2 2" xfId="3803" xr:uid="{00000000-0005-0000-0000-0000BE6F0000}"/>
    <cellStyle name="Total 2 2 2" xfId="3804" xr:uid="{00000000-0005-0000-0000-0000BF6F0000}"/>
    <cellStyle name="Total 2 2 3" xfId="10802" xr:uid="{00000000-0005-0000-0000-0000C06F0000}"/>
    <cellStyle name="Total 2 2 4" xfId="22694" xr:uid="{00000000-0005-0000-0000-0000C16F0000}"/>
    <cellStyle name="Total 2 3" xfId="3805" xr:uid="{00000000-0005-0000-0000-0000C26F0000}"/>
    <cellStyle name="Total 2 3 2" xfId="3806" xr:uid="{00000000-0005-0000-0000-0000C36F0000}"/>
    <cellStyle name="Total 2 4" xfId="3807" xr:uid="{00000000-0005-0000-0000-0000C46F0000}"/>
    <cellStyle name="Total 2 5" xfId="465" xr:uid="{00000000-0005-0000-0000-0000C56F0000}"/>
    <cellStyle name="Total 2 6" xfId="10749" xr:uid="{00000000-0005-0000-0000-0000C66F0000}"/>
    <cellStyle name="Total 2 7" xfId="22091" xr:uid="{00000000-0005-0000-0000-0000C76F0000}"/>
    <cellStyle name="Total 3" xfId="464" xr:uid="{00000000-0005-0000-0000-0000C86F0000}"/>
    <cellStyle name="Total 3 2" xfId="3808" xr:uid="{00000000-0005-0000-0000-0000C96F0000}"/>
    <cellStyle name="Total 3 2 2" xfId="3809" xr:uid="{00000000-0005-0000-0000-0000CA6F0000}"/>
    <cellStyle name="Total 3 3" xfId="3810" xr:uid="{00000000-0005-0000-0000-0000CB6F0000}"/>
    <cellStyle name="Total 3 3 2" xfId="3811" xr:uid="{00000000-0005-0000-0000-0000CC6F0000}"/>
    <cellStyle name="Total 3 4" xfId="3812" xr:uid="{00000000-0005-0000-0000-0000CD6F0000}"/>
    <cellStyle name="Total 3 5" xfId="10760" xr:uid="{00000000-0005-0000-0000-0000CE6F0000}"/>
    <cellStyle name="Total 3 6" xfId="22175" xr:uid="{00000000-0005-0000-0000-0000CF6F0000}"/>
    <cellStyle name="Total 4" xfId="6535" xr:uid="{00000000-0005-0000-0000-0000D06F0000}"/>
    <cellStyle name="Total 4 2" xfId="10801" xr:uid="{00000000-0005-0000-0000-0000D16F0000}"/>
    <cellStyle name="Total 4 3" xfId="22724" xr:uid="{00000000-0005-0000-0000-0000D26F0000}"/>
    <cellStyle name="Total 5" xfId="6536" xr:uid="{00000000-0005-0000-0000-0000D36F0000}"/>
    <cellStyle name="Total 5 2" xfId="10848" xr:uid="{00000000-0005-0000-0000-0000D46F0000}"/>
    <cellStyle name="Total 5 2 2" xfId="11881" xr:uid="{00000000-0005-0000-0000-0000D56F0000}"/>
    <cellStyle name="Total 5 2 2 2" xfId="24247" xr:uid="{00000000-0005-0000-0000-0000D66F0000}"/>
    <cellStyle name="Total 5 2 2 2 2" xfId="28334" xr:uid="{00000000-0005-0000-0000-0000D76F0000}"/>
    <cellStyle name="Total 5 2 3" xfId="23249" xr:uid="{00000000-0005-0000-0000-0000D86F0000}"/>
    <cellStyle name="Total 5 2 3 2" xfId="28330" xr:uid="{00000000-0005-0000-0000-0000D96F0000}"/>
    <cellStyle name="Total 5 3" xfId="10809" xr:uid="{00000000-0005-0000-0000-0000DA6F0000}"/>
    <cellStyle name="Total 5 3 2" xfId="11879" xr:uid="{00000000-0005-0000-0000-0000DB6F0000}"/>
    <cellStyle name="Total 5 3 2 2" xfId="24245" xr:uid="{00000000-0005-0000-0000-0000DC6F0000}"/>
    <cellStyle name="Total 5 3 2 2 2" xfId="28332" xr:uid="{00000000-0005-0000-0000-0000DD6F0000}"/>
    <cellStyle name="Total 5 3 3" xfId="23247" xr:uid="{00000000-0005-0000-0000-0000DE6F0000}"/>
    <cellStyle name="Total 5 3 3 2" xfId="28328" xr:uid="{00000000-0005-0000-0000-0000DF6F0000}"/>
    <cellStyle name="Total 5 4" xfId="22725" xr:uid="{00000000-0005-0000-0000-0000E06F0000}"/>
    <cellStyle name="Total 6" xfId="222" xr:uid="{00000000-0005-0000-0000-0000E16F0000}"/>
    <cellStyle name="Total 6 2" xfId="10717" xr:uid="{00000000-0005-0000-0000-0000E26F0000}"/>
    <cellStyle name="Total 6 2 2" xfId="11876" xr:uid="{00000000-0005-0000-0000-0000E36F0000}"/>
    <cellStyle name="Total 6 2 2 2" xfId="24242" xr:uid="{00000000-0005-0000-0000-0000E46F0000}"/>
    <cellStyle name="Total 6 2 2 2 2" xfId="28331" xr:uid="{00000000-0005-0000-0000-0000E56F0000}"/>
    <cellStyle name="Total 6 2 3" xfId="23244" xr:uid="{00000000-0005-0000-0000-0000E66F0000}"/>
    <cellStyle name="Total 6 2 3 2" xfId="28327" xr:uid="{00000000-0005-0000-0000-0000E76F0000}"/>
    <cellStyle name="Total 6 3" xfId="22095" xr:uid="{00000000-0005-0000-0000-0000E86F0000}"/>
    <cellStyle name="Total 6 4" xfId="22053" xr:uid="{00000000-0005-0000-0000-0000E96F0000}"/>
    <cellStyle name="Total 6 4 2" xfId="28324" xr:uid="{00000000-0005-0000-0000-0000EA6F0000}"/>
    <cellStyle name="Total 7" xfId="10847" xr:uid="{00000000-0005-0000-0000-0000EB6F0000}"/>
    <cellStyle name="Total 7 2" xfId="11880" xr:uid="{00000000-0005-0000-0000-0000EC6F0000}"/>
    <cellStyle name="Total 7 2 2" xfId="24246" xr:uid="{00000000-0005-0000-0000-0000ED6F0000}"/>
    <cellStyle name="Total 7 2 2 2" xfId="28333" xr:uid="{00000000-0005-0000-0000-0000EE6F0000}"/>
    <cellStyle name="Total 7 3" xfId="23248" xr:uid="{00000000-0005-0000-0000-0000EF6F0000}"/>
    <cellStyle name="Total 7 3 2" xfId="28329" xr:uid="{00000000-0005-0000-0000-0000F06F0000}"/>
  </cellStyles>
  <dxfs count="0"/>
  <tableStyles count="0" defaultTableStyle="TableStyleMedium9" defaultPivotStyle="PivotStyleLight16"/>
  <colors>
    <mruColors>
      <color rgb="FFFFC000"/>
      <color rgb="FFF2B800"/>
      <color rgb="FF669E40"/>
      <color rgb="FF7C3002"/>
      <color rgb="FF005696"/>
      <color rgb="FF313F51"/>
      <color rgb="FF405168"/>
      <color rgb="FFDB5503"/>
      <color rgb="FF0070C0"/>
      <color rgb="FFE2E2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250271201582543E-2"/>
          <c:y val="0.11568842525349786"/>
          <c:w val="0.92636423967838666"/>
          <c:h val="0.63777045935261223"/>
        </c:manualLayout>
      </c:layout>
      <c:lineChart>
        <c:grouping val="standard"/>
        <c:varyColors val="0"/>
        <c:ser>
          <c:idx val="0"/>
          <c:order val="0"/>
          <c:tx>
            <c:strRef>
              <c:f>'CMg SEN'!$B$6</c:f>
              <c:strCache>
                <c:ptCount val="1"/>
                <c:pt idx="0">
                  <c:v>Crucero 220 kV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44075</c:v>
                </c:pt>
                <c:pt idx="1">
                  <c:v>44076</c:v>
                </c:pt>
                <c:pt idx="2">
                  <c:v>44077</c:v>
                </c:pt>
                <c:pt idx="3">
                  <c:v>44078</c:v>
                </c:pt>
                <c:pt idx="4">
                  <c:v>44079</c:v>
                </c:pt>
                <c:pt idx="5">
                  <c:v>44080</c:v>
                </c:pt>
                <c:pt idx="6">
                  <c:v>44081</c:v>
                </c:pt>
                <c:pt idx="7">
                  <c:v>44082</c:v>
                </c:pt>
                <c:pt idx="8">
                  <c:v>44083</c:v>
                </c:pt>
                <c:pt idx="9">
                  <c:v>44084</c:v>
                </c:pt>
                <c:pt idx="10">
                  <c:v>44085</c:v>
                </c:pt>
                <c:pt idx="11">
                  <c:v>44086</c:v>
                </c:pt>
                <c:pt idx="12">
                  <c:v>44087</c:v>
                </c:pt>
                <c:pt idx="13">
                  <c:v>44088</c:v>
                </c:pt>
                <c:pt idx="14">
                  <c:v>44089</c:v>
                </c:pt>
                <c:pt idx="15">
                  <c:v>44090</c:v>
                </c:pt>
                <c:pt idx="16">
                  <c:v>44091</c:v>
                </c:pt>
                <c:pt idx="17">
                  <c:v>44092</c:v>
                </c:pt>
                <c:pt idx="18">
                  <c:v>44093</c:v>
                </c:pt>
                <c:pt idx="19">
                  <c:v>44094</c:v>
                </c:pt>
                <c:pt idx="20">
                  <c:v>44095</c:v>
                </c:pt>
                <c:pt idx="21">
                  <c:v>44096</c:v>
                </c:pt>
                <c:pt idx="22">
                  <c:v>44097</c:v>
                </c:pt>
                <c:pt idx="23">
                  <c:v>44098</c:v>
                </c:pt>
                <c:pt idx="24">
                  <c:v>44099</c:v>
                </c:pt>
                <c:pt idx="25">
                  <c:v>44100</c:v>
                </c:pt>
                <c:pt idx="26">
                  <c:v>44101</c:v>
                </c:pt>
                <c:pt idx="27">
                  <c:v>44102</c:v>
                </c:pt>
                <c:pt idx="28">
                  <c:v>44103</c:v>
                </c:pt>
                <c:pt idx="29">
                  <c:v>44104</c:v>
                </c:pt>
              </c:numCache>
            </c:numRef>
          </c:cat>
          <c:val>
            <c:numRef>
              <c:f>'CMg SEN'!$C$6:$AF$6</c:f>
              <c:numCache>
                <c:formatCode>0.0</c:formatCode>
                <c:ptCount val="30"/>
                <c:pt idx="0">
                  <c:v>35.974166666666655</c:v>
                </c:pt>
                <c:pt idx="1">
                  <c:v>24.78083333333333</c:v>
                </c:pt>
                <c:pt idx="2">
                  <c:v>24.118749999999991</c:v>
                </c:pt>
                <c:pt idx="3">
                  <c:v>29.096250000000001</c:v>
                </c:pt>
                <c:pt idx="4">
                  <c:v>26.657499999999999</c:v>
                </c:pt>
                <c:pt idx="5">
                  <c:v>24.972916666666666</c:v>
                </c:pt>
                <c:pt idx="6">
                  <c:v>29.135833333333338</c:v>
                </c:pt>
                <c:pt idx="7">
                  <c:v>36.342083333333328</c:v>
                </c:pt>
                <c:pt idx="8">
                  <c:v>36.655833333333327</c:v>
                </c:pt>
                <c:pt idx="9">
                  <c:v>24.212916666666668</c:v>
                </c:pt>
                <c:pt idx="10">
                  <c:v>36.563749999999999</c:v>
                </c:pt>
                <c:pt idx="11">
                  <c:v>21.369583333333338</c:v>
                </c:pt>
                <c:pt idx="12">
                  <c:v>21.686666666666671</c:v>
                </c:pt>
                <c:pt idx="13">
                  <c:v>32.62833333333333</c:v>
                </c:pt>
                <c:pt idx="14">
                  <c:v>35.108333333333334</c:v>
                </c:pt>
                <c:pt idx="15">
                  <c:v>28.217500000000005</c:v>
                </c:pt>
                <c:pt idx="16">
                  <c:v>25.542083333333338</c:v>
                </c:pt>
                <c:pt idx="17">
                  <c:v>16.828333333333333</c:v>
                </c:pt>
                <c:pt idx="18">
                  <c:v>20.548749999999998</c:v>
                </c:pt>
                <c:pt idx="19">
                  <c:v>24.988333333333333</c:v>
                </c:pt>
                <c:pt idx="20">
                  <c:v>31.884999999999994</c:v>
                </c:pt>
                <c:pt idx="21">
                  <c:v>32.516249999999999</c:v>
                </c:pt>
                <c:pt idx="22">
                  <c:v>32.996666666666663</c:v>
                </c:pt>
                <c:pt idx="23">
                  <c:v>38.064999999999998</c:v>
                </c:pt>
                <c:pt idx="24">
                  <c:v>36.251250000000006</c:v>
                </c:pt>
                <c:pt idx="25">
                  <c:v>28.035416666666674</c:v>
                </c:pt>
                <c:pt idx="26">
                  <c:v>21.217916666666667</c:v>
                </c:pt>
                <c:pt idx="27">
                  <c:v>37.272916666666667</c:v>
                </c:pt>
                <c:pt idx="28">
                  <c:v>32.654583333333328</c:v>
                </c:pt>
                <c:pt idx="29">
                  <c:v>29.139166666666668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7-49DB-B2AF-A12A37DAF37B}"/>
            </c:ext>
          </c:extLst>
        </c:ser>
        <c:ser>
          <c:idx val="1"/>
          <c:order val="1"/>
          <c:tx>
            <c:strRef>
              <c:f>'CMg SEN'!$B$7</c:f>
              <c:strCache>
                <c:ptCount val="1"/>
                <c:pt idx="0">
                  <c:v>P. Azúcar 220 kV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44075</c:v>
                </c:pt>
                <c:pt idx="1">
                  <c:v>44076</c:v>
                </c:pt>
                <c:pt idx="2">
                  <c:v>44077</c:v>
                </c:pt>
                <c:pt idx="3">
                  <c:v>44078</c:v>
                </c:pt>
                <c:pt idx="4">
                  <c:v>44079</c:v>
                </c:pt>
                <c:pt idx="5">
                  <c:v>44080</c:v>
                </c:pt>
                <c:pt idx="6">
                  <c:v>44081</c:v>
                </c:pt>
                <c:pt idx="7">
                  <c:v>44082</c:v>
                </c:pt>
                <c:pt idx="8">
                  <c:v>44083</c:v>
                </c:pt>
                <c:pt idx="9">
                  <c:v>44084</c:v>
                </c:pt>
                <c:pt idx="10">
                  <c:v>44085</c:v>
                </c:pt>
                <c:pt idx="11">
                  <c:v>44086</c:v>
                </c:pt>
                <c:pt idx="12">
                  <c:v>44087</c:v>
                </c:pt>
                <c:pt idx="13">
                  <c:v>44088</c:v>
                </c:pt>
                <c:pt idx="14">
                  <c:v>44089</c:v>
                </c:pt>
                <c:pt idx="15">
                  <c:v>44090</c:v>
                </c:pt>
                <c:pt idx="16">
                  <c:v>44091</c:v>
                </c:pt>
                <c:pt idx="17">
                  <c:v>44092</c:v>
                </c:pt>
                <c:pt idx="18">
                  <c:v>44093</c:v>
                </c:pt>
                <c:pt idx="19">
                  <c:v>44094</c:v>
                </c:pt>
                <c:pt idx="20">
                  <c:v>44095</c:v>
                </c:pt>
                <c:pt idx="21">
                  <c:v>44096</c:v>
                </c:pt>
                <c:pt idx="22">
                  <c:v>44097</c:v>
                </c:pt>
                <c:pt idx="23">
                  <c:v>44098</c:v>
                </c:pt>
                <c:pt idx="24">
                  <c:v>44099</c:v>
                </c:pt>
                <c:pt idx="25">
                  <c:v>44100</c:v>
                </c:pt>
                <c:pt idx="26">
                  <c:v>44101</c:v>
                </c:pt>
                <c:pt idx="27">
                  <c:v>44102</c:v>
                </c:pt>
                <c:pt idx="28">
                  <c:v>44103</c:v>
                </c:pt>
                <c:pt idx="29">
                  <c:v>44104</c:v>
                </c:pt>
              </c:numCache>
            </c:numRef>
          </c:cat>
          <c:val>
            <c:numRef>
              <c:f>'CMg SEN'!$C$7:$AF$7</c:f>
              <c:numCache>
                <c:formatCode>0.0</c:formatCode>
                <c:ptCount val="30"/>
                <c:pt idx="0">
                  <c:v>38.06333333333334</c:v>
                </c:pt>
                <c:pt idx="1">
                  <c:v>25.896249999999998</c:v>
                </c:pt>
                <c:pt idx="2">
                  <c:v>30.721249999999998</c:v>
                </c:pt>
                <c:pt idx="3">
                  <c:v>33.68333333333333</c:v>
                </c:pt>
                <c:pt idx="4">
                  <c:v>30.84</c:v>
                </c:pt>
                <c:pt idx="5">
                  <c:v>24.028333333333336</c:v>
                </c:pt>
                <c:pt idx="6">
                  <c:v>33.35499999999999</c:v>
                </c:pt>
                <c:pt idx="7">
                  <c:v>38.970833333333339</c:v>
                </c:pt>
                <c:pt idx="8">
                  <c:v>29.015833333333333</c:v>
                </c:pt>
                <c:pt idx="9">
                  <c:v>28.562916666666663</c:v>
                </c:pt>
                <c:pt idx="10">
                  <c:v>26.098749999999999</c:v>
                </c:pt>
                <c:pt idx="11">
                  <c:v>20.138749999999998</c:v>
                </c:pt>
                <c:pt idx="12">
                  <c:v>16.568749999999998</c:v>
                </c:pt>
                <c:pt idx="13">
                  <c:v>31.751666666666665</c:v>
                </c:pt>
                <c:pt idx="14">
                  <c:v>34.178750000000001</c:v>
                </c:pt>
                <c:pt idx="15">
                  <c:v>26.211250000000003</c:v>
                </c:pt>
                <c:pt idx="16">
                  <c:v>24.053749999999994</c:v>
                </c:pt>
                <c:pt idx="17">
                  <c:v>15.18</c:v>
                </c:pt>
                <c:pt idx="18">
                  <c:v>18.767916666666668</c:v>
                </c:pt>
                <c:pt idx="19">
                  <c:v>23.173749999999995</c:v>
                </c:pt>
                <c:pt idx="20">
                  <c:v>30.845833333333335</c:v>
                </c:pt>
                <c:pt idx="21">
                  <c:v>30.858333333333334</c:v>
                </c:pt>
                <c:pt idx="22">
                  <c:v>31.545833333333334</c:v>
                </c:pt>
                <c:pt idx="23">
                  <c:v>36.412916666666668</c:v>
                </c:pt>
                <c:pt idx="24">
                  <c:v>34.996666666666663</c:v>
                </c:pt>
                <c:pt idx="25">
                  <c:v>25.9575</c:v>
                </c:pt>
                <c:pt idx="26">
                  <c:v>19.489583333333332</c:v>
                </c:pt>
                <c:pt idx="27">
                  <c:v>35.225416666666668</c:v>
                </c:pt>
                <c:pt idx="28">
                  <c:v>30.978750000000005</c:v>
                </c:pt>
                <c:pt idx="29">
                  <c:v>27.804166666666671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7-49DB-B2AF-A12A37DAF37B}"/>
            </c:ext>
          </c:extLst>
        </c:ser>
        <c:ser>
          <c:idx val="2"/>
          <c:order val="2"/>
          <c:tx>
            <c:strRef>
              <c:f>'CMg SEN'!$B$8</c:f>
              <c:strCache>
                <c:ptCount val="1"/>
                <c:pt idx="0">
                  <c:v>Quillota 220 kV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44075</c:v>
                </c:pt>
                <c:pt idx="1">
                  <c:v>44076</c:v>
                </c:pt>
                <c:pt idx="2">
                  <c:v>44077</c:v>
                </c:pt>
                <c:pt idx="3">
                  <c:v>44078</c:v>
                </c:pt>
                <c:pt idx="4">
                  <c:v>44079</c:v>
                </c:pt>
                <c:pt idx="5">
                  <c:v>44080</c:v>
                </c:pt>
                <c:pt idx="6">
                  <c:v>44081</c:v>
                </c:pt>
                <c:pt idx="7">
                  <c:v>44082</c:v>
                </c:pt>
                <c:pt idx="8">
                  <c:v>44083</c:v>
                </c:pt>
                <c:pt idx="9">
                  <c:v>44084</c:v>
                </c:pt>
                <c:pt idx="10">
                  <c:v>44085</c:v>
                </c:pt>
                <c:pt idx="11">
                  <c:v>44086</c:v>
                </c:pt>
                <c:pt idx="12">
                  <c:v>44087</c:v>
                </c:pt>
                <c:pt idx="13">
                  <c:v>44088</c:v>
                </c:pt>
                <c:pt idx="14">
                  <c:v>44089</c:v>
                </c:pt>
                <c:pt idx="15">
                  <c:v>44090</c:v>
                </c:pt>
                <c:pt idx="16">
                  <c:v>44091</c:v>
                </c:pt>
                <c:pt idx="17">
                  <c:v>44092</c:v>
                </c:pt>
                <c:pt idx="18">
                  <c:v>44093</c:v>
                </c:pt>
                <c:pt idx="19">
                  <c:v>44094</c:v>
                </c:pt>
                <c:pt idx="20">
                  <c:v>44095</c:v>
                </c:pt>
                <c:pt idx="21">
                  <c:v>44096</c:v>
                </c:pt>
                <c:pt idx="22">
                  <c:v>44097</c:v>
                </c:pt>
                <c:pt idx="23">
                  <c:v>44098</c:v>
                </c:pt>
                <c:pt idx="24">
                  <c:v>44099</c:v>
                </c:pt>
                <c:pt idx="25">
                  <c:v>44100</c:v>
                </c:pt>
                <c:pt idx="26">
                  <c:v>44101</c:v>
                </c:pt>
                <c:pt idx="27">
                  <c:v>44102</c:v>
                </c:pt>
                <c:pt idx="28">
                  <c:v>44103</c:v>
                </c:pt>
                <c:pt idx="29">
                  <c:v>44104</c:v>
                </c:pt>
              </c:numCache>
            </c:numRef>
          </c:cat>
          <c:val>
            <c:numRef>
              <c:f>'CMg SEN'!$C$8:$AF$8</c:f>
              <c:numCache>
                <c:formatCode>0.0</c:formatCode>
                <c:ptCount val="30"/>
                <c:pt idx="0">
                  <c:v>37.380833333333321</c:v>
                </c:pt>
                <c:pt idx="1">
                  <c:v>31.853333333333339</c:v>
                </c:pt>
                <c:pt idx="2">
                  <c:v>30.947083333333335</c:v>
                </c:pt>
                <c:pt idx="3">
                  <c:v>33.774583333333332</c:v>
                </c:pt>
                <c:pt idx="4">
                  <c:v>30.666249999999994</c:v>
                </c:pt>
                <c:pt idx="5">
                  <c:v>23.916666666666668</c:v>
                </c:pt>
                <c:pt idx="6">
                  <c:v>33.235833333333332</c:v>
                </c:pt>
                <c:pt idx="7">
                  <c:v>38.379166666666663</c:v>
                </c:pt>
                <c:pt idx="8">
                  <c:v>31.068749999999998</c:v>
                </c:pt>
                <c:pt idx="9">
                  <c:v>28.817916666666665</c:v>
                </c:pt>
                <c:pt idx="10">
                  <c:v>29.315833333333334</c:v>
                </c:pt>
                <c:pt idx="11">
                  <c:v>19.881666666666664</c:v>
                </c:pt>
                <c:pt idx="12">
                  <c:v>18.630833333333332</c:v>
                </c:pt>
                <c:pt idx="13">
                  <c:v>31.326249999999998</c:v>
                </c:pt>
                <c:pt idx="14">
                  <c:v>33.401666666666664</c:v>
                </c:pt>
                <c:pt idx="15">
                  <c:v>25.922916666666669</c:v>
                </c:pt>
                <c:pt idx="16">
                  <c:v>23.937499999999989</c:v>
                </c:pt>
                <c:pt idx="17">
                  <c:v>14.762500000000003</c:v>
                </c:pt>
                <c:pt idx="18">
                  <c:v>18.227499999999999</c:v>
                </c:pt>
                <c:pt idx="19">
                  <c:v>22.608333333333334</c:v>
                </c:pt>
                <c:pt idx="20">
                  <c:v>30.297083333333344</c:v>
                </c:pt>
                <c:pt idx="21">
                  <c:v>30.580833333333342</c:v>
                </c:pt>
                <c:pt idx="22">
                  <c:v>31.173333333333332</c:v>
                </c:pt>
                <c:pt idx="23">
                  <c:v>35.820833333333333</c:v>
                </c:pt>
                <c:pt idx="24">
                  <c:v>34.806249999999999</c:v>
                </c:pt>
                <c:pt idx="25">
                  <c:v>26.020416666666662</c:v>
                </c:pt>
                <c:pt idx="26">
                  <c:v>19.438333333333333</c:v>
                </c:pt>
                <c:pt idx="27">
                  <c:v>34.76</c:v>
                </c:pt>
                <c:pt idx="28">
                  <c:v>30.58166666666666</c:v>
                </c:pt>
                <c:pt idx="29">
                  <c:v>27.52999999999999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7-49DB-B2AF-A12A37DAF37B}"/>
            </c:ext>
          </c:extLst>
        </c:ser>
        <c:ser>
          <c:idx val="4"/>
          <c:order val="3"/>
          <c:tx>
            <c:strRef>
              <c:f>'CMg SEN'!$B$9</c:f>
              <c:strCache>
                <c:ptCount val="1"/>
                <c:pt idx="0">
                  <c:v>Alto Jahuel 220 kV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44075</c:v>
                </c:pt>
                <c:pt idx="1">
                  <c:v>44076</c:v>
                </c:pt>
                <c:pt idx="2">
                  <c:v>44077</c:v>
                </c:pt>
                <c:pt idx="3">
                  <c:v>44078</c:v>
                </c:pt>
                <c:pt idx="4">
                  <c:v>44079</c:v>
                </c:pt>
                <c:pt idx="5">
                  <c:v>44080</c:v>
                </c:pt>
                <c:pt idx="6">
                  <c:v>44081</c:v>
                </c:pt>
                <c:pt idx="7">
                  <c:v>44082</c:v>
                </c:pt>
                <c:pt idx="8">
                  <c:v>44083</c:v>
                </c:pt>
                <c:pt idx="9">
                  <c:v>44084</c:v>
                </c:pt>
                <c:pt idx="10">
                  <c:v>44085</c:v>
                </c:pt>
                <c:pt idx="11">
                  <c:v>44086</c:v>
                </c:pt>
                <c:pt idx="12">
                  <c:v>44087</c:v>
                </c:pt>
                <c:pt idx="13">
                  <c:v>44088</c:v>
                </c:pt>
                <c:pt idx="14">
                  <c:v>44089</c:v>
                </c:pt>
                <c:pt idx="15">
                  <c:v>44090</c:v>
                </c:pt>
                <c:pt idx="16">
                  <c:v>44091</c:v>
                </c:pt>
                <c:pt idx="17">
                  <c:v>44092</c:v>
                </c:pt>
                <c:pt idx="18">
                  <c:v>44093</c:v>
                </c:pt>
                <c:pt idx="19">
                  <c:v>44094</c:v>
                </c:pt>
                <c:pt idx="20">
                  <c:v>44095</c:v>
                </c:pt>
                <c:pt idx="21">
                  <c:v>44096</c:v>
                </c:pt>
                <c:pt idx="22">
                  <c:v>44097</c:v>
                </c:pt>
                <c:pt idx="23">
                  <c:v>44098</c:v>
                </c:pt>
                <c:pt idx="24">
                  <c:v>44099</c:v>
                </c:pt>
                <c:pt idx="25">
                  <c:v>44100</c:v>
                </c:pt>
                <c:pt idx="26">
                  <c:v>44101</c:v>
                </c:pt>
                <c:pt idx="27">
                  <c:v>44102</c:v>
                </c:pt>
                <c:pt idx="28">
                  <c:v>44103</c:v>
                </c:pt>
                <c:pt idx="29">
                  <c:v>44104</c:v>
                </c:pt>
              </c:numCache>
            </c:numRef>
          </c:cat>
          <c:val>
            <c:numRef>
              <c:f>'CMg SEN'!$C$9:$AF$9</c:f>
              <c:numCache>
                <c:formatCode>0.0</c:formatCode>
                <c:ptCount val="30"/>
                <c:pt idx="0">
                  <c:v>38.533333333333339</c:v>
                </c:pt>
                <c:pt idx="1">
                  <c:v>32.706666666666671</c:v>
                </c:pt>
                <c:pt idx="2">
                  <c:v>31.84375</c:v>
                </c:pt>
                <c:pt idx="3">
                  <c:v>34.475416666666668</c:v>
                </c:pt>
                <c:pt idx="4">
                  <c:v>31.460833333333337</c:v>
                </c:pt>
                <c:pt idx="5">
                  <c:v>24.285416666666666</c:v>
                </c:pt>
                <c:pt idx="6">
                  <c:v>33.956666666666656</c:v>
                </c:pt>
                <c:pt idx="7">
                  <c:v>39.580416666666672</c:v>
                </c:pt>
                <c:pt idx="8">
                  <c:v>31.982916666666672</c:v>
                </c:pt>
                <c:pt idx="9">
                  <c:v>29.742916666666662</c:v>
                </c:pt>
                <c:pt idx="10">
                  <c:v>30.314583333333331</c:v>
                </c:pt>
                <c:pt idx="11">
                  <c:v>20.487083333333334</c:v>
                </c:pt>
                <c:pt idx="12">
                  <c:v>19.080416666666668</c:v>
                </c:pt>
                <c:pt idx="13">
                  <c:v>32.127916666666671</c:v>
                </c:pt>
                <c:pt idx="14">
                  <c:v>34.235833333333339</c:v>
                </c:pt>
                <c:pt idx="15">
                  <c:v>26.518333333333334</c:v>
                </c:pt>
                <c:pt idx="16">
                  <c:v>24.418749999999999</c:v>
                </c:pt>
                <c:pt idx="17">
                  <c:v>14.945416666666667</c:v>
                </c:pt>
                <c:pt idx="18">
                  <c:v>18.418333333333333</c:v>
                </c:pt>
                <c:pt idx="19">
                  <c:v>22.863333333333333</c:v>
                </c:pt>
                <c:pt idx="20">
                  <c:v>30.999999999999989</c:v>
                </c:pt>
                <c:pt idx="21">
                  <c:v>31.088750000000005</c:v>
                </c:pt>
                <c:pt idx="22">
                  <c:v>31.621666666666666</c:v>
                </c:pt>
                <c:pt idx="23">
                  <c:v>36.353749999999998</c:v>
                </c:pt>
                <c:pt idx="24">
                  <c:v>35.305833333333347</c:v>
                </c:pt>
                <c:pt idx="25">
                  <c:v>26.283333333333335</c:v>
                </c:pt>
                <c:pt idx="26">
                  <c:v>19.576666666666664</c:v>
                </c:pt>
                <c:pt idx="27">
                  <c:v>35.243750000000006</c:v>
                </c:pt>
                <c:pt idx="28">
                  <c:v>31.010833333333334</c:v>
                </c:pt>
                <c:pt idx="29">
                  <c:v>28.049583333333331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E17-49DB-B2AF-A12A37DAF37B}"/>
            </c:ext>
          </c:extLst>
        </c:ser>
        <c:ser>
          <c:idx val="3"/>
          <c:order val="4"/>
          <c:tx>
            <c:strRef>
              <c:f>'CMg SEN'!$B$10</c:f>
              <c:strCache>
                <c:ptCount val="1"/>
                <c:pt idx="0">
                  <c:v>P. Montt 220 kV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SEN'!$C$5:$AF$5</c:f>
              <c:numCache>
                <c:formatCode>ddd\ dd</c:formatCode>
                <c:ptCount val="30"/>
                <c:pt idx="0">
                  <c:v>44075</c:v>
                </c:pt>
                <c:pt idx="1">
                  <c:v>44076</c:v>
                </c:pt>
                <c:pt idx="2">
                  <c:v>44077</c:v>
                </c:pt>
                <c:pt idx="3">
                  <c:v>44078</c:v>
                </c:pt>
                <c:pt idx="4">
                  <c:v>44079</c:v>
                </c:pt>
                <c:pt idx="5">
                  <c:v>44080</c:v>
                </c:pt>
                <c:pt idx="6">
                  <c:v>44081</c:v>
                </c:pt>
                <c:pt idx="7">
                  <c:v>44082</c:v>
                </c:pt>
                <c:pt idx="8">
                  <c:v>44083</c:v>
                </c:pt>
                <c:pt idx="9">
                  <c:v>44084</c:v>
                </c:pt>
                <c:pt idx="10">
                  <c:v>44085</c:v>
                </c:pt>
                <c:pt idx="11">
                  <c:v>44086</c:v>
                </c:pt>
                <c:pt idx="12">
                  <c:v>44087</c:v>
                </c:pt>
                <c:pt idx="13">
                  <c:v>44088</c:v>
                </c:pt>
                <c:pt idx="14">
                  <c:v>44089</c:v>
                </c:pt>
                <c:pt idx="15">
                  <c:v>44090</c:v>
                </c:pt>
                <c:pt idx="16">
                  <c:v>44091</c:v>
                </c:pt>
                <c:pt idx="17">
                  <c:v>44092</c:v>
                </c:pt>
                <c:pt idx="18">
                  <c:v>44093</c:v>
                </c:pt>
                <c:pt idx="19">
                  <c:v>44094</c:v>
                </c:pt>
                <c:pt idx="20">
                  <c:v>44095</c:v>
                </c:pt>
                <c:pt idx="21">
                  <c:v>44096</c:v>
                </c:pt>
                <c:pt idx="22">
                  <c:v>44097</c:v>
                </c:pt>
                <c:pt idx="23">
                  <c:v>44098</c:v>
                </c:pt>
                <c:pt idx="24">
                  <c:v>44099</c:v>
                </c:pt>
                <c:pt idx="25">
                  <c:v>44100</c:v>
                </c:pt>
                <c:pt idx="26">
                  <c:v>44101</c:v>
                </c:pt>
                <c:pt idx="27">
                  <c:v>44102</c:v>
                </c:pt>
                <c:pt idx="28">
                  <c:v>44103</c:v>
                </c:pt>
                <c:pt idx="29">
                  <c:v>44104</c:v>
                </c:pt>
              </c:numCache>
            </c:numRef>
          </c:cat>
          <c:val>
            <c:numRef>
              <c:f>'CMg SEN'!$C$10:$AF$10</c:f>
              <c:numCache>
                <c:formatCode>0.0</c:formatCode>
                <c:ptCount val="30"/>
                <c:pt idx="0">
                  <c:v>38.112083333333338</c:v>
                </c:pt>
                <c:pt idx="1">
                  <c:v>32.342083333333328</c:v>
                </c:pt>
                <c:pt idx="2">
                  <c:v>31.346250000000001</c:v>
                </c:pt>
                <c:pt idx="3">
                  <c:v>61.401250000000012</c:v>
                </c:pt>
                <c:pt idx="4">
                  <c:v>30.882500000000004</c:v>
                </c:pt>
                <c:pt idx="5">
                  <c:v>23.124166666666664</c:v>
                </c:pt>
                <c:pt idx="6">
                  <c:v>32.33</c:v>
                </c:pt>
                <c:pt idx="7">
                  <c:v>38.514166666666661</c:v>
                </c:pt>
                <c:pt idx="8">
                  <c:v>30.81583333333333</c:v>
                </c:pt>
                <c:pt idx="9">
                  <c:v>28.743333333333336</c:v>
                </c:pt>
                <c:pt idx="10">
                  <c:v>28.523749999999996</c:v>
                </c:pt>
                <c:pt idx="11">
                  <c:v>18.794583333333332</c:v>
                </c:pt>
                <c:pt idx="12">
                  <c:v>20.392499999999998</c:v>
                </c:pt>
                <c:pt idx="13">
                  <c:v>30.044583333333335</c:v>
                </c:pt>
                <c:pt idx="14">
                  <c:v>33.135833333333338</c:v>
                </c:pt>
                <c:pt idx="15">
                  <c:v>25.655000000000001</c:v>
                </c:pt>
                <c:pt idx="16">
                  <c:v>22.757083333333338</c:v>
                </c:pt>
                <c:pt idx="17">
                  <c:v>13.09708333333333</c:v>
                </c:pt>
                <c:pt idx="18">
                  <c:v>16.0975</c:v>
                </c:pt>
                <c:pt idx="19">
                  <c:v>20.792083333333334</c:v>
                </c:pt>
                <c:pt idx="20">
                  <c:v>29.66333333333333</c:v>
                </c:pt>
                <c:pt idx="21">
                  <c:v>30.07833333333333</c:v>
                </c:pt>
                <c:pt idx="22">
                  <c:v>30.932500000000001</c:v>
                </c:pt>
                <c:pt idx="23">
                  <c:v>35.752916666666671</c:v>
                </c:pt>
                <c:pt idx="24">
                  <c:v>35.032500000000006</c:v>
                </c:pt>
                <c:pt idx="25">
                  <c:v>46.296250000000008</c:v>
                </c:pt>
                <c:pt idx="26">
                  <c:v>21.07416666666666</c:v>
                </c:pt>
                <c:pt idx="27">
                  <c:v>32.955833333333338</c:v>
                </c:pt>
                <c:pt idx="28">
                  <c:v>29.980833333333333</c:v>
                </c:pt>
                <c:pt idx="29">
                  <c:v>27.451250000000002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E17-49DB-B2AF-A12A37DA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41696"/>
        <c:axId val="337742256"/>
      </c:lineChart>
      <c:dateAx>
        <c:axId val="337741696"/>
        <c:scaling>
          <c:orientation val="minMax"/>
        </c:scaling>
        <c:delete val="0"/>
        <c:axPos val="b"/>
        <c:numFmt formatCode="ddd\ 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2256"/>
        <c:crosses val="autoZero"/>
        <c:auto val="1"/>
        <c:lblOffset val="100"/>
        <c:baseTimeUnit val="days"/>
      </c:dateAx>
      <c:valAx>
        <c:axId val="337742256"/>
        <c:scaling>
          <c:orientation val="minMax"/>
          <c:min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[USD/MWh]</a:t>
                </a:r>
              </a:p>
            </c:rich>
          </c:tx>
          <c:layout>
            <c:manualLayout>
              <c:xMode val="edge"/>
              <c:yMode val="edge"/>
              <c:x val="3.7118456253795529E-3"/>
              <c:y val="1.5624398826158876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Times New Roman" panose="02020603050405020304" pitchFamily="18" charset="0"/>
                </a:defRPr>
              </a:pPr>
              <a:endParaRPr lang="es-C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1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785616905248807E-2"/>
          <c:y val="0.92362000158741708"/>
          <c:w val="0.96925698704839813"/>
          <c:h val="7.15483393392824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1046234564675E-2"/>
          <c:y val="0.11965995332692722"/>
          <c:w val="0.91635156255811612"/>
          <c:h val="0.758314670641068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'Gx REAL vs PRG SEN'!$D$4</c:f>
              <c:strCache>
                <c:ptCount val="1"/>
                <c:pt idx="0">
                  <c:v>Real (GWh)</c:v>
                </c:pt>
              </c:strCache>
            </c:strRef>
          </c:tx>
          <c:spPr>
            <a:solidFill>
              <a:srgbClr val="669E40"/>
            </a:solidFill>
            <a:ln>
              <a:noFill/>
            </a:ln>
            <a:effectLst/>
          </c:spPr>
          <c:invertIfNegative val="0"/>
          <c:cat>
            <c:strRef>
              <c:f>'Gx REAL vs PRG SEN'!$C$5:$C$9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SEN'!$D$5:$D$9</c:f>
              <c:numCache>
                <c:formatCode>_ * #,##0.0_ ;_ * \-#,##0.0_ ;_ * "-"_ ;_ @_ </c:formatCode>
                <c:ptCount val="5"/>
                <c:pt idx="0">
                  <c:v>1726.5739684005202</c:v>
                </c:pt>
                <c:pt idx="1">
                  <c:v>3276.5354963555719</c:v>
                </c:pt>
                <c:pt idx="2">
                  <c:v>481.35705107876908</c:v>
                </c:pt>
                <c:pt idx="3">
                  <c:v>660.4945059675315</c:v>
                </c:pt>
                <c:pt idx="4">
                  <c:v>18.173253399999993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5-469A-B9AA-CC56DAF44317}"/>
            </c:ext>
          </c:extLst>
        </c:ser>
        <c:ser>
          <c:idx val="1"/>
          <c:order val="1"/>
          <c:tx>
            <c:strRef>
              <c:f>'Gx REAL vs PRG SEN'!$E$4</c:f>
              <c:strCache>
                <c:ptCount val="1"/>
                <c:pt idx="0">
                  <c:v>Programada (GWh)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'Gx REAL vs PRG SEN'!$C$5:$C$9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SEN'!$E$5:$E$9</c:f>
              <c:numCache>
                <c:formatCode>_ * #,##0.0_ ;_ * \-#,##0.0_ ;_ * "-"_ ;_ @_ </c:formatCode>
                <c:ptCount val="5"/>
                <c:pt idx="0">
                  <c:v>1590.7700000000002</c:v>
                </c:pt>
                <c:pt idx="1">
                  <c:v>3586.584888639999</c:v>
                </c:pt>
                <c:pt idx="2">
                  <c:v>439.99999999999989</c:v>
                </c:pt>
                <c:pt idx="3">
                  <c:v>701.54000000000053</c:v>
                </c:pt>
                <c:pt idx="4">
                  <c:v>30.670000000000005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5-469A-B9AA-CC56DAF44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4239599"/>
        <c:axId val="1645482575"/>
      </c:barChart>
      <c:catAx>
        <c:axId val="2054239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1645482575"/>
        <c:crosses val="autoZero"/>
        <c:auto val="1"/>
        <c:lblAlgn val="ctr"/>
        <c:lblOffset val="100"/>
        <c:noMultiLvlLbl val="0"/>
      </c:catAx>
      <c:valAx>
        <c:axId val="1645482575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20542395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0714655618850338E-2"/>
          <c:y val="5.9083211332251799E-2"/>
          <c:w val="0.95442775763852927"/>
          <c:h val="0.822898745696988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ESPERADAS SEN'!$C$2</c:f>
              <c:strCache>
                <c:ptCount val="1"/>
                <c:pt idx="0">
                  <c:v>VENTAS ESPERADAS [GWh]</c:v>
                </c:pt>
              </c:strCache>
            </c:strRef>
          </c:tx>
          <c:spPr>
            <a:gradFill flip="none" rotWithShape="1">
              <a:gsLst>
                <a:gs pos="25000">
                  <a:schemeClr val="accent1">
                    <a:shade val="30000"/>
                    <a:satMod val="115000"/>
                  </a:schemeClr>
                </a:gs>
                <a:gs pos="77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16200000" scaled="1"/>
              <a:tileRect/>
            </a:gra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'VENTAS ESPERADAS SEN'!$B$3:$B$14</c:f>
              <c:numCache>
                <c:formatCode>mmm\-yy</c:formatCode>
                <c:ptCount val="12"/>
                <c:pt idx="0">
                  <c:v>44105</c:v>
                </c:pt>
                <c:pt idx="1">
                  <c:v>44136</c:v>
                </c:pt>
                <c:pt idx="2">
                  <c:v>44166</c:v>
                </c:pt>
                <c:pt idx="3">
                  <c:v>44197</c:v>
                </c:pt>
                <c:pt idx="4">
                  <c:v>44228</c:v>
                </c:pt>
                <c:pt idx="5">
                  <c:v>44256</c:v>
                </c:pt>
                <c:pt idx="6">
                  <c:v>44287</c:v>
                </c:pt>
                <c:pt idx="7">
                  <c:v>44317</c:v>
                </c:pt>
                <c:pt idx="8">
                  <c:v>44348</c:v>
                </c:pt>
                <c:pt idx="9">
                  <c:v>44378</c:v>
                </c:pt>
                <c:pt idx="10">
                  <c:v>44409</c:v>
                </c:pt>
                <c:pt idx="11">
                  <c:v>44440</c:v>
                </c:pt>
              </c:numCache>
            </c:numRef>
          </c:cat>
          <c:val>
            <c:numRef>
              <c:f>'VENTAS ESPERADAS SEN'!$C$3:$C$14</c:f>
              <c:numCache>
                <c:formatCode>#,##0.0</c:formatCode>
                <c:ptCount val="12"/>
                <c:pt idx="0">
                  <c:v>6291.8413634782619</c:v>
                </c:pt>
                <c:pt idx="1">
                  <c:v>5984.3629010869563</c:v>
                </c:pt>
                <c:pt idx="2">
                  <c:v>6358.8401602898539</c:v>
                </c:pt>
                <c:pt idx="3">
                  <c:v>6373.8209460869548</c:v>
                </c:pt>
                <c:pt idx="4">
                  <c:v>6145.4813276811583</c:v>
                </c:pt>
                <c:pt idx="5">
                  <c:v>6542.5463302898579</c:v>
                </c:pt>
                <c:pt idx="6">
                  <c:v>5998.8387476811586</c:v>
                </c:pt>
                <c:pt idx="7">
                  <c:v>6150.4004634782614</c:v>
                </c:pt>
                <c:pt idx="8">
                  <c:v>6227.6177585507239</c:v>
                </c:pt>
                <c:pt idx="9">
                  <c:v>6388.6336402898578</c:v>
                </c:pt>
                <c:pt idx="10">
                  <c:v>6167.8157410869553</c:v>
                </c:pt>
                <c:pt idx="11">
                  <c:v>6100.1493860869559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0-49C3-A4D1-5C587BD287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25"/>
        <c:axId val="1160951536"/>
        <c:axId val="1160952096"/>
      </c:barChart>
      <c:dateAx>
        <c:axId val="1160951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160952096"/>
        <c:crosses val="autoZero"/>
        <c:auto val="1"/>
        <c:lblOffset val="100"/>
        <c:baseTimeUnit val="months"/>
      </c:dateAx>
      <c:valAx>
        <c:axId val="116095209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160951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900">
          <a:latin typeface="+mn-lt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56050</xdr:colOff>
      <xdr:row>12</xdr:row>
      <xdr:rowOff>98363</xdr:rowOff>
    </xdr:from>
    <xdr:to>
      <xdr:col>22</xdr:col>
      <xdr:colOff>106391</xdr:colOff>
      <xdr:row>26</xdr:row>
      <xdr:rowOff>33880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3376BE-DE5A-41D6-8EC3-DBAB1B0B72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207974</xdr:colOff>
      <xdr:row>11</xdr:row>
      <xdr:rowOff>48691</xdr:rowOff>
    </xdr:from>
    <xdr:to>
      <xdr:col>5</xdr:col>
      <xdr:colOff>777924</xdr:colOff>
      <xdr:row>27</xdr:row>
      <xdr:rowOff>7541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3974039-951F-4AA0-A5F4-DDA7AB0196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762000</xdr:colOff>
      <xdr:row>1</xdr:row>
      <xdr:rowOff>233362</xdr:rowOff>
    </xdr:from>
    <xdr:to>
      <xdr:col>11</xdr:col>
      <xdr:colOff>219075</xdr:colOff>
      <xdr:row>15</xdr:row>
      <xdr:rowOff>58737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DDC46D54-CAD6-4EC8-B9AF-CE75F770F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CVASING1999%20EDELN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Nov-99\cv0611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tiago\comparte\Carpetas%20CDEC-SING\CDEC-SING_43%20Programas%20de%20Operaci&#243;n%20de%20Corto%20Plazo\Programaci&#243;n%20Semanal\A&#241;o%202001\24%20%20Semana%2007%20Jun%20al%2013%20Jun%202001\Pr%2007%20Jun%20al%2013%20Jun%20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ng-santiago2\Comparte\WINDOWS\TEMP\PASO-9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onsalve\informe%20mensual\Users\Juan.Kindermann\AppData\Local\Microsoft\Windows\Temporary%20Internet%20Files\Content.Outlook\XGAVVNKE\Macros\CDEC-SING%20MT%20Plexos%20Output%20V1.0%20-%20sin%20salta%20E-C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Ingreso de datos"/>
      <sheetName val="EDELNOR"/>
      <sheetName val="ELECTROANDINA"/>
      <sheetName val="NORGENER"/>
      <sheetName val="CELTA - NOPEL"/>
      <sheetName val="Orden de precio creciente"/>
      <sheetName val="Datprog"/>
      <sheetName val="Macro"/>
    </sheetNames>
    <sheetDataSet>
      <sheetData sheetId="0" refreshError="1">
        <row r="70">
          <cell r="AC70">
            <v>18186.235399999998</v>
          </cell>
        </row>
        <row r="71">
          <cell r="AC71">
            <v>18186.235399999998</v>
          </cell>
        </row>
      </sheetData>
      <sheetData sheetId="1" refreshError="1">
        <row r="44">
          <cell r="X44">
            <v>36452</v>
          </cell>
        </row>
        <row r="50">
          <cell r="T50">
            <v>86049</v>
          </cell>
        </row>
        <row r="51">
          <cell r="T51">
            <v>79682</v>
          </cell>
          <cell r="W51">
            <v>55802</v>
          </cell>
        </row>
        <row r="52">
          <cell r="T52">
            <v>85099</v>
          </cell>
          <cell r="W52">
            <v>61604</v>
          </cell>
        </row>
        <row r="53">
          <cell r="T53">
            <v>86676</v>
          </cell>
          <cell r="W53">
            <v>63163</v>
          </cell>
        </row>
        <row r="54">
          <cell r="T54">
            <v>75082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TA"/>
      <sheetName val="EDELNOR"/>
      <sheetName val="ELECTROANDINA"/>
      <sheetName val="ENDESA"/>
      <sheetName val="NOPEL"/>
      <sheetName val="NORGENER"/>
      <sheetName val="F. Penalización"/>
      <sheetName val="TABLA C.V."/>
      <sheetName val="TABLA C.V. valores"/>
    </sheetNames>
    <sheetDataSet>
      <sheetData sheetId="0" refreshError="1">
        <row r="7">
          <cell r="C7">
            <v>16841.8838</v>
          </cell>
        </row>
      </sheetData>
      <sheetData sheetId="1" refreshError="1">
        <row r="43">
          <cell r="C43">
            <v>18228.475599999998</v>
          </cell>
        </row>
        <row r="80">
          <cell r="K80">
            <v>99054.909637964782</v>
          </cell>
        </row>
        <row r="81">
          <cell r="K81">
            <v>99054.909637964782</v>
          </cell>
        </row>
        <row r="82">
          <cell r="K82">
            <v>99054.909637964782</v>
          </cell>
        </row>
        <row r="83">
          <cell r="K83">
            <v>89351.905146771038</v>
          </cell>
        </row>
        <row r="84">
          <cell r="K84">
            <v>89351.905146771038</v>
          </cell>
        </row>
        <row r="85">
          <cell r="K85">
            <v>89351.905146771038</v>
          </cell>
        </row>
        <row r="91">
          <cell r="K91">
            <v>58286.635080103355</v>
          </cell>
        </row>
        <row r="92">
          <cell r="K92">
            <v>56622.49698191214</v>
          </cell>
        </row>
        <row r="93">
          <cell r="K93">
            <v>100843.78956947163</v>
          </cell>
        </row>
        <row r="94">
          <cell r="K94">
            <v>63522.010346253235</v>
          </cell>
        </row>
        <row r="95">
          <cell r="K95">
            <v>88331.764710000003</v>
          </cell>
        </row>
        <row r="97">
          <cell r="K97">
            <v>63863.637405128211</v>
          </cell>
        </row>
      </sheetData>
      <sheetData sheetId="2" refreshError="1">
        <row r="16">
          <cell r="C16">
            <v>61053.801790999991</v>
          </cell>
        </row>
        <row r="17">
          <cell r="C17">
            <v>61053.801790999991</v>
          </cell>
        </row>
        <row r="18">
          <cell r="C18">
            <v>61053.801790999991</v>
          </cell>
        </row>
        <row r="19">
          <cell r="D19">
            <v>17022.743599999998</v>
          </cell>
        </row>
        <row r="20">
          <cell r="D20">
            <v>17022.743599999998</v>
          </cell>
        </row>
        <row r="21">
          <cell r="D21">
            <v>17022.743599999998</v>
          </cell>
        </row>
        <row r="22">
          <cell r="D22">
            <v>17022.743599999998</v>
          </cell>
        </row>
        <row r="23">
          <cell r="C23">
            <v>82191.91696979999</v>
          </cell>
        </row>
        <row r="24">
          <cell r="C24">
            <v>82191.91696979999</v>
          </cell>
        </row>
        <row r="25">
          <cell r="C25">
            <v>82191.91696979999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iquiña"/>
      <sheetName val="Cavancha"/>
      <sheetName val="perdidas"/>
      <sheetName val="Dem ElectroAndina"/>
      <sheetName val="Dem Edelnor"/>
      <sheetName val="Dem Nopel"/>
      <sheetName val="Dem Celta"/>
      <sheetName val="Dem Norgener-Gener"/>
      <sheetName val="EMPRESAS"/>
      <sheetName val="Jueves"/>
      <sheetName val="Viernes V0"/>
      <sheetName val="Sabado  V0"/>
      <sheetName val="Domingo  V0"/>
      <sheetName val="Lunes  V0"/>
      <sheetName val="Martes  V0"/>
      <sheetName val="Miercoles  V0"/>
      <sheetName val="Viernes"/>
      <sheetName val="Sabado"/>
      <sheetName val="Domingo"/>
      <sheetName val="Lunes"/>
      <sheetName val="Martes"/>
      <sheetName val="Miercoles"/>
      <sheetName val="Domingo (2)"/>
      <sheetName val="Martes Caso1"/>
      <sheetName val="Martes Caso2"/>
      <sheetName val="Martes Caso2.1"/>
      <sheetName val="Martes Caso2.1 (2)"/>
      <sheetName val="Martes Caso3"/>
      <sheetName val="Miercoles (2)"/>
      <sheetName val="TCV"/>
      <sheetName val="Sabado -60 MW"/>
      <sheetName val="Viernes -60MW"/>
      <sheetName val="Jueves V0"/>
      <sheetName val="Viernes V1"/>
      <sheetName val="Sabado V0"/>
      <sheetName val="Domingo V0"/>
      <sheetName val="Lunes V0"/>
      <sheetName val="Lunes (2)"/>
      <sheetName val="Martes V0"/>
      <sheetName val="Martes (2)"/>
      <sheetName val="Miercoles V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-pf-95"/>
      <sheetName val="val-ret-95"/>
      <sheetName val="Balance-95"/>
      <sheetName val="Aux P"/>
      <sheetName val="Menú"/>
    </sheetNames>
    <sheetDataSet>
      <sheetData sheetId="0">
        <row r="74">
          <cell r="E74">
            <v>3</v>
          </cell>
          <cell r="F74">
            <v>1</v>
          </cell>
          <cell r="G74">
            <v>5</v>
          </cell>
          <cell r="H74">
            <v>1</v>
          </cell>
          <cell r="I74">
            <v>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Resultados"/>
      <sheetName val="Hoja3"/>
      <sheetName val="Nuevo Formato"/>
      <sheetName val="CNE"/>
      <sheetName val="CNE Aux"/>
      <sheetName val="Settings"/>
      <sheetName val="Generación"/>
      <sheetName val="GeneraciónCombustible"/>
      <sheetName val="CMg"/>
      <sheetName val="EnergyLoad"/>
      <sheetName val="TransmLosses"/>
      <sheetName val="UnservedEnergy"/>
      <sheetName val="AuxUse"/>
      <sheetName val="Membership"/>
      <sheetName val="Objetos"/>
      <sheetName val="AvgPowGen"/>
      <sheetName val="Td_Aux"/>
      <sheetName val="Gráficos"/>
      <sheetName val="Resultados2"/>
    </sheetNames>
    <sheetDataSet>
      <sheetData sheetId="0">
        <row r="19">
          <cell r="D19">
            <v>42036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7"/>
  <sheetViews>
    <sheetView showGridLines="0" zoomScale="115" zoomScaleNormal="115" workbookViewId="0">
      <selection activeCell="I15" sqref="I15"/>
    </sheetView>
  </sheetViews>
  <sheetFormatPr baseColWidth="10" defaultColWidth="0" defaultRowHeight="10.199999999999999" zeroHeight="1" x14ac:dyDescent="0.2"/>
  <cols>
    <col min="1" max="1" width="11.44140625" style="2" customWidth="1"/>
    <col min="2" max="2" width="14.44140625" style="2" customWidth="1"/>
    <col min="3" max="3" width="13.109375" style="2" bestFit="1" customWidth="1"/>
    <col min="4" max="4" width="17.6640625" style="2" customWidth="1"/>
    <col min="5" max="5" width="8.44140625" style="2" customWidth="1"/>
    <col min="6" max="6" width="6.5546875" style="2" customWidth="1"/>
    <col min="7" max="7" width="8.33203125" style="2" customWidth="1"/>
    <col min="8" max="8" width="6.44140625" style="2" customWidth="1"/>
    <col min="9" max="9" width="11.44140625" style="2" customWidth="1"/>
    <col min="10" max="10" width="11.44140625" style="2" hidden="1" customWidth="1"/>
    <col min="11" max="16384" width="11.44140625" style="2" hidden="1"/>
  </cols>
  <sheetData>
    <row r="1" spans="2:8" x14ac:dyDescent="0.2"/>
    <row r="2" spans="2:8" ht="10.8" thickBot="1" x14ac:dyDescent="0.25"/>
    <row r="3" spans="2:8" x14ac:dyDescent="0.2">
      <c r="B3" s="149"/>
      <c r="C3" s="149"/>
      <c r="D3" s="154"/>
      <c r="E3" s="255" t="s">
        <v>6</v>
      </c>
      <c r="F3" s="255"/>
      <c r="G3" s="255" t="s">
        <v>7</v>
      </c>
      <c r="H3" s="255"/>
    </row>
    <row r="4" spans="2:8" x14ac:dyDescent="0.2">
      <c r="B4" s="156" t="s">
        <v>8</v>
      </c>
      <c r="C4" s="156" t="s">
        <v>9</v>
      </c>
      <c r="D4" s="161" t="s">
        <v>10</v>
      </c>
      <c r="E4" s="156" t="s">
        <v>11</v>
      </c>
      <c r="F4" s="156" t="s">
        <v>12</v>
      </c>
      <c r="G4" s="156" t="s">
        <v>62</v>
      </c>
      <c r="H4" s="156" t="s">
        <v>12</v>
      </c>
    </row>
    <row r="5" spans="2:8" x14ac:dyDescent="0.2">
      <c r="B5" s="256" t="s">
        <v>13</v>
      </c>
      <c r="C5" s="150" t="s">
        <v>14</v>
      </c>
      <c r="D5" s="155" t="s">
        <v>15</v>
      </c>
      <c r="E5" s="151">
        <v>3395.3</v>
      </c>
      <c r="F5" s="152">
        <v>0.13135526060359104</v>
      </c>
      <c r="G5" s="151">
        <v>815.64056360999916</v>
      </c>
      <c r="H5" s="152">
        <v>0.13234184542948549</v>
      </c>
    </row>
    <row r="6" spans="2:8" x14ac:dyDescent="0.2">
      <c r="B6" s="257"/>
      <c r="C6" s="256" t="s">
        <v>16</v>
      </c>
      <c r="D6" s="155" t="s">
        <v>63</v>
      </c>
      <c r="E6" s="151">
        <v>475.31200000000007</v>
      </c>
      <c r="F6" s="152">
        <v>1.8388575863109023E-2</v>
      </c>
      <c r="G6" s="151">
        <v>910.93340479052119</v>
      </c>
      <c r="H6" s="152">
        <v>0.14780359539718235</v>
      </c>
    </row>
    <row r="7" spans="2:8" x14ac:dyDescent="0.2">
      <c r="B7" s="257"/>
      <c r="C7" s="257"/>
      <c r="D7" s="155" t="s">
        <v>15</v>
      </c>
      <c r="E7" s="151">
        <v>2813.3240000000001</v>
      </c>
      <c r="F7" s="152">
        <v>0.10884013406247964</v>
      </c>
      <c r="G7" s="151"/>
      <c r="H7" s="152">
        <v>0</v>
      </c>
    </row>
    <row r="8" spans="2:8" x14ac:dyDescent="0.2">
      <c r="B8" s="258"/>
      <c r="C8" s="258"/>
      <c r="D8" s="155" t="s">
        <v>17</v>
      </c>
      <c r="E8" s="151">
        <v>155.46</v>
      </c>
      <c r="F8" s="152">
        <v>6.0143400622726306E-3</v>
      </c>
      <c r="G8" s="151"/>
      <c r="H8" s="152">
        <v>0</v>
      </c>
    </row>
    <row r="9" spans="2:8" x14ac:dyDescent="0.2">
      <c r="B9" s="256" t="s">
        <v>18</v>
      </c>
      <c r="C9" s="150" t="s">
        <v>84</v>
      </c>
      <c r="D9" s="155" t="s">
        <v>63</v>
      </c>
      <c r="E9" s="151">
        <v>58.465000000000003</v>
      </c>
      <c r="F9" s="152">
        <v>2.26185765946719E-3</v>
      </c>
      <c r="G9" s="151">
        <v>12.970341703059667</v>
      </c>
      <c r="H9" s="152">
        <v>2.1045041571212124E-3</v>
      </c>
    </row>
    <row r="10" spans="2:8" x14ac:dyDescent="0.2">
      <c r="B10" s="257"/>
      <c r="C10" s="256" t="s">
        <v>19</v>
      </c>
      <c r="D10" s="155" t="s">
        <v>63</v>
      </c>
      <c r="E10" s="151">
        <v>253.69999999999996</v>
      </c>
      <c r="F10" s="152">
        <v>9.8149882529175742E-3</v>
      </c>
      <c r="G10" s="151">
        <v>126.63288799995055</v>
      </c>
      <c r="H10" s="152">
        <v>2.0546832560416999E-2</v>
      </c>
    </row>
    <row r="11" spans="2:8" x14ac:dyDescent="0.2">
      <c r="B11" s="257"/>
      <c r="C11" s="257"/>
      <c r="D11" s="155" t="s">
        <v>15</v>
      </c>
      <c r="E11" s="151">
        <v>35</v>
      </c>
      <c r="F11" s="152">
        <v>1.3540582926768433E-3</v>
      </c>
      <c r="G11" s="151"/>
      <c r="H11" s="152">
        <v>0</v>
      </c>
    </row>
    <row r="12" spans="2:8" x14ac:dyDescent="0.2">
      <c r="B12" s="257"/>
      <c r="C12" s="258"/>
      <c r="D12" s="155" t="s">
        <v>17</v>
      </c>
      <c r="E12" s="151">
        <v>79.599999999999994</v>
      </c>
      <c r="F12" s="152">
        <v>3.0795154313450492E-3</v>
      </c>
      <c r="G12" s="151"/>
      <c r="H12" s="152">
        <v>0</v>
      </c>
    </row>
    <row r="13" spans="2:8" x14ac:dyDescent="0.2">
      <c r="B13" s="257"/>
      <c r="C13" s="150" t="s">
        <v>20</v>
      </c>
      <c r="D13" s="155" t="s">
        <v>15</v>
      </c>
      <c r="E13" s="151">
        <v>5192.415</v>
      </c>
      <c r="F13" s="152">
        <v>0.20088093113627517</v>
      </c>
      <c r="G13" s="151">
        <v>2108.9120513000003</v>
      </c>
      <c r="H13" s="152">
        <v>0.34218174667803181</v>
      </c>
    </row>
    <row r="14" spans="2:8" x14ac:dyDescent="0.2">
      <c r="B14" s="257"/>
      <c r="C14" s="153" t="s">
        <v>69</v>
      </c>
      <c r="D14" s="155" t="s">
        <v>15</v>
      </c>
      <c r="E14" s="151">
        <v>4843.3530000000001</v>
      </c>
      <c r="F14" s="152">
        <v>0.18737663697175047</v>
      </c>
      <c r="G14" s="151">
        <v>976.65296623326697</v>
      </c>
      <c r="H14" s="152">
        <v>0.15846692975080351</v>
      </c>
    </row>
    <row r="15" spans="2:8" x14ac:dyDescent="0.2">
      <c r="B15" s="257"/>
      <c r="C15" s="150" t="s">
        <v>22</v>
      </c>
      <c r="D15" s="155" t="s">
        <v>15</v>
      </c>
      <c r="E15" s="151">
        <v>2805.5824800000014</v>
      </c>
      <c r="F15" s="152">
        <v>0.10854063493808187</v>
      </c>
      <c r="G15" s="151">
        <v>2.8894601192946014</v>
      </c>
      <c r="H15" s="152">
        <v>4.6882965554076195E-4</v>
      </c>
    </row>
    <row r="16" spans="2:8" x14ac:dyDescent="0.2">
      <c r="B16" s="257"/>
      <c r="C16" s="150" t="s">
        <v>23</v>
      </c>
      <c r="D16" s="155" t="s">
        <v>15</v>
      </c>
      <c r="E16" s="151">
        <v>14.622</v>
      </c>
      <c r="F16" s="152">
        <v>5.6568686730059433E-4</v>
      </c>
      <c r="G16" s="151">
        <v>0</v>
      </c>
      <c r="H16" s="152">
        <v>0</v>
      </c>
    </row>
    <row r="17" spans="2:8" x14ac:dyDescent="0.2">
      <c r="B17" s="257"/>
      <c r="C17" s="150" t="s">
        <v>60</v>
      </c>
      <c r="D17" s="155" t="s">
        <v>15</v>
      </c>
      <c r="E17" s="151">
        <v>61</v>
      </c>
      <c r="F17" s="152">
        <v>2.359930167236784E-3</v>
      </c>
      <c r="G17" s="151">
        <v>0</v>
      </c>
      <c r="H17" s="152">
        <v>0</v>
      </c>
    </row>
    <row r="18" spans="2:8" x14ac:dyDescent="0.2">
      <c r="B18" s="257"/>
      <c r="C18" s="153" t="s">
        <v>21</v>
      </c>
      <c r="D18" s="155" t="s">
        <v>15</v>
      </c>
      <c r="E18" s="151">
        <v>20.5</v>
      </c>
      <c r="F18" s="152">
        <v>7.9309128571072244E-4</v>
      </c>
      <c r="G18" s="151">
        <v>32.875</v>
      </c>
      <c r="H18" s="152">
        <v>5.3341365824648383E-3</v>
      </c>
    </row>
    <row r="19" spans="2:8" x14ac:dyDescent="0.2">
      <c r="B19" s="258"/>
      <c r="C19" s="150" t="s">
        <v>37</v>
      </c>
      <c r="D19" s="155" t="s">
        <v>15</v>
      </c>
      <c r="E19" s="151">
        <v>24.36</v>
      </c>
      <c r="F19" s="152">
        <v>9.4242457170308285E-4</v>
      </c>
      <c r="G19" s="151">
        <v>15.602788999999982</v>
      </c>
      <c r="H19" s="152">
        <v>2.5316321701408327E-3</v>
      </c>
    </row>
    <row r="20" spans="2:8" x14ac:dyDescent="0.2">
      <c r="B20" s="159" t="s">
        <v>24</v>
      </c>
      <c r="C20" s="150"/>
      <c r="D20" s="155" t="s">
        <v>63</v>
      </c>
      <c r="E20" s="151">
        <v>3255.5790000000015</v>
      </c>
      <c r="F20" s="152">
        <v>0.12594982121184534</v>
      </c>
      <c r="G20" s="151">
        <v>660.4945059675315</v>
      </c>
      <c r="H20" s="152">
        <v>0.10716860552999088</v>
      </c>
    </row>
    <row r="21" spans="2:8" x14ac:dyDescent="0.2">
      <c r="B21" s="159" t="s">
        <v>25</v>
      </c>
      <c r="C21" s="150"/>
      <c r="D21" s="155" t="s">
        <v>63</v>
      </c>
      <c r="E21" s="151">
        <v>2319.7399999999998</v>
      </c>
      <c r="F21" s="152">
        <v>8.9744662395833716E-2</v>
      </c>
      <c r="G21" s="151">
        <v>481.35705107876908</v>
      </c>
      <c r="H21" s="152">
        <v>7.8102638947122674E-2</v>
      </c>
    </row>
    <row r="22" spans="2:8" x14ac:dyDescent="0.2">
      <c r="B22" s="160" t="s">
        <v>26</v>
      </c>
      <c r="C22" s="150"/>
      <c r="D22" s="155" t="s">
        <v>63</v>
      </c>
      <c r="E22" s="151">
        <v>44.91</v>
      </c>
      <c r="F22" s="152">
        <v>1.7374502264033435E-3</v>
      </c>
      <c r="G22" s="151">
        <v>18.173253399999993</v>
      </c>
      <c r="H22" s="152">
        <v>2.9487031416986606E-3</v>
      </c>
    </row>
    <row r="23" spans="2:8" x14ac:dyDescent="0.2">
      <c r="B23" s="259" t="s">
        <v>61</v>
      </c>
      <c r="C23" s="260"/>
      <c r="D23" s="261"/>
      <c r="E23" s="157">
        <v>25848.22248</v>
      </c>
      <c r="F23" s="158">
        <v>1</v>
      </c>
      <c r="G23" s="157">
        <v>6163.1342752023929</v>
      </c>
      <c r="H23" s="158">
        <v>1</v>
      </c>
    </row>
    <row r="24" spans="2:8" x14ac:dyDescent="0.2"/>
    <row r="25" spans="2:8" x14ac:dyDescent="0.2"/>
    <row r="26" spans="2:8" hidden="1" x14ac:dyDescent="0.2"/>
    <row r="27" spans="2:8" hidden="1" x14ac:dyDescent="0.2"/>
    <row r="28" spans="2:8" hidden="1" x14ac:dyDescent="0.2"/>
    <row r="29" spans="2:8" hidden="1" x14ac:dyDescent="0.2"/>
    <row r="30" spans="2:8" hidden="1" x14ac:dyDescent="0.2"/>
    <row r="31" spans="2:8" hidden="1" x14ac:dyDescent="0.2"/>
    <row r="32" spans="2:8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</sheetData>
  <mergeCells count="7">
    <mergeCell ref="E3:F3"/>
    <mergeCell ref="G3:H3"/>
    <mergeCell ref="B5:B8"/>
    <mergeCell ref="B9:B19"/>
    <mergeCell ref="B23:D23"/>
    <mergeCell ref="C6:C8"/>
    <mergeCell ref="C10:C1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5C0CD8-994A-4022-B489-5E9C579E78F2}">
  <dimension ref="B2:T30"/>
  <sheetViews>
    <sheetView showGridLines="0" zoomScaleNormal="100" workbookViewId="0">
      <selection activeCell="C16" sqref="C16"/>
    </sheetView>
  </sheetViews>
  <sheetFormatPr baseColWidth="10" defaultColWidth="11.44140625" defaultRowHeight="13.8" x14ac:dyDescent="0.25"/>
  <cols>
    <col min="1" max="1" width="3.109375" style="55" customWidth="1"/>
    <col min="2" max="2" width="25.44140625" style="55" customWidth="1"/>
    <col min="3" max="4" width="12.6640625" style="55" bestFit="1" customWidth="1"/>
    <col min="5" max="6" width="15" style="55" customWidth="1"/>
    <col min="7" max="9" width="12.6640625" style="55" bestFit="1" customWidth="1"/>
    <col min="10" max="11" width="12.109375" style="55" bestFit="1" customWidth="1"/>
    <col min="12" max="12" width="12.6640625" style="55" bestFit="1" customWidth="1"/>
    <col min="13" max="13" width="22.21875" style="55" bestFit="1" customWidth="1"/>
    <col min="14" max="19" width="11.44140625" style="55"/>
    <col min="20" max="20" width="22.21875" style="55" bestFit="1" customWidth="1"/>
    <col min="21" max="16384" width="11.44140625" style="55"/>
  </cols>
  <sheetData>
    <row r="2" spans="2:20" ht="14.55" customHeight="1" x14ac:dyDescent="0.25">
      <c r="B2" s="65" t="s">
        <v>1816</v>
      </c>
      <c r="C2" s="65"/>
      <c r="D2" s="119"/>
      <c r="E2" s="119"/>
      <c r="F2" s="119"/>
      <c r="G2" s="119"/>
      <c r="H2" s="119"/>
      <c r="I2" s="119"/>
      <c r="J2" s="119"/>
      <c r="K2" s="119"/>
      <c r="L2" s="119"/>
      <c r="M2" s="119"/>
      <c r="P2" s="55" t="s">
        <v>1828</v>
      </c>
    </row>
    <row r="3" spans="2:20" x14ac:dyDescent="0.25">
      <c r="B3" s="65"/>
      <c r="C3" s="65"/>
      <c r="D3" s="275" t="s">
        <v>1817</v>
      </c>
      <c r="E3" s="273"/>
      <c r="F3" s="273"/>
      <c r="G3" s="273"/>
      <c r="H3" s="273"/>
      <c r="I3" s="273"/>
      <c r="J3" s="273"/>
      <c r="K3" s="273"/>
      <c r="L3" s="273"/>
      <c r="M3" s="274"/>
      <c r="P3" s="65"/>
      <c r="Q3" s="65"/>
      <c r="R3" s="272" t="s">
        <v>1827</v>
      </c>
      <c r="S3" s="273"/>
      <c r="T3" s="274"/>
    </row>
    <row r="4" spans="2:20" x14ac:dyDescent="0.25">
      <c r="B4" s="205" t="s">
        <v>1818</v>
      </c>
      <c r="C4" s="120" t="s">
        <v>1819</v>
      </c>
      <c r="D4" s="203" t="s">
        <v>68</v>
      </c>
      <c r="E4" s="120" t="s">
        <v>52</v>
      </c>
      <c r="F4" s="203" t="s">
        <v>5</v>
      </c>
      <c r="G4" s="120" t="s">
        <v>1820</v>
      </c>
      <c r="H4" s="203" t="s">
        <v>1821</v>
      </c>
      <c r="I4" s="120" t="s">
        <v>1822</v>
      </c>
      <c r="J4" s="203" t="s">
        <v>1823</v>
      </c>
      <c r="K4" s="120" t="s">
        <v>1824</v>
      </c>
      <c r="L4" s="203" t="s">
        <v>1825</v>
      </c>
      <c r="M4" s="120" t="s">
        <v>67</v>
      </c>
      <c r="P4" s="205" t="s">
        <v>1818</v>
      </c>
      <c r="Q4" s="120" t="s">
        <v>1819</v>
      </c>
      <c r="R4" s="203" t="s">
        <v>68</v>
      </c>
      <c r="S4" s="120" t="s">
        <v>5</v>
      </c>
      <c r="T4" s="204" t="s">
        <v>67</v>
      </c>
    </row>
    <row r="5" spans="2:20" x14ac:dyDescent="0.25">
      <c r="B5" s="276">
        <v>2020</v>
      </c>
      <c r="C5" s="121">
        <v>11</v>
      </c>
      <c r="D5" s="122">
        <v>30.521003880000002</v>
      </c>
      <c r="E5" s="123">
        <v>36.302021078999999</v>
      </c>
      <c r="F5" s="122">
        <v>0</v>
      </c>
      <c r="G5" s="123">
        <v>21.942752629556107</v>
      </c>
      <c r="H5" s="122">
        <v>0</v>
      </c>
      <c r="I5" s="123">
        <v>0</v>
      </c>
      <c r="J5" s="122">
        <v>0.14000000000000001</v>
      </c>
      <c r="K5" s="123">
        <v>0</v>
      </c>
      <c r="L5" s="122">
        <v>12.04</v>
      </c>
      <c r="M5" s="123">
        <v>0</v>
      </c>
      <c r="P5" s="276">
        <v>2020</v>
      </c>
      <c r="Q5" s="121">
        <v>11</v>
      </c>
      <c r="R5" s="122">
        <v>33.032813642903548</v>
      </c>
      <c r="S5" s="123">
        <v>17.696150165841193</v>
      </c>
      <c r="T5" s="133">
        <v>20.527534192375779</v>
      </c>
    </row>
    <row r="6" spans="2:20" x14ac:dyDescent="0.25">
      <c r="B6" s="277"/>
      <c r="C6" s="127">
        <v>12</v>
      </c>
      <c r="D6" s="128">
        <v>65.107982213548397</v>
      </c>
      <c r="E6" s="129">
        <v>35.72550108636986</v>
      </c>
      <c r="F6" s="128">
        <v>0</v>
      </c>
      <c r="G6" s="129">
        <v>38.545441355658959</v>
      </c>
      <c r="H6" s="128">
        <v>0</v>
      </c>
      <c r="I6" s="129">
        <v>0</v>
      </c>
      <c r="J6" s="128">
        <v>0.185</v>
      </c>
      <c r="K6" s="129">
        <v>0</v>
      </c>
      <c r="L6" s="128">
        <v>9.0299999999999994</v>
      </c>
      <c r="M6" s="129">
        <v>0</v>
      </c>
      <c r="P6" s="277"/>
      <c r="Q6" s="127">
        <v>12</v>
      </c>
      <c r="R6" s="128">
        <v>50.1593697289753</v>
      </c>
      <c r="S6" s="129">
        <v>30.453903049734997</v>
      </c>
      <c r="T6" s="135">
        <v>31.17046547443465</v>
      </c>
    </row>
    <row r="7" spans="2:20" x14ac:dyDescent="0.25">
      <c r="B7" s="278">
        <v>2021</v>
      </c>
      <c r="C7" s="130">
        <v>1</v>
      </c>
      <c r="D7" s="131">
        <v>6.2355693381935478</v>
      </c>
      <c r="E7" s="132">
        <v>24.540772602739725</v>
      </c>
      <c r="F7" s="131">
        <v>9.951031376183332</v>
      </c>
      <c r="G7" s="132">
        <v>33.258783561643838</v>
      </c>
      <c r="H7" s="131">
        <v>0</v>
      </c>
      <c r="I7" s="132">
        <v>0</v>
      </c>
      <c r="J7" s="131">
        <v>0</v>
      </c>
      <c r="K7" s="132">
        <v>0</v>
      </c>
      <c r="L7" s="131">
        <v>0</v>
      </c>
      <c r="M7" s="132">
        <v>0</v>
      </c>
      <c r="P7" s="278">
        <v>2021</v>
      </c>
      <c r="Q7" s="130">
        <v>1</v>
      </c>
      <c r="R7" s="131">
        <v>72.208223255813962</v>
      </c>
      <c r="S7" s="132">
        <v>82.523683720930237</v>
      </c>
      <c r="T7" s="136">
        <v>44.872253023255823</v>
      </c>
    </row>
    <row r="8" spans="2:20" x14ac:dyDescent="0.25">
      <c r="B8" s="279"/>
      <c r="C8" s="124">
        <v>2</v>
      </c>
      <c r="D8" s="125">
        <v>13.64299396366407</v>
      </c>
      <c r="E8" s="126">
        <v>24.540772602739725</v>
      </c>
      <c r="F8" s="125">
        <v>39.804125504733328</v>
      </c>
      <c r="G8" s="126">
        <v>33.258783561643838</v>
      </c>
      <c r="H8" s="125">
        <v>0</v>
      </c>
      <c r="I8" s="126">
        <v>0</v>
      </c>
      <c r="J8" s="125">
        <v>0</v>
      </c>
      <c r="K8" s="126">
        <v>0</v>
      </c>
      <c r="L8" s="125">
        <v>0</v>
      </c>
      <c r="M8" s="126">
        <v>0</v>
      </c>
      <c r="P8" s="279"/>
      <c r="Q8" s="124">
        <v>2</v>
      </c>
      <c r="R8" s="125">
        <v>77.034610781456962</v>
      </c>
      <c r="S8" s="126">
        <v>41.268541490066234</v>
      </c>
      <c r="T8" s="134">
        <v>47.871508128476819</v>
      </c>
    </row>
    <row r="9" spans="2:20" x14ac:dyDescent="0.25">
      <c r="B9" s="279"/>
      <c r="C9" s="121">
        <v>3</v>
      </c>
      <c r="D9" s="122">
        <v>25.020897056206902</v>
      </c>
      <c r="E9" s="123">
        <v>24.540772602739725</v>
      </c>
      <c r="F9" s="122">
        <v>39.804125504733328</v>
      </c>
      <c r="G9" s="123">
        <v>33.258783561643838</v>
      </c>
      <c r="H9" s="122">
        <v>0</v>
      </c>
      <c r="I9" s="123">
        <v>0</v>
      </c>
      <c r="J9" s="122">
        <v>0</v>
      </c>
      <c r="K9" s="123">
        <v>0</v>
      </c>
      <c r="L9" s="122">
        <v>0</v>
      </c>
      <c r="M9" s="123">
        <v>0</v>
      </c>
      <c r="P9" s="279"/>
      <c r="Q9" s="121">
        <v>3</v>
      </c>
      <c r="R9" s="122">
        <v>98.769121983525167</v>
      </c>
      <c r="S9" s="123">
        <v>52.912029634031342</v>
      </c>
      <c r="T9" s="133">
        <v>48.72</v>
      </c>
    </row>
    <row r="10" spans="2:20" x14ac:dyDescent="0.25">
      <c r="B10" s="279"/>
      <c r="C10" s="124">
        <v>4</v>
      </c>
      <c r="D10" s="125">
        <v>52.765400446666675</v>
      </c>
      <c r="E10" s="126">
        <v>30.675965753424656</v>
      </c>
      <c r="F10" s="125">
        <v>49.755156880916665</v>
      </c>
      <c r="G10" s="126">
        <v>41.573479452054798</v>
      </c>
      <c r="H10" s="125">
        <v>0</v>
      </c>
      <c r="I10" s="126">
        <v>0</v>
      </c>
      <c r="J10" s="125">
        <v>0</v>
      </c>
      <c r="K10" s="126">
        <v>0</v>
      </c>
      <c r="L10" s="125">
        <v>0</v>
      </c>
      <c r="M10" s="126">
        <v>0</v>
      </c>
      <c r="P10" s="279"/>
      <c r="Q10" s="124">
        <v>4</v>
      </c>
      <c r="R10" s="125">
        <v>84.244803938059505</v>
      </c>
      <c r="S10" s="126">
        <v>51.14863096239327</v>
      </c>
      <c r="T10" s="134">
        <v>52.352128161508411</v>
      </c>
    </row>
    <row r="11" spans="2:20" x14ac:dyDescent="0.25">
      <c r="B11" s="279"/>
      <c r="C11" s="121">
        <v>5</v>
      </c>
      <c r="D11" s="122">
        <v>53.443762750752683</v>
      </c>
      <c r="E11" s="123">
        <v>24.540772602739725</v>
      </c>
      <c r="F11" s="122">
        <v>29.853094128550001</v>
      </c>
      <c r="G11" s="123">
        <v>33.258783561643838</v>
      </c>
      <c r="H11" s="122">
        <v>0</v>
      </c>
      <c r="I11" s="123">
        <v>0</v>
      </c>
      <c r="J11" s="122">
        <v>0</v>
      </c>
      <c r="K11" s="123">
        <v>0</v>
      </c>
      <c r="L11" s="122">
        <v>0</v>
      </c>
      <c r="M11" s="123">
        <v>0</v>
      </c>
      <c r="P11" s="279"/>
      <c r="Q11" s="121">
        <v>5</v>
      </c>
      <c r="R11" s="122">
        <v>59.175170900992818</v>
      </c>
      <c r="S11" s="123">
        <v>0</v>
      </c>
      <c r="T11" s="133">
        <v>31.700984411246147</v>
      </c>
    </row>
    <row r="12" spans="2:20" x14ac:dyDescent="0.25">
      <c r="B12" s="279"/>
      <c r="C12" s="124">
        <v>6</v>
      </c>
      <c r="D12" s="125">
        <v>96.718455202580628</v>
      </c>
      <c r="E12" s="126">
        <v>24.540772602739725</v>
      </c>
      <c r="F12" s="125">
        <v>0</v>
      </c>
      <c r="G12" s="126">
        <v>33.258783561643838</v>
      </c>
      <c r="H12" s="125">
        <v>0</v>
      </c>
      <c r="I12" s="126">
        <v>0</v>
      </c>
      <c r="J12" s="125">
        <v>0</v>
      </c>
      <c r="K12" s="126">
        <v>0</v>
      </c>
      <c r="L12" s="125">
        <v>0</v>
      </c>
      <c r="M12" s="126">
        <v>0</v>
      </c>
      <c r="P12" s="279"/>
      <c r="Q12" s="124">
        <v>6</v>
      </c>
      <c r="R12" s="125">
        <v>20.785116279069769</v>
      </c>
      <c r="S12" s="126">
        <v>0</v>
      </c>
      <c r="T12" s="134">
        <v>11.13488372093023</v>
      </c>
    </row>
    <row r="13" spans="2:20" x14ac:dyDescent="0.25">
      <c r="B13" s="279"/>
      <c r="C13" s="121">
        <v>7</v>
      </c>
      <c r="D13" s="122">
        <v>70.154573165945209</v>
      </c>
      <c r="E13" s="123">
        <v>30.675965753424656</v>
      </c>
      <c r="F13" s="122">
        <v>0</v>
      </c>
      <c r="G13" s="123">
        <v>41.573479452054798</v>
      </c>
      <c r="H13" s="122">
        <v>0</v>
      </c>
      <c r="I13" s="123">
        <v>0</v>
      </c>
      <c r="J13" s="122">
        <v>0</v>
      </c>
      <c r="K13" s="123">
        <v>0</v>
      </c>
      <c r="L13" s="122">
        <v>0</v>
      </c>
      <c r="M13" s="123">
        <v>0</v>
      </c>
      <c r="P13" s="279"/>
      <c r="Q13" s="121">
        <v>7</v>
      </c>
      <c r="R13" s="122">
        <v>25.966576670837213</v>
      </c>
      <c r="S13" s="123">
        <v>0</v>
      </c>
      <c r="T13" s="133">
        <v>13.910666073662789</v>
      </c>
    </row>
    <row r="14" spans="2:20" x14ac:dyDescent="0.25">
      <c r="B14" s="279"/>
      <c r="C14" s="124">
        <v>8</v>
      </c>
      <c r="D14" s="125">
        <v>56.123658532756167</v>
      </c>
      <c r="E14" s="126">
        <v>24.540772602739725</v>
      </c>
      <c r="F14" s="125">
        <v>0</v>
      </c>
      <c r="G14" s="126">
        <v>33.258783561643838</v>
      </c>
      <c r="H14" s="125">
        <v>0</v>
      </c>
      <c r="I14" s="126">
        <v>0</v>
      </c>
      <c r="J14" s="125">
        <v>0</v>
      </c>
      <c r="K14" s="126">
        <v>0</v>
      </c>
      <c r="L14" s="125">
        <v>0</v>
      </c>
      <c r="M14" s="126">
        <v>0</v>
      </c>
      <c r="P14" s="279"/>
      <c r="Q14" s="124">
        <v>8</v>
      </c>
      <c r="R14" s="125">
        <v>33.620966635770536</v>
      </c>
      <c r="S14" s="126">
        <v>0</v>
      </c>
      <c r="T14" s="134">
        <v>18.011232126305643</v>
      </c>
    </row>
    <row r="15" spans="2:20" x14ac:dyDescent="0.25">
      <c r="B15" s="279"/>
      <c r="C15" s="121">
        <v>9</v>
      </c>
      <c r="D15" s="122">
        <v>70.154573165945209</v>
      </c>
      <c r="E15" s="123">
        <v>30.675965753424656</v>
      </c>
      <c r="F15" s="122">
        <v>0</v>
      </c>
      <c r="G15" s="123">
        <v>41.573479452054798</v>
      </c>
      <c r="H15" s="122">
        <v>0</v>
      </c>
      <c r="I15" s="123">
        <v>0</v>
      </c>
      <c r="J15" s="122">
        <v>0</v>
      </c>
      <c r="K15" s="123">
        <v>0</v>
      </c>
      <c r="L15" s="122">
        <v>0</v>
      </c>
      <c r="M15" s="123">
        <v>0</v>
      </c>
      <c r="P15" s="279"/>
      <c r="Q15" s="121">
        <v>9</v>
      </c>
      <c r="R15" s="122">
        <v>18.526500650519203</v>
      </c>
      <c r="S15" s="123">
        <v>9.9249110627781452</v>
      </c>
      <c r="T15" s="133">
        <v>11.512896832822651</v>
      </c>
    </row>
    <row r="16" spans="2:20" x14ac:dyDescent="0.25">
      <c r="B16" s="280"/>
      <c r="C16" s="127">
        <v>10</v>
      </c>
      <c r="D16" s="128">
        <v>56.123658532756167</v>
      </c>
      <c r="E16" s="129">
        <v>24.540772602739725</v>
      </c>
      <c r="F16" s="128">
        <v>0</v>
      </c>
      <c r="G16" s="129">
        <v>33.258783561643838</v>
      </c>
      <c r="H16" s="128">
        <v>0</v>
      </c>
      <c r="I16" s="129">
        <v>0</v>
      </c>
      <c r="J16" s="128">
        <v>0</v>
      </c>
      <c r="K16" s="129">
        <v>0</v>
      </c>
      <c r="L16" s="128">
        <v>0</v>
      </c>
      <c r="M16" s="129">
        <v>0</v>
      </c>
      <c r="P16" s="280"/>
      <c r="Q16" s="127">
        <v>10</v>
      </c>
      <c r="R16" s="128">
        <v>49.966076928960106</v>
      </c>
      <c r="S16" s="129">
        <v>26.76754121194292</v>
      </c>
      <c r="T16" s="135">
        <v>31.050347805853775</v>
      </c>
    </row>
    <row r="17" spans="2:20" x14ac:dyDescent="0.25">
      <c r="B17" s="65"/>
      <c r="C17" s="65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P17" s="65"/>
      <c r="Q17" s="65"/>
      <c r="R17" s="119"/>
      <c r="S17" s="119"/>
      <c r="T17" s="119"/>
    </row>
    <row r="18" spans="2:20" x14ac:dyDescent="0.25">
      <c r="B18" s="65" t="s">
        <v>1826</v>
      </c>
      <c r="C18" s="65"/>
      <c r="D18" s="119"/>
      <c r="E18" s="119"/>
      <c r="F18" s="119"/>
      <c r="G18" s="119"/>
      <c r="H18" s="119"/>
      <c r="I18" s="119"/>
      <c r="J18" s="119"/>
      <c r="K18" s="119"/>
      <c r="L18" s="119"/>
      <c r="M18" s="119"/>
      <c r="P18" s="65" t="s">
        <v>1826</v>
      </c>
      <c r="Q18" s="65"/>
      <c r="R18" s="119"/>
      <c r="S18" s="119"/>
      <c r="T18" s="119"/>
    </row>
    <row r="19" spans="2:20" x14ac:dyDescent="0.25">
      <c r="B19" s="56"/>
      <c r="C19" s="70"/>
      <c r="E19" s="70"/>
      <c r="F19" s="70"/>
    </row>
    <row r="20" spans="2:20" x14ac:dyDescent="0.25">
      <c r="B20" s="65" t="s">
        <v>2316</v>
      </c>
      <c r="C20" s="70"/>
      <c r="E20" s="70"/>
      <c r="F20" s="70"/>
    </row>
    <row r="21" spans="2:20" x14ac:dyDescent="0.25">
      <c r="B21" s="56"/>
    </row>
    <row r="22" spans="2:20" x14ac:dyDescent="0.25">
      <c r="B22" s="56"/>
    </row>
    <row r="23" spans="2:20" x14ac:dyDescent="0.25">
      <c r="B23" s="56"/>
    </row>
    <row r="29" spans="2:20" x14ac:dyDescent="0.25">
      <c r="B29" s="56"/>
    </row>
    <row r="30" spans="2:20" x14ac:dyDescent="0.25">
      <c r="B30" s="56"/>
    </row>
  </sheetData>
  <mergeCells count="6">
    <mergeCell ref="R3:T3"/>
    <mergeCell ref="D3:M3"/>
    <mergeCell ref="B5:B6"/>
    <mergeCell ref="B7:B16"/>
    <mergeCell ref="P5:P6"/>
    <mergeCell ref="P7:P16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2"/>
  <sheetViews>
    <sheetView showGridLines="0" zoomScaleNormal="100" workbookViewId="0">
      <selection activeCell="B3" sqref="B3:B14"/>
    </sheetView>
  </sheetViews>
  <sheetFormatPr baseColWidth="10" defaultColWidth="0" defaultRowHeight="14.4" zeroHeight="1" x14ac:dyDescent="0.3"/>
  <cols>
    <col min="1" max="1" width="11.5546875" style="6" customWidth="1"/>
    <col min="2" max="2" width="14.33203125" style="13" customWidth="1"/>
    <col min="3" max="3" width="20.88671875" style="13" customWidth="1"/>
    <col min="4" max="4" width="14.6640625" style="7" customWidth="1"/>
    <col min="5" max="12" width="11.5546875" style="7" customWidth="1"/>
    <col min="13" max="16384" width="11.5546875" style="7" hidden="1"/>
  </cols>
  <sheetData>
    <row r="1" spans="1:8" ht="15" thickBot="1" x14ac:dyDescent="0.35"/>
    <row r="2" spans="1:8" ht="15" thickBot="1" x14ac:dyDescent="0.35">
      <c r="B2" s="14" t="s">
        <v>47</v>
      </c>
      <c r="C2" s="14" t="s">
        <v>48</v>
      </c>
    </row>
    <row r="3" spans="1:8" ht="15" thickBot="1" x14ac:dyDescent="0.35">
      <c r="B3" s="15">
        <v>44105</v>
      </c>
      <c r="C3" s="16">
        <v>6291.8413634782619</v>
      </c>
    </row>
    <row r="4" spans="1:8" ht="15" thickBot="1" x14ac:dyDescent="0.35">
      <c r="B4" s="15">
        <v>44136</v>
      </c>
      <c r="C4" s="16">
        <v>5984.3629010869563</v>
      </c>
    </row>
    <row r="5" spans="1:8" ht="15" thickBot="1" x14ac:dyDescent="0.35">
      <c r="B5" s="15">
        <v>44166</v>
      </c>
      <c r="C5" s="16">
        <v>6358.8401602898539</v>
      </c>
      <c r="E5" s="68"/>
      <c r="F5" s="69"/>
      <c r="H5" s="69"/>
    </row>
    <row r="6" spans="1:8" ht="15" thickBot="1" x14ac:dyDescent="0.35">
      <c r="B6" s="15">
        <v>44197</v>
      </c>
      <c r="C6" s="16">
        <v>6373.8209460869548</v>
      </c>
      <c r="F6" s="69"/>
      <c r="H6" s="69"/>
    </row>
    <row r="7" spans="1:8" ht="15" thickBot="1" x14ac:dyDescent="0.35">
      <c r="B7" s="15">
        <v>44228</v>
      </c>
      <c r="C7" s="16">
        <v>6145.4813276811583</v>
      </c>
      <c r="E7" s="68"/>
      <c r="F7" s="69"/>
      <c r="H7" s="69"/>
    </row>
    <row r="8" spans="1:8" ht="15" thickBot="1" x14ac:dyDescent="0.35">
      <c r="B8" s="15">
        <v>44256</v>
      </c>
      <c r="C8" s="16">
        <v>6542.5463302898579</v>
      </c>
      <c r="F8" s="69"/>
      <c r="H8" s="69"/>
    </row>
    <row r="9" spans="1:8" ht="15" thickBot="1" x14ac:dyDescent="0.35">
      <c r="B9" s="15">
        <v>44287</v>
      </c>
      <c r="C9" s="16">
        <v>5998.8387476811586</v>
      </c>
      <c r="F9" s="69"/>
      <c r="H9" s="69"/>
    </row>
    <row r="10" spans="1:8" ht="15" thickBot="1" x14ac:dyDescent="0.35">
      <c r="A10" s="8"/>
      <c r="B10" s="15">
        <v>44317</v>
      </c>
      <c r="C10" s="16">
        <v>6150.4004634782614</v>
      </c>
      <c r="F10" s="69"/>
      <c r="H10" s="69"/>
    </row>
    <row r="11" spans="1:8" ht="15" thickBot="1" x14ac:dyDescent="0.35">
      <c r="B11" s="15">
        <v>44348</v>
      </c>
      <c r="C11" s="16">
        <v>6227.6177585507239</v>
      </c>
      <c r="F11" s="69"/>
      <c r="H11" s="69"/>
    </row>
    <row r="12" spans="1:8" ht="15" thickBot="1" x14ac:dyDescent="0.35">
      <c r="A12" s="9"/>
      <c r="B12" s="15">
        <v>44378</v>
      </c>
      <c r="C12" s="16">
        <v>6388.6336402898578</v>
      </c>
      <c r="F12" s="69"/>
      <c r="H12" s="69"/>
    </row>
    <row r="13" spans="1:8" ht="15" thickBot="1" x14ac:dyDescent="0.35">
      <c r="B13" s="15">
        <v>44409</v>
      </c>
      <c r="C13" s="16">
        <v>6167.8157410869553</v>
      </c>
      <c r="E13" s="68"/>
      <c r="F13" s="69"/>
      <c r="G13" s="68"/>
      <c r="H13" s="69"/>
    </row>
    <row r="14" spans="1:8" ht="15" thickBot="1" x14ac:dyDescent="0.35">
      <c r="B14" s="15">
        <v>44440</v>
      </c>
      <c r="C14" s="16">
        <v>6100.1493860869559</v>
      </c>
      <c r="E14" s="68"/>
      <c r="F14" s="69"/>
      <c r="H14" s="69"/>
    </row>
    <row r="15" spans="1:8" x14ac:dyDescent="0.3">
      <c r="B15"/>
      <c r="E15" s="68"/>
      <c r="F15" s="69"/>
      <c r="H15" s="69"/>
    </row>
    <row r="16" spans="1:8" x14ac:dyDescent="0.3">
      <c r="F16" s="69"/>
      <c r="H16" s="69"/>
    </row>
    <row r="17" spans="3:8" x14ac:dyDescent="0.3">
      <c r="F17" s="69"/>
      <c r="H17" s="69"/>
    </row>
    <row r="18" spans="3:8" hidden="1" x14ac:dyDescent="0.3">
      <c r="C18" s="1"/>
      <c r="F18" s="69"/>
      <c r="H18" s="69"/>
    </row>
    <row r="19" spans="3:8" hidden="1" x14ac:dyDescent="0.3">
      <c r="F19" s="69"/>
      <c r="H19" s="69"/>
    </row>
    <row r="20" spans="3:8" hidden="1" x14ac:dyDescent="0.3">
      <c r="E20" s="68"/>
      <c r="F20" s="69"/>
      <c r="H20" s="69"/>
    </row>
    <row r="21" spans="3:8" hidden="1" x14ac:dyDescent="0.3">
      <c r="E21" s="68"/>
      <c r="F21" s="69"/>
      <c r="H21" s="69"/>
    </row>
    <row r="22" spans="3:8" hidden="1" x14ac:dyDescent="0.3">
      <c r="F22" s="69"/>
      <c r="H22" s="69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9F662-48A9-4A1C-9CC3-BF69AB33001C}">
  <dimension ref="A1:AA941"/>
  <sheetViews>
    <sheetView showGridLines="0" topLeftCell="A919" workbookViewId="0">
      <selection activeCell="H934" sqref="H934"/>
    </sheetView>
  </sheetViews>
  <sheetFormatPr baseColWidth="10" defaultColWidth="11.44140625" defaultRowHeight="13.2" x14ac:dyDescent="0.25"/>
  <cols>
    <col min="1" max="1" width="33.21875" style="72" customWidth="1"/>
    <col min="2" max="2" width="11.21875" style="72" bestFit="1" customWidth="1"/>
    <col min="3" max="4" width="9.21875" style="72" bestFit="1" customWidth="1"/>
    <col min="5" max="5" width="9.44140625" style="72" customWidth="1"/>
    <col min="6" max="6" width="9.21875" style="72" customWidth="1"/>
    <col min="7" max="7" width="8.5546875" style="72" bestFit="1" customWidth="1"/>
    <col min="8" max="8" width="11.21875" style="72" bestFit="1" customWidth="1"/>
    <col min="9" max="9" width="9.5546875" style="72" bestFit="1" customWidth="1"/>
    <col min="10" max="10" width="8.5546875" style="72" bestFit="1" customWidth="1"/>
    <col min="11" max="11" width="10" style="72" customWidth="1"/>
    <col min="12" max="13" width="9.21875" style="72" bestFit="1" customWidth="1"/>
    <col min="14" max="14" width="12.77734375" style="72" bestFit="1" customWidth="1"/>
    <col min="15" max="19" width="11.44140625" style="72"/>
    <col min="20" max="20" width="12.21875" style="72" bestFit="1" customWidth="1"/>
    <col min="21" max="16384" width="11.44140625" style="72"/>
  </cols>
  <sheetData>
    <row r="1" spans="1:13" x14ac:dyDescent="0.25">
      <c r="A1" s="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x14ac:dyDescent="0.25">
      <c r="A2" s="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3" x14ac:dyDescent="0.25">
      <c r="A3" s="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3" x14ac:dyDescent="0.25">
      <c r="A4" s="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3" ht="13.8" thickBot="1" x14ac:dyDescent="0.3">
      <c r="A5" s="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</row>
    <row r="6" spans="1:13" ht="13.8" thickBot="1" x14ac:dyDescent="0.3">
      <c r="A6" s="73" t="s">
        <v>0</v>
      </c>
      <c r="B6" s="74">
        <v>44105</v>
      </c>
      <c r="C6" s="74">
        <v>44136</v>
      </c>
      <c r="D6" s="74">
        <v>44166</v>
      </c>
      <c r="E6" s="74">
        <v>44197</v>
      </c>
      <c r="F6" s="74">
        <v>44228</v>
      </c>
      <c r="G6" s="74">
        <v>44256</v>
      </c>
      <c r="H6" s="74">
        <v>44287</v>
      </c>
      <c r="I6" s="74">
        <v>44317</v>
      </c>
      <c r="J6" s="74">
        <v>44348</v>
      </c>
      <c r="K6" s="74">
        <v>44378</v>
      </c>
      <c r="L6" s="74">
        <v>44409</v>
      </c>
      <c r="M6" s="75">
        <v>44440</v>
      </c>
    </row>
    <row r="7" spans="1:13" x14ac:dyDescent="0.25">
      <c r="A7" s="76" t="s">
        <v>677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8"/>
    </row>
    <row r="8" spans="1:13" x14ac:dyDescent="0.25">
      <c r="A8" s="79" t="s">
        <v>678</v>
      </c>
      <c r="B8" s="35">
        <v>214.49760000000001</v>
      </c>
      <c r="C8" s="35">
        <v>363.26799999999997</v>
      </c>
      <c r="D8" s="35">
        <v>384.6576</v>
      </c>
      <c r="E8" s="35">
        <v>378.93759999999997</v>
      </c>
      <c r="F8" s="35">
        <v>349.54880000000003</v>
      </c>
      <c r="G8" s="35">
        <v>381.43760000000003</v>
      </c>
      <c r="H8" s="35">
        <v>219.76800000000003</v>
      </c>
      <c r="I8" s="35">
        <v>258.00760000000002</v>
      </c>
      <c r="J8" s="35">
        <v>374.50799999999998</v>
      </c>
      <c r="K8" s="35">
        <v>386.98760000000004</v>
      </c>
      <c r="L8" s="35">
        <v>386.98760000000004</v>
      </c>
      <c r="M8" s="36">
        <v>254.76799999999997</v>
      </c>
    </row>
    <row r="9" spans="1:13" ht="13.8" thickBot="1" x14ac:dyDescent="0.3">
      <c r="A9" s="80" t="s">
        <v>679</v>
      </c>
      <c r="B9" s="81">
        <v>214.49760000000001</v>
      </c>
      <c r="C9" s="81">
        <v>363.26799999999997</v>
      </c>
      <c r="D9" s="81">
        <v>384.6576</v>
      </c>
      <c r="E9" s="81">
        <v>378.93759999999997</v>
      </c>
      <c r="F9" s="81">
        <v>349.54880000000003</v>
      </c>
      <c r="G9" s="81">
        <v>381.43760000000003</v>
      </c>
      <c r="H9" s="81">
        <v>219.76800000000003</v>
      </c>
      <c r="I9" s="81">
        <v>258.00760000000002</v>
      </c>
      <c r="J9" s="81">
        <v>374.50799999999998</v>
      </c>
      <c r="K9" s="81">
        <v>386.98760000000004</v>
      </c>
      <c r="L9" s="81">
        <v>386.98760000000004</v>
      </c>
      <c r="M9" s="82">
        <v>254.76799999999997</v>
      </c>
    </row>
    <row r="10" spans="1:13" x14ac:dyDescent="0.25">
      <c r="A10" s="76" t="s">
        <v>680</v>
      </c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8"/>
    </row>
    <row r="11" spans="1:13" x14ac:dyDescent="0.25">
      <c r="A11" s="79" t="s">
        <v>681</v>
      </c>
      <c r="B11" s="35">
        <v>101.71280000000003</v>
      </c>
      <c r="C11" s="35">
        <v>95.634000000000015</v>
      </c>
      <c r="D11" s="35">
        <v>58.432799999999993</v>
      </c>
      <c r="E11" s="35">
        <v>35.922800000000002</v>
      </c>
      <c r="F11" s="35">
        <v>52.766400000000004</v>
      </c>
      <c r="G11" s="35">
        <v>58.432799999999993</v>
      </c>
      <c r="H11" s="35">
        <v>68.314000000000007</v>
      </c>
      <c r="I11" s="35">
        <v>35.992800000000003</v>
      </c>
      <c r="J11" s="35">
        <v>80.614000000000004</v>
      </c>
      <c r="K11" s="35">
        <v>63.942799999999998</v>
      </c>
      <c r="L11" s="35">
        <v>61.382799999999996</v>
      </c>
      <c r="M11" s="36">
        <v>51.414000000000001</v>
      </c>
    </row>
    <row r="12" spans="1:13" ht="13.8" thickBot="1" x14ac:dyDescent="0.3">
      <c r="A12" s="80" t="s">
        <v>679</v>
      </c>
      <c r="B12" s="81">
        <v>101.71280000000003</v>
      </c>
      <c r="C12" s="81">
        <v>95.634000000000015</v>
      </c>
      <c r="D12" s="81">
        <v>58.432799999999993</v>
      </c>
      <c r="E12" s="81">
        <v>35.922800000000002</v>
      </c>
      <c r="F12" s="81">
        <v>52.766400000000004</v>
      </c>
      <c r="G12" s="81">
        <v>58.432799999999993</v>
      </c>
      <c r="H12" s="81">
        <v>68.314000000000007</v>
      </c>
      <c r="I12" s="81">
        <v>35.992800000000003</v>
      </c>
      <c r="J12" s="81">
        <v>80.614000000000004</v>
      </c>
      <c r="K12" s="81">
        <v>63.942799999999998</v>
      </c>
      <c r="L12" s="81">
        <v>61.382799999999996</v>
      </c>
      <c r="M12" s="82">
        <v>51.414000000000001</v>
      </c>
    </row>
    <row r="13" spans="1:13" x14ac:dyDescent="0.25">
      <c r="A13" s="76" t="s">
        <v>682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8"/>
    </row>
    <row r="14" spans="1:13" x14ac:dyDescent="0.25">
      <c r="A14" s="79" t="s">
        <v>683</v>
      </c>
      <c r="B14" s="35">
        <v>112.78279999999999</v>
      </c>
      <c r="C14" s="35">
        <v>79.403999999999982</v>
      </c>
      <c r="D14" s="35">
        <v>54.902799999999992</v>
      </c>
      <c r="E14" s="35">
        <v>50.772799999999997</v>
      </c>
      <c r="F14" s="35">
        <v>50.936399999999992</v>
      </c>
      <c r="G14" s="35">
        <v>0</v>
      </c>
      <c r="H14" s="35">
        <v>24.773999999999997</v>
      </c>
      <c r="I14" s="35">
        <v>58.712799999999994</v>
      </c>
      <c r="J14" s="35">
        <v>73.943999999999988</v>
      </c>
      <c r="K14" s="35">
        <v>56.422799999999988</v>
      </c>
      <c r="L14" s="35">
        <v>58.712799999999994</v>
      </c>
      <c r="M14" s="36">
        <v>36.304000000000002</v>
      </c>
    </row>
    <row r="15" spans="1:13" ht="13.8" thickBot="1" x14ac:dyDescent="0.3">
      <c r="A15" s="80" t="s">
        <v>679</v>
      </c>
      <c r="B15" s="81">
        <v>112.78279999999999</v>
      </c>
      <c r="C15" s="81">
        <v>79.403999999999982</v>
      </c>
      <c r="D15" s="81">
        <v>54.902799999999992</v>
      </c>
      <c r="E15" s="81">
        <v>50.772799999999997</v>
      </c>
      <c r="F15" s="81">
        <v>50.936399999999992</v>
      </c>
      <c r="G15" s="81">
        <v>0</v>
      </c>
      <c r="H15" s="81">
        <v>24.773999999999997</v>
      </c>
      <c r="I15" s="81">
        <v>58.712799999999994</v>
      </c>
      <c r="J15" s="81">
        <v>73.943999999999988</v>
      </c>
      <c r="K15" s="81">
        <v>56.422799999999988</v>
      </c>
      <c r="L15" s="81">
        <v>58.712799999999994</v>
      </c>
      <c r="M15" s="82">
        <v>36.304000000000002</v>
      </c>
    </row>
    <row r="16" spans="1:13" x14ac:dyDescent="0.25">
      <c r="A16" s="76" t="s">
        <v>684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8"/>
    </row>
    <row r="17" spans="1:27" x14ac:dyDescent="0.25">
      <c r="A17" s="79" t="s">
        <v>685</v>
      </c>
      <c r="B17" s="35">
        <v>6.6499999999999995</v>
      </c>
      <c r="C17" s="35">
        <v>2.0400000000000005</v>
      </c>
      <c r="D17" s="35">
        <v>2.6500000000000008</v>
      </c>
      <c r="E17" s="35">
        <v>3.7000000000000006</v>
      </c>
      <c r="F17" s="35">
        <v>4.4000000000000004</v>
      </c>
      <c r="G17" s="35">
        <v>4.2600000000000007</v>
      </c>
      <c r="H17" s="35">
        <v>4.379999999999999</v>
      </c>
      <c r="I17" s="35">
        <v>3.59</v>
      </c>
      <c r="J17" s="35">
        <v>2.82</v>
      </c>
      <c r="K17" s="35">
        <v>2.48</v>
      </c>
      <c r="L17" s="35">
        <v>2.16</v>
      </c>
      <c r="M17" s="36">
        <v>1.9000000000000006</v>
      </c>
    </row>
    <row r="18" spans="1:27" x14ac:dyDescent="0.25">
      <c r="A18" s="83" t="s">
        <v>686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6">
        <v>0</v>
      </c>
    </row>
    <row r="19" spans="1:27" x14ac:dyDescent="0.25">
      <c r="A19" s="83" t="s">
        <v>687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6">
        <v>9.3327999999999989</v>
      </c>
    </row>
    <row r="20" spans="1:27" x14ac:dyDescent="0.25">
      <c r="A20" s="83" t="s">
        <v>688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6">
        <v>0</v>
      </c>
    </row>
    <row r="21" spans="1:27" x14ac:dyDescent="0.25">
      <c r="A21" s="83" t="s">
        <v>689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6">
        <v>0</v>
      </c>
    </row>
    <row r="22" spans="1:27" x14ac:dyDescent="0.25">
      <c r="A22" s="83" t="s">
        <v>690</v>
      </c>
      <c r="B22" s="35">
        <v>34.31344</v>
      </c>
      <c r="C22" s="35">
        <v>26.077200000000001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22.467200000000002</v>
      </c>
      <c r="K22" s="35">
        <v>13.763440000000001</v>
      </c>
      <c r="L22" s="35">
        <v>0</v>
      </c>
      <c r="M22" s="36">
        <v>0</v>
      </c>
    </row>
    <row r="23" spans="1:27" x14ac:dyDescent="0.25">
      <c r="A23" s="83" t="s">
        <v>691</v>
      </c>
      <c r="B23" s="35">
        <v>53.794952000000002</v>
      </c>
      <c r="C23" s="35">
        <v>50.21576000000001</v>
      </c>
      <c r="D23" s="35">
        <v>11.894952</v>
      </c>
      <c r="E23" s="35">
        <v>0</v>
      </c>
      <c r="F23" s="35">
        <v>0</v>
      </c>
      <c r="G23" s="35">
        <v>23.244951999999998</v>
      </c>
      <c r="H23" s="35">
        <v>22.595759999999999</v>
      </c>
      <c r="I23" s="35">
        <v>16.674952000000001</v>
      </c>
      <c r="J23" s="35">
        <v>28.405760000000001</v>
      </c>
      <c r="K23" s="35">
        <v>23.514952000000001</v>
      </c>
      <c r="L23" s="35">
        <v>22.824952</v>
      </c>
      <c r="M23" s="36">
        <v>11.375760000000001</v>
      </c>
    </row>
    <row r="24" spans="1:27" x14ac:dyDescent="0.25">
      <c r="A24" s="83" t="s">
        <v>692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6">
        <v>0</v>
      </c>
    </row>
    <row r="25" spans="1:27" x14ac:dyDescent="0.25">
      <c r="A25" s="83" t="s">
        <v>693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6">
        <v>0</v>
      </c>
    </row>
    <row r="26" spans="1:27" x14ac:dyDescent="0.25">
      <c r="A26" s="83" t="s">
        <v>694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6">
        <v>0</v>
      </c>
    </row>
    <row r="27" spans="1:27" x14ac:dyDescent="0.25">
      <c r="A27" s="83" t="s">
        <v>695</v>
      </c>
      <c r="B27" s="35">
        <v>52.386360000000003</v>
      </c>
      <c r="C27" s="35">
        <v>7.9868000000000006</v>
      </c>
      <c r="D27" s="35">
        <v>0</v>
      </c>
      <c r="E27" s="35">
        <v>0</v>
      </c>
      <c r="F27" s="35">
        <v>0</v>
      </c>
      <c r="G27" s="35">
        <v>0</v>
      </c>
      <c r="H27" s="35">
        <v>47.106800000000007</v>
      </c>
      <c r="I27" s="35">
        <v>48.136359999999996</v>
      </c>
      <c r="J27" s="35">
        <v>63.566799999999986</v>
      </c>
      <c r="K27" s="35">
        <v>39.506360000000001</v>
      </c>
      <c r="L27" s="35">
        <v>61.106359999999995</v>
      </c>
      <c r="M27" s="36">
        <v>19.526800000000001</v>
      </c>
      <c r="P27" s="84"/>
      <c r="Q27" s="84"/>
      <c r="R27" s="84"/>
      <c r="S27" s="84"/>
      <c r="U27" s="84"/>
      <c r="V27" s="84"/>
      <c r="W27" s="84"/>
      <c r="X27" s="84"/>
      <c r="Y27" s="84"/>
      <c r="Z27" s="84"/>
      <c r="AA27" s="84"/>
    </row>
    <row r="28" spans="1:27" x14ac:dyDescent="0.25">
      <c r="A28" s="83" t="s">
        <v>696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6">
        <v>0</v>
      </c>
      <c r="P28" s="84"/>
      <c r="Q28" s="84"/>
      <c r="R28" s="84"/>
      <c r="S28" s="84"/>
      <c r="U28" s="84"/>
      <c r="V28" s="84"/>
      <c r="W28" s="84"/>
      <c r="X28" s="84"/>
      <c r="Y28" s="84"/>
      <c r="Z28" s="84"/>
      <c r="AA28" s="84"/>
    </row>
    <row r="29" spans="1:27" x14ac:dyDescent="0.25">
      <c r="A29" s="83" t="s">
        <v>697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6">
        <v>0</v>
      </c>
      <c r="P29" s="84"/>
      <c r="Q29" s="84"/>
      <c r="R29" s="84"/>
      <c r="S29" s="84"/>
      <c r="U29" s="84"/>
      <c r="V29" s="84"/>
      <c r="W29" s="84"/>
      <c r="X29" s="84"/>
      <c r="Y29" s="84"/>
      <c r="Z29" s="84"/>
      <c r="AA29" s="84"/>
    </row>
    <row r="30" spans="1:27" x14ac:dyDescent="0.25">
      <c r="A30" s="83" t="s">
        <v>698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6">
        <v>0</v>
      </c>
      <c r="P30" s="84"/>
      <c r="Q30" s="84"/>
      <c r="R30" s="84"/>
      <c r="S30" s="84"/>
      <c r="U30" s="84"/>
      <c r="V30" s="84"/>
      <c r="W30" s="84"/>
      <c r="X30" s="84"/>
      <c r="Y30" s="84"/>
      <c r="Z30" s="84"/>
      <c r="AA30" s="84"/>
    </row>
    <row r="31" spans="1:27" x14ac:dyDescent="0.25">
      <c r="A31" s="83" t="s">
        <v>699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6">
        <v>0</v>
      </c>
      <c r="P31" s="84"/>
      <c r="Q31" s="84"/>
      <c r="R31" s="84"/>
      <c r="S31" s="84"/>
      <c r="U31" s="84"/>
      <c r="V31" s="84"/>
      <c r="W31" s="84"/>
      <c r="X31" s="84"/>
      <c r="Y31" s="84"/>
      <c r="Z31" s="84"/>
      <c r="AA31" s="84"/>
    </row>
    <row r="32" spans="1:27" x14ac:dyDescent="0.25">
      <c r="A32" s="83" t="s">
        <v>700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6">
        <v>0</v>
      </c>
      <c r="P32" s="84"/>
      <c r="Q32" s="84"/>
      <c r="R32" s="84"/>
      <c r="S32" s="84"/>
      <c r="U32" s="84"/>
      <c r="V32" s="84"/>
      <c r="W32" s="84"/>
      <c r="X32" s="84"/>
      <c r="Y32" s="84"/>
      <c r="Z32" s="84"/>
      <c r="AA32" s="84"/>
    </row>
    <row r="33" spans="1:27" x14ac:dyDescent="0.25">
      <c r="A33" s="83" t="s">
        <v>701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6">
        <v>0</v>
      </c>
      <c r="P33" s="84"/>
      <c r="Q33" s="84"/>
      <c r="R33" s="84"/>
      <c r="S33" s="84"/>
      <c r="U33" s="84"/>
      <c r="V33" s="84"/>
      <c r="W33" s="84"/>
      <c r="X33" s="84"/>
      <c r="Y33" s="84"/>
      <c r="Z33" s="84"/>
      <c r="AA33" s="84"/>
    </row>
    <row r="34" spans="1:27" x14ac:dyDescent="0.25">
      <c r="A34" s="83" t="s">
        <v>702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6">
        <v>0</v>
      </c>
      <c r="P34" s="84"/>
      <c r="Q34" s="84"/>
      <c r="R34" s="84"/>
      <c r="S34" s="84"/>
      <c r="U34" s="84"/>
      <c r="V34" s="84"/>
      <c r="W34" s="84"/>
      <c r="X34" s="84"/>
      <c r="Y34" s="84"/>
      <c r="Z34" s="84"/>
      <c r="AA34" s="84"/>
    </row>
    <row r="35" spans="1:27" x14ac:dyDescent="0.25">
      <c r="A35" s="83" t="s">
        <v>703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6">
        <v>0</v>
      </c>
      <c r="P35" s="84"/>
      <c r="Q35" s="84"/>
      <c r="R35" s="84"/>
      <c r="S35" s="84"/>
      <c r="U35" s="84"/>
      <c r="V35" s="84"/>
      <c r="W35" s="84"/>
      <c r="X35" s="84"/>
      <c r="Y35" s="84"/>
      <c r="Z35" s="84"/>
      <c r="AA35" s="84"/>
    </row>
    <row r="36" spans="1:27" x14ac:dyDescent="0.25">
      <c r="A36" s="83" t="s">
        <v>704</v>
      </c>
      <c r="B36" s="35">
        <v>0.53</v>
      </c>
      <c r="C36" s="35">
        <v>0.56000000000000005</v>
      </c>
      <c r="D36" s="35">
        <v>0.59000000000000008</v>
      </c>
      <c r="E36" s="35">
        <v>0.57000000000000006</v>
      </c>
      <c r="F36" s="35">
        <v>0.48000000000000009</v>
      </c>
      <c r="G36" s="35">
        <v>0.5</v>
      </c>
      <c r="H36" s="35">
        <v>0.42000000000000004</v>
      </c>
      <c r="I36" s="35">
        <v>0.35000000000000003</v>
      </c>
      <c r="J36" s="35">
        <v>0.3</v>
      </c>
      <c r="K36" s="35">
        <v>0.32</v>
      </c>
      <c r="L36" s="35">
        <v>0.39</v>
      </c>
      <c r="M36" s="36">
        <v>0.48</v>
      </c>
      <c r="P36" s="84"/>
      <c r="Q36" s="84"/>
      <c r="R36" s="84"/>
      <c r="S36" s="84"/>
      <c r="U36" s="84"/>
      <c r="V36" s="84"/>
      <c r="W36" s="84"/>
      <c r="X36" s="84"/>
      <c r="Y36" s="84"/>
      <c r="Z36" s="84"/>
      <c r="AA36" s="84"/>
    </row>
    <row r="37" spans="1:27" x14ac:dyDescent="0.25">
      <c r="A37" s="83" t="s">
        <v>705</v>
      </c>
      <c r="B37" s="35">
        <v>1.6900000000000002</v>
      </c>
      <c r="C37" s="35">
        <v>1.7400000000000002</v>
      </c>
      <c r="D37" s="35">
        <v>1.7800000000000002</v>
      </c>
      <c r="E37" s="35">
        <v>1.7000000000000002</v>
      </c>
      <c r="F37" s="35">
        <v>1.4800000000000002</v>
      </c>
      <c r="G37" s="35">
        <v>1.4700000000000002</v>
      </c>
      <c r="H37" s="35">
        <v>1.2000000000000002</v>
      </c>
      <c r="I37" s="35">
        <v>1.05</v>
      </c>
      <c r="J37" s="35">
        <v>0.91999999999999993</v>
      </c>
      <c r="K37" s="35">
        <v>1.01</v>
      </c>
      <c r="L37" s="35">
        <v>1.2100000000000002</v>
      </c>
      <c r="M37" s="36">
        <v>1.4600000000000002</v>
      </c>
      <c r="P37" s="84"/>
      <c r="Q37" s="84"/>
      <c r="R37" s="84"/>
      <c r="S37" s="84"/>
      <c r="U37" s="84"/>
      <c r="V37" s="84"/>
      <c r="W37" s="84"/>
      <c r="X37" s="84"/>
      <c r="Y37" s="84"/>
      <c r="Z37" s="84"/>
      <c r="AA37" s="84"/>
    </row>
    <row r="38" spans="1:27" x14ac:dyDescent="0.25">
      <c r="A38" s="83" t="s">
        <v>706</v>
      </c>
      <c r="B38" s="35">
        <v>69.223439999999997</v>
      </c>
      <c r="C38" s="35">
        <v>258.88720000000001</v>
      </c>
      <c r="D38" s="35">
        <v>192.84343999999999</v>
      </c>
      <c r="E38" s="35">
        <v>179.67343999999997</v>
      </c>
      <c r="F38" s="35">
        <v>203.97471999999996</v>
      </c>
      <c r="G38" s="35">
        <v>254.44344000000004</v>
      </c>
      <c r="H38" s="35">
        <v>258.88720000000001</v>
      </c>
      <c r="I38" s="35">
        <v>267.50344000000001</v>
      </c>
      <c r="J38" s="35">
        <v>258.88720000000001</v>
      </c>
      <c r="K38" s="35">
        <v>172.32344000000001</v>
      </c>
      <c r="L38" s="35">
        <v>266.26344</v>
      </c>
      <c r="M38" s="36">
        <v>169.62720000000002</v>
      </c>
      <c r="P38" s="84"/>
      <c r="Q38" s="84"/>
      <c r="R38" s="84"/>
      <c r="S38" s="84"/>
      <c r="U38" s="84"/>
      <c r="V38" s="84"/>
      <c r="W38" s="84"/>
      <c r="X38" s="84"/>
      <c r="Y38" s="84"/>
      <c r="Z38" s="84"/>
      <c r="AA38" s="84"/>
    </row>
    <row r="39" spans="1:27" ht="13.8" thickBot="1" x14ac:dyDescent="0.3">
      <c r="A39" s="80" t="s">
        <v>679</v>
      </c>
      <c r="B39" s="81">
        <v>218.58819199999999</v>
      </c>
      <c r="C39" s="81">
        <v>347.50696000000005</v>
      </c>
      <c r="D39" s="81">
        <v>209.75839199999999</v>
      </c>
      <c r="E39" s="81">
        <v>185.64343999999997</v>
      </c>
      <c r="F39" s="81">
        <v>210.33471999999998</v>
      </c>
      <c r="G39" s="81">
        <v>283.91839200000004</v>
      </c>
      <c r="H39" s="81">
        <v>334.58976000000001</v>
      </c>
      <c r="I39" s="81">
        <v>337.30475200000001</v>
      </c>
      <c r="J39" s="81">
        <v>377.36696000000001</v>
      </c>
      <c r="K39" s="81">
        <v>252.918192</v>
      </c>
      <c r="L39" s="81">
        <v>353.95475199999998</v>
      </c>
      <c r="M39" s="82">
        <v>213.70256000000001</v>
      </c>
      <c r="P39" s="84"/>
      <c r="Q39" s="84"/>
      <c r="R39" s="84"/>
      <c r="S39" s="84"/>
      <c r="U39" s="84"/>
      <c r="V39" s="84"/>
      <c r="W39" s="84"/>
      <c r="X39" s="84"/>
      <c r="Y39" s="84"/>
      <c r="Z39" s="84"/>
      <c r="AA39" s="84"/>
    </row>
    <row r="40" spans="1:27" x14ac:dyDescent="0.25">
      <c r="A40" s="76" t="s">
        <v>707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8"/>
      <c r="P40" s="84"/>
      <c r="Q40" s="84"/>
      <c r="R40" s="84"/>
      <c r="S40" s="84"/>
      <c r="U40" s="84"/>
      <c r="V40" s="84"/>
      <c r="W40" s="84"/>
      <c r="X40" s="84"/>
      <c r="Y40" s="84"/>
      <c r="Z40" s="84"/>
      <c r="AA40" s="84"/>
    </row>
    <row r="41" spans="1:27" x14ac:dyDescent="0.25">
      <c r="A41" s="79" t="s">
        <v>708</v>
      </c>
      <c r="B41" s="35">
        <v>0.67000000000000015</v>
      </c>
      <c r="C41" s="35">
        <v>0.66000000000000014</v>
      </c>
      <c r="D41" s="35">
        <v>0.67000000000000015</v>
      </c>
      <c r="E41" s="35">
        <v>0.67000000000000015</v>
      </c>
      <c r="F41" s="35">
        <v>0.64000000000000012</v>
      </c>
      <c r="G41" s="35">
        <v>0.67000000000000015</v>
      </c>
      <c r="H41" s="35">
        <v>0.66000000000000014</v>
      </c>
      <c r="I41" s="35">
        <v>0.67000000000000015</v>
      </c>
      <c r="J41" s="35">
        <v>0.66000000000000014</v>
      </c>
      <c r="K41" s="35">
        <v>0.67000000000000015</v>
      </c>
      <c r="L41" s="35">
        <v>0.67000000000000015</v>
      </c>
      <c r="M41" s="36">
        <v>0.66000000000000014</v>
      </c>
      <c r="P41" s="84"/>
      <c r="Q41" s="84"/>
      <c r="R41" s="84"/>
      <c r="S41" s="84"/>
      <c r="U41" s="84"/>
      <c r="V41" s="84"/>
      <c r="W41" s="84"/>
      <c r="X41" s="84"/>
      <c r="Y41" s="84"/>
      <c r="Z41" s="84"/>
      <c r="AA41" s="84"/>
    </row>
    <row r="42" spans="1:27" x14ac:dyDescent="0.25">
      <c r="A42" s="83" t="s">
        <v>709</v>
      </c>
      <c r="B42" s="35">
        <v>0.44</v>
      </c>
      <c r="C42" s="35">
        <v>0.40000000000000008</v>
      </c>
      <c r="D42" s="35">
        <v>0.40000000000000008</v>
      </c>
      <c r="E42" s="35">
        <v>0.40000000000000008</v>
      </c>
      <c r="F42" s="35">
        <v>0.40000000000000008</v>
      </c>
      <c r="G42" s="35">
        <v>0.40000000000000008</v>
      </c>
      <c r="H42" s="35">
        <v>0.40000000000000008</v>
      </c>
      <c r="I42" s="35">
        <v>0.40000000000000008</v>
      </c>
      <c r="J42" s="35">
        <v>0.40000000000000008</v>
      </c>
      <c r="K42" s="35">
        <v>0.40000000000000008</v>
      </c>
      <c r="L42" s="35">
        <v>0.40000000000000008</v>
      </c>
      <c r="M42" s="36">
        <v>0.40000000000000008</v>
      </c>
      <c r="P42" s="84"/>
      <c r="Q42" s="84"/>
      <c r="R42" s="84"/>
      <c r="S42" s="84"/>
      <c r="U42" s="84"/>
      <c r="V42" s="84"/>
      <c r="W42" s="84"/>
      <c r="X42" s="84"/>
      <c r="Y42" s="84"/>
      <c r="Z42" s="84"/>
      <c r="AA42" s="84"/>
    </row>
    <row r="43" spans="1:27" x14ac:dyDescent="0.25">
      <c r="A43" s="83" t="s">
        <v>710</v>
      </c>
      <c r="B43" s="35">
        <v>0.3600000000000001</v>
      </c>
      <c r="C43" s="35">
        <v>0.3600000000000001</v>
      </c>
      <c r="D43" s="35">
        <v>0.38000000000000012</v>
      </c>
      <c r="E43" s="35">
        <v>0.38000000000000012</v>
      </c>
      <c r="F43" s="35">
        <v>0.32000000000000006</v>
      </c>
      <c r="G43" s="35">
        <v>0.38000000000000012</v>
      </c>
      <c r="H43" s="35">
        <v>0.3600000000000001</v>
      </c>
      <c r="I43" s="35">
        <v>0.38000000000000012</v>
      </c>
      <c r="J43" s="35">
        <v>0.3600000000000001</v>
      </c>
      <c r="K43" s="35">
        <v>0.38000000000000012</v>
      </c>
      <c r="L43" s="35">
        <v>0.38000000000000012</v>
      </c>
      <c r="M43" s="36">
        <v>0.3600000000000001</v>
      </c>
    </row>
    <row r="44" spans="1:27" ht="13.8" thickBot="1" x14ac:dyDescent="0.3">
      <c r="A44" s="80" t="s">
        <v>679</v>
      </c>
      <c r="B44" s="81">
        <v>1.4700000000000002</v>
      </c>
      <c r="C44" s="81">
        <v>1.4200000000000004</v>
      </c>
      <c r="D44" s="81">
        <v>1.4500000000000004</v>
      </c>
      <c r="E44" s="81">
        <v>1.4500000000000004</v>
      </c>
      <c r="F44" s="81">
        <v>1.3600000000000003</v>
      </c>
      <c r="G44" s="81">
        <v>1.4500000000000004</v>
      </c>
      <c r="H44" s="81">
        <v>1.4200000000000004</v>
      </c>
      <c r="I44" s="81">
        <v>1.4500000000000004</v>
      </c>
      <c r="J44" s="81">
        <v>1.4200000000000004</v>
      </c>
      <c r="K44" s="81">
        <v>1.4500000000000004</v>
      </c>
      <c r="L44" s="81">
        <v>1.4500000000000004</v>
      </c>
      <c r="M44" s="82">
        <v>1.4200000000000004</v>
      </c>
    </row>
    <row r="45" spans="1:27" x14ac:dyDescent="0.25">
      <c r="A45" s="76" t="s">
        <v>711</v>
      </c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8"/>
    </row>
    <row r="46" spans="1:27" x14ac:dyDescent="0.25">
      <c r="A46" s="79" t="s">
        <v>712</v>
      </c>
      <c r="B46" s="35">
        <v>90.700199999999995</v>
      </c>
      <c r="C46" s="35">
        <v>63.696000000000005</v>
      </c>
      <c r="D46" s="35">
        <v>45.420200000000001</v>
      </c>
      <c r="E46" s="35">
        <v>34.440199999999997</v>
      </c>
      <c r="F46" s="35">
        <v>52.847600000000007</v>
      </c>
      <c r="G46" s="35">
        <v>60.060200000000002</v>
      </c>
      <c r="H46" s="35">
        <v>62.246000000000002</v>
      </c>
      <c r="I46" s="35">
        <v>61.09020000000001</v>
      </c>
      <c r="J46" s="35">
        <v>89.365999999999985</v>
      </c>
      <c r="K46" s="35">
        <v>63.360200000000006</v>
      </c>
      <c r="L46" s="35">
        <v>64.330200000000005</v>
      </c>
      <c r="M46" s="36">
        <v>39.045999999999999</v>
      </c>
    </row>
    <row r="47" spans="1:27" x14ac:dyDescent="0.25">
      <c r="A47" s="79" t="s">
        <v>713</v>
      </c>
      <c r="B47" s="35">
        <v>92.392480000000006</v>
      </c>
      <c r="C47" s="35">
        <v>87.472400000000007</v>
      </c>
      <c r="D47" s="35">
        <v>60.292479999999998</v>
      </c>
      <c r="E47" s="35">
        <v>59.482479999999995</v>
      </c>
      <c r="F47" s="35">
        <v>18.50224</v>
      </c>
      <c r="G47" s="35">
        <v>62.132480000000001</v>
      </c>
      <c r="H47" s="35">
        <v>78.432400000000001</v>
      </c>
      <c r="I47" s="35">
        <v>80.652479999999997</v>
      </c>
      <c r="J47" s="35">
        <v>91.202400000000011</v>
      </c>
      <c r="K47" s="35">
        <v>78.182479999999998</v>
      </c>
      <c r="L47" s="35">
        <v>57.932479999999998</v>
      </c>
      <c r="M47" s="36">
        <v>50.712400000000002</v>
      </c>
    </row>
    <row r="48" spans="1:27" x14ac:dyDescent="0.25">
      <c r="A48" s="79" t="s">
        <v>714</v>
      </c>
      <c r="B48" s="35">
        <v>6.03</v>
      </c>
      <c r="C48" s="35">
        <v>6.08</v>
      </c>
      <c r="D48" s="35">
        <v>6.3199999999999994</v>
      </c>
      <c r="E48" s="35">
        <v>5.9700000000000006</v>
      </c>
      <c r="F48" s="35">
        <v>5.1999999999999993</v>
      </c>
      <c r="G48" s="35">
        <v>5.1899999999999995</v>
      </c>
      <c r="H48" s="35">
        <v>4.34</v>
      </c>
      <c r="I48" s="35">
        <v>3.76</v>
      </c>
      <c r="J48" s="35">
        <v>3.2600000000000002</v>
      </c>
      <c r="K48" s="35">
        <v>3.5699999999999994</v>
      </c>
      <c r="L48" s="35">
        <v>4.3</v>
      </c>
      <c r="M48" s="36">
        <v>5.18</v>
      </c>
    </row>
    <row r="49" spans="1:26" ht="13.8" thickBot="1" x14ac:dyDescent="0.3">
      <c r="A49" s="80" t="s">
        <v>679</v>
      </c>
      <c r="B49" s="81">
        <v>189.12268</v>
      </c>
      <c r="C49" s="81">
        <v>157.24840000000003</v>
      </c>
      <c r="D49" s="81">
        <v>112.03268</v>
      </c>
      <c r="E49" s="81">
        <v>99.892679999999984</v>
      </c>
      <c r="F49" s="81">
        <v>76.549840000000003</v>
      </c>
      <c r="G49" s="81">
        <v>127.38267999999999</v>
      </c>
      <c r="H49" s="81">
        <v>145.01840000000001</v>
      </c>
      <c r="I49" s="81">
        <v>145.50268</v>
      </c>
      <c r="J49" s="81">
        <v>183.82839999999999</v>
      </c>
      <c r="K49" s="81">
        <v>145.11268000000001</v>
      </c>
      <c r="L49" s="81">
        <v>126.56268</v>
      </c>
      <c r="M49" s="82">
        <v>94.938400000000001</v>
      </c>
    </row>
    <row r="50" spans="1:26" x14ac:dyDescent="0.25">
      <c r="A50" s="76" t="s">
        <v>715</v>
      </c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8"/>
    </row>
    <row r="51" spans="1:26" x14ac:dyDescent="0.25">
      <c r="A51" s="79" t="s">
        <v>716</v>
      </c>
      <c r="B51" s="35">
        <v>1.3000000000000005</v>
      </c>
      <c r="C51" s="35">
        <v>1.2400000000000004</v>
      </c>
      <c r="D51" s="35">
        <v>1.2600000000000005</v>
      </c>
      <c r="E51" s="35">
        <v>1.2600000000000005</v>
      </c>
      <c r="F51" s="35">
        <v>1.2000000000000004</v>
      </c>
      <c r="G51" s="35">
        <v>1.2600000000000005</v>
      </c>
      <c r="H51" s="35">
        <v>1.2400000000000004</v>
      </c>
      <c r="I51" s="35">
        <v>1.2600000000000005</v>
      </c>
      <c r="J51" s="35">
        <v>1.2400000000000004</v>
      </c>
      <c r="K51" s="35">
        <v>1.2600000000000005</v>
      </c>
      <c r="L51" s="35">
        <v>1.2600000000000005</v>
      </c>
      <c r="M51" s="36">
        <v>1.2400000000000004</v>
      </c>
    </row>
    <row r="52" spans="1:26" ht="13.8" thickBot="1" x14ac:dyDescent="0.3">
      <c r="A52" s="80" t="s">
        <v>679</v>
      </c>
      <c r="B52" s="81">
        <v>1.3000000000000005</v>
      </c>
      <c r="C52" s="81">
        <v>1.2400000000000004</v>
      </c>
      <c r="D52" s="81">
        <v>1.2600000000000005</v>
      </c>
      <c r="E52" s="81">
        <v>1.2600000000000005</v>
      </c>
      <c r="F52" s="81">
        <v>1.2000000000000004</v>
      </c>
      <c r="G52" s="81">
        <v>1.2600000000000005</v>
      </c>
      <c r="H52" s="81">
        <v>1.2400000000000004</v>
      </c>
      <c r="I52" s="81">
        <v>1.2600000000000005</v>
      </c>
      <c r="J52" s="81">
        <v>1.2400000000000004</v>
      </c>
      <c r="K52" s="81">
        <v>1.2600000000000005</v>
      </c>
      <c r="L52" s="81">
        <v>1.2600000000000005</v>
      </c>
      <c r="M52" s="82">
        <v>1.2400000000000004</v>
      </c>
    </row>
    <row r="53" spans="1:26" x14ac:dyDescent="0.25">
      <c r="A53" s="76" t="s">
        <v>717</v>
      </c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8"/>
    </row>
    <row r="54" spans="1:26" x14ac:dyDescent="0.25">
      <c r="A54" s="79" t="s">
        <v>718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6">
        <v>0</v>
      </c>
    </row>
    <row r="55" spans="1:26" ht="13.8" thickBot="1" x14ac:dyDescent="0.3">
      <c r="A55" s="80" t="s">
        <v>679</v>
      </c>
      <c r="B55" s="81">
        <v>0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2">
        <v>0</v>
      </c>
    </row>
    <row r="56" spans="1:26" x14ac:dyDescent="0.25">
      <c r="A56" s="76" t="s">
        <v>719</v>
      </c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8"/>
    </row>
    <row r="57" spans="1:26" x14ac:dyDescent="0.25">
      <c r="A57" s="79" t="s">
        <v>720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6">
        <v>0</v>
      </c>
      <c r="P57" s="85"/>
    </row>
    <row r="58" spans="1:26" x14ac:dyDescent="0.25">
      <c r="A58" s="83" t="s">
        <v>721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6">
        <v>0</v>
      </c>
      <c r="P58" s="85"/>
    </row>
    <row r="59" spans="1:26" x14ac:dyDescent="0.25">
      <c r="A59" s="83" t="s">
        <v>722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6">
        <v>0</v>
      </c>
      <c r="P59" s="85"/>
    </row>
    <row r="60" spans="1:26" ht="13.8" thickBot="1" x14ac:dyDescent="0.3">
      <c r="A60" s="80" t="s">
        <v>679</v>
      </c>
      <c r="B60" s="81">
        <v>0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1">
        <v>0</v>
      </c>
      <c r="L60" s="81">
        <v>0</v>
      </c>
      <c r="M60" s="82">
        <v>0</v>
      </c>
      <c r="P60" s="85"/>
    </row>
    <row r="61" spans="1:26" x14ac:dyDescent="0.25">
      <c r="A61" s="76" t="s">
        <v>723</v>
      </c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8"/>
      <c r="O61" s="85"/>
      <c r="P61" s="85"/>
      <c r="Q61" s="85"/>
      <c r="R61" s="85"/>
      <c r="S61" s="85"/>
      <c r="U61" s="85"/>
      <c r="V61" s="85"/>
      <c r="W61" s="85"/>
      <c r="X61" s="85"/>
      <c r="Y61" s="85"/>
      <c r="Z61" s="85"/>
    </row>
    <row r="62" spans="1:26" x14ac:dyDescent="0.25">
      <c r="A62" s="79" t="s">
        <v>724</v>
      </c>
      <c r="B62" s="35">
        <v>17.439359999999994</v>
      </c>
      <c r="C62" s="35">
        <v>16.876799999999996</v>
      </c>
      <c r="D62" s="35">
        <v>17.439359999999994</v>
      </c>
      <c r="E62" s="35">
        <v>17.439359999999994</v>
      </c>
      <c r="F62" s="35">
        <v>5.6716800000000003</v>
      </c>
      <c r="G62" s="35">
        <v>15.339359999999997</v>
      </c>
      <c r="H62" s="35">
        <v>16.876799999999996</v>
      </c>
      <c r="I62" s="35">
        <v>17.439359999999994</v>
      </c>
      <c r="J62" s="35">
        <v>16.876799999999996</v>
      </c>
      <c r="K62" s="35">
        <v>17.439359999999994</v>
      </c>
      <c r="L62" s="35">
        <v>17.439359999999994</v>
      </c>
      <c r="M62" s="36">
        <v>16.876799999999996</v>
      </c>
      <c r="O62" s="85"/>
      <c r="Q62" s="85"/>
      <c r="R62" s="85"/>
      <c r="S62" s="85"/>
      <c r="U62" s="85"/>
      <c r="V62" s="85"/>
      <c r="W62" s="85"/>
      <c r="X62" s="85"/>
      <c r="Y62" s="85"/>
      <c r="Z62" s="85"/>
    </row>
    <row r="63" spans="1:26" ht="13.8" thickBot="1" x14ac:dyDescent="0.3">
      <c r="A63" s="80" t="s">
        <v>679</v>
      </c>
      <c r="B63" s="81">
        <v>17.439359999999994</v>
      </c>
      <c r="C63" s="81">
        <v>16.876799999999996</v>
      </c>
      <c r="D63" s="81">
        <v>17.439359999999994</v>
      </c>
      <c r="E63" s="81">
        <v>17.439359999999994</v>
      </c>
      <c r="F63" s="81">
        <v>5.6716800000000003</v>
      </c>
      <c r="G63" s="81">
        <v>15.339359999999997</v>
      </c>
      <c r="H63" s="81">
        <v>16.876799999999996</v>
      </c>
      <c r="I63" s="81">
        <v>17.439359999999994</v>
      </c>
      <c r="J63" s="81">
        <v>16.876799999999996</v>
      </c>
      <c r="K63" s="81">
        <v>17.439359999999994</v>
      </c>
      <c r="L63" s="81">
        <v>17.439359999999994</v>
      </c>
      <c r="M63" s="82">
        <v>16.876799999999996</v>
      </c>
      <c r="O63" s="85"/>
      <c r="Q63" s="85"/>
      <c r="R63" s="85"/>
      <c r="S63" s="85"/>
      <c r="U63" s="85"/>
      <c r="V63" s="85"/>
      <c r="W63" s="85"/>
      <c r="X63" s="85"/>
      <c r="Y63" s="85"/>
      <c r="Z63" s="85"/>
    </row>
    <row r="64" spans="1:26" x14ac:dyDescent="0.25">
      <c r="A64" s="76" t="s">
        <v>725</v>
      </c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8"/>
      <c r="O64" s="85"/>
      <c r="Q64" s="85"/>
      <c r="R64" s="85"/>
      <c r="S64" s="85"/>
      <c r="U64" s="85"/>
      <c r="V64" s="85"/>
      <c r="W64" s="85"/>
      <c r="X64" s="85"/>
      <c r="Y64" s="85"/>
      <c r="Z64" s="85"/>
    </row>
    <row r="65" spans="1:26" x14ac:dyDescent="0.25">
      <c r="A65" s="79" t="s">
        <v>726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6">
        <v>0</v>
      </c>
      <c r="O65" s="85"/>
      <c r="Q65" s="85"/>
      <c r="R65" s="85"/>
      <c r="S65" s="85"/>
      <c r="U65" s="85"/>
      <c r="V65" s="85"/>
      <c r="W65" s="85"/>
      <c r="X65" s="85"/>
      <c r="Y65" s="85"/>
      <c r="Z65" s="85"/>
    </row>
    <row r="66" spans="1:26" ht="13.8" thickBot="1" x14ac:dyDescent="0.3">
      <c r="A66" s="80" t="s">
        <v>679</v>
      </c>
      <c r="B66" s="81">
        <v>0</v>
      </c>
      <c r="C66" s="81">
        <v>0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2">
        <v>0</v>
      </c>
      <c r="O66" s="85"/>
      <c r="Q66" s="85"/>
      <c r="R66" s="85"/>
      <c r="S66" s="85"/>
      <c r="U66" s="85"/>
      <c r="V66" s="85"/>
      <c r="W66" s="85"/>
      <c r="X66" s="85"/>
      <c r="Y66" s="85"/>
      <c r="Z66" s="85"/>
    </row>
    <row r="67" spans="1:26" x14ac:dyDescent="0.25">
      <c r="A67" s="76" t="s">
        <v>727</v>
      </c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O67" s="85"/>
      <c r="Q67" s="85"/>
      <c r="R67" s="85"/>
      <c r="S67" s="85"/>
      <c r="U67" s="85"/>
      <c r="V67" s="85"/>
      <c r="W67" s="85"/>
      <c r="X67" s="85"/>
      <c r="Y67" s="85"/>
      <c r="Z67" s="85"/>
    </row>
    <row r="68" spans="1:26" x14ac:dyDescent="0.25">
      <c r="A68" s="79" t="s">
        <v>728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6">
        <v>0</v>
      </c>
    </row>
    <row r="69" spans="1:26" ht="13.8" thickBot="1" x14ac:dyDescent="0.3">
      <c r="A69" s="80" t="s">
        <v>679</v>
      </c>
      <c r="B69" s="81">
        <v>0</v>
      </c>
      <c r="C69" s="81">
        <v>0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</row>
    <row r="70" spans="1:26" x14ac:dyDescent="0.25">
      <c r="A70" s="76" t="s">
        <v>729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8"/>
    </row>
    <row r="71" spans="1:26" x14ac:dyDescent="0.25">
      <c r="A71" s="79" t="s">
        <v>730</v>
      </c>
      <c r="B71" s="35">
        <v>348.07630399999999</v>
      </c>
      <c r="C71" s="35">
        <v>165.04352</v>
      </c>
      <c r="D71" s="35">
        <v>161.386304</v>
      </c>
      <c r="E71" s="35">
        <v>199.28630399999997</v>
      </c>
      <c r="F71" s="35">
        <v>227.687952</v>
      </c>
      <c r="G71" s="35">
        <v>252.96630399999998</v>
      </c>
      <c r="H71" s="35">
        <v>260.26351999999997</v>
      </c>
      <c r="I71" s="35">
        <v>253.35630399999997</v>
      </c>
      <c r="J71" s="35">
        <v>238.59351999999998</v>
      </c>
      <c r="K71" s="35">
        <v>210.35630399999997</v>
      </c>
      <c r="L71" s="35">
        <v>259.006304</v>
      </c>
      <c r="M71" s="36">
        <v>187.98352</v>
      </c>
    </row>
    <row r="72" spans="1:26" ht="13.8" thickBot="1" x14ac:dyDescent="0.3">
      <c r="A72" s="80" t="s">
        <v>679</v>
      </c>
      <c r="B72" s="81">
        <v>348.07630399999999</v>
      </c>
      <c r="C72" s="81">
        <v>165.04352</v>
      </c>
      <c r="D72" s="81">
        <v>161.386304</v>
      </c>
      <c r="E72" s="81">
        <v>199.28630399999997</v>
      </c>
      <c r="F72" s="81">
        <v>227.687952</v>
      </c>
      <c r="G72" s="81">
        <v>252.96630399999998</v>
      </c>
      <c r="H72" s="81">
        <v>260.26351999999997</v>
      </c>
      <c r="I72" s="81">
        <v>253.35630399999997</v>
      </c>
      <c r="J72" s="81">
        <v>238.59351999999998</v>
      </c>
      <c r="K72" s="81">
        <v>210.35630399999997</v>
      </c>
      <c r="L72" s="81">
        <v>259.006304</v>
      </c>
      <c r="M72" s="82">
        <v>187.98352</v>
      </c>
    </row>
    <row r="73" spans="1:26" x14ac:dyDescent="0.25">
      <c r="A73" s="76" t="s">
        <v>731</v>
      </c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8"/>
    </row>
    <row r="74" spans="1:26" x14ac:dyDescent="0.25">
      <c r="A74" s="79" t="s">
        <v>732</v>
      </c>
      <c r="B74" s="35">
        <v>26.880000000000003</v>
      </c>
      <c r="C74" s="35">
        <v>27.68</v>
      </c>
      <c r="D74" s="35">
        <v>28.82</v>
      </c>
      <c r="E74" s="35">
        <v>27.200000000000003</v>
      </c>
      <c r="F74" s="35">
        <v>23.480000000000004</v>
      </c>
      <c r="G74" s="35">
        <v>23.68</v>
      </c>
      <c r="H74" s="35">
        <v>19.740000000000002</v>
      </c>
      <c r="I74" s="35">
        <v>17.05</v>
      </c>
      <c r="J74" s="35">
        <v>14.819999999999999</v>
      </c>
      <c r="K74" s="35">
        <v>16.260000000000002</v>
      </c>
      <c r="L74" s="35">
        <v>19.529999999999998</v>
      </c>
      <c r="M74" s="36">
        <v>23.58</v>
      </c>
    </row>
    <row r="75" spans="1:26" x14ac:dyDescent="0.25">
      <c r="A75" s="83" t="s">
        <v>733</v>
      </c>
      <c r="B75" s="35">
        <v>0</v>
      </c>
      <c r="C75" s="35">
        <v>0</v>
      </c>
      <c r="D75" s="35">
        <v>65.8</v>
      </c>
      <c r="E75" s="35">
        <v>67.19</v>
      </c>
      <c r="F75" s="35">
        <v>61.159999999999989</v>
      </c>
      <c r="G75" s="35">
        <v>68.560000000000016</v>
      </c>
      <c r="H75" s="35">
        <v>67.16</v>
      </c>
      <c r="I75" s="35">
        <v>72.8</v>
      </c>
      <c r="J75" s="35">
        <v>70.959999999999994</v>
      </c>
      <c r="K75" s="35">
        <v>72.940000000000026</v>
      </c>
      <c r="L75" s="35">
        <v>71.420000000000016</v>
      </c>
      <c r="M75" s="36">
        <v>65.320000000000007</v>
      </c>
    </row>
    <row r="76" spans="1:26" ht="13.8" thickBot="1" x14ac:dyDescent="0.3">
      <c r="A76" s="80" t="s">
        <v>679</v>
      </c>
      <c r="B76" s="81">
        <v>26.880000000000003</v>
      </c>
      <c r="C76" s="81">
        <v>27.68</v>
      </c>
      <c r="D76" s="81">
        <v>94.62</v>
      </c>
      <c r="E76" s="81">
        <v>94.39</v>
      </c>
      <c r="F76" s="81">
        <v>84.639999999999986</v>
      </c>
      <c r="G76" s="81">
        <v>92.240000000000009</v>
      </c>
      <c r="H76" s="81">
        <v>86.9</v>
      </c>
      <c r="I76" s="81">
        <v>89.85</v>
      </c>
      <c r="J76" s="81">
        <v>85.779999999999987</v>
      </c>
      <c r="K76" s="81">
        <v>89.200000000000031</v>
      </c>
      <c r="L76" s="81">
        <v>90.950000000000017</v>
      </c>
      <c r="M76" s="82">
        <v>88.9</v>
      </c>
    </row>
    <row r="77" spans="1:26" x14ac:dyDescent="0.25">
      <c r="A77" s="76" t="s">
        <v>734</v>
      </c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8"/>
    </row>
    <row r="78" spans="1:26" x14ac:dyDescent="0.25">
      <c r="A78" s="79" t="s">
        <v>735</v>
      </c>
      <c r="B78" s="35">
        <v>46.417999999999999</v>
      </c>
      <c r="C78" s="35">
        <v>65.449999999999989</v>
      </c>
      <c r="D78" s="35">
        <v>86.238000000000014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6">
        <v>0</v>
      </c>
    </row>
    <row r="79" spans="1:26" x14ac:dyDescent="0.25">
      <c r="A79" s="83" t="s">
        <v>736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6">
        <v>0</v>
      </c>
    </row>
    <row r="80" spans="1:26" ht="13.8" thickBot="1" x14ac:dyDescent="0.3">
      <c r="A80" s="80" t="s">
        <v>679</v>
      </c>
      <c r="B80" s="81">
        <v>46.417999999999999</v>
      </c>
      <c r="C80" s="81">
        <v>65.449999999999989</v>
      </c>
      <c r="D80" s="81">
        <v>86.238000000000014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1">
        <v>0</v>
      </c>
      <c r="K80" s="81">
        <v>0</v>
      </c>
      <c r="L80" s="81">
        <v>0</v>
      </c>
      <c r="M80" s="82">
        <v>0</v>
      </c>
    </row>
    <row r="81" spans="1:13" x14ac:dyDescent="0.25">
      <c r="A81" s="76" t="s">
        <v>737</v>
      </c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8"/>
    </row>
    <row r="82" spans="1:13" x14ac:dyDescent="0.25">
      <c r="A82" s="79" t="s">
        <v>738</v>
      </c>
      <c r="B82" s="35">
        <v>34.33</v>
      </c>
      <c r="C82" s="35">
        <v>30.6</v>
      </c>
      <c r="D82" s="35">
        <v>25.84</v>
      </c>
      <c r="E82" s="35">
        <v>22.97</v>
      </c>
      <c r="F82" s="35">
        <v>14.68</v>
      </c>
      <c r="G82" s="35">
        <v>29.18</v>
      </c>
      <c r="H82" s="35">
        <v>31.92</v>
      </c>
      <c r="I82" s="35">
        <v>37.930000000000007</v>
      </c>
      <c r="J82" s="35">
        <v>38.319999999999993</v>
      </c>
      <c r="K82" s="35">
        <v>35.270000000000003</v>
      </c>
      <c r="L82" s="35">
        <v>37.779999999999994</v>
      </c>
      <c r="M82" s="36">
        <v>40.24</v>
      </c>
    </row>
    <row r="83" spans="1:13" x14ac:dyDescent="0.25">
      <c r="A83" s="83" t="s">
        <v>739</v>
      </c>
      <c r="B83" s="35">
        <v>36.64</v>
      </c>
      <c r="C83" s="35">
        <v>38.379999999999995</v>
      </c>
      <c r="D83" s="35">
        <v>39.909999999999997</v>
      </c>
      <c r="E83" s="35">
        <v>37.70000000000001</v>
      </c>
      <c r="F83" s="35">
        <v>32.56</v>
      </c>
      <c r="G83" s="35">
        <v>32.82</v>
      </c>
      <c r="H83" s="35">
        <v>27.34</v>
      </c>
      <c r="I83" s="35">
        <v>23.669999999999998</v>
      </c>
      <c r="J83" s="35">
        <v>20.560000000000002</v>
      </c>
      <c r="K83" s="35">
        <v>22.52</v>
      </c>
      <c r="L83" s="35">
        <v>27.04</v>
      </c>
      <c r="M83" s="36">
        <v>32.68</v>
      </c>
    </row>
    <row r="84" spans="1:13" ht="13.8" thickBot="1" x14ac:dyDescent="0.3">
      <c r="A84" s="80" t="s">
        <v>679</v>
      </c>
      <c r="B84" s="81">
        <v>70.97</v>
      </c>
      <c r="C84" s="81">
        <v>68.97999999999999</v>
      </c>
      <c r="D84" s="81">
        <v>65.75</v>
      </c>
      <c r="E84" s="81">
        <v>60.670000000000009</v>
      </c>
      <c r="F84" s="81">
        <v>47.24</v>
      </c>
      <c r="G84" s="81">
        <v>62</v>
      </c>
      <c r="H84" s="81">
        <v>59.260000000000005</v>
      </c>
      <c r="I84" s="81">
        <v>61.600000000000009</v>
      </c>
      <c r="J84" s="81">
        <v>58.879999999999995</v>
      </c>
      <c r="K84" s="81">
        <v>57.790000000000006</v>
      </c>
      <c r="L84" s="81">
        <v>64.819999999999993</v>
      </c>
      <c r="M84" s="82">
        <v>72.92</v>
      </c>
    </row>
    <row r="85" spans="1:13" x14ac:dyDescent="0.25">
      <c r="A85" s="76" t="s">
        <v>740</v>
      </c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8"/>
    </row>
    <row r="86" spans="1:13" x14ac:dyDescent="0.25">
      <c r="A86" s="79" t="s">
        <v>741</v>
      </c>
      <c r="B86" s="35">
        <v>32.85</v>
      </c>
      <c r="C86" s="35">
        <v>34.739999999999995</v>
      </c>
      <c r="D86" s="35">
        <v>35.889999999999993</v>
      </c>
      <c r="E86" s="35">
        <v>60.45</v>
      </c>
      <c r="F86" s="35">
        <v>54.599999999999994</v>
      </c>
      <c r="G86" s="35">
        <v>60.45</v>
      </c>
      <c r="H86" s="35">
        <v>58.5</v>
      </c>
      <c r="I86" s="35">
        <v>60.45</v>
      </c>
      <c r="J86" s="35">
        <v>58.5</v>
      </c>
      <c r="K86" s="35">
        <v>60.45</v>
      </c>
      <c r="L86" s="35">
        <v>60.45</v>
      </c>
      <c r="M86" s="36">
        <v>58.5</v>
      </c>
    </row>
    <row r="87" spans="1:13" ht="13.8" thickBot="1" x14ac:dyDescent="0.3">
      <c r="A87" s="80" t="s">
        <v>679</v>
      </c>
      <c r="B87" s="81">
        <v>32.85</v>
      </c>
      <c r="C87" s="81">
        <v>34.739999999999995</v>
      </c>
      <c r="D87" s="81">
        <v>35.889999999999993</v>
      </c>
      <c r="E87" s="81">
        <v>60.45</v>
      </c>
      <c r="F87" s="81">
        <v>54.599999999999994</v>
      </c>
      <c r="G87" s="81">
        <v>60.45</v>
      </c>
      <c r="H87" s="81">
        <v>58.5</v>
      </c>
      <c r="I87" s="81">
        <v>60.45</v>
      </c>
      <c r="J87" s="81">
        <v>58.5</v>
      </c>
      <c r="K87" s="81">
        <v>60.45</v>
      </c>
      <c r="L87" s="81">
        <v>60.45</v>
      </c>
      <c r="M87" s="82">
        <v>58.5</v>
      </c>
    </row>
    <row r="88" spans="1:13" x14ac:dyDescent="0.25">
      <c r="A88" s="76" t="s">
        <v>742</v>
      </c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8"/>
    </row>
    <row r="89" spans="1:13" x14ac:dyDescent="0.25">
      <c r="A89" s="79" t="s">
        <v>743</v>
      </c>
      <c r="B89" s="35">
        <v>42.919999999999987</v>
      </c>
      <c r="C89" s="35">
        <v>53.300000000000011</v>
      </c>
      <c r="D89" s="35">
        <v>93.67</v>
      </c>
      <c r="E89" s="35">
        <v>124.18000000000002</v>
      </c>
      <c r="F89" s="35">
        <v>108.38000000000001</v>
      </c>
      <c r="G89" s="35">
        <v>84.08</v>
      </c>
      <c r="H89" s="35">
        <v>69.08</v>
      </c>
      <c r="I89" s="35">
        <v>57.77000000000001</v>
      </c>
      <c r="J89" s="35">
        <v>47.88000000000001</v>
      </c>
      <c r="K89" s="35">
        <v>43.660000000000004</v>
      </c>
      <c r="L89" s="35">
        <v>39.75</v>
      </c>
      <c r="M89" s="36">
        <v>43.83</v>
      </c>
    </row>
    <row r="90" spans="1:13" x14ac:dyDescent="0.25">
      <c r="A90" s="79" t="s">
        <v>744</v>
      </c>
      <c r="B90" s="35">
        <v>10.739999999999998</v>
      </c>
      <c r="C90" s="35">
        <v>8.6</v>
      </c>
      <c r="D90" s="35">
        <v>9.0499999999999989</v>
      </c>
      <c r="E90" s="35">
        <v>9.0799999999999983</v>
      </c>
      <c r="F90" s="35">
        <v>7.8000000000000025</v>
      </c>
      <c r="G90" s="35">
        <v>8.92</v>
      </c>
      <c r="H90" s="35">
        <v>10.08</v>
      </c>
      <c r="I90" s="35">
        <v>10.540000000000003</v>
      </c>
      <c r="J90" s="35">
        <v>10.42</v>
      </c>
      <c r="K90" s="35">
        <v>10.770000000000001</v>
      </c>
      <c r="L90" s="35">
        <v>10.86</v>
      </c>
      <c r="M90" s="36">
        <v>10.76</v>
      </c>
    </row>
    <row r="91" spans="1:13" x14ac:dyDescent="0.25">
      <c r="A91" s="79" t="s">
        <v>745</v>
      </c>
      <c r="B91" s="35">
        <v>29.910000000000004</v>
      </c>
      <c r="C91" s="35">
        <v>34.559999999999995</v>
      </c>
      <c r="D91" s="35">
        <v>34.959999999999994</v>
      </c>
      <c r="E91" s="35">
        <v>35.719999999999992</v>
      </c>
      <c r="F91" s="35">
        <v>32.24</v>
      </c>
      <c r="G91" s="35">
        <v>30.920000000000005</v>
      </c>
      <c r="H91" s="35">
        <v>32.320000000000007</v>
      </c>
      <c r="I91" s="35">
        <v>31.919999999999998</v>
      </c>
      <c r="J91" s="35">
        <v>27.979999999999997</v>
      </c>
      <c r="K91" s="35">
        <v>24.5</v>
      </c>
      <c r="L91" s="35">
        <v>24.13</v>
      </c>
      <c r="M91" s="36">
        <v>27.199999999999996</v>
      </c>
    </row>
    <row r="92" spans="1:13" x14ac:dyDescent="0.25">
      <c r="A92" s="79" t="s">
        <v>746</v>
      </c>
      <c r="B92" s="35">
        <v>8.9200000000000017</v>
      </c>
      <c r="C92" s="35">
        <v>9.5200000000000014</v>
      </c>
      <c r="D92" s="35">
        <v>10.44</v>
      </c>
      <c r="E92" s="35">
        <v>10.44</v>
      </c>
      <c r="F92" s="35">
        <v>9.3599999999999977</v>
      </c>
      <c r="G92" s="35">
        <v>8.64</v>
      </c>
      <c r="H92" s="35">
        <v>8.6</v>
      </c>
      <c r="I92" s="35">
        <v>8.4899999999999984</v>
      </c>
      <c r="J92" s="35">
        <v>7.44</v>
      </c>
      <c r="K92" s="35">
        <v>7.1700000000000008</v>
      </c>
      <c r="L92" s="35">
        <v>6.419999999999999</v>
      </c>
      <c r="M92" s="36">
        <v>5.9999999999999991</v>
      </c>
    </row>
    <row r="93" spans="1:13" x14ac:dyDescent="0.25">
      <c r="A93" s="79" t="s">
        <v>747</v>
      </c>
      <c r="B93" s="35">
        <v>0</v>
      </c>
      <c r="C93" s="35">
        <v>0</v>
      </c>
      <c r="D93" s="35">
        <v>0</v>
      </c>
      <c r="E93" s="35">
        <v>0</v>
      </c>
      <c r="F93" s="35">
        <v>20.268639999999994</v>
      </c>
      <c r="G93" s="35">
        <v>20.890279999999997</v>
      </c>
      <c r="H93" s="35">
        <v>0</v>
      </c>
      <c r="I93" s="35">
        <v>0</v>
      </c>
      <c r="J93" s="35">
        <v>9.1064000000000007</v>
      </c>
      <c r="K93" s="35">
        <v>0</v>
      </c>
      <c r="L93" s="35">
        <v>0</v>
      </c>
      <c r="M93" s="36">
        <v>0</v>
      </c>
    </row>
    <row r="94" spans="1:13" x14ac:dyDescent="0.25">
      <c r="A94" s="79" t="s">
        <v>748</v>
      </c>
      <c r="B94" s="35">
        <v>70.051807999999994</v>
      </c>
      <c r="C94" s="35">
        <v>64.763040000000004</v>
      </c>
      <c r="D94" s="35">
        <v>66.941808000000009</v>
      </c>
      <c r="E94" s="35">
        <v>66.941808000000009</v>
      </c>
      <c r="F94" s="35">
        <v>33.295503999999994</v>
      </c>
      <c r="G94" s="35">
        <v>44.811807999999999</v>
      </c>
      <c r="H94" s="35">
        <v>91.773039999999995</v>
      </c>
      <c r="I94" s="35">
        <v>95.611808000000011</v>
      </c>
      <c r="J94" s="35">
        <v>121.48304000000002</v>
      </c>
      <c r="K94" s="35">
        <v>99.371808000000016</v>
      </c>
      <c r="L94" s="35">
        <v>125.52180800000001</v>
      </c>
      <c r="M94" s="36">
        <v>58.92304</v>
      </c>
    </row>
    <row r="95" spans="1:13" x14ac:dyDescent="0.25">
      <c r="A95" s="79" t="s">
        <v>749</v>
      </c>
      <c r="B95" s="35">
        <v>84.680332800000002</v>
      </c>
      <c r="C95" s="35">
        <v>0</v>
      </c>
      <c r="D95" s="35">
        <v>102.93033279999997</v>
      </c>
      <c r="E95" s="35">
        <v>19.050332799999996</v>
      </c>
      <c r="F95" s="35">
        <v>115.91352639999999</v>
      </c>
      <c r="G95" s="35">
        <v>197.00033280000002</v>
      </c>
      <c r="H95" s="35">
        <v>190.64806400000001</v>
      </c>
      <c r="I95" s="35">
        <v>190.01033280000004</v>
      </c>
      <c r="J95" s="35">
        <v>190.64806400000001</v>
      </c>
      <c r="K95" s="35">
        <v>197.00033280000002</v>
      </c>
      <c r="L95" s="35">
        <v>197.00033280000002</v>
      </c>
      <c r="M95" s="36">
        <v>159.278064</v>
      </c>
    </row>
    <row r="96" spans="1:13" x14ac:dyDescent="0.25">
      <c r="A96" s="79" t="s">
        <v>750</v>
      </c>
      <c r="B96" s="35">
        <v>155.89033279999998</v>
      </c>
      <c r="C96" s="35">
        <v>74.548064000000011</v>
      </c>
      <c r="D96" s="35">
        <v>114.3903328</v>
      </c>
      <c r="E96" s="35">
        <v>160.97033279999997</v>
      </c>
      <c r="F96" s="35">
        <v>175.70352640000002</v>
      </c>
      <c r="G96" s="35">
        <v>194.49033279999998</v>
      </c>
      <c r="H96" s="35">
        <v>188.22806399999999</v>
      </c>
      <c r="I96" s="35">
        <v>194.49033279999998</v>
      </c>
      <c r="J96" s="35">
        <v>188.22806399999999</v>
      </c>
      <c r="K96" s="35">
        <v>194.49033279999998</v>
      </c>
      <c r="L96" s="35">
        <v>194.49033279999998</v>
      </c>
      <c r="M96" s="36">
        <v>182.778064</v>
      </c>
    </row>
    <row r="97" spans="1:26" x14ac:dyDescent="0.25">
      <c r="A97" s="79" t="s">
        <v>751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6">
        <v>0</v>
      </c>
    </row>
    <row r="98" spans="1:26" x14ac:dyDescent="0.25">
      <c r="A98" s="79" t="s">
        <v>752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6">
        <v>0</v>
      </c>
    </row>
    <row r="99" spans="1:26" x14ac:dyDescent="0.25">
      <c r="A99" s="83" t="s">
        <v>753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6">
        <v>0</v>
      </c>
    </row>
    <row r="100" spans="1:26" x14ac:dyDescent="0.25">
      <c r="A100" s="83" t="s">
        <v>754</v>
      </c>
      <c r="B100" s="35">
        <v>0</v>
      </c>
      <c r="C100" s="35">
        <v>0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>
        <v>0</v>
      </c>
      <c r="L100" s="35">
        <v>48.09</v>
      </c>
      <c r="M100" s="36">
        <v>54.280000000000008</v>
      </c>
    </row>
    <row r="101" spans="1:26" x14ac:dyDescent="0.25">
      <c r="A101" s="79" t="s">
        <v>755</v>
      </c>
      <c r="B101" s="35">
        <v>2.5700000000000003</v>
      </c>
      <c r="C101" s="35">
        <v>2.4800000000000004</v>
      </c>
      <c r="D101" s="35">
        <v>2.5600000000000005</v>
      </c>
      <c r="E101" s="35">
        <v>2.5600000000000005</v>
      </c>
      <c r="F101" s="35">
        <v>2.3200000000000003</v>
      </c>
      <c r="G101" s="35">
        <v>2.5600000000000005</v>
      </c>
      <c r="H101" s="35">
        <v>2.4800000000000004</v>
      </c>
      <c r="I101" s="35">
        <v>2.5600000000000005</v>
      </c>
      <c r="J101" s="35">
        <v>2.4800000000000004</v>
      </c>
      <c r="K101" s="35">
        <v>2.5600000000000005</v>
      </c>
      <c r="L101" s="35">
        <v>2.5600000000000005</v>
      </c>
      <c r="M101" s="36">
        <v>2.4800000000000004</v>
      </c>
    </row>
    <row r="102" spans="1:26" ht="13.8" thickBot="1" x14ac:dyDescent="0.3">
      <c r="A102" s="80" t="s">
        <v>679</v>
      </c>
      <c r="B102" s="81">
        <v>405.68247359999998</v>
      </c>
      <c r="C102" s="81">
        <v>247.77110400000001</v>
      </c>
      <c r="D102" s="81">
        <v>434.94247360000003</v>
      </c>
      <c r="E102" s="81">
        <v>428.94247360000003</v>
      </c>
      <c r="F102" s="81">
        <v>505.28119680000003</v>
      </c>
      <c r="G102" s="81">
        <v>592.31275359999995</v>
      </c>
      <c r="H102" s="81">
        <v>593.20916799999998</v>
      </c>
      <c r="I102" s="81">
        <v>591.3924735999999</v>
      </c>
      <c r="J102" s="81">
        <v>605.66556800000001</v>
      </c>
      <c r="K102" s="81">
        <v>579.52247360000001</v>
      </c>
      <c r="L102" s="81">
        <v>648.82247359999997</v>
      </c>
      <c r="M102" s="82">
        <v>545.52916799999991</v>
      </c>
      <c r="P102" s="84"/>
    </row>
    <row r="103" spans="1:26" x14ac:dyDescent="0.25">
      <c r="A103" s="86" t="s">
        <v>756</v>
      </c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8"/>
    </row>
    <row r="104" spans="1:26" x14ac:dyDescent="0.25">
      <c r="A104" s="79" t="s">
        <v>757</v>
      </c>
      <c r="B104" s="35">
        <v>0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6">
        <v>0</v>
      </c>
    </row>
    <row r="105" spans="1:26" x14ac:dyDescent="0.25">
      <c r="A105" s="79" t="s">
        <v>758</v>
      </c>
      <c r="B105" s="35">
        <v>8.8914399999999993</v>
      </c>
      <c r="C105" s="35">
        <v>0</v>
      </c>
      <c r="D105" s="35">
        <v>0</v>
      </c>
      <c r="E105" s="35">
        <v>0</v>
      </c>
      <c r="F105" s="35">
        <v>19.36872</v>
      </c>
      <c r="G105" s="35">
        <v>90.651440000000008</v>
      </c>
      <c r="H105" s="35">
        <v>0</v>
      </c>
      <c r="I105" s="35">
        <v>0</v>
      </c>
      <c r="J105" s="35">
        <v>0</v>
      </c>
      <c r="K105" s="35">
        <v>26.021439999999998</v>
      </c>
      <c r="L105" s="35">
        <v>25.501439999999999</v>
      </c>
      <c r="M105" s="36">
        <v>58.4572</v>
      </c>
    </row>
    <row r="106" spans="1:26" x14ac:dyDescent="0.25">
      <c r="A106" s="79" t="s">
        <v>759</v>
      </c>
      <c r="B106" s="35">
        <v>0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6">
        <v>0</v>
      </c>
    </row>
    <row r="107" spans="1:26" x14ac:dyDescent="0.25">
      <c r="A107" s="79" t="s">
        <v>760</v>
      </c>
      <c r="B107" s="35">
        <v>0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6">
        <v>0</v>
      </c>
    </row>
    <row r="108" spans="1:26" x14ac:dyDescent="0.25">
      <c r="A108" s="79" t="s">
        <v>761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6">
        <v>0</v>
      </c>
      <c r="Q108" s="84"/>
      <c r="R108" s="84"/>
      <c r="S108" s="84"/>
      <c r="U108" s="84"/>
      <c r="V108" s="84"/>
      <c r="W108" s="84"/>
      <c r="X108" s="84"/>
      <c r="Y108" s="84"/>
      <c r="Z108" s="84"/>
    </row>
    <row r="109" spans="1:26" x14ac:dyDescent="0.25">
      <c r="A109" s="83" t="s">
        <v>762</v>
      </c>
      <c r="B109" s="38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9">
        <v>0</v>
      </c>
      <c r="O109" s="84"/>
    </row>
    <row r="110" spans="1:26" x14ac:dyDescent="0.25">
      <c r="A110" s="83" t="s">
        <v>763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9">
        <v>0</v>
      </c>
    </row>
    <row r="111" spans="1:26" ht="13.8" thickBot="1" x14ac:dyDescent="0.3">
      <c r="A111" s="80" t="s">
        <v>679</v>
      </c>
      <c r="B111" s="81">
        <v>8.8914399999999993</v>
      </c>
      <c r="C111" s="81">
        <v>0</v>
      </c>
      <c r="D111" s="81">
        <v>0</v>
      </c>
      <c r="E111" s="81">
        <v>0</v>
      </c>
      <c r="F111" s="81">
        <v>19.36872</v>
      </c>
      <c r="G111" s="81">
        <v>90.651440000000008</v>
      </c>
      <c r="H111" s="81">
        <v>0</v>
      </c>
      <c r="I111" s="81">
        <v>0</v>
      </c>
      <c r="J111" s="81">
        <v>0</v>
      </c>
      <c r="K111" s="81">
        <v>26.021439999999998</v>
      </c>
      <c r="L111" s="81">
        <v>25.501439999999999</v>
      </c>
      <c r="M111" s="82">
        <v>58.4572</v>
      </c>
    </row>
    <row r="112" spans="1:26" x14ac:dyDescent="0.25">
      <c r="A112" s="86" t="s">
        <v>764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8"/>
    </row>
    <row r="113" spans="1:24" x14ac:dyDescent="0.25">
      <c r="A113" s="79" t="s">
        <v>765</v>
      </c>
      <c r="B113" s="35">
        <v>2.6400000000000006</v>
      </c>
      <c r="C113" s="35">
        <v>5.1400000000000006</v>
      </c>
      <c r="D113" s="35">
        <v>4.6899999999999995</v>
      </c>
      <c r="E113" s="35">
        <v>4.2600000000000007</v>
      </c>
      <c r="F113" s="35">
        <v>3.5199999999999996</v>
      </c>
      <c r="G113" s="35">
        <v>3.6700000000000008</v>
      </c>
      <c r="H113" s="35">
        <v>3.3799999999999994</v>
      </c>
      <c r="I113" s="35">
        <v>3.42</v>
      </c>
      <c r="J113" s="35">
        <v>3.3000000000000003</v>
      </c>
      <c r="K113" s="35">
        <v>3.9399999999999991</v>
      </c>
      <c r="L113" s="35">
        <v>3.8400000000000003</v>
      </c>
      <c r="M113" s="36">
        <v>6.2599999999999989</v>
      </c>
    </row>
    <row r="114" spans="1:24" x14ac:dyDescent="0.25">
      <c r="A114" s="79" t="s">
        <v>766</v>
      </c>
      <c r="B114" s="35">
        <v>35.239999999999995</v>
      </c>
      <c r="C114" s="35">
        <v>45.849999999999987</v>
      </c>
      <c r="D114" s="35">
        <v>51.46</v>
      </c>
      <c r="E114" s="35">
        <v>51.379999999999995</v>
      </c>
      <c r="F114" s="35">
        <v>43.84</v>
      </c>
      <c r="G114" s="35">
        <v>36.330000000000005</v>
      </c>
      <c r="H114" s="35">
        <v>26.720000000000002</v>
      </c>
      <c r="I114" s="35">
        <v>17.279999999999998</v>
      </c>
      <c r="J114" s="35">
        <v>18.059999999999999</v>
      </c>
      <c r="K114" s="35">
        <v>24.21</v>
      </c>
      <c r="L114" s="35">
        <v>21.300000000000004</v>
      </c>
      <c r="M114" s="36">
        <v>26.479999999999993</v>
      </c>
    </row>
    <row r="115" spans="1:24" x14ac:dyDescent="0.25">
      <c r="A115" s="79" t="s">
        <v>767</v>
      </c>
      <c r="B115" s="35">
        <v>4.5000000000000009</v>
      </c>
      <c r="C115" s="35">
        <v>7.78</v>
      </c>
      <c r="D115" s="35">
        <v>8.0599999999999987</v>
      </c>
      <c r="E115" s="35">
        <v>8.0599999999999987</v>
      </c>
      <c r="F115" s="35">
        <v>6.8</v>
      </c>
      <c r="G115" s="35">
        <v>5.629999999999999</v>
      </c>
      <c r="H115" s="35">
        <v>4.1400000000000006</v>
      </c>
      <c r="I115" s="35">
        <v>2.72</v>
      </c>
      <c r="J115" s="35">
        <v>1.05</v>
      </c>
      <c r="K115" s="35">
        <v>3.7700000000000005</v>
      </c>
      <c r="L115" s="35">
        <v>3.3200000000000003</v>
      </c>
      <c r="M115" s="36">
        <v>4.120000000000001</v>
      </c>
      <c r="Q115" s="84"/>
      <c r="R115" s="84"/>
      <c r="S115" s="84"/>
      <c r="U115" s="84"/>
      <c r="V115" s="84"/>
      <c r="W115" s="84"/>
      <c r="X115" s="84"/>
    </row>
    <row r="116" spans="1:24" x14ac:dyDescent="0.25">
      <c r="A116" s="79" t="s">
        <v>768</v>
      </c>
      <c r="B116" s="35">
        <v>27.88</v>
      </c>
      <c r="C116" s="35">
        <v>46.530000000000008</v>
      </c>
      <c r="D116" s="35">
        <v>35.769999999999996</v>
      </c>
      <c r="E116" s="35">
        <v>13.999999999999998</v>
      </c>
      <c r="F116" s="35">
        <v>35.82</v>
      </c>
      <c r="G116" s="35">
        <v>34.57</v>
      </c>
      <c r="H116" s="35">
        <v>45.68</v>
      </c>
      <c r="I116" s="35">
        <v>36.57</v>
      </c>
      <c r="J116" s="35">
        <v>44.88</v>
      </c>
      <c r="K116" s="35">
        <v>68.349999999999994</v>
      </c>
      <c r="L116" s="35">
        <v>52.099999999999994</v>
      </c>
      <c r="M116" s="36">
        <v>38.180000000000007</v>
      </c>
      <c r="Q116" s="84"/>
      <c r="R116" s="84"/>
      <c r="S116" s="84"/>
      <c r="U116" s="84"/>
      <c r="V116" s="84"/>
      <c r="W116" s="84"/>
      <c r="X116" s="84"/>
    </row>
    <row r="117" spans="1:24" x14ac:dyDescent="0.25">
      <c r="A117" s="79" t="s">
        <v>769</v>
      </c>
      <c r="B117" s="35">
        <v>59.52</v>
      </c>
      <c r="C117" s="35">
        <v>9.7499999999999982</v>
      </c>
      <c r="D117" s="35">
        <v>0.64</v>
      </c>
      <c r="E117" s="35">
        <v>51.38</v>
      </c>
      <c r="F117" s="35">
        <v>69.179999999999993</v>
      </c>
      <c r="G117" s="35">
        <v>56.15</v>
      </c>
      <c r="H117" s="35">
        <v>20.430000000000007</v>
      </c>
      <c r="I117" s="35">
        <v>58.83</v>
      </c>
      <c r="J117" s="35">
        <v>45.34</v>
      </c>
      <c r="K117" s="35">
        <v>45.099999999999994</v>
      </c>
      <c r="L117" s="35">
        <v>41.32</v>
      </c>
      <c r="M117" s="36">
        <v>41.820000000000007</v>
      </c>
      <c r="O117" s="84"/>
      <c r="P117" s="84"/>
    </row>
    <row r="118" spans="1:24" x14ac:dyDescent="0.25">
      <c r="A118" s="79" t="s">
        <v>770</v>
      </c>
      <c r="B118" s="35">
        <v>0.89000000000000012</v>
      </c>
      <c r="C118" s="35">
        <v>5.8200000000000021</v>
      </c>
      <c r="D118" s="35">
        <v>6.7400000000000011</v>
      </c>
      <c r="E118" s="35">
        <v>6.4600000000000017</v>
      </c>
      <c r="F118" s="35">
        <v>2.56</v>
      </c>
      <c r="G118" s="35">
        <v>4.95</v>
      </c>
      <c r="H118" s="35">
        <v>5.169999999999999</v>
      </c>
      <c r="I118" s="35">
        <v>2.3000000000000003</v>
      </c>
      <c r="J118" s="35">
        <v>0</v>
      </c>
      <c r="K118" s="35">
        <v>0</v>
      </c>
      <c r="L118" s="35">
        <v>0</v>
      </c>
      <c r="M118" s="36">
        <v>0</v>
      </c>
    </row>
    <row r="119" spans="1:24" x14ac:dyDescent="0.25">
      <c r="A119" s="79" t="s">
        <v>771</v>
      </c>
      <c r="B119" s="35">
        <v>45.620000000000005</v>
      </c>
      <c r="C119" s="35">
        <v>39.290000000000006</v>
      </c>
      <c r="D119" s="35">
        <v>40.24</v>
      </c>
      <c r="E119" s="35">
        <v>49.419999999999987</v>
      </c>
      <c r="F119" s="35">
        <v>46.400000000000013</v>
      </c>
      <c r="G119" s="35">
        <v>37.630000000000003</v>
      </c>
      <c r="H119" s="35">
        <v>23.76</v>
      </c>
      <c r="I119" s="35">
        <v>29.570000000000004</v>
      </c>
      <c r="J119" s="35">
        <v>22.22</v>
      </c>
      <c r="K119" s="35">
        <v>24.73</v>
      </c>
      <c r="L119" s="35">
        <v>21.900000000000002</v>
      </c>
      <c r="M119" s="36">
        <v>27.459999999999997</v>
      </c>
    </row>
    <row r="120" spans="1:24" x14ac:dyDescent="0.25">
      <c r="A120" s="79" t="s">
        <v>772</v>
      </c>
      <c r="B120" s="35">
        <v>0</v>
      </c>
      <c r="C120" s="35">
        <v>0</v>
      </c>
      <c r="D120" s="35">
        <v>183.37</v>
      </c>
      <c r="E120" s="35">
        <v>270.89000000000004</v>
      </c>
      <c r="F120" s="35">
        <v>198.32</v>
      </c>
      <c r="G120" s="35">
        <v>91.67</v>
      </c>
      <c r="H120" s="35">
        <v>112.50999999999999</v>
      </c>
      <c r="I120" s="35">
        <v>87.21</v>
      </c>
      <c r="J120" s="35">
        <v>0</v>
      </c>
      <c r="K120" s="35">
        <v>0</v>
      </c>
      <c r="L120" s="35">
        <v>0</v>
      </c>
      <c r="M120" s="36">
        <v>0</v>
      </c>
    </row>
    <row r="121" spans="1:24" x14ac:dyDescent="0.25">
      <c r="A121" s="79" t="s">
        <v>773</v>
      </c>
      <c r="B121" s="35">
        <v>22.729999999999993</v>
      </c>
      <c r="C121" s="35">
        <v>24.47</v>
      </c>
      <c r="D121" s="35">
        <v>24.96</v>
      </c>
      <c r="E121" s="35">
        <v>23.070000000000004</v>
      </c>
      <c r="F121" s="35">
        <v>18.940000000000005</v>
      </c>
      <c r="G121" s="35">
        <v>19.980000000000004</v>
      </c>
      <c r="H121" s="35">
        <v>20.949999999999996</v>
      </c>
      <c r="I121" s="35">
        <v>20.259999999999998</v>
      </c>
      <c r="J121" s="35">
        <v>19.77</v>
      </c>
      <c r="K121" s="35">
        <v>21.990000000000002</v>
      </c>
      <c r="L121" s="35">
        <v>21.07</v>
      </c>
      <c r="M121" s="36">
        <v>20.619999999999997</v>
      </c>
    </row>
    <row r="122" spans="1:24" x14ac:dyDescent="0.25">
      <c r="A122" s="79" t="s">
        <v>774</v>
      </c>
      <c r="B122" s="35">
        <v>97.809999999999974</v>
      </c>
      <c r="C122" s="35">
        <v>75.13000000000001</v>
      </c>
      <c r="D122" s="35">
        <v>127.55000000000001</v>
      </c>
      <c r="E122" s="35">
        <v>139.38999999999999</v>
      </c>
      <c r="F122" s="35">
        <v>108.75</v>
      </c>
      <c r="G122" s="35">
        <v>92.940000000000012</v>
      </c>
      <c r="H122" s="35">
        <v>79.689999999999984</v>
      </c>
      <c r="I122" s="35">
        <v>69.420000000000016</v>
      </c>
      <c r="J122" s="35">
        <v>38.530000000000008</v>
      </c>
      <c r="K122" s="35">
        <v>80.83</v>
      </c>
      <c r="L122" s="35">
        <v>58.129999999999988</v>
      </c>
      <c r="M122" s="36">
        <v>77.070000000000022</v>
      </c>
    </row>
    <row r="123" spans="1:24" x14ac:dyDescent="0.25">
      <c r="A123" s="79" t="s">
        <v>775</v>
      </c>
      <c r="B123" s="35">
        <v>7.5531999999999995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6">
        <v>0</v>
      </c>
    </row>
    <row r="124" spans="1:24" x14ac:dyDescent="0.25">
      <c r="A124" s="79" t="s">
        <v>776</v>
      </c>
      <c r="B124" s="35">
        <v>117.61488000000001</v>
      </c>
      <c r="C124" s="35">
        <v>0</v>
      </c>
      <c r="D124" s="35">
        <v>0</v>
      </c>
      <c r="E124" s="35">
        <v>0</v>
      </c>
      <c r="F124" s="35">
        <v>0</v>
      </c>
      <c r="G124" s="35">
        <v>0</v>
      </c>
      <c r="H124" s="35">
        <v>0</v>
      </c>
      <c r="I124" s="35">
        <v>0</v>
      </c>
      <c r="J124" s="35">
        <v>185.68440000000001</v>
      </c>
      <c r="K124" s="35">
        <v>27.044880000000003</v>
      </c>
      <c r="L124" s="35">
        <v>65.184880000000007</v>
      </c>
      <c r="M124" s="36">
        <v>0</v>
      </c>
    </row>
    <row r="125" spans="1:24" x14ac:dyDescent="0.25">
      <c r="A125" s="79" t="s">
        <v>777</v>
      </c>
      <c r="B125" s="35">
        <v>0</v>
      </c>
      <c r="C125" s="35">
        <v>0</v>
      </c>
      <c r="D125" s="35">
        <v>0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6">
        <v>0</v>
      </c>
    </row>
    <row r="126" spans="1:24" x14ac:dyDescent="0.25">
      <c r="A126" s="79" t="s">
        <v>778</v>
      </c>
      <c r="B126" s="35">
        <v>0</v>
      </c>
      <c r="C126" s="35">
        <v>0</v>
      </c>
      <c r="D126" s="35">
        <v>0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6">
        <v>0</v>
      </c>
    </row>
    <row r="127" spans="1:24" x14ac:dyDescent="0.25">
      <c r="A127" s="79" t="s">
        <v>779</v>
      </c>
      <c r="B127" s="35">
        <v>0</v>
      </c>
      <c r="C127" s="35">
        <v>0</v>
      </c>
      <c r="D127" s="35">
        <v>0</v>
      </c>
      <c r="E127" s="35">
        <v>0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6">
        <v>0</v>
      </c>
    </row>
    <row r="128" spans="1:24" x14ac:dyDescent="0.25">
      <c r="A128" s="79" t="s">
        <v>780</v>
      </c>
      <c r="B128" s="35">
        <v>0</v>
      </c>
      <c r="C128" s="35">
        <v>0</v>
      </c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6">
        <v>0</v>
      </c>
    </row>
    <row r="129" spans="1:25" x14ac:dyDescent="0.25">
      <c r="A129" s="79" t="s">
        <v>781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6">
        <v>0</v>
      </c>
    </row>
    <row r="130" spans="1:25" x14ac:dyDescent="0.25">
      <c r="A130" s="79" t="s">
        <v>782</v>
      </c>
      <c r="B130" s="35">
        <v>0</v>
      </c>
      <c r="C130" s="35">
        <v>0</v>
      </c>
      <c r="D130" s="35">
        <v>0</v>
      </c>
      <c r="E130" s="35">
        <v>0</v>
      </c>
      <c r="F130" s="35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6">
        <v>0</v>
      </c>
    </row>
    <row r="131" spans="1:25" x14ac:dyDescent="0.25">
      <c r="A131" s="79" t="s">
        <v>783</v>
      </c>
      <c r="B131" s="35">
        <v>34.759279999999997</v>
      </c>
      <c r="C131" s="35">
        <v>0</v>
      </c>
      <c r="D131" s="35">
        <v>0</v>
      </c>
      <c r="E131" s="35">
        <v>0</v>
      </c>
      <c r="F131" s="35">
        <v>0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6">
        <v>0</v>
      </c>
    </row>
    <row r="132" spans="1:25" x14ac:dyDescent="0.25">
      <c r="A132" s="83" t="s">
        <v>784</v>
      </c>
      <c r="B132" s="35">
        <v>8.8092800000000011</v>
      </c>
      <c r="C132" s="35">
        <v>8.7863999999999987</v>
      </c>
      <c r="D132" s="35">
        <v>0</v>
      </c>
      <c r="E132" s="35">
        <v>0</v>
      </c>
      <c r="F132" s="35">
        <v>0</v>
      </c>
      <c r="G132" s="35">
        <v>0</v>
      </c>
      <c r="H132" s="35">
        <v>22.356400000000001</v>
      </c>
      <c r="I132" s="35">
        <v>30.619279999999996</v>
      </c>
      <c r="J132" s="35">
        <v>12.9864</v>
      </c>
      <c r="K132" s="35">
        <v>0</v>
      </c>
      <c r="L132" s="35">
        <v>0</v>
      </c>
      <c r="M132" s="36">
        <v>0</v>
      </c>
    </row>
    <row r="133" spans="1:25" x14ac:dyDescent="0.25">
      <c r="A133" s="83" t="s">
        <v>785</v>
      </c>
      <c r="B133" s="35">
        <v>0</v>
      </c>
      <c r="C133" s="35">
        <v>0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  <c r="M133" s="36">
        <v>0</v>
      </c>
      <c r="Q133" s="84"/>
      <c r="R133" s="84"/>
      <c r="S133" s="84"/>
      <c r="U133" s="84"/>
      <c r="V133" s="84"/>
      <c r="W133" s="84"/>
      <c r="X133" s="84"/>
      <c r="Y133" s="84"/>
    </row>
    <row r="134" spans="1:25" x14ac:dyDescent="0.25">
      <c r="A134" s="83" t="s">
        <v>786</v>
      </c>
      <c r="B134" s="35">
        <v>18.745669599999999</v>
      </c>
      <c r="C134" s="35">
        <v>31.600648</v>
      </c>
      <c r="D134" s="35">
        <v>31.745669599999999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111.580648</v>
      </c>
      <c r="K134" s="35">
        <v>19.435669599999997</v>
      </c>
      <c r="L134" s="35">
        <v>23.835669599999996</v>
      </c>
      <c r="M134" s="36">
        <v>8.2706479999999978</v>
      </c>
      <c r="O134" s="84"/>
    </row>
    <row r="135" spans="1:25" x14ac:dyDescent="0.25">
      <c r="A135" s="83" t="s">
        <v>787</v>
      </c>
      <c r="B135" s="35">
        <v>205.43566960000007</v>
      </c>
      <c r="C135" s="35">
        <v>102.900648</v>
      </c>
      <c r="D135" s="35">
        <v>47.245669599999992</v>
      </c>
      <c r="E135" s="35">
        <v>39.685669599999997</v>
      </c>
      <c r="F135" s="35">
        <v>218.50060480000005</v>
      </c>
      <c r="G135" s="35">
        <v>273.75566959999998</v>
      </c>
      <c r="H135" s="35">
        <v>264.91064800000004</v>
      </c>
      <c r="I135" s="35">
        <v>273.75566959999998</v>
      </c>
      <c r="J135" s="35">
        <v>131.83064800000002</v>
      </c>
      <c r="K135" s="35">
        <v>126.33566959999997</v>
      </c>
      <c r="L135" s="35">
        <v>192.14566960000002</v>
      </c>
      <c r="M135" s="36">
        <v>91.960647999999992</v>
      </c>
    </row>
    <row r="136" spans="1:25" x14ac:dyDescent="0.25">
      <c r="A136" s="83" t="s">
        <v>788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6">
        <v>0</v>
      </c>
    </row>
    <row r="137" spans="1:25" x14ac:dyDescent="0.25">
      <c r="A137" s="79" t="s">
        <v>789</v>
      </c>
      <c r="B137" s="35">
        <v>0</v>
      </c>
      <c r="C137" s="35">
        <v>0</v>
      </c>
      <c r="D137" s="35">
        <v>0</v>
      </c>
      <c r="E137" s="35">
        <v>0</v>
      </c>
      <c r="F137" s="35">
        <v>0</v>
      </c>
      <c r="G137" s="35">
        <v>0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6">
        <v>0</v>
      </c>
    </row>
    <row r="138" spans="1:25" x14ac:dyDescent="0.25">
      <c r="A138" s="79" t="s">
        <v>790</v>
      </c>
      <c r="B138" s="35">
        <v>0</v>
      </c>
      <c r="C138" s="35">
        <v>0</v>
      </c>
      <c r="D138" s="35">
        <v>0</v>
      </c>
      <c r="E138" s="35">
        <v>0</v>
      </c>
      <c r="F138" s="35">
        <v>0</v>
      </c>
      <c r="G138" s="35">
        <v>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6">
        <v>0</v>
      </c>
      <c r="P138" s="89"/>
    </row>
    <row r="139" spans="1:25" x14ac:dyDescent="0.25">
      <c r="A139" s="79" t="s">
        <v>791</v>
      </c>
      <c r="B139" s="35">
        <v>2.0500000000000003</v>
      </c>
      <c r="C139" s="35">
        <v>2.6400000000000006</v>
      </c>
      <c r="D139" s="35">
        <v>2.87</v>
      </c>
      <c r="E139" s="35">
        <v>1.0800000000000003</v>
      </c>
      <c r="F139" s="35">
        <v>1.4400000000000002</v>
      </c>
      <c r="G139" s="35">
        <v>0.03</v>
      </c>
      <c r="H139" s="35">
        <v>0</v>
      </c>
      <c r="I139" s="35">
        <v>1.7700000000000002</v>
      </c>
      <c r="J139" s="35">
        <v>2.8999999999999995</v>
      </c>
      <c r="K139" s="35">
        <v>1.8800000000000003</v>
      </c>
      <c r="L139" s="35">
        <v>0.9800000000000002</v>
      </c>
      <c r="M139" s="36">
        <v>2.1600000000000006</v>
      </c>
    </row>
    <row r="140" spans="1:25" x14ac:dyDescent="0.25">
      <c r="A140" s="79" t="s">
        <v>792</v>
      </c>
      <c r="B140" s="35">
        <v>10.190000000000001</v>
      </c>
      <c r="C140" s="35">
        <v>10.96</v>
      </c>
      <c r="D140" s="35">
        <v>15.08</v>
      </c>
      <c r="E140" s="35">
        <v>5.5500000000000007</v>
      </c>
      <c r="F140" s="35">
        <v>7.36</v>
      </c>
      <c r="G140" s="35">
        <v>0.54000000000000015</v>
      </c>
      <c r="H140" s="35">
        <v>0.16</v>
      </c>
      <c r="I140" s="35">
        <v>9.1000000000000014</v>
      </c>
      <c r="J140" s="35">
        <v>18.880000000000003</v>
      </c>
      <c r="K140" s="35">
        <v>16.05</v>
      </c>
      <c r="L140" s="35">
        <v>5.76</v>
      </c>
      <c r="M140" s="36">
        <v>17.100000000000001</v>
      </c>
    </row>
    <row r="141" spans="1:25" x14ac:dyDescent="0.25">
      <c r="A141" s="79" t="s">
        <v>793</v>
      </c>
      <c r="B141" s="35">
        <v>0</v>
      </c>
      <c r="C141" s="35">
        <v>0</v>
      </c>
      <c r="D141" s="35">
        <v>0</v>
      </c>
      <c r="E141" s="35">
        <v>0</v>
      </c>
      <c r="F141" s="35">
        <v>0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6">
        <v>0</v>
      </c>
    </row>
    <row r="142" spans="1:25" x14ac:dyDescent="0.25">
      <c r="A142" s="79" t="s">
        <v>794</v>
      </c>
      <c r="B142" s="35">
        <v>143.71</v>
      </c>
      <c r="C142" s="35">
        <v>132.82999999999998</v>
      </c>
      <c r="D142" s="35">
        <v>90.820000000000007</v>
      </c>
      <c r="E142" s="35">
        <v>47.620000000000012</v>
      </c>
      <c r="F142" s="35">
        <v>49.789999999999992</v>
      </c>
      <c r="G142" s="35">
        <v>86.910000000000025</v>
      </c>
      <c r="H142" s="35">
        <v>97.79000000000002</v>
      </c>
      <c r="I142" s="35">
        <v>77.100000000000023</v>
      </c>
      <c r="J142" s="35">
        <v>77.670000000000016</v>
      </c>
      <c r="K142" s="35">
        <v>111.70000000000002</v>
      </c>
      <c r="L142" s="35">
        <v>93.330000000000027</v>
      </c>
      <c r="M142" s="36">
        <v>130.38</v>
      </c>
    </row>
    <row r="143" spans="1:25" x14ac:dyDescent="0.25">
      <c r="A143" s="79" t="s">
        <v>795</v>
      </c>
      <c r="B143" s="35">
        <v>226.39000000000001</v>
      </c>
      <c r="C143" s="35">
        <v>205.39000000000001</v>
      </c>
      <c r="D143" s="35">
        <v>121.69999999999997</v>
      </c>
      <c r="E143" s="35">
        <v>62.250000000000007</v>
      </c>
      <c r="F143" s="35">
        <v>76.110000000000014</v>
      </c>
      <c r="G143" s="35">
        <v>142.38</v>
      </c>
      <c r="H143" s="35">
        <v>120.28</v>
      </c>
      <c r="I143" s="35">
        <v>87.169999999999987</v>
      </c>
      <c r="J143" s="35">
        <v>83.889999999999986</v>
      </c>
      <c r="K143" s="35">
        <v>130.88000000000002</v>
      </c>
      <c r="L143" s="35">
        <v>121.05999999999997</v>
      </c>
      <c r="M143" s="36">
        <v>183.86</v>
      </c>
    </row>
    <row r="144" spans="1:25" x14ac:dyDescent="0.25">
      <c r="A144" s="79" t="s">
        <v>796</v>
      </c>
      <c r="B144" s="35">
        <v>20.840000000000003</v>
      </c>
      <c r="C144" s="35">
        <v>20.160000000000004</v>
      </c>
      <c r="D144" s="35">
        <v>20.840000000000003</v>
      </c>
      <c r="E144" s="35">
        <v>20.840000000000003</v>
      </c>
      <c r="F144" s="35">
        <v>18.8</v>
      </c>
      <c r="G144" s="35">
        <v>20.840000000000003</v>
      </c>
      <c r="H144" s="35">
        <v>20.160000000000004</v>
      </c>
      <c r="I144" s="35">
        <v>20.840000000000003</v>
      </c>
      <c r="J144" s="35">
        <v>20.160000000000004</v>
      </c>
      <c r="K144" s="35">
        <v>20.840000000000003</v>
      </c>
      <c r="L144" s="35">
        <v>16.119999999999997</v>
      </c>
      <c r="M144" s="36">
        <v>20.160000000000004</v>
      </c>
    </row>
    <row r="145" spans="1:25" x14ac:dyDescent="0.25">
      <c r="A145" s="83" t="s">
        <v>797</v>
      </c>
      <c r="B145" s="38">
        <v>0</v>
      </c>
      <c r="C145" s="38">
        <v>0</v>
      </c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9">
        <v>0</v>
      </c>
    </row>
    <row r="146" spans="1:25" x14ac:dyDescent="0.25">
      <c r="A146" s="83" t="s">
        <v>798</v>
      </c>
      <c r="B146" s="38">
        <v>0</v>
      </c>
      <c r="C146" s="38">
        <v>0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9">
        <v>0</v>
      </c>
    </row>
    <row r="147" spans="1:25" x14ac:dyDescent="0.25">
      <c r="A147" s="83" t="s">
        <v>799</v>
      </c>
      <c r="B147" s="38">
        <v>0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9">
        <v>0</v>
      </c>
    </row>
    <row r="148" spans="1:25" x14ac:dyDescent="0.25">
      <c r="A148" s="83" t="s">
        <v>800</v>
      </c>
      <c r="B148" s="38">
        <v>0</v>
      </c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9">
        <v>0</v>
      </c>
    </row>
    <row r="149" spans="1:25" x14ac:dyDescent="0.25">
      <c r="A149" s="83" t="s">
        <v>801</v>
      </c>
      <c r="B149" s="38">
        <v>18.346800000000002</v>
      </c>
      <c r="C149" s="38">
        <v>7.5680000000000014</v>
      </c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9">
        <v>0</v>
      </c>
    </row>
    <row r="150" spans="1:25" x14ac:dyDescent="0.25">
      <c r="A150" s="83" t="s">
        <v>802</v>
      </c>
      <c r="B150" s="38">
        <v>0</v>
      </c>
      <c r="C150" s="38">
        <v>0</v>
      </c>
      <c r="D150" s="38">
        <v>0</v>
      </c>
      <c r="E150" s="38">
        <v>0</v>
      </c>
      <c r="F150" s="38">
        <v>0</v>
      </c>
      <c r="G150" s="38">
        <v>0</v>
      </c>
      <c r="H150" s="38">
        <v>0</v>
      </c>
      <c r="I150" s="38">
        <v>0</v>
      </c>
      <c r="J150" s="38">
        <v>0</v>
      </c>
      <c r="K150" s="38">
        <v>0</v>
      </c>
      <c r="L150" s="38">
        <v>0</v>
      </c>
      <c r="M150" s="39">
        <v>0</v>
      </c>
    </row>
    <row r="151" spans="1:25" x14ac:dyDescent="0.25">
      <c r="A151" s="83" t="s">
        <v>803</v>
      </c>
      <c r="B151" s="38">
        <v>0</v>
      </c>
      <c r="C151" s="38">
        <v>0</v>
      </c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9">
        <v>0</v>
      </c>
    </row>
    <row r="152" spans="1:25" ht="13.8" thickBot="1" x14ac:dyDescent="0.3">
      <c r="A152" s="80" t="s">
        <v>679</v>
      </c>
      <c r="B152" s="81">
        <v>1111.2747792</v>
      </c>
      <c r="C152" s="81">
        <v>782.59569599999986</v>
      </c>
      <c r="D152" s="81">
        <v>813.78133920000016</v>
      </c>
      <c r="E152" s="81">
        <v>795.33566959999996</v>
      </c>
      <c r="F152" s="81">
        <v>906.1306047999999</v>
      </c>
      <c r="G152" s="81">
        <v>907.97566959999995</v>
      </c>
      <c r="H152" s="81">
        <v>868.08704799999998</v>
      </c>
      <c r="I152" s="81">
        <v>827.93494959999998</v>
      </c>
      <c r="J152" s="81">
        <v>838.73209599999996</v>
      </c>
      <c r="K152" s="81">
        <v>727.08621919999996</v>
      </c>
      <c r="L152" s="81">
        <v>741.39621920000002</v>
      </c>
      <c r="M152" s="82">
        <v>695.90129600000012</v>
      </c>
    </row>
    <row r="153" spans="1:25" x14ac:dyDescent="0.25">
      <c r="A153" s="86" t="s">
        <v>804</v>
      </c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</row>
    <row r="154" spans="1:25" x14ac:dyDescent="0.25">
      <c r="A154" s="79" t="s">
        <v>805</v>
      </c>
      <c r="B154" s="35">
        <v>300.46999999999991</v>
      </c>
      <c r="C154" s="35">
        <v>286.94</v>
      </c>
      <c r="D154" s="35">
        <v>195.88999999999996</v>
      </c>
      <c r="E154" s="35">
        <v>144.54999999999998</v>
      </c>
      <c r="F154" s="35">
        <v>188.8</v>
      </c>
      <c r="G154" s="35">
        <v>154.24</v>
      </c>
      <c r="H154" s="35">
        <v>207.60000000000002</v>
      </c>
      <c r="I154" s="35">
        <v>173.19</v>
      </c>
      <c r="J154" s="35">
        <v>95.639999999999986</v>
      </c>
      <c r="K154" s="35">
        <v>189.98</v>
      </c>
      <c r="L154" s="35">
        <v>92.74</v>
      </c>
      <c r="M154" s="36">
        <v>73.680000000000007</v>
      </c>
    </row>
    <row r="155" spans="1:25" x14ac:dyDescent="0.25">
      <c r="A155" s="79" t="s">
        <v>806</v>
      </c>
      <c r="B155" s="35">
        <v>23.920000000000012</v>
      </c>
      <c r="C155" s="35">
        <v>20.380000000000003</v>
      </c>
      <c r="D155" s="35">
        <v>9.67</v>
      </c>
      <c r="E155" s="35">
        <v>4.6000000000000005</v>
      </c>
      <c r="F155" s="35">
        <v>11.069999999999999</v>
      </c>
      <c r="G155" s="35">
        <v>10.029999999999996</v>
      </c>
      <c r="H155" s="35">
        <v>18.079999999999998</v>
      </c>
      <c r="I155" s="35">
        <v>16.78</v>
      </c>
      <c r="J155" s="35">
        <v>8.58</v>
      </c>
      <c r="K155" s="35">
        <v>18.050000000000004</v>
      </c>
      <c r="L155" s="35">
        <v>8.1800000000000015</v>
      </c>
      <c r="M155" s="36">
        <v>3.7399999999999998</v>
      </c>
    </row>
    <row r="156" spans="1:25" x14ac:dyDescent="0.25">
      <c r="A156" s="79" t="s">
        <v>807</v>
      </c>
      <c r="B156" s="35">
        <v>9.9500000000000028</v>
      </c>
      <c r="C156" s="35">
        <v>14.000000000000002</v>
      </c>
      <c r="D156" s="35">
        <v>14.480000000000002</v>
      </c>
      <c r="E156" s="35">
        <v>14.480000000000002</v>
      </c>
      <c r="F156" s="35">
        <v>12.880000000000004</v>
      </c>
      <c r="G156" s="35">
        <v>9.84</v>
      </c>
      <c r="H156" s="35">
        <v>6.3999999999999995</v>
      </c>
      <c r="I156" s="35">
        <v>3.4499999999999997</v>
      </c>
      <c r="J156" s="35">
        <v>3.34</v>
      </c>
      <c r="K156" s="35">
        <v>3.4499999999999997</v>
      </c>
      <c r="L156" s="35">
        <v>3.4499999999999997</v>
      </c>
      <c r="M156" s="36">
        <v>5.0400000000000009</v>
      </c>
    </row>
    <row r="157" spans="1:25" x14ac:dyDescent="0.25">
      <c r="A157" s="79" t="s">
        <v>808</v>
      </c>
      <c r="B157" s="35">
        <v>24.020000000000003</v>
      </c>
      <c r="C157" s="35">
        <v>16.010000000000002</v>
      </c>
      <c r="D157" s="35">
        <v>32.319999999999993</v>
      </c>
      <c r="E157" s="35">
        <v>35.380000000000003</v>
      </c>
      <c r="F157" s="35">
        <v>24.729999999999997</v>
      </c>
      <c r="G157" s="35">
        <v>18.59</v>
      </c>
      <c r="H157" s="35">
        <v>15.45</v>
      </c>
      <c r="I157" s="35">
        <v>24.71</v>
      </c>
      <c r="J157" s="35">
        <v>14.750000000000004</v>
      </c>
      <c r="K157" s="35">
        <v>31.900000000000002</v>
      </c>
      <c r="L157" s="35">
        <v>23.84</v>
      </c>
      <c r="M157" s="36">
        <v>17.169999999999998</v>
      </c>
    </row>
    <row r="158" spans="1:25" x14ac:dyDescent="0.25">
      <c r="A158" s="79" t="s">
        <v>809</v>
      </c>
      <c r="B158" s="35">
        <v>2.4899999999999998</v>
      </c>
      <c r="C158" s="35">
        <v>3.9800000000000004</v>
      </c>
      <c r="D158" s="35">
        <v>4.1100000000000003</v>
      </c>
      <c r="E158" s="35">
        <v>4.1100000000000003</v>
      </c>
      <c r="F158" s="35">
        <v>3.5199999999999996</v>
      </c>
      <c r="G158" s="35">
        <v>2.5600000000000005</v>
      </c>
      <c r="H158" s="35">
        <v>1.7000000000000004</v>
      </c>
      <c r="I158" s="35">
        <v>0.87000000000000011</v>
      </c>
      <c r="J158" s="35">
        <v>0.82000000000000028</v>
      </c>
      <c r="K158" s="35">
        <v>0.70000000000000018</v>
      </c>
      <c r="L158" s="35">
        <v>0.8600000000000001</v>
      </c>
      <c r="M158" s="36">
        <v>1.2800000000000002</v>
      </c>
    </row>
    <row r="159" spans="1:25" x14ac:dyDescent="0.25">
      <c r="A159" s="79" t="s">
        <v>810</v>
      </c>
      <c r="B159" s="35">
        <v>22.26</v>
      </c>
      <c r="C159" s="35">
        <v>27.520000000000003</v>
      </c>
      <c r="D159" s="35">
        <v>29.720000000000006</v>
      </c>
      <c r="E159" s="35">
        <v>27.990000000000002</v>
      </c>
      <c r="F159" s="35">
        <v>23.580000000000002</v>
      </c>
      <c r="G159" s="35">
        <v>17.48</v>
      </c>
      <c r="H159" s="35">
        <v>17.949999999999996</v>
      </c>
      <c r="I159" s="35">
        <v>13.429999999999998</v>
      </c>
      <c r="J159" s="35">
        <v>11.439999999999998</v>
      </c>
      <c r="K159" s="35">
        <v>14.290000000000004</v>
      </c>
      <c r="L159" s="35">
        <v>12.02</v>
      </c>
      <c r="M159" s="36">
        <v>17.380000000000003</v>
      </c>
      <c r="Q159" s="84"/>
      <c r="R159" s="84"/>
      <c r="S159" s="84"/>
      <c r="U159" s="84"/>
      <c r="V159" s="84"/>
      <c r="W159" s="84"/>
      <c r="X159" s="84"/>
      <c r="Y159" s="84"/>
    </row>
    <row r="160" spans="1:25" x14ac:dyDescent="0.25">
      <c r="A160" s="79" t="s">
        <v>811</v>
      </c>
      <c r="B160" s="35">
        <v>11.960000000000003</v>
      </c>
      <c r="C160" s="35">
        <v>30.930000000000007</v>
      </c>
      <c r="D160" s="35">
        <v>39.43</v>
      </c>
      <c r="E160" s="35">
        <v>38.39</v>
      </c>
      <c r="F160" s="35">
        <v>28.410000000000004</v>
      </c>
      <c r="G160" s="35">
        <v>15.17</v>
      </c>
      <c r="H160" s="35">
        <v>14.63</v>
      </c>
      <c r="I160" s="35">
        <v>2.64</v>
      </c>
      <c r="J160" s="35">
        <v>7.120000000000001</v>
      </c>
      <c r="K160" s="35">
        <v>15.559999999999999</v>
      </c>
      <c r="L160" s="35">
        <v>8.82</v>
      </c>
      <c r="M160" s="36">
        <v>13.32</v>
      </c>
      <c r="P160" s="84"/>
    </row>
    <row r="161" spans="1:26" x14ac:dyDescent="0.25">
      <c r="A161" s="79" t="s">
        <v>812</v>
      </c>
      <c r="B161" s="35">
        <v>8.2499999999999982</v>
      </c>
      <c r="C161" s="35">
        <v>11.229999999999999</v>
      </c>
      <c r="D161" s="35">
        <v>15.159999999999995</v>
      </c>
      <c r="E161" s="35">
        <v>14.590000000000002</v>
      </c>
      <c r="F161" s="35">
        <v>13.219999999999999</v>
      </c>
      <c r="G161" s="35">
        <v>9.2200000000000006</v>
      </c>
      <c r="H161" s="35">
        <v>8.32</v>
      </c>
      <c r="I161" s="35">
        <v>5.9799999999999995</v>
      </c>
      <c r="J161" s="35">
        <v>4.83</v>
      </c>
      <c r="K161" s="35">
        <v>3.02</v>
      </c>
      <c r="L161" s="35">
        <v>4.1400000000000006</v>
      </c>
      <c r="M161" s="36">
        <v>5.36</v>
      </c>
      <c r="P161" s="84"/>
      <c r="Q161" s="89"/>
      <c r="R161" s="89"/>
      <c r="S161" s="89"/>
      <c r="U161" s="89"/>
      <c r="V161" s="89"/>
      <c r="W161" s="89"/>
      <c r="X161" s="89"/>
      <c r="Y161" s="89"/>
      <c r="Z161" s="89"/>
    </row>
    <row r="162" spans="1:26" x14ac:dyDescent="0.25">
      <c r="A162" s="79" t="s">
        <v>813</v>
      </c>
      <c r="B162" s="35">
        <v>0</v>
      </c>
      <c r="C162" s="35">
        <v>0</v>
      </c>
      <c r="D162" s="35">
        <v>0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6">
        <v>0</v>
      </c>
      <c r="P162" s="84"/>
    </row>
    <row r="163" spans="1:26" x14ac:dyDescent="0.25">
      <c r="A163" s="79" t="s">
        <v>814</v>
      </c>
      <c r="B163" s="35">
        <v>13.879999999999999</v>
      </c>
      <c r="C163" s="35">
        <v>17.689999999999998</v>
      </c>
      <c r="D163" s="35">
        <v>19.139999999999993</v>
      </c>
      <c r="E163" s="35">
        <v>19.089999999999996</v>
      </c>
      <c r="F163" s="35">
        <v>16.16</v>
      </c>
      <c r="G163" s="35">
        <v>11.239999999999998</v>
      </c>
      <c r="H163" s="35">
        <v>11.500000000000004</v>
      </c>
      <c r="I163" s="35">
        <v>8.6599999999999984</v>
      </c>
      <c r="J163" s="35">
        <v>7.3499999999999988</v>
      </c>
      <c r="K163" s="35">
        <v>9.1400000000000023</v>
      </c>
      <c r="L163" s="35">
        <v>7.7200000000000006</v>
      </c>
      <c r="M163" s="36">
        <v>11.169999999999998</v>
      </c>
    </row>
    <row r="164" spans="1:26" x14ac:dyDescent="0.25">
      <c r="A164" s="79" t="s">
        <v>815</v>
      </c>
      <c r="B164" s="35">
        <v>0</v>
      </c>
      <c r="C164" s="35">
        <v>16.999999999999996</v>
      </c>
      <c r="D164" s="35">
        <v>32.800000000000004</v>
      </c>
      <c r="E164" s="35">
        <v>32.33</v>
      </c>
      <c r="F164" s="35">
        <v>30.009999999999998</v>
      </c>
      <c r="G164" s="35">
        <v>20.930000000000003</v>
      </c>
      <c r="H164" s="35">
        <v>18.860000000000003</v>
      </c>
      <c r="I164" s="35">
        <v>13.639999999999997</v>
      </c>
      <c r="J164" s="35">
        <v>10.979999999999997</v>
      </c>
      <c r="K164" s="35">
        <v>6.96</v>
      </c>
      <c r="L164" s="35">
        <v>7.1399999999999988</v>
      </c>
      <c r="M164" s="36">
        <v>12.21</v>
      </c>
      <c r="O164" s="84"/>
    </row>
    <row r="165" spans="1:26" x14ac:dyDescent="0.25">
      <c r="A165" s="79" t="s">
        <v>816</v>
      </c>
      <c r="B165" s="35">
        <v>102.66000000000001</v>
      </c>
      <c r="C165" s="35">
        <v>19.670000000000002</v>
      </c>
      <c r="D165" s="35">
        <v>70.070000000000007</v>
      </c>
      <c r="E165" s="35">
        <v>49.300000000000011</v>
      </c>
      <c r="F165" s="35">
        <v>68.97</v>
      </c>
      <c r="G165" s="35">
        <v>57.510000000000005</v>
      </c>
      <c r="H165" s="35">
        <v>70.90000000000002</v>
      </c>
      <c r="I165" s="35">
        <v>54.11999999999999</v>
      </c>
      <c r="J165" s="35">
        <v>74.83</v>
      </c>
      <c r="K165" s="35">
        <v>56.830000000000005</v>
      </c>
      <c r="L165" s="35">
        <v>119.04</v>
      </c>
      <c r="M165" s="36">
        <v>104.93</v>
      </c>
      <c r="O165" s="89"/>
    </row>
    <row r="166" spans="1:26" x14ac:dyDescent="0.25">
      <c r="A166" s="79" t="s">
        <v>817</v>
      </c>
      <c r="B166" s="35">
        <v>0</v>
      </c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6">
        <v>0</v>
      </c>
      <c r="O166" s="89"/>
    </row>
    <row r="167" spans="1:26" x14ac:dyDescent="0.25">
      <c r="A167" s="79" t="s">
        <v>818</v>
      </c>
      <c r="B167" s="35">
        <v>0</v>
      </c>
      <c r="C167" s="35">
        <v>0</v>
      </c>
      <c r="D167" s="35">
        <v>0</v>
      </c>
      <c r="E167" s="35">
        <v>0</v>
      </c>
      <c r="F167" s="35">
        <v>0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6">
        <v>0</v>
      </c>
      <c r="O167" s="89"/>
    </row>
    <row r="168" spans="1:26" x14ac:dyDescent="0.25">
      <c r="A168" s="79" t="s">
        <v>819</v>
      </c>
      <c r="B168" s="35">
        <v>230.78869600000004</v>
      </c>
      <c r="C168" s="35">
        <v>0</v>
      </c>
      <c r="D168" s="35">
        <v>228.03869599999999</v>
      </c>
      <c r="E168" s="35">
        <v>250.21869600000002</v>
      </c>
      <c r="F168" s="35">
        <v>225.94204799999997</v>
      </c>
      <c r="G168" s="35">
        <v>250.21869600000002</v>
      </c>
      <c r="H168" s="35">
        <v>242.12648000000002</v>
      </c>
      <c r="I168" s="35">
        <v>250.21869600000002</v>
      </c>
      <c r="J168" s="35">
        <v>242.12648000000002</v>
      </c>
      <c r="K168" s="35">
        <v>228.00869599999999</v>
      </c>
      <c r="L168" s="35">
        <v>250.21869600000002</v>
      </c>
      <c r="M168" s="36">
        <v>242.12648000000002</v>
      </c>
      <c r="O168" s="89"/>
    </row>
    <row r="169" spans="1:26" x14ac:dyDescent="0.25">
      <c r="A169" s="79" t="s">
        <v>820</v>
      </c>
      <c r="B169" s="35">
        <v>0</v>
      </c>
      <c r="C169" s="35">
        <v>0</v>
      </c>
      <c r="D169" s="35">
        <v>66.337999999999994</v>
      </c>
      <c r="E169" s="35">
        <v>167.58800000000005</v>
      </c>
      <c r="F169" s="35">
        <v>177.404</v>
      </c>
      <c r="G169" s="35">
        <v>212.30799999999994</v>
      </c>
      <c r="H169" s="35">
        <v>182.01999999999998</v>
      </c>
      <c r="I169" s="35">
        <v>34.718000000000004</v>
      </c>
      <c r="J169" s="35">
        <v>0</v>
      </c>
      <c r="K169" s="35">
        <v>0</v>
      </c>
      <c r="L169" s="35">
        <v>0</v>
      </c>
      <c r="M169" s="36">
        <v>42.059999999999988</v>
      </c>
    </row>
    <row r="170" spans="1:26" x14ac:dyDescent="0.25">
      <c r="A170" s="79" t="s">
        <v>821</v>
      </c>
      <c r="B170" s="35">
        <v>18.417999999999999</v>
      </c>
      <c r="C170" s="35">
        <v>0</v>
      </c>
      <c r="D170" s="35">
        <v>0</v>
      </c>
      <c r="E170" s="35">
        <v>0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36">
        <v>0</v>
      </c>
    </row>
    <row r="171" spans="1:26" x14ac:dyDescent="0.25">
      <c r="A171" s="79" t="s">
        <v>822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6">
        <v>0</v>
      </c>
    </row>
    <row r="172" spans="1:26" x14ac:dyDescent="0.25">
      <c r="A172" s="79" t="s">
        <v>823</v>
      </c>
      <c r="B172" s="35">
        <v>55.91</v>
      </c>
      <c r="C172" s="35">
        <v>37.269999999999996</v>
      </c>
      <c r="D172" s="35">
        <v>75.149999999999991</v>
      </c>
      <c r="E172" s="35">
        <v>82.3</v>
      </c>
      <c r="F172" s="35">
        <v>59.529999999999994</v>
      </c>
      <c r="G172" s="35">
        <v>43.29</v>
      </c>
      <c r="H172" s="35">
        <v>35.960000000000008</v>
      </c>
      <c r="I172" s="35">
        <v>57.53</v>
      </c>
      <c r="J172" s="35">
        <v>34.319999999999993</v>
      </c>
      <c r="K172" s="35">
        <v>74.20999999999998</v>
      </c>
      <c r="L172" s="35">
        <v>55.500000000000014</v>
      </c>
      <c r="M172" s="36">
        <v>40.000000000000007</v>
      </c>
    </row>
    <row r="173" spans="1:26" x14ac:dyDescent="0.25">
      <c r="A173" s="79" t="s">
        <v>824</v>
      </c>
      <c r="B173" s="35">
        <v>0</v>
      </c>
      <c r="C173" s="35">
        <v>0</v>
      </c>
      <c r="D173" s="35">
        <v>0</v>
      </c>
      <c r="E173" s="35">
        <v>0</v>
      </c>
      <c r="F173" s="35">
        <v>0</v>
      </c>
      <c r="G173" s="35">
        <v>0</v>
      </c>
      <c r="H173" s="35">
        <v>0</v>
      </c>
      <c r="I173" s="35">
        <v>0</v>
      </c>
      <c r="J173" s="35">
        <v>0</v>
      </c>
      <c r="K173" s="35">
        <v>0</v>
      </c>
      <c r="L173" s="35">
        <v>0</v>
      </c>
      <c r="M173" s="36">
        <v>0</v>
      </c>
    </row>
    <row r="174" spans="1:26" x14ac:dyDescent="0.25">
      <c r="A174" s="79" t="s">
        <v>825</v>
      </c>
      <c r="B174" s="35">
        <v>0</v>
      </c>
      <c r="C174" s="35">
        <v>0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6">
        <v>0</v>
      </c>
    </row>
    <row r="175" spans="1:26" x14ac:dyDescent="0.25">
      <c r="A175" s="79" t="s">
        <v>826</v>
      </c>
      <c r="B175" s="35">
        <v>0</v>
      </c>
      <c r="C175" s="35">
        <v>0</v>
      </c>
      <c r="D175" s="35">
        <v>0</v>
      </c>
      <c r="E175" s="35">
        <v>0</v>
      </c>
      <c r="F175" s="35">
        <v>0</v>
      </c>
      <c r="G175" s="35">
        <v>0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6">
        <v>0</v>
      </c>
    </row>
    <row r="176" spans="1:26" x14ac:dyDescent="0.25">
      <c r="A176" s="83" t="s">
        <v>827</v>
      </c>
      <c r="B176" s="35">
        <v>0</v>
      </c>
      <c r="C176" s="35">
        <v>62.235279999999989</v>
      </c>
      <c r="D176" s="35">
        <v>82.25145599999999</v>
      </c>
      <c r="E176" s="35">
        <v>232.95145599999998</v>
      </c>
      <c r="F176" s="35">
        <v>52.772927999999993</v>
      </c>
      <c r="G176" s="35">
        <v>54.911456000000001</v>
      </c>
      <c r="H176" s="35">
        <v>56.525279999999995</v>
      </c>
      <c r="I176" s="35">
        <v>12.961456</v>
      </c>
      <c r="J176" s="35">
        <v>0</v>
      </c>
      <c r="K176" s="35">
        <v>0</v>
      </c>
      <c r="L176" s="35">
        <v>0</v>
      </c>
      <c r="M176" s="36">
        <v>10.075280000000001</v>
      </c>
    </row>
    <row r="177" spans="1:19" x14ac:dyDescent="0.25">
      <c r="A177" s="83" t="s">
        <v>828</v>
      </c>
      <c r="B177" s="35">
        <v>50.461455999999998</v>
      </c>
      <c r="C177" s="35">
        <v>0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6">
        <v>0</v>
      </c>
    </row>
    <row r="178" spans="1:19" x14ac:dyDescent="0.25">
      <c r="A178" s="83" t="s">
        <v>829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6">
        <v>0</v>
      </c>
    </row>
    <row r="179" spans="1:19" x14ac:dyDescent="0.25">
      <c r="A179" s="83" t="s">
        <v>830</v>
      </c>
      <c r="B179" s="35">
        <v>0</v>
      </c>
      <c r="C179" s="35">
        <v>0</v>
      </c>
      <c r="D179" s="35">
        <v>0</v>
      </c>
      <c r="E179" s="35">
        <v>0</v>
      </c>
      <c r="F179" s="35">
        <v>0</v>
      </c>
      <c r="G179" s="35">
        <v>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6">
        <v>0</v>
      </c>
    </row>
    <row r="180" spans="1:19" x14ac:dyDescent="0.25">
      <c r="A180" s="83" t="s">
        <v>831</v>
      </c>
      <c r="B180" s="35">
        <v>0</v>
      </c>
      <c r="C180" s="35">
        <v>0</v>
      </c>
      <c r="D180" s="35">
        <v>0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6">
        <v>0</v>
      </c>
    </row>
    <row r="181" spans="1:19" x14ac:dyDescent="0.25">
      <c r="A181" s="83" t="s">
        <v>832</v>
      </c>
      <c r="B181" s="35">
        <v>0</v>
      </c>
      <c r="C181" s="35">
        <v>0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6">
        <v>0</v>
      </c>
    </row>
    <row r="182" spans="1:19" x14ac:dyDescent="0.25">
      <c r="A182" s="83" t="s">
        <v>833</v>
      </c>
      <c r="B182" s="35">
        <v>0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6">
        <v>0</v>
      </c>
    </row>
    <row r="183" spans="1:19" x14ac:dyDescent="0.25">
      <c r="A183" s="83" t="s">
        <v>834</v>
      </c>
      <c r="B183" s="35">
        <v>116.95999999999998</v>
      </c>
      <c r="C183" s="35">
        <v>96.89</v>
      </c>
      <c r="D183" s="35">
        <v>64.73</v>
      </c>
      <c r="E183" s="35">
        <v>37.26</v>
      </c>
      <c r="F183" s="35">
        <v>36.629999999999988</v>
      </c>
      <c r="G183" s="35">
        <v>56.04999999999999</v>
      </c>
      <c r="H183" s="35">
        <v>64.17</v>
      </c>
      <c r="I183" s="35">
        <v>52.87</v>
      </c>
      <c r="J183" s="35">
        <v>56.71</v>
      </c>
      <c r="K183" s="35">
        <v>2.02</v>
      </c>
      <c r="L183" s="35">
        <v>80.33</v>
      </c>
      <c r="M183" s="36">
        <v>108.66000000000001</v>
      </c>
    </row>
    <row r="184" spans="1:19" x14ac:dyDescent="0.25">
      <c r="A184" s="83" t="s">
        <v>835</v>
      </c>
      <c r="B184" s="35">
        <v>12.770000000000001</v>
      </c>
      <c r="C184" s="35">
        <v>26.65</v>
      </c>
      <c r="D184" s="35">
        <v>26.700000000000003</v>
      </c>
      <c r="E184" s="35">
        <v>22.94</v>
      </c>
      <c r="F184" s="35">
        <v>22.730000000000008</v>
      </c>
      <c r="G184" s="35">
        <v>7.28</v>
      </c>
      <c r="H184" s="35">
        <v>5.5100000000000007</v>
      </c>
      <c r="I184" s="35">
        <v>3.09</v>
      </c>
      <c r="J184" s="35">
        <v>4.0200000000000005</v>
      </c>
      <c r="K184" s="35">
        <v>4.7900000000000009</v>
      </c>
      <c r="L184" s="35">
        <v>3.3300000000000005</v>
      </c>
      <c r="M184" s="36">
        <v>6.5</v>
      </c>
    </row>
    <row r="185" spans="1:19" x14ac:dyDescent="0.25">
      <c r="A185" s="83" t="s">
        <v>836</v>
      </c>
      <c r="B185" s="35">
        <v>0</v>
      </c>
      <c r="C185" s="35">
        <v>0</v>
      </c>
      <c r="D185" s="35">
        <v>0</v>
      </c>
      <c r="E185" s="35">
        <v>0</v>
      </c>
      <c r="F185" s="35">
        <v>0</v>
      </c>
      <c r="G185" s="35">
        <v>0</v>
      </c>
      <c r="H185" s="35">
        <v>0</v>
      </c>
      <c r="I185" s="35">
        <v>0</v>
      </c>
      <c r="J185" s="35">
        <v>0</v>
      </c>
      <c r="K185" s="35">
        <v>0</v>
      </c>
      <c r="L185" s="35">
        <v>0</v>
      </c>
      <c r="M185" s="36">
        <v>0</v>
      </c>
    </row>
    <row r="186" spans="1:19" x14ac:dyDescent="0.25">
      <c r="A186" s="83" t="s">
        <v>837</v>
      </c>
      <c r="B186" s="35">
        <v>6.3899999999999988</v>
      </c>
      <c r="C186" s="35">
        <v>6.5200000000000005</v>
      </c>
      <c r="D186" s="35">
        <v>6.5699999999999994</v>
      </c>
      <c r="E186" s="35">
        <v>6.7400000000000011</v>
      </c>
      <c r="F186" s="35">
        <v>6.0400000000000009</v>
      </c>
      <c r="G186" s="35">
        <v>6.7400000000000011</v>
      </c>
      <c r="H186" s="35">
        <v>6.8000000000000007</v>
      </c>
      <c r="I186" s="35">
        <v>6.92</v>
      </c>
      <c r="J186" s="35">
        <v>6.72</v>
      </c>
      <c r="K186" s="35">
        <v>6.8000000000000007</v>
      </c>
      <c r="L186" s="35">
        <v>6.2599999999999989</v>
      </c>
      <c r="M186" s="36">
        <v>6.9200000000000008</v>
      </c>
    </row>
    <row r="187" spans="1:19" ht="13.8" thickBot="1" x14ac:dyDescent="0.3">
      <c r="A187" s="80" t="s">
        <v>679</v>
      </c>
      <c r="B187" s="81">
        <v>1011.558152</v>
      </c>
      <c r="C187" s="81">
        <v>694.91527999999994</v>
      </c>
      <c r="D187" s="81">
        <v>1012.5681519999999</v>
      </c>
      <c r="E187" s="81">
        <v>1184.8081520000001</v>
      </c>
      <c r="F187" s="81">
        <v>1002.3989759999999</v>
      </c>
      <c r="G187" s="81">
        <v>957.60815200000002</v>
      </c>
      <c r="H187" s="81">
        <v>984.50175999999988</v>
      </c>
      <c r="I187" s="81">
        <v>735.77815199999986</v>
      </c>
      <c r="J187" s="81">
        <v>583.57648000000006</v>
      </c>
      <c r="K187" s="81">
        <v>665.70869599999992</v>
      </c>
      <c r="L187" s="81">
        <v>683.58869600000003</v>
      </c>
      <c r="M187" s="82">
        <v>721.62175999999999</v>
      </c>
    </row>
    <row r="188" spans="1:19" x14ac:dyDescent="0.25">
      <c r="A188" s="86" t="s">
        <v>838</v>
      </c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</row>
    <row r="189" spans="1:19" x14ac:dyDescent="0.25">
      <c r="A189" s="79" t="s">
        <v>839</v>
      </c>
      <c r="B189" s="35">
        <v>370.31</v>
      </c>
      <c r="C189" s="35">
        <v>361.12</v>
      </c>
      <c r="D189" s="35">
        <v>280.15000000000003</v>
      </c>
      <c r="E189" s="35">
        <v>186.99000000000007</v>
      </c>
      <c r="F189" s="35">
        <v>161.00000000000003</v>
      </c>
      <c r="G189" s="35">
        <v>128.66999999999999</v>
      </c>
      <c r="H189" s="35">
        <v>90.210000000000008</v>
      </c>
      <c r="I189" s="35">
        <v>104.38000000000001</v>
      </c>
      <c r="J189" s="35">
        <v>84.86999999999999</v>
      </c>
      <c r="K189" s="35">
        <v>154.17000000000002</v>
      </c>
      <c r="L189" s="35">
        <v>115.55000000000003</v>
      </c>
      <c r="M189" s="36">
        <v>164.92999999999998</v>
      </c>
    </row>
    <row r="190" spans="1:19" x14ac:dyDescent="0.25">
      <c r="A190" s="79" t="s">
        <v>840</v>
      </c>
      <c r="B190" s="35">
        <v>56.890000000000008</v>
      </c>
      <c r="C190" s="35">
        <v>48.99</v>
      </c>
      <c r="D190" s="35">
        <v>50.15</v>
      </c>
      <c r="E190" s="35">
        <v>61.519999999999996</v>
      </c>
      <c r="F190" s="35">
        <v>57.839999999999996</v>
      </c>
      <c r="G190" s="35">
        <v>46.9</v>
      </c>
      <c r="H190" s="35">
        <v>29.579999999999995</v>
      </c>
      <c r="I190" s="35">
        <v>36.860000000000007</v>
      </c>
      <c r="J190" s="35">
        <v>27.73</v>
      </c>
      <c r="K190" s="35">
        <v>27.45</v>
      </c>
      <c r="L190" s="35">
        <v>27.309999999999995</v>
      </c>
      <c r="M190" s="36">
        <v>34.220000000000006</v>
      </c>
    </row>
    <row r="191" spans="1:19" x14ac:dyDescent="0.25">
      <c r="A191" s="79" t="s">
        <v>841</v>
      </c>
      <c r="B191" s="35">
        <v>25.36</v>
      </c>
      <c r="C191" s="35">
        <v>21.820000000000004</v>
      </c>
      <c r="D191" s="35">
        <v>22.36</v>
      </c>
      <c r="E191" s="35">
        <v>27.440000000000005</v>
      </c>
      <c r="F191" s="35">
        <v>25.680000000000003</v>
      </c>
      <c r="G191" s="35">
        <v>20.89</v>
      </c>
      <c r="H191" s="35">
        <v>13.190000000000001</v>
      </c>
      <c r="I191" s="35">
        <v>16.43</v>
      </c>
      <c r="J191" s="35">
        <v>12.379999999999999</v>
      </c>
      <c r="K191" s="35">
        <v>12.260000000000002</v>
      </c>
      <c r="L191" s="35">
        <v>12.16</v>
      </c>
      <c r="M191" s="36">
        <v>15.270000000000001</v>
      </c>
      <c r="Q191" s="89"/>
      <c r="R191" s="89"/>
      <c r="S191" s="89"/>
    </row>
    <row r="192" spans="1:19" ht="13.8" thickBot="1" x14ac:dyDescent="0.3">
      <c r="A192" s="80" t="s">
        <v>679</v>
      </c>
      <c r="B192" s="81">
        <v>452.56</v>
      </c>
      <c r="C192" s="81">
        <v>431.93</v>
      </c>
      <c r="D192" s="81">
        <v>352.66</v>
      </c>
      <c r="E192" s="81">
        <v>275.95000000000005</v>
      </c>
      <c r="F192" s="81">
        <v>244.52000000000004</v>
      </c>
      <c r="G192" s="81">
        <v>196.45999999999998</v>
      </c>
      <c r="H192" s="81">
        <v>132.98000000000002</v>
      </c>
      <c r="I192" s="81">
        <v>157.67000000000002</v>
      </c>
      <c r="J192" s="81">
        <v>124.97999999999999</v>
      </c>
      <c r="K192" s="81">
        <v>193.88</v>
      </c>
      <c r="L192" s="81">
        <v>155.02000000000001</v>
      </c>
      <c r="M192" s="82">
        <v>214.42</v>
      </c>
    </row>
    <row r="193" spans="1:25" x14ac:dyDescent="0.25">
      <c r="A193" s="86" t="s">
        <v>842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Q193" s="84"/>
      <c r="R193" s="84"/>
      <c r="S193" s="84"/>
      <c r="U193" s="84"/>
      <c r="V193" s="84"/>
      <c r="W193" s="84"/>
      <c r="X193" s="84"/>
      <c r="Y193" s="84"/>
    </row>
    <row r="194" spans="1:25" x14ac:dyDescent="0.25">
      <c r="A194" s="79" t="s">
        <v>843</v>
      </c>
      <c r="B194" s="35">
        <v>100.48128000000001</v>
      </c>
      <c r="C194" s="35">
        <v>57.616399999999992</v>
      </c>
      <c r="D194" s="35">
        <v>58.601279999999996</v>
      </c>
      <c r="E194" s="35">
        <v>54.08128</v>
      </c>
      <c r="F194" s="35">
        <v>65.216639999999998</v>
      </c>
      <c r="G194" s="35">
        <v>72.221280000000007</v>
      </c>
      <c r="H194" s="35">
        <v>96.046399999999977</v>
      </c>
      <c r="I194" s="35">
        <v>101.68127999999999</v>
      </c>
      <c r="J194" s="35">
        <v>106.70639999999999</v>
      </c>
      <c r="K194" s="35">
        <v>97.391279999999995</v>
      </c>
      <c r="L194" s="35">
        <v>43.591279999999998</v>
      </c>
      <c r="M194" s="36">
        <v>65.116400000000013</v>
      </c>
    </row>
    <row r="195" spans="1:25" x14ac:dyDescent="0.25">
      <c r="A195" s="79" t="s">
        <v>844</v>
      </c>
      <c r="B195" s="35">
        <v>96.535519999999977</v>
      </c>
      <c r="C195" s="35">
        <v>48.997599999999984</v>
      </c>
      <c r="D195" s="35">
        <v>48.635520000000014</v>
      </c>
      <c r="E195" s="35">
        <v>47.845520000000008</v>
      </c>
      <c r="F195" s="35">
        <v>50.621760000000002</v>
      </c>
      <c r="G195" s="35">
        <v>39.605519999999999</v>
      </c>
      <c r="H195" s="35">
        <v>58.277600000000007</v>
      </c>
      <c r="I195" s="35">
        <v>72.975520000000017</v>
      </c>
      <c r="J195" s="35">
        <v>101.27759999999996</v>
      </c>
      <c r="K195" s="35">
        <v>74.135520000000014</v>
      </c>
      <c r="L195" s="35">
        <v>68.63552</v>
      </c>
      <c r="M195" s="36">
        <v>56.717599999999997</v>
      </c>
    </row>
    <row r="196" spans="1:25" x14ac:dyDescent="0.25">
      <c r="A196" s="79" t="s">
        <v>845</v>
      </c>
      <c r="B196" s="35">
        <v>112.41751999999997</v>
      </c>
      <c r="C196" s="35">
        <v>108.79760000000002</v>
      </c>
      <c r="D196" s="35">
        <v>102.51751999999999</v>
      </c>
      <c r="E196" s="35">
        <v>106.81752</v>
      </c>
      <c r="F196" s="35">
        <v>101.51776000000001</v>
      </c>
      <c r="G196" s="35">
        <v>79.367519999999985</v>
      </c>
      <c r="H196" s="35">
        <v>108.79760000000002</v>
      </c>
      <c r="I196" s="35">
        <v>112.43752000000001</v>
      </c>
      <c r="J196" s="35">
        <v>108.79760000000002</v>
      </c>
      <c r="K196" s="35">
        <v>112.43752000000001</v>
      </c>
      <c r="L196" s="35">
        <v>108.24752000000001</v>
      </c>
      <c r="M196" s="36">
        <v>42.657599999999995</v>
      </c>
    </row>
    <row r="197" spans="1:25" x14ac:dyDescent="0.25">
      <c r="A197" s="79" t="s">
        <v>846</v>
      </c>
      <c r="B197" s="35">
        <v>104.62807999999998</v>
      </c>
      <c r="C197" s="35">
        <v>87.840399999999988</v>
      </c>
      <c r="D197" s="35">
        <v>73.738079999999997</v>
      </c>
      <c r="E197" s="35">
        <v>70.438079999999999</v>
      </c>
      <c r="F197" s="35">
        <v>67.015040000000013</v>
      </c>
      <c r="G197" s="35">
        <v>106.60807999999997</v>
      </c>
      <c r="H197" s="35">
        <v>103.99039999999998</v>
      </c>
      <c r="I197" s="35">
        <v>113.47807999999998</v>
      </c>
      <c r="J197" s="35">
        <v>109.83039999999997</v>
      </c>
      <c r="K197" s="35">
        <v>113.47807999999998</v>
      </c>
      <c r="L197" s="35">
        <v>88.968079999999986</v>
      </c>
      <c r="M197" s="36">
        <v>66.830400000000012</v>
      </c>
      <c r="O197" s="84"/>
    </row>
    <row r="198" spans="1:25" x14ac:dyDescent="0.25">
      <c r="A198" s="83" t="s">
        <v>847</v>
      </c>
      <c r="B198" s="35">
        <v>113.06524800000001</v>
      </c>
      <c r="C198" s="35">
        <v>109.41023999999999</v>
      </c>
      <c r="D198" s="35">
        <v>83.165247999999991</v>
      </c>
      <c r="E198" s="35">
        <v>113.04524799999999</v>
      </c>
      <c r="F198" s="35">
        <v>102.14022399999998</v>
      </c>
      <c r="G198" s="35">
        <v>113.04524799999999</v>
      </c>
      <c r="H198" s="35">
        <v>109.41023999999999</v>
      </c>
      <c r="I198" s="35">
        <v>113.04524799999999</v>
      </c>
      <c r="J198" s="35">
        <v>109.41023999999999</v>
      </c>
      <c r="K198" s="35">
        <v>113.04524799999999</v>
      </c>
      <c r="L198" s="35">
        <v>63.205247999999997</v>
      </c>
      <c r="M198" s="36">
        <v>63.750239999999991</v>
      </c>
      <c r="O198" s="84"/>
    </row>
    <row r="199" spans="1:25" ht="13.8" thickBot="1" x14ac:dyDescent="0.3">
      <c r="A199" s="80" t="s">
        <v>679</v>
      </c>
      <c r="B199" s="81">
        <v>527.12764799999991</v>
      </c>
      <c r="C199" s="81">
        <v>412.66223999999994</v>
      </c>
      <c r="D199" s="81">
        <v>366.65764799999999</v>
      </c>
      <c r="E199" s="81">
        <v>392.22764800000004</v>
      </c>
      <c r="F199" s="81">
        <v>386.51142400000003</v>
      </c>
      <c r="G199" s="81">
        <v>410.84764799999994</v>
      </c>
      <c r="H199" s="81">
        <v>476.52223999999995</v>
      </c>
      <c r="I199" s="81">
        <v>513.61764800000003</v>
      </c>
      <c r="J199" s="81">
        <v>536.02224000000001</v>
      </c>
      <c r="K199" s="81">
        <v>510.48764800000004</v>
      </c>
      <c r="L199" s="81">
        <v>372.647648</v>
      </c>
      <c r="M199" s="82">
        <v>295.07223999999997</v>
      </c>
      <c r="O199" s="84"/>
    </row>
    <row r="200" spans="1:25" x14ac:dyDescent="0.25">
      <c r="A200" s="86" t="s">
        <v>848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O200" s="84"/>
    </row>
    <row r="201" spans="1:25" x14ac:dyDescent="0.25">
      <c r="A201" s="79" t="s">
        <v>849</v>
      </c>
      <c r="B201" s="35">
        <v>13.870000000000001</v>
      </c>
      <c r="C201" s="35">
        <v>16.34</v>
      </c>
      <c r="D201" s="35">
        <v>16.869999999999997</v>
      </c>
      <c r="E201" s="35">
        <v>16.869999999999997</v>
      </c>
      <c r="F201" s="35">
        <v>15.280000000000001</v>
      </c>
      <c r="G201" s="35">
        <v>16.869999999999997</v>
      </c>
      <c r="H201" s="35">
        <v>9.81</v>
      </c>
      <c r="I201" s="35">
        <v>16.869999999999997</v>
      </c>
      <c r="J201" s="35">
        <v>16.34</v>
      </c>
      <c r="K201" s="35">
        <v>16.869999999999997</v>
      </c>
      <c r="L201" s="35">
        <v>16.869999999999997</v>
      </c>
      <c r="M201" s="36">
        <v>16.34</v>
      </c>
      <c r="O201" s="84"/>
    </row>
    <row r="202" spans="1:25" x14ac:dyDescent="0.25">
      <c r="A202" s="79" t="s">
        <v>850</v>
      </c>
      <c r="B202" s="35">
        <v>2.4099999999999993</v>
      </c>
      <c r="C202" s="35">
        <v>3.46</v>
      </c>
      <c r="D202" s="35">
        <v>3.57</v>
      </c>
      <c r="E202" s="35">
        <v>2.67</v>
      </c>
      <c r="F202" s="35">
        <v>3.1999999999999997</v>
      </c>
      <c r="G202" s="35">
        <v>3.59</v>
      </c>
      <c r="H202" s="35">
        <v>3.46</v>
      </c>
      <c r="I202" s="35">
        <v>2.76</v>
      </c>
      <c r="J202" s="35">
        <v>3</v>
      </c>
      <c r="K202" s="35">
        <v>3.59</v>
      </c>
      <c r="L202" s="35">
        <v>3.59</v>
      </c>
      <c r="M202" s="36">
        <v>3.46</v>
      </c>
      <c r="O202" s="84"/>
    </row>
    <row r="203" spans="1:25" x14ac:dyDescent="0.25">
      <c r="A203" s="79" t="s">
        <v>851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6">
        <v>0</v>
      </c>
    </row>
    <row r="204" spans="1:25" x14ac:dyDescent="0.25">
      <c r="A204" s="79" t="s">
        <v>852</v>
      </c>
      <c r="B204" s="35">
        <v>0</v>
      </c>
      <c r="C204" s="35">
        <v>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6">
        <v>0</v>
      </c>
    </row>
    <row r="205" spans="1:25" x14ac:dyDescent="0.25">
      <c r="A205" s="79" t="s">
        <v>853</v>
      </c>
      <c r="B205" s="35">
        <v>0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6">
        <v>0</v>
      </c>
    </row>
    <row r="206" spans="1:25" x14ac:dyDescent="0.25">
      <c r="A206" s="79" t="s">
        <v>854</v>
      </c>
      <c r="B206" s="35">
        <v>1.8600000000000003</v>
      </c>
      <c r="C206" s="35">
        <v>1.8000000000000005</v>
      </c>
      <c r="D206" s="35">
        <v>1.8600000000000003</v>
      </c>
      <c r="E206" s="35">
        <v>1.2400000000000002</v>
      </c>
      <c r="F206" s="35">
        <v>1.6800000000000004</v>
      </c>
      <c r="G206" s="35">
        <v>1.8600000000000003</v>
      </c>
      <c r="H206" s="35">
        <v>1.8000000000000005</v>
      </c>
      <c r="I206" s="35">
        <v>1.8600000000000003</v>
      </c>
      <c r="J206" s="35">
        <v>1.9100000000000006</v>
      </c>
      <c r="K206" s="35">
        <v>1.8600000000000003</v>
      </c>
      <c r="L206" s="35">
        <v>2.0400000000000005</v>
      </c>
      <c r="M206" s="36">
        <v>1.8000000000000005</v>
      </c>
    </row>
    <row r="207" spans="1:25" x14ac:dyDescent="0.25">
      <c r="A207" s="79" t="s">
        <v>855</v>
      </c>
      <c r="B207" s="35">
        <v>14.530000000000001</v>
      </c>
      <c r="C207" s="35">
        <v>8.86</v>
      </c>
      <c r="D207" s="35">
        <v>14.52</v>
      </c>
      <c r="E207" s="35">
        <v>14.52</v>
      </c>
      <c r="F207" s="35">
        <v>13.200000000000001</v>
      </c>
      <c r="G207" s="35">
        <v>14.52</v>
      </c>
      <c r="H207" s="35">
        <v>14.080000000000002</v>
      </c>
      <c r="I207" s="35">
        <v>14.52</v>
      </c>
      <c r="J207" s="35">
        <v>13.300000000000002</v>
      </c>
      <c r="K207" s="35">
        <v>11.1</v>
      </c>
      <c r="L207" s="35">
        <v>14.52</v>
      </c>
      <c r="M207" s="36">
        <v>14.080000000000002</v>
      </c>
    </row>
    <row r="208" spans="1:25" x14ac:dyDescent="0.25">
      <c r="A208" s="79" t="s">
        <v>856</v>
      </c>
      <c r="B208" s="35">
        <v>4.96</v>
      </c>
      <c r="C208" s="35">
        <v>0.31999999999999995</v>
      </c>
      <c r="D208" s="35">
        <v>5.4399999999999995</v>
      </c>
      <c r="E208" s="35">
        <v>9.92</v>
      </c>
      <c r="F208" s="35">
        <v>8.9599999999999991</v>
      </c>
      <c r="G208" s="35">
        <v>9.92</v>
      </c>
      <c r="H208" s="35">
        <v>9.6</v>
      </c>
      <c r="I208" s="35">
        <v>9.92</v>
      </c>
      <c r="J208" s="35">
        <v>9.6</v>
      </c>
      <c r="K208" s="35">
        <v>9.92</v>
      </c>
      <c r="L208" s="35">
        <v>9.92</v>
      </c>
      <c r="M208" s="36">
        <v>9.6</v>
      </c>
    </row>
    <row r="209" spans="1:13" x14ac:dyDescent="0.25">
      <c r="A209" s="79" t="s">
        <v>857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6">
        <v>0</v>
      </c>
    </row>
    <row r="210" spans="1:13" x14ac:dyDescent="0.25">
      <c r="A210" s="79" t="s">
        <v>858</v>
      </c>
      <c r="B210" s="35">
        <v>24.380000000000006</v>
      </c>
      <c r="C210" s="35">
        <v>25.06</v>
      </c>
      <c r="D210" s="35">
        <v>25.91</v>
      </c>
      <c r="E210" s="35">
        <v>25.91</v>
      </c>
      <c r="F210" s="35">
        <v>23.360000000000003</v>
      </c>
      <c r="G210" s="35">
        <v>25.91</v>
      </c>
      <c r="H210" s="35">
        <v>25.06</v>
      </c>
      <c r="I210" s="35">
        <v>25.91</v>
      </c>
      <c r="J210" s="35">
        <v>25.06</v>
      </c>
      <c r="K210" s="35">
        <v>25.91</v>
      </c>
      <c r="L210" s="35">
        <v>25.91</v>
      </c>
      <c r="M210" s="36">
        <v>15.88</v>
      </c>
    </row>
    <row r="211" spans="1:13" x14ac:dyDescent="0.25">
      <c r="A211" s="79" t="s">
        <v>859</v>
      </c>
      <c r="B211" s="35">
        <v>16.270000000000003</v>
      </c>
      <c r="C211" s="35">
        <v>15.23</v>
      </c>
      <c r="D211" s="35">
        <v>11.06</v>
      </c>
      <c r="E211" s="35">
        <v>16.3</v>
      </c>
      <c r="F211" s="35">
        <v>14.68</v>
      </c>
      <c r="G211" s="35">
        <v>16.3</v>
      </c>
      <c r="H211" s="35">
        <v>15.760000000000002</v>
      </c>
      <c r="I211" s="35">
        <v>16.3</v>
      </c>
      <c r="J211" s="35">
        <v>15.760000000000002</v>
      </c>
      <c r="K211" s="35">
        <v>16.3</v>
      </c>
      <c r="L211" s="35">
        <v>16.3</v>
      </c>
      <c r="M211" s="36">
        <v>15.760000000000002</v>
      </c>
    </row>
    <row r="212" spans="1:13" ht="13.8" thickBot="1" x14ac:dyDescent="0.3">
      <c r="A212" s="80" t="s">
        <v>679</v>
      </c>
      <c r="B212" s="81">
        <v>78.28</v>
      </c>
      <c r="C212" s="81">
        <v>71.070000000000007</v>
      </c>
      <c r="D212" s="81">
        <v>79.22999999999999</v>
      </c>
      <c r="E212" s="81">
        <v>87.429999999999993</v>
      </c>
      <c r="F212" s="81">
        <v>80.360000000000014</v>
      </c>
      <c r="G212" s="81">
        <v>88.97</v>
      </c>
      <c r="H212" s="81">
        <v>79.570000000000007</v>
      </c>
      <c r="I212" s="81">
        <v>88.139999999999986</v>
      </c>
      <c r="J212" s="81">
        <v>84.970000000000013</v>
      </c>
      <c r="K212" s="81">
        <v>85.55</v>
      </c>
      <c r="L212" s="81">
        <v>89.149999999999991</v>
      </c>
      <c r="M212" s="82">
        <v>76.920000000000016</v>
      </c>
    </row>
    <row r="213" spans="1:13" x14ac:dyDescent="0.25">
      <c r="A213" s="86" t="s">
        <v>860</v>
      </c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</row>
    <row r="214" spans="1:13" x14ac:dyDescent="0.25">
      <c r="A214" s="79" t="s">
        <v>861</v>
      </c>
      <c r="B214" s="35">
        <v>1.4600000000000004</v>
      </c>
      <c r="C214" s="35">
        <v>0</v>
      </c>
      <c r="D214" s="35">
        <v>0.3</v>
      </c>
      <c r="E214" s="35">
        <v>0</v>
      </c>
      <c r="F214" s="35">
        <v>0</v>
      </c>
      <c r="G214" s="35">
        <v>0</v>
      </c>
      <c r="H214" s="35">
        <v>0</v>
      </c>
      <c r="I214" s="35">
        <v>0</v>
      </c>
      <c r="J214" s="35">
        <v>0</v>
      </c>
      <c r="K214" s="35">
        <v>0</v>
      </c>
      <c r="L214" s="35">
        <v>0</v>
      </c>
      <c r="M214" s="36">
        <v>0</v>
      </c>
    </row>
    <row r="215" spans="1:13" x14ac:dyDescent="0.25">
      <c r="A215" s="79" t="s">
        <v>862</v>
      </c>
      <c r="B215" s="35">
        <v>12.440000000000001</v>
      </c>
      <c r="C215" s="35">
        <v>10.099999999999996</v>
      </c>
      <c r="D215" s="35">
        <v>12.08</v>
      </c>
      <c r="E215" s="35">
        <v>12.120000000000003</v>
      </c>
      <c r="F215" s="35">
        <v>9.7399999999999984</v>
      </c>
      <c r="G215" s="35">
        <v>7.370000000000001</v>
      </c>
      <c r="H215" s="35">
        <v>7.24</v>
      </c>
      <c r="I215" s="35">
        <v>3.5</v>
      </c>
      <c r="J215" s="35">
        <v>7.42</v>
      </c>
      <c r="K215" s="35">
        <v>8.11</v>
      </c>
      <c r="L215" s="35">
        <v>7.21</v>
      </c>
      <c r="M215" s="36">
        <v>7.580000000000001</v>
      </c>
    </row>
    <row r="216" spans="1:13" x14ac:dyDescent="0.25">
      <c r="A216" s="79" t="s">
        <v>863</v>
      </c>
      <c r="B216" s="35">
        <v>1.7700000000000002</v>
      </c>
      <c r="C216" s="35">
        <v>1.7400000000000004</v>
      </c>
      <c r="D216" s="35">
        <v>1.8100000000000003</v>
      </c>
      <c r="E216" s="35">
        <v>1.8100000000000003</v>
      </c>
      <c r="F216" s="35">
        <v>1.6000000000000003</v>
      </c>
      <c r="G216" s="35">
        <v>1.8100000000000003</v>
      </c>
      <c r="H216" s="35">
        <v>1.6900000000000004</v>
      </c>
      <c r="I216" s="35">
        <v>1.1800000000000002</v>
      </c>
      <c r="J216" s="35">
        <v>1.6900000000000004</v>
      </c>
      <c r="K216" s="35">
        <v>1.8100000000000003</v>
      </c>
      <c r="L216" s="35">
        <v>1.8100000000000003</v>
      </c>
      <c r="M216" s="36">
        <v>1.6900000000000004</v>
      </c>
    </row>
    <row r="217" spans="1:13" x14ac:dyDescent="0.25">
      <c r="A217" s="79" t="s">
        <v>864</v>
      </c>
      <c r="B217" s="35">
        <v>0.74000000000000021</v>
      </c>
      <c r="C217" s="35">
        <v>0.6000000000000002</v>
      </c>
      <c r="D217" s="35">
        <v>0.71000000000000019</v>
      </c>
      <c r="E217" s="35">
        <v>0.71000000000000019</v>
      </c>
      <c r="F217" s="35">
        <v>0.68000000000000016</v>
      </c>
      <c r="G217" s="35">
        <v>0.62000000000000011</v>
      </c>
      <c r="H217" s="35">
        <v>0.64000000000000012</v>
      </c>
      <c r="I217" s="35">
        <v>0.31000000000000005</v>
      </c>
      <c r="J217" s="35">
        <v>0.24000000000000005</v>
      </c>
      <c r="K217" s="35">
        <v>0</v>
      </c>
      <c r="L217" s="35">
        <v>0</v>
      </c>
      <c r="M217" s="36">
        <v>0.32000000000000006</v>
      </c>
    </row>
    <row r="218" spans="1:13" x14ac:dyDescent="0.25">
      <c r="A218" s="79" t="s">
        <v>865</v>
      </c>
      <c r="B218" s="35">
        <v>0.24000000000000005</v>
      </c>
      <c r="C218" s="35">
        <v>0.24000000000000005</v>
      </c>
      <c r="D218" s="35">
        <v>0.24000000000000005</v>
      </c>
      <c r="E218" s="35">
        <v>0.24000000000000005</v>
      </c>
      <c r="F218" s="35">
        <v>0.19000000000000003</v>
      </c>
      <c r="G218" s="35">
        <v>0.24000000000000005</v>
      </c>
      <c r="H218" s="35">
        <v>0.24000000000000005</v>
      </c>
      <c r="I218" s="35">
        <v>0.12</v>
      </c>
      <c r="J218" s="35">
        <v>0.24000000000000005</v>
      </c>
      <c r="K218" s="35">
        <v>0.24000000000000005</v>
      </c>
      <c r="L218" s="35">
        <v>0.24000000000000005</v>
      </c>
      <c r="M218" s="36">
        <v>0.24000000000000005</v>
      </c>
    </row>
    <row r="219" spans="1:13" x14ac:dyDescent="0.25">
      <c r="A219" s="79" t="s">
        <v>866</v>
      </c>
      <c r="B219" s="35">
        <v>11.019999999999998</v>
      </c>
      <c r="C219" s="35">
        <v>12.72</v>
      </c>
      <c r="D219" s="35">
        <v>12.599999999999998</v>
      </c>
      <c r="E219" s="35">
        <v>12.719999999999999</v>
      </c>
      <c r="F219" s="35">
        <v>11.88</v>
      </c>
      <c r="G219" s="35">
        <v>13.420000000000002</v>
      </c>
      <c r="H219" s="35">
        <v>13.120000000000001</v>
      </c>
      <c r="I219" s="35">
        <v>13.560000000000004</v>
      </c>
      <c r="J219" s="35">
        <v>12.870000000000001</v>
      </c>
      <c r="K219" s="35">
        <v>12.58</v>
      </c>
      <c r="L219" s="35">
        <v>6.1500000000000012</v>
      </c>
      <c r="M219" s="36">
        <v>13.08</v>
      </c>
    </row>
    <row r="220" spans="1:13" x14ac:dyDescent="0.25">
      <c r="A220" s="83" t="s">
        <v>867</v>
      </c>
      <c r="B220" s="35">
        <v>0.70000000000000018</v>
      </c>
      <c r="C220" s="35">
        <v>0.88000000000000012</v>
      </c>
      <c r="D220" s="35">
        <v>0.89000000000000012</v>
      </c>
      <c r="E220" s="35">
        <v>0.85000000000000009</v>
      </c>
      <c r="F220" s="35">
        <v>0.71000000000000008</v>
      </c>
      <c r="G220" s="35">
        <v>0.6100000000000001</v>
      </c>
      <c r="H220" s="35">
        <v>0.63000000000000012</v>
      </c>
      <c r="I220" s="35">
        <v>0.56000000000000005</v>
      </c>
      <c r="J220" s="35">
        <v>0.56000000000000005</v>
      </c>
      <c r="K220" s="35">
        <v>0.56000000000000005</v>
      </c>
      <c r="L220" s="35">
        <v>0.52</v>
      </c>
      <c r="M220" s="36">
        <v>0.57000000000000017</v>
      </c>
    </row>
    <row r="221" spans="1:13" x14ac:dyDescent="0.25">
      <c r="A221" s="83" t="s">
        <v>868</v>
      </c>
      <c r="B221" s="35">
        <v>0.62000000000000022</v>
      </c>
      <c r="C221" s="35">
        <v>1.1800000000000004</v>
      </c>
      <c r="D221" s="35">
        <v>1.2300000000000004</v>
      </c>
      <c r="E221" s="35">
        <v>1.2300000000000004</v>
      </c>
      <c r="F221" s="35">
        <v>1.08</v>
      </c>
      <c r="G221" s="35">
        <v>1.2300000000000004</v>
      </c>
      <c r="H221" s="35">
        <v>1.1800000000000004</v>
      </c>
      <c r="I221" s="35">
        <v>1.2300000000000004</v>
      </c>
      <c r="J221" s="35">
        <v>1.1800000000000004</v>
      </c>
      <c r="K221" s="35">
        <v>1.2300000000000004</v>
      </c>
      <c r="L221" s="35">
        <v>1.2300000000000004</v>
      </c>
      <c r="M221" s="36">
        <v>1.1800000000000004</v>
      </c>
    </row>
    <row r="222" spans="1:13" ht="13.8" thickBot="1" x14ac:dyDescent="0.3">
      <c r="A222" s="80" t="s">
        <v>679</v>
      </c>
      <c r="B222" s="81">
        <v>28.990000000000002</v>
      </c>
      <c r="C222" s="81">
        <v>27.459999999999997</v>
      </c>
      <c r="D222" s="81">
        <v>29.860000000000003</v>
      </c>
      <c r="E222" s="81">
        <v>29.680000000000003</v>
      </c>
      <c r="F222" s="81">
        <v>25.879999999999995</v>
      </c>
      <c r="G222" s="81">
        <v>25.3</v>
      </c>
      <c r="H222" s="81">
        <v>24.74</v>
      </c>
      <c r="I222" s="81">
        <v>20.460000000000004</v>
      </c>
      <c r="J222" s="81">
        <v>24.2</v>
      </c>
      <c r="K222" s="81">
        <v>24.53</v>
      </c>
      <c r="L222" s="81">
        <v>17.16</v>
      </c>
      <c r="M222" s="82">
        <v>24.660000000000004</v>
      </c>
    </row>
    <row r="223" spans="1:13" x14ac:dyDescent="0.25">
      <c r="A223" s="90" t="s">
        <v>869</v>
      </c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2"/>
    </row>
    <row r="224" spans="1:13" x14ac:dyDescent="0.25">
      <c r="A224" s="79" t="s">
        <v>870</v>
      </c>
      <c r="B224" s="35">
        <v>0</v>
      </c>
      <c r="C224" s="35">
        <v>0</v>
      </c>
      <c r="D224" s="35">
        <v>0</v>
      </c>
      <c r="E224" s="35">
        <v>0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>
        <v>0</v>
      </c>
      <c r="M224" s="36">
        <v>0</v>
      </c>
    </row>
    <row r="225" spans="1:15" ht="13.8" thickBot="1" x14ac:dyDescent="0.3">
      <c r="A225" s="80" t="s">
        <v>679</v>
      </c>
      <c r="B225" s="81">
        <v>0</v>
      </c>
      <c r="C225" s="81">
        <v>0</v>
      </c>
      <c r="D225" s="81">
        <v>0</v>
      </c>
      <c r="E225" s="81">
        <v>0</v>
      </c>
      <c r="F225" s="81">
        <v>0</v>
      </c>
      <c r="G225" s="81">
        <v>0</v>
      </c>
      <c r="H225" s="81">
        <v>0</v>
      </c>
      <c r="I225" s="81">
        <v>0</v>
      </c>
      <c r="J225" s="81">
        <v>0</v>
      </c>
      <c r="K225" s="81">
        <v>0</v>
      </c>
      <c r="L225" s="81">
        <v>0</v>
      </c>
      <c r="M225" s="82">
        <v>0</v>
      </c>
    </row>
    <row r="226" spans="1:15" x14ac:dyDescent="0.25">
      <c r="A226" s="90" t="s">
        <v>871</v>
      </c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2"/>
    </row>
    <row r="227" spans="1:15" x14ac:dyDescent="0.25">
      <c r="A227" s="79" t="s">
        <v>872</v>
      </c>
      <c r="B227" s="35">
        <v>8.1100000000000012</v>
      </c>
      <c r="C227" s="35">
        <v>14.22</v>
      </c>
      <c r="D227" s="35">
        <v>13.719999999999999</v>
      </c>
      <c r="E227" s="35">
        <v>7.59</v>
      </c>
      <c r="F227" s="35">
        <v>5.5200000000000005</v>
      </c>
      <c r="G227" s="35">
        <v>0.35000000000000009</v>
      </c>
      <c r="H227" s="35">
        <v>4.26</v>
      </c>
      <c r="I227" s="35">
        <v>6.830000000000001</v>
      </c>
      <c r="J227" s="35">
        <v>6.3200000000000012</v>
      </c>
      <c r="K227" s="35">
        <v>4.1899999999999995</v>
      </c>
      <c r="L227" s="35">
        <v>6.09</v>
      </c>
      <c r="M227" s="36">
        <v>7.839999999999999</v>
      </c>
    </row>
    <row r="228" spans="1:15" x14ac:dyDescent="0.25">
      <c r="A228" s="79" t="s">
        <v>873</v>
      </c>
      <c r="B228" s="35">
        <v>10.729999999999999</v>
      </c>
      <c r="C228" s="35">
        <v>5.7899999999999991</v>
      </c>
      <c r="D228" s="35">
        <v>6.3899999999999988</v>
      </c>
      <c r="E228" s="35">
        <v>0</v>
      </c>
      <c r="F228" s="35">
        <v>0</v>
      </c>
      <c r="G228" s="35">
        <v>0</v>
      </c>
      <c r="H228" s="35">
        <v>4.3299999999999992</v>
      </c>
      <c r="I228" s="35">
        <v>6.58</v>
      </c>
      <c r="J228" s="35">
        <v>4.1199999999999992</v>
      </c>
      <c r="K228" s="35">
        <v>14.41</v>
      </c>
      <c r="L228" s="35">
        <v>8.1399999999999988</v>
      </c>
      <c r="M228" s="36">
        <v>6.46</v>
      </c>
    </row>
    <row r="229" spans="1:15" ht="13.8" thickBot="1" x14ac:dyDescent="0.3">
      <c r="A229" s="80" t="s">
        <v>679</v>
      </c>
      <c r="B229" s="81">
        <v>18.84</v>
      </c>
      <c r="C229" s="81">
        <v>20.009999999999998</v>
      </c>
      <c r="D229" s="81">
        <v>20.11</v>
      </c>
      <c r="E229" s="81">
        <v>7.59</v>
      </c>
      <c r="F229" s="81">
        <v>5.5200000000000005</v>
      </c>
      <c r="G229" s="81">
        <v>0.35000000000000009</v>
      </c>
      <c r="H229" s="81">
        <v>8.59</v>
      </c>
      <c r="I229" s="81">
        <v>13.41</v>
      </c>
      <c r="J229" s="81">
        <v>10.440000000000001</v>
      </c>
      <c r="K229" s="81">
        <v>18.600000000000001</v>
      </c>
      <c r="L229" s="81">
        <v>14.229999999999999</v>
      </c>
      <c r="M229" s="82">
        <v>14.299999999999999</v>
      </c>
    </row>
    <row r="230" spans="1:15" x14ac:dyDescent="0.25">
      <c r="A230" s="90" t="s">
        <v>874</v>
      </c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2"/>
    </row>
    <row r="231" spans="1:15" x14ac:dyDescent="0.25">
      <c r="A231" s="79" t="s">
        <v>875</v>
      </c>
      <c r="B231" s="35">
        <v>0</v>
      </c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6">
        <v>0</v>
      </c>
    </row>
    <row r="232" spans="1:15" x14ac:dyDescent="0.25">
      <c r="A232" s="79" t="s">
        <v>876</v>
      </c>
      <c r="B232" s="35">
        <v>0</v>
      </c>
      <c r="C232" s="35">
        <v>0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6">
        <v>0</v>
      </c>
    </row>
    <row r="233" spans="1:15" x14ac:dyDescent="0.25">
      <c r="A233" s="79" t="s">
        <v>877</v>
      </c>
      <c r="B233" s="35">
        <v>1.8100000000000003</v>
      </c>
      <c r="C233" s="35">
        <v>3.4</v>
      </c>
      <c r="D233" s="35">
        <v>3.1399999999999992</v>
      </c>
      <c r="E233" s="35">
        <v>2.9899999999999998</v>
      </c>
      <c r="F233" s="35">
        <v>2.4000000000000004</v>
      </c>
      <c r="G233" s="35">
        <v>2.25</v>
      </c>
      <c r="H233" s="35">
        <v>1.36</v>
      </c>
      <c r="I233" s="35">
        <v>0.7400000000000001</v>
      </c>
      <c r="J233" s="35">
        <v>0.46000000000000008</v>
      </c>
      <c r="K233" s="35">
        <v>0.28000000000000003</v>
      </c>
      <c r="L233" s="35">
        <v>0.7400000000000001</v>
      </c>
      <c r="M233" s="36">
        <v>1.1800000000000002</v>
      </c>
    </row>
    <row r="234" spans="1:15" ht="13.8" thickBot="1" x14ac:dyDescent="0.3">
      <c r="A234" s="80" t="s">
        <v>679</v>
      </c>
      <c r="B234" s="81">
        <v>1.8100000000000003</v>
      </c>
      <c r="C234" s="81">
        <v>3.4</v>
      </c>
      <c r="D234" s="81">
        <v>3.1399999999999992</v>
      </c>
      <c r="E234" s="81">
        <v>2.9899999999999998</v>
      </c>
      <c r="F234" s="81">
        <v>2.4000000000000004</v>
      </c>
      <c r="G234" s="81">
        <v>2.25</v>
      </c>
      <c r="H234" s="81">
        <v>1.36</v>
      </c>
      <c r="I234" s="81">
        <v>0.7400000000000001</v>
      </c>
      <c r="J234" s="81">
        <v>0.46000000000000008</v>
      </c>
      <c r="K234" s="81">
        <v>0.28000000000000003</v>
      </c>
      <c r="L234" s="81">
        <v>0.7400000000000001</v>
      </c>
      <c r="M234" s="82">
        <v>1.1800000000000002</v>
      </c>
    </row>
    <row r="235" spans="1:15" x14ac:dyDescent="0.25">
      <c r="A235" s="90" t="s">
        <v>878</v>
      </c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2"/>
    </row>
    <row r="236" spans="1:15" x14ac:dyDescent="0.25">
      <c r="A236" s="79" t="s">
        <v>879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6">
        <v>0</v>
      </c>
    </row>
    <row r="237" spans="1:15" x14ac:dyDescent="0.25">
      <c r="A237" s="79" t="s">
        <v>880</v>
      </c>
      <c r="B237" s="35">
        <v>0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6">
        <v>0</v>
      </c>
    </row>
    <row r="238" spans="1:15" x14ac:dyDescent="0.25">
      <c r="A238" s="79" t="s">
        <v>881</v>
      </c>
      <c r="B238" s="35">
        <v>0</v>
      </c>
      <c r="C238" s="35">
        <v>0</v>
      </c>
      <c r="D238" s="35">
        <v>0</v>
      </c>
      <c r="E238" s="35">
        <v>0</v>
      </c>
      <c r="F238" s="35">
        <v>0</v>
      </c>
      <c r="G238" s="35">
        <v>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36">
        <v>0</v>
      </c>
      <c r="N238" s="84"/>
    </row>
    <row r="239" spans="1:15" x14ac:dyDescent="0.25">
      <c r="A239" s="79" t="s">
        <v>882</v>
      </c>
      <c r="B239" s="35">
        <v>0</v>
      </c>
      <c r="C239" s="35">
        <v>0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6">
        <v>0</v>
      </c>
      <c r="N239" s="84"/>
    </row>
    <row r="240" spans="1:15" ht="13.8" thickBot="1" x14ac:dyDescent="0.3">
      <c r="A240" s="80" t="s">
        <v>679</v>
      </c>
      <c r="B240" s="81">
        <v>0</v>
      </c>
      <c r="C240" s="81">
        <v>0</v>
      </c>
      <c r="D240" s="81">
        <v>0</v>
      </c>
      <c r="E240" s="81">
        <v>0</v>
      </c>
      <c r="F240" s="81">
        <v>0</v>
      </c>
      <c r="G240" s="81">
        <v>0</v>
      </c>
      <c r="H240" s="81">
        <v>0</v>
      </c>
      <c r="I240" s="81">
        <v>0</v>
      </c>
      <c r="J240" s="81">
        <v>0</v>
      </c>
      <c r="K240" s="81">
        <v>0</v>
      </c>
      <c r="L240" s="81">
        <v>0</v>
      </c>
      <c r="M240" s="82">
        <v>0</v>
      </c>
      <c r="N240" s="93"/>
      <c r="O240" s="93"/>
    </row>
    <row r="241" spans="1:13" x14ac:dyDescent="0.25">
      <c r="A241" s="90" t="s">
        <v>883</v>
      </c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2"/>
    </row>
    <row r="242" spans="1:13" x14ac:dyDescent="0.25">
      <c r="A242" s="79" t="s">
        <v>82</v>
      </c>
      <c r="B242" s="35">
        <v>0</v>
      </c>
      <c r="C242" s="35">
        <v>0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6">
        <v>0</v>
      </c>
    </row>
    <row r="243" spans="1:13" x14ac:dyDescent="0.25">
      <c r="A243" s="79" t="s">
        <v>884</v>
      </c>
      <c r="B243" s="35">
        <v>0</v>
      </c>
      <c r="C243" s="35">
        <v>0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6">
        <v>0</v>
      </c>
    </row>
    <row r="244" spans="1:13" x14ac:dyDescent="0.25">
      <c r="A244" s="79" t="s">
        <v>885</v>
      </c>
      <c r="B244" s="35">
        <v>0</v>
      </c>
      <c r="C244" s="35">
        <v>0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6">
        <v>0</v>
      </c>
    </row>
    <row r="245" spans="1:13" x14ac:dyDescent="0.25">
      <c r="A245" s="79" t="s">
        <v>886</v>
      </c>
      <c r="B245" s="35">
        <v>6.5000000000000009</v>
      </c>
      <c r="C245" s="35">
        <v>7.14</v>
      </c>
      <c r="D245" s="35">
        <v>4.8900000000000006</v>
      </c>
      <c r="E245" s="35">
        <v>5.04</v>
      </c>
      <c r="F245" s="35">
        <v>2.8399999999999994</v>
      </c>
      <c r="G245" s="35">
        <v>3.18</v>
      </c>
      <c r="H245" s="35">
        <v>4.3999999999999995</v>
      </c>
      <c r="I245" s="35">
        <v>3.9399999999999991</v>
      </c>
      <c r="J245" s="35">
        <v>5.3000000000000007</v>
      </c>
      <c r="K245" s="35">
        <v>8</v>
      </c>
      <c r="L245" s="35">
        <v>6.8800000000000008</v>
      </c>
      <c r="M245" s="36">
        <v>7.14</v>
      </c>
    </row>
    <row r="246" spans="1:13" x14ac:dyDescent="0.25">
      <c r="A246" s="79" t="s">
        <v>887</v>
      </c>
      <c r="B246" s="35">
        <v>0</v>
      </c>
      <c r="C246" s="35">
        <v>0</v>
      </c>
      <c r="D246" s="35">
        <v>0</v>
      </c>
      <c r="E246" s="35">
        <v>0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6">
        <v>0</v>
      </c>
    </row>
    <row r="247" spans="1:13" x14ac:dyDescent="0.25">
      <c r="A247" s="79" t="s">
        <v>888</v>
      </c>
      <c r="B247" s="35">
        <v>0</v>
      </c>
      <c r="C247" s="35">
        <v>0</v>
      </c>
      <c r="D247" s="35">
        <v>0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6">
        <v>0</v>
      </c>
    </row>
    <row r="248" spans="1:13" x14ac:dyDescent="0.25">
      <c r="A248" s="79" t="s">
        <v>889</v>
      </c>
      <c r="B248" s="35">
        <v>0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6">
        <v>0</v>
      </c>
    </row>
    <row r="249" spans="1:13" x14ac:dyDescent="0.25">
      <c r="A249" s="79" t="s">
        <v>890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36">
        <v>0</v>
      </c>
    </row>
    <row r="250" spans="1:13" x14ac:dyDescent="0.25">
      <c r="A250" s="79" t="s">
        <v>891</v>
      </c>
      <c r="B250" s="35">
        <v>0</v>
      </c>
      <c r="C250" s="35">
        <v>0</v>
      </c>
      <c r="D250" s="35">
        <v>0</v>
      </c>
      <c r="E250" s="35">
        <v>0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6">
        <v>0</v>
      </c>
    </row>
    <row r="251" spans="1:13" x14ac:dyDescent="0.25">
      <c r="A251" s="79" t="s">
        <v>892</v>
      </c>
      <c r="B251" s="35">
        <v>0</v>
      </c>
      <c r="C251" s="35">
        <v>0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36">
        <v>0</v>
      </c>
    </row>
    <row r="252" spans="1:13" x14ac:dyDescent="0.25">
      <c r="A252" s="79" t="s">
        <v>893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6">
        <v>0</v>
      </c>
    </row>
    <row r="253" spans="1:13" x14ac:dyDescent="0.25">
      <c r="A253" s="79" t="s">
        <v>894</v>
      </c>
      <c r="B253" s="35">
        <v>0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6">
        <v>0</v>
      </c>
    </row>
    <row r="254" spans="1:13" x14ac:dyDescent="0.25">
      <c r="A254" s="79" t="s">
        <v>895</v>
      </c>
      <c r="B254" s="35">
        <v>0</v>
      </c>
      <c r="C254" s="35">
        <v>0</v>
      </c>
      <c r="D254" s="35">
        <v>0</v>
      </c>
      <c r="E254" s="35">
        <v>0</v>
      </c>
      <c r="F254" s="35">
        <v>0</v>
      </c>
      <c r="G254" s="35">
        <v>0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6">
        <v>0</v>
      </c>
    </row>
    <row r="255" spans="1:13" x14ac:dyDescent="0.25">
      <c r="A255" s="79" t="s">
        <v>896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6">
        <v>0</v>
      </c>
    </row>
    <row r="256" spans="1:13" x14ac:dyDescent="0.25">
      <c r="A256" s="79" t="s">
        <v>897</v>
      </c>
      <c r="B256" s="35">
        <v>0</v>
      </c>
      <c r="C256" s="35">
        <v>0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6">
        <v>0</v>
      </c>
    </row>
    <row r="257" spans="1:13" x14ac:dyDescent="0.25">
      <c r="A257" s="79" t="s">
        <v>898</v>
      </c>
      <c r="B257" s="35">
        <v>0</v>
      </c>
      <c r="C257" s="35">
        <v>0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6">
        <v>0</v>
      </c>
    </row>
    <row r="258" spans="1:13" x14ac:dyDescent="0.25">
      <c r="A258" s="79" t="s">
        <v>899</v>
      </c>
      <c r="B258" s="35">
        <v>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6">
        <v>0</v>
      </c>
    </row>
    <row r="259" spans="1:13" x14ac:dyDescent="0.25">
      <c r="A259" s="79" t="s">
        <v>900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6">
        <v>0</v>
      </c>
    </row>
    <row r="260" spans="1:13" x14ac:dyDescent="0.25">
      <c r="A260" s="79" t="s">
        <v>901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6">
        <v>0</v>
      </c>
    </row>
    <row r="261" spans="1:13" x14ac:dyDescent="0.25">
      <c r="A261" s="79" t="s">
        <v>902</v>
      </c>
      <c r="B261" s="35">
        <v>0</v>
      </c>
      <c r="C261" s="35">
        <v>0</v>
      </c>
      <c r="D261" s="35">
        <v>0</v>
      </c>
      <c r="E261" s="35">
        <v>0</v>
      </c>
      <c r="F261" s="35">
        <v>0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6">
        <v>0</v>
      </c>
    </row>
    <row r="262" spans="1:13" x14ac:dyDescent="0.25">
      <c r="A262" s="79" t="s">
        <v>903</v>
      </c>
      <c r="B262" s="35">
        <v>0</v>
      </c>
      <c r="C262" s="35">
        <v>0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6">
        <v>0</v>
      </c>
    </row>
    <row r="263" spans="1:13" x14ac:dyDescent="0.25">
      <c r="A263" s="79" t="s">
        <v>904</v>
      </c>
      <c r="B263" s="35">
        <v>0</v>
      </c>
      <c r="C263" s="35">
        <v>0</v>
      </c>
      <c r="D263" s="35">
        <v>0</v>
      </c>
      <c r="E263" s="35">
        <v>0</v>
      </c>
      <c r="F263" s="35">
        <v>0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6">
        <v>0</v>
      </c>
    </row>
    <row r="264" spans="1:13" x14ac:dyDescent="0.25">
      <c r="A264" s="79" t="s">
        <v>905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6">
        <v>0</v>
      </c>
    </row>
    <row r="265" spans="1:13" x14ac:dyDescent="0.25">
      <c r="A265" s="79" t="s">
        <v>906</v>
      </c>
      <c r="B265" s="35">
        <v>0</v>
      </c>
      <c r="C265" s="35">
        <v>0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6">
        <v>0</v>
      </c>
    </row>
    <row r="266" spans="1:13" x14ac:dyDescent="0.25">
      <c r="A266" s="79" t="s">
        <v>907</v>
      </c>
      <c r="B266" s="35">
        <v>0</v>
      </c>
      <c r="C266" s="35">
        <v>0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6">
        <v>0</v>
      </c>
    </row>
    <row r="267" spans="1:13" x14ac:dyDescent="0.25">
      <c r="A267" s="79" t="s">
        <v>908</v>
      </c>
      <c r="B267" s="35">
        <v>0</v>
      </c>
      <c r="C267" s="35">
        <v>0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6">
        <v>0</v>
      </c>
    </row>
    <row r="268" spans="1:13" x14ac:dyDescent="0.25">
      <c r="A268" s="79" t="s">
        <v>909</v>
      </c>
      <c r="B268" s="35">
        <v>0</v>
      </c>
      <c r="C268" s="35">
        <v>0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6">
        <v>0</v>
      </c>
    </row>
    <row r="269" spans="1:13" x14ac:dyDescent="0.25">
      <c r="A269" s="79" t="s">
        <v>910</v>
      </c>
      <c r="B269" s="35">
        <v>0</v>
      </c>
      <c r="C269" s="35">
        <v>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6">
        <v>0</v>
      </c>
    </row>
    <row r="270" spans="1:13" x14ac:dyDescent="0.25">
      <c r="A270" s="79" t="s">
        <v>911</v>
      </c>
      <c r="B270" s="35">
        <v>0</v>
      </c>
      <c r="C270" s="35">
        <v>0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6">
        <v>0</v>
      </c>
    </row>
    <row r="271" spans="1:13" x14ac:dyDescent="0.25">
      <c r="A271" s="79" t="s">
        <v>912</v>
      </c>
      <c r="B271" s="35">
        <v>0</v>
      </c>
      <c r="C271" s="35">
        <v>0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6">
        <v>0</v>
      </c>
    </row>
    <row r="272" spans="1:13" x14ac:dyDescent="0.25">
      <c r="A272" s="79" t="s">
        <v>913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6">
        <v>0</v>
      </c>
    </row>
    <row r="273" spans="1:13" x14ac:dyDescent="0.25">
      <c r="A273" s="79" t="s">
        <v>914</v>
      </c>
      <c r="B273" s="35">
        <v>0</v>
      </c>
      <c r="C273" s="35">
        <v>0</v>
      </c>
      <c r="D273" s="35">
        <v>0</v>
      </c>
      <c r="E273" s="35">
        <v>0</v>
      </c>
      <c r="F273" s="35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6">
        <v>0</v>
      </c>
    </row>
    <row r="274" spans="1:13" x14ac:dyDescent="0.25">
      <c r="A274" s="79" t="s">
        <v>915</v>
      </c>
      <c r="B274" s="35">
        <v>0</v>
      </c>
      <c r="C274" s="35">
        <v>0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6">
        <v>0</v>
      </c>
    </row>
    <row r="275" spans="1:13" x14ac:dyDescent="0.25">
      <c r="A275" s="79" t="s">
        <v>916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6">
        <v>0</v>
      </c>
    </row>
    <row r="276" spans="1:13" x14ac:dyDescent="0.25">
      <c r="A276" s="79" t="s">
        <v>917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6">
        <v>0</v>
      </c>
    </row>
    <row r="277" spans="1:13" x14ac:dyDescent="0.25">
      <c r="A277" s="79" t="s">
        <v>918</v>
      </c>
      <c r="B277" s="35">
        <v>0</v>
      </c>
      <c r="C277" s="35">
        <v>0</v>
      </c>
      <c r="D277" s="35">
        <v>0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6">
        <v>0</v>
      </c>
    </row>
    <row r="278" spans="1:13" x14ac:dyDescent="0.25">
      <c r="A278" s="79" t="s">
        <v>919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6">
        <v>0</v>
      </c>
    </row>
    <row r="279" spans="1:13" ht="13.8" thickBot="1" x14ac:dyDescent="0.3">
      <c r="A279" s="80" t="s">
        <v>679</v>
      </c>
      <c r="B279" s="81">
        <v>6.5000000000000009</v>
      </c>
      <c r="C279" s="81">
        <v>7.14</v>
      </c>
      <c r="D279" s="81">
        <v>4.8900000000000006</v>
      </c>
      <c r="E279" s="81">
        <v>5.04</v>
      </c>
      <c r="F279" s="81">
        <v>2.8399999999999994</v>
      </c>
      <c r="G279" s="81">
        <v>3.18</v>
      </c>
      <c r="H279" s="81">
        <v>4.3999999999999995</v>
      </c>
      <c r="I279" s="81">
        <v>3.9399999999999991</v>
      </c>
      <c r="J279" s="81">
        <v>5.3000000000000007</v>
      </c>
      <c r="K279" s="81">
        <v>8</v>
      </c>
      <c r="L279" s="81">
        <v>6.8800000000000008</v>
      </c>
      <c r="M279" s="82">
        <v>7.14</v>
      </c>
    </row>
    <row r="280" spans="1:13" x14ac:dyDescent="0.25">
      <c r="A280" s="90" t="s">
        <v>920</v>
      </c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2"/>
    </row>
    <row r="281" spans="1:13" x14ac:dyDescent="0.25">
      <c r="A281" s="79" t="s">
        <v>921</v>
      </c>
      <c r="B281" s="35">
        <v>0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6">
        <v>0</v>
      </c>
    </row>
    <row r="282" spans="1:13" x14ac:dyDescent="0.25">
      <c r="A282" s="79" t="s">
        <v>922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6">
        <v>0</v>
      </c>
    </row>
    <row r="283" spans="1:13" x14ac:dyDescent="0.25">
      <c r="A283" s="94" t="s">
        <v>923</v>
      </c>
      <c r="B283" s="35">
        <v>4.6199999999999992</v>
      </c>
      <c r="C283" s="35">
        <v>4.4799999999999995</v>
      </c>
      <c r="D283" s="35">
        <v>4.6399999999999988</v>
      </c>
      <c r="E283" s="35">
        <v>4.6399999999999988</v>
      </c>
      <c r="F283" s="35">
        <v>4.16</v>
      </c>
      <c r="G283" s="35">
        <v>4.6399999999999988</v>
      </c>
      <c r="H283" s="35">
        <v>4.4799999999999995</v>
      </c>
      <c r="I283" s="35">
        <v>4.6399999999999988</v>
      </c>
      <c r="J283" s="35">
        <v>4.4799999999999995</v>
      </c>
      <c r="K283" s="35">
        <v>4.6399999999999988</v>
      </c>
      <c r="L283" s="35">
        <v>1.35</v>
      </c>
      <c r="M283" s="36">
        <v>4.4799999999999995</v>
      </c>
    </row>
    <row r="284" spans="1:13" x14ac:dyDescent="0.25">
      <c r="A284" s="94" t="s">
        <v>924</v>
      </c>
      <c r="B284" s="35">
        <v>0.50000000000000011</v>
      </c>
      <c r="C284" s="35">
        <v>0.94000000000000017</v>
      </c>
      <c r="D284" s="35">
        <v>0.95000000000000018</v>
      </c>
      <c r="E284" s="35">
        <v>0.95000000000000018</v>
      </c>
      <c r="F284" s="35">
        <v>0.92000000000000015</v>
      </c>
      <c r="G284" s="35">
        <v>0.95000000000000018</v>
      </c>
      <c r="H284" s="35">
        <v>0.94000000000000017</v>
      </c>
      <c r="I284" s="35">
        <v>0.95000000000000018</v>
      </c>
      <c r="J284" s="35">
        <v>0.94000000000000017</v>
      </c>
      <c r="K284" s="35">
        <v>0.95000000000000018</v>
      </c>
      <c r="L284" s="35">
        <v>0.27</v>
      </c>
      <c r="M284" s="36">
        <v>0.94000000000000017</v>
      </c>
    </row>
    <row r="285" spans="1:13" ht="13.8" thickBot="1" x14ac:dyDescent="0.3">
      <c r="A285" s="80" t="s">
        <v>679</v>
      </c>
      <c r="B285" s="81">
        <v>5.1199999999999992</v>
      </c>
      <c r="C285" s="81">
        <v>5.42</v>
      </c>
      <c r="D285" s="81">
        <v>5.589999999999999</v>
      </c>
      <c r="E285" s="81">
        <v>5.589999999999999</v>
      </c>
      <c r="F285" s="81">
        <v>5.08</v>
      </c>
      <c r="G285" s="81">
        <v>5.589999999999999</v>
      </c>
      <c r="H285" s="81">
        <v>5.42</v>
      </c>
      <c r="I285" s="81">
        <v>5.589999999999999</v>
      </c>
      <c r="J285" s="81">
        <v>5.42</v>
      </c>
      <c r="K285" s="81">
        <v>5.589999999999999</v>
      </c>
      <c r="L285" s="81">
        <v>1.62</v>
      </c>
      <c r="M285" s="82">
        <v>5.42</v>
      </c>
    </row>
    <row r="286" spans="1:13" x14ac:dyDescent="0.25">
      <c r="A286" s="90" t="s">
        <v>925</v>
      </c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2"/>
    </row>
    <row r="287" spans="1:13" x14ac:dyDescent="0.25">
      <c r="A287" s="79" t="s">
        <v>926</v>
      </c>
      <c r="B287" s="35">
        <v>8.56</v>
      </c>
      <c r="C287" s="35">
        <v>8.6399999999999988</v>
      </c>
      <c r="D287" s="35">
        <v>8.92</v>
      </c>
      <c r="E287" s="35">
        <v>8.92</v>
      </c>
      <c r="F287" s="35">
        <v>8.0799999999999983</v>
      </c>
      <c r="G287" s="35">
        <v>8.92</v>
      </c>
      <c r="H287" s="35">
        <v>8.6399999999999988</v>
      </c>
      <c r="I287" s="35">
        <v>8.92</v>
      </c>
      <c r="J287" s="35">
        <v>6.2399999999999993</v>
      </c>
      <c r="K287" s="35">
        <v>8.4599999999999991</v>
      </c>
      <c r="L287" s="35">
        <v>8.2499999999999982</v>
      </c>
      <c r="M287" s="36">
        <v>8.6399999999999988</v>
      </c>
    </row>
    <row r="288" spans="1:13" x14ac:dyDescent="0.25">
      <c r="A288" s="79" t="s">
        <v>927</v>
      </c>
      <c r="B288" s="35">
        <v>65.52</v>
      </c>
      <c r="C288" s="35">
        <v>47.38</v>
      </c>
      <c r="D288" s="35">
        <v>60.08</v>
      </c>
      <c r="E288" s="35">
        <v>70.629999999999981</v>
      </c>
      <c r="F288" s="35">
        <v>59.399999999999991</v>
      </c>
      <c r="G288" s="35">
        <v>55.110000000000014</v>
      </c>
      <c r="H288" s="35">
        <v>38.04</v>
      </c>
      <c r="I288" s="35">
        <v>27.899999999999995</v>
      </c>
      <c r="J288" s="35">
        <v>23.199999999999996</v>
      </c>
      <c r="K288" s="35">
        <v>26.760000000000005</v>
      </c>
      <c r="L288" s="35">
        <v>22.560000000000002</v>
      </c>
      <c r="M288" s="36">
        <v>25.459999999999997</v>
      </c>
    </row>
    <row r="289" spans="1:13" x14ac:dyDescent="0.25">
      <c r="A289" s="79" t="s">
        <v>928</v>
      </c>
      <c r="B289" s="35">
        <v>0</v>
      </c>
      <c r="C289" s="35">
        <v>0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6">
        <v>0</v>
      </c>
    </row>
    <row r="290" spans="1:13" x14ac:dyDescent="0.25">
      <c r="A290" s="83" t="s">
        <v>929</v>
      </c>
      <c r="B290" s="35">
        <v>0</v>
      </c>
      <c r="C290" s="35">
        <v>0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6">
        <v>0</v>
      </c>
    </row>
    <row r="291" spans="1:13" ht="13.8" thickBot="1" x14ac:dyDescent="0.3">
      <c r="A291" s="80" t="s">
        <v>679</v>
      </c>
      <c r="B291" s="81">
        <v>74.08</v>
      </c>
      <c r="C291" s="81">
        <v>56.02</v>
      </c>
      <c r="D291" s="81">
        <v>69</v>
      </c>
      <c r="E291" s="81">
        <v>79.549999999999983</v>
      </c>
      <c r="F291" s="81">
        <v>67.47999999999999</v>
      </c>
      <c r="G291" s="81">
        <v>64.030000000000015</v>
      </c>
      <c r="H291" s="81">
        <v>46.68</v>
      </c>
      <c r="I291" s="81">
        <v>36.819999999999993</v>
      </c>
      <c r="J291" s="81">
        <v>29.439999999999994</v>
      </c>
      <c r="K291" s="81">
        <v>35.220000000000006</v>
      </c>
      <c r="L291" s="81">
        <v>30.810000000000002</v>
      </c>
      <c r="M291" s="82">
        <v>34.099999999999994</v>
      </c>
    </row>
    <row r="292" spans="1:13" x14ac:dyDescent="0.25">
      <c r="A292" s="90" t="s">
        <v>930</v>
      </c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2"/>
    </row>
    <row r="293" spans="1:13" x14ac:dyDescent="0.25">
      <c r="A293" s="79" t="s">
        <v>931</v>
      </c>
      <c r="B293" s="35">
        <v>6.36</v>
      </c>
      <c r="C293" s="35">
        <v>10.6</v>
      </c>
      <c r="D293" s="35">
        <v>9.9700000000000006</v>
      </c>
      <c r="E293" s="35">
        <v>3.9200000000000004</v>
      </c>
      <c r="F293" s="35">
        <v>4.0000000000000009</v>
      </c>
      <c r="G293" s="35">
        <v>0.62000000000000022</v>
      </c>
      <c r="H293" s="35">
        <v>1.3800000000000006</v>
      </c>
      <c r="I293" s="35">
        <v>6.24</v>
      </c>
      <c r="J293" s="35">
        <v>9.3200000000000021</v>
      </c>
      <c r="K293" s="35">
        <v>7.58</v>
      </c>
      <c r="L293" s="35">
        <v>4.5600000000000005</v>
      </c>
      <c r="M293" s="36">
        <v>13.46</v>
      </c>
    </row>
    <row r="294" spans="1:13" x14ac:dyDescent="0.25">
      <c r="A294" s="83" t="s">
        <v>932</v>
      </c>
      <c r="B294" s="35">
        <v>0</v>
      </c>
      <c r="C294" s="35">
        <v>3.9699999999999998</v>
      </c>
      <c r="D294" s="35">
        <v>3.15</v>
      </c>
      <c r="E294" s="35">
        <v>1.6400000000000006</v>
      </c>
      <c r="F294" s="35">
        <v>1.0000000000000002</v>
      </c>
      <c r="G294" s="35">
        <v>0.81000000000000028</v>
      </c>
      <c r="H294" s="35">
        <v>0.82000000000000028</v>
      </c>
      <c r="I294" s="35">
        <v>1.4800000000000002</v>
      </c>
      <c r="J294" s="35">
        <v>3.02</v>
      </c>
      <c r="K294" s="35">
        <v>6.11</v>
      </c>
      <c r="L294" s="35">
        <v>4.6399999999999988</v>
      </c>
      <c r="M294" s="36">
        <v>4.96</v>
      </c>
    </row>
    <row r="295" spans="1:13" x14ac:dyDescent="0.25">
      <c r="A295" s="83" t="s">
        <v>933</v>
      </c>
      <c r="B295" s="35">
        <v>0</v>
      </c>
      <c r="C295" s="35">
        <v>0</v>
      </c>
      <c r="D295" s="35">
        <v>0</v>
      </c>
      <c r="E295" s="35">
        <v>9.639999999999997</v>
      </c>
      <c r="F295" s="35">
        <v>6.96</v>
      </c>
      <c r="G295" s="35">
        <v>5.9800000000000013</v>
      </c>
      <c r="H295" s="35">
        <v>6.8800000000000008</v>
      </c>
      <c r="I295" s="35">
        <v>5.9800000000000013</v>
      </c>
      <c r="J295" s="35">
        <v>4.88</v>
      </c>
      <c r="K295" s="35">
        <v>7.8199999999999994</v>
      </c>
      <c r="L295" s="35">
        <v>5.55</v>
      </c>
      <c r="M295" s="36">
        <v>6.6</v>
      </c>
    </row>
    <row r="296" spans="1:13" ht="13.8" thickBot="1" x14ac:dyDescent="0.3">
      <c r="A296" s="80" t="s">
        <v>679</v>
      </c>
      <c r="B296" s="81">
        <v>6.36</v>
      </c>
      <c r="C296" s="81">
        <v>14.57</v>
      </c>
      <c r="D296" s="81">
        <v>13.120000000000001</v>
      </c>
      <c r="E296" s="81">
        <v>15.199999999999998</v>
      </c>
      <c r="F296" s="81">
        <v>11.96</v>
      </c>
      <c r="G296" s="81">
        <v>7.4100000000000019</v>
      </c>
      <c r="H296" s="81">
        <v>9.0800000000000018</v>
      </c>
      <c r="I296" s="81">
        <v>13.700000000000003</v>
      </c>
      <c r="J296" s="81">
        <v>17.220000000000002</v>
      </c>
      <c r="K296" s="81">
        <v>21.51</v>
      </c>
      <c r="L296" s="81">
        <v>14.75</v>
      </c>
      <c r="M296" s="82">
        <v>25.020000000000003</v>
      </c>
    </row>
    <row r="297" spans="1:13" x14ac:dyDescent="0.25">
      <c r="A297" s="90" t="s">
        <v>934</v>
      </c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2"/>
    </row>
    <row r="298" spans="1:13" x14ac:dyDescent="0.25">
      <c r="A298" s="79" t="s">
        <v>935</v>
      </c>
      <c r="B298" s="35">
        <v>45.38</v>
      </c>
      <c r="C298" s="35">
        <v>63.540000000000006</v>
      </c>
      <c r="D298" s="35">
        <v>115.30999999999999</v>
      </c>
      <c r="E298" s="35">
        <v>105.97</v>
      </c>
      <c r="F298" s="35">
        <v>59.120000000000005</v>
      </c>
      <c r="G298" s="35">
        <v>49.300000000000004</v>
      </c>
      <c r="H298" s="35">
        <v>39.339999999999989</v>
      </c>
      <c r="I298" s="35">
        <v>34.799999999999997</v>
      </c>
      <c r="J298" s="35">
        <v>29.63999999999999</v>
      </c>
      <c r="K298" s="35">
        <v>34.799999999999997</v>
      </c>
      <c r="L298" s="35">
        <v>30.7</v>
      </c>
      <c r="M298" s="36">
        <v>40.32</v>
      </c>
    </row>
    <row r="299" spans="1:13" x14ac:dyDescent="0.25">
      <c r="A299" s="79" t="s">
        <v>936</v>
      </c>
      <c r="B299" s="35">
        <v>48.120000000000005</v>
      </c>
      <c r="C299" s="35">
        <v>58.879999999999995</v>
      </c>
      <c r="D299" s="35">
        <v>87.03</v>
      </c>
      <c r="E299" s="35">
        <v>101.69000000000001</v>
      </c>
      <c r="F299" s="35">
        <v>70.480000000000018</v>
      </c>
      <c r="G299" s="35">
        <v>48.58</v>
      </c>
      <c r="H299" s="35">
        <v>37.24</v>
      </c>
      <c r="I299" s="35">
        <v>16.019999999999996</v>
      </c>
      <c r="J299" s="35">
        <v>13.479999999999999</v>
      </c>
      <c r="K299" s="35">
        <v>16.029999999999998</v>
      </c>
      <c r="L299" s="35">
        <v>13.979999999999999</v>
      </c>
      <c r="M299" s="36">
        <v>18.880000000000006</v>
      </c>
    </row>
    <row r="300" spans="1:13" ht="13.8" thickBot="1" x14ac:dyDescent="0.3">
      <c r="A300" s="80" t="s">
        <v>679</v>
      </c>
      <c r="B300" s="81">
        <v>93.5</v>
      </c>
      <c r="C300" s="81">
        <v>122.42</v>
      </c>
      <c r="D300" s="81">
        <v>202.33999999999997</v>
      </c>
      <c r="E300" s="81">
        <v>207.66000000000003</v>
      </c>
      <c r="F300" s="81">
        <v>129.60000000000002</v>
      </c>
      <c r="G300" s="81">
        <v>97.88</v>
      </c>
      <c r="H300" s="81">
        <v>76.579999999999984</v>
      </c>
      <c r="I300" s="81">
        <v>50.819999999999993</v>
      </c>
      <c r="J300" s="81">
        <v>43.11999999999999</v>
      </c>
      <c r="K300" s="81">
        <v>50.83</v>
      </c>
      <c r="L300" s="81">
        <v>44.68</v>
      </c>
      <c r="M300" s="82">
        <v>59.2</v>
      </c>
    </row>
    <row r="301" spans="1:13" x14ac:dyDescent="0.25">
      <c r="A301" s="90" t="s">
        <v>937</v>
      </c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2"/>
    </row>
    <row r="302" spans="1:13" x14ac:dyDescent="0.25">
      <c r="A302" s="94" t="s">
        <v>938</v>
      </c>
      <c r="B302" s="35">
        <v>0</v>
      </c>
      <c r="C302" s="35">
        <v>0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6">
        <v>0</v>
      </c>
    </row>
    <row r="303" spans="1:13" ht="13.8" thickBot="1" x14ac:dyDescent="0.3">
      <c r="A303" s="80" t="s">
        <v>679</v>
      </c>
      <c r="B303" s="81">
        <v>0</v>
      </c>
      <c r="C303" s="81">
        <v>0</v>
      </c>
      <c r="D303" s="81">
        <v>0</v>
      </c>
      <c r="E303" s="81">
        <v>0</v>
      </c>
      <c r="F303" s="81">
        <v>0</v>
      </c>
      <c r="G303" s="81">
        <v>0</v>
      </c>
      <c r="H303" s="81">
        <v>0</v>
      </c>
      <c r="I303" s="81">
        <v>0</v>
      </c>
      <c r="J303" s="81">
        <v>0</v>
      </c>
      <c r="K303" s="81">
        <v>0</v>
      </c>
      <c r="L303" s="81">
        <v>0</v>
      </c>
      <c r="M303" s="82">
        <v>0</v>
      </c>
    </row>
    <row r="304" spans="1:13" x14ac:dyDescent="0.25">
      <c r="A304" s="86" t="s">
        <v>939</v>
      </c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</row>
    <row r="305" spans="1:13" x14ac:dyDescent="0.25">
      <c r="A305" s="79" t="s">
        <v>940</v>
      </c>
      <c r="B305" s="35">
        <v>0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6">
        <v>0</v>
      </c>
    </row>
    <row r="306" spans="1:13" x14ac:dyDescent="0.25">
      <c r="A306" s="79" t="s">
        <v>941</v>
      </c>
      <c r="B306" s="35">
        <v>0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6">
        <v>0</v>
      </c>
    </row>
    <row r="307" spans="1:13" x14ac:dyDescent="0.25">
      <c r="A307" s="79" t="s">
        <v>942</v>
      </c>
      <c r="B307" s="35">
        <v>0</v>
      </c>
      <c r="C307" s="35">
        <v>0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6">
        <v>0</v>
      </c>
    </row>
    <row r="308" spans="1:13" x14ac:dyDescent="0.25">
      <c r="A308" s="79" t="s">
        <v>943</v>
      </c>
      <c r="B308" s="35">
        <v>0</v>
      </c>
      <c r="C308" s="35">
        <v>0</v>
      </c>
      <c r="D308" s="35">
        <v>0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6">
        <v>0</v>
      </c>
    </row>
    <row r="309" spans="1:13" x14ac:dyDescent="0.25">
      <c r="A309" s="79" t="s">
        <v>944</v>
      </c>
      <c r="B309" s="35">
        <v>0</v>
      </c>
      <c r="C309" s="35">
        <v>0</v>
      </c>
      <c r="D309" s="35">
        <v>0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6">
        <v>0</v>
      </c>
    </row>
    <row r="310" spans="1:13" x14ac:dyDescent="0.25">
      <c r="A310" s="79" t="s">
        <v>945</v>
      </c>
      <c r="B310" s="35">
        <v>0</v>
      </c>
      <c r="C310" s="35">
        <v>0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6">
        <v>0</v>
      </c>
    </row>
    <row r="311" spans="1:13" x14ac:dyDescent="0.25">
      <c r="A311" s="79" t="s">
        <v>946</v>
      </c>
      <c r="B311" s="35">
        <v>0</v>
      </c>
      <c r="C311" s="35">
        <v>0</v>
      </c>
      <c r="D311" s="35">
        <v>0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6">
        <v>0</v>
      </c>
    </row>
    <row r="312" spans="1:13" x14ac:dyDescent="0.25">
      <c r="A312" s="83" t="s">
        <v>947</v>
      </c>
      <c r="B312" s="35">
        <v>48.2</v>
      </c>
      <c r="C312" s="35">
        <v>23.919999999999998</v>
      </c>
      <c r="D312" s="35">
        <v>22.84</v>
      </c>
      <c r="E312" s="35">
        <v>14.610000000000003</v>
      </c>
      <c r="F312" s="35">
        <v>14.8</v>
      </c>
      <c r="G312" s="35">
        <v>16.360000000000003</v>
      </c>
      <c r="H312" s="35">
        <v>6.8800000000000008</v>
      </c>
      <c r="I312" s="35">
        <v>4.9300000000000006</v>
      </c>
      <c r="J312" s="35">
        <v>5.72</v>
      </c>
      <c r="K312" s="35">
        <v>27.660000000000004</v>
      </c>
      <c r="L312" s="35">
        <v>13.560000000000004</v>
      </c>
      <c r="M312" s="36">
        <v>20.819999999999997</v>
      </c>
    </row>
    <row r="313" spans="1:13" x14ac:dyDescent="0.25">
      <c r="A313" s="83" t="s">
        <v>948</v>
      </c>
      <c r="B313" s="35">
        <v>26.909999999999997</v>
      </c>
      <c r="C313" s="35">
        <v>14.120000000000001</v>
      </c>
      <c r="D313" s="35">
        <v>13.239999999999997</v>
      </c>
      <c r="E313" s="35">
        <v>8.7000000000000011</v>
      </c>
      <c r="F313" s="35">
        <v>8.5199999999999978</v>
      </c>
      <c r="G313" s="35">
        <v>8.94</v>
      </c>
      <c r="H313" s="35">
        <v>3.5600000000000009</v>
      </c>
      <c r="I313" s="35">
        <v>3.15</v>
      </c>
      <c r="J313" s="35">
        <v>3.6400000000000006</v>
      </c>
      <c r="K313" s="35">
        <v>18.82</v>
      </c>
      <c r="L313" s="35">
        <v>10.189999999999998</v>
      </c>
      <c r="M313" s="36">
        <v>14.280000000000003</v>
      </c>
    </row>
    <row r="314" spans="1:13" ht="13.8" thickBot="1" x14ac:dyDescent="0.3">
      <c r="A314" s="80" t="s">
        <v>679</v>
      </c>
      <c r="B314" s="81">
        <v>75.11</v>
      </c>
      <c r="C314" s="81">
        <v>38.04</v>
      </c>
      <c r="D314" s="81">
        <v>36.08</v>
      </c>
      <c r="E314" s="81">
        <v>23.310000000000002</v>
      </c>
      <c r="F314" s="81">
        <v>23.32</v>
      </c>
      <c r="G314" s="81">
        <v>25.300000000000004</v>
      </c>
      <c r="H314" s="81">
        <v>10.440000000000001</v>
      </c>
      <c r="I314" s="81">
        <v>8.08</v>
      </c>
      <c r="J314" s="81">
        <v>9.36</v>
      </c>
      <c r="K314" s="81">
        <v>46.480000000000004</v>
      </c>
      <c r="L314" s="81">
        <v>23.75</v>
      </c>
      <c r="M314" s="82">
        <v>35.1</v>
      </c>
    </row>
    <row r="315" spans="1:13" x14ac:dyDescent="0.25">
      <c r="A315" s="86" t="s">
        <v>949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</row>
    <row r="316" spans="1:13" x14ac:dyDescent="0.25">
      <c r="A316" s="79" t="s">
        <v>950</v>
      </c>
      <c r="B316" s="35">
        <v>0</v>
      </c>
      <c r="C316" s="35">
        <v>0</v>
      </c>
      <c r="D316" s="35">
        <v>0</v>
      </c>
      <c r="E316" s="35">
        <v>0</v>
      </c>
      <c r="F316" s="35">
        <v>0</v>
      </c>
      <c r="G316" s="35">
        <v>0</v>
      </c>
      <c r="H316" s="35">
        <v>0</v>
      </c>
      <c r="I316" s="35">
        <v>0</v>
      </c>
      <c r="J316" s="35">
        <v>0</v>
      </c>
      <c r="K316" s="35">
        <v>0</v>
      </c>
      <c r="L316" s="35">
        <v>0</v>
      </c>
      <c r="M316" s="36">
        <v>0</v>
      </c>
    </row>
    <row r="317" spans="1:13" ht="13.8" thickBot="1" x14ac:dyDescent="0.3">
      <c r="A317" s="80" t="s">
        <v>679</v>
      </c>
      <c r="B317" s="81">
        <v>0</v>
      </c>
      <c r="C317" s="81">
        <v>0</v>
      </c>
      <c r="D317" s="81">
        <v>0</v>
      </c>
      <c r="E317" s="81">
        <v>0</v>
      </c>
      <c r="F317" s="81">
        <v>0</v>
      </c>
      <c r="G317" s="81">
        <v>0</v>
      </c>
      <c r="H317" s="81">
        <v>0</v>
      </c>
      <c r="I317" s="81">
        <v>0</v>
      </c>
      <c r="J317" s="81">
        <v>0</v>
      </c>
      <c r="K317" s="81">
        <v>0</v>
      </c>
      <c r="L317" s="81">
        <v>0</v>
      </c>
      <c r="M317" s="82">
        <v>0</v>
      </c>
    </row>
    <row r="318" spans="1:13" x14ac:dyDescent="0.25">
      <c r="A318" s="86" t="s">
        <v>951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</row>
    <row r="319" spans="1:13" x14ac:dyDescent="0.25">
      <c r="A319" s="79" t="s">
        <v>952</v>
      </c>
      <c r="B319" s="35">
        <v>3.84</v>
      </c>
      <c r="C319" s="35">
        <v>4.3199999999999994</v>
      </c>
      <c r="D319" s="35">
        <v>4.29</v>
      </c>
      <c r="E319" s="35">
        <v>3.9499999999999988</v>
      </c>
      <c r="F319" s="35">
        <v>3.5999999999999992</v>
      </c>
      <c r="G319" s="35">
        <v>4.4400000000000004</v>
      </c>
      <c r="H319" s="35">
        <v>3.1799999999999993</v>
      </c>
      <c r="I319" s="35">
        <v>2.5600000000000005</v>
      </c>
      <c r="J319" s="35">
        <v>2.4800000000000004</v>
      </c>
      <c r="K319" s="35">
        <v>2.5600000000000005</v>
      </c>
      <c r="L319" s="35">
        <v>1.54</v>
      </c>
      <c r="M319" s="36">
        <v>2.6800000000000006</v>
      </c>
    </row>
    <row r="320" spans="1:13" x14ac:dyDescent="0.25">
      <c r="A320" s="79" t="s">
        <v>953</v>
      </c>
      <c r="B320" s="35">
        <v>13.249999999999998</v>
      </c>
      <c r="C320" s="35">
        <v>13.720000000000002</v>
      </c>
      <c r="D320" s="35">
        <v>13.420000000000002</v>
      </c>
      <c r="E320" s="35">
        <v>14.180000000000001</v>
      </c>
      <c r="F320" s="35">
        <v>12.720000000000002</v>
      </c>
      <c r="G320" s="35">
        <v>10.620000000000003</v>
      </c>
      <c r="H320" s="35">
        <v>10.74</v>
      </c>
      <c r="I320" s="35">
        <v>7.3199999999999994</v>
      </c>
      <c r="J320" s="35">
        <v>7.080000000000001</v>
      </c>
      <c r="K320" s="35">
        <v>7.3199999999999994</v>
      </c>
      <c r="L320" s="35">
        <v>6.8</v>
      </c>
      <c r="M320" s="36">
        <v>8.120000000000001</v>
      </c>
    </row>
    <row r="321" spans="1:13" x14ac:dyDescent="0.25">
      <c r="A321" s="79" t="s">
        <v>954</v>
      </c>
      <c r="B321" s="35">
        <v>2.1300000000000003</v>
      </c>
      <c r="C321" s="35">
        <v>1.7400000000000004</v>
      </c>
      <c r="D321" s="35">
        <v>1.8600000000000003</v>
      </c>
      <c r="E321" s="35">
        <v>1.7400000000000004</v>
      </c>
      <c r="F321" s="35">
        <v>1.3600000000000005</v>
      </c>
      <c r="G321" s="35">
        <v>4.12</v>
      </c>
      <c r="H321" s="35">
        <v>7.38</v>
      </c>
      <c r="I321" s="35">
        <v>7.200000000000002</v>
      </c>
      <c r="J321" s="35">
        <v>8.68</v>
      </c>
      <c r="K321" s="35">
        <v>8.98</v>
      </c>
      <c r="L321" s="35">
        <v>8.51</v>
      </c>
      <c r="M321" s="36">
        <v>6.2999999999999989</v>
      </c>
    </row>
    <row r="322" spans="1:13" ht="13.8" thickBot="1" x14ac:dyDescent="0.3">
      <c r="A322" s="80" t="s">
        <v>679</v>
      </c>
      <c r="B322" s="81">
        <v>19.219999999999995</v>
      </c>
      <c r="C322" s="81">
        <v>19.780000000000005</v>
      </c>
      <c r="D322" s="81">
        <v>19.57</v>
      </c>
      <c r="E322" s="81">
        <v>19.87</v>
      </c>
      <c r="F322" s="81">
        <v>17.68</v>
      </c>
      <c r="G322" s="81">
        <v>19.180000000000003</v>
      </c>
      <c r="H322" s="81">
        <v>21.3</v>
      </c>
      <c r="I322" s="81">
        <v>17.080000000000002</v>
      </c>
      <c r="J322" s="81">
        <v>18.240000000000002</v>
      </c>
      <c r="K322" s="81">
        <v>18.86</v>
      </c>
      <c r="L322" s="81">
        <v>16.850000000000001</v>
      </c>
      <c r="M322" s="82">
        <v>17.100000000000001</v>
      </c>
    </row>
    <row r="323" spans="1:13" x14ac:dyDescent="0.25">
      <c r="A323" s="86" t="s">
        <v>955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</row>
    <row r="324" spans="1:13" x14ac:dyDescent="0.25">
      <c r="A324" s="79" t="s">
        <v>956</v>
      </c>
      <c r="B324" s="35">
        <v>15.808000000000002</v>
      </c>
      <c r="C324" s="35">
        <v>14.680000000000001</v>
      </c>
      <c r="D324" s="35">
        <v>15.167999999999999</v>
      </c>
      <c r="E324" s="35">
        <v>15.167999999999999</v>
      </c>
      <c r="F324" s="35">
        <v>13.704000000000001</v>
      </c>
      <c r="G324" s="35">
        <v>11.367999999999999</v>
      </c>
      <c r="H324" s="35">
        <v>23.270000000000003</v>
      </c>
      <c r="I324" s="35">
        <v>22.048000000000002</v>
      </c>
      <c r="J324" s="35">
        <v>27.339999999999996</v>
      </c>
      <c r="K324" s="35">
        <v>21.908000000000001</v>
      </c>
      <c r="L324" s="35">
        <v>28.237999999999996</v>
      </c>
      <c r="M324" s="36">
        <v>24.38</v>
      </c>
    </row>
    <row r="325" spans="1:13" x14ac:dyDescent="0.25">
      <c r="A325" s="83" t="s">
        <v>957</v>
      </c>
      <c r="B325" s="35">
        <v>10.58</v>
      </c>
      <c r="C325" s="35">
        <v>2.72</v>
      </c>
      <c r="D325" s="35">
        <v>0</v>
      </c>
      <c r="E325" s="35">
        <v>0</v>
      </c>
      <c r="F325" s="35">
        <v>9.2200000000000006</v>
      </c>
      <c r="G325" s="35">
        <v>10.55</v>
      </c>
      <c r="H325" s="35">
        <v>10.220000000000001</v>
      </c>
      <c r="I325" s="35">
        <v>10.55</v>
      </c>
      <c r="J325" s="35">
        <v>10.220000000000001</v>
      </c>
      <c r="K325" s="35">
        <v>10.55</v>
      </c>
      <c r="L325" s="35">
        <v>10.55</v>
      </c>
      <c r="M325" s="36">
        <v>10.220000000000001</v>
      </c>
    </row>
    <row r="326" spans="1:13" x14ac:dyDescent="0.25">
      <c r="A326" s="83" t="s">
        <v>958</v>
      </c>
      <c r="B326" s="35">
        <v>9.81</v>
      </c>
      <c r="C326" s="35">
        <v>8.1999999999999993</v>
      </c>
      <c r="D326" s="35">
        <v>8.4599999999999991</v>
      </c>
      <c r="E326" s="35">
        <v>8.4599999999999991</v>
      </c>
      <c r="F326" s="35">
        <v>7.6800000000000015</v>
      </c>
      <c r="G326" s="35">
        <v>9.7799999999999994</v>
      </c>
      <c r="H326" s="35">
        <v>15.879999999999999</v>
      </c>
      <c r="I326" s="35">
        <v>14.939999999999998</v>
      </c>
      <c r="J326" s="35">
        <v>15.879999999999999</v>
      </c>
      <c r="K326" s="35">
        <v>13.219999999999999</v>
      </c>
      <c r="L326" s="35">
        <v>16.419999999999998</v>
      </c>
      <c r="M326" s="36">
        <v>14.099999999999998</v>
      </c>
    </row>
    <row r="327" spans="1:13" x14ac:dyDescent="0.25">
      <c r="A327" s="83" t="s">
        <v>959</v>
      </c>
      <c r="B327" s="35">
        <v>0</v>
      </c>
      <c r="C327" s="35">
        <v>0</v>
      </c>
      <c r="D327" s="35">
        <v>0</v>
      </c>
      <c r="E327" s="35">
        <v>0</v>
      </c>
      <c r="F327" s="35">
        <v>0</v>
      </c>
      <c r="G327" s="35">
        <v>0</v>
      </c>
      <c r="H327" s="35">
        <v>0</v>
      </c>
      <c r="I327" s="35">
        <v>0</v>
      </c>
      <c r="J327" s="35">
        <v>0</v>
      </c>
      <c r="K327" s="35">
        <v>0</v>
      </c>
      <c r="L327" s="35">
        <v>0</v>
      </c>
      <c r="M327" s="36">
        <v>0</v>
      </c>
    </row>
    <row r="328" spans="1:13" x14ac:dyDescent="0.25">
      <c r="A328" s="83" t="s">
        <v>960</v>
      </c>
      <c r="B328" s="35">
        <v>0</v>
      </c>
      <c r="C328" s="35">
        <v>0</v>
      </c>
      <c r="D328" s="35">
        <v>0</v>
      </c>
      <c r="E328" s="35">
        <v>0</v>
      </c>
      <c r="F328" s="35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6">
        <v>0</v>
      </c>
    </row>
    <row r="329" spans="1:13" x14ac:dyDescent="0.25">
      <c r="A329" s="83" t="s">
        <v>961</v>
      </c>
      <c r="B329" s="35">
        <v>0</v>
      </c>
      <c r="C329" s="35">
        <v>0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6">
        <v>0</v>
      </c>
    </row>
    <row r="330" spans="1:13" ht="13.8" thickBot="1" x14ac:dyDescent="0.3">
      <c r="A330" s="80" t="s">
        <v>679</v>
      </c>
      <c r="B330" s="81">
        <v>36.198</v>
      </c>
      <c r="C330" s="81">
        <v>25.6</v>
      </c>
      <c r="D330" s="81">
        <v>23.628</v>
      </c>
      <c r="E330" s="81">
        <v>23.628</v>
      </c>
      <c r="F330" s="81">
        <v>30.603999999999999</v>
      </c>
      <c r="G330" s="81">
        <v>31.698</v>
      </c>
      <c r="H330" s="81">
        <v>49.370000000000005</v>
      </c>
      <c r="I330" s="81">
        <v>47.537999999999997</v>
      </c>
      <c r="J330" s="81">
        <v>53.44</v>
      </c>
      <c r="K330" s="81">
        <v>45.677999999999997</v>
      </c>
      <c r="L330" s="81">
        <v>55.207999999999998</v>
      </c>
      <c r="M330" s="82">
        <v>48.7</v>
      </c>
    </row>
    <row r="331" spans="1:13" x14ac:dyDescent="0.25">
      <c r="A331" s="86" t="s">
        <v>962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</row>
    <row r="332" spans="1:13" x14ac:dyDescent="0.25">
      <c r="A332" s="79" t="s">
        <v>963</v>
      </c>
      <c r="B332" s="35">
        <v>0</v>
      </c>
      <c r="C332" s="35">
        <v>0</v>
      </c>
      <c r="D332" s="35">
        <v>0</v>
      </c>
      <c r="E332" s="35">
        <v>0</v>
      </c>
      <c r="F332" s="35">
        <v>0</v>
      </c>
      <c r="G332" s="35">
        <v>0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6">
        <v>0</v>
      </c>
    </row>
    <row r="333" spans="1:13" x14ac:dyDescent="0.25">
      <c r="A333" s="83" t="s">
        <v>964</v>
      </c>
      <c r="B333" s="35">
        <v>0</v>
      </c>
      <c r="C333" s="35">
        <v>0</v>
      </c>
      <c r="D333" s="35">
        <v>0</v>
      </c>
      <c r="E333" s="35">
        <v>0</v>
      </c>
      <c r="F333" s="35">
        <v>0</v>
      </c>
      <c r="G333" s="35">
        <v>0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36">
        <v>0</v>
      </c>
    </row>
    <row r="334" spans="1:13" ht="13.8" thickBot="1" x14ac:dyDescent="0.3">
      <c r="A334" s="80" t="s">
        <v>679</v>
      </c>
      <c r="B334" s="81">
        <v>0</v>
      </c>
      <c r="C334" s="81">
        <v>0</v>
      </c>
      <c r="D334" s="81">
        <v>0</v>
      </c>
      <c r="E334" s="81">
        <v>0</v>
      </c>
      <c r="F334" s="81">
        <v>0</v>
      </c>
      <c r="G334" s="81">
        <v>0</v>
      </c>
      <c r="H334" s="81">
        <v>0</v>
      </c>
      <c r="I334" s="81">
        <v>0</v>
      </c>
      <c r="J334" s="81">
        <v>0</v>
      </c>
      <c r="K334" s="81">
        <v>0</v>
      </c>
      <c r="L334" s="81">
        <v>0</v>
      </c>
      <c r="M334" s="82">
        <v>0</v>
      </c>
    </row>
    <row r="335" spans="1:13" x14ac:dyDescent="0.25">
      <c r="A335" s="86" t="s">
        <v>965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</row>
    <row r="336" spans="1:13" x14ac:dyDescent="0.25">
      <c r="A336" s="79" t="s">
        <v>966</v>
      </c>
      <c r="B336" s="35">
        <v>20.150000000000002</v>
      </c>
      <c r="C336" s="35">
        <v>17.119999999999997</v>
      </c>
      <c r="D336" s="35">
        <v>14.570000000000002</v>
      </c>
      <c r="E336" s="35">
        <v>11.139999999999999</v>
      </c>
      <c r="F336" s="35">
        <v>8.2399999999999984</v>
      </c>
      <c r="G336" s="35">
        <v>7.7899999999999991</v>
      </c>
      <c r="H336" s="35">
        <v>10.280000000000001</v>
      </c>
      <c r="I336" s="35">
        <v>12.360000000000003</v>
      </c>
      <c r="J336" s="35">
        <v>14.5</v>
      </c>
      <c r="K336" s="35">
        <v>24.180000000000003</v>
      </c>
      <c r="L336" s="35">
        <v>24.72</v>
      </c>
      <c r="M336" s="36">
        <v>19.8</v>
      </c>
    </row>
    <row r="337" spans="1:13" x14ac:dyDescent="0.25">
      <c r="A337" s="83" t="s">
        <v>967</v>
      </c>
      <c r="B337" s="35">
        <v>28.85</v>
      </c>
      <c r="C337" s="35">
        <v>21.99</v>
      </c>
      <c r="D337" s="35">
        <v>28.380000000000003</v>
      </c>
      <c r="E337" s="35">
        <v>18.910000000000004</v>
      </c>
      <c r="F337" s="35">
        <v>6.3199999999999994</v>
      </c>
      <c r="G337" s="35">
        <v>27.390000000000004</v>
      </c>
      <c r="H337" s="35">
        <v>16.919999999999998</v>
      </c>
      <c r="I337" s="35">
        <v>15.46</v>
      </c>
      <c r="J337" s="35">
        <v>15.110000000000003</v>
      </c>
      <c r="K337" s="35">
        <v>17.14</v>
      </c>
      <c r="L337" s="35">
        <v>27.500000000000004</v>
      </c>
      <c r="M337" s="36">
        <v>23.56</v>
      </c>
    </row>
    <row r="338" spans="1:13" x14ac:dyDescent="0.25">
      <c r="A338" s="83" t="s">
        <v>968</v>
      </c>
      <c r="B338" s="35">
        <v>40.28</v>
      </c>
      <c r="C338" s="35">
        <v>53.720000000000006</v>
      </c>
      <c r="D338" s="35">
        <v>45.539999999999992</v>
      </c>
      <c r="E338" s="35">
        <v>28.53</v>
      </c>
      <c r="F338" s="35">
        <v>23</v>
      </c>
      <c r="G338" s="35">
        <v>11.529999999999998</v>
      </c>
      <c r="H338" s="35">
        <v>32.94</v>
      </c>
      <c r="I338" s="35">
        <v>23.46</v>
      </c>
      <c r="J338" s="35">
        <v>46.1</v>
      </c>
      <c r="K338" s="35">
        <v>30.570000000000004</v>
      </c>
      <c r="L338" s="35">
        <v>22.53</v>
      </c>
      <c r="M338" s="36">
        <v>31.54</v>
      </c>
    </row>
    <row r="339" spans="1:13" x14ac:dyDescent="0.25">
      <c r="A339" s="83" t="s">
        <v>969</v>
      </c>
      <c r="B339" s="35">
        <v>14.59</v>
      </c>
      <c r="C339" s="35">
        <v>13.58</v>
      </c>
      <c r="D339" s="35">
        <v>11.689999999999998</v>
      </c>
      <c r="E339" s="35">
        <v>12.17</v>
      </c>
      <c r="F339" s="35">
        <v>13.200000000000001</v>
      </c>
      <c r="G339" s="35">
        <v>13.75</v>
      </c>
      <c r="H339" s="35">
        <v>12.400000000000002</v>
      </c>
      <c r="I339" s="35">
        <v>14.030000000000001</v>
      </c>
      <c r="J339" s="35">
        <v>12</v>
      </c>
      <c r="K339" s="35">
        <v>11.08</v>
      </c>
      <c r="L339" s="35">
        <v>12.400000000000002</v>
      </c>
      <c r="M339" s="36">
        <v>13.879999999999999</v>
      </c>
    </row>
    <row r="340" spans="1:13" x14ac:dyDescent="0.25">
      <c r="A340" s="83" t="s">
        <v>970</v>
      </c>
      <c r="B340" s="35">
        <v>4.12</v>
      </c>
      <c r="C340" s="35">
        <v>3.9400000000000004</v>
      </c>
      <c r="D340" s="35">
        <v>3.45</v>
      </c>
      <c r="E340" s="35">
        <v>3.88</v>
      </c>
      <c r="F340" s="35">
        <v>3.16</v>
      </c>
      <c r="G340" s="35">
        <v>3.7500000000000004</v>
      </c>
      <c r="H340" s="35">
        <v>2.9199999999999995</v>
      </c>
      <c r="I340" s="35">
        <v>2.52</v>
      </c>
      <c r="J340" s="35">
        <v>2.06</v>
      </c>
      <c r="K340" s="35">
        <v>2.44</v>
      </c>
      <c r="L340" s="35">
        <v>3.41</v>
      </c>
      <c r="M340" s="36">
        <v>4.2</v>
      </c>
    </row>
    <row r="341" spans="1:13" ht="13.8" thickBot="1" x14ac:dyDescent="0.3">
      <c r="A341" s="80" t="s">
        <v>679</v>
      </c>
      <c r="B341" s="81">
        <v>107.99000000000001</v>
      </c>
      <c r="C341" s="81">
        <v>110.35000000000001</v>
      </c>
      <c r="D341" s="81">
        <v>103.63</v>
      </c>
      <c r="E341" s="81">
        <v>74.63</v>
      </c>
      <c r="F341" s="81">
        <v>53.92</v>
      </c>
      <c r="G341" s="81">
        <v>64.210000000000008</v>
      </c>
      <c r="H341" s="81">
        <v>75.460000000000008</v>
      </c>
      <c r="I341" s="81">
        <v>67.83</v>
      </c>
      <c r="J341" s="81">
        <v>89.77000000000001</v>
      </c>
      <c r="K341" s="81">
        <v>85.410000000000011</v>
      </c>
      <c r="L341" s="81">
        <v>90.56</v>
      </c>
      <c r="M341" s="82">
        <v>92.98</v>
      </c>
    </row>
    <row r="342" spans="1:13" x14ac:dyDescent="0.25">
      <c r="A342" s="86" t="s">
        <v>971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</row>
    <row r="343" spans="1:13" x14ac:dyDescent="0.25">
      <c r="A343" s="83" t="s">
        <v>972</v>
      </c>
      <c r="B343" s="35">
        <v>1.03</v>
      </c>
      <c r="C343" s="35">
        <v>1.2800000000000002</v>
      </c>
      <c r="D343" s="35">
        <v>1.3200000000000005</v>
      </c>
      <c r="E343" s="35">
        <v>1.3200000000000005</v>
      </c>
      <c r="F343" s="35">
        <v>1.2000000000000004</v>
      </c>
      <c r="G343" s="35">
        <v>1.3200000000000005</v>
      </c>
      <c r="H343" s="35">
        <v>1.2800000000000002</v>
      </c>
      <c r="I343" s="35">
        <v>1.3200000000000005</v>
      </c>
      <c r="J343" s="35">
        <v>1.2800000000000002</v>
      </c>
      <c r="K343" s="35">
        <v>1.3200000000000005</v>
      </c>
      <c r="L343" s="35">
        <v>1.3200000000000005</v>
      </c>
      <c r="M343" s="36">
        <v>1.2800000000000002</v>
      </c>
    </row>
    <row r="344" spans="1:13" x14ac:dyDescent="0.25">
      <c r="A344" s="83" t="s">
        <v>973</v>
      </c>
      <c r="B344" s="35">
        <v>12.4</v>
      </c>
      <c r="C344" s="35">
        <v>12.799999999999999</v>
      </c>
      <c r="D344" s="35">
        <v>13.239999999999997</v>
      </c>
      <c r="E344" s="35">
        <v>13.239999999999997</v>
      </c>
      <c r="F344" s="35">
        <v>11.919999999999996</v>
      </c>
      <c r="G344" s="35">
        <v>13.239999999999997</v>
      </c>
      <c r="H344" s="35">
        <v>12.799999999999999</v>
      </c>
      <c r="I344" s="35">
        <v>13.239999999999997</v>
      </c>
      <c r="J344" s="35">
        <v>12.799999999999999</v>
      </c>
      <c r="K344" s="35">
        <v>13.239999999999997</v>
      </c>
      <c r="L344" s="35">
        <v>13.239999999999997</v>
      </c>
      <c r="M344" s="36">
        <v>12.799999999999999</v>
      </c>
    </row>
    <row r="345" spans="1:13" ht="13.8" thickBot="1" x14ac:dyDescent="0.3">
      <c r="A345" s="80" t="s">
        <v>679</v>
      </c>
      <c r="B345" s="81">
        <v>13.43</v>
      </c>
      <c r="C345" s="81">
        <v>14.079999999999998</v>
      </c>
      <c r="D345" s="81">
        <v>14.559999999999997</v>
      </c>
      <c r="E345" s="81">
        <v>14.559999999999997</v>
      </c>
      <c r="F345" s="81">
        <v>13.119999999999997</v>
      </c>
      <c r="G345" s="81">
        <v>14.559999999999997</v>
      </c>
      <c r="H345" s="81">
        <v>14.079999999999998</v>
      </c>
      <c r="I345" s="81">
        <v>14.559999999999997</v>
      </c>
      <c r="J345" s="81">
        <v>14.079999999999998</v>
      </c>
      <c r="K345" s="81">
        <v>14.559999999999997</v>
      </c>
      <c r="L345" s="81">
        <v>14.559999999999997</v>
      </c>
      <c r="M345" s="82">
        <v>14.079999999999998</v>
      </c>
    </row>
    <row r="346" spans="1:13" x14ac:dyDescent="0.25">
      <c r="A346" s="86" t="s">
        <v>974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</row>
    <row r="347" spans="1:13" x14ac:dyDescent="0.25">
      <c r="A347" s="83" t="s">
        <v>975</v>
      </c>
      <c r="B347" s="35">
        <v>0</v>
      </c>
      <c r="C347" s="35">
        <v>0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6">
        <v>0</v>
      </c>
    </row>
    <row r="348" spans="1:13" x14ac:dyDescent="0.25">
      <c r="A348" s="83" t="s">
        <v>976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6">
        <v>0</v>
      </c>
    </row>
    <row r="349" spans="1:13" x14ac:dyDescent="0.25">
      <c r="A349" s="83" t="s">
        <v>977</v>
      </c>
      <c r="B349" s="35">
        <v>0</v>
      </c>
      <c r="C349" s="35">
        <v>0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6">
        <v>0</v>
      </c>
    </row>
    <row r="350" spans="1:13" x14ac:dyDescent="0.25">
      <c r="A350" s="83" t="s">
        <v>978</v>
      </c>
      <c r="B350" s="35">
        <v>0</v>
      </c>
      <c r="C350" s="35">
        <v>0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6">
        <v>0</v>
      </c>
    </row>
    <row r="351" spans="1:13" x14ac:dyDescent="0.25">
      <c r="A351" s="83" t="s">
        <v>979</v>
      </c>
      <c r="B351" s="35">
        <v>0</v>
      </c>
      <c r="C351" s="35">
        <v>0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6">
        <v>0</v>
      </c>
    </row>
    <row r="352" spans="1:13" x14ac:dyDescent="0.25">
      <c r="A352" s="83" t="s">
        <v>980</v>
      </c>
      <c r="B352" s="35">
        <v>0</v>
      </c>
      <c r="C352" s="35">
        <v>0</v>
      </c>
      <c r="D352" s="35">
        <v>0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6">
        <v>0</v>
      </c>
    </row>
    <row r="353" spans="1:13" ht="13.8" thickBot="1" x14ac:dyDescent="0.3">
      <c r="A353" s="80" t="s">
        <v>679</v>
      </c>
      <c r="B353" s="81">
        <v>0</v>
      </c>
      <c r="C353" s="81">
        <v>0</v>
      </c>
      <c r="D353" s="81">
        <v>0</v>
      </c>
      <c r="E353" s="81">
        <v>0</v>
      </c>
      <c r="F353" s="81">
        <v>0</v>
      </c>
      <c r="G353" s="81">
        <v>0</v>
      </c>
      <c r="H353" s="81">
        <v>0</v>
      </c>
      <c r="I353" s="81">
        <v>0</v>
      </c>
      <c r="J353" s="81">
        <v>0</v>
      </c>
      <c r="K353" s="81">
        <v>0</v>
      </c>
      <c r="L353" s="81">
        <v>0</v>
      </c>
      <c r="M353" s="82">
        <v>0</v>
      </c>
    </row>
    <row r="354" spans="1:13" x14ac:dyDescent="0.25">
      <c r="A354" s="86" t="s">
        <v>981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</row>
    <row r="355" spans="1:13" x14ac:dyDescent="0.25">
      <c r="A355" s="83" t="s">
        <v>982</v>
      </c>
      <c r="B355" s="35">
        <v>0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6">
        <v>0</v>
      </c>
    </row>
    <row r="356" spans="1:13" x14ac:dyDescent="0.25">
      <c r="A356" s="83" t="s">
        <v>983</v>
      </c>
      <c r="B356" s="35">
        <v>0</v>
      </c>
      <c r="C356" s="35">
        <v>0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6">
        <v>0</v>
      </c>
    </row>
    <row r="357" spans="1:13" x14ac:dyDescent="0.25">
      <c r="A357" s="83" t="s">
        <v>984</v>
      </c>
      <c r="B357" s="35">
        <v>0</v>
      </c>
      <c r="C357" s="35">
        <v>0</v>
      </c>
      <c r="D357" s="35">
        <v>0</v>
      </c>
      <c r="E357" s="35">
        <v>0</v>
      </c>
      <c r="F357" s="35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6">
        <v>0</v>
      </c>
    </row>
    <row r="358" spans="1:13" x14ac:dyDescent="0.25">
      <c r="A358" s="83" t="s">
        <v>985</v>
      </c>
      <c r="B358" s="35">
        <v>0</v>
      </c>
      <c r="C358" s="35">
        <v>0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6">
        <v>0</v>
      </c>
    </row>
    <row r="359" spans="1:13" x14ac:dyDescent="0.25">
      <c r="A359" s="83" t="s">
        <v>986</v>
      </c>
      <c r="B359" s="35">
        <v>0</v>
      </c>
      <c r="C359" s="35">
        <v>0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6">
        <v>0</v>
      </c>
    </row>
    <row r="360" spans="1:13" x14ac:dyDescent="0.25">
      <c r="A360" s="83" t="s">
        <v>987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6">
        <v>0</v>
      </c>
    </row>
    <row r="361" spans="1:13" x14ac:dyDescent="0.25">
      <c r="A361" s="83" t="s">
        <v>988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6">
        <v>0</v>
      </c>
    </row>
    <row r="362" spans="1:13" x14ac:dyDescent="0.25">
      <c r="A362" s="83" t="s">
        <v>989</v>
      </c>
      <c r="B362" s="35">
        <v>0</v>
      </c>
      <c r="C362" s="35">
        <v>0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6">
        <v>0</v>
      </c>
    </row>
    <row r="363" spans="1:13" x14ac:dyDescent="0.25">
      <c r="A363" s="83" t="s">
        <v>990</v>
      </c>
      <c r="B363" s="35">
        <v>0</v>
      </c>
      <c r="C363" s="35">
        <v>0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6">
        <v>0</v>
      </c>
    </row>
    <row r="364" spans="1:13" x14ac:dyDescent="0.25">
      <c r="A364" s="83" t="s">
        <v>991</v>
      </c>
      <c r="B364" s="35">
        <v>0</v>
      </c>
      <c r="C364" s="35">
        <v>0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6">
        <v>0</v>
      </c>
    </row>
    <row r="365" spans="1:13" ht="13.8" thickBot="1" x14ac:dyDescent="0.3">
      <c r="A365" s="80" t="s">
        <v>679</v>
      </c>
      <c r="B365" s="81">
        <v>0</v>
      </c>
      <c r="C365" s="81">
        <v>0</v>
      </c>
      <c r="D365" s="81">
        <v>0</v>
      </c>
      <c r="E365" s="81">
        <v>0</v>
      </c>
      <c r="F365" s="81">
        <v>0</v>
      </c>
      <c r="G365" s="81">
        <v>0</v>
      </c>
      <c r="H365" s="81">
        <v>0</v>
      </c>
      <c r="I365" s="81">
        <v>0</v>
      </c>
      <c r="J365" s="81">
        <v>0</v>
      </c>
      <c r="K365" s="81">
        <v>0</v>
      </c>
      <c r="L365" s="81">
        <v>0</v>
      </c>
      <c r="M365" s="82">
        <v>0</v>
      </c>
    </row>
    <row r="366" spans="1:13" x14ac:dyDescent="0.25">
      <c r="A366" s="86" t="s">
        <v>992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</row>
    <row r="367" spans="1:13" x14ac:dyDescent="0.25">
      <c r="A367" s="83" t="s">
        <v>993</v>
      </c>
      <c r="B367" s="35">
        <v>0</v>
      </c>
      <c r="C367" s="35">
        <v>0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6">
        <v>0</v>
      </c>
    </row>
    <row r="368" spans="1:13" x14ac:dyDescent="0.25">
      <c r="A368" s="83" t="s">
        <v>994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6">
        <v>0</v>
      </c>
    </row>
    <row r="369" spans="1:13" x14ac:dyDescent="0.25">
      <c r="A369" s="83" t="s">
        <v>995</v>
      </c>
      <c r="B369" s="35">
        <v>0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6">
        <v>0</v>
      </c>
    </row>
    <row r="370" spans="1:13" ht="13.8" thickBot="1" x14ac:dyDescent="0.3">
      <c r="A370" s="80" t="s">
        <v>679</v>
      </c>
      <c r="B370" s="81">
        <v>0</v>
      </c>
      <c r="C370" s="81">
        <v>0</v>
      </c>
      <c r="D370" s="81">
        <v>0</v>
      </c>
      <c r="E370" s="81">
        <v>0</v>
      </c>
      <c r="F370" s="81">
        <v>0</v>
      </c>
      <c r="G370" s="81">
        <v>0</v>
      </c>
      <c r="H370" s="81">
        <v>0</v>
      </c>
      <c r="I370" s="81">
        <v>0</v>
      </c>
      <c r="J370" s="81">
        <v>0</v>
      </c>
      <c r="K370" s="81">
        <v>0</v>
      </c>
      <c r="L370" s="81">
        <v>0</v>
      </c>
      <c r="M370" s="82">
        <v>0</v>
      </c>
    </row>
    <row r="371" spans="1:13" x14ac:dyDescent="0.25">
      <c r="A371" s="86" t="s">
        <v>996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</row>
    <row r="372" spans="1:13" x14ac:dyDescent="0.25">
      <c r="A372" s="83" t="s">
        <v>997</v>
      </c>
      <c r="B372" s="35">
        <v>18.879999999999995</v>
      </c>
      <c r="C372" s="35">
        <v>20.360000000000003</v>
      </c>
      <c r="D372" s="35">
        <v>19.279999999999998</v>
      </c>
      <c r="E372" s="35">
        <v>22.119999999999997</v>
      </c>
      <c r="F372" s="35">
        <v>19.799999999999997</v>
      </c>
      <c r="G372" s="35">
        <v>22.860000000000003</v>
      </c>
      <c r="H372" s="35">
        <v>18.400000000000002</v>
      </c>
      <c r="I372" s="35">
        <v>16.55</v>
      </c>
      <c r="J372" s="35">
        <v>17.840000000000003</v>
      </c>
      <c r="K372" s="35">
        <v>18.440000000000001</v>
      </c>
      <c r="L372" s="35">
        <v>19.57</v>
      </c>
      <c r="M372" s="36">
        <v>18.64</v>
      </c>
    </row>
    <row r="373" spans="1:13" x14ac:dyDescent="0.25">
      <c r="A373" s="83" t="s">
        <v>998</v>
      </c>
      <c r="B373" s="35">
        <v>0.79</v>
      </c>
      <c r="C373" s="35">
        <v>38.22</v>
      </c>
      <c r="D373" s="35">
        <v>3.5799999999999996</v>
      </c>
      <c r="E373" s="35">
        <v>2.2499999999999996</v>
      </c>
      <c r="F373" s="35">
        <v>37.6</v>
      </c>
      <c r="G373" s="35">
        <v>19.59</v>
      </c>
      <c r="H373" s="35">
        <v>10.639999999999999</v>
      </c>
      <c r="I373" s="35">
        <v>36.770000000000003</v>
      </c>
      <c r="J373" s="35">
        <v>34.24</v>
      </c>
      <c r="K373" s="35">
        <v>82.73</v>
      </c>
      <c r="L373" s="35">
        <v>3.0700000000000003</v>
      </c>
      <c r="M373" s="36">
        <v>18.62</v>
      </c>
    </row>
    <row r="374" spans="1:13" x14ac:dyDescent="0.25">
      <c r="A374" s="83" t="s">
        <v>999</v>
      </c>
      <c r="B374" s="35">
        <v>22.710000000000004</v>
      </c>
      <c r="C374" s="35">
        <v>61.019999999999989</v>
      </c>
      <c r="D374" s="35">
        <v>7.9399999999999995</v>
      </c>
      <c r="E374" s="35">
        <v>7.2700000000000005</v>
      </c>
      <c r="F374" s="35">
        <v>38.159999999999997</v>
      </c>
      <c r="G374" s="35">
        <v>19.239999999999998</v>
      </c>
      <c r="H374" s="35">
        <v>44.499999999999993</v>
      </c>
      <c r="I374" s="35">
        <v>20.349999999999991</v>
      </c>
      <c r="J374" s="35">
        <v>9.94</v>
      </c>
      <c r="K374" s="35">
        <v>30.999999999999993</v>
      </c>
      <c r="L374" s="35">
        <v>11.71</v>
      </c>
      <c r="M374" s="36">
        <v>34.260000000000005</v>
      </c>
    </row>
    <row r="375" spans="1:13" x14ac:dyDescent="0.25">
      <c r="A375" s="83" t="s">
        <v>1000</v>
      </c>
      <c r="B375" s="35">
        <v>7.3199999999999994</v>
      </c>
      <c r="C375" s="35">
        <v>1.8800000000000003</v>
      </c>
      <c r="D375" s="35">
        <v>4.7200000000000006</v>
      </c>
      <c r="E375" s="35">
        <v>4.5299999999999994</v>
      </c>
      <c r="F375" s="35">
        <v>8.24</v>
      </c>
      <c r="G375" s="35">
        <v>3.9900000000000015</v>
      </c>
      <c r="H375" s="35">
        <v>5.6199999999999992</v>
      </c>
      <c r="I375" s="35">
        <v>0.56000000000000005</v>
      </c>
      <c r="J375" s="35">
        <v>10.92</v>
      </c>
      <c r="K375" s="35">
        <v>0.08</v>
      </c>
      <c r="L375" s="35">
        <v>1.9400000000000004</v>
      </c>
      <c r="M375" s="36">
        <v>17.82</v>
      </c>
    </row>
    <row r="376" spans="1:13" x14ac:dyDescent="0.25">
      <c r="A376" s="83" t="s">
        <v>1001</v>
      </c>
      <c r="B376" s="35">
        <v>37.68</v>
      </c>
      <c r="C376" s="35">
        <v>0</v>
      </c>
      <c r="D376" s="35">
        <v>33.99</v>
      </c>
      <c r="E376" s="35">
        <v>14.110000000000001</v>
      </c>
      <c r="F376" s="35">
        <v>17.36</v>
      </c>
      <c r="G376" s="35">
        <v>3.56</v>
      </c>
      <c r="H376" s="35">
        <v>13.46</v>
      </c>
      <c r="I376" s="35">
        <v>17.71</v>
      </c>
      <c r="J376" s="35">
        <v>40.059999999999995</v>
      </c>
      <c r="K376" s="35">
        <v>24.919999999999998</v>
      </c>
      <c r="L376" s="35">
        <v>14.38</v>
      </c>
      <c r="M376" s="36">
        <v>5.0199999999999996</v>
      </c>
    </row>
    <row r="377" spans="1:13" x14ac:dyDescent="0.25">
      <c r="A377" s="83" t="s">
        <v>1002</v>
      </c>
      <c r="B377" s="35">
        <v>3.25</v>
      </c>
      <c r="C377" s="35">
        <v>2.7200000000000006</v>
      </c>
      <c r="D377" s="35">
        <v>0.96000000000000041</v>
      </c>
      <c r="E377" s="35">
        <v>0.70000000000000018</v>
      </c>
      <c r="F377" s="35">
        <v>1.8400000000000007</v>
      </c>
      <c r="G377" s="35">
        <v>3.73</v>
      </c>
      <c r="H377" s="35">
        <v>0.38000000000000012</v>
      </c>
      <c r="I377" s="35">
        <v>4.42</v>
      </c>
      <c r="J377" s="35">
        <v>5.24</v>
      </c>
      <c r="K377" s="35">
        <v>5.51</v>
      </c>
      <c r="L377" s="35">
        <v>2.21</v>
      </c>
      <c r="M377" s="36">
        <v>1.1400000000000001</v>
      </c>
    </row>
    <row r="378" spans="1:13" x14ac:dyDescent="0.25">
      <c r="A378" s="83" t="s">
        <v>1003</v>
      </c>
      <c r="B378" s="35">
        <v>1.2300000000000004</v>
      </c>
      <c r="C378" s="35">
        <v>2.4600000000000009</v>
      </c>
      <c r="D378" s="35">
        <v>0.08</v>
      </c>
      <c r="E378" s="35">
        <v>0.28000000000000003</v>
      </c>
      <c r="F378" s="35">
        <v>0.88000000000000023</v>
      </c>
      <c r="G378" s="35">
        <v>0.90000000000000013</v>
      </c>
      <c r="H378" s="35">
        <v>0.18000000000000002</v>
      </c>
      <c r="I378" s="35">
        <v>1.8500000000000003</v>
      </c>
      <c r="J378" s="35">
        <v>1.9000000000000004</v>
      </c>
      <c r="K378" s="35">
        <v>3.18</v>
      </c>
      <c r="L378" s="35">
        <v>0.20000000000000004</v>
      </c>
      <c r="M378" s="36">
        <v>0.56000000000000016</v>
      </c>
    </row>
    <row r="379" spans="1:13" x14ac:dyDescent="0.25">
      <c r="A379" s="83" t="s">
        <v>1004</v>
      </c>
      <c r="B379" s="35">
        <v>3.7800000000000007</v>
      </c>
      <c r="C379" s="35">
        <v>3.1399999999999997</v>
      </c>
      <c r="D379" s="35">
        <v>1.0900000000000003</v>
      </c>
      <c r="E379" s="35">
        <v>0.81000000000000028</v>
      </c>
      <c r="F379" s="35">
        <v>2.12</v>
      </c>
      <c r="G379" s="35">
        <v>4.410000000000001</v>
      </c>
      <c r="H379" s="35">
        <v>0.44000000000000017</v>
      </c>
      <c r="I379" s="35">
        <v>5.12</v>
      </c>
      <c r="J379" s="35">
        <v>6.14</v>
      </c>
      <c r="K379" s="35">
        <v>6.46</v>
      </c>
      <c r="L379" s="35">
        <v>2.5700000000000007</v>
      </c>
      <c r="M379" s="36">
        <v>1.3200000000000005</v>
      </c>
    </row>
    <row r="380" spans="1:13" x14ac:dyDescent="0.25">
      <c r="A380" s="83" t="s">
        <v>1005</v>
      </c>
      <c r="B380" s="35">
        <v>11.219999999999997</v>
      </c>
      <c r="C380" s="35">
        <v>9.74</v>
      </c>
      <c r="D380" s="35">
        <v>3.3800000000000003</v>
      </c>
      <c r="E380" s="35">
        <v>2.5400000000000005</v>
      </c>
      <c r="F380" s="35">
        <v>6.6400000000000006</v>
      </c>
      <c r="G380" s="35">
        <v>13.52</v>
      </c>
      <c r="H380" s="35">
        <v>1.3</v>
      </c>
      <c r="I380" s="35">
        <v>15.870000000000001</v>
      </c>
      <c r="J380" s="35">
        <v>18.940000000000001</v>
      </c>
      <c r="K380" s="35">
        <v>19.84</v>
      </c>
      <c r="L380" s="35">
        <v>7.9099999999999993</v>
      </c>
      <c r="M380" s="36">
        <v>4.0400000000000009</v>
      </c>
    </row>
    <row r="381" spans="1:13" x14ac:dyDescent="0.25">
      <c r="A381" s="83" t="s">
        <v>1006</v>
      </c>
      <c r="B381" s="35">
        <v>1.6600000000000004</v>
      </c>
      <c r="C381" s="35">
        <v>2.4800000000000004</v>
      </c>
      <c r="D381" s="35">
        <v>0.52</v>
      </c>
      <c r="E381" s="35">
        <v>0.7200000000000002</v>
      </c>
      <c r="F381" s="35">
        <v>1.8000000000000005</v>
      </c>
      <c r="G381" s="35">
        <v>2.6900000000000008</v>
      </c>
      <c r="H381" s="35">
        <v>0.32000000000000006</v>
      </c>
      <c r="I381" s="35">
        <v>2.0900000000000003</v>
      </c>
      <c r="J381" s="35">
        <v>3.2199999999999998</v>
      </c>
      <c r="K381" s="35">
        <v>3.7000000000000006</v>
      </c>
      <c r="L381" s="35">
        <v>1.5400000000000003</v>
      </c>
      <c r="M381" s="36">
        <v>0.24000000000000005</v>
      </c>
    </row>
    <row r="382" spans="1:13" x14ac:dyDescent="0.25">
      <c r="A382" s="83" t="s">
        <v>1007</v>
      </c>
      <c r="B382" s="35">
        <v>0.77000000000000024</v>
      </c>
      <c r="C382" s="35">
        <v>0.44000000000000017</v>
      </c>
      <c r="D382" s="35">
        <v>0.80000000000000027</v>
      </c>
      <c r="E382" s="35">
        <v>0.24000000000000005</v>
      </c>
      <c r="F382" s="35">
        <v>1.8000000000000003</v>
      </c>
      <c r="G382" s="35">
        <v>0.11999999999999998</v>
      </c>
      <c r="H382" s="35">
        <v>1.4000000000000004</v>
      </c>
      <c r="I382" s="35">
        <v>0.66000000000000025</v>
      </c>
      <c r="J382" s="35">
        <v>0.64000000000000024</v>
      </c>
      <c r="K382" s="35">
        <v>0</v>
      </c>
      <c r="L382" s="35">
        <v>0</v>
      </c>
      <c r="M382" s="36">
        <v>0</v>
      </c>
    </row>
    <row r="383" spans="1:13" x14ac:dyDescent="0.25">
      <c r="A383" s="83" t="s">
        <v>1008</v>
      </c>
      <c r="B383" s="35">
        <v>0</v>
      </c>
      <c r="C383" s="35">
        <v>1.4400000000000002</v>
      </c>
      <c r="D383" s="35">
        <v>0.08</v>
      </c>
      <c r="E383" s="35">
        <v>0.20000000000000004</v>
      </c>
      <c r="F383" s="35">
        <v>0.64000000000000012</v>
      </c>
      <c r="G383" s="35">
        <v>0.7300000000000002</v>
      </c>
      <c r="H383" s="35">
        <v>0.08</v>
      </c>
      <c r="I383" s="35">
        <v>1.4900000000000004</v>
      </c>
      <c r="J383" s="35">
        <v>1.4400000000000002</v>
      </c>
      <c r="K383" s="35">
        <v>1.7000000000000002</v>
      </c>
      <c r="L383" s="35">
        <v>0.10999999999999999</v>
      </c>
      <c r="M383" s="36">
        <v>0.44000000000000006</v>
      </c>
    </row>
    <row r="384" spans="1:13" x14ac:dyDescent="0.25">
      <c r="A384" s="83" t="s">
        <v>1009</v>
      </c>
      <c r="B384" s="35">
        <v>1.1900000000000004</v>
      </c>
      <c r="C384" s="35">
        <v>2.12</v>
      </c>
      <c r="D384" s="35">
        <v>0.19000000000000003</v>
      </c>
      <c r="E384" s="35">
        <v>0.24000000000000005</v>
      </c>
      <c r="F384" s="35">
        <v>1.0000000000000002</v>
      </c>
      <c r="G384" s="35">
        <v>1.0900000000000001</v>
      </c>
      <c r="H384" s="35">
        <v>0.18000000000000002</v>
      </c>
      <c r="I384" s="35">
        <v>2.2200000000000002</v>
      </c>
      <c r="J384" s="35">
        <v>2.08</v>
      </c>
      <c r="K384" s="35">
        <v>2.5600000000000005</v>
      </c>
      <c r="L384" s="35">
        <v>0.20000000000000004</v>
      </c>
      <c r="M384" s="36">
        <v>0.66000000000000014</v>
      </c>
    </row>
    <row r="385" spans="1:13" x14ac:dyDescent="0.25">
      <c r="A385" s="83" t="s">
        <v>1010</v>
      </c>
      <c r="B385" s="35">
        <v>8.4500000000000011</v>
      </c>
      <c r="C385" s="35">
        <v>7.379999999999999</v>
      </c>
      <c r="D385" s="35">
        <v>1.6700000000000004</v>
      </c>
      <c r="E385" s="35">
        <v>1.7800000000000005</v>
      </c>
      <c r="F385" s="35">
        <v>4.2800000000000011</v>
      </c>
      <c r="G385" s="35">
        <v>7.4400000000000013</v>
      </c>
      <c r="H385" s="35">
        <v>0.80000000000000027</v>
      </c>
      <c r="I385" s="35">
        <v>9.7600000000000016</v>
      </c>
      <c r="J385" s="35">
        <v>12.22</v>
      </c>
      <c r="K385" s="35">
        <v>14.800000000000002</v>
      </c>
      <c r="L385" s="35">
        <v>4.4000000000000004</v>
      </c>
      <c r="M385" s="36">
        <v>2.92</v>
      </c>
    </row>
    <row r="386" spans="1:13" x14ac:dyDescent="0.25">
      <c r="A386" s="83" t="s">
        <v>1011</v>
      </c>
      <c r="B386" s="35">
        <v>24.160000000000004</v>
      </c>
      <c r="C386" s="35">
        <v>46.039999999999992</v>
      </c>
      <c r="D386" s="35">
        <v>43.819999999999993</v>
      </c>
      <c r="E386" s="35">
        <v>25.689999999999998</v>
      </c>
      <c r="F386" s="35">
        <v>20.88</v>
      </c>
      <c r="G386" s="35">
        <v>4.33</v>
      </c>
      <c r="H386" s="35">
        <v>18.519999999999996</v>
      </c>
      <c r="I386" s="35">
        <v>17.869999999999997</v>
      </c>
      <c r="J386" s="35">
        <v>9.5600000000000023</v>
      </c>
      <c r="K386" s="35">
        <v>4.1100000000000003</v>
      </c>
      <c r="L386" s="35">
        <v>20.82</v>
      </c>
      <c r="M386" s="36">
        <v>13.540000000000001</v>
      </c>
    </row>
    <row r="387" spans="1:13" x14ac:dyDescent="0.25">
      <c r="A387" s="83" t="s">
        <v>1012</v>
      </c>
      <c r="B387" s="35">
        <v>0</v>
      </c>
      <c r="C387" s="35">
        <v>36.54</v>
      </c>
      <c r="D387" s="35">
        <v>13.250000000000002</v>
      </c>
      <c r="E387" s="35">
        <v>11.120000000000001</v>
      </c>
      <c r="F387" s="35">
        <v>27.32</v>
      </c>
      <c r="G387" s="35">
        <v>52.820000000000014</v>
      </c>
      <c r="H387" s="35">
        <v>6.7799999999999994</v>
      </c>
      <c r="I387" s="35">
        <v>65.42</v>
      </c>
      <c r="J387" s="35">
        <v>72.02</v>
      </c>
      <c r="K387" s="35">
        <v>78.63000000000001</v>
      </c>
      <c r="L387" s="35">
        <v>29.54</v>
      </c>
      <c r="M387" s="36">
        <v>10.34</v>
      </c>
    </row>
    <row r="388" spans="1:13" x14ac:dyDescent="0.25">
      <c r="A388" s="83" t="s">
        <v>1013</v>
      </c>
      <c r="B388" s="35">
        <v>0</v>
      </c>
      <c r="C388" s="35">
        <v>0</v>
      </c>
      <c r="D388" s="35">
        <v>0</v>
      </c>
      <c r="E388" s="35">
        <v>0</v>
      </c>
      <c r="F388" s="35">
        <v>0</v>
      </c>
      <c r="G388" s="35">
        <v>53.900000000000006</v>
      </c>
      <c r="H388" s="35">
        <v>6.94</v>
      </c>
      <c r="I388" s="35">
        <v>66.78</v>
      </c>
      <c r="J388" s="35">
        <v>73.52000000000001</v>
      </c>
      <c r="K388" s="35">
        <v>83.580000000000013</v>
      </c>
      <c r="L388" s="35">
        <v>30.189999999999998</v>
      </c>
      <c r="M388" s="36">
        <v>10.52</v>
      </c>
    </row>
    <row r="389" spans="1:13" x14ac:dyDescent="0.25">
      <c r="A389" s="83" t="s">
        <v>1014</v>
      </c>
      <c r="B389" s="35">
        <v>0</v>
      </c>
      <c r="C389" s="35">
        <v>0</v>
      </c>
      <c r="D389" s="35">
        <v>0</v>
      </c>
      <c r="E389" s="35">
        <v>6.2100000000000009</v>
      </c>
      <c r="F389" s="35">
        <v>14.88</v>
      </c>
      <c r="G389" s="35">
        <v>25.929999999999996</v>
      </c>
      <c r="H389" s="35">
        <v>2.8600000000000003</v>
      </c>
      <c r="I389" s="35">
        <v>34.280000000000008</v>
      </c>
      <c r="J389" s="35">
        <v>42.70000000000001</v>
      </c>
      <c r="K389" s="35">
        <v>51.8</v>
      </c>
      <c r="L389" s="35">
        <v>15.269999999999998</v>
      </c>
      <c r="M389" s="36">
        <v>10.200000000000001</v>
      </c>
    </row>
    <row r="390" spans="1:13" x14ac:dyDescent="0.25">
      <c r="A390" s="83" t="s">
        <v>1015</v>
      </c>
      <c r="B390" s="35">
        <v>0</v>
      </c>
      <c r="C390" s="35">
        <v>0</v>
      </c>
      <c r="D390" s="35">
        <v>14.11</v>
      </c>
      <c r="E390" s="35">
        <v>11.860000000000001</v>
      </c>
      <c r="F390" s="35">
        <v>29.08</v>
      </c>
      <c r="G390" s="35">
        <v>56.269999999999996</v>
      </c>
      <c r="H390" s="35">
        <v>7.24</v>
      </c>
      <c r="I390" s="35">
        <v>69.739999999999995</v>
      </c>
      <c r="J390" s="35">
        <v>76.8</v>
      </c>
      <c r="K390" s="35">
        <v>87.22999999999999</v>
      </c>
      <c r="L390" s="35">
        <v>31.509999999999991</v>
      </c>
      <c r="M390" s="36">
        <v>11.02</v>
      </c>
    </row>
    <row r="391" spans="1:13" x14ac:dyDescent="0.25">
      <c r="A391" s="83" t="s">
        <v>1016</v>
      </c>
      <c r="B391" s="35">
        <v>0</v>
      </c>
      <c r="C391" s="35">
        <v>0</v>
      </c>
      <c r="D391" s="35">
        <v>0</v>
      </c>
      <c r="E391" s="35">
        <v>0</v>
      </c>
      <c r="F391" s="35">
        <v>0</v>
      </c>
      <c r="G391" s="35">
        <v>0</v>
      </c>
      <c r="H391" s="35">
        <v>0</v>
      </c>
      <c r="I391" s="35">
        <v>0</v>
      </c>
      <c r="J391" s="35">
        <v>0</v>
      </c>
      <c r="K391" s="35">
        <v>0</v>
      </c>
      <c r="L391" s="35">
        <v>36.19</v>
      </c>
      <c r="M391" s="36">
        <v>38.479999999999997</v>
      </c>
    </row>
    <row r="392" spans="1:13" x14ac:dyDescent="0.25">
      <c r="A392" s="83" t="s">
        <v>1017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2.12</v>
      </c>
      <c r="M392" s="36">
        <v>7.6400000000000015</v>
      </c>
    </row>
    <row r="393" spans="1:13" x14ac:dyDescent="0.25">
      <c r="A393" s="83" t="s">
        <v>1018</v>
      </c>
      <c r="B393" s="35">
        <v>11.21</v>
      </c>
      <c r="C393" s="35">
        <v>12.600000000000001</v>
      </c>
      <c r="D393" s="35">
        <v>16.66</v>
      </c>
      <c r="E393" s="35">
        <v>5.9700000000000006</v>
      </c>
      <c r="F393" s="35">
        <v>6.6000000000000005</v>
      </c>
      <c r="G393" s="35">
        <v>0.3600000000000001</v>
      </c>
      <c r="H393" s="35">
        <v>2.2399999999999998</v>
      </c>
      <c r="I393" s="35">
        <v>9.34</v>
      </c>
      <c r="J393" s="35">
        <v>12.92</v>
      </c>
      <c r="K393" s="35">
        <v>8.7899999999999974</v>
      </c>
      <c r="L393" s="35">
        <v>4.49</v>
      </c>
      <c r="M393" s="36">
        <v>12.680000000000001</v>
      </c>
    </row>
    <row r="394" spans="1:13" x14ac:dyDescent="0.25">
      <c r="A394" s="83" t="s">
        <v>1019</v>
      </c>
      <c r="B394" s="35">
        <v>20.47</v>
      </c>
      <c r="C394" s="35">
        <v>33.599999999999994</v>
      </c>
      <c r="D394" s="35">
        <v>32</v>
      </c>
      <c r="E394" s="35">
        <v>18.740000000000002</v>
      </c>
      <c r="F394" s="35">
        <v>15.24</v>
      </c>
      <c r="G394" s="35">
        <v>3.1299999999999994</v>
      </c>
      <c r="H394" s="35">
        <v>13.5</v>
      </c>
      <c r="I394" s="35">
        <v>13.060000000000002</v>
      </c>
      <c r="J394" s="35">
        <v>6.9600000000000009</v>
      </c>
      <c r="K394" s="35">
        <v>2.99</v>
      </c>
      <c r="L394" s="35">
        <v>15.249999999999998</v>
      </c>
      <c r="M394" s="36">
        <v>9.8800000000000008</v>
      </c>
    </row>
    <row r="395" spans="1:13" x14ac:dyDescent="0.25">
      <c r="A395" s="83" t="s">
        <v>1020</v>
      </c>
      <c r="B395" s="35">
        <v>1.8400000000000005</v>
      </c>
      <c r="C395" s="35">
        <v>3.6999999999999997</v>
      </c>
      <c r="D395" s="35">
        <v>0.19000000000000003</v>
      </c>
      <c r="E395" s="35">
        <v>0.45000000000000018</v>
      </c>
      <c r="F395" s="35">
        <v>1.3600000000000003</v>
      </c>
      <c r="G395" s="35">
        <v>1.2900000000000003</v>
      </c>
      <c r="H395" s="35">
        <v>0.24000000000000005</v>
      </c>
      <c r="I395" s="35">
        <v>2.76</v>
      </c>
      <c r="J395" s="35">
        <v>2.8999999999999995</v>
      </c>
      <c r="K395" s="35">
        <v>4.76</v>
      </c>
      <c r="L395" s="35">
        <v>0.24000000000000005</v>
      </c>
      <c r="M395" s="36">
        <v>0.88000000000000034</v>
      </c>
    </row>
    <row r="396" spans="1:13" x14ac:dyDescent="0.25">
      <c r="A396" s="83" t="s">
        <v>1021</v>
      </c>
      <c r="B396" s="35">
        <v>28.6</v>
      </c>
      <c r="C396" s="35">
        <v>23.8</v>
      </c>
      <c r="D396" s="35">
        <v>8.6399999999999988</v>
      </c>
      <c r="E396" s="35">
        <v>7.25</v>
      </c>
      <c r="F396" s="35">
        <v>17.8</v>
      </c>
      <c r="G396" s="35">
        <v>34.370000000000005</v>
      </c>
      <c r="H396" s="35">
        <v>4.4399999999999986</v>
      </c>
      <c r="I396" s="35">
        <v>42.610000000000007</v>
      </c>
      <c r="J396" s="35">
        <v>46.919999999999995</v>
      </c>
      <c r="K396" s="35">
        <v>53.33</v>
      </c>
      <c r="L396" s="35">
        <v>19.260000000000002</v>
      </c>
      <c r="M396" s="36">
        <v>6.7400000000000011</v>
      </c>
    </row>
    <row r="397" spans="1:13" x14ac:dyDescent="0.25">
      <c r="A397" s="83" t="s">
        <v>1022</v>
      </c>
      <c r="B397" s="35">
        <v>70.87</v>
      </c>
      <c r="C397" s="35">
        <v>24.079999999999995</v>
      </c>
      <c r="D397" s="35">
        <v>51.61</v>
      </c>
      <c r="E397" s="35">
        <v>99.029999999999987</v>
      </c>
      <c r="F397" s="35">
        <v>44.96</v>
      </c>
      <c r="G397" s="35">
        <v>36.260000000000012</v>
      </c>
      <c r="H397" s="35">
        <v>38.64</v>
      </c>
      <c r="I397" s="35">
        <v>17.84</v>
      </c>
      <c r="J397" s="35">
        <v>16.7</v>
      </c>
      <c r="K397" s="35">
        <v>14.099999999999998</v>
      </c>
      <c r="L397" s="35">
        <v>96.07</v>
      </c>
      <c r="M397" s="36">
        <v>82.289999999999992</v>
      </c>
    </row>
    <row r="398" spans="1:13" x14ac:dyDescent="0.25">
      <c r="A398" s="83" t="s">
        <v>1023</v>
      </c>
      <c r="B398" s="35">
        <v>7.4299999999999988</v>
      </c>
      <c r="C398" s="35">
        <v>11.839999999999998</v>
      </c>
      <c r="D398" s="35">
        <v>1.1300000000000003</v>
      </c>
      <c r="E398" s="35">
        <v>0.69000000000000017</v>
      </c>
      <c r="F398" s="35">
        <v>11.640000000000002</v>
      </c>
      <c r="G398" s="35">
        <v>6.0500000000000016</v>
      </c>
      <c r="H398" s="35">
        <v>3.28</v>
      </c>
      <c r="I398" s="35">
        <v>11.430000000000001</v>
      </c>
      <c r="J398" s="35">
        <v>10.600000000000001</v>
      </c>
      <c r="K398" s="35">
        <v>25.66</v>
      </c>
      <c r="L398" s="35">
        <v>0.96000000000000019</v>
      </c>
      <c r="M398" s="36">
        <v>5.8000000000000007</v>
      </c>
    </row>
    <row r="399" spans="1:13" x14ac:dyDescent="0.25">
      <c r="A399" s="83" t="s">
        <v>1024</v>
      </c>
      <c r="B399" s="35">
        <v>11.85</v>
      </c>
      <c r="C399" s="35">
        <v>21.360000000000003</v>
      </c>
      <c r="D399" s="35">
        <v>1.9700000000000009</v>
      </c>
      <c r="E399" s="35">
        <v>1.2800000000000005</v>
      </c>
      <c r="F399" s="35">
        <v>21.08</v>
      </c>
      <c r="G399" s="35">
        <v>10.999999999999998</v>
      </c>
      <c r="H399" s="35">
        <v>5.96</v>
      </c>
      <c r="I399" s="35">
        <v>20.58</v>
      </c>
      <c r="J399" s="35">
        <v>19.199999999999996</v>
      </c>
      <c r="K399" s="35">
        <v>46.280000000000015</v>
      </c>
      <c r="L399" s="35">
        <v>1.6800000000000006</v>
      </c>
      <c r="M399" s="36">
        <v>10.42</v>
      </c>
    </row>
    <row r="400" spans="1:13" x14ac:dyDescent="0.25">
      <c r="A400" s="83" t="s">
        <v>1025</v>
      </c>
      <c r="B400" s="35">
        <v>60.559999999999988</v>
      </c>
      <c r="C400" s="35">
        <v>49.500000000000007</v>
      </c>
      <c r="D400" s="35">
        <v>17.900000000000002</v>
      </c>
      <c r="E400" s="35">
        <v>15.070000000000002</v>
      </c>
      <c r="F400" s="35">
        <v>36.959999999999987</v>
      </c>
      <c r="G400" s="35">
        <v>71.529999999999987</v>
      </c>
      <c r="H400" s="35">
        <v>9.2000000000000011</v>
      </c>
      <c r="I400" s="35">
        <v>88.589999999999989</v>
      </c>
      <c r="J400" s="35">
        <v>97.579999999999984</v>
      </c>
      <c r="K400" s="35">
        <v>83.19</v>
      </c>
      <c r="L400" s="35">
        <v>40.070000000000007</v>
      </c>
      <c r="M400" s="36">
        <v>14</v>
      </c>
    </row>
    <row r="401" spans="1:13" x14ac:dyDescent="0.25">
      <c r="A401" s="83" t="s">
        <v>1026</v>
      </c>
      <c r="B401" s="35">
        <v>35.28</v>
      </c>
      <c r="C401" s="35">
        <v>89.360000000000014</v>
      </c>
      <c r="D401" s="35">
        <v>11.64</v>
      </c>
      <c r="E401" s="35">
        <v>10.62</v>
      </c>
      <c r="F401" s="35">
        <v>55.8</v>
      </c>
      <c r="G401" s="35">
        <v>28.16</v>
      </c>
      <c r="H401" s="35">
        <v>65.06</v>
      </c>
      <c r="I401" s="35">
        <v>29.770000000000007</v>
      </c>
      <c r="J401" s="35">
        <v>14.620000000000001</v>
      </c>
      <c r="K401" s="35">
        <v>45.38</v>
      </c>
      <c r="L401" s="35">
        <v>17.100000000000001</v>
      </c>
      <c r="M401" s="36">
        <v>50.1</v>
      </c>
    </row>
    <row r="402" spans="1:13" x14ac:dyDescent="0.25">
      <c r="A402" s="83" t="s">
        <v>1027</v>
      </c>
      <c r="B402" s="35">
        <v>16.89</v>
      </c>
      <c r="C402" s="35">
        <v>19.259999999999998</v>
      </c>
      <c r="D402" s="35">
        <v>21.320000000000004</v>
      </c>
      <c r="E402" s="35">
        <v>18.41</v>
      </c>
      <c r="F402" s="35">
        <v>16.999999999999996</v>
      </c>
      <c r="G402" s="35">
        <v>19.830000000000002</v>
      </c>
      <c r="H402" s="35">
        <v>21.68</v>
      </c>
      <c r="I402" s="35">
        <v>33.519999999999996</v>
      </c>
      <c r="J402" s="35">
        <v>25.660000000000004</v>
      </c>
      <c r="K402" s="35">
        <v>30.46</v>
      </c>
      <c r="L402" s="35">
        <v>24.95</v>
      </c>
      <c r="M402" s="36">
        <v>16.36</v>
      </c>
    </row>
    <row r="403" spans="1:13" x14ac:dyDescent="0.25">
      <c r="A403" s="83" t="s">
        <v>1028</v>
      </c>
      <c r="B403" s="35">
        <v>1.9900000000000002</v>
      </c>
      <c r="C403" s="35">
        <v>1.5400000000000005</v>
      </c>
      <c r="D403" s="35">
        <v>0.47000000000000003</v>
      </c>
      <c r="E403" s="35">
        <v>0.96000000000000019</v>
      </c>
      <c r="F403" s="35">
        <v>0.32</v>
      </c>
      <c r="G403" s="35">
        <v>0.41000000000000003</v>
      </c>
      <c r="H403" s="35">
        <v>6.0000000000000005E-2</v>
      </c>
      <c r="I403" s="35">
        <v>0.57000000000000006</v>
      </c>
      <c r="J403" s="35">
        <v>5.4599999999999991</v>
      </c>
      <c r="K403" s="35">
        <v>4.8800000000000008</v>
      </c>
      <c r="L403" s="35">
        <v>0.85000000000000031</v>
      </c>
      <c r="M403" s="36">
        <v>5.62</v>
      </c>
    </row>
    <row r="404" spans="1:13" x14ac:dyDescent="0.25">
      <c r="A404" s="83" t="s">
        <v>1029</v>
      </c>
      <c r="B404" s="35">
        <v>1.02</v>
      </c>
      <c r="C404" s="35">
        <v>1.1000000000000001</v>
      </c>
      <c r="D404" s="35">
        <v>0.34000000000000008</v>
      </c>
      <c r="E404" s="35">
        <v>0.60000000000000009</v>
      </c>
      <c r="F404" s="35">
        <v>0.36000000000000004</v>
      </c>
      <c r="G404" s="35">
        <v>0.36000000000000004</v>
      </c>
      <c r="H404" s="35">
        <v>0.08</v>
      </c>
      <c r="I404" s="35">
        <v>0.47000000000000003</v>
      </c>
      <c r="J404" s="35">
        <v>3.26</v>
      </c>
      <c r="K404" s="35">
        <v>2.33</v>
      </c>
      <c r="L404" s="35">
        <v>0.39000000000000007</v>
      </c>
      <c r="M404" s="36">
        <v>3.4</v>
      </c>
    </row>
    <row r="405" spans="1:13" x14ac:dyDescent="0.25">
      <c r="A405" s="83" t="s">
        <v>1030</v>
      </c>
      <c r="B405" s="35">
        <v>1.9000000000000004</v>
      </c>
      <c r="C405" s="35">
        <v>2.72</v>
      </c>
      <c r="D405" s="35">
        <v>2.2800000000000002</v>
      </c>
      <c r="E405" s="35">
        <v>3.0199999999999996</v>
      </c>
      <c r="F405" s="35">
        <v>1.9200000000000006</v>
      </c>
      <c r="G405" s="35">
        <v>1.8600000000000003</v>
      </c>
      <c r="H405" s="35">
        <v>1.5800000000000005</v>
      </c>
      <c r="I405" s="35">
        <v>1.7500000000000007</v>
      </c>
      <c r="J405" s="35">
        <v>1.9200000000000006</v>
      </c>
      <c r="K405" s="35">
        <v>2.2099999999999995</v>
      </c>
      <c r="L405" s="35">
        <v>2.0200000000000005</v>
      </c>
      <c r="M405" s="36">
        <v>1.3000000000000005</v>
      </c>
    </row>
    <row r="406" spans="1:13" x14ac:dyDescent="0.25">
      <c r="A406" s="83" t="s">
        <v>1031</v>
      </c>
      <c r="B406" s="35">
        <v>0</v>
      </c>
      <c r="C406" s="35">
        <v>24.240000000000002</v>
      </c>
      <c r="D406" s="35">
        <v>25.040000000000003</v>
      </c>
      <c r="E406" s="35">
        <v>25.040000000000003</v>
      </c>
      <c r="F406" s="35">
        <v>22.640000000000004</v>
      </c>
      <c r="G406" s="35">
        <v>22.01</v>
      </c>
      <c r="H406" s="35">
        <v>22.460000000000004</v>
      </c>
      <c r="I406" s="35">
        <v>23.560000000000002</v>
      </c>
      <c r="J406" s="35">
        <v>22.500000000000004</v>
      </c>
      <c r="K406" s="35">
        <v>25.040000000000003</v>
      </c>
      <c r="L406" s="35">
        <v>23.340000000000003</v>
      </c>
      <c r="M406" s="36">
        <v>24.240000000000002</v>
      </c>
    </row>
    <row r="407" spans="1:13" x14ac:dyDescent="0.25">
      <c r="A407" s="83" t="s">
        <v>1032</v>
      </c>
      <c r="B407" s="35">
        <v>2.1100000000000003</v>
      </c>
      <c r="C407" s="35">
        <v>2.2400000000000002</v>
      </c>
      <c r="D407" s="35">
        <v>1.8500000000000003</v>
      </c>
      <c r="E407" s="35">
        <v>2.64</v>
      </c>
      <c r="F407" s="35">
        <v>1.3600000000000003</v>
      </c>
      <c r="G407" s="35">
        <v>1.8800000000000003</v>
      </c>
      <c r="H407" s="35">
        <v>1.9400000000000004</v>
      </c>
      <c r="I407" s="35">
        <v>1.6400000000000003</v>
      </c>
      <c r="J407" s="35">
        <v>3.3399999999999994</v>
      </c>
      <c r="K407" s="35">
        <v>2.4300000000000002</v>
      </c>
      <c r="L407" s="35">
        <v>2.08</v>
      </c>
      <c r="M407" s="36">
        <v>2.3199999999999998</v>
      </c>
    </row>
    <row r="408" spans="1:13" x14ac:dyDescent="0.25">
      <c r="A408" s="83" t="s">
        <v>1033</v>
      </c>
      <c r="B408" s="35">
        <v>8.4700000000000006</v>
      </c>
      <c r="C408" s="35">
        <v>0</v>
      </c>
      <c r="D408" s="35">
        <v>0</v>
      </c>
      <c r="E408" s="35">
        <v>0</v>
      </c>
      <c r="F408" s="35">
        <v>14.599999999999998</v>
      </c>
      <c r="G408" s="35">
        <v>13.66</v>
      </c>
      <c r="H408" s="35">
        <v>12.519999999999998</v>
      </c>
      <c r="I408" s="35">
        <v>15.1</v>
      </c>
      <c r="J408" s="35">
        <v>12.700000000000001</v>
      </c>
      <c r="K408" s="35">
        <v>16.43</v>
      </c>
      <c r="L408" s="35">
        <v>9.2200000000000006</v>
      </c>
      <c r="M408" s="36">
        <v>18.420000000000002</v>
      </c>
    </row>
    <row r="409" spans="1:13" x14ac:dyDescent="0.25">
      <c r="A409" s="83" t="s">
        <v>1034</v>
      </c>
      <c r="B409" s="35">
        <v>3.8499999999999996</v>
      </c>
      <c r="C409" s="35">
        <v>20.540000000000003</v>
      </c>
      <c r="D409" s="35">
        <v>17.079999999999998</v>
      </c>
      <c r="E409" s="35">
        <v>24.29</v>
      </c>
      <c r="F409" s="35">
        <v>12.600000000000001</v>
      </c>
      <c r="G409" s="35">
        <v>17.09</v>
      </c>
      <c r="H409" s="35">
        <v>17.759999999999998</v>
      </c>
      <c r="I409" s="35">
        <v>15.449999999999998</v>
      </c>
      <c r="J409" s="35">
        <v>30.68</v>
      </c>
      <c r="K409" s="35">
        <v>21.860000000000003</v>
      </c>
      <c r="L409" s="35">
        <v>19.07</v>
      </c>
      <c r="M409" s="36">
        <v>21.24</v>
      </c>
    </row>
    <row r="410" spans="1:13" x14ac:dyDescent="0.25">
      <c r="A410" s="83" t="s">
        <v>1035</v>
      </c>
      <c r="B410" s="35">
        <v>0</v>
      </c>
      <c r="C410" s="35">
        <v>0</v>
      </c>
      <c r="D410" s="35">
        <v>0</v>
      </c>
      <c r="E410" s="35">
        <v>0</v>
      </c>
      <c r="F410" s="35">
        <v>0</v>
      </c>
      <c r="G410" s="35">
        <v>2.56</v>
      </c>
      <c r="H410" s="35">
        <v>0.66000000000000014</v>
      </c>
      <c r="I410" s="35">
        <v>3.4099999999999997</v>
      </c>
      <c r="J410" s="35">
        <v>23.539999999999996</v>
      </c>
      <c r="K410" s="35">
        <v>16.91</v>
      </c>
      <c r="L410" s="35">
        <v>2.67</v>
      </c>
      <c r="M410" s="36">
        <v>24.48</v>
      </c>
    </row>
    <row r="411" spans="1:13" x14ac:dyDescent="0.25">
      <c r="A411" s="83" t="s">
        <v>1036</v>
      </c>
      <c r="B411" s="38">
        <v>0</v>
      </c>
      <c r="C411" s="38">
        <v>0</v>
      </c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39">
        <v>31.079999999999995</v>
      </c>
    </row>
    <row r="412" spans="1:13" x14ac:dyDescent="0.25">
      <c r="A412" s="83" t="s">
        <v>1037</v>
      </c>
      <c r="B412" s="38">
        <v>0</v>
      </c>
      <c r="C412" s="38">
        <v>0</v>
      </c>
      <c r="D412" s="38">
        <v>0</v>
      </c>
      <c r="E412" s="38">
        <v>0</v>
      </c>
      <c r="F412" s="38">
        <v>0</v>
      </c>
      <c r="G412" s="38">
        <v>0</v>
      </c>
      <c r="H412" s="38">
        <v>2.4800000000000004</v>
      </c>
      <c r="I412" s="38">
        <v>29.369999999999997</v>
      </c>
      <c r="J412" s="38">
        <v>35.059999999999995</v>
      </c>
      <c r="K412" s="38">
        <v>36.770000000000003</v>
      </c>
      <c r="L412" s="38">
        <v>14.68</v>
      </c>
      <c r="M412" s="39">
        <v>7.48</v>
      </c>
    </row>
    <row r="413" spans="1:13" x14ac:dyDescent="0.25">
      <c r="A413" s="83" t="s">
        <v>1038</v>
      </c>
      <c r="B413" s="38">
        <v>0</v>
      </c>
      <c r="C413" s="38">
        <v>0</v>
      </c>
      <c r="D413" s="38">
        <v>0</v>
      </c>
      <c r="E413" s="38">
        <v>0</v>
      </c>
      <c r="F413" s="38">
        <v>0</v>
      </c>
      <c r="G413" s="38">
        <v>48.170000000000009</v>
      </c>
      <c r="H413" s="38">
        <v>52.679999999999986</v>
      </c>
      <c r="I413" s="38">
        <v>62.550000000000004</v>
      </c>
      <c r="J413" s="38">
        <v>63.28</v>
      </c>
      <c r="K413" s="38">
        <v>58.23</v>
      </c>
      <c r="L413" s="38">
        <v>62.360000000000007</v>
      </c>
      <c r="M413" s="39">
        <v>66.339999999999989</v>
      </c>
    </row>
    <row r="414" spans="1:13" x14ac:dyDescent="0.25">
      <c r="A414" s="83" t="s">
        <v>1039</v>
      </c>
      <c r="B414" s="38">
        <v>0</v>
      </c>
      <c r="C414" s="38">
        <v>0</v>
      </c>
      <c r="D414" s="38">
        <v>0</v>
      </c>
      <c r="E414" s="38">
        <v>31.890000000000008</v>
      </c>
      <c r="F414" s="38">
        <v>20.32</v>
      </c>
      <c r="G414" s="38">
        <v>40.500000000000007</v>
      </c>
      <c r="H414" s="38">
        <v>44.3</v>
      </c>
      <c r="I414" s="38">
        <v>52.59</v>
      </c>
      <c r="J414" s="38">
        <v>53.22</v>
      </c>
      <c r="K414" s="38">
        <v>48.949999999999996</v>
      </c>
      <c r="L414" s="38">
        <v>52.460000000000008</v>
      </c>
      <c r="M414" s="39">
        <v>55.800000000000004</v>
      </c>
    </row>
    <row r="415" spans="1:13" x14ac:dyDescent="0.25">
      <c r="A415" s="83" t="s">
        <v>1040</v>
      </c>
      <c r="B415" s="38">
        <v>0</v>
      </c>
      <c r="C415" s="38">
        <v>0</v>
      </c>
      <c r="D415" s="38">
        <v>0</v>
      </c>
      <c r="E415" s="38">
        <v>0</v>
      </c>
      <c r="F415" s="38">
        <v>7.36</v>
      </c>
      <c r="G415" s="38">
        <v>15.04</v>
      </c>
      <c r="H415" s="38">
        <v>1.4600000000000004</v>
      </c>
      <c r="I415" s="38">
        <v>17.63</v>
      </c>
      <c r="J415" s="38">
        <v>21.039999999999996</v>
      </c>
      <c r="K415" s="38">
        <v>22.060000000000006</v>
      </c>
      <c r="L415" s="38">
        <v>8.84</v>
      </c>
      <c r="M415" s="39">
        <v>4.4800000000000013</v>
      </c>
    </row>
    <row r="416" spans="1:13" x14ac:dyDescent="0.25">
      <c r="A416" s="83" t="s">
        <v>1829</v>
      </c>
      <c r="B416" s="38">
        <v>0</v>
      </c>
      <c r="C416" s="38">
        <v>0</v>
      </c>
      <c r="D416" s="38">
        <v>0</v>
      </c>
      <c r="E416" s="38">
        <v>0</v>
      </c>
      <c r="F416" s="38">
        <v>0</v>
      </c>
      <c r="G416" s="38">
        <v>0</v>
      </c>
      <c r="H416" s="38">
        <v>0</v>
      </c>
      <c r="I416" s="38">
        <v>0</v>
      </c>
      <c r="J416" s="38">
        <v>5.18</v>
      </c>
      <c r="K416" s="38">
        <v>16.12</v>
      </c>
      <c r="L416" s="38">
        <v>6.1100000000000012</v>
      </c>
      <c r="M416" s="39">
        <v>17.78</v>
      </c>
    </row>
    <row r="417" spans="1:13" x14ac:dyDescent="0.25">
      <c r="A417" s="83" t="s">
        <v>1830</v>
      </c>
      <c r="B417" s="38">
        <v>0</v>
      </c>
      <c r="C417" s="38">
        <v>0</v>
      </c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0</v>
      </c>
      <c r="J417" s="38">
        <v>0</v>
      </c>
      <c r="K417" s="38">
        <v>0</v>
      </c>
      <c r="L417" s="38">
        <v>0.03</v>
      </c>
      <c r="M417" s="39">
        <v>0.46000000000000008</v>
      </c>
    </row>
    <row r="418" spans="1:13" x14ac:dyDescent="0.25">
      <c r="A418" s="83" t="s">
        <v>1831</v>
      </c>
      <c r="B418" s="38">
        <v>0</v>
      </c>
      <c r="C418" s="38">
        <v>0</v>
      </c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9">
        <v>0</v>
      </c>
    </row>
    <row r="419" spans="1:13" x14ac:dyDescent="0.25">
      <c r="A419" s="83" t="s">
        <v>2407</v>
      </c>
      <c r="B419" s="38">
        <v>0</v>
      </c>
      <c r="C419" s="38">
        <v>0</v>
      </c>
      <c r="D419" s="38">
        <v>0</v>
      </c>
      <c r="E419" s="38">
        <v>0</v>
      </c>
      <c r="F419" s="38">
        <v>0</v>
      </c>
      <c r="G419" s="38">
        <v>0</v>
      </c>
      <c r="H419" s="38">
        <v>0</v>
      </c>
      <c r="I419" s="38">
        <v>21.16</v>
      </c>
      <c r="J419" s="38">
        <v>17.900000000000002</v>
      </c>
      <c r="K419" s="38">
        <v>23.14</v>
      </c>
      <c r="L419" s="38">
        <v>13.029999999999998</v>
      </c>
      <c r="M419" s="39">
        <v>25.900000000000002</v>
      </c>
    </row>
    <row r="420" spans="1:13" x14ac:dyDescent="0.25">
      <c r="A420" s="83" t="s">
        <v>2259</v>
      </c>
      <c r="B420" s="38">
        <v>0</v>
      </c>
      <c r="C420" s="38">
        <v>0</v>
      </c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1.8700000000000003</v>
      </c>
      <c r="L420" s="38">
        <v>0.46000000000000008</v>
      </c>
      <c r="M420" s="39">
        <v>0.44000000000000006</v>
      </c>
    </row>
    <row r="421" spans="1:13" x14ac:dyDescent="0.25">
      <c r="A421" s="83" t="s">
        <v>2260</v>
      </c>
      <c r="B421" s="38">
        <v>0</v>
      </c>
      <c r="C421" s="38">
        <v>0</v>
      </c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0</v>
      </c>
      <c r="L421" s="38">
        <v>0</v>
      </c>
      <c r="M421" s="39">
        <v>56.080000000000005</v>
      </c>
    </row>
    <row r="422" spans="1:13" x14ac:dyDescent="0.25">
      <c r="A422" s="83" t="s">
        <v>2281</v>
      </c>
      <c r="B422" s="38">
        <v>0</v>
      </c>
      <c r="C422" s="38">
        <v>0</v>
      </c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12.560000000000002</v>
      </c>
      <c r="M422" s="39">
        <v>4.3999999999999995</v>
      </c>
    </row>
    <row r="423" spans="1:13" x14ac:dyDescent="0.25">
      <c r="A423" s="83" t="s">
        <v>2258</v>
      </c>
      <c r="B423" s="38">
        <v>0</v>
      </c>
      <c r="C423" s="38">
        <v>48.32</v>
      </c>
      <c r="D423" s="38">
        <v>48.589999999999996</v>
      </c>
      <c r="E423" s="38">
        <v>45.7</v>
      </c>
      <c r="F423" s="38">
        <v>38.120000000000005</v>
      </c>
      <c r="G423" s="38">
        <v>35.659999999999989</v>
      </c>
      <c r="H423" s="38">
        <v>32.78</v>
      </c>
      <c r="I423" s="38">
        <v>39.369999999999997</v>
      </c>
      <c r="J423" s="38">
        <v>33.22</v>
      </c>
      <c r="K423" s="38">
        <v>42.97</v>
      </c>
      <c r="L423" s="38">
        <v>24.150000000000002</v>
      </c>
      <c r="M423" s="39">
        <v>48.019999999999996</v>
      </c>
    </row>
    <row r="424" spans="1:13" ht="13.8" thickBot="1" x14ac:dyDescent="0.3">
      <c r="A424" s="80" t="s">
        <v>679</v>
      </c>
      <c r="B424" s="81">
        <v>427.43000000000006</v>
      </c>
      <c r="C424" s="81">
        <v>625.78</v>
      </c>
      <c r="D424" s="81">
        <v>408.1699999999999</v>
      </c>
      <c r="E424" s="81">
        <v>424.32</v>
      </c>
      <c r="F424" s="81">
        <v>582.36</v>
      </c>
      <c r="G424" s="81">
        <v>708.3</v>
      </c>
      <c r="H424" s="81">
        <v>495.03999999999996</v>
      </c>
      <c r="I424" s="81">
        <v>943.63000000000011</v>
      </c>
      <c r="J424" s="81">
        <v>1025.7799999999997</v>
      </c>
      <c r="K424" s="81">
        <v>1177.4099999999996</v>
      </c>
      <c r="L424" s="81">
        <v>709.84</v>
      </c>
      <c r="M424" s="82">
        <v>835.85000000000014</v>
      </c>
    </row>
    <row r="425" spans="1:13" x14ac:dyDescent="0.25">
      <c r="A425" s="86" t="s">
        <v>1041</v>
      </c>
      <c r="B425" s="87" t="s">
        <v>1042</v>
      </c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</row>
    <row r="426" spans="1:13" x14ac:dyDescent="0.25">
      <c r="A426" s="83" t="s">
        <v>1043</v>
      </c>
      <c r="B426" s="35">
        <v>1.1800000000000002</v>
      </c>
      <c r="C426" s="35">
        <v>0</v>
      </c>
      <c r="D426" s="35">
        <v>0</v>
      </c>
      <c r="E426" s="35">
        <v>0</v>
      </c>
      <c r="F426" s="35">
        <v>0</v>
      </c>
      <c r="G426" s="35">
        <v>0</v>
      </c>
      <c r="H426" s="35">
        <v>3.9</v>
      </c>
      <c r="I426" s="35">
        <v>4.0199999999999996</v>
      </c>
      <c r="J426" s="35">
        <v>3.66</v>
      </c>
      <c r="K426" s="35">
        <v>3.9599999999999986</v>
      </c>
      <c r="L426" s="35">
        <v>3.7700000000000005</v>
      </c>
      <c r="M426" s="36">
        <v>3.6400000000000006</v>
      </c>
    </row>
    <row r="427" spans="1:13" x14ac:dyDescent="0.25">
      <c r="A427" s="83" t="s">
        <v>1044</v>
      </c>
      <c r="B427" s="35">
        <v>27.119999999999997</v>
      </c>
      <c r="C427" s="35">
        <v>14.44</v>
      </c>
      <c r="D427" s="35">
        <v>19.440000000000001</v>
      </c>
      <c r="E427" s="35">
        <v>29.76</v>
      </c>
      <c r="F427" s="35">
        <v>26.879999999999995</v>
      </c>
      <c r="G427" s="35">
        <v>25.070000000000004</v>
      </c>
      <c r="H427" s="35">
        <v>11.000000000000002</v>
      </c>
      <c r="I427" s="35">
        <v>2.52</v>
      </c>
      <c r="J427" s="35">
        <v>1.87</v>
      </c>
      <c r="K427" s="35">
        <v>2.78</v>
      </c>
      <c r="L427" s="35">
        <v>2.2500000000000004</v>
      </c>
      <c r="M427" s="36">
        <v>3.08</v>
      </c>
    </row>
    <row r="428" spans="1:13" x14ac:dyDescent="0.25">
      <c r="A428" s="83" t="s">
        <v>1045</v>
      </c>
      <c r="B428" s="35">
        <v>4.3400000000000016</v>
      </c>
      <c r="C428" s="35">
        <v>34.32</v>
      </c>
      <c r="D428" s="35">
        <v>28.53</v>
      </c>
      <c r="E428" s="35">
        <v>44.639999999999993</v>
      </c>
      <c r="F428" s="35">
        <v>40.320000000000007</v>
      </c>
      <c r="G428" s="35">
        <v>24.560000000000006</v>
      </c>
      <c r="H428" s="35">
        <v>19.700000000000003</v>
      </c>
      <c r="I428" s="35">
        <v>8.1</v>
      </c>
      <c r="J428" s="35">
        <v>5.4</v>
      </c>
      <c r="K428" s="35">
        <v>5.629999999999999</v>
      </c>
      <c r="L428" s="35">
        <v>3.4499999999999997</v>
      </c>
      <c r="M428" s="36">
        <v>4.72</v>
      </c>
    </row>
    <row r="429" spans="1:13" x14ac:dyDescent="0.25">
      <c r="A429" s="83" t="s">
        <v>1046</v>
      </c>
      <c r="B429" s="35">
        <v>6.1899999999999986</v>
      </c>
      <c r="C429" s="35">
        <v>4.88</v>
      </c>
      <c r="D429" s="35">
        <v>12.64</v>
      </c>
      <c r="E429" s="35">
        <v>12.64</v>
      </c>
      <c r="F429" s="35">
        <v>5.3599999999999994</v>
      </c>
      <c r="G429" s="35">
        <v>7.0900000000000016</v>
      </c>
      <c r="H429" s="35">
        <v>12.24</v>
      </c>
      <c r="I429" s="35">
        <v>12.64</v>
      </c>
      <c r="J429" s="35">
        <v>12.24</v>
      </c>
      <c r="K429" s="35">
        <v>12.64</v>
      </c>
      <c r="L429" s="35">
        <v>12.64</v>
      </c>
      <c r="M429" s="36">
        <v>12.24</v>
      </c>
    </row>
    <row r="430" spans="1:13" x14ac:dyDescent="0.25">
      <c r="A430" s="83" t="s">
        <v>1047</v>
      </c>
      <c r="B430" s="35">
        <v>5.05</v>
      </c>
      <c r="C430" s="35">
        <v>4.120000000000001</v>
      </c>
      <c r="D430" s="35">
        <v>4.2600000000000007</v>
      </c>
      <c r="E430" s="35">
        <v>4.2600000000000007</v>
      </c>
      <c r="F430" s="35">
        <v>3.8400000000000007</v>
      </c>
      <c r="G430" s="35">
        <v>6.7800000000000011</v>
      </c>
      <c r="H430" s="35">
        <v>9.8599999999999977</v>
      </c>
      <c r="I430" s="35">
        <v>12.160000000000002</v>
      </c>
      <c r="J430" s="35">
        <v>12.14</v>
      </c>
      <c r="K430" s="35">
        <v>13.560000000000004</v>
      </c>
      <c r="L430" s="35">
        <v>13.560000000000004</v>
      </c>
      <c r="M430" s="36">
        <v>11.460000000000003</v>
      </c>
    </row>
    <row r="431" spans="1:13" x14ac:dyDescent="0.25">
      <c r="A431" s="83" t="s">
        <v>1048</v>
      </c>
      <c r="B431" s="35">
        <v>1.1600000000000004</v>
      </c>
      <c r="C431" s="35">
        <v>0.96000000000000019</v>
      </c>
      <c r="D431" s="35">
        <v>0.9800000000000002</v>
      </c>
      <c r="E431" s="35">
        <v>0.9800000000000002</v>
      </c>
      <c r="F431" s="35">
        <v>0.92000000000000015</v>
      </c>
      <c r="G431" s="35">
        <v>1.5700000000000005</v>
      </c>
      <c r="H431" s="35">
        <v>2.3199999999999998</v>
      </c>
      <c r="I431" s="35">
        <v>2.8699999999999997</v>
      </c>
      <c r="J431" s="35">
        <v>2.8099999999999996</v>
      </c>
      <c r="K431" s="35">
        <v>3.18</v>
      </c>
      <c r="L431" s="35">
        <v>3.18</v>
      </c>
      <c r="M431" s="36">
        <v>2.6800000000000006</v>
      </c>
    </row>
    <row r="432" spans="1:13" x14ac:dyDescent="0.25">
      <c r="A432" s="83" t="s">
        <v>1049</v>
      </c>
      <c r="B432" s="35">
        <v>2.0200000000000005</v>
      </c>
      <c r="C432" s="35">
        <v>2.6800000000000006</v>
      </c>
      <c r="D432" s="35">
        <v>2.16</v>
      </c>
      <c r="E432" s="35">
        <v>1.7500000000000004</v>
      </c>
      <c r="F432" s="35">
        <v>0.96000000000000019</v>
      </c>
      <c r="G432" s="35">
        <v>0.87000000000000011</v>
      </c>
      <c r="H432" s="35">
        <v>1.8000000000000005</v>
      </c>
      <c r="I432" s="35">
        <v>1.3200000000000005</v>
      </c>
      <c r="J432" s="35">
        <v>1.6000000000000005</v>
      </c>
      <c r="K432" s="35">
        <v>3.18</v>
      </c>
      <c r="L432" s="35">
        <v>1.8100000000000003</v>
      </c>
      <c r="M432" s="36">
        <v>2.4800000000000004</v>
      </c>
    </row>
    <row r="433" spans="1:13" x14ac:dyDescent="0.25">
      <c r="A433" s="83" t="s">
        <v>1050</v>
      </c>
      <c r="B433" s="35">
        <v>0.60000000000000009</v>
      </c>
      <c r="C433" s="35">
        <v>0.90000000000000024</v>
      </c>
      <c r="D433" s="35">
        <v>0.56000000000000005</v>
      </c>
      <c r="E433" s="35">
        <v>0.39000000000000012</v>
      </c>
      <c r="F433" s="35">
        <v>0.24000000000000005</v>
      </c>
      <c r="G433" s="35">
        <v>0.30000000000000004</v>
      </c>
      <c r="H433" s="35">
        <v>0.70000000000000018</v>
      </c>
      <c r="I433" s="35">
        <v>0.56000000000000005</v>
      </c>
      <c r="J433" s="35">
        <v>0.66000000000000014</v>
      </c>
      <c r="K433" s="35">
        <v>1.2300000000000004</v>
      </c>
      <c r="L433" s="35">
        <v>0.70000000000000018</v>
      </c>
      <c r="M433" s="36">
        <v>0.96000000000000019</v>
      </c>
    </row>
    <row r="434" spans="1:13" x14ac:dyDescent="0.25">
      <c r="A434" s="83" t="s">
        <v>1051</v>
      </c>
      <c r="B434" s="35">
        <v>1.2000000000000004</v>
      </c>
      <c r="C434" s="35">
        <v>0.68000000000000016</v>
      </c>
      <c r="D434" s="35">
        <v>0.62000000000000011</v>
      </c>
      <c r="E434" s="35">
        <v>0.62000000000000011</v>
      </c>
      <c r="F434" s="35">
        <v>0.56000000000000005</v>
      </c>
      <c r="G434" s="35">
        <v>0.52</v>
      </c>
      <c r="H434" s="35">
        <v>2.0200000000000005</v>
      </c>
      <c r="I434" s="35">
        <v>1.7300000000000004</v>
      </c>
      <c r="J434" s="35">
        <v>1.4600000000000002</v>
      </c>
      <c r="K434" s="35">
        <v>1.4800000000000002</v>
      </c>
      <c r="L434" s="35">
        <v>1.7400000000000004</v>
      </c>
      <c r="M434" s="36">
        <v>1.8000000000000005</v>
      </c>
    </row>
    <row r="435" spans="1:13" x14ac:dyDescent="0.25">
      <c r="A435" s="83" t="s">
        <v>1052</v>
      </c>
      <c r="B435" s="35">
        <v>33.67</v>
      </c>
      <c r="C435" s="35">
        <v>25.650000000000002</v>
      </c>
      <c r="D435" s="35">
        <v>33.1</v>
      </c>
      <c r="E435" s="35">
        <v>22.080000000000002</v>
      </c>
      <c r="F435" s="35">
        <v>0</v>
      </c>
      <c r="G435" s="35">
        <v>32</v>
      </c>
      <c r="H435" s="35">
        <v>19.760000000000002</v>
      </c>
      <c r="I435" s="35">
        <v>18.059999999999995</v>
      </c>
      <c r="J435" s="35">
        <v>17.649999999999999</v>
      </c>
      <c r="K435" s="35">
        <v>20.030000000000005</v>
      </c>
      <c r="L435" s="35">
        <v>36.089999999999996</v>
      </c>
      <c r="M435" s="36">
        <v>27.5</v>
      </c>
    </row>
    <row r="436" spans="1:13" x14ac:dyDescent="0.25">
      <c r="A436" s="83" t="s">
        <v>1053</v>
      </c>
      <c r="B436" s="35">
        <v>8.92</v>
      </c>
      <c r="C436" s="35">
        <v>8.6399999999999988</v>
      </c>
      <c r="D436" s="35">
        <v>8.92</v>
      </c>
      <c r="E436" s="35">
        <v>8.92</v>
      </c>
      <c r="F436" s="35">
        <v>8.0799999999999983</v>
      </c>
      <c r="G436" s="35">
        <v>7.839999999999999</v>
      </c>
      <c r="H436" s="35">
        <v>8.6399999999999988</v>
      </c>
      <c r="I436" s="35">
        <v>8.6700000000000017</v>
      </c>
      <c r="J436" s="35">
        <v>7.8</v>
      </c>
      <c r="K436" s="35">
        <v>8.0299999999999994</v>
      </c>
      <c r="L436" s="35">
        <v>6.3100000000000014</v>
      </c>
      <c r="M436" s="36">
        <v>8.18</v>
      </c>
    </row>
    <row r="437" spans="1:13" x14ac:dyDescent="0.25">
      <c r="A437" s="83" t="s">
        <v>1054</v>
      </c>
      <c r="B437" s="35">
        <v>5.3800000000000017</v>
      </c>
      <c r="C437" s="35">
        <v>5.4</v>
      </c>
      <c r="D437" s="35">
        <v>3.4499999999999997</v>
      </c>
      <c r="E437" s="35">
        <v>2.78</v>
      </c>
      <c r="F437" s="35">
        <v>2.16</v>
      </c>
      <c r="G437" s="35">
        <v>2.78</v>
      </c>
      <c r="H437" s="35">
        <v>2.08</v>
      </c>
      <c r="I437" s="35">
        <v>1.5400000000000003</v>
      </c>
      <c r="J437" s="35">
        <v>1.8200000000000005</v>
      </c>
      <c r="K437" s="35">
        <v>3.42</v>
      </c>
      <c r="L437" s="35">
        <v>2.0800000000000005</v>
      </c>
      <c r="M437" s="36">
        <v>2.78</v>
      </c>
    </row>
    <row r="438" spans="1:13" x14ac:dyDescent="0.25">
      <c r="A438" s="83" t="s">
        <v>1055</v>
      </c>
      <c r="B438" s="35">
        <v>3.2300000000000009</v>
      </c>
      <c r="C438" s="35">
        <v>6.2099999999999991</v>
      </c>
      <c r="D438" s="35">
        <v>6.4499999999999993</v>
      </c>
      <c r="E438" s="35">
        <v>6.48</v>
      </c>
      <c r="F438" s="35">
        <v>5.82</v>
      </c>
      <c r="G438" s="35">
        <v>6.2099999999999991</v>
      </c>
      <c r="H438" s="35">
        <v>6.16</v>
      </c>
      <c r="I438" s="35">
        <v>6.36</v>
      </c>
      <c r="J438" s="35">
        <v>5.5100000000000007</v>
      </c>
      <c r="K438" s="35">
        <v>5.73</v>
      </c>
      <c r="L438" s="35">
        <v>5.5000000000000009</v>
      </c>
      <c r="M438" s="36">
        <v>5.91</v>
      </c>
    </row>
    <row r="439" spans="1:13" x14ac:dyDescent="0.25">
      <c r="A439" s="83" t="s">
        <v>1056</v>
      </c>
      <c r="B439" s="35">
        <v>0.99000000000000021</v>
      </c>
      <c r="C439" s="35">
        <v>1.1000000000000001</v>
      </c>
      <c r="D439" s="35">
        <v>1.3300000000000005</v>
      </c>
      <c r="E439" s="35">
        <v>1.3200000000000005</v>
      </c>
      <c r="F439" s="35">
        <v>1.08</v>
      </c>
      <c r="G439" s="35">
        <v>0.70000000000000018</v>
      </c>
      <c r="H439" s="35">
        <v>1.2800000000000002</v>
      </c>
      <c r="I439" s="35">
        <v>1.5400000000000003</v>
      </c>
      <c r="J439" s="35">
        <v>1.6000000000000005</v>
      </c>
      <c r="K439" s="35">
        <v>1.8500000000000003</v>
      </c>
      <c r="L439" s="35">
        <v>1.6400000000000006</v>
      </c>
      <c r="M439" s="36">
        <v>1.1800000000000004</v>
      </c>
    </row>
    <row r="440" spans="1:13" x14ac:dyDescent="0.25">
      <c r="A440" s="83" t="s">
        <v>1057</v>
      </c>
      <c r="B440" s="35">
        <v>0.53</v>
      </c>
      <c r="C440" s="35">
        <v>0.64000000000000012</v>
      </c>
      <c r="D440" s="35">
        <v>0.71000000000000019</v>
      </c>
      <c r="E440" s="35">
        <v>0.70000000000000018</v>
      </c>
      <c r="F440" s="35">
        <v>0.56000000000000005</v>
      </c>
      <c r="G440" s="35">
        <v>0.40000000000000008</v>
      </c>
      <c r="H440" s="35">
        <v>0.40000000000000008</v>
      </c>
      <c r="I440" s="35">
        <v>0.40000000000000008</v>
      </c>
      <c r="J440" s="35">
        <v>0.40000000000000008</v>
      </c>
      <c r="K440" s="35">
        <v>0.56000000000000005</v>
      </c>
      <c r="L440" s="35">
        <v>0.52</v>
      </c>
      <c r="M440" s="36">
        <v>0.64000000000000012</v>
      </c>
    </row>
    <row r="441" spans="1:13" x14ac:dyDescent="0.25">
      <c r="A441" s="83" t="s">
        <v>1058</v>
      </c>
      <c r="B441" s="35">
        <v>2.4000000000000004</v>
      </c>
      <c r="C441" s="35">
        <v>3.3999999999999995</v>
      </c>
      <c r="D441" s="35">
        <v>2.78</v>
      </c>
      <c r="E441" s="35">
        <v>2.2400000000000002</v>
      </c>
      <c r="F441" s="35">
        <v>1.9200000000000004</v>
      </c>
      <c r="G441" s="35">
        <v>2.6500000000000008</v>
      </c>
      <c r="H441" s="35">
        <v>2.2399999999999998</v>
      </c>
      <c r="I441" s="35">
        <v>2.16</v>
      </c>
      <c r="J441" s="35">
        <v>2.0600000000000005</v>
      </c>
      <c r="K441" s="35">
        <v>3.18</v>
      </c>
      <c r="L441" s="35">
        <v>2.48</v>
      </c>
      <c r="M441" s="36">
        <v>2.7199999999999998</v>
      </c>
    </row>
    <row r="442" spans="1:13" x14ac:dyDescent="0.25">
      <c r="A442" s="83" t="s">
        <v>1059</v>
      </c>
      <c r="B442" s="35">
        <v>0.54000000000000015</v>
      </c>
      <c r="C442" s="35">
        <v>0.6000000000000002</v>
      </c>
      <c r="D442" s="35">
        <v>0.62000000000000011</v>
      </c>
      <c r="E442" s="35">
        <v>0.6000000000000002</v>
      </c>
      <c r="F442" s="35">
        <v>0.56000000000000005</v>
      </c>
      <c r="G442" s="35">
        <v>0.62000000000000011</v>
      </c>
      <c r="H442" s="35">
        <v>0.56000000000000016</v>
      </c>
      <c r="I442" s="35">
        <v>0.54000000000000015</v>
      </c>
      <c r="J442" s="35">
        <v>0.35000000000000009</v>
      </c>
      <c r="K442" s="35">
        <v>0.62000000000000011</v>
      </c>
      <c r="L442" s="35">
        <v>0.6000000000000002</v>
      </c>
      <c r="M442" s="36">
        <v>0.6000000000000002</v>
      </c>
    </row>
    <row r="443" spans="1:13" x14ac:dyDescent="0.25">
      <c r="A443" s="83" t="s">
        <v>1060</v>
      </c>
      <c r="B443" s="35">
        <v>0.53</v>
      </c>
      <c r="C443" s="35">
        <v>0</v>
      </c>
      <c r="D443" s="35">
        <v>0</v>
      </c>
      <c r="E443" s="35">
        <v>0</v>
      </c>
      <c r="F443" s="35">
        <v>0</v>
      </c>
      <c r="G443" s="35">
        <v>0</v>
      </c>
      <c r="H443" s="35">
        <v>1.4800000000000002</v>
      </c>
      <c r="I443" s="35">
        <v>1.02</v>
      </c>
      <c r="J443" s="35">
        <v>0.68000000000000016</v>
      </c>
      <c r="K443" s="35">
        <v>0.70000000000000018</v>
      </c>
      <c r="L443" s="35">
        <v>0.70000000000000018</v>
      </c>
      <c r="M443" s="36">
        <v>1.6000000000000005</v>
      </c>
    </row>
    <row r="444" spans="1:13" x14ac:dyDescent="0.25">
      <c r="A444" s="83" t="s">
        <v>1061</v>
      </c>
      <c r="B444" s="35">
        <v>0</v>
      </c>
      <c r="C444" s="35">
        <v>0</v>
      </c>
      <c r="D444" s="35">
        <v>0</v>
      </c>
      <c r="E444" s="35">
        <v>0</v>
      </c>
      <c r="F444" s="35">
        <v>0</v>
      </c>
      <c r="G444" s="35">
        <v>0</v>
      </c>
      <c r="H444" s="35">
        <v>0</v>
      </c>
      <c r="I444" s="35">
        <v>0</v>
      </c>
      <c r="J444" s="35">
        <v>0</v>
      </c>
      <c r="K444" s="35">
        <v>0</v>
      </c>
      <c r="L444" s="35">
        <v>0</v>
      </c>
      <c r="M444" s="36">
        <v>0</v>
      </c>
    </row>
    <row r="445" spans="1:13" x14ac:dyDescent="0.25">
      <c r="A445" s="83" t="s">
        <v>1062</v>
      </c>
      <c r="B445" s="35">
        <v>1.6600000000000006</v>
      </c>
      <c r="C445" s="35">
        <v>1</v>
      </c>
      <c r="D445" s="35">
        <v>0.70000000000000018</v>
      </c>
      <c r="E445" s="35">
        <v>1.2900000000000005</v>
      </c>
      <c r="F445" s="35">
        <v>0.64000000000000012</v>
      </c>
      <c r="G445" s="35">
        <v>3.48</v>
      </c>
      <c r="H445" s="35">
        <v>3.6400000000000006</v>
      </c>
      <c r="I445" s="35">
        <v>2.5600000000000005</v>
      </c>
      <c r="J445" s="35">
        <v>4.3199999999999994</v>
      </c>
      <c r="K445" s="35">
        <v>4.4400000000000004</v>
      </c>
      <c r="L445" s="35">
        <v>4.2600000000000007</v>
      </c>
      <c r="M445" s="36">
        <v>4.3199999999999994</v>
      </c>
    </row>
    <row r="446" spans="1:13" x14ac:dyDescent="0.25">
      <c r="A446" s="83" t="s">
        <v>1063</v>
      </c>
      <c r="B446" s="35">
        <v>2.33</v>
      </c>
      <c r="C446" s="35">
        <v>2.3400000000000003</v>
      </c>
      <c r="D446" s="35">
        <v>2.41</v>
      </c>
      <c r="E446" s="35">
        <v>2.41</v>
      </c>
      <c r="F446" s="35">
        <v>2.2000000000000002</v>
      </c>
      <c r="G446" s="35">
        <v>2.41</v>
      </c>
      <c r="H446" s="35">
        <v>2.3400000000000003</v>
      </c>
      <c r="I446" s="35">
        <v>2.41</v>
      </c>
      <c r="J446" s="35">
        <v>2.3400000000000003</v>
      </c>
      <c r="K446" s="35">
        <v>2.41</v>
      </c>
      <c r="L446" s="35">
        <v>2.41</v>
      </c>
      <c r="M446" s="36">
        <v>2.3400000000000003</v>
      </c>
    </row>
    <row r="447" spans="1:13" x14ac:dyDescent="0.25">
      <c r="A447" s="83" t="s">
        <v>1064</v>
      </c>
      <c r="B447" s="35">
        <v>0.24000000000000005</v>
      </c>
      <c r="C447" s="35">
        <v>0.11999999999999998</v>
      </c>
      <c r="D447" s="35">
        <v>0.10999999999999999</v>
      </c>
      <c r="E447" s="35">
        <v>0.10999999999999999</v>
      </c>
      <c r="F447" s="35">
        <v>0.08</v>
      </c>
      <c r="G447" s="35">
        <v>7.0000000000000007E-2</v>
      </c>
      <c r="H447" s="35">
        <v>9.9999999999999992E-2</v>
      </c>
      <c r="I447" s="35">
        <v>0.08</v>
      </c>
      <c r="J447" s="35">
        <v>0.08</v>
      </c>
      <c r="K447" s="35">
        <v>0.08</v>
      </c>
      <c r="L447" s="35">
        <v>0.10999999999999999</v>
      </c>
      <c r="M447" s="36">
        <v>9.9999999999999992E-2</v>
      </c>
    </row>
    <row r="448" spans="1:13" x14ac:dyDescent="0.25">
      <c r="A448" s="83" t="s">
        <v>1065</v>
      </c>
      <c r="B448" s="35">
        <v>0</v>
      </c>
      <c r="C448" s="35">
        <v>0</v>
      </c>
      <c r="D448" s="35">
        <v>0</v>
      </c>
      <c r="E448" s="35">
        <v>14.88</v>
      </c>
      <c r="F448" s="35">
        <v>13.439999999999998</v>
      </c>
      <c r="G448" s="35">
        <v>14.88</v>
      </c>
      <c r="H448" s="35">
        <v>14.4</v>
      </c>
      <c r="I448" s="35">
        <v>14.88</v>
      </c>
      <c r="J448" s="35">
        <v>14.4</v>
      </c>
      <c r="K448" s="35">
        <v>14.88</v>
      </c>
      <c r="L448" s="35">
        <v>14.88</v>
      </c>
      <c r="M448" s="36">
        <v>14.4</v>
      </c>
    </row>
    <row r="449" spans="1:13" x14ac:dyDescent="0.25">
      <c r="A449" s="83" t="s">
        <v>1066</v>
      </c>
      <c r="B449" s="35">
        <v>2.1500000000000004</v>
      </c>
      <c r="C449" s="35">
        <v>2.44</v>
      </c>
      <c r="D449" s="35">
        <v>2.52</v>
      </c>
      <c r="E449" s="35">
        <v>2.52</v>
      </c>
      <c r="F449" s="35">
        <v>2.2800000000000002</v>
      </c>
      <c r="G449" s="35">
        <v>2.52</v>
      </c>
      <c r="H449" s="35">
        <v>2.44</v>
      </c>
      <c r="I449" s="35">
        <v>2.52</v>
      </c>
      <c r="J449" s="35">
        <v>2.44</v>
      </c>
      <c r="K449" s="35">
        <v>1.7000000000000002</v>
      </c>
      <c r="L449" s="35">
        <v>2.52</v>
      </c>
      <c r="M449" s="36">
        <v>2.44</v>
      </c>
    </row>
    <row r="450" spans="1:13" x14ac:dyDescent="0.25">
      <c r="A450" s="83" t="s">
        <v>1067</v>
      </c>
      <c r="B450" s="35">
        <v>0.14000000000000001</v>
      </c>
      <c r="C450" s="35">
        <v>0.32000000000000006</v>
      </c>
      <c r="D450" s="35">
        <v>0.24000000000000005</v>
      </c>
      <c r="E450" s="35">
        <v>0.10999999999999999</v>
      </c>
      <c r="F450" s="35">
        <v>0.04</v>
      </c>
      <c r="G450" s="35">
        <v>0.04</v>
      </c>
      <c r="H450" s="35">
        <v>0.30000000000000004</v>
      </c>
      <c r="I450" s="35">
        <v>0.24000000000000005</v>
      </c>
      <c r="J450" s="35">
        <v>0.26000000000000006</v>
      </c>
      <c r="K450" s="35">
        <v>0.56000000000000005</v>
      </c>
      <c r="L450" s="35">
        <v>0.31000000000000005</v>
      </c>
      <c r="M450" s="36">
        <v>0.40000000000000008</v>
      </c>
    </row>
    <row r="451" spans="1:13" x14ac:dyDescent="0.25">
      <c r="A451" s="83" t="s">
        <v>1068</v>
      </c>
      <c r="B451" s="35">
        <v>0</v>
      </c>
      <c r="C451" s="35">
        <v>0.24000000000000005</v>
      </c>
      <c r="D451" s="35">
        <v>0.24000000000000005</v>
      </c>
      <c r="E451" s="35">
        <v>0.24000000000000005</v>
      </c>
      <c r="F451" s="35">
        <v>0.24000000000000005</v>
      </c>
      <c r="G451" s="35">
        <v>0.24000000000000005</v>
      </c>
      <c r="H451" s="35">
        <v>0.24000000000000005</v>
      </c>
      <c r="I451" s="35">
        <v>0.24000000000000005</v>
      </c>
      <c r="J451" s="35">
        <v>0.24000000000000005</v>
      </c>
      <c r="K451" s="35">
        <v>0.24000000000000005</v>
      </c>
      <c r="L451" s="35">
        <v>0.24000000000000005</v>
      </c>
      <c r="M451" s="36">
        <v>0.24000000000000005</v>
      </c>
    </row>
    <row r="452" spans="1:13" x14ac:dyDescent="0.25">
      <c r="A452" s="83" t="s">
        <v>1069</v>
      </c>
      <c r="B452" s="35">
        <v>2.3800000000000003</v>
      </c>
      <c r="C452" s="35">
        <v>1.1600000000000004</v>
      </c>
      <c r="D452" s="35">
        <v>0.70000000000000018</v>
      </c>
      <c r="E452" s="35">
        <v>0.24000000000000005</v>
      </c>
      <c r="F452" s="35">
        <v>6.0000000000000005E-2</v>
      </c>
      <c r="G452" s="35">
        <v>1.1400000000000003</v>
      </c>
      <c r="H452" s="35">
        <v>1.4000000000000006</v>
      </c>
      <c r="I452" s="35">
        <v>1.8600000000000003</v>
      </c>
      <c r="J452" s="35">
        <v>3.8</v>
      </c>
      <c r="K452" s="35">
        <v>4.1300000000000008</v>
      </c>
      <c r="L452" s="35">
        <v>4.1300000000000008</v>
      </c>
      <c r="M452" s="36">
        <v>4.0200000000000005</v>
      </c>
    </row>
    <row r="453" spans="1:13" x14ac:dyDescent="0.25">
      <c r="A453" s="83" t="s">
        <v>1070</v>
      </c>
      <c r="B453" s="35">
        <v>4.620000000000001</v>
      </c>
      <c r="C453" s="35">
        <v>5.1800000000000006</v>
      </c>
      <c r="D453" s="35">
        <v>3.0000000000000004</v>
      </c>
      <c r="E453" s="35">
        <v>2.5500000000000003</v>
      </c>
      <c r="F453" s="35">
        <v>1.08</v>
      </c>
      <c r="G453" s="35">
        <v>1.4600000000000002</v>
      </c>
      <c r="H453" s="35">
        <v>2.3400000000000003</v>
      </c>
      <c r="I453" s="35">
        <v>2.91</v>
      </c>
      <c r="J453" s="35">
        <v>4.74</v>
      </c>
      <c r="K453" s="35">
        <v>6.7400000000000011</v>
      </c>
      <c r="L453" s="35">
        <v>6.4999999999999982</v>
      </c>
      <c r="M453" s="36">
        <v>6.08</v>
      </c>
    </row>
    <row r="454" spans="1:13" x14ac:dyDescent="0.25">
      <c r="A454" s="83" t="s">
        <v>1071</v>
      </c>
      <c r="B454" s="35">
        <v>1.1500000000000004</v>
      </c>
      <c r="C454" s="35">
        <v>1.8800000000000006</v>
      </c>
      <c r="D454" s="35">
        <v>1.9200000000000004</v>
      </c>
      <c r="E454" s="35">
        <v>1.9200000000000004</v>
      </c>
      <c r="F454" s="35">
        <v>1.8000000000000005</v>
      </c>
      <c r="G454" s="35">
        <v>1.9200000000000004</v>
      </c>
      <c r="H454" s="35">
        <v>1.8800000000000006</v>
      </c>
      <c r="I454" s="35">
        <v>1.9800000000000004</v>
      </c>
      <c r="J454" s="35">
        <v>1.9200000000000006</v>
      </c>
      <c r="K454" s="35">
        <v>1.9800000000000004</v>
      </c>
      <c r="L454" s="35">
        <v>1.9800000000000004</v>
      </c>
      <c r="M454" s="36">
        <v>1.9200000000000006</v>
      </c>
    </row>
    <row r="455" spans="1:13" x14ac:dyDescent="0.25">
      <c r="A455" s="83" t="s">
        <v>1072</v>
      </c>
      <c r="B455" s="35">
        <v>1.7200000000000002</v>
      </c>
      <c r="C455" s="35">
        <v>1.4600000000000002</v>
      </c>
      <c r="D455" s="35">
        <v>1.4700000000000004</v>
      </c>
      <c r="E455" s="35">
        <v>1.5400000000000003</v>
      </c>
      <c r="F455" s="35">
        <v>1.5200000000000005</v>
      </c>
      <c r="G455" s="35">
        <v>1.9900000000000004</v>
      </c>
      <c r="H455" s="35">
        <v>1.7800000000000005</v>
      </c>
      <c r="I455" s="35">
        <v>1.6400000000000006</v>
      </c>
      <c r="J455" s="35">
        <v>1.8000000000000005</v>
      </c>
      <c r="K455" s="35">
        <v>2.6900000000000008</v>
      </c>
      <c r="L455" s="35">
        <v>2.16</v>
      </c>
      <c r="M455" s="36">
        <v>2.1800000000000006</v>
      </c>
    </row>
    <row r="456" spans="1:13" x14ac:dyDescent="0.25">
      <c r="A456" s="83" t="s">
        <v>1073</v>
      </c>
      <c r="B456" s="35">
        <v>0.70000000000000018</v>
      </c>
      <c r="C456" s="35">
        <v>0.51</v>
      </c>
      <c r="D456" s="35">
        <v>0.32000000000000006</v>
      </c>
      <c r="E456" s="35">
        <v>0.19000000000000003</v>
      </c>
      <c r="F456" s="35">
        <v>0.29000000000000004</v>
      </c>
      <c r="G456" s="35">
        <v>0.54000000000000015</v>
      </c>
      <c r="H456" s="35">
        <v>0.75000000000000022</v>
      </c>
      <c r="I456" s="35">
        <v>1.1000000000000003</v>
      </c>
      <c r="J456" s="35">
        <v>1.1400000000000003</v>
      </c>
      <c r="K456" s="35">
        <v>1.1900000000000004</v>
      </c>
      <c r="L456" s="35">
        <v>1.1900000000000004</v>
      </c>
      <c r="M456" s="36">
        <v>1.1400000000000003</v>
      </c>
    </row>
    <row r="457" spans="1:13" x14ac:dyDescent="0.25">
      <c r="A457" s="83" t="s">
        <v>1074</v>
      </c>
      <c r="B457" s="35">
        <v>0.03</v>
      </c>
      <c r="C457" s="35">
        <v>0.27</v>
      </c>
      <c r="D457" s="35">
        <v>0.26000000000000006</v>
      </c>
      <c r="E457" s="35">
        <v>0</v>
      </c>
      <c r="F457" s="35">
        <v>0</v>
      </c>
      <c r="G457" s="35">
        <v>0</v>
      </c>
      <c r="H457" s="35">
        <v>0.05</v>
      </c>
      <c r="I457" s="35">
        <v>0.19000000000000003</v>
      </c>
      <c r="J457" s="35">
        <v>0.27000000000000007</v>
      </c>
      <c r="K457" s="35">
        <v>0.28000000000000008</v>
      </c>
      <c r="L457" s="35">
        <v>0.29000000000000004</v>
      </c>
      <c r="M457" s="36">
        <v>0.12</v>
      </c>
    </row>
    <row r="458" spans="1:13" x14ac:dyDescent="0.25">
      <c r="A458" s="83" t="s">
        <v>1075</v>
      </c>
      <c r="B458" s="35">
        <v>0.04</v>
      </c>
      <c r="C458" s="35">
        <v>0.26000000000000006</v>
      </c>
      <c r="D458" s="35">
        <v>0.21000000000000005</v>
      </c>
      <c r="E458" s="35">
        <v>7.0000000000000007E-2</v>
      </c>
      <c r="F458" s="35">
        <v>0.04</v>
      </c>
      <c r="G458" s="35">
        <v>0.10999999999999999</v>
      </c>
      <c r="H458" s="35">
        <v>0.11999999999999998</v>
      </c>
      <c r="I458" s="35">
        <v>0.52</v>
      </c>
      <c r="J458" s="35">
        <v>0.6000000000000002</v>
      </c>
      <c r="K458" s="35">
        <v>0.62000000000000011</v>
      </c>
      <c r="L458" s="35">
        <v>0.56000000000000005</v>
      </c>
      <c r="M458" s="36">
        <v>0.38000000000000012</v>
      </c>
    </row>
    <row r="459" spans="1:13" x14ac:dyDescent="0.25">
      <c r="A459" s="83" t="s">
        <v>1076</v>
      </c>
      <c r="B459" s="35">
        <v>0.61000000000000021</v>
      </c>
      <c r="C459" s="35">
        <v>0.40000000000000008</v>
      </c>
      <c r="D459" s="35">
        <v>0.24000000000000005</v>
      </c>
      <c r="E459" s="35">
        <v>0</v>
      </c>
      <c r="F459" s="35">
        <v>0</v>
      </c>
      <c r="G459" s="35">
        <v>0</v>
      </c>
      <c r="H459" s="35">
        <v>0.24000000000000005</v>
      </c>
      <c r="I459" s="35">
        <v>0.35000000000000009</v>
      </c>
      <c r="J459" s="35">
        <v>0.3600000000000001</v>
      </c>
      <c r="K459" s="35">
        <v>0.70000000000000018</v>
      </c>
      <c r="L459" s="35">
        <v>0.70000000000000018</v>
      </c>
      <c r="M459" s="36">
        <v>0.58000000000000018</v>
      </c>
    </row>
    <row r="460" spans="1:13" x14ac:dyDescent="0.25">
      <c r="A460" s="83" t="s">
        <v>1077</v>
      </c>
      <c r="B460" s="35">
        <v>1.6600000000000006</v>
      </c>
      <c r="C460" s="35">
        <v>1.9200000000000004</v>
      </c>
      <c r="D460" s="35">
        <v>1.8100000000000005</v>
      </c>
      <c r="E460" s="35">
        <v>0.28999999999999998</v>
      </c>
      <c r="F460" s="35">
        <v>0.17000000000000004</v>
      </c>
      <c r="G460" s="35">
        <v>0.64000000000000012</v>
      </c>
      <c r="H460" s="35">
        <v>1.6200000000000003</v>
      </c>
      <c r="I460" s="35">
        <v>1.6000000000000003</v>
      </c>
      <c r="J460" s="35">
        <v>2.1400000000000006</v>
      </c>
      <c r="K460" s="35">
        <v>2.2300000000000004</v>
      </c>
      <c r="L460" s="35">
        <v>2.2300000000000004</v>
      </c>
      <c r="M460" s="36">
        <v>2.1400000000000006</v>
      </c>
    </row>
    <row r="461" spans="1:13" x14ac:dyDescent="0.25">
      <c r="A461" s="83" t="s">
        <v>1078</v>
      </c>
      <c r="B461" s="35">
        <v>4.3099999999999996</v>
      </c>
      <c r="C461" s="35">
        <v>4.9599999999999991</v>
      </c>
      <c r="D461" s="35">
        <v>4.0900000000000007</v>
      </c>
      <c r="E461" s="35">
        <v>3.12</v>
      </c>
      <c r="F461" s="35">
        <v>2.0400000000000005</v>
      </c>
      <c r="G461" s="35">
        <v>2.0500000000000003</v>
      </c>
      <c r="H461" s="35">
        <v>3.7399999999999998</v>
      </c>
      <c r="I461" s="35">
        <v>2.8300000000000005</v>
      </c>
      <c r="J461" s="35">
        <v>3.4000000000000004</v>
      </c>
      <c r="K461" s="35">
        <v>6.56</v>
      </c>
      <c r="L461" s="35">
        <v>3.7600000000000002</v>
      </c>
      <c r="M461" s="36">
        <v>5.18</v>
      </c>
    </row>
    <row r="462" spans="1:13" x14ac:dyDescent="0.25">
      <c r="A462" s="83" t="s">
        <v>1079</v>
      </c>
      <c r="B462" s="35">
        <v>2.1900000000000004</v>
      </c>
      <c r="C462" s="35">
        <v>2.3199999999999998</v>
      </c>
      <c r="D462" s="35">
        <v>2.4</v>
      </c>
      <c r="E462" s="35">
        <v>2.4</v>
      </c>
      <c r="F462" s="35">
        <v>2.16</v>
      </c>
      <c r="G462" s="35">
        <v>1.7300000000000004</v>
      </c>
      <c r="H462" s="35">
        <v>0.92000000000000015</v>
      </c>
      <c r="I462" s="35">
        <v>0.31000000000000005</v>
      </c>
      <c r="J462" s="35">
        <v>0</v>
      </c>
      <c r="K462" s="35">
        <v>0</v>
      </c>
      <c r="L462" s="35">
        <v>0</v>
      </c>
      <c r="M462" s="36">
        <v>0</v>
      </c>
    </row>
    <row r="463" spans="1:13" x14ac:dyDescent="0.25">
      <c r="A463" s="83" t="s">
        <v>1080</v>
      </c>
      <c r="B463" s="35">
        <v>0</v>
      </c>
      <c r="C463" s="35">
        <v>0</v>
      </c>
      <c r="D463" s="35">
        <v>0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6">
        <v>0</v>
      </c>
    </row>
    <row r="464" spans="1:13" x14ac:dyDescent="0.25">
      <c r="A464" s="83" t="s">
        <v>1081</v>
      </c>
      <c r="B464" s="35">
        <v>0.28000000000000003</v>
      </c>
      <c r="C464" s="35">
        <v>0.69000000000000017</v>
      </c>
      <c r="D464" s="35">
        <v>0.64000000000000024</v>
      </c>
      <c r="E464" s="35">
        <v>0.39000000000000012</v>
      </c>
      <c r="F464" s="35">
        <v>0.27000000000000007</v>
      </c>
      <c r="G464" s="35">
        <v>0.29000000000000009</v>
      </c>
      <c r="H464" s="35">
        <v>0.56000000000000016</v>
      </c>
      <c r="I464" s="35">
        <v>0.66000000000000014</v>
      </c>
      <c r="J464" s="35">
        <v>0.62000000000000022</v>
      </c>
      <c r="K464" s="35">
        <v>0.8400000000000003</v>
      </c>
      <c r="L464" s="35">
        <v>0.8400000000000003</v>
      </c>
      <c r="M464" s="36">
        <v>0.7200000000000002</v>
      </c>
    </row>
    <row r="465" spans="1:13" x14ac:dyDescent="0.25">
      <c r="A465" s="83" t="s">
        <v>1082</v>
      </c>
      <c r="B465" s="35">
        <v>0.29000000000000004</v>
      </c>
      <c r="C465" s="35">
        <v>0.04</v>
      </c>
      <c r="D465" s="35">
        <v>0.08</v>
      </c>
      <c r="E465" s="35">
        <v>0.11999999999999998</v>
      </c>
      <c r="F465" s="35">
        <v>0.04</v>
      </c>
      <c r="G465" s="35">
        <v>0.03</v>
      </c>
      <c r="H465" s="35">
        <v>0.24000000000000005</v>
      </c>
      <c r="I465" s="35">
        <v>0.24000000000000005</v>
      </c>
      <c r="J465" s="35">
        <v>0.40000000000000008</v>
      </c>
      <c r="K465" s="35">
        <v>0.40000000000000008</v>
      </c>
      <c r="L465" s="35">
        <v>0.38000000000000012</v>
      </c>
      <c r="M465" s="36">
        <v>0.26000000000000006</v>
      </c>
    </row>
    <row r="466" spans="1:13" x14ac:dyDescent="0.25">
      <c r="A466" s="83" t="s">
        <v>1083</v>
      </c>
      <c r="B466" s="35">
        <v>0.15</v>
      </c>
      <c r="C466" s="35">
        <v>0.11999999999999998</v>
      </c>
      <c r="D466" s="35">
        <v>0.11999999999999998</v>
      </c>
      <c r="E466" s="35">
        <v>0.11999999999999998</v>
      </c>
      <c r="F466" s="35">
        <v>0.11999999999999998</v>
      </c>
      <c r="G466" s="35">
        <v>0.11999999999999998</v>
      </c>
      <c r="H466" s="35">
        <v>0.11999999999999998</v>
      </c>
      <c r="I466" s="35">
        <v>0.11999999999999998</v>
      </c>
      <c r="J466" s="35">
        <v>0.11999999999999998</v>
      </c>
      <c r="K466" s="35">
        <v>0.11999999999999998</v>
      </c>
      <c r="L466" s="35">
        <v>0.11999999999999998</v>
      </c>
      <c r="M466" s="36">
        <v>0.11999999999999998</v>
      </c>
    </row>
    <row r="467" spans="1:13" x14ac:dyDescent="0.25">
      <c r="A467" s="83" t="s">
        <v>1084</v>
      </c>
      <c r="B467" s="35">
        <v>0.87000000000000022</v>
      </c>
      <c r="C467" s="35">
        <v>0.92000000000000015</v>
      </c>
      <c r="D467" s="35">
        <v>0.94000000000000017</v>
      </c>
      <c r="E467" s="35">
        <v>0.94000000000000017</v>
      </c>
      <c r="F467" s="35">
        <v>0.84000000000000019</v>
      </c>
      <c r="G467" s="35">
        <v>0.93000000000000016</v>
      </c>
      <c r="H467" s="35">
        <v>0.90000000000000024</v>
      </c>
      <c r="I467" s="35">
        <v>0.94000000000000017</v>
      </c>
      <c r="J467" s="35">
        <v>0.92000000000000015</v>
      </c>
      <c r="K467" s="35">
        <v>0.94000000000000017</v>
      </c>
      <c r="L467" s="35">
        <v>0.94000000000000017</v>
      </c>
      <c r="M467" s="36">
        <v>0.90000000000000024</v>
      </c>
    </row>
    <row r="468" spans="1:13" x14ac:dyDescent="0.25">
      <c r="A468" s="83" t="s">
        <v>1085</v>
      </c>
      <c r="B468" s="35">
        <v>0.18</v>
      </c>
      <c r="C468" s="35">
        <v>0.25000000000000006</v>
      </c>
      <c r="D468" s="35">
        <v>0.25000000000000006</v>
      </c>
      <c r="E468" s="35">
        <v>0.21000000000000005</v>
      </c>
      <c r="F468" s="35">
        <v>0.18</v>
      </c>
      <c r="G468" s="35">
        <v>0.11999999999999998</v>
      </c>
      <c r="H468" s="35">
        <v>0.09</v>
      </c>
      <c r="I468" s="35">
        <v>0.30000000000000004</v>
      </c>
      <c r="J468" s="35">
        <v>0.31000000000000005</v>
      </c>
      <c r="K468" s="35">
        <v>0.35000000000000009</v>
      </c>
      <c r="L468" s="35">
        <v>0.37000000000000011</v>
      </c>
      <c r="M468" s="36">
        <v>0.33000000000000007</v>
      </c>
    </row>
    <row r="469" spans="1:13" x14ac:dyDescent="0.25">
      <c r="A469" s="83" t="s">
        <v>1086</v>
      </c>
      <c r="B469" s="35">
        <v>0.31000000000000005</v>
      </c>
      <c r="C469" s="35">
        <v>0.6000000000000002</v>
      </c>
      <c r="D469" s="35">
        <v>0.40000000000000008</v>
      </c>
      <c r="E469" s="35">
        <v>0.24000000000000005</v>
      </c>
      <c r="F469" s="35">
        <v>0.24000000000000005</v>
      </c>
      <c r="G469" s="35">
        <v>0.10999999999999999</v>
      </c>
      <c r="H469" s="35">
        <v>0.18000000000000005</v>
      </c>
      <c r="I469" s="35">
        <v>0.21000000000000005</v>
      </c>
      <c r="J469" s="35">
        <v>0.24000000000000005</v>
      </c>
      <c r="K469" s="35">
        <v>0.13</v>
      </c>
      <c r="L469" s="35">
        <v>0.40000000000000008</v>
      </c>
      <c r="M469" s="36">
        <v>0.56000000000000005</v>
      </c>
    </row>
    <row r="470" spans="1:13" x14ac:dyDescent="0.25">
      <c r="A470" s="83" t="s">
        <v>1087</v>
      </c>
      <c r="B470" s="35">
        <v>0.62000000000000022</v>
      </c>
      <c r="C470" s="35">
        <v>0.82000000000000028</v>
      </c>
      <c r="D470" s="35">
        <v>0.87000000000000011</v>
      </c>
      <c r="E470" s="35">
        <v>0.87000000000000011</v>
      </c>
      <c r="F470" s="35">
        <v>0.7200000000000002</v>
      </c>
      <c r="G470" s="35">
        <v>0.87000000000000011</v>
      </c>
      <c r="H470" s="35">
        <v>0.78000000000000025</v>
      </c>
      <c r="I470" s="35">
        <v>0.70000000000000018</v>
      </c>
      <c r="J470" s="35">
        <v>0.6000000000000002</v>
      </c>
      <c r="K470" s="35">
        <v>0.62000000000000011</v>
      </c>
      <c r="L470" s="35">
        <v>0.70000000000000018</v>
      </c>
      <c r="M470" s="36">
        <v>0.7200000000000002</v>
      </c>
    </row>
    <row r="471" spans="1:13" x14ac:dyDescent="0.25">
      <c r="A471" s="83" t="s">
        <v>1088</v>
      </c>
      <c r="B471" s="35">
        <v>0</v>
      </c>
      <c r="C471" s="35">
        <v>0.24000000000000005</v>
      </c>
      <c r="D471" s="35">
        <v>0.24000000000000005</v>
      </c>
      <c r="E471" s="35">
        <v>0.24000000000000005</v>
      </c>
      <c r="F471" s="35">
        <v>0.24000000000000005</v>
      </c>
      <c r="G471" s="35">
        <v>0.24000000000000005</v>
      </c>
      <c r="H471" s="35">
        <v>0.24000000000000005</v>
      </c>
      <c r="I471" s="35">
        <v>0.24000000000000005</v>
      </c>
      <c r="J471" s="35">
        <v>0.24000000000000005</v>
      </c>
      <c r="K471" s="35">
        <v>0.24000000000000005</v>
      </c>
      <c r="L471" s="35">
        <v>0.24000000000000005</v>
      </c>
      <c r="M471" s="36">
        <v>0.24000000000000005</v>
      </c>
    </row>
    <row r="472" spans="1:13" x14ac:dyDescent="0.25">
      <c r="A472" s="83" t="s">
        <v>1089</v>
      </c>
      <c r="B472" s="35">
        <v>0</v>
      </c>
      <c r="C472" s="35">
        <v>0.68000000000000016</v>
      </c>
      <c r="D472" s="35">
        <v>0.39000000000000012</v>
      </c>
      <c r="E472" s="35">
        <v>0.24000000000000005</v>
      </c>
      <c r="F472" s="35">
        <v>0.11999999999999998</v>
      </c>
      <c r="G472" s="35">
        <v>0.04</v>
      </c>
      <c r="H472" s="35">
        <v>0.3600000000000001</v>
      </c>
      <c r="I472" s="35">
        <v>0.24000000000000005</v>
      </c>
      <c r="J472" s="35">
        <v>0.24000000000000005</v>
      </c>
      <c r="K472" s="35">
        <v>0.32000000000000006</v>
      </c>
      <c r="L472" s="35">
        <v>0.31000000000000005</v>
      </c>
      <c r="M472" s="36">
        <v>0.26000000000000006</v>
      </c>
    </row>
    <row r="473" spans="1:13" x14ac:dyDescent="0.25">
      <c r="A473" s="83" t="s">
        <v>1090</v>
      </c>
      <c r="B473" s="35">
        <v>0</v>
      </c>
      <c r="C473" s="35">
        <v>0</v>
      </c>
      <c r="D473" s="35">
        <v>0</v>
      </c>
      <c r="E473" s="35">
        <v>0</v>
      </c>
      <c r="F473" s="35">
        <v>0</v>
      </c>
      <c r="G473" s="35">
        <v>0</v>
      </c>
      <c r="H473" s="35">
        <v>0</v>
      </c>
      <c r="I473" s="35">
        <v>0</v>
      </c>
      <c r="J473" s="35">
        <v>0</v>
      </c>
      <c r="K473" s="35">
        <v>0</v>
      </c>
      <c r="L473" s="35">
        <v>0</v>
      </c>
      <c r="M473" s="36">
        <v>0</v>
      </c>
    </row>
    <row r="474" spans="1:13" x14ac:dyDescent="0.25">
      <c r="A474" s="83" t="s">
        <v>1091</v>
      </c>
      <c r="B474" s="35">
        <v>0</v>
      </c>
      <c r="C474" s="35">
        <v>0.04</v>
      </c>
      <c r="D474" s="35">
        <v>0.04</v>
      </c>
      <c r="E474" s="35">
        <v>0</v>
      </c>
      <c r="F474" s="35">
        <v>0</v>
      </c>
      <c r="G474" s="35">
        <v>0</v>
      </c>
      <c r="H474" s="35">
        <v>0.04</v>
      </c>
      <c r="I474" s="35">
        <v>0.04</v>
      </c>
      <c r="J474" s="35">
        <v>0.04</v>
      </c>
      <c r="K474" s="35">
        <v>0.08</v>
      </c>
      <c r="L474" s="35">
        <v>0.08</v>
      </c>
      <c r="M474" s="36">
        <v>6.0000000000000005E-2</v>
      </c>
    </row>
    <row r="475" spans="1:13" x14ac:dyDescent="0.25">
      <c r="A475" s="83" t="s">
        <v>1092</v>
      </c>
      <c r="B475" s="35">
        <v>1.6600000000000006</v>
      </c>
      <c r="C475" s="35">
        <v>1.1200000000000003</v>
      </c>
      <c r="D475" s="35">
        <v>0.99000000000000021</v>
      </c>
      <c r="E475" s="35">
        <v>0.67000000000000015</v>
      </c>
      <c r="F475" s="35">
        <v>0.96000000000000019</v>
      </c>
      <c r="G475" s="35">
        <v>0.67000000000000015</v>
      </c>
      <c r="H475" s="35">
        <v>3.36</v>
      </c>
      <c r="I475" s="35">
        <v>2.5099999999999998</v>
      </c>
      <c r="J475" s="35">
        <v>4.96</v>
      </c>
      <c r="K475" s="35">
        <v>4.6399999999999988</v>
      </c>
      <c r="L475" s="35">
        <v>4.4400000000000004</v>
      </c>
      <c r="M475" s="36">
        <v>4.96</v>
      </c>
    </row>
    <row r="476" spans="1:13" x14ac:dyDescent="0.25">
      <c r="A476" s="83" t="s">
        <v>1093</v>
      </c>
      <c r="B476" s="35">
        <v>0.04</v>
      </c>
      <c r="C476" s="35">
        <v>0.24000000000000005</v>
      </c>
      <c r="D476" s="35">
        <v>0.24000000000000005</v>
      </c>
      <c r="E476" s="35">
        <v>7.0000000000000007E-2</v>
      </c>
      <c r="F476" s="35">
        <v>0.04</v>
      </c>
      <c r="G476" s="35">
        <v>0.04</v>
      </c>
      <c r="H476" s="35">
        <v>0.18000000000000005</v>
      </c>
      <c r="I476" s="35">
        <v>0.24000000000000005</v>
      </c>
      <c r="J476" s="35">
        <v>0.18000000000000005</v>
      </c>
      <c r="K476" s="35">
        <v>0.24000000000000005</v>
      </c>
      <c r="L476" s="35">
        <v>0.24000000000000005</v>
      </c>
      <c r="M476" s="36">
        <v>0.24000000000000005</v>
      </c>
    </row>
    <row r="477" spans="1:13" x14ac:dyDescent="0.25">
      <c r="A477" s="83" t="s">
        <v>1094</v>
      </c>
      <c r="B477" s="35">
        <v>1.3500000000000003</v>
      </c>
      <c r="C477" s="35">
        <v>1.6000000000000005</v>
      </c>
      <c r="D477" s="35">
        <v>1.4600000000000002</v>
      </c>
      <c r="E477" s="35">
        <v>0.70000000000000018</v>
      </c>
      <c r="F477" s="35">
        <v>0.56000000000000005</v>
      </c>
      <c r="G477" s="35">
        <v>0.52</v>
      </c>
      <c r="H477" s="35">
        <v>1.3000000000000003</v>
      </c>
      <c r="I477" s="35">
        <v>1.5400000000000003</v>
      </c>
      <c r="J477" s="35">
        <v>1.3200000000000005</v>
      </c>
      <c r="K477" s="35">
        <v>2.1700000000000004</v>
      </c>
      <c r="L477" s="35">
        <v>2.1700000000000004</v>
      </c>
      <c r="M477" s="36">
        <v>1.8200000000000005</v>
      </c>
    </row>
    <row r="478" spans="1:13" x14ac:dyDescent="0.25">
      <c r="A478" s="83" t="s">
        <v>1095</v>
      </c>
      <c r="B478" s="35">
        <v>1.0700000000000003</v>
      </c>
      <c r="C478" s="35">
        <v>0.6000000000000002</v>
      </c>
      <c r="D478" s="35">
        <v>0.21000000000000005</v>
      </c>
      <c r="E478" s="35">
        <v>0.11999999999999998</v>
      </c>
      <c r="F478" s="35">
        <v>0.04</v>
      </c>
      <c r="G478" s="35">
        <v>0.24000000000000005</v>
      </c>
      <c r="H478" s="35">
        <v>0.40000000000000008</v>
      </c>
      <c r="I478" s="35">
        <v>0.31000000000000005</v>
      </c>
      <c r="J478" s="35">
        <v>0.26000000000000006</v>
      </c>
      <c r="K478" s="35">
        <v>0.93000000000000016</v>
      </c>
      <c r="L478" s="35">
        <v>0.59000000000000019</v>
      </c>
      <c r="M478" s="36">
        <v>0.48000000000000004</v>
      </c>
    </row>
    <row r="479" spans="1:13" x14ac:dyDescent="0.25">
      <c r="A479" s="83" t="s">
        <v>1096</v>
      </c>
      <c r="B479" s="35">
        <v>0</v>
      </c>
      <c r="C479" s="35">
        <v>0.11999999999999998</v>
      </c>
      <c r="D479" s="35">
        <v>0.11999999999999998</v>
      </c>
      <c r="E479" s="35">
        <v>0.11999999999999998</v>
      </c>
      <c r="F479" s="35">
        <v>0.11999999999999998</v>
      </c>
      <c r="G479" s="35">
        <v>0.11999999999999998</v>
      </c>
      <c r="H479" s="35">
        <v>0.11999999999999998</v>
      </c>
      <c r="I479" s="35">
        <v>0.11999999999999998</v>
      </c>
      <c r="J479" s="35">
        <v>9.9999999999999992E-2</v>
      </c>
      <c r="K479" s="35">
        <v>0.10999999999999999</v>
      </c>
      <c r="L479" s="35">
        <v>0.11999999999999998</v>
      </c>
      <c r="M479" s="36">
        <v>0.11999999999999998</v>
      </c>
    </row>
    <row r="480" spans="1:13" x14ac:dyDescent="0.25">
      <c r="A480" s="83" t="s">
        <v>1097</v>
      </c>
      <c r="B480" s="35">
        <v>1.1000000000000003</v>
      </c>
      <c r="C480" s="35">
        <v>0.56000000000000005</v>
      </c>
      <c r="D480" s="35">
        <v>0.31000000000000005</v>
      </c>
      <c r="E480" s="35">
        <v>0.24000000000000005</v>
      </c>
      <c r="F480" s="35">
        <v>0.08</v>
      </c>
      <c r="G480" s="35">
        <v>7.0000000000000007E-2</v>
      </c>
      <c r="H480" s="35">
        <v>0.48000000000000004</v>
      </c>
      <c r="I480" s="35">
        <v>0.35000000000000009</v>
      </c>
      <c r="J480" s="35">
        <v>0.40000000000000008</v>
      </c>
      <c r="K480" s="35">
        <v>0.87000000000000011</v>
      </c>
      <c r="L480" s="35">
        <v>0.52</v>
      </c>
      <c r="M480" s="36">
        <v>0.68000000000000016</v>
      </c>
    </row>
    <row r="481" spans="1:13" x14ac:dyDescent="0.25">
      <c r="A481" s="83" t="s">
        <v>1098</v>
      </c>
      <c r="B481" s="35">
        <v>9.3099999999999969</v>
      </c>
      <c r="C481" s="35">
        <v>11.520000000000001</v>
      </c>
      <c r="D481" s="35">
        <v>8.3299999999999983</v>
      </c>
      <c r="E481" s="35">
        <v>4.2400000000000011</v>
      </c>
      <c r="F481" s="35">
        <v>2.0500000000000003</v>
      </c>
      <c r="G481" s="35">
        <v>1.8400000000000005</v>
      </c>
      <c r="H481" s="35">
        <v>4.2799999999999994</v>
      </c>
      <c r="I481" s="35">
        <v>2.9999999999999991</v>
      </c>
      <c r="J481" s="35">
        <v>3.0700000000000003</v>
      </c>
      <c r="K481" s="35">
        <v>4.5499999999999989</v>
      </c>
      <c r="L481" s="35">
        <v>4.1700000000000008</v>
      </c>
      <c r="M481" s="36">
        <v>3.2899999999999991</v>
      </c>
    </row>
    <row r="482" spans="1:13" x14ac:dyDescent="0.25">
      <c r="A482" s="83" t="s">
        <v>1099</v>
      </c>
      <c r="B482" s="35">
        <v>0</v>
      </c>
      <c r="C482" s="35">
        <v>2.1400000000000006</v>
      </c>
      <c r="D482" s="35">
        <v>2.2300000000000004</v>
      </c>
      <c r="E482" s="35">
        <v>2.2300000000000004</v>
      </c>
      <c r="F482" s="35">
        <v>1.9600000000000004</v>
      </c>
      <c r="G482" s="35">
        <v>1.9900000000000004</v>
      </c>
      <c r="H482" s="35">
        <v>1.7400000000000004</v>
      </c>
      <c r="I482" s="35">
        <v>0.81000000000000028</v>
      </c>
      <c r="J482" s="35">
        <v>0.40000000000000008</v>
      </c>
      <c r="K482" s="35">
        <v>0.40000000000000008</v>
      </c>
      <c r="L482" s="35">
        <v>0.24000000000000005</v>
      </c>
      <c r="M482" s="36">
        <v>0.32000000000000006</v>
      </c>
    </row>
    <row r="483" spans="1:13" x14ac:dyDescent="0.25">
      <c r="A483" s="83" t="s">
        <v>1100</v>
      </c>
      <c r="B483" s="35">
        <v>0</v>
      </c>
      <c r="C483" s="35">
        <v>0</v>
      </c>
      <c r="D483" s="35">
        <v>0</v>
      </c>
      <c r="E483" s="35">
        <v>14.88</v>
      </c>
      <c r="F483" s="35">
        <v>13.439999999999998</v>
      </c>
      <c r="G483" s="35">
        <v>14.88</v>
      </c>
      <c r="H483" s="35">
        <v>14.4</v>
      </c>
      <c r="I483" s="35">
        <v>14.88</v>
      </c>
      <c r="J483" s="35">
        <v>14.4</v>
      </c>
      <c r="K483" s="35">
        <v>14.88</v>
      </c>
      <c r="L483" s="35">
        <v>14.88</v>
      </c>
      <c r="M483" s="36">
        <v>14.4</v>
      </c>
    </row>
    <row r="484" spans="1:13" x14ac:dyDescent="0.25">
      <c r="A484" s="83" t="s">
        <v>1101</v>
      </c>
      <c r="B484" s="35">
        <v>0</v>
      </c>
      <c r="C484" s="35">
        <v>0.24000000000000005</v>
      </c>
      <c r="D484" s="35">
        <v>0.24000000000000005</v>
      </c>
      <c r="E484" s="35">
        <v>0.24000000000000005</v>
      </c>
      <c r="F484" s="35">
        <v>0.24000000000000005</v>
      </c>
      <c r="G484" s="35">
        <v>0.04</v>
      </c>
      <c r="H484" s="35">
        <v>6.0000000000000005E-2</v>
      </c>
      <c r="I484" s="35">
        <v>0</v>
      </c>
      <c r="J484" s="35">
        <v>0</v>
      </c>
      <c r="K484" s="35">
        <v>0</v>
      </c>
      <c r="L484" s="35">
        <v>0</v>
      </c>
      <c r="M484" s="36">
        <v>0</v>
      </c>
    </row>
    <row r="485" spans="1:13" x14ac:dyDescent="0.25">
      <c r="A485" s="83" t="s">
        <v>1102</v>
      </c>
      <c r="B485" s="35">
        <v>1.0200000000000002</v>
      </c>
      <c r="C485" s="35">
        <v>0.2</v>
      </c>
      <c r="D485" s="35">
        <v>0.01</v>
      </c>
      <c r="E485" s="35">
        <v>0</v>
      </c>
      <c r="F485" s="35">
        <v>0</v>
      </c>
      <c r="G485" s="35">
        <v>9.9999999999999992E-2</v>
      </c>
      <c r="H485" s="35">
        <v>0.55000000000000004</v>
      </c>
      <c r="I485" s="35">
        <v>1.3500000000000003</v>
      </c>
      <c r="J485" s="35">
        <v>1.6000000000000005</v>
      </c>
      <c r="K485" s="35">
        <v>1.6400000000000006</v>
      </c>
      <c r="L485" s="35">
        <v>1.6400000000000006</v>
      </c>
      <c r="M485" s="36">
        <v>0.93000000000000027</v>
      </c>
    </row>
    <row r="486" spans="1:13" x14ac:dyDescent="0.25">
      <c r="A486" s="83" t="s">
        <v>1103</v>
      </c>
      <c r="B486" s="35">
        <v>0</v>
      </c>
      <c r="C486" s="35">
        <v>0.37000000000000011</v>
      </c>
      <c r="D486" s="35">
        <v>0.38000000000000012</v>
      </c>
      <c r="E486" s="35">
        <v>0.38000000000000012</v>
      </c>
      <c r="F486" s="35">
        <v>0.32000000000000006</v>
      </c>
      <c r="G486" s="35">
        <v>0.38000000000000012</v>
      </c>
      <c r="H486" s="35">
        <v>0.39000000000000012</v>
      </c>
      <c r="I486" s="35">
        <v>0.40000000000000008</v>
      </c>
      <c r="J486" s="35">
        <v>0.40000000000000008</v>
      </c>
      <c r="K486" s="35">
        <v>0.40000000000000008</v>
      </c>
      <c r="L486" s="35">
        <v>0.40000000000000008</v>
      </c>
      <c r="M486" s="36">
        <v>0.27</v>
      </c>
    </row>
    <row r="487" spans="1:13" x14ac:dyDescent="0.25">
      <c r="A487" s="83" t="s">
        <v>1104</v>
      </c>
      <c r="B487" s="35">
        <v>0.34000000000000008</v>
      </c>
      <c r="C487" s="35">
        <v>0.37000000000000011</v>
      </c>
      <c r="D487" s="35">
        <v>0.38000000000000012</v>
      </c>
      <c r="E487" s="35">
        <v>0.38000000000000012</v>
      </c>
      <c r="F487" s="35">
        <v>0.32000000000000006</v>
      </c>
      <c r="G487" s="35">
        <v>0.38000000000000012</v>
      </c>
      <c r="H487" s="35">
        <v>0.39000000000000012</v>
      </c>
      <c r="I487" s="35">
        <v>0.40000000000000008</v>
      </c>
      <c r="J487" s="35">
        <v>0.40000000000000008</v>
      </c>
      <c r="K487" s="35">
        <v>0.40000000000000008</v>
      </c>
      <c r="L487" s="35">
        <v>0.40000000000000008</v>
      </c>
      <c r="M487" s="36">
        <v>0.27</v>
      </c>
    </row>
    <row r="488" spans="1:13" x14ac:dyDescent="0.25">
      <c r="A488" s="83" t="s">
        <v>1105</v>
      </c>
      <c r="B488" s="35">
        <v>0.64000000000000012</v>
      </c>
      <c r="C488" s="35">
        <v>0.26000000000000006</v>
      </c>
      <c r="D488" s="35">
        <v>0</v>
      </c>
      <c r="E488" s="35">
        <v>7.0000000000000007E-2</v>
      </c>
      <c r="F488" s="35">
        <v>0.24000000000000005</v>
      </c>
      <c r="G488" s="35">
        <v>0.38000000000000012</v>
      </c>
      <c r="H488" s="35">
        <v>0.24000000000000005</v>
      </c>
      <c r="I488" s="35">
        <v>0.93000000000000016</v>
      </c>
      <c r="J488" s="35">
        <v>1.8000000000000005</v>
      </c>
      <c r="K488" s="35">
        <v>0.87000000000000011</v>
      </c>
      <c r="L488" s="35">
        <v>1.8500000000000003</v>
      </c>
      <c r="M488" s="36">
        <v>1.4200000000000006</v>
      </c>
    </row>
    <row r="489" spans="1:13" x14ac:dyDescent="0.25">
      <c r="A489" s="83" t="s">
        <v>1106</v>
      </c>
      <c r="B489" s="35">
        <v>0.81000000000000028</v>
      </c>
      <c r="C489" s="35">
        <v>1.4000000000000006</v>
      </c>
      <c r="D489" s="35">
        <v>1.05</v>
      </c>
      <c r="E489" s="35">
        <v>0.56000000000000005</v>
      </c>
      <c r="F489" s="35">
        <v>0.40000000000000008</v>
      </c>
      <c r="G489" s="35">
        <v>0.27000000000000007</v>
      </c>
      <c r="H489" s="35">
        <v>0.32000000000000006</v>
      </c>
      <c r="I489" s="35">
        <v>0</v>
      </c>
      <c r="J489" s="35">
        <v>0</v>
      </c>
      <c r="K489" s="35">
        <v>1.4600000000000002</v>
      </c>
      <c r="L489" s="35">
        <v>0.70000000000000018</v>
      </c>
      <c r="M489" s="36">
        <v>0.94000000000000017</v>
      </c>
    </row>
    <row r="490" spans="1:13" x14ac:dyDescent="0.25">
      <c r="A490" s="83" t="s">
        <v>1107</v>
      </c>
      <c r="B490" s="35">
        <v>0.62000000000000022</v>
      </c>
      <c r="C490" s="35">
        <v>1.7800000000000005</v>
      </c>
      <c r="D490" s="35">
        <v>1.2300000000000004</v>
      </c>
      <c r="E490" s="35">
        <v>0.62000000000000011</v>
      </c>
      <c r="F490" s="35">
        <v>0.40000000000000008</v>
      </c>
      <c r="G490" s="35">
        <v>0.35000000000000009</v>
      </c>
      <c r="H490" s="35">
        <v>0.48000000000000004</v>
      </c>
      <c r="I490" s="35">
        <v>1.1500000000000004</v>
      </c>
      <c r="J490" s="35">
        <v>2.08</v>
      </c>
      <c r="K490" s="35">
        <v>1.4300000000000002</v>
      </c>
      <c r="L490" s="35">
        <v>1.8600000000000003</v>
      </c>
      <c r="M490" s="36">
        <v>1.8000000000000005</v>
      </c>
    </row>
    <row r="491" spans="1:13" x14ac:dyDescent="0.25">
      <c r="A491" s="83" t="s">
        <v>1108</v>
      </c>
      <c r="B491" s="35">
        <v>0</v>
      </c>
      <c r="C491" s="35">
        <v>0</v>
      </c>
      <c r="D491" s="35">
        <v>0</v>
      </c>
      <c r="E491" s="35">
        <v>0</v>
      </c>
      <c r="F491" s="35"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6">
        <v>0</v>
      </c>
    </row>
    <row r="492" spans="1:13" x14ac:dyDescent="0.25">
      <c r="A492" s="83" t="s">
        <v>1109</v>
      </c>
      <c r="B492" s="35">
        <v>0</v>
      </c>
      <c r="C492" s="35">
        <v>0.24000000000000005</v>
      </c>
      <c r="D492" s="35">
        <v>0.24000000000000005</v>
      </c>
      <c r="E492" s="35">
        <v>0.24000000000000005</v>
      </c>
      <c r="F492" s="35">
        <v>0.24000000000000005</v>
      </c>
      <c r="G492" s="35">
        <v>0.24000000000000005</v>
      </c>
      <c r="H492" s="35">
        <v>0.24000000000000005</v>
      </c>
      <c r="I492" s="35">
        <v>0.24000000000000005</v>
      </c>
      <c r="J492" s="35">
        <v>0.24000000000000005</v>
      </c>
      <c r="K492" s="35">
        <v>0.24000000000000005</v>
      </c>
      <c r="L492" s="35">
        <v>0.24000000000000005</v>
      </c>
      <c r="M492" s="36">
        <v>0.24000000000000005</v>
      </c>
    </row>
    <row r="493" spans="1:13" x14ac:dyDescent="0.25">
      <c r="A493" s="83" t="s">
        <v>1110</v>
      </c>
      <c r="B493" s="35">
        <v>1.4600000000000002</v>
      </c>
      <c r="C493" s="35">
        <v>0.92000000000000015</v>
      </c>
      <c r="D493" s="35">
        <v>0.67000000000000015</v>
      </c>
      <c r="E493" s="35">
        <v>0.66000000000000014</v>
      </c>
      <c r="F493" s="35">
        <v>0.56000000000000005</v>
      </c>
      <c r="G493" s="35">
        <v>0.56000000000000005</v>
      </c>
      <c r="H493" s="35">
        <v>0.40000000000000008</v>
      </c>
      <c r="I493" s="35">
        <v>0.38000000000000012</v>
      </c>
      <c r="J493" s="35">
        <v>0.40000000000000008</v>
      </c>
      <c r="K493" s="35">
        <v>1.02</v>
      </c>
      <c r="L493" s="35">
        <v>0.70000000000000018</v>
      </c>
      <c r="M493" s="36">
        <v>0.68000000000000016</v>
      </c>
    </row>
    <row r="494" spans="1:13" x14ac:dyDescent="0.25">
      <c r="A494" s="83" t="s">
        <v>1111</v>
      </c>
      <c r="B494" s="35">
        <v>3.3</v>
      </c>
      <c r="C494" s="35">
        <v>3.8399999999999994</v>
      </c>
      <c r="D494" s="35">
        <v>3.6</v>
      </c>
      <c r="E494" s="35">
        <v>1.9500000000000004</v>
      </c>
      <c r="F494" s="35">
        <v>1.2800000000000005</v>
      </c>
      <c r="G494" s="35">
        <v>1.1400000000000003</v>
      </c>
      <c r="H494" s="35">
        <v>1.4800000000000002</v>
      </c>
      <c r="I494" s="35">
        <v>1.2300000000000004</v>
      </c>
      <c r="J494" s="35">
        <v>1.2800000000000002</v>
      </c>
      <c r="K494" s="35">
        <v>1.7300000000000004</v>
      </c>
      <c r="L494" s="35">
        <v>1.4600000000000002</v>
      </c>
      <c r="M494" s="36">
        <v>2.0400000000000005</v>
      </c>
    </row>
    <row r="495" spans="1:13" x14ac:dyDescent="0.25">
      <c r="A495" s="83" t="s">
        <v>1112</v>
      </c>
      <c r="B495" s="35">
        <v>0.58000000000000018</v>
      </c>
      <c r="C495" s="35">
        <v>0.64000000000000012</v>
      </c>
      <c r="D495" s="35">
        <v>0.81000000000000028</v>
      </c>
      <c r="E495" s="35">
        <v>0.27000000000000007</v>
      </c>
      <c r="F495" s="35">
        <v>0.64000000000000012</v>
      </c>
      <c r="G495" s="35">
        <v>0.56000000000000005</v>
      </c>
      <c r="H495" s="35">
        <v>1.4400000000000006</v>
      </c>
      <c r="I495" s="35">
        <v>0.81000000000000028</v>
      </c>
      <c r="J495" s="35">
        <v>1.4400000000000006</v>
      </c>
      <c r="K495" s="35">
        <v>1.4800000000000002</v>
      </c>
      <c r="L495" s="35">
        <v>1.2900000000000005</v>
      </c>
      <c r="M495" s="36">
        <v>1.4400000000000006</v>
      </c>
    </row>
    <row r="496" spans="1:13" x14ac:dyDescent="0.25">
      <c r="A496" s="83" t="s">
        <v>1113</v>
      </c>
      <c r="B496" s="35">
        <v>0</v>
      </c>
      <c r="C496" s="35">
        <v>2.1099999999999994</v>
      </c>
      <c r="D496" s="35">
        <v>1.2700000000000002</v>
      </c>
      <c r="E496" s="35">
        <v>1.1300000000000003</v>
      </c>
      <c r="F496" s="35">
        <v>0.28000000000000003</v>
      </c>
      <c r="G496" s="35">
        <v>0.66000000000000014</v>
      </c>
      <c r="H496" s="35">
        <v>1.8100000000000005</v>
      </c>
      <c r="I496" s="35">
        <v>1.7200000000000002</v>
      </c>
      <c r="J496" s="35">
        <v>1.8700000000000006</v>
      </c>
      <c r="K496" s="35">
        <v>2.41</v>
      </c>
      <c r="L496" s="35">
        <v>1.6600000000000001</v>
      </c>
      <c r="M496" s="36">
        <v>2.44</v>
      </c>
    </row>
    <row r="497" spans="1:13" x14ac:dyDescent="0.25">
      <c r="A497" s="83" t="s">
        <v>1114</v>
      </c>
      <c r="B497" s="35">
        <v>0</v>
      </c>
      <c r="C497" s="35">
        <v>0</v>
      </c>
      <c r="D497" s="35">
        <v>0</v>
      </c>
      <c r="E497" s="35">
        <v>0</v>
      </c>
      <c r="F497" s="35">
        <v>0</v>
      </c>
      <c r="G497" s="35">
        <v>0</v>
      </c>
      <c r="H497" s="35">
        <v>0</v>
      </c>
      <c r="I497" s="35">
        <v>0</v>
      </c>
      <c r="J497" s="35">
        <v>0</v>
      </c>
      <c r="K497" s="35">
        <v>0</v>
      </c>
      <c r="L497" s="35">
        <v>0</v>
      </c>
      <c r="M497" s="36">
        <v>0</v>
      </c>
    </row>
    <row r="498" spans="1:13" x14ac:dyDescent="0.25">
      <c r="A498" s="83" t="s">
        <v>1115</v>
      </c>
      <c r="B498" s="35">
        <v>7.6800000000000006</v>
      </c>
      <c r="C498" s="35">
        <v>14.879999999999999</v>
      </c>
      <c r="D498" s="35">
        <v>18.319999999999997</v>
      </c>
      <c r="E498" s="35">
        <v>16.53</v>
      </c>
      <c r="F498" s="35">
        <v>8.759999999999998</v>
      </c>
      <c r="G498" s="35">
        <v>6.04</v>
      </c>
      <c r="H498" s="35">
        <v>9.25</v>
      </c>
      <c r="I498" s="35">
        <v>4.7199999999999989</v>
      </c>
      <c r="J498" s="35">
        <v>0</v>
      </c>
      <c r="K498" s="35">
        <v>0</v>
      </c>
      <c r="L498" s="35">
        <v>0</v>
      </c>
      <c r="M498" s="36">
        <v>0</v>
      </c>
    </row>
    <row r="499" spans="1:13" x14ac:dyDescent="0.25">
      <c r="A499" s="83" t="s">
        <v>1116</v>
      </c>
      <c r="B499" s="35">
        <v>0</v>
      </c>
      <c r="C499" s="35">
        <v>2.08</v>
      </c>
      <c r="D499" s="35">
        <v>1.1500000000000004</v>
      </c>
      <c r="E499" s="35">
        <v>0.81000000000000028</v>
      </c>
      <c r="F499" s="35">
        <v>0.56000000000000005</v>
      </c>
      <c r="G499" s="35">
        <v>0.39000000000000012</v>
      </c>
      <c r="H499" s="35">
        <v>0.9800000000000002</v>
      </c>
      <c r="I499" s="35">
        <v>0.9800000000000002</v>
      </c>
      <c r="J499" s="35">
        <v>1.4000000000000006</v>
      </c>
      <c r="K499" s="35">
        <v>2.16</v>
      </c>
      <c r="L499" s="35">
        <v>1.5400000000000003</v>
      </c>
      <c r="M499" s="36">
        <v>2.08</v>
      </c>
    </row>
    <row r="500" spans="1:13" x14ac:dyDescent="0.25">
      <c r="A500" s="83" t="s">
        <v>1117</v>
      </c>
      <c r="B500" s="35">
        <v>1.5200000000000002</v>
      </c>
      <c r="C500" s="35">
        <v>2.0000000000000004</v>
      </c>
      <c r="D500" s="35">
        <v>1.2000000000000004</v>
      </c>
      <c r="E500" s="35">
        <v>1.8600000000000003</v>
      </c>
      <c r="F500" s="35">
        <v>0.88000000000000023</v>
      </c>
      <c r="G500" s="35">
        <v>0.52</v>
      </c>
      <c r="H500" s="35">
        <v>0.34000000000000008</v>
      </c>
      <c r="I500" s="35">
        <v>0.24000000000000005</v>
      </c>
      <c r="J500" s="35">
        <v>0.24000000000000005</v>
      </c>
      <c r="K500" s="35">
        <v>1.05</v>
      </c>
      <c r="L500" s="35">
        <v>0.71000000000000019</v>
      </c>
      <c r="M500" s="36">
        <v>1.3200000000000005</v>
      </c>
    </row>
    <row r="501" spans="1:13" x14ac:dyDescent="0.25">
      <c r="A501" s="83" t="s">
        <v>1118</v>
      </c>
      <c r="B501" s="35">
        <v>0</v>
      </c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6">
        <v>0</v>
      </c>
    </row>
    <row r="502" spans="1:13" x14ac:dyDescent="0.25">
      <c r="A502" s="83" t="s">
        <v>1119</v>
      </c>
      <c r="B502" s="35">
        <v>0</v>
      </c>
      <c r="C502" s="35">
        <v>9.94</v>
      </c>
      <c r="D502" s="35">
        <v>8.73</v>
      </c>
      <c r="E502" s="35">
        <v>8.1499999999999986</v>
      </c>
      <c r="F502" s="35">
        <v>4.24</v>
      </c>
      <c r="G502" s="35">
        <v>3.8000000000000003</v>
      </c>
      <c r="H502" s="35">
        <v>6.9600000000000017</v>
      </c>
      <c r="I502" s="35">
        <v>2.4</v>
      </c>
      <c r="J502" s="35">
        <v>3.34</v>
      </c>
      <c r="K502" s="35">
        <v>8.31</v>
      </c>
      <c r="L502" s="35">
        <v>3.9399999999999991</v>
      </c>
      <c r="M502" s="36">
        <v>6.1999999999999993</v>
      </c>
    </row>
    <row r="503" spans="1:13" x14ac:dyDescent="0.25">
      <c r="A503" s="83" t="s">
        <v>1120</v>
      </c>
      <c r="B503" s="35">
        <v>0</v>
      </c>
      <c r="C503" s="35">
        <v>7.28</v>
      </c>
      <c r="D503" s="35">
        <v>7.5200000000000005</v>
      </c>
      <c r="E503" s="35">
        <v>7.5200000000000005</v>
      </c>
      <c r="F503" s="35">
        <v>3.44</v>
      </c>
      <c r="G503" s="35">
        <v>3.7700000000000005</v>
      </c>
      <c r="H503" s="35">
        <v>3.66</v>
      </c>
      <c r="I503" s="35">
        <v>11.879999999999999</v>
      </c>
      <c r="J503" s="35">
        <v>11.520000000000001</v>
      </c>
      <c r="K503" s="35">
        <v>11.879999999999999</v>
      </c>
      <c r="L503" s="35">
        <v>11.879999999999999</v>
      </c>
      <c r="M503" s="36">
        <v>3.66</v>
      </c>
    </row>
    <row r="504" spans="1:13" x14ac:dyDescent="0.25">
      <c r="A504" s="83" t="s">
        <v>1121</v>
      </c>
      <c r="B504" s="35">
        <v>0.81</v>
      </c>
      <c r="C504" s="35">
        <v>0.6000000000000002</v>
      </c>
      <c r="D504" s="35">
        <v>0.62000000000000011</v>
      </c>
      <c r="E504" s="35">
        <v>0.62000000000000011</v>
      </c>
      <c r="F504" s="35">
        <v>0.56000000000000005</v>
      </c>
      <c r="G504" s="35">
        <v>0.62000000000000011</v>
      </c>
      <c r="H504" s="35">
        <v>0.6000000000000002</v>
      </c>
      <c r="I504" s="35">
        <v>0.52</v>
      </c>
      <c r="J504" s="35">
        <v>0.6000000000000002</v>
      </c>
      <c r="K504" s="35">
        <v>0.62000000000000011</v>
      </c>
      <c r="L504" s="35">
        <v>0.62000000000000011</v>
      </c>
      <c r="M504" s="36">
        <v>0.6000000000000002</v>
      </c>
    </row>
    <row r="505" spans="1:13" x14ac:dyDescent="0.25">
      <c r="A505" s="83" t="s">
        <v>1122</v>
      </c>
      <c r="B505" s="35">
        <v>1.6600000000000006</v>
      </c>
      <c r="C505" s="35">
        <v>1.8000000000000005</v>
      </c>
      <c r="D505" s="35">
        <v>1.8600000000000003</v>
      </c>
      <c r="E505" s="35">
        <v>1.8600000000000003</v>
      </c>
      <c r="F505" s="35">
        <v>1.6800000000000004</v>
      </c>
      <c r="G505" s="35">
        <v>1.8600000000000003</v>
      </c>
      <c r="H505" s="35">
        <v>1.8000000000000005</v>
      </c>
      <c r="I505" s="35">
        <v>2.1000000000000005</v>
      </c>
      <c r="J505" s="35">
        <v>2.0400000000000005</v>
      </c>
      <c r="K505" s="35">
        <v>2.1000000000000005</v>
      </c>
      <c r="L505" s="35">
        <v>2.1000000000000005</v>
      </c>
      <c r="M505" s="36">
        <v>1.9200000000000006</v>
      </c>
    </row>
    <row r="506" spans="1:13" x14ac:dyDescent="0.25">
      <c r="A506" s="83" t="s">
        <v>1123</v>
      </c>
      <c r="B506" s="35">
        <v>0.75000000000000022</v>
      </c>
      <c r="C506" s="35">
        <v>0.90000000000000024</v>
      </c>
      <c r="D506" s="35">
        <v>0.93000000000000016</v>
      </c>
      <c r="E506" s="35">
        <v>0.93000000000000016</v>
      </c>
      <c r="F506" s="35">
        <v>0.84000000000000019</v>
      </c>
      <c r="G506" s="35">
        <v>0.93000000000000016</v>
      </c>
      <c r="H506" s="35">
        <v>0.90000000000000024</v>
      </c>
      <c r="I506" s="35">
        <v>0.93000000000000016</v>
      </c>
      <c r="J506" s="35">
        <v>0.90000000000000024</v>
      </c>
      <c r="K506" s="35">
        <v>0.93000000000000016</v>
      </c>
      <c r="L506" s="35">
        <v>0.93000000000000016</v>
      </c>
      <c r="M506" s="36">
        <v>0.90000000000000024</v>
      </c>
    </row>
    <row r="507" spans="1:13" x14ac:dyDescent="0.25">
      <c r="A507" s="83" t="s">
        <v>1124</v>
      </c>
      <c r="B507" s="35">
        <v>0.50000000000000011</v>
      </c>
      <c r="C507" s="35">
        <v>0.6000000000000002</v>
      </c>
      <c r="D507" s="35">
        <v>0.62000000000000011</v>
      </c>
      <c r="E507" s="35">
        <v>0.62000000000000011</v>
      </c>
      <c r="F507" s="35">
        <v>0.56000000000000005</v>
      </c>
      <c r="G507" s="35">
        <v>0.62000000000000011</v>
      </c>
      <c r="H507" s="35">
        <v>0.6000000000000002</v>
      </c>
      <c r="I507" s="35">
        <v>0.94000000000000017</v>
      </c>
      <c r="J507" s="35">
        <v>0.92000000000000015</v>
      </c>
      <c r="K507" s="35">
        <v>0.94000000000000017</v>
      </c>
      <c r="L507" s="35">
        <v>0.94000000000000017</v>
      </c>
      <c r="M507" s="36">
        <v>0.78000000000000025</v>
      </c>
    </row>
    <row r="508" spans="1:13" x14ac:dyDescent="0.25">
      <c r="A508" s="83" t="s">
        <v>1125</v>
      </c>
      <c r="B508" s="35">
        <v>0.68000000000000016</v>
      </c>
      <c r="C508" s="35">
        <v>1.4000000000000006</v>
      </c>
      <c r="D508" s="35">
        <v>1.05</v>
      </c>
      <c r="E508" s="35">
        <v>0.52</v>
      </c>
      <c r="F508" s="35">
        <v>0.24000000000000005</v>
      </c>
      <c r="G508" s="35">
        <v>0.24000000000000005</v>
      </c>
      <c r="H508" s="35">
        <v>0.24000000000000005</v>
      </c>
      <c r="I508" s="35">
        <v>0.11999999999999998</v>
      </c>
      <c r="J508" s="35">
        <v>0.24000000000000005</v>
      </c>
      <c r="K508" s="35">
        <v>0.93000000000000016</v>
      </c>
      <c r="L508" s="35">
        <v>0.70000000000000018</v>
      </c>
      <c r="M508" s="36">
        <v>1.1000000000000001</v>
      </c>
    </row>
    <row r="509" spans="1:13" x14ac:dyDescent="0.25">
      <c r="A509" s="83" t="s">
        <v>1126</v>
      </c>
      <c r="B509" s="35">
        <v>0.38000000000000012</v>
      </c>
      <c r="C509" s="35">
        <v>2.0400000000000005</v>
      </c>
      <c r="D509" s="35">
        <v>0.99000000000000021</v>
      </c>
      <c r="E509" s="35">
        <v>1.2600000000000005</v>
      </c>
      <c r="F509" s="35">
        <v>0.7200000000000002</v>
      </c>
      <c r="G509" s="35">
        <v>0.62000000000000011</v>
      </c>
      <c r="H509" s="35">
        <v>1</v>
      </c>
      <c r="I509" s="35">
        <v>1.4600000000000002</v>
      </c>
      <c r="J509" s="35">
        <v>2.0600000000000005</v>
      </c>
      <c r="K509" s="35">
        <v>2.2000000000000006</v>
      </c>
      <c r="L509" s="35">
        <v>2.2300000000000004</v>
      </c>
      <c r="M509" s="36">
        <v>2.1400000000000006</v>
      </c>
    </row>
    <row r="510" spans="1:13" x14ac:dyDescent="0.25">
      <c r="A510" s="83" t="s">
        <v>1127</v>
      </c>
      <c r="B510" s="35">
        <v>2.4799999999999995</v>
      </c>
      <c r="C510" s="35">
        <v>1.6000000000000005</v>
      </c>
      <c r="D510" s="35">
        <v>2.1300000000000003</v>
      </c>
      <c r="E510" s="35">
        <v>2.2799999999999998</v>
      </c>
      <c r="F510" s="35">
        <v>1.0000000000000002</v>
      </c>
      <c r="G510" s="35">
        <v>0.93000000000000016</v>
      </c>
      <c r="H510" s="35">
        <v>1.6000000000000005</v>
      </c>
      <c r="I510" s="35">
        <v>1.05</v>
      </c>
      <c r="J510" s="35">
        <v>1.4200000000000006</v>
      </c>
      <c r="K510" s="35">
        <v>3.31</v>
      </c>
      <c r="L510" s="35">
        <v>1.6400000000000006</v>
      </c>
      <c r="M510" s="36">
        <v>2.4800000000000004</v>
      </c>
    </row>
    <row r="511" spans="1:13" x14ac:dyDescent="0.25">
      <c r="A511" s="83" t="s">
        <v>1128</v>
      </c>
      <c r="B511" s="35">
        <v>3.2799999999999989</v>
      </c>
      <c r="C511" s="35">
        <v>2.08</v>
      </c>
      <c r="D511" s="35">
        <v>0.94000000000000017</v>
      </c>
      <c r="E511" s="35">
        <v>0.93000000000000016</v>
      </c>
      <c r="F511" s="35">
        <v>0.3600000000000001</v>
      </c>
      <c r="G511" s="35">
        <v>0.38000000000000012</v>
      </c>
      <c r="H511" s="35">
        <v>2.0200000000000005</v>
      </c>
      <c r="I511" s="35">
        <v>1.2900000000000005</v>
      </c>
      <c r="J511" s="35">
        <v>1.7200000000000004</v>
      </c>
      <c r="K511" s="35">
        <v>3.9399999999999991</v>
      </c>
      <c r="L511" s="35">
        <v>1.9200000000000004</v>
      </c>
      <c r="M511" s="36">
        <v>2.9599999999999995</v>
      </c>
    </row>
    <row r="512" spans="1:13" x14ac:dyDescent="0.25">
      <c r="A512" s="83" t="s">
        <v>1129</v>
      </c>
      <c r="B512" s="35">
        <v>0</v>
      </c>
      <c r="C512" s="35">
        <v>0</v>
      </c>
      <c r="D512" s="35">
        <v>0</v>
      </c>
      <c r="E512" s="35">
        <v>8.4599999999999991</v>
      </c>
      <c r="F512" s="35">
        <v>3.44</v>
      </c>
      <c r="G512" s="35">
        <v>4.6099999999999994</v>
      </c>
      <c r="H512" s="35">
        <v>8.1999999999999993</v>
      </c>
      <c r="I512" s="35">
        <v>8.4599999999999991</v>
      </c>
      <c r="J512" s="35">
        <v>8.1999999999999993</v>
      </c>
      <c r="K512" s="35">
        <v>8.4599999999999991</v>
      </c>
      <c r="L512" s="35">
        <v>8.4599999999999991</v>
      </c>
      <c r="M512" s="36">
        <v>8.1999999999999993</v>
      </c>
    </row>
    <row r="513" spans="1:13" x14ac:dyDescent="0.25">
      <c r="A513" s="83" t="s">
        <v>1130</v>
      </c>
      <c r="B513" s="35">
        <v>0</v>
      </c>
      <c r="C513" s="35">
        <v>7.0000000000000007E-2</v>
      </c>
      <c r="D513" s="35">
        <v>0.05</v>
      </c>
      <c r="E513" s="35">
        <v>0.01</v>
      </c>
      <c r="F513" s="35">
        <v>0</v>
      </c>
      <c r="G513" s="35">
        <v>0</v>
      </c>
      <c r="H513" s="35">
        <v>0.12999999999999998</v>
      </c>
      <c r="I513" s="35">
        <v>0.10999999999999999</v>
      </c>
      <c r="J513" s="35">
        <v>0.22000000000000006</v>
      </c>
      <c r="K513" s="35">
        <v>0.34000000000000008</v>
      </c>
      <c r="L513" s="35">
        <v>0.32000000000000006</v>
      </c>
      <c r="M513" s="36">
        <v>0.23000000000000007</v>
      </c>
    </row>
    <row r="514" spans="1:13" x14ac:dyDescent="0.25">
      <c r="A514" s="83" t="s">
        <v>1131</v>
      </c>
      <c r="B514" s="35">
        <v>0</v>
      </c>
      <c r="C514" s="35">
        <v>2.1400000000000006</v>
      </c>
      <c r="D514" s="35">
        <v>1.8800000000000006</v>
      </c>
      <c r="E514" s="35">
        <v>2.2300000000000004</v>
      </c>
      <c r="F514" s="35">
        <v>1.9600000000000004</v>
      </c>
      <c r="G514" s="35">
        <v>2.2300000000000004</v>
      </c>
      <c r="H514" s="35">
        <v>2.1400000000000006</v>
      </c>
      <c r="I514" s="35">
        <v>1.5700000000000003</v>
      </c>
      <c r="J514" s="35">
        <v>1.08</v>
      </c>
      <c r="K514" s="35">
        <v>1.1400000000000003</v>
      </c>
      <c r="L514" s="35">
        <v>0.67000000000000015</v>
      </c>
      <c r="M514" s="36">
        <v>0.90000000000000024</v>
      </c>
    </row>
    <row r="515" spans="1:13" x14ac:dyDescent="0.25">
      <c r="A515" s="83" t="s">
        <v>2282</v>
      </c>
      <c r="B515" s="35">
        <v>0</v>
      </c>
      <c r="C515" s="35">
        <v>0</v>
      </c>
      <c r="D515" s="35">
        <v>0</v>
      </c>
      <c r="E515" s="35">
        <v>1.1900000000000004</v>
      </c>
      <c r="F515" s="35">
        <v>1.04</v>
      </c>
      <c r="G515" s="35">
        <v>1.1900000000000004</v>
      </c>
      <c r="H515" s="35">
        <v>1.1400000000000003</v>
      </c>
      <c r="I515" s="35">
        <v>1.1900000000000004</v>
      </c>
      <c r="J515" s="35">
        <v>1.1400000000000003</v>
      </c>
      <c r="K515" s="35">
        <v>1.1900000000000004</v>
      </c>
      <c r="L515" s="35">
        <v>1.1900000000000004</v>
      </c>
      <c r="M515" s="36">
        <v>1.1400000000000003</v>
      </c>
    </row>
    <row r="516" spans="1:13" x14ac:dyDescent="0.25">
      <c r="A516" s="83" t="s">
        <v>1132</v>
      </c>
      <c r="B516" s="35">
        <v>0</v>
      </c>
      <c r="C516" s="35">
        <v>0.11999999999999998</v>
      </c>
      <c r="D516" s="35">
        <v>0.11999999999999998</v>
      </c>
      <c r="E516" s="35">
        <v>0.11999999999999998</v>
      </c>
      <c r="F516" s="35">
        <v>0.11999999999999998</v>
      </c>
      <c r="G516" s="35">
        <v>0.11999999999999998</v>
      </c>
      <c r="H516" s="35">
        <v>0.11999999999999998</v>
      </c>
      <c r="I516" s="35">
        <v>0.11999999999999998</v>
      </c>
      <c r="J516" s="35">
        <v>0</v>
      </c>
      <c r="K516" s="35">
        <v>0.08</v>
      </c>
      <c r="L516" s="35">
        <v>0.11999999999999998</v>
      </c>
      <c r="M516" s="36">
        <v>0.11999999999999998</v>
      </c>
    </row>
    <row r="517" spans="1:13" x14ac:dyDescent="0.25">
      <c r="A517" s="83" t="s">
        <v>1133</v>
      </c>
      <c r="B517" s="35">
        <v>0</v>
      </c>
      <c r="C517" s="35">
        <v>5.6000000000000014</v>
      </c>
      <c r="D517" s="35">
        <v>5.9700000000000006</v>
      </c>
      <c r="E517" s="35">
        <v>6.12</v>
      </c>
      <c r="F517" s="35">
        <v>5.7599999999999989</v>
      </c>
      <c r="G517" s="35">
        <v>4.5299999999999994</v>
      </c>
      <c r="H517" s="35">
        <v>3.1</v>
      </c>
      <c r="I517" s="35">
        <v>2.0900000000000003</v>
      </c>
      <c r="J517" s="35">
        <v>2.1000000000000005</v>
      </c>
      <c r="K517" s="35">
        <v>2.83</v>
      </c>
      <c r="L517" s="35">
        <v>2.48</v>
      </c>
      <c r="M517" s="36">
        <v>3.08</v>
      </c>
    </row>
    <row r="518" spans="1:13" x14ac:dyDescent="0.25">
      <c r="A518" s="83" t="s">
        <v>1134</v>
      </c>
      <c r="B518" s="35">
        <v>0.3600000000000001</v>
      </c>
      <c r="C518" s="35">
        <v>0.24000000000000005</v>
      </c>
      <c r="D518" s="35">
        <v>0.31000000000000005</v>
      </c>
      <c r="E518" s="35">
        <v>0.32000000000000006</v>
      </c>
      <c r="F518" s="35">
        <v>0.32000000000000006</v>
      </c>
      <c r="G518" s="35">
        <v>0.32000000000000006</v>
      </c>
      <c r="H518" s="35">
        <v>0.32000000000000006</v>
      </c>
      <c r="I518" s="35">
        <v>0.32000000000000006</v>
      </c>
      <c r="J518" s="35">
        <v>0.32000000000000006</v>
      </c>
      <c r="K518" s="35">
        <v>0.27000000000000007</v>
      </c>
      <c r="L518" s="35">
        <v>0.24000000000000005</v>
      </c>
      <c r="M518" s="36">
        <v>0.24000000000000005</v>
      </c>
    </row>
    <row r="519" spans="1:13" x14ac:dyDescent="0.25">
      <c r="A519" s="83" t="s">
        <v>1135</v>
      </c>
      <c r="B519" s="35">
        <v>0</v>
      </c>
      <c r="C519" s="35">
        <v>0.94000000000000017</v>
      </c>
      <c r="D519" s="35">
        <v>0.52</v>
      </c>
      <c r="E519" s="35">
        <v>0.32000000000000006</v>
      </c>
      <c r="F519" s="35">
        <v>0</v>
      </c>
      <c r="G519" s="35">
        <v>0</v>
      </c>
      <c r="H519" s="35">
        <v>0.3600000000000001</v>
      </c>
      <c r="I519" s="35">
        <v>0.40000000000000008</v>
      </c>
      <c r="J519" s="35">
        <v>0.94000000000000017</v>
      </c>
      <c r="K519" s="35">
        <v>1.8600000000000003</v>
      </c>
      <c r="L519" s="35">
        <v>1.2000000000000004</v>
      </c>
      <c r="M519" s="36">
        <v>0.96000000000000019</v>
      </c>
    </row>
    <row r="520" spans="1:13" x14ac:dyDescent="0.25">
      <c r="A520" s="83" t="s">
        <v>1136</v>
      </c>
      <c r="B520" s="35">
        <v>0</v>
      </c>
      <c r="C520" s="35">
        <v>10.84</v>
      </c>
      <c r="D520" s="35">
        <v>11.179999999999998</v>
      </c>
      <c r="E520" s="35">
        <v>11.179999999999998</v>
      </c>
      <c r="F520" s="35">
        <v>10.16</v>
      </c>
      <c r="G520" s="35">
        <v>11.179999999999998</v>
      </c>
      <c r="H520" s="35">
        <v>10.84</v>
      </c>
      <c r="I520" s="35">
        <v>11.179999999999998</v>
      </c>
      <c r="J520" s="35">
        <v>10.84</v>
      </c>
      <c r="K520" s="35">
        <v>11.179999999999998</v>
      </c>
      <c r="L520" s="35">
        <v>11.179999999999998</v>
      </c>
      <c r="M520" s="36">
        <v>10.84</v>
      </c>
    </row>
    <row r="521" spans="1:13" x14ac:dyDescent="0.25">
      <c r="A521" s="83" t="s">
        <v>1137</v>
      </c>
      <c r="B521" s="35">
        <v>2.2200000000000006</v>
      </c>
      <c r="C521" s="35">
        <v>1.1900000000000002</v>
      </c>
      <c r="D521" s="35">
        <v>0.13999999999999999</v>
      </c>
      <c r="E521" s="35">
        <v>0.15999999999999998</v>
      </c>
      <c r="F521" s="35">
        <v>0</v>
      </c>
      <c r="G521" s="35">
        <v>6.0000000000000005E-2</v>
      </c>
      <c r="H521" s="35">
        <v>1.92</v>
      </c>
      <c r="I521" s="35">
        <v>1.7700000000000005</v>
      </c>
      <c r="J521" s="35">
        <v>3.23</v>
      </c>
      <c r="K521" s="35">
        <v>12.9</v>
      </c>
      <c r="L521" s="35">
        <v>12.069999999999999</v>
      </c>
      <c r="M521" s="36">
        <v>11.799999999999997</v>
      </c>
    </row>
    <row r="522" spans="1:13" x14ac:dyDescent="0.25">
      <c r="A522" s="83" t="s">
        <v>1138</v>
      </c>
      <c r="B522" s="35">
        <v>0.25000000000000006</v>
      </c>
      <c r="C522" s="35">
        <v>0.38000000000000012</v>
      </c>
      <c r="D522" s="35">
        <v>0.39000000000000012</v>
      </c>
      <c r="E522" s="35">
        <v>0.39000000000000012</v>
      </c>
      <c r="F522" s="35">
        <v>0.3600000000000001</v>
      </c>
      <c r="G522" s="35">
        <v>0.39000000000000012</v>
      </c>
      <c r="H522" s="35">
        <v>0.38000000000000012</v>
      </c>
      <c r="I522" s="35">
        <v>0.39000000000000012</v>
      </c>
      <c r="J522" s="35">
        <v>0</v>
      </c>
      <c r="K522" s="35">
        <v>0.26</v>
      </c>
      <c r="L522" s="35">
        <v>0.39000000000000012</v>
      </c>
      <c r="M522" s="36">
        <v>0.38000000000000012</v>
      </c>
    </row>
    <row r="523" spans="1:13" x14ac:dyDescent="0.25">
      <c r="A523" s="83" t="s">
        <v>1139</v>
      </c>
      <c r="B523" s="35">
        <v>0.04</v>
      </c>
      <c r="C523" s="35">
        <v>0.11999999999999998</v>
      </c>
      <c r="D523" s="35">
        <v>0.11999999999999998</v>
      </c>
      <c r="E523" s="35">
        <v>0.11999999999999998</v>
      </c>
      <c r="F523" s="35">
        <v>0.11999999999999998</v>
      </c>
      <c r="G523" s="35">
        <v>0.11999999999999998</v>
      </c>
      <c r="H523" s="35">
        <v>0.11999999999999998</v>
      </c>
      <c r="I523" s="35">
        <v>0.11999999999999998</v>
      </c>
      <c r="J523" s="35">
        <v>0</v>
      </c>
      <c r="K523" s="35">
        <v>7.0000000000000007E-2</v>
      </c>
      <c r="L523" s="35">
        <v>0.11999999999999998</v>
      </c>
      <c r="M523" s="36">
        <v>0.11999999999999998</v>
      </c>
    </row>
    <row r="524" spans="1:13" x14ac:dyDescent="0.25">
      <c r="A524" s="83" t="s">
        <v>1140</v>
      </c>
      <c r="B524" s="35">
        <v>0</v>
      </c>
      <c r="C524" s="35">
        <v>0</v>
      </c>
      <c r="D524" s="35">
        <v>0</v>
      </c>
      <c r="E524" s="35">
        <v>1.8900000000000003</v>
      </c>
      <c r="F524" s="35">
        <v>1.6800000000000004</v>
      </c>
      <c r="G524" s="35">
        <v>1.8900000000000003</v>
      </c>
      <c r="H524" s="35">
        <v>1.8200000000000005</v>
      </c>
      <c r="I524" s="35">
        <v>1.8900000000000003</v>
      </c>
      <c r="J524" s="35">
        <v>1.8200000000000005</v>
      </c>
      <c r="K524" s="35">
        <v>1.8900000000000003</v>
      </c>
      <c r="L524" s="35">
        <v>1.8900000000000003</v>
      </c>
      <c r="M524" s="36">
        <v>1.8200000000000005</v>
      </c>
    </row>
    <row r="525" spans="1:13" x14ac:dyDescent="0.25">
      <c r="A525" s="83" t="s">
        <v>1141</v>
      </c>
      <c r="B525" s="35">
        <v>0</v>
      </c>
      <c r="C525" s="35">
        <v>5.0400000000000009</v>
      </c>
      <c r="D525" s="35">
        <v>5.2000000000000011</v>
      </c>
      <c r="E525" s="35">
        <v>5.2000000000000011</v>
      </c>
      <c r="F525" s="35">
        <v>4.7200000000000006</v>
      </c>
      <c r="G525" s="35">
        <v>5.2000000000000011</v>
      </c>
      <c r="H525" s="35">
        <v>5.0400000000000009</v>
      </c>
      <c r="I525" s="35">
        <v>5.2000000000000011</v>
      </c>
      <c r="J525" s="35">
        <v>5.0400000000000009</v>
      </c>
      <c r="K525" s="35">
        <v>5.2000000000000011</v>
      </c>
      <c r="L525" s="35">
        <v>5.2000000000000011</v>
      </c>
      <c r="M525" s="36">
        <v>5.0400000000000009</v>
      </c>
    </row>
    <row r="526" spans="1:13" x14ac:dyDescent="0.25">
      <c r="A526" s="83" t="s">
        <v>1142</v>
      </c>
      <c r="B526" s="35">
        <v>0</v>
      </c>
      <c r="C526" s="35">
        <v>1.6000000000000005</v>
      </c>
      <c r="D526" s="35">
        <v>1.6400000000000006</v>
      </c>
      <c r="E526" s="35">
        <v>1.6400000000000006</v>
      </c>
      <c r="F526" s="35">
        <v>1.5200000000000005</v>
      </c>
      <c r="G526" s="35">
        <v>0.90000000000000013</v>
      </c>
      <c r="H526" s="35">
        <v>0.6000000000000002</v>
      </c>
      <c r="I526" s="35">
        <v>1.8600000000000003</v>
      </c>
      <c r="J526" s="35">
        <v>1.8000000000000005</v>
      </c>
      <c r="K526" s="35">
        <v>1.8600000000000003</v>
      </c>
      <c r="L526" s="35">
        <v>1.8600000000000003</v>
      </c>
      <c r="M526" s="36">
        <v>0.48000000000000004</v>
      </c>
    </row>
    <row r="527" spans="1:13" x14ac:dyDescent="0.25">
      <c r="A527" s="83" t="s">
        <v>2283</v>
      </c>
      <c r="B527" s="35">
        <v>0</v>
      </c>
      <c r="C527" s="35">
        <v>0.80000000000000027</v>
      </c>
      <c r="D527" s="35">
        <v>0.8400000000000003</v>
      </c>
      <c r="E527" s="35">
        <v>0.8400000000000003</v>
      </c>
      <c r="F527" s="35">
        <v>0.7200000000000002</v>
      </c>
      <c r="G527" s="35">
        <v>0.8400000000000003</v>
      </c>
      <c r="H527" s="35">
        <v>0.80000000000000027</v>
      </c>
      <c r="I527" s="35">
        <v>0.8400000000000003</v>
      </c>
      <c r="J527" s="35">
        <v>0.78000000000000025</v>
      </c>
      <c r="K527" s="35">
        <v>0</v>
      </c>
      <c r="L527" s="35">
        <v>0.8400000000000003</v>
      </c>
      <c r="M527" s="36">
        <v>0.80000000000000027</v>
      </c>
    </row>
    <row r="528" spans="1:13" x14ac:dyDescent="0.25">
      <c r="A528" s="83" t="s">
        <v>2284</v>
      </c>
      <c r="B528" s="35">
        <v>0</v>
      </c>
      <c r="C528" s="35">
        <v>0</v>
      </c>
      <c r="D528" s="35">
        <v>0</v>
      </c>
      <c r="E528" s="35">
        <v>0</v>
      </c>
      <c r="F528" s="35">
        <v>0</v>
      </c>
      <c r="G528" s="35">
        <v>1.8600000000000003</v>
      </c>
      <c r="H528" s="35">
        <v>1.8000000000000005</v>
      </c>
      <c r="I528" s="35">
        <v>1.8600000000000003</v>
      </c>
      <c r="J528" s="35">
        <v>1.8000000000000005</v>
      </c>
      <c r="K528" s="35">
        <v>1.8600000000000003</v>
      </c>
      <c r="L528" s="35">
        <v>1.8600000000000003</v>
      </c>
      <c r="M528" s="36">
        <v>1.8000000000000005</v>
      </c>
    </row>
    <row r="529" spans="1:13" x14ac:dyDescent="0.25">
      <c r="A529" s="83" t="s">
        <v>2285</v>
      </c>
      <c r="B529" s="35">
        <v>0</v>
      </c>
      <c r="C529" s="35">
        <v>0</v>
      </c>
      <c r="D529" s="35">
        <v>0</v>
      </c>
      <c r="E529" s="35">
        <v>0</v>
      </c>
      <c r="F529" s="35">
        <v>0</v>
      </c>
      <c r="G529" s="35">
        <v>0</v>
      </c>
      <c r="H529" s="35">
        <v>2.1400000000000006</v>
      </c>
      <c r="I529" s="35">
        <v>2.2300000000000004</v>
      </c>
      <c r="J529" s="35">
        <v>2.1400000000000006</v>
      </c>
      <c r="K529" s="35">
        <v>2.2300000000000004</v>
      </c>
      <c r="L529" s="35">
        <v>2.2300000000000004</v>
      </c>
      <c r="M529" s="36">
        <v>2.1400000000000006</v>
      </c>
    </row>
    <row r="530" spans="1:13" x14ac:dyDescent="0.25">
      <c r="A530" s="83" t="s">
        <v>2286</v>
      </c>
      <c r="B530" s="35">
        <v>0</v>
      </c>
      <c r="C530" s="35">
        <v>0</v>
      </c>
      <c r="D530" s="35">
        <v>0</v>
      </c>
      <c r="E530" s="35">
        <v>0</v>
      </c>
      <c r="F530" s="35"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6">
        <v>0</v>
      </c>
    </row>
    <row r="531" spans="1:13" x14ac:dyDescent="0.25">
      <c r="A531" s="83" t="s">
        <v>2408</v>
      </c>
      <c r="B531" s="35">
        <v>0</v>
      </c>
      <c r="C531" s="35">
        <v>0.11999999999999998</v>
      </c>
      <c r="D531" s="35">
        <v>0.11999999999999998</v>
      </c>
      <c r="E531" s="35">
        <v>0.11999999999999998</v>
      </c>
      <c r="F531" s="35">
        <v>0.11999999999999998</v>
      </c>
      <c r="G531" s="35">
        <v>0.11999999999999998</v>
      </c>
      <c r="H531" s="35">
        <v>0.11999999999999998</v>
      </c>
      <c r="I531" s="35">
        <v>0.11999999999999998</v>
      </c>
      <c r="J531" s="35">
        <v>0.11999999999999998</v>
      </c>
      <c r="K531" s="35">
        <v>0.11999999999999998</v>
      </c>
      <c r="L531" s="35">
        <v>0.11999999999999998</v>
      </c>
      <c r="M531" s="36">
        <v>0.11999999999999998</v>
      </c>
    </row>
    <row r="532" spans="1:13" ht="13.8" thickBot="1" x14ac:dyDescent="0.3">
      <c r="A532" s="80" t="s">
        <v>679</v>
      </c>
      <c r="B532" s="81">
        <v>179.59000000000006</v>
      </c>
      <c r="C532" s="81">
        <v>252.47000000000003</v>
      </c>
      <c r="D532" s="81">
        <v>251.47000000000011</v>
      </c>
      <c r="E532" s="81">
        <v>291.38000000000005</v>
      </c>
      <c r="F532" s="81">
        <v>210.16000000000014</v>
      </c>
      <c r="G532" s="81">
        <v>239.6400000000001</v>
      </c>
      <c r="H532" s="81">
        <v>253.05000000000018</v>
      </c>
      <c r="I532" s="81">
        <v>230.84</v>
      </c>
      <c r="J532" s="81">
        <v>232.26000000000005</v>
      </c>
      <c r="K532" s="81">
        <v>281.21000000000009</v>
      </c>
      <c r="L532" s="81">
        <v>272.78999999999985</v>
      </c>
      <c r="M532" s="82">
        <v>261.45000000000005</v>
      </c>
    </row>
    <row r="533" spans="1:13" x14ac:dyDescent="0.25">
      <c r="A533" s="86" t="s">
        <v>1143</v>
      </c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</row>
    <row r="534" spans="1:13" x14ac:dyDescent="0.25">
      <c r="A534" s="83" t="s">
        <v>1144</v>
      </c>
      <c r="B534" s="35">
        <v>14.580000000000002</v>
      </c>
      <c r="C534" s="35">
        <v>8.9099999999999984</v>
      </c>
      <c r="D534" s="35">
        <v>11.760000000000002</v>
      </c>
      <c r="E534" s="35">
        <v>14.570000000000002</v>
      </c>
      <c r="F534" s="35">
        <v>13.16</v>
      </c>
      <c r="G534" s="35">
        <v>9.8699999999999992</v>
      </c>
      <c r="H534" s="35">
        <v>14.1</v>
      </c>
      <c r="I534" s="35">
        <v>14.570000000000002</v>
      </c>
      <c r="J534" s="35">
        <v>14.1</v>
      </c>
      <c r="K534" s="35">
        <v>14.570000000000002</v>
      </c>
      <c r="L534" s="35">
        <v>9.8599999999999977</v>
      </c>
      <c r="M534" s="36">
        <v>14.1</v>
      </c>
    </row>
    <row r="535" spans="1:13" x14ac:dyDescent="0.25">
      <c r="A535" s="83" t="s">
        <v>1145</v>
      </c>
      <c r="B535" s="35">
        <v>0</v>
      </c>
      <c r="C535" s="35">
        <v>0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6">
        <v>0</v>
      </c>
    </row>
    <row r="536" spans="1:13" x14ac:dyDescent="0.25">
      <c r="A536" s="83" t="s">
        <v>1146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6">
        <v>0</v>
      </c>
    </row>
    <row r="537" spans="1:13" x14ac:dyDescent="0.25">
      <c r="A537" s="83" t="s">
        <v>1147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6">
        <v>0</v>
      </c>
    </row>
    <row r="538" spans="1:13" x14ac:dyDescent="0.25">
      <c r="A538" s="83" t="s">
        <v>1148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6">
        <v>0</v>
      </c>
    </row>
    <row r="539" spans="1:13" x14ac:dyDescent="0.25">
      <c r="A539" s="83" t="s">
        <v>1149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6">
        <v>0</v>
      </c>
    </row>
    <row r="540" spans="1:13" x14ac:dyDescent="0.25">
      <c r="A540" s="83" t="s">
        <v>1150</v>
      </c>
      <c r="B540" s="35">
        <v>11.443208927999999</v>
      </c>
      <c r="C540" s="35">
        <v>11.05600864</v>
      </c>
      <c r="D540" s="35">
        <v>11.403208927999998</v>
      </c>
      <c r="E540" s="35">
        <v>11.403208927999998</v>
      </c>
      <c r="F540" s="35">
        <v>10.361608064</v>
      </c>
      <c r="G540" s="35">
        <v>11.403208927999998</v>
      </c>
      <c r="H540" s="35">
        <v>11.05600864</v>
      </c>
      <c r="I540" s="35">
        <v>11.403208927999998</v>
      </c>
      <c r="J540" s="35">
        <v>11.05600864</v>
      </c>
      <c r="K540" s="35">
        <v>11.403208927999998</v>
      </c>
      <c r="L540" s="35">
        <v>11.403208927999998</v>
      </c>
      <c r="M540" s="36">
        <v>11.05600864</v>
      </c>
    </row>
    <row r="541" spans="1:13" x14ac:dyDescent="0.25">
      <c r="A541" s="83" t="s">
        <v>1151</v>
      </c>
      <c r="B541" s="35">
        <v>0</v>
      </c>
      <c r="C541" s="35">
        <v>0</v>
      </c>
      <c r="D541" s="35">
        <v>0</v>
      </c>
      <c r="E541" s="35">
        <v>0</v>
      </c>
      <c r="F541" s="35">
        <v>0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  <c r="L541" s="35">
        <v>0</v>
      </c>
      <c r="M541" s="36">
        <v>0</v>
      </c>
    </row>
    <row r="542" spans="1:13" x14ac:dyDescent="0.25">
      <c r="A542" s="83" t="s">
        <v>1152</v>
      </c>
      <c r="B542" s="35">
        <v>0</v>
      </c>
      <c r="C542" s="35">
        <v>0</v>
      </c>
      <c r="D542" s="35">
        <v>0</v>
      </c>
      <c r="E542" s="35">
        <v>0</v>
      </c>
      <c r="F542" s="35">
        <v>0</v>
      </c>
      <c r="G542" s="35">
        <v>0</v>
      </c>
      <c r="H542" s="35">
        <v>0</v>
      </c>
      <c r="I542" s="35">
        <v>0</v>
      </c>
      <c r="J542" s="35">
        <v>0</v>
      </c>
      <c r="K542" s="35">
        <v>0</v>
      </c>
      <c r="L542" s="35">
        <v>0</v>
      </c>
      <c r="M542" s="36">
        <v>0</v>
      </c>
    </row>
    <row r="543" spans="1:13" x14ac:dyDescent="0.25">
      <c r="A543" s="83" t="s">
        <v>1153</v>
      </c>
      <c r="B543" s="35">
        <v>0</v>
      </c>
      <c r="C543" s="35">
        <v>0</v>
      </c>
      <c r="D543" s="35">
        <v>0</v>
      </c>
      <c r="E543" s="35">
        <v>0</v>
      </c>
      <c r="F543" s="35">
        <v>0</v>
      </c>
      <c r="G543" s="35">
        <v>0</v>
      </c>
      <c r="H543" s="35">
        <v>0</v>
      </c>
      <c r="I543" s="35">
        <v>0</v>
      </c>
      <c r="J543" s="35">
        <v>0</v>
      </c>
      <c r="K543" s="35">
        <v>0</v>
      </c>
      <c r="L543" s="35">
        <v>0</v>
      </c>
      <c r="M543" s="36">
        <v>0</v>
      </c>
    </row>
    <row r="544" spans="1:13" x14ac:dyDescent="0.25">
      <c r="A544" s="83" t="s">
        <v>1154</v>
      </c>
      <c r="B544" s="35">
        <v>14.767999999999999</v>
      </c>
      <c r="C544" s="35">
        <v>0</v>
      </c>
      <c r="D544" s="35">
        <v>15.698</v>
      </c>
      <c r="E544" s="35">
        <v>15.698</v>
      </c>
      <c r="F544" s="35">
        <v>12.783999999999999</v>
      </c>
      <c r="G544" s="35">
        <v>15.698</v>
      </c>
      <c r="H544" s="35">
        <v>13.810000000000002</v>
      </c>
      <c r="I544" s="35">
        <v>15.698</v>
      </c>
      <c r="J544" s="35">
        <v>12.78</v>
      </c>
      <c r="K544" s="35">
        <v>0</v>
      </c>
      <c r="L544" s="35">
        <v>15.698</v>
      </c>
      <c r="M544" s="36">
        <v>15.180000000000001</v>
      </c>
    </row>
    <row r="545" spans="1:13" x14ac:dyDescent="0.25">
      <c r="A545" s="83" t="s">
        <v>1155</v>
      </c>
      <c r="B545" s="35">
        <v>0</v>
      </c>
      <c r="C545" s="35">
        <v>0</v>
      </c>
      <c r="D545" s="35">
        <v>0</v>
      </c>
      <c r="E545" s="35">
        <v>0</v>
      </c>
      <c r="F545" s="35">
        <v>0</v>
      </c>
      <c r="G545" s="35">
        <v>0</v>
      </c>
      <c r="H545" s="35">
        <v>0</v>
      </c>
      <c r="I545" s="35">
        <v>0</v>
      </c>
      <c r="J545" s="35">
        <v>0</v>
      </c>
      <c r="K545" s="35">
        <v>0</v>
      </c>
      <c r="L545" s="35">
        <v>0</v>
      </c>
      <c r="M545" s="36">
        <v>0</v>
      </c>
    </row>
    <row r="546" spans="1:13" x14ac:dyDescent="0.25">
      <c r="A546" s="83" t="s">
        <v>1156</v>
      </c>
      <c r="B546" s="35">
        <v>0</v>
      </c>
      <c r="C546" s="35">
        <v>0</v>
      </c>
      <c r="D546" s="35">
        <v>0</v>
      </c>
      <c r="E546" s="35">
        <v>0</v>
      </c>
      <c r="F546" s="35">
        <v>0</v>
      </c>
      <c r="G546" s="35">
        <v>0</v>
      </c>
      <c r="H546" s="35">
        <v>0</v>
      </c>
      <c r="I546" s="35">
        <v>0</v>
      </c>
      <c r="J546" s="35">
        <v>0</v>
      </c>
      <c r="K546" s="35">
        <v>0</v>
      </c>
      <c r="L546" s="35">
        <v>0</v>
      </c>
      <c r="M546" s="36">
        <v>0</v>
      </c>
    </row>
    <row r="547" spans="1:13" x14ac:dyDescent="0.25">
      <c r="A547" s="83" t="s">
        <v>1157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1.7600000000000002</v>
      </c>
      <c r="I547" s="35">
        <v>0</v>
      </c>
      <c r="J547" s="35">
        <v>5.4900000000000011</v>
      </c>
      <c r="K547" s="35">
        <v>0</v>
      </c>
      <c r="L547" s="35">
        <v>8.3159999999999989</v>
      </c>
      <c r="M547" s="36">
        <v>2.98</v>
      </c>
    </row>
    <row r="548" spans="1:13" x14ac:dyDescent="0.25">
      <c r="A548" s="83" t="s">
        <v>1158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6">
        <v>0</v>
      </c>
    </row>
    <row r="549" spans="1:13" x14ac:dyDescent="0.25">
      <c r="A549" s="83" t="s">
        <v>1159</v>
      </c>
      <c r="B549" s="35">
        <v>0.22999999999999998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6">
        <v>0</v>
      </c>
    </row>
    <row r="550" spans="1:13" x14ac:dyDescent="0.25">
      <c r="A550" s="83" t="s">
        <v>1160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6">
        <v>0</v>
      </c>
    </row>
    <row r="551" spans="1:13" x14ac:dyDescent="0.25">
      <c r="A551" s="83" t="s">
        <v>1161</v>
      </c>
      <c r="B551" s="35">
        <v>0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6">
        <v>0</v>
      </c>
    </row>
    <row r="552" spans="1:13" x14ac:dyDescent="0.25">
      <c r="A552" s="83" t="s">
        <v>1162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6">
        <v>0</v>
      </c>
    </row>
    <row r="553" spans="1:13" x14ac:dyDescent="0.25">
      <c r="A553" s="83" t="s">
        <v>1163</v>
      </c>
      <c r="B553" s="35">
        <v>0</v>
      </c>
      <c r="C553" s="35">
        <v>0</v>
      </c>
      <c r="D553" s="35">
        <v>0</v>
      </c>
      <c r="E553" s="35">
        <v>0</v>
      </c>
      <c r="F553" s="35">
        <v>0</v>
      </c>
      <c r="G553" s="35">
        <v>0</v>
      </c>
      <c r="H553" s="35">
        <v>0</v>
      </c>
      <c r="I553" s="35">
        <v>0</v>
      </c>
      <c r="J553" s="35">
        <v>0</v>
      </c>
      <c r="K553" s="35">
        <v>0</v>
      </c>
      <c r="L553" s="35">
        <v>0</v>
      </c>
      <c r="M553" s="36">
        <v>0</v>
      </c>
    </row>
    <row r="554" spans="1:13" x14ac:dyDescent="0.25">
      <c r="A554" s="83" t="s">
        <v>1164</v>
      </c>
      <c r="B554" s="35">
        <v>0</v>
      </c>
      <c r="C554" s="35">
        <v>0</v>
      </c>
      <c r="D554" s="35">
        <v>0</v>
      </c>
      <c r="E554" s="35">
        <v>0</v>
      </c>
      <c r="F554" s="35">
        <v>0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  <c r="L554" s="35">
        <v>0</v>
      </c>
      <c r="M554" s="36">
        <v>0</v>
      </c>
    </row>
    <row r="555" spans="1:13" x14ac:dyDescent="0.25">
      <c r="A555" s="83" t="s">
        <v>1165</v>
      </c>
      <c r="B555" s="35">
        <v>0</v>
      </c>
      <c r="C555" s="35">
        <v>0</v>
      </c>
      <c r="D555" s="35">
        <v>0</v>
      </c>
      <c r="E555" s="35">
        <v>0</v>
      </c>
      <c r="F555" s="35">
        <v>0</v>
      </c>
      <c r="G555" s="35">
        <v>0</v>
      </c>
      <c r="H555" s="35">
        <v>0</v>
      </c>
      <c r="I555" s="35">
        <v>0</v>
      </c>
      <c r="J555" s="35">
        <v>0</v>
      </c>
      <c r="K555" s="35">
        <v>0</v>
      </c>
      <c r="L555" s="35">
        <v>0</v>
      </c>
      <c r="M555" s="36">
        <v>0</v>
      </c>
    </row>
    <row r="556" spans="1:13" x14ac:dyDescent="0.25">
      <c r="A556" s="83" t="s">
        <v>1166</v>
      </c>
      <c r="B556" s="35">
        <v>0</v>
      </c>
      <c r="C556" s="35">
        <v>0</v>
      </c>
      <c r="D556" s="35">
        <v>0</v>
      </c>
      <c r="E556" s="35">
        <v>0</v>
      </c>
      <c r="F556" s="35">
        <v>0</v>
      </c>
      <c r="G556" s="35">
        <v>0</v>
      </c>
      <c r="H556" s="35">
        <v>0</v>
      </c>
      <c r="I556" s="35">
        <v>0</v>
      </c>
      <c r="J556" s="35">
        <v>0</v>
      </c>
      <c r="K556" s="35">
        <v>0</v>
      </c>
      <c r="L556" s="35">
        <v>0</v>
      </c>
      <c r="M556" s="36">
        <v>0</v>
      </c>
    </row>
    <row r="557" spans="1:13" x14ac:dyDescent="0.25">
      <c r="A557" s="83" t="s">
        <v>1167</v>
      </c>
      <c r="B557" s="35">
        <v>0</v>
      </c>
      <c r="C557" s="35">
        <v>0</v>
      </c>
      <c r="D557" s="35">
        <v>0</v>
      </c>
      <c r="E557" s="35">
        <v>0</v>
      </c>
      <c r="F557" s="35">
        <v>0</v>
      </c>
      <c r="G557" s="35">
        <v>0</v>
      </c>
      <c r="H557" s="35">
        <v>0</v>
      </c>
      <c r="I557" s="35">
        <v>0</v>
      </c>
      <c r="J557" s="35">
        <v>0</v>
      </c>
      <c r="K557" s="35">
        <v>0</v>
      </c>
      <c r="L557" s="35">
        <v>0</v>
      </c>
      <c r="M557" s="36">
        <v>0</v>
      </c>
    </row>
    <row r="558" spans="1:13" x14ac:dyDescent="0.25">
      <c r="A558" s="83" t="s">
        <v>1168</v>
      </c>
      <c r="B558" s="35">
        <v>19.654640000000004</v>
      </c>
      <c r="C558" s="35">
        <v>12.083200000000003</v>
      </c>
      <c r="D558" s="35">
        <v>14.604640000000003</v>
      </c>
      <c r="E558" s="35">
        <v>0</v>
      </c>
      <c r="F558" s="35">
        <v>0</v>
      </c>
      <c r="G558" s="35">
        <v>0</v>
      </c>
      <c r="H558" s="35">
        <v>0</v>
      </c>
      <c r="I558" s="35">
        <v>0</v>
      </c>
      <c r="J558" s="35">
        <v>0</v>
      </c>
      <c r="K558" s="35">
        <v>0</v>
      </c>
      <c r="L558" s="35">
        <v>0</v>
      </c>
      <c r="M558" s="36">
        <v>0</v>
      </c>
    </row>
    <row r="559" spans="1:13" x14ac:dyDescent="0.25">
      <c r="A559" s="83" t="s">
        <v>1169</v>
      </c>
      <c r="B559" s="35">
        <v>7.6833311999999996</v>
      </c>
      <c r="C559" s="35">
        <v>3.7922560000000001</v>
      </c>
      <c r="D559" s="35">
        <v>6.9233312000000007</v>
      </c>
      <c r="E559" s="35">
        <v>6.9233312000000007</v>
      </c>
      <c r="F559" s="35">
        <v>6.2301055999999999</v>
      </c>
      <c r="G559" s="35">
        <v>6.9233312000000007</v>
      </c>
      <c r="H559" s="35">
        <v>5.7322559999999996</v>
      </c>
      <c r="I559" s="35">
        <v>6.9233312000000007</v>
      </c>
      <c r="J559" s="35">
        <v>6.6922560000000004</v>
      </c>
      <c r="K559" s="35">
        <v>6.9233312000000007</v>
      </c>
      <c r="L559" s="35">
        <v>5.9633311999999998</v>
      </c>
      <c r="M559" s="36">
        <v>6.6922560000000004</v>
      </c>
    </row>
    <row r="560" spans="1:13" x14ac:dyDescent="0.25">
      <c r="A560" s="83" t="s">
        <v>1170</v>
      </c>
      <c r="B560" s="35">
        <v>0</v>
      </c>
      <c r="C560" s="35">
        <v>0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6">
        <v>0</v>
      </c>
    </row>
    <row r="561" spans="1:13" x14ac:dyDescent="0.25">
      <c r="A561" s="83" t="s">
        <v>1171</v>
      </c>
      <c r="B561" s="35">
        <v>0</v>
      </c>
      <c r="C561" s="35">
        <v>0</v>
      </c>
      <c r="D561" s="35">
        <v>0</v>
      </c>
      <c r="E561" s="35">
        <v>0</v>
      </c>
      <c r="F561" s="35">
        <v>0</v>
      </c>
      <c r="G561" s="35">
        <v>0</v>
      </c>
      <c r="H561" s="35">
        <v>0</v>
      </c>
      <c r="I561" s="35">
        <v>0</v>
      </c>
      <c r="J561" s="35">
        <v>0</v>
      </c>
      <c r="K561" s="35">
        <v>0</v>
      </c>
      <c r="L561" s="35">
        <v>0</v>
      </c>
      <c r="M561" s="36">
        <v>0</v>
      </c>
    </row>
    <row r="562" spans="1:13" x14ac:dyDescent="0.25">
      <c r="A562" s="83" t="s">
        <v>1172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6">
        <v>0</v>
      </c>
    </row>
    <row r="563" spans="1:13" x14ac:dyDescent="0.25">
      <c r="A563" s="83" t="s">
        <v>1173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6">
        <v>0</v>
      </c>
    </row>
    <row r="564" spans="1:13" x14ac:dyDescent="0.25">
      <c r="A564" s="83" t="s">
        <v>1174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6">
        <v>0</v>
      </c>
    </row>
    <row r="565" spans="1:13" x14ac:dyDescent="0.25">
      <c r="A565" s="83" t="s">
        <v>1175</v>
      </c>
      <c r="B565" s="35">
        <v>0</v>
      </c>
      <c r="C565" s="35">
        <v>0</v>
      </c>
      <c r="D565" s="35">
        <v>0</v>
      </c>
      <c r="E565" s="35">
        <v>0</v>
      </c>
      <c r="F565" s="35">
        <v>0</v>
      </c>
      <c r="G565" s="35">
        <v>0</v>
      </c>
      <c r="H565" s="35">
        <v>0</v>
      </c>
      <c r="I565" s="35">
        <v>0</v>
      </c>
      <c r="J565" s="35">
        <v>0</v>
      </c>
      <c r="K565" s="35">
        <v>0</v>
      </c>
      <c r="L565" s="35">
        <v>0</v>
      </c>
      <c r="M565" s="36">
        <v>0</v>
      </c>
    </row>
    <row r="566" spans="1:13" x14ac:dyDescent="0.25">
      <c r="A566" s="83" t="s">
        <v>1176</v>
      </c>
      <c r="B566" s="35">
        <v>0</v>
      </c>
      <c r="C566" s="35">
        <v>0</v>
      </c>
      <c r="D566" s="35">
        <v>0</v>
      </c>
      <c r="E566" s="35">
        <v>0</v>
      </c>
      <c r="F566" s="35">
        <v>0</v>
      </c>
      <c r="G566" s="35">
        <v>0</v>
      </c>
      <c r="H566" s="35">
        <v>0</v>
      </c>
      <c r="I566" s="35">
        <v>0</v>
      </c>
      <c r="J566" s="35">
        <v>0</v>
      </c>
      <c r="K566" s="35">
        <v>0</v>
      </c>
      <c r="L566" s="35">
        <v>0</v>
      </c>
      <c r="M566" s="36">
        <v>0</v>
      </c>
    </row>
    <row r="567" spans="1:13" x14ac:dyDescent="0.25">
      <c r="A567" s="83" t="s">
        <v>1177</v>
      </c>
      <c r="B567" s="35">
        <v>0</v>
      </c>
      <c r="C567" s="35">
        <v>0</v>
      </c>
      <c r="D567" s="35">
        <v>0</v>
      </c>
      <c r="E567" s="35">
        <v>0</v>
      </c>
      <c r="F567" s="35">
        <v>0</v>
      </c>
      <c r="G567" s="35">
        <v>0</v>
      </c>
      <c r="H567" s="35">
        <v>0</v>
      </c>
      <c r="I567" s="35">
        <v>0</v>
      </c>
      <c r="J567" s="35">
        <v>0</v>
      </c>
      <c r="K567" s="35">
        <v>0</v>
      </c>
      <c r="L567" s="35">
        <v>0</v>
      </c>
      <c r="M567" s="36">
        <v>0</v>
      </c>
    </row>
    <row r="568" spans="1:13" x14ac:dyDescent="0.25">
      <c r="A568" s="83" t="s">
        <v>1178</v>
      </c>
      <c r="B568" s="35">
        <v>0</v>
      </c>
      <c r="C568" s="35">
        <v>0</v>
      </c>
      <c r="D568" s="35">
        <v>0</v>
      </c>
      <c r="E568" s="35">
        <v>0</v>
      </c>
      <c r="F568" s="35">
        <v>0</v>
      </c>
      <c r="G568" s="35">
        <v>0</v>
      </c>
      <c r="H568" s="35">
        <v>0</v>
      </c>
      <c r="I568" s="35">
        <v>0</v>
      </c>
      <c r="J568" s="35">
        <v>0</v>
      </c>
      <c r="K568" s="35">
        <v>0</v>
      </c>
      <c r="L568" s="35">
        <v>0</v>
      </c>
      <c r="M568" s="36">
        <v>0</v>
      </c>
    </row>
    <row r="569" spans="1:13" x14ac:dyDescent="0.25">
      <c r="A569" s="83" t="s">
        <v>1179</v>
      </c>
      <c r="B569" s="35">
        <v>0</v>
      </c>
      <c r="C569" s="35">
        <v>0</v>
      </c>
      <c r="D569" s="35">
        <v>0</v>
      </c>
      <c r="E569" s="35">
        <v>0</v>
      </c>
      <c r="F569" s="35">
        <v>0</v>
      </c>
      <c r="G569" s="35">
        <v>0</v>
      </c>
      <c r="H569" s="35">
        <v>0</v>
      </c>
      <c r="I569" s="35">
        <v>0</v>
      </c>
      <c r="J569" s="35">
        <v>0</v>
      </c>
      <c r="K569" s="35">
        <v>0</v>
      </c>
      <c r="L569" s="35">
        <v>0</v>
      </c>
      <c r="M569" s="36">
        <v>0</v>
      </c>
    </row>
    <row r="570" spans="1:13" x14ac:dyDescent="0.25">
      <c r="A570" s="83" t="s">
        <v>1180</v>
      </c>
      <c r="B570" s="35">
        <v>0</v>
      </c>
      <c r="C570" s="35">
        <v>0</v>
      </c>
      <c r="D570" s="35">
        <v>0</v>
      </c>
      <c r="E570" s="35">
        <v>0</v>
      </c>
      <c r="F570" s="35">
        <v>0</v>
      </c>
      <c r="G570" s="35">
        <v>0</v>
      </c>
      <c r="H570" s="35">
        <v>0</v>
      </c>
      <c r="I570" s="35">
        <v>0</v>
      </c>
      <c r="J570" s="35">
        <v>0</v>
      </c>
      <c r="K570" s="35">
        <v>0</v>
      </c>
      <c r="L570" s="35">
        <v>0</v>
      </c>
      <c r="M570" s="36">
        <v>0</v>
      </c>
    </row>
    <row r="571" spans="1:13" x14ac:dyDescent="0.25">
      <c r="A571" s="83" t="s">
        <v>1181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6">
        <v>0</v>
      </c>
    </row>
    <row r="572" spans="1:13" x14ac:dyDescent="0.25">
      <c r="A572" s="83" t="s">
        <v>1182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6">
        <v>0</v>
      </c>
    </row>
    <row r="573" spans="1:13" x14ac:dyDescent="0.25">
      <c r="A573" s="83" t="s">
        <v>1183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6">
        <v>0</v>
      </c>
    </row>
    <row r="574" spans="1:13" x14ac:dyDescent="0.25">
      <c r="A574" s="83" t="s">
        <v>1184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6">
        <v>0</v>
      </c>
    </row>
    <row r="575" spans="1:13" x14ac:dyDescent="0.25">
      <c r="A575" s="83" t="s">
        <v>1185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6">
        <v>0</v>
      </c>
    </row>
    <row r="576" spans="1:13" x14ac:dyDescent="0.25">
      <c r="A576" s="83" t="s">
        <v>1186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6">
        <v>0</v>
      </c>
    </row>
    <row r="577" spans="1:13" x14ac:dyDescent="0.25">
      <c r="A577" s="83" t="s">
        <v>1187</v>
      </c>
      <c r="B577" s="35">
        <v>0</v>
      </c>
      <c r="C577" s="35">
        <v>0</v>
      </c>
      <c r="D577" s="35">
        <v>0</v>
      </c>
      <c r="E577" s="35">
        <v>0</v>
      </c>
      <c r="F577" s="35">
        <v>0</v>
      </c>
      <c r="G577" s="35">
        <v>0</v>
      </c>
      <c r="H577" s="35">
        <v>0</v>
      </c>
      <c r="I577" s="35">
        <v>0</v>
      </c>
      <c r="J577" s="35">
        <v>0</v>
      </c>
      <c r="K577" s="35">
        <v>0</v>
      </c>
      <c r="L577" s="35">
        <v>0</v>
      </c>
      <c r="M577" s="36">
        <v>0</v>
      </c>
    </row>
    <row r="578" spans="1:13" x14ac:dyDescent="0.25">
      <c r="A578" s="83" t="s">
        <v>1188</v>
      </c>
      <c r="B578" s="35">
        <v>0</v>
      </c>
      <c r="C578" s="35">
        <v>0</v>
      </c>
      <c r="D578" s="35">
        <v>0</v>
      </c>
      <c r="E578" s="35">
        <v>0</v>
      </c>
      <c r="F578" s="35">
        <v>0</v>
      </c>
      <c r="G578" s="35">
        <v>0</v>
      </c>
      <c r="H578" s="35">
        <v>0</v>
      </c>
      <c r="I578" s="35">
        <v>0</v>
      </c>
      <c r="J578" s="35">
        <v>0</v>
      </c>
      <c r="K578" s="35">
        <v>0</v>
      </c>
      <c r="L578" s="35">
        <v>0</v>
      </c>
      <c r="M578" s="36">
        <v>0</v>
      </c>
    </row>
    <row r="579" spans="1:13" x14ac:dyDescent="0.25">
      <c r="A579" s="83" t="s">
        <v>1189</v>
      </c>
      <c r="B579" s="35">
        <v>0</v>
      </c>
      <c r="C579" s="35">
        <v>0</v>
      </c>
      <c r="D579" s="35">
        <v>0</v>
      </c>
      <c r="E579" s="35">
        <v>0</v>
      </c>
      <c r="F579" s="35">
        <v>0</v>
      </c>
      <c r="G579" s="35">
        <v>0</v>
      </c>
      <c r="H579" s="35">
        <v>0</v>
      </c>
      <c r="I579" s="35">
        <v>0</v>
      </c>
      <c r="J579" s="35">
        <v>0</v>
      </c>
      <c r="K579" s="35">
        <v>0</v>
      </c>
      <c r="L579" s="35">
        <v>0</v>
      </c>
      <c r="M579" s="36">
        <v>0</v>
      </c>
    </row>
    <row r="580" spans="1:13" x14ac:dyDescent="0.25">
      <c r="A580" s="83" t="s">
        <v>1190</v>
      </c>
      <c r="B580" s="35">
        <v>0</v>
      </c>
      <c r="C580" s="35">
        <v>0</v>
      </c>
      <c r="D580" s="35">
        <v>0</v>
      </c>
      <c r="E580" s="35">
        <v>0</v>
      </c>
      <c r="F580" s="35">
        <v>0</v>
      </c>
      <c r="G580" s="35">
        <v>0</v>
      </c>
      <c r="H580" s="35">
        <v>0</v>
      </c>
      <c r="I580" s="35">
        <v>0</v>
      </c>
      <c r="J580" s="35">
        <v>0</v>
      </c>
      <c r="K580" s="35">
        <v>0</v>
      </c>
      <c r="L580" s="35">
        <v>0</v>
      </c>
      <c r="M580" s="36">
        <v>0</v>
      </c>
    </row>
    <row r="581" spans="1:13" x14ac:dyDescent="0.25">
      <c r="A581" s="83" t="s">
        <v>1191</v>
      </c>
      <c r="B581" s="35">
        <v>0</v>
      </c>
      <c r="C581" s="35">
        <v>0</v>
      </c>
      <c r="D581" s="35">
        <v>0</v>
      </c>
      <c r="E581" s="35">
        <v>0</v>
      </c>
      <c r="F581" s="35">
        <v>0</v>
      </c>
      <c r="G581" s="35">
        <v>0</v>
      </c>
      <c r="H581" s="35">
        <v>0</v>
      </c>
      <c r="I581" s="35">
        <v>0</v>
      </c>
      <c r="J581" s="35">
        <v>0</v>
      </c>
      <c r="K581" s="35">
        <v>0</v>
      </c>
      <c r="L581" s="35">
        <v>0</v>
      </c>
      <c r="M581" s="36">
        <v>0</v>
      </c>
    </row>
    <row r="582" spans="1:13" ht="13.8" thickBot="1" x14ac:dyDescent="0.3">
      <c r="A582" s="80" t="s">
        <v>679</v>
      </c>
      <c r="B582" s="81">
        <v>68.359180128000006</v>
      </c>
      <c r="C582" s="81">
        <v>35.841464640000005</v>
      </c>
      <c r="D582" s="81">
        <v>60.389180128</v>
      </c>
      <c r="E582" s="81">
        <v>48.594540127999998</v>
      </c>
      <c r="F582" s="81">
        <v>42.535713663999999</v>
      </c>
      <c r="G582" s="81">
        <v>43.894540127999996</v>
      </c>
      <c r="H582" s="81">
        <v>46.458264639999996</v>
      </c>
      <c r="I582" s="81">
        <v>48.594540127999998</v>
      </c>
      <c r="J582" s="81">
        <v>50.11826464</v>
      </c>
      <c r="K582" s="81">
        <v>32.896540127999998</v>
      </c>
      <c r="L582" s="81">
        <v>51.240540127999992</v>
      </c>
      <c r="M582" s="82">
        <v>50.00826464</v>
      </c>
    </row>
    <row r="583" spans="1:13" x14ac:dyDescent="0.25">
      <c r="A583" s="86" t="s">
        <v>1192</v>
      </c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</row>
    <row r="584" spans="1:13" x14ac:dyDescent="0.25">
      <c r="A584" s="79" t="s">
        <v>1193</v>
      </c>
      <c r="B584" s="35">
        <v>2.38</v>
      </c>
      <c r="C584" s="35">
        <v>2.52</v>
      </c>
      <c r="D584" s="35">
        <v>2.63</v>
      </c>
      <c r="E584" s="35">
        <v>2.4400000000000004</v>
      </c>
      <c r="F584" s="35">
        <v>2.16</v>
      </c>
      <c r="G584" s="35">
        <v>2.1399999999999997</v>
      </c>
      <c r="H584" s="35">
        <v>1.8000000000000003</v>
      </c>
      <c r="I584" s="35">
        <v>1.55</v>
      </c>
      <c r="J584" s="35">
        <v>1.32</v>
      </c>
      <c r="K584" s="35">
        <v>1.4700000000000002</v>
      </c>
      <c r="L584" s="35">
        <v>1.78</v>
      </c>
      <c r="M584" s="36">
        <v>2.16</v>
      </c>
    </row>
    <row r="585" spans="1:13" x14ac:dyDescent="0.25">
      <c r="A585" s="79" t="s">
        <v>1194</v>
      </c>
      <c r="B585" s="35">
        <v>2.0699999999999998</v>
      </c>
      <c r="C585" s="35">
        <v>2.0999999999999996</v>
      </c>
      <c r="D585" s="35">
        <v>2.1999999999999997</v>
      </c>
      <c r="E585" s="35">
        <v>2.0499999999999998</v>
      </c>
      <c r="F585" s="35">
        <v>1.8</v>
      </c>
      <c r="G585" s="35">
        <v>1.79</v>
      </c>
      <c r="H585" s="35">
        <v>1.5000000000000002</v>
      </c>
      <c r="I585" s="35">
        <v>1.31</v>
      </c>
      <c r="J585" s="35">
        <v>1.1200000000000001</v>
      </c>
      <c r="K585" s="35">
        <v>1.24</v>
      </c>
      <c r="L585" s="35">
        <v>1.4800000000000002</v>
      </c>
      <c r="M585" s="36">
        <v>1.7800000000000002</v>
      </c>
    </row>
    <row r="586" spans="1:13" x14ac:dyDescent="0.25">
      <c r="A586" s="79" t="s">
        <v>1195</v>
      </c>
      <c r="B586" s="35">
        <v>4.2700000000000005</v>
      </c>
      <c r="C586" s="35">
        <v>4.5</v>
      </c>
      <c r="D586" s="35">
        <v>4.6500000000000004</v>
      </c>
      <c r="E586" s="35">
        <v>4.38</v>
      </c>
      <c r="F586" s="35">
        <v>3.8000000000000003</v>
      </c>
      <c r="G586" s="35">
        <v>3.8400000000000003</v>
      </c>
      <c r="H586" s="35">
        <v>3.2</v>
      </c>
      <c r="I586" s="35">
        <v>2.7600000000000002</v>
      </c>
      <c r="J586" s="35">
        <v>2.4</v>
      </c>
      <c r="K586" s="35">
        <v>2.6300000000000003</v>
      </c>
      <c r="L586" s="35">
        <v>3.17</v>
      </c>
      <c r="M586" s="36">
        <v>3.82</v>
      </c>
    </row>
    <row r="587" spans="1:13" x14ac:dyDescent="0.25">
      <c r="A587" s="79" t="s">
        <v>1196</v>
      </c>
      <c r="B587" s="35">
        <v>6.6</v>
      </c>
      <c r="C587" s="35">
        <v>7</v>
      </c>
      <c r="D587" s="35">
        <v>7.2799999999999994</v>
      </c>
      <c r="E587" s="35">
        <v>6.89</v>
      </c>
      <c r="F587" s="35">
        <v>5.96</v>
      </c>
      <c r="G587" s="35">
        <v>5.97</v>
      </c>
      <c r="H587" s="35">
        <v>5.0000000000000009</v>
      </c>
      <c r="I587" s="35">
        <v>4.3100000000000005</v>
      </c>
      <c r="J587" s="35">
        <v>3.7600000000000007</v>
      </c>
      <c r="K587" s="35">
        <v>4.1100000000000003</v>
      </c>
      <c r="L587" s="35">
        <v>4.92</v>
      </c>
      <c r="M587" s="36">
        <v>5.96</v>
      </c>
    </row>
    <row r="588" spans="1:13" x14ac:dyDescent="0.25">
      <c r="A588" s="79" t="s">
        <v>1197</v>
      </c>
      <c r="B588" s="35">
        <v>8.33</v>
      </c>
      <c r="C588" s="35">
        <v>8.36</v>
      </c>
      <c r="D588" s="35">
        <v>8.7199999999999989</v>
      </c>
      <c r="E588" s="35">
        <v>8.2200000000000006</v>
      </c>
      <c r="F588" s="35">
        <v>7.12</v>
      </c>
      <c r="G588" s="35">
        <v>7.169999999999999</v>
      </c>
      <c r="H588" s="35">
        <v>6</v>
      </c>
      <c r="I588" s="35">
        <v>5.1899999999999995</v>
      </c>
      <c r="J588" s="35">
        <v>4.4999999999999991</v>
      </c>
      <c r="K588" s="35">
        <v>4.92</v>
      </c>
      <c r="L588" s="35">
        <v>5.8900000000000006</v>
      </c>
      <c r="M588" s="36">
        <v>7.16</v>
      </c>
    </row>
    <row r="589" spans="1:13" x14ac:dyDescent="0.25">
      <c r="A589" s="79" t="s">
        <v>1198</v>
      </c>
      <c r="B589" s="35">
        <v>5.9099999999999993</v>
      </c>
      <c r="C589" s="35">
        <v>5.88</v>
      </c>
      <c r="D589" s="35">
        <v>6.12</v>
      </c>
      <c r="E589" s="35">
        <v>5.77</v>
      </c>
      <c r="F589" s="35">
        <v>4.96</v>
      </c>
      <c r="G589" s="35">
        <v>5.0299999999999994</v>
      </c>
      <c r="H589" s="35">
        <v>4.2</v>
      </c>
      <c r="I589" s="35">
        <v>3.63</v>
      </c>
      <c r="J589" s="35">
        <v>3.1400000000000006</v>
      </c>
      <c r="K589" s="35">
        <v>3.45</v>
      </c>
      <c r="L589" s="35">
        <v>4.1399999999999997</v>
      </c>
      <c r="M589" s="36">
        <v>5</v>
      </c>
    </row>
    <row r="590" spans="1:13" x14ac:dyDescent="0.25">
      <c r="A590" s="79" t="s">
        <v>1199</v>
      </c>
      <c r="B590" s="35">
        <v>18.200000000000003</v>
      </c>
      <c r="C590" s="35">
        <v>18.920000000000002</v>
      </c>
      <c r="D590" s="35">
        <v>19.68</v>
      </c>
      <c r="E590" s="35">
        <v>18.57</v>
      </c>
      <c r="F590" s="35">
        <v>16.079999999999998</v>
      </c>
      <c r="G590" s="35">
        <v>16.189999999999998</v>
      </c>
      <c r="H590" s="35">
        <v>13.48</v>
      </c>
      <c r="I590" s="35">
        <v>11.67</v>
      </c>
      <c r="J590" s="35">
        <v>10.16</v>
      </c>
      <c r="K590" s="35">
        <v>11.11</v>
      </c>
      <c r="L590" s="35">
        <v>13.34</v>
      </c>
      <c r="M590" s="36">
        <v>16.12</v>
      </c>
    </row>
    <row r="591" spans="1:13" x14ac:dyDescent="0.25">
      <c r="A591" s="79" t="s">
        <v>1200</v>
      </c>
      <c r="B591" s="35">
        <v>2.4900000000000002</v>
      </c>
      <c r="C591" s="35">
        <v>2.5199999999999996</v>
      </c>
      <c r="D591" s="35">
        <v>2.6300000000000003</v>
      </c>
      <c r="E591" s="35">
        <v>2.48</v>
      </c>
      <c r="F591" s="35">
        <v>2.16</v>
      </c>
      <c r="G591" s="35">
        <v>2.16</v>
      </c>
      <c r="H591" s="35">
        <v>1.8000000000000003</v>
      </c>
      <c r="I591" s="35">
        <v>1.5500000000000003</v>
      </c>
      <c r="J591" s="35">
        <v>1.3399999999999999</v>
      </c>
      <c r="K591" s="35">
        <v>1.4700000000000002</v>
      </c>
      <c r="L591" s="35">
        <v>1.78</v>
      </c>
      <c r="M591" s="36">
        <v>2.12</v>
      </c>
    </row>
    <row r="592" spans="1:13" x14ac:dyDescent="0.25">
      <c r="A592" s="79" t="s">
        <v>1201</v>
      </c>
      <c r="B592" s="35">
        <v>39.229999999999997</v>
      </c>
      <c r="C592" s="35">
        <v>40.980000000000004</v>
      </c>
      <c r="D592" s="35">
        <v>42.660000000000004</v>
      </c>
      <c r="E592" s="35">
        <v>40.230000000000011</v>
      </c>
      <c r="F592" s="35">
        <v>34.76</v>
      </c>
      <c r="G592" s="35">
        <v>35.07</v>
      </c>
      <c r="H592" s="35">
        <v>29.220000000000002</v>
      </c>
      <c r="I592" s="35">
        <v>25.27</v>
      </c>
      <c r="J592" s="35">
        <v>21.939999999999998</v>
      </c>
      <c r="K592" s="35">
        <v>24.059999999999995</v>
      </c>
      <c r="L592" s="35">
        <v>28.910000000000004</v>
      </c>
      <c r="M592" s="36">
        <v>34.880000000000003</v>
      </c>
    </row>
    <row r="593" spans="1:13" x14ac:dyDescent="0.25">
      <c r="A593" s="79" t="s">
        <v>1202</v>
      </c>
      <c r="B593" s="35">
        <v>14.549999999999999</v>
      </c>
      <c r="C593" s="35">
        <v>14.74</v>
      </c>
      <c r="D593" s="35">
        <v>15.34</v>
      </c>
      <c r="E593" s="35">
        <v>14.519999999999998</v>
      </c>
      <c r="F593" s="35">
        <v>12.48</v>
      </c>
      <c r="G593" s="35">
        <v>12.63</v>
      </c>
      <c r="H593" s="35">
        <v>10.54</v>
      </c>
      <c r="I593" s="35">
        <v>9.07</v>
      </c>
      <c r="J593" s="35">
        <v>7.9</v>
      </c>
      <c r="K593" s="35">
        <v>8.6499999999999986</v>
      </c>
      <c r="L593" s="35">
        <v>10.42</v>
      </c>
      <c r="M593" s="36">
        <v>12.56</v>
      </c>
    </row>
    <row r="594" spans="1:13" x14ac:dyDescent="0.25">
      <c r="A594" s="79" t="s">
        <v>1203</v>
      </c>
      <c r="B594" s="35">
        <v>21.249999999999996</v>
      </c>
      <c r="C594" s="35">
        <v>21.72</v>
      </c>
      <c r="D594" s="35">
        <v>22.9</v>
      </c>
      <c r="E594" s="35">
        <v>19.03</v>
      </c>
      <c r="F594" s="35">
        <v>16.399999999999999</v>
      </c>
      <c r="G594" s="35">
        <v>16.579999999999998</v>
      </c>
      <c r="H594" s="35">
        <v>15.3</v>
      </c>
      <c r="I594" s="35">
        <v>13.009999999999998</v>
      </c>
      <c r="J594" s="35">
        <v>11.260000000000002</v>
      </c>
      <c r="K594" s="35">
        <v>12.629999999999999</v>
      </c>
      <c r="L594" s="35">
        <v>14.88</v>
      </c>
      <c r="M594" s="36">
        <v>18.86</v>
      </c>
    </row>
    <row r="595" spans="1:13" x14ac:dyDescent="0.25">
      <c r="A595" s="79" t="s">
        <v>1204</v>
      </c>
      <c r="B595" s="35">
        <v>31.91</v>
      </c>
      <c r="C595" s="35">
        <v>32.54</v>
      </c>
      <c r="D595" s="35">
        <v>34.33</v>
      </c>
      <c r="E595" s="35">
        <v>28.490000000000002</v>
      </c>
      <c r="F595" s="35">
        <v>24.600000000000005</v>
      </c>
      <c r="G595" s="35">
        <v>24.83</v>
      </c>
      <c r="H595" s="35">
        <v>22.940000000000005</v>
      </c>
      <c r="I595" s="35">
        <v>19.45</v>
      </c>
      <c r="J595" s="35">
        <v>16.86</v>
      </c>
      <c r="K595" s="35">
        <v>18.880000000000003</v>
      </c>
      <c r="L595" s="35">
        <v>22.29</v>
      </c>
      <c r="M595" s="36">
        <v>28.24</v>
      </c>
    </row>
    <row r="596" spans="1:13" x14ac:dyDescent="0.25">
      <c r="A596" s="79" t="s">
        <v>1205</v>
      </c>
      <c r="B596" s="35">
        <v>17.84</v>
      </c>
      <c r="C596" s="35">
        <v>15.379999999999999</v>
      </c>
      <c r="D596" s="35">
        <v>12.289999999999997</v>
      </c>
      <c r="E596" s="35">
        <v>13.629999999999999</v>
      </c>
      <c r="F596" s="35">
        <v>12.04</v>
      </c>
      <c r="G596" s="35">
        <v>14.770000000000003</v>
      </c>
      <c r="H596" s="35">
        <v>12.319999999999999</v>
      </c>
      <c r="I596" s="35">
        <v>11.67</v>
      </c>
      <c r="J596" s="35">
        <v>10.7</v>
      </c>
      <c r="K596" s="35">
        <v>11.71</v>
      </c>
      <c r="L596" s="35">
        <v>13.13</v>
      </c>
      <c r="M596" s="36">
        <v>15.959999999999999</v>
      </c>
    </row>
    <row r="597" spans="1:13" x14ac:dyDescent="0.25">
      <c r="A597" s="79" t="s">
        <v>1206</v>
      </c>
      <c r="B597" s="35">
        <v>8.8299999999999983</v>
      </c>
      <c r="C597" s="35">
        <v>7.6800000000000006</v>
      </c>
      <c r="D597" s="35">
        <v>6.08</v>
      </c>
      <c r="E597" s="35">
        <v>6.94</v>
      </c>
      <c r="F597" s="35">
        <v>6.6</v>
      </c>
      <c r="G597" s="35">
        <v>6.5900000000000007</v>
      </c>
      <c r="H597" s="35">
        <v>6.3800000000000008</v>
      </c>
      <c r="I597" s="35">
        <v>5.39</v>
      </c>
      <c r="J597" s="35">
        <v>5.2200000000000006</v>
      </c>
      <c r="K597" s="35">
        <v>5.8900000000000006</v>
      </c>
      <c r="L597" s="35">
        <v>6.0500000000000007</v>
      </c>
      <c r="M597" s="36">
        <v>7.5000000000000009</v>
      </c>
    </row>
    <row r="598" spans="1:13" x14ac:dyDescent="0.25">
      <c r="A598" s="79" t="s">
        <v>1207</v>
      </c>
      <c r="B598" s="35">
        <v>17.95</v>
      </c>
      <c r="C598" s="35">
        <v>16.82</v>
      </c>
      <c r="D598" s="35">
        <v>16.630000000000003</v>
      </c>
      <c r="E598" s="35">
        <v>19.149999999999999</v>
      </c>
      <c r="F598" s="35">
        <v>17.599999999999998</v>
      </c>
      <c r="G598" s="35">
        <v>17.330000000000002</v>
      </c>
      <c r="H598" s="35">
        <v>14.060000000000002</v>
      </c>
      <c r="I598" s="35">
        <v>12.17</v>
      </c>
      <c r="J598" s="35">
        <v>11.34</v>
      </c>
      <c r="K598" s="35">
        <v>12.360000000000001</v>
      </c>
      <c r="L598" s="35">
        <v>13.95</v>
      </c>
      <c r="M598" s="36">
        <v>16.84</v>
      </c>
    </row>
    <row r="599" spans="1:13" x14ac:dyDescent="0.25">
      <c r="A599" s="79" t="s">
        <v>1208</v>
      </c>
      <c r="B599" s="35">
        <v>0</v>
      </c>
      <c r="C599" s="35">
        <v>0.94000000000000017</v>
      </c>
      <c r="D599" s="35">
        <v>1</v>
      </c>
      <c r="E599" s="35">
        <v>0.85000000000000009</v>
      </c>
      <c r="F599" s="35">
        <v>0.72000000000000008</v>
      </c>
      <c r="G599" s="35">
        <v>0.7400000000000001</v>
      </c>
      <c r="H599" s="35">
        <v>0.66</v>
      </c>
      <c r="I599" s="35">
        <v>0.58000000000000007</v>
      </c>
      <c r="J599" s="35">
        <v>0.5</v>
      </c>
      <c r="K599" s="35">
        <v>0.54</v>
      </c>
      <c r="L599" s="35">
        <v>0.63000000000000012</v>
      </c>
      <c r="M599" s="36">
        <v>0.82000000000000017</v>
      </c>
    </row>
    <row r="600" spans="1:13" x14ac:dyDescent="0.25">
      <c r="A600" s="79" t="s">
        <v>1209</v>
      </c>
      <c r="B600" s="35">
        <v>9.44</v>
      </c>
      <c r="C600" s="35">
        <v>10.02</v>
      </c>
      <c r="D600" s="35">
        <v>10.270000000000001</v>
      </c>
      <c r="E600" s="35">
        <v>8.76</v>
      </c>
      <c r="F600" s="35">
        <v>7.6000000000000014</v>
      </c>
      <c r="G600" s="35">
        <v>7.669999999999999</v>
      </c>
      <c r="H600" s="35">
        <v>7.0399999999999991</v>
      </c>
      <c r="I600" s="35">
        <v>5.9800000000000013</v>
      </c>
      <c r="J600" s="35">
        <v>5.18</v>
      </c>
      <c r="K600" s="35">
        <v>5.85</v>
      </c>
      <c r="L600" s="35">
        <v>6.8900000000000006</v>
      </c>
      <c r="M600" s="36">
        <v>8.6999999999999993</v>
      </c>
    </row>
    <row r="601" spans="1:13" x14ac:dyDescent="0.25">
      <c r="A601" s="83" t="s">
        <v>1210</v>
      </c>
      <c r="B601" s="35">
        <v>28.990000000000002</v>
      </c>
      <c r="C601" s="35">
        <v>30.54</v>
      </c>
      <c r="D601" s="35">
        <v>32.230000000000004</v>
      </c>
      <c r="E601" s="35">
        <v>26.74</v>
      </c>
      <c r="F601" s="35">
        <v>23.119999999999997</v>
      </c>
      <c r="G601" s="35">
        <v>23.28</v>
      </c>
      <c r="H601" s="35">
        <v>21.500000000000004</v>
      </c>
      <c r="I601" s="35">
        <v>18.28</v>
      </c>
      <c r="J601" s="35">
        <v>15.82</v>
      </c>
      <c r="K601" s="35">
        <v>17.71</v>
      </c>
      <c r="L601" s="35">
        <v>20.92</v>
      </c>
      <c r="M601" s="36">
        <v>26.520000000000003</v>
      </c>
    </row>
    <row r="602" spans="1:13" x14ac:dyDescent="0.25">
      <c r="A602" s="83" t="s">
        <v>1211</v>
      </c>
      <c r="B602" s="35">
        <v>35.880000000000003</v>
      </c>
      <c r="C602" s="35">
        <v>29.62</v>
      </c>
      <c r="D602" s="35">
        <v>38.200000000000003</v>
      </c>
      <c r="E602" s="35">
        <v>33.020000000000003</v>
      </c>
      <c r="F602" s="35">
        <v>27.64</v>
      </c>
      <c r="G602" s="35">
        <v>11.71</v>
      </c>
      <c r="H602" s="35">
        <v>12.239999999999998</v>
      </c>
      <c r="I602" s="35">
        <v>13.690000000000003</v>
      </c>
      <c r="J602" s="35">
        <v>12.760000000000002</v>
      </c>
      <c r="K602" s="35">
        <v>19.600000000000001</v>
      </c>
      <c r="L602" s="35">
        <v>25.580000000000002</v>
      </c>
      <c r="M602" s="36">
        <v>32.94</v>
      </c>
    </row>
    <row r="603" spans="1:13" x14ac:dyDescent="0.25">
      <c r="A603" s="83" t="s">
        <v>1212</v>
      </c>
      <c r="B603" s="35">
        <v>26.14</v>
      </c>
      <c r="C603" s="35">
        <v>28.34</v>
      </c>
      <c r="D603" s="35">
        <v>30.15</v>
      </c>
      <c r="E603" s="35">
        <v>28.639999999999997</v>
      </c>
      <c r="F603" s="35">
        <v>24.479999999999997</v>
      </c>
      <c r="G603" s="35">
        <v>24.259999999999998</v>
      </c>
      <c r="H603" s="35">
        <v>19.919999999999998</v>
      </c>
      <c r="I603" s="35">
        <v>17.779999999999998</v>
      </c>
      <c r="J603" s="35">
        <v>16.28</v>
      </c>
      <c r="K603" s="35">
        <v>17.71</v>
      </c>
      <c r="L603" s="35">
        <v>20.779999999999998</v>
      </c>
      <c r="M603" s="36">
        <v>23.420000000000005</v>
      </c>
    </row>
    <row r="604" spans="1:13" x14ac:dyDescent="0.25">
      <c r="A604" s="83" t="s">
        <v>1213</v>
      </c>
      <c r="B604" s="35">
        <v>12.049999999999999</v>
      </c>
      <c r="C604" s="35">
        <v>12.520000000000001</v>
      </c>
      <c r="D604" s="35">
        <v>13.83</v>
      </c>
      <c r="E604" s="35">
        <v>12.439999999999998</v>
      </c>
      <c r="F604" s="35">
        <v>10.64</v>
      </c>
      <c r="G604" s="35">
        <v>11.190000000000001</v>
      </c>
      <c r="H604" s="35">
        <v>9.4</v>
      </c>
      <c r="I604" s="35">
        <v>8.64</v>
      </c>
      <c r="J604" s="35">
        <v>7.7399999999999993</v>
      </c>
      <c r="K604" s="35">
        <v>8.41</v>
      </c>
      <c r="L604" s="35">
        <v>9.9200000000000017</v>
      </c>
      <c r="M604" s="36">
        <v>11.099999999999998</v>
      </c>
    </row>
    <row r="605" spans="1:13" x14ac:dyDescent="0.25">
      <c r="A605" s="83" t="s">
        <v>1214</v>
      </c>
      <c r="B605" s="35">
        <v>0.12</v>
      </c>
      <c r="C605" s="35">
        <v>0.16</v>
      </c>
      <c r="D605" s="35">
        <v>0.12</v>
      </c>
      <c r="E605" s="35">
        <v>0.11</v>
      </c>
      <c r="F605" s="35">
        <v>0.08</v>
      </c>
      <c r="G605" s="35">
        <v>0.08</v>
      </c>
      <c r="H605" s="35">
        <v>0.08</v>
      </c>
      <c r="I605" s="35">
        <v>0.08</v>
      </c>
      <c r="J605" s="35">
        <v>0.08</v>
      </c>
      <c r="K605" s="35">
        <v>0.08</v>
      </c>
      <c r="L605" s="35">
        <v>0.08</v>
      </c>
      <c r="M605" s="36">
        <v>0.12</v>
      </c>
    </row>
    <row r="606" spans="1:13" x14ac:dyDescent="0.25">
      <c r="A606" s="83" t="s">
        <v>1215</v>
      </c>
      <c r="B606" s="35">
        <v>0.55000000000000004</v>
      </c>
      <c r="C606" s="35">
        <v>0.54</v>
      </c>
      <c r="D606" s="35">
        <v>0.54</v>
      </c>
      <c r="E606" s="35">
        <v>0.55000000000000004</v>
      </c>
      <c r="F606" s="35">
        <v>0.52</v>
      </c>
      <c r="G606" s="35">
        <v>0.55000000000000004</v>
      </c>
      <c r="H606" s="35">
        <v>0.52</v>
      </c>
      <c r="I606" s="35">
        <v>0.5</v>
      </c>
      <c r="J606" s="35">
        <v>0.45999999999999996</v>
      </c>
      <c r="K606" s="35">
        <v>0.47</v>
      </c>
      <c r="L606" s="35">
        <v>0.5</v>
      </c>
      <c r="M606" s="36">
        <v>0.5</v>
      </c>
    </row>
    <row r="607" spans="1:13" x14ac:dyDescent="0.25">
      <c r="A607" s="83" t="s">
        <v>1216</v>
      </c>
      <c r="B607" s="35">
        <v>1.8300000000000003</v>
      </c>
      <c r="C607" s="35">
        <v>1.8600000000000003</v>
      </c>
      <c r="D607" s="35">
        <v>2.02</v>
      </c>
      <c r="E607" s="35">
        <v>2.4400000000000004</v>
      </c>
      <c r="F607" s="35">
        <v>2.12</v>
      </c>
      <c r="G607" s="35">
        <v>2.17</v>
      </c>
      <c r="H607" s="35">
        <v>1.4600000000000002</v>
      </c>
      <c r="I607" s="35">
        <v>1.1200000000000001</v>
      </c>
      <c r="J607" s="35">
        <v>0.85999999999999988</v>
      </c>
      <c r="K607" s="35">
        <v>1.02</v>
      </c>
      <c r="L607" s="35">
        <v>1.2</v>
      </c>
      <c r="M607" s="36">
        <v>1.4600000000000002</v>
      </c>
    </row>
    <row r="608" spans="1:13" x14ac:dyDescent="0.25">
      <c r="A608" s="83" t="s">
        <v>1217</v>
      </c>
      <c r="B608" s="35">
        <v>0.57000000000000006</v>
      </c>
      <c r="C608" s="35">
        <v>0.66000000000000014</v>
      </c>
      <c r="D608" s="35">
        <v>0.73</v>
      </c>
      <c r="E608" s="35">
        <v>0.74</v>
      </c>
      <c r="F608" s="35">
        <v>0.64000000000000012</v>
      </c>
      <c r="G608" s="35">
        <v>0.7400000000000001</v>
      </c>
      <c r="H608" s="35">
        <v>0.56000000000000005</v>
      </c>
      <c r="I608" s="35">
        <v>0.53</v>
      </c>
      <c r="J608" s="35">
        <v>0.5</v>
      </c>
      <c r="K608" s="35">
        <v>0.51</v>
      </c>
      <c r="L608" s="35">
        <v>0.5</v>
      </c>
      <c r="M608" s="36">
        <v>0.32000000000000006</v>
      </c>
    </row>
    <row r="609" spans="1:13" x14ac:dyDescent="0.25">
      <c r="A609" s="83" t="s">
        <v>1218</v>
      </c>
      <c r="B609" s="35">
        <v>9.94</v>
      </c>
      <c r="C609" s="35">
        <v>10.34</v>
      </c>
      <c r="D609" s="35">
        <v>11.28</v>
      </c>
      <c r="E609" s="35">
        <v>13.79</v>
      </c>
      <c r="F609" s="35">
        <v>11.88</v>
      </c>
      <c r="G609" s="35">
        <v>11.979999999999999</v>
      </c>
      <c r="H609" s="35">
        <v>8.1</v>
      </c>
      <c r="I609" s="35">
        <v>6.3100000000000005</v>
      </c>
      <c r="J609" s="35">
        <v>4.9399999999999995</v>
      </c>
      <c r="K609" s="35">
        <v>5.77</v>
      </c>
      <c r="L609" s="35">
        <v>6.63</v>
      </c>
      <c r="M609" s="36">
        <v>8.14</v>
      </c>
    </row>
    <row r="610" spans="1:13" x14ac:dyDescent="0.25">
      <c r="A610" s="83" t="s">
        <v>1219</v>
      </c>
      <c r="B610" s="35">
        <v>0.83000000000000007</v>
      </c>
      <c r="C610" s="35">
        <v>0.92000000000000015</v>
      </c>
      <c r="D610" s="35">
        <v>0.97</v>
      </c>
      <c r="E610" s="35">
        <v>0.78</v>
      </c>
      <c r="F610" s="35">
        <v>0.72000000000000008</v>
      </c>
      <c r="G610" s="35">
        <v>0.70000000000000007</v>
      </c>
      <c r="H610" s="35">
        <v>0.66</v>
      </c>
      <c r="I610" s="35">
        <v>0.54</v>
      </c>
      <c r="J610" s="35">
        <v>0.5</v>
      </c>
      <c r="K610" s="35">
        <v>0.51</v>
      </c>
      <c r="L610" s="35">
        <v>0.62000000000000011</v>
      </c>
      <c r="M610" s="36">
        <v>0.80000000000000016</v>
      </c>
    </row>
    <row r="611" spans="1:13" x14ac:dyDescent="0.25">
      <c r="A611" s="83" t="s">
        <v>1220</v>
      </c>
      <c r="B611" s="35">
        <v>57.760000000000005</v>
      </c>
      <c r="C611" s="35">
        <v>61.44</v>
      </c>
      <c r="D611" s="35">
        <v>64.789999999999992</v>
      </c>
      <c r="E611" s="35">
        <v>53.800000000000004</v>
      </c>
      <c r="F611" s="35">
        <v>46.44</v>
      </c>
      <c r="G611" s="35">
        <v>46.88</v>
      </c>
      <c r="H611" s="35">
        <v>43.28</v>
      </c>
      <c r="I611" s="35">
        <v>36.729999999999997</v>
      </c>
      <c r="J611" s="35">
        <v>31.839999999999996</v>
      </c>
      <c r="K611" s="35">
        <v>35.65</v>
      </c>
      <c r="L611" s="35">
        <v>42.089999999999996</v>
      </c>
      <c r="M611" s="36">
        <v>53.339999999999989</v>
      </c>
    </row>
    <row r="612" spans="1:13" x14ac:dyDescent="0.25">
      <c r="A612" s="83" t="s">
        <v>1221</v>
      </c>
      <c r="B612" s="35">
        <v>31.599999999999998</v>
      </c>
      <c r="C612" s="35">
        <v>32.92</v>
      </c>
      <c r="D612" s="35">
        <v>34.730000000000004</v>
      </c>
      <c r="E612" s="35">
        <v>28.79</v>
      </c>
      <c r="F612" s="35">
        <v>24.880000000000003</v>
      </c>
      <c r="G612" s="35">
        <v>25.11</v>
      </c>
      <c r="H612" s="35">
        <v>23.179999999999996</v>
      </c>
      <c r="I612" s="35">
        <v>19.689999999999998</v>
      </c>
      <c r="J612" s="35">
        <v>17.060000000000002</v>
      </c>
      <c r="K612" s="35">
        <v>19.100000000000001</v>
      </c>
      <c r="L612" s="35">
        <v>22.549999999999997</v>
      </c>
      <c r="M612" s="36">
        <v>28.540000000000003</v>
      </c>
    </row>
    <row r="613" spans="1:13" x14ac:dyDescent="0.25">
      <c r="A613" s="83" t="s">
        <v>1222</v>
      </c>
      <c r="B613" s="35">
        <v>0.46</v>
      </c>
      <c r="C613" s="35">
        <v>0.45999999999999996</v>
      </c>
      <c r="D613" s="35">
        <v>0.51</v>
      </c>
      <c r="E613" s="35">
        <v>0.39</v>
      </c>
      <c r="F613" s="35">
        <v>0.36000000000000004</v>
      </c>
      <c r="G613" s="35">
        <v>0.39</v>
      </c>
      <c r="H613" s="35">
        <v>0.32000000000000006</v>
      </c>
      <c r="I613" s="35">
        <v>0.31</v>
      </c>
      <c r="J613" s="35">
        <v>0.26</v>
      </c>
      <c r="K613" s="35">
        <v>0.27</v>
      </c>
      <c r="L613" s="35">
        <v>0.34</v>
      </c>
      <c r="M613" s="36">
        <v>0.42000000000000004</v>
      </c>
    </row>
    <row r="614" spans="1:13" x14ac:dyDescent="0.25">
      <c r="A614" s="83" t="s">
        <v>1223</v>
      </c>
      <c r="B614" s="35">
        <v>0.59000000000000008</v>
      </c>
      <c r="C614" s="35">
        <v>0.62000000000000011</v>
      </c>
      <c r="D614" s="35">
        <v>0.67000000000000015</v>
      </c>
      <c r="E614" s="35">
        <v>0.82000000000000017</v>
      </c>
      <c r="F614" s="35">
        <v>0.68</v>
      </c>
      <c r="G614" s="35">
        <v>0.70000000000000007</v>
      </c>
      <c r="H614" s="35">
        <v>0.48000000000000009</v>
      </c>
      <c r="I614" s="35">
        <v>0.39</v>
      </c>
      <c r="J614" s="35">
        <v>0.28000000000000003</v>
      </c>
      <c r="K614" s="35">
        <v>0.35000000000000003</v>
      </c>
      <c r="L614" s="35">
        <v>0.38</v>
      </c>
      <c r="M614" s="36">
        <v>0.5</v>
      </c>
    </row>
    <row r="615" spans="1:13" x14ac:dyDescent="0.25">
      <c r="A615" s="83" t="s">
        <v>1224</v>
      </c>
      <c r="B615" s="35">
        <v>0.59000000000000008</v>
      </c>
      <c r="C615" s="35">
        <v>0.62000000000000011</v>
      </c>
      <c r="D615" s="35">
        <v>0.67000000000000015</v>
      </c>
      <c r="E615" s="35">
        <v>0.82000000000000017</v>
      </c>
      <c r="F615" s="35">
        <v>0.68</v>
      </c>
      <c r="G615" s="35">
        <v>0.70000000000000007</v>
      </c>
      <c r="H615" s="35">
        <v>0.48000000000000009</v>
      </c>
      <c r="I615" s="35">
        <v>0.38</v>
      </c>
      <c r="J615" s="35">
        <v>0.28000000000000003</v>
      </c>
      <c r="K615" s="35">
        <v>0.35000000000000003</v>
      </c>
      <c r="L615" s="35">
        <v>0.38</v>
      </c>
      <c r="M615" s="36">
        <v>0.5</v>
      </c>
    </row>
    <row r="616" spans="1:13" x14ac:dyDescent="0.25">
      <c r="A616" s="83" t="s">
        <v>1225</v>
      </c>
      <c r="B616" s="35">
        <v>0.58000000000000007</v>
      </c>
      <c r="C616" s="35">
        <v>0.62</v>
      </c>
      <c r="D616" s="35">
        <v>0.66</v>
      </c>
      <c r="E616" s="35">
        <v>0.80999999999999994</v>
      </c>
      <c r="F616" s="35">
        <v>0.68</v>
      </c>
      <c r="G616" s="35">
        <v>0.70000000000000007</v>
      </c>
      <c r="H616" s="35">
        <v>0.45999999999999996</v>
      </c>
      <c r="I616" s="35">
        <v>0.38000000000000006</v>
      </c>
      <c r="J616" s="35">
        <v>0.28000000000000003</v>
      </c>
      <c r="K616" s="35">
        <v>0.34</v>
      </c>
      <c r="L616" s="35">
        <v>0.39</v>
      </c>
      <c r="M616" s="36">
        <v>0.48</v>
      </c>
    </row>
    <row r="617" spans="1:13" x14ac:dyDescent="0.25">
      <c r="A617" s="83" t="s">
        <v>1226</v>
      </c>
      <c r="B617" s="35">
        <v>0.55000000000000004</v>
      </c>
      <c r="C617" s="35">
        <v>0.62</v>
      </c>
      <c r="D617" s="35">
        <v>0.69000000000000006</v>
      </c>
      <c r="E617" s="35">
        <v>0.80999999999999994</v>
      </c>
      <c r="F617" s="35">
        <v>0.68</v>
      </c>
      <c r="G617" s="35">
        <v>0.70000000000000007</v>
      </c>
      <c r="H617" s="35">
        <v>0.48</v>
      </c>
      <c r="I617" s="35">
        <v>0.38000000000000006</v>
      </c>
      <c r="J617" s="35">
        <v>0.28000000000000003</v>
      </c>
      <c r="K617" s="35">
        <v>0.34</v>
      </c>
      <c r="L617" s="35">
        <v>0.39</v>
      </c>
      <c r="M617" s="36">
        <v>0.48</v>
      </c>
    </row>
    <row r="618" spans="1:13" x14ac:dyDescent="0.25">
      <c r="A618" s="83" t="s">
        <v>1227</v>
      </c>
      <c r="B618" s="35">
        <v>0.25</v>
      </c>
      <c r="C618" s="35">
        <v>0.26</v>
      </c>
      <c r="D618" s="35">
        <v>0.28000000000000003</v>
      </c>
      <c r="E618" s="35">
        <v>0.32</v>
      </c>
      <c r="F618" s="35">
        <v>0.32</v>
      </c>
      <c r="G618" s="35">
        <v>0.3</v>
      </c>
      <c r="H618" s="35">
        <v>0.2</v>
      </c>
      <c r="I618" s="35">
        <v>0.15</v>
      </c>
      <c r="J618" s="35">
        <v>0.12</v>
      </c>
      <c r="K618" s="35">
        <v>0.15</v>
      </c>
      <c r="L618" s="35">
        <v>0.16</v>
      </c>
      <c r="M618" s="36">
        <v>0.2</v>
      </c>
    </row>
    <row r="619" spans="1:13" x14ac:dyDescent="0.25">
      <c r="A619" s="83" t="s">
        <v>1228</v>
      </c>
      <c r="B619" s="35">
        <v>0.53</v>
      </c>
      <c r="C619" s="35">
        <v>0.58000000000000007</v>
      </c>
      <c r="D619" s="35">
        <v>0.62</v>
      </c>
      <c r="E619" s="35">
        <v>0.77</v>
      </c>
      <c r="F619" s="35">
        <v>0.64000000000000012</v>
      </c>
      <c r="G619" s="35">
        <v>0.66000000000000014</v>
      </c>
      <c r="H619" s="35">
        <v>0.46000000000000008</v>
      </c>
      <c r="I619" s="35">
        <v>0.35000000000000003</v>
      </c>
      <c r="J619" s="35">
        <v>0.26</v>
      </c>
      <c r="K619" s="35">
        <v>0.31000000000000005</v>
      </c>
      <c r="L619" s="35">
        <v>0.39</v>
      </c>
      <c r="M619" s="36">
        <v>0.46000000000000008</v>
      </c>
    </row>
    <row r="620" spans="1:13" x14ac:dyDescent="0.25">
      <c r="A620" s="83" t="s">
        <v>1229</v>
      </c>
      <c r="B620" s="35">
        <v>1.6800000000000002</v>
      </c>
      <c r="C620" s="35">
        <v>1.9000000000000001</v>
      </c>
      <c r="D620" s="35">
        <v>1.9800000000000004</v>
      </c>
      <c r="E620" s="35">
        <v>1.6300000000000001</v>
      </c>
      <c r="F620" s="35">
        <v>1.4400000000000002</v>
      </c>
      <c r="G620" s="35">
        <v>1.4300000000000002</v>
      </c>
      <c r="H620" s="35">
        <v>1.34</v>
      </c>
      <c r="I620" s="35">
        <v>1.1300000000000001</v>
      </c>
      <c r="J620" s="35">
        <v>0.96</v>
      </c>
      <c r="K620" s="35">
        <v>1.08</v>
      </c>
      <c r="L620" s="35">
        <v>1.2800000000000002</v>
      </c>
      <c r="M620" s="36">
        <v>1.6400000000000001</v>
      </c>
    </row>
    <row r="621" spans="1:13" x14ac:dyDescent="0.25">
      <c r="A621" s="83" t="s">
        <v>1230</v>
      </c>
      <c r="B621" s="35">
        <v>0.53</v>
      </c>
      <c r="C621" s="35">
        <v>0.56000000000000005</v>
      </c>
      <c r="D621" s="35">
        <v>0.65000000000000013</v>
      </c>
      <c r="E621" s="35">
        <v>0.7400000000000001</v>
      </c>
      <c r="F621" s="35">
        <v>0.68</v>
      </c>
      <c r="G621" s="35">
        <v>0.66</v>
      </c>
      <c r="H621" s="35">
        <v>0.44000000000000006</v>
      </c>
      <c r="I621" s="35">
        <v>0.35000000000000003</v>
      </c>
      <c r="J621" s="35">
        <v>0.30000000000000004</v>
      </c>
      <c r="K621" s="35">
        <v>0.35000000000000003</v>
      </c>
      <c r="L621" s="35">
        <v>0.35000000000000003</v>
      </c>
      <c r="M621" s="36">
        <v>0.44000000000000006</v>
      </c>
    </row>
    <row r="622" spans="1:13" x14ac:dyDescent="0.25">
      <c r="A622" s="83" t="s">
        <v>1231</v>
      </c>
      <c r="B622" s="35">
        <v>0.87</v>
      </c>
      <c r="C622" s="35">
        <v>0.94</v>
      </c>
      <c r="D622" s="35">
        <v>0.98</v>
      </c>
      <c r="E622" s="35">
        <v>0.81000000000000016</v>
      </c>
      <c r="F622" s="35">
        <v>0.72000000000000008</v>
      </c>
      <c r="G622" s="35">
        <v>0.7400000000000001</v>
      </c>
      <c r="H622" s="35">
        <v>0.68</v>
      </c>
      <c r="I622" s="35">
        <v>0.55000000000000004</v>
      </c>
      <c r="J622" s="35">
        <v>0.48</v>
      </c>
      <c r="K622" s="35">
        <v>0.54</v>
      </c>
      <c r="L622" s="35">
        <v>0.63000000000000012</v>
      </c>
      <c r="M622" s="36">
        <v>0.80000000000000016</v>
      </c>
    </row>
    <row r="623" spans="1:13" x14ac:dyDescent="0.25">
      <c r="A623" s="83" t="s">
        <v>1232</v>
      </c>
      <c r="B623" s="35">
        <v>0.2</v>
      </c>
      <c r="C623" s="35">
        <v>0.22000000000000003</v>
      </c>
      <c r="D623" s="35">
        <v>0.23000000000000004</v>
      </c>
      <c r="E623" s="35">
        <v>0.28000000000000003</v>
      </c>
      <c r="F623" s="35">
        <v>0.24000000000000005</v>
      </c>
      <c r="G623" s="35">
        <v>0.27</v>
      </c>
      <c r="H623" s="35">
        <v>0.2</v>
      </c>
      <c r="I623" s="35">
        <v>0.12</v>
      </c>
      <c r="J623" s="35">
        <v>0.1</v>
      </c>
      <c r="K623" s="35">
        <v>0.13999999999999999</v>
      </c>
      <c r="L623" s="35">
        <v>0.15</v>
      </c>
      <c r="M623" s="36">
        <v>0.18000000000000002</v>
      </c>
    </row>
    <row r="624" spans="1:13" x14ac:dyDescent="0.25">
      <c r="A624" s="83" t="s">
        <v>1233</v>
      </c>
      <c r="B624" s="35">
        <v>0.39000000000000007</v>
      </c>
      <c r="C624" s="35">
        <v>0.42000000000000004</v>
      </c>
      <c r="D624" s="35">
        <v>0.46000000000000008</v>
      </c>
      <c r="E624" s="35">
        <v>0.55000000000000004</v>
      </c>
      <c r="F624" s="35">
        <v>0.48000000000000009</v>
      </c>
      <c r="G624" s="35">
        <v>0.49</v>
      </c>
      <c r="H624" s="35">
        <v>0.30000000000000004</v>
      </c>
      <c r="I624" s="35">
        <v>0.24000000000000005</v>
      </c>
      <c r="J624" s="35">
        <v>0.2</v>
      </c>
      <c r="K624" s="35">
        <v>0.23000000000000004</v>
      </c>
      <c r="L624" s="35">
        <v>0.27</v>
      </c>
      <c r="M624" s="36">
        <v>0.30000000000000004</v>
      </c>
    </row>
    <row r="625" spans="1:13" x14ac:dyDescent="0.25">
      <c r="A625" s="83" t="s">
        <v>1234</v>
      </c>
      <c r="B625" s="35">
        <v>0.40000000000000008</v>
      </c>
      <c r="C625" s="35">
        <v>0.42000000000000004</v>
      </c>
      <c r="D625" s="35">
        <v>0.43000000000000005</v>
      </c>
      <c r="E625" s="35">
        <v>0.54</v>
      </c>
      <c r="F625" s="35">
        <v>0.48000000000000009</v>
      </c>
      <c r="G625" s="35">
        <v>0.47000000000000008</v>
      </c>
      <c r="H625" s="35">
        <v>0.30000000000000004</v>
      </c>
      <c r="I625" s="35">
        <v>0.24000000000000005</v>
      </c>
      <c r="J625" s="35">
        <v>0.18000000000000002</v>
      </c>
      <c r="K625" s="35">
        <v>0.23000000000000004</v>
      </c>
      <c r="L625" s="35">
        <v>0.27</v>
      </c>
      <c r="M625" s="36">
        <v>0.32000000000000006</v>
      </c>
    </row>
    <row r="626" spans="1:13" x14ac:dyDescent="0.25">
      <c r="A626" s="83" t="s">
        <v>1235</v>
      </c>
      <c r="B626" s="35">
        <v>0.58000000000000007</v>
      </c>
      <c r="C626" s="35">
        <v>0.60000000000000009</v>
      </c>
      <c r="D626" s="35">
        <v>0.66000000000000014</v>
      </c>
      <c r="E626" s="35">
        <v>0.84000000000000008</v>
      </c>
      <c r="F626" s="35">
        <v>0.68</v>
      </c>
      <c r="G626" s="35">
        <v>0.70000000000000007</v>
      </c>
      <c r="H626" s="35">
        <v>0.5</v>
      </c>
      <c r="I626" s="35">
        <v>0.39</v>
      </c>
      <c r="J626" s="35">
        <v>0.3</v>
      </c>
      <c r="K626" s="35">
        <v>0.35000000000000003</v>
      </c>
      <c r="L626" s="35">
        <v>0.39000000000000007</v>
      </c>
      <c r="M626" s="36">
        <v>0.5</v>
      </c>
    </row>
    <row r="627" spans="1:13" x14ac:dyDescent="0.25">
      <c r="A627" s="83" t="s">
        <v>1236</v>
      </c>
      <c r="B627" s="35">
        <v>0.55000000000000004</v>
      </c>
      <c r="C627" s="35">
        <v>0.60000000000000009</v>
      </c>
      <c r="D627" s="35">
        <v>0.66000000000000014</v>
      </c>
      <c r="E627" s="35">
        <v>0.78000000000000014</v>
      </c>
      <c r="F627" s="35">
        <v>0.68</v>
      </c>
      <c r="G627" s="35">
        <v>0.70000000000000007</v>
      </c>
      <c r="H627" s="35">
        <v>0.46000000000000008</v>
      </c>
      <c r="I627" s="35">
        <v>0.38</v>
      </c>
      <c r="J627" s="35">
        <v>0.28000000000000003</v>
      </c>
      <c r="K627" s="35">
        <v>0.34</v>
      </c>
      <c r="L627" s="35">
        <v>0.35000000000000003</v>
      </c>
      <c r="M627" s="36">
        <v>0.46000000000000008</v>
      </c>
    </row>
    <row r="628" spans="1:13" x14ac:dyDescent="0.25">
      <c r="A628" s="83" t="s">
        <v>1237</v>
      </c>
      <c r="B628" s="35">
        <v>0.6</v>
      </c>
      <c r="C628" s="35">
        <v>0.62</v>
      </c>
      <c r="D628" s="35">
        <v>0.66</v>
      </c>
      <c r="E628" s="35">
        <v>0.82000000000000006</v>
      </c>
      <c r="F628" s="35">
        <v>0.68000000000000016</v>
      </c>
      <c r="G628" s="35">
        <v>0.70000000000000007</v>
      </c>
      <c r="H628" s="35">
        <v>0.48</v>
      </c>
      <c r="I628" s="35">
        <v>0.36000000000000004</v>
      </c>
      <c r="J628" s="35">
        <v>0.3</v>
      </c>
      <c r="K628" s="35">
        <v>0.34</v>
      </c>
      <c r="L628" s="35">
        <v>0.42</v>
      </c>
      <c r="M628" s="36">
        <v>0.48</v>
      </c>
    </row>
    <row r="629" spans="1:13" x14ac:dyDescent="0.25">
      <c r="A629" s="83" t="s">
        <v>1238</v>
      </c>
      <c r="B629" s="35">
        <v>0.30000000000000004</v>
      </c>
      <c r="C629" s="35">
        <v>0.34</v>
      </c>
      <c r="D629" s="35">
        <v>0.39</v>
      </c>
      <c r="E629" s="35">
        <v>0.28000000000000003</v>
      </c>
      <c r="F629" s="35">
        <v>0.24000000000000005</v>
      </c>
      <c r="G629" s="35">
        <v>0.27</v>
      </c>
      <c r="H629" s="35">
        <v>0.26</v>
      </c>
      <c r="I629" s="35">
        <v>0.23000000000000004</v>
      </c>
      <c r="J629" s="35">
        <v>0.16</v>
      </c>
      <c r="K629" s="35">
        <v>0.19000000000000003</v>
      </c>
      <c r="L629" s="35">
        <v>0.24000000000000005</v>
      </c>
      <c r="M629" s="36">
        <v>0.30000000000000004</v>
      </c>
    </row>
    <row r="630" spans="1:13" x14ac:dyDescent="0.25">
      <c r="A630" s="83" t="s">
        <v>1239</v>
      </c>
      <c r="B630" s="35">
        <v>0.5</v>
      </c>
      <c r="C630" s="35">
        <v>0.52</v>
      </c>
      <c r="D630" s="35">
        <v>0.59000000000000008</v>
      </c>
      <c r="E630" s="35">
        <v>0.70000000000000007</v>
      </c>
      <c r="F630" s="35">
        <v>0.60000000000000009</v>
      </c>
      <c r="G630" s="35">
        <v>0.62000000000000011</v>
      </c>
      <c r="H630" s="35">
        <v>0.4200000000000001</v>
      </c>
      <c r="I630" s="35">
        <v>0.31000000000000005</v>
      </c>
      <c r="J630" s="35">
        <v>0.26</v>
      </c>
      <c r="K630" s="35">
        <v>0.31000000000000005</v>
      </c>
      <c r="L630" s="35">
        <v>0.35000000000000003</v>
      </c>
      <c r="M630" s="36">
        <v>0.42000000000000004</v>
      </c>
    </row>
    <row r="631" spans="1:13" x14ac:dyDescent="0.25">
      <c r="A631" s="83" t="s">
        <v>1240</v>
      </c>
      <c r="B631" s="35">
        <v>0.8600000000000001</v>
      </c>
      <c r="C631" s="35">
        <v>0.94</v>
      </c>
      <c r="D631" s="35">
        <v>0.98</v>
      </c>
      <c r="E631" s="35">
        <v>0.81</v>
      </c>
      <c r="F631" s="35">
        <v>0.72000000000000008</v>
      </c>
      <c r="G631" s="35">
        <v>0.73</v>
      </c>
      <c r="H631" s="35">
        <v>0.66000000000000014</v>
      </c>
      <c r="I631" s="35">
        <v>0.55000000000000004</v>
      </c>
      <c r="J631" s="35">
        <v>0.5</v>
      </c>
      <c r="K631" s="35">
        <v>0.55000000000000004</v>
      </c>
      <c r="L631" s="35">
        <v>0.62000000000000011</v>
      </c>
      <c r="M631" s="36">
        <v>0.8</v>
      </c>
    </row>
    <row r="632" spans="1:13" x14ac:dyDescent="0.25">
      <c r="A632" s="83" t="s">
        <v>1241</v>
      </c>
      <c r="B632" s="35">
        <v>0.57000000000000006</v>
      </c>
      <c r="C632" s="35">
        <v>0.62</v>
      </c>
      <c r="D632" s="35">
        <v>0.66</v>
      </c>
      <c r="E632" s="35">
        <v>0.81</v>
      </c>
      <c r="F632" s="35">
        <v>0.72000000000000008</v>
      </c>
      <c r="G632" s="35">
        <v>0.73</v>
      </c>
      <c r="H632" s="35">
        <v>0.48</v>
      </c>
      <c r="I632" s="35">
        <v>0.35000000000000003</v>
      </c>
      <c r="J632" s="35">
        <v>0.30000000000000004</v>
      </c>
      <c r="K632" s="35">
        <v>0.35000000000000003</v>
      </c>
      <c r="L632" s="35">
        <v>0.39000000000000007</v>
      </c>
      <c r="M632" s="36">
        <v>0.48</v>
      </c>
    </row>
    <row r="633" spans="1:13" x14ac:dyDescent="0.25">
      <c r="A633" s="83" t="s">
        <v>1242</v>
      </c>
      <c r="B633" s="35">
        <v>18.170000000000002</v>
      </c>
      <c r="C633" s="35">
        <v>18.68</v>
      </c>
      <c r="D633" s="35">
        <v>20.459999999999997</v>
      </c>
      <c r="E633" s="35">
        <v>24.950000000000003</v>
      </c>
      <c r="F633" s="35">
        <v>21.479999999999997</v>
      </c>
      <c r="G633" s="35">
        <v>21.700000000000003</v>
      </c>
      <c r="H633" s="35">
        <v>14.66</v>
      </c>
      <c r="I633" s="35">
        <v>11.430000000000001</v>
      </c>
      <c r="J633" s="35">
        <v>8.92</v>
      </c>
      <c r="K633" s="35">
        <v>10.429999999999998</v>
      </c>
      <c r="L633" s="35">
        <v>12.040000000000001</v>
      </c>
      <c r="M633" s="36">
        <v>14.74</v>
      </c>
    </row>
    <row r="634" spans="1:13" x14ac:dyDescent="0.25">
      <c r="A634" s="83" t="s">
        <v>1243</v>
      </c>
      <c r="B634" s="35">
        <v>22.28</v>
      </c>
      <c r="C634" s="35">
        <v>22.9</v>
      </c>
      <c r="D634" s="35">
        <v>25.08</v>
      </c>
      <c r="E634" s="35">
        <v>30.570000000000004</v>
      </c>
      <c r="F634" s="35">
        <v>26.400000000000002</v>
      </c>
      <c r="G634" s="35">
        <v>26.62</v>
      </c>
      <c r="H634" s="35">
        <v>17.96</v>
      </c>
      <c r="I634" s="35">
        <v>13.990000000000002</v>
      </c>
      <c r="J634" s="35">
        <v>10.940000000000001</v>
      </c>
      <c r="K634" s="35">
        <v>12.81</v>
      </c>
      <c r="L634" s="35">
        <v>14.73</v>
      </c>
      <c r="M634" s="36">
        <v>18.079999999999998</v>
      </c>
    </row>
    <row r="635" spans="1:13" x14ac:dyDescent="0.25">
      <c r="A635" s="83" t="s">
        <v>1244</v>
      </c>
      <c r="B635" s="35">
        <v>0.01</v>
      </c>
      <c r="C635" s="35">
        <v>0.02</v>
      </c>
      <c r="D635" s="35">
        <v>0.03</v>
      </c>
      <c r="E635" s="35">
        <v>0.04</v>
      </c>
      <c r="F635" s="35">
        <v>0.04</v>
      </c>
      <c r="G635" s="35">
        <v>0.04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6">
        <v>0</v>
      </c>
    </row>
    <row r="636" spans="1:13" x14ac:dyDescent="0.25">
      <c r="A636" s="83" t="s">
        <v>1245</v>
      </c>
      <c r="B636" s="35">
        <v>0.62000000000000011</v>
      </c>
      <c r="C636" s="35">
        <v>0.64000000000000012</v>
      </c>
      <c r="D636" s="35">
        <v>0.70000000000000007</v>
      </c>
      <c r="E636" s="35">
        <v>0.85000000000000009</v>
      </c>
      <c r="F636" s="35">
        <v>0.72000000000000008</v>
      </c>
      <c r="G636" s="35">
        <v>0.7400000000000001</v>
      </c>
      <c r="H636" s="35">
        <v>0.5</v>
      </c>
      <c r="I636" s="35">
        <v>0.36000000000000004</v>
      </c>
      <c r="J636" s="35">
        <v>0.3</v>
      </c>
      <c r="K636" s="35">
        <v>0.35000000000000003</v>
      </c>
      <c r="L636" s="35">
        <v>0.42</v>
      </c>
      <c r="M636" s="36">
        <v>0.5</v>
      </c>
    </row>
    <row r="637" spans="1:13" x14ac:dyDescent="0.25">
      <c r="A637" s="83" t="s">
        <v>1246</v>
      </c>
      <c r="B637" s="35">
        <v>0.88</v>
      </c>
      <c r="C637" s="35">
        <v>0.94</v>
      </c>
      <c r="D637" s="35">
        <v>1</v>
      </c>
      <c r="E637" s="35">
        <v>0.81000000000000016</v>
      </c>
      <c r="F637" s="35">
        <v>0.72000000000000008</v>
      </c>
      <c r="G637" s="35">
        <v>0.7400000000000001</v>
      </c>
      <c r="H637" s="35">
        <v>0.68</v>
      </c>
      <c r="I637" s="35">
        <v>0.57999999999999996</v>
      </c>
      <c r="J637" s="35">
        <v>0.48</v>
      </c>
      <c r="K637" s="35">
        <v>0.54</v>
      </c>
      <c r="L637" s="35">
        <v>0.63</v>
      </c>
      <c r="M637" s="36">
        <v>0.82000000000000006</v>
      </c>
    </row>
    <row r="638" spans="1:13" x14ac:dyDescent="0.25">
      <c r="A638" s="83" t="s">
        <v>1247</v>
      </c>
      <c r="B638" s="35">
        <v>1.8300000000000003</v>
      </c>
      <c r="C638" s="35">
        <v>1.8600000000000003</v>
      </c>
      <c r="D638" s="35">
        <v>2.02</v>
      </c>
      <c r="E638" s="35">
        <v>2.4400000000000004</v>
      </c>
      <c r="F638" s="35">
        <v>2.12</v>
      </c>
      <c r="G638" s="35">
        <v>2.17</v>
      </c>
      <c r="H638" s="35">
        <v>1.4600000000000002</v>
      </c>
      <c r="I638" s="35">
        <v>1.1200000000000001</v>
      </c>
      <c r="J638" s="35">
        <v>0.85999999999999988</v>
      </c>
      <c r="K638" s="35">
        <v>1.02</v>
      </c>
      <c r="L638" s="35">
        <v>1.2</v>
      </c>
      <c r="M638" s="36">
        <v>1.4600000000000002</v>
      </c>
    </row>
    <row r="639" spans="1:13" x14ac:dyDescent="0.25">
      <c r="A639" s="83" t="s">
        <v>1248</v>
      </c>
      <c r="B639" s="35">
        <v>26.529999999999998</v>
      </c>
      <c r="C639" s="35">
        <v>27.359999999999996</v>
      </c>
      <c r="D639" s="35">
        <v>28.479999999999997</v>
      </c>
      <c r="E639" s="35">
        <v>26.89</v>
      </c>
      <c r="F639" s="35">
        <v>23.200000000000003</v>
      </c>
      <c r="G639" s="35">
        <v>23.410000000000004</v>
      </c>
      <c r="H639" s="35">
        <v>19.52</v>
      </c>
      <c r="I639" s="35">
        <v>16.869999999999997</v>
      </c>
      <c r="J639" s="35">
        <v>14.66</v>
      </c>
      <c r="K639" s="35">
        <v>16.079999999999998</v>
      </c>
      <c r="L639" s="35">
        <v>19.3</v>
      </c>
      <c r="M639" s="36">
        <v>23.299999999999997</v>
      </c>
    </row>
    <row r="640" spans="1:13" x14ac:dyDescent="0.25">
      <c r="A640" s="83" t="s">
        <v>1249</v>
      </c>
      <c r="B640" s="35">
        <v>0.09</v>
      </c>
      <c r="C640" s="35">
        <v>0.1</v>
      </c>
      <c r="D640" s="35">
        <v>0.11</v>
      </c>
      <c r="E640" s="35">
        <v>0.08</v>
      </c>
      <c r="F640" s="35">
        <v>0.08</v>
      </c>
      <c r="G640" s="35">
        <v>6.9999999999999993E-2</v>
      </c>
      <c r="H640" s="35">
        <v>6.0000000000000005E-2</v>
      </c>
      <c r="I640" s="35">
        <v>0.04</v>
      </c>
      <c r="J640" s="35">
        <v>0.04</v>
      </c>
      <c r="K640" s="35">
        <v>0.04</v>
      </c>
      <c r="L640" s="35">
        <v>0.04</v>
      </c>
      <c r="M640" s="36">
        <v>0.08</v>
      </c>
    </row>
    <row r="641" spans="1:13" x14ac:dyDescent="0.25">
      <c r="A641" s="83" t="s">
        <v>1250</v>
      </c>
      <c r="B641" s="35">
        <v>0.29000000000000004</v>
      </c>
      <c r="C641" s="35">
        <v>0.3</v>
      </c>
      <c r="D641" s="35">
        <v>0.32</v>
      </c>
      <c r="E641" s="35">
        <v>0.39</v>
      </c>
      <c r="F641" s="35">
        <v>0.32</v>
      </c>
      <c r="G641" s="35">
        <v>0.35000000000000003</v>
      </c>
      <c r="H641" s="35">
        <v>0.24000000000000005</v>
      </c>
      <c r="I641" s="35">
        <v>0.19</v>
      </c>
      <c r="J641" s="35">
        <v>0.16</v>
      </c>
      <c r="K641" s="35">
        <v>0.16</v>
      </c>
      <c r="L641" s="35">
        <v>0.19</v>
      </c>
      <c r="M641" s="36">
        <v>0.22000000000000003</v>
      </c>
    </row>
    <row r="642" spans="1:13" x14ac:dyDescent="0.25">
      <c r="A642" s="83" t="s">
        <v>1251</v>
      </c>
      <c r="B642" s="35">
        <v>0.02</v>
      </c>
      <c r="C642" s="35">
        <v>0.04</v>
      </c>
      <c r="D642" s="35">
        <v>0.04</v>
      </c>
      <c r="E642" s="35">
        <v>0.04</v>
      </c>
      <c r="F642" s="35">
        <v>0.04</v>
      </c>
      <c r="G642" s="35">
        <v>0.04</v>
      </c>
      <c r="H642" s="35">
        <v>0.02</v>
      </c>
      <c r="I642" s="35">
        <v>0</v>
      </c>
      <c r="J642" s="35">
        <v>0</v>
      </c>
      <c r="K642" s="35">
        <v>0</v>
      </c>
      <c r="L642" s="35">
        <v>0</v>
      </c>
      <c r="M642" s="36">
        <v>0</v>
      </c>
    </row>
    <row r="643" spans="1:13" x14ac:dyDescent="0.25">
      <c r="A643" s="83" t="s">
        <v>1252</v>
      </c>
      <c r="B643" s="35">
        <v>0.34000000000000008</v>
      </c>
      <c r="C643" s="35">
        <v>0.42000000000000004</v>
      </c>
      <c r="D643" s="35">
        <v>0.46</v>
      </c>
      <c r="E643" s="35">
        <v>0.55000000000000004</v>
      </c>
      <c r="F643" s="35">
        <v>0.48000000000000009</v>
      </c>
      <c r="G643" s="35">
        <v>0.51</v>
      </c>
      <c r="H643" s="35">
        <v>0.34</v>
      </c>
      <c r="I643" s="35">
        <v>0.26</v>
      </c>
      <c r="J643" s="35">
        <v>0.19999999999999998</v>
      </c>
      <c r="K643" s="35">
        <v>0.23000000000000004</v>
      </c>
      <c r="L643" s="35">
        <v>0.28000000000000003</v>
      </c>
      <c r="M643" s="36">
        <v>0.34</v>
      </c>
    </row>
    <row r="644" spans="1:13" x14ac:dyDescent="0.25">
      <c r="A644" s="83" t="s">
        <v>1253</v>
      </c>
      <c r="B644" s="35">
        <v>9.86</v>
      </c>
      <c r="C644" s="35">
        <v>10.84</v>
      </c>
      <c r="D644" s="35">
        <v>11.200000000000001</v>
      </c>
      <c r="E644" s="35">
        <v>9.4899999999999984</v>
      </c>
      <c r="F644" s="35">
        <v>8.16</v>
      </c>
      <c r="G644" s="35">
        <v>8.25</v>
      </c>
      <c r="H644" s="35">
        <v>7.6199999999999992</v>
      </c>
      <c r="I644" s="35">
        <v>6.47</v>
      </c>
      <c r="J644" s="35">
        <v>5.6</v>
      </c>
      <c r="K644" s="35">
        <v>6.28</v>
      </c>
      <c r="L644" s="35">
        <v>7.41</v>
      </c>
      <c r="M644" s="36">
        <v>9.42</v>
      </c>
    </row>
    <row r="645" spans="1:13" x14ac:dyDescent="0.25">
      <c r="A645" s="83" t="s">
        <v>1254</v>
      </c>
      <c r="B645" s="35">
        <v>1.6500000000000001</v>
      </c>
      <c r="C645" s="35">
        <v>1.8600000000000003</v>
      </c>
      <c r="D645" s="35">
        <v>2.02</v>
      </c>
      <c r="E645" s="35">
        <v>2.4400000000000004</v>
      </c>
      <c r="F645" s="35">
        <v>2.12</v>
      </c>
      <c r="G645" s="35">
        <v>2.17</v>
      </c>
      <c r="H645" s="35">
        <v>1.4600000000000002</v>
      </c>
      <c r="I645" s="35">
        <v>1.1200000000000001</v>
      </c>
      <c r="J645" s="35">
        <v>0.85999999999999988</v>
      </c>
      <c r="K645" s="35">
        <v>1.02</v>
      </c>
      <c r="L645" s="35">
        <v>1.2</v>
      </c>
      <c r="M645" s="36">
        <v>1.4600000000000002</v>
      </c>
    </row>
    <row r="646" spans="1:13" x14ac:dyDescent="0.25">
      <c r="A646" s="83" t="s">
        <v>1255</v>
      </c>
      <c r="B646" s="35">
        <v>1.6400000000000001</v>
      </c>
      <c r="C646" s="35">
        <v>1.8600000000000003</v>
      </c>
      <c r="D646" s="35">
        <v>2.02</v>
      </c>
      <c r="E646" s="35">
        <v>2.4400000000000004</v>
      </c>
      <c r="F646" s="35">
        <v>2.12</v>
      </c>
      <c r="G646" s="35">
        <v>2.17</v>
      </c>
      <c r="H646" s="35">
        <v>1.4600000000000002</v>
      </c>
      <c r="I646" s="35">
        <v>1.1200000000000001</v>
      </c>
      <c r="J646" s="35">
        <v>0.85999999999999988</v>
      </c>
      <c r="K646" s="35">
        <v>1.02</v>
      </c>
      <c r="L646" s="35">
        <v>1.2</v>
      </c>
      <c r="M646" s="36">
        <v>1.4600000000000002</v>
      </c>
    </row>
    <row r="647" spans="1:13" x14ac:dyDescent="0.25">
      <c r="A647" s="83" t="s">
        <v>1256</v>
      </c>
      <c r="B647" s="35">
        <v>0.45</v>
      </c>
      <c r="C647" s="35">
        <v>0.54</v>
      </c>
      <c r="D647" s="35">
        <v>0.61</v>
      </c>
      <c r="E647" s="35">
        <v>0.7400000000000001</v>
      </c>
      <c r="F647" s="35">
        <v>0.60000000000000009</v>
      </c>
      <c r="G647" s="35">
        <v>0.65000000000000013</v>
      </c>
      <c r="H647" s="35">
        <v>0.42000000000000004</v>
      </c>
      <c r="I647" s="35">
        <v>0.35000000000000003</v>
      </c>
      <c r="J647" s="35">
        <v>0.26</v>
      </c>
      <c r="K647" s="35">
        <v>0.31</v>
      </c>
      <c r="L647" s="35">
        <v>0.35000000000000003</v>
      </c>
      <c r="M647" s="36">
        <v>0.44</v>
      </c>
    </row>
    <row r="648" spans="1:13" x14ac:dyDescent="0.25">
      <c r="A648" s="83" t="s">
        <v>2287</v>
      </c>
      <c r="B648" s="35">
        <v>2.5500000000000003</v>
      </c>
      <c r="C648" s="35">
        <v>2.5199999999999996</v>
      </c>
      <c r="D648" s="35">
        <v>2.6300000000000003</v>
      </c>
      <c r="E648" s="35">
        <v>2.4399999999999995</v>
      </c>
      <c r="F648" s="35">
        <v>2.16</v>
      </c>
      <c r="G648" s="35">
        <v>2.14</v>
      </c>
      <c r="H648" s="35">
        <v>1.8</v>
      </c>
      <c r="I648" s="35">
        <v>1.55</v>
      </c>
      <c r="J648" s="35">
        <v>1.34</v>
      </c>
      <c r="K648" s="35">
        <v>1.4800000000000002</v>
      </c>
      <c r="L648" s="35">
        <v>1.78</v>
      </c>
      <c r="M648" s="36">
        <v>2.1399999999999997</v>
      </c>
    </row>
    <row r="649" spans="1:13" x14ac:dyDescent="0.25">
      <c r="A649" s="83" t="s">
        <v>1257</v>
      </c>
      <c r="B649" s="35">
        <v>0.5</v>
      </c>
      <c r="C649" s="35">
        <v>0.5</v>
      </c>
      <c r="D649" s="35">
        <v>0.55000000000000004</v>
      </c>
      <c r="E649" s="35">
        <v>0.69000000000000006</v>
      </c>
      <c r="F649" s="35">
        <v>0.60000000000000009</v>
      </c>
      <c r="G649" s="35">
        <v>0.62000000000000011</v>
      </c>
      <c r="H649" s="35">
        <v>0.42000000000000004</v>
      </c>
      <c r="I649" s="35">
        <v>0.31</v>
      </c>
      <c r="J649" s="35">
        <v>0.26</v>
      </c>
      <c r="K649" s="35">
        <v>0.28000000000000003</v>
      </c>
      <c r="L649" s="35">
        <v>0.32</v>
      </c>
      <c r="M649" s="36">
        <v>0.42000000000000004</v>
      </c>
    </row>
    <row r="650" spans="1:13" x14ac:dyDescent="0.25">
      <c r="A650" s="83" t="s">
        <v>1258</v>
      </c>
      <c r="B650" s="35">
        <v>0.77</v>
      </c>
      <c r="C650" s="35">
        <v>0.94</v>
      </c>
      <c r="D650" s="35">
        <v>1</v>
      </c>
      <c r="E650" s="35">
        <v>0.81000000000000016</v>
      </c>
      <c r="F650" s="35">
        <v>0.72000000000000008</v>
      </c>
      <c r="G650" s="35">
        <v>0.7400000000000001</v>
      </c>
      <c r="H650" s="35">
        <v>0.66</v>
      </c>
      <c r="I650" s="35">
        <v>0.57999999999999996</v>
      </c>
      <c r="J650" s="35">
        <v>0.48</v>
      </c>
      <c r="K650" s="35">
        <v>0.54</v>
      </c>
      <c r="L650" s="35">
        <v>0.63</v>
      </c>
      <c r="M650" s="36">
        <v>0.82000000000000006</v>
      </c>
    </row>
    <row r="651" spans="1:13" x14ac:dyDescent="0.25">
      <c r="A651" s="83" t="s">
        <v>1259</v>
      </c>
      <c r="B651" s="35">
        <v>0</v>
      </c>
      <c r="C651" s="35">
        <v>0</v>
      </c>
      <c r="D651" s="35">
        <v>0</v>
      </c>
      <c r="E651" s="35">
        <v>0</v>
      </c>
      <c r="F651" s="35">
        <v>0</v>
      </c>
      <c r="G651" s="35">
        <v>0</v>
      </c>
      <c r="H651" s="35">
        <v>0</v>
      </c>
      <c r="I651" s="35">
        <v>0</v>
      </c>
      <c r="J651" s="35">
        <v>0</v>
      </c>
      <c r="K651" s="35">
        <v>0</v>
      </c>
      <c r="L651" s="35">
        <v>0</v>
      </c>
      <c r="M651" s="36">
        <v>0</v>
      </c>
    </row>
    <row r="652" spans="1:13" x14ac:dyDescent="0.25">
      <c r="A652" s="83" t="s">
        <v>1260</v>
      </c>
      <c r="B652" s="35">
        <v>1.1800000000000002</v>
      </c>
      <c r="C652" s="35">
        <v>1.2400000000000002</v>
      </c>
      <c r="D652" s="35">
        <v>1.35</v>
      </c>
      <c r="E652" s="35">
        <v>1.6600000000000004</v>
      </c>
      <c r="F652" s="35">
        <v>1.4400000000000002</v>
      </c>
      <c r="G652" s="35">
        <v>1.4700000000000002</v>
      </c>
      <c r="H652" s="35">
        <v>0.96</v>
      </c>
      <c r="I652" s="35">
        <v>0.77</v>
      </c>
      <c r="J652" s="35">
        <v>0.60000000000000009</v>
      </c>
      <c r="K652" s="35">
        <v>0.70000000000000007</v>
      </c>
      <c r="L652" s="35">
        <v>0.81</v>
      </c>
      <c r="M652" s="36">
        <v>1</v>
      </c>
    </row>
    <row r="653" spans="1:13" x14ac:dyDescent="0.25">
      <c r="A653" s="83" t="s">
        <v>1261</v>
      </c>
      <c r="B653" s="35">
        <v>0.56000000000000005</v>
      </c>
      <c r="C653" s="35">
        <v>0.64000000000000012</v>
      </c>
      <c r="D653" s="35">
        <v>0.65</v>
      </c>
      <c r="E653" s="35">
        <v>0.65000000000000013</v>
      </c>
      <c r="F653" s="35">
        <v>0.52</v>
      </c>
      <c r="G653" s="35">
        <v>0.54</v>
      </c>
      <c r="H653" s="35">
        <v>0.42000000000000004</v>
      </c>
      <c r="I653" s="35">
        <v>0.35000000000000003</v>
      </c>
      <c r="J653" s="35">
        <v>0.3</v>
      </c>
      <c r="K653" s="35">
        <v>0.31</v>
      </c>
      <c r="L653" s="35">
        <v>0.42</v>
      </c>
      <c r="M653" s="36">
        <v>0.52</v>
      </c>
    </row>
    <row r="654" spans="1:13" x14ac:dyDescent="0.25">
      <c r="A654" s="83" t="s">
        <v>1262</v>
      </c>
      <c r="B654" s="35">
        <v>0</v>
      </c>
      <c r="C654" s="35">
        <v>0</v>
      </c>
      <c r="D654" s="35">
        <v>0</v>
      </c>
      <c r="E654" s="35">
        <v>0</v>
      </c>
      <c r="F654" s="35">
        <v>0</v>
      </c>
      <c r="G654" s="35">
        <v>7.32</v>
      </c>
      <c r="H654" s="35">
        <v>7.64</v>
      </c>
      <c r="I654" s="35">
        <v>8.5200000000000014</v>
      </c>
      <c r="J654" s="35">
        <v>7.9400000000000013</v>
      </c>
      <c r="K654" s="35">
        <v>12.209999999999999</v>
      </c>
      <c r="L654" s="35">
        <v>15.93</v>
      </c>
      <c r="M654" s="36">
        <v>20.54</v>
      </c>
    </row>
    <row r="655" spans="1:13" x14ac:dyDescent="0.25">
      <c r="A655" s="83" t="s">
        <v>1263</v>
      </c>
      <c r="B655" s="35">
        <v>0</v>
      </c>
      <c r="C655" s="35">
        <v>0</v>
      </c>
      <c r="D655" s="35">
        <v>0</v>
      </c>
      <c r="E655" s="35">
        <v>16.39</v>
      </c>
      <c r="F655" s="35">
        <v>14.16</v>
      </c>
      <c r="G655" s="35">
        <v>14.3</v>
      </c>
      <c r="H655" s="35">
        <v>11.92</v>
      </c>
      <c r="I655" s="35">
        <v>10.31</v>
      </c>
      <c r="J655" s="35">
        <v>8.9599999999999991</v>
      </c>
      <c r="K655" s="35">
        <v>9.81</v>
      </c>
      <c r="L655" s="35">
        <v>11.780000000000001</v>
      </c>
      <c r="M655" s="36">
        <v>14.219999999999999</v>
      </c>
    </row>
    <row r="656" spans="1:13" x14ac:dyDescent="0.25">
      <c r="A656" s="83" t="s">
        <v>1264</v>
      </c>
      <c r="B656" s="35">
        <v>0</v>
      </c>
      <c r="C656" s="35">
        <v>0</v>
      </c>
      <c r="D656" s="35">
        <v>0</v>
      </c>
      <c r="E656" s="35">
        <v>0</v>
      </c>
      <c r="F656" s="35">
        <v>0</v>
      </c>
      <c r="G656" s="35">
        <v>0</v>
      </c>
      <c r="H656" s="35">
        <v>0</v>
      </c>
      <c r="I656" s="35">
        <v>2.75</v>
      </c>
      <c r="J656" s="35">
        <v>2.54</v>
      </c>
      <c r="K656" s="35">
        <v>3.87</v>
      </c>
      <c r="L656" s="35">
        <v>5.08</v>
      </c>
      <c r="M656" s="36">
        <v>6.54</v>
      </c>
    </row>
    <row r="657" spans="1:13" x14ac:dyDescent="0.25">
      <c r="A657" s="83" t="s">
        <v>1265</v>
      </c>
      <c r="B657" s="35">
        <v>0</v>
      </c>
      <c r="C657" s="35">
        <v>0</v>
      </c>
      <c r="D657" s="35">
        <v>0</v>
      </c>
      <c r="E657" s="35">
        <v>0</v>
      </c>
      <c r="F657" s="35">
        <v>0</v>
      </c>
      <c r="G657" s="35">
        <v>0</v>
      </c>
      <c r="H657" s="35">
        <v>0</v>
      </c>
      <c r="I657" s="35">
        <v>15.780000000000001</v>
      </c>
      <c r="J657" s="35">
        <v>14.74</v>
      </c>
      <c r="K657" s="35">
        <v>22.63</v>
      </c>
      <c r="L657" s="35">
        <v>29.49</v>
      </c>
      <c r="M657" s="36">
        <v>38.040000000000006</v>
      </c>
    </row>
    <row r="658" spans="1:13" x14ac:dyDescent="0.25">
      <c r="A658" s="83" t="s">
        <v>1266</v>
      </c>
      <c r="B658" s="35">
        <v>2.0100000000000002</v>
      </c>
      <c r="C658" s="35">
        <v>2</v>
      </c>
      <c r="D658" s="35">
        <v>2.2100000000000004</v>
      </c>
      <c r="E658" s="35">
        <v>2.71</v>
      </c>
      <c r="F658" s="35">
        <v>2.3200000000000003</v>
      </c>
      <c r="G658" s="35">
        <v>2.3600000000000003</v>
      </c>
      <c r="H658" s="35">
        <v>1.6000000000000003</v>
      </c>
      <c r="I658" s="35">
        <v>1.2400000000000002</v>
      </c>
      <c r="J658" s="35">
        <v>0.96000000000000008</v>
      </c>
      <c r="K658" s="35">
        <v>1.1200000000000001</v>
      </c>
      <c r="L658" s="35">
        <v>1.3100000000000003</v>
      </c>
      <c r="M658" s="36">
        <v>1.6</v>
      </c>
    </row>
    <row r="659" spans="1:13" x14ac:dyDescent="0.25">
      <c r="A659" s="83" t="s">
        <v>1267</v>
      </c>
      <c r="B659" s="35">
        <v>0</v>
      </c>
      <c r="C659" s="35">
        <v>0.56000000000000005</v>
      </c>
      <c r="D659" s="35">
        <v>0.63</v>
      </c>
      <c r="E659" s="35">
        <v>0.74</v>
      </c>
      <c r="F659" s="35">
        <v>0.68</v>
      </c>
      <c r="G659" s="35">
        <v>0.66000000000000014</v>
      </c>
      <c r="H659" s="35">
        <v>0.46000000000000008</v>
      </c>
      <c r="I659" s="35">
        <v>0.35000000000000003</v>
      </c>
      <c r="J659" s="35">
        <v>0.26</v>
      </c>
      <c r="K659" s="35">
        <v>0.31000000000000005</v>
      </c>
      <c r="L659" s="35">
        <v>0.35000000000000003</v>
      </c>
      <c r="M659" s="36">
        <v>0.44000000000000006</v>
      </c>
    </row>
    <row r="660" spans="1:13" x14ac:dyDescent="0.25">
      <c r="A660" s="83" t="s">
        <v>1268</v>
      </c>
      <c r="B660" s="35">
        <v>0.87000000000000011</v>
      </c>
      <c r="C660" s="35">
        <v>0.94000000000000006</v>
      </c>
      <c r="D660" s="35">
        <v>1</v>
      </c>
      <c r="E660" s="35">
        <v>0.82000000000000006</v>
      </c>
      <c r="F660" s="35">
        <v>0.68000000000000016</v>
      </c>
      <c r="G660" s="35">
        <v>0.70000000000000007</v>
      </c>
      <c r="H660" s="35">
        <v>0.66000000000000014</v>
      </c>
      <c r="I660" s="35">
        <v>0.55000000000000004</v>
      </c>
      <c r="J660" s="35">
        <v>0.48</v>
      </c>
      <c r="K660" s="35">
        <v>0.55000000000000004</v>
      </c>
      <c r="L660" s="35">
        <v>0.66</v>
      </c>
      <c r="M660" s="36">
        <v>0.8</v>
      </c>
    </row>
    <row r="661" spans="1:13" x14ac:dyDescent="0.25">
      <c r="A661" s="83" t="s">
        <v>1269</v>
      </c>
      <c r="B661" s="35">
        <v>1.7200000000000002</v>
      </c>
      <c r="C661" s="35">
        <v>1.8800000000000001</v>
      </c>
      <c r="D661" s="35">
        <v>1.97</v>
      </c>
      <c r="E661" s="35">
        <v>1.6300000000000001</v>
      </c>
      <c r="F661" s="35">
        <v>1.4000000000000001</v>
      </c>
      <c r="G661" s="35">
        <v>1.4400000000000002</v>
      </c>
      <c r="H661" s="35">
        <v>1.34</v>
      </c>
      <c r="I661" s="35">
        <v>1.1300000000000001</v>
      </c>
      <c r="J661" s="35">
        <v>0.98</v>
      </c>
      <c r="K661" s="35">
        <v>1.1100000000000001</v>
      </c>
      <c r="L661" s="35">
        <v>1.2800000000000002</v>
      </c>
      <c r="M661" s="36">
        <v>1.6200000000000003</v>
      </c>
    </row>
    <row r="662" spans="1:13" x14ac:dyDescent="0.25">
      <c r="A662" s="83" t="s">
        <v>1270</v>
      </c>
      <c r="B662" s="35">
        <v>0.85000000000000009</v>
      </c>
      <c r="C662" s="35">
        <v>0.89999999999999991</v>
      </c>
      <c r="D662" s="35">
        <v>0.96000000000000008</v>
      </c>
      <c r="E662" s="35">
        <v>0.81</v>
      </c>
      <c r="F662" s="35">
        <v>0.68</v>
      </c>
      <c r="G662" s="35">
        <v>0.67000000000000015</v>
      </c>
      <c r="H662" s="35">
        <v>0.64000000000000012</v>
      </c>
      <c r="I662" s="35">
        <v>0.54</v>
      </c>
      <c r="J662" s="35">
        <v>0.45999999999999996</v>
      </c>
      <c r="K662" s="35">
        <v>0.51</v>
      </c>
      <c r="L662" s="35">
        <v>0.62000000000000011</v>
      </c>
      <c r="M662" s="36">
        <v>0.76000000000000012</v>
      </c>
    </row>
    <row r="663" spans="1:13" x14ac:dyDescent="0.25">
      <c r="A663" s="83" t="s">
        <v>1271</v>
      </c>
      <c r="B663" s="35">
        <v>0.88</v>
      </c>
      <c r="C663" s="35">
        <v>0.91999999999999993</v>
      </c>
      <c r="D663" s="35">
        <v>0.97</v>
      </c>
      <c r="E663" s="35">
        <v>0.81</v>
      </c>
      <c r="F663" s="35">
        <v>0.72000000000000008</v>
      </c>
      <c r="G663" s="35">
        <v>0.73</v>
      </c>
      <c r="H663" s="35">
        <v>0.64000000000000012</v>
      </c>
      <c r="I663" s="35">
        <v>0.55000000000000004</v>
      </c>
      <c r="J663" s="35">
        <v>0.48</v>
      </c>
      <c r="K663" s="35">
        <v>0.54</v>
      </c>
      <c r="L663" s="35">
        <v>0.63</v>
      </c>
      <c r="M663" s="36">
        <v>0.80000000000000016</v>
      </c>
    </row>
    <row r="664" spans="1:13" x14ac:dyDescent="0.25">
      <c r="A664" s="83" t="s">
        <v>1272</v>
      </c>
      <c r="B664" s="35">
        <v>0.88</v>
      </c>
      <c r="C664" s="35">
        <v>0.9</v>
      </c>
      <c r="D664" s="35">
        <v>0.93</v>
      </c>
      <c r="E664" s="35">
        <v>0.77</v>
      </c>
      <c r="F664" s="35">
        <v>0.68</v>
      </c>
      <c r="G664" s="35">
        <v>0.66000000000000014</v>
      </c>
      <c r="H664" s="35">
        <v>0.64000000000000012</v>
      </c>
      <c r="I664" s="35">
        <v>0.55000000000000004</v>
      </c>
      <c r="J664" s="35">
        <v>0.48</v>
      </c>
      <c r="K664" s="35">
        <v>0.53</v>
      </c>
      <c r="L664" s="35">
        <v>0.62</v>
      </c>
      <c r="M664" s="36">
        <v>0.78000000000000014</v>
      </c>
    </row>
    <row r="665" spans="1:13" x14ac:dyDescent="0.25">
      <c r="A665" s="83" t="s">
        <v>1273</v>
      </c>
      <c r="B665" s="35">
        <v>0.88000000000000012</v>
      </c>
      <c r="C665" s="35">
        <v>0.94</v>
      </c>
      <c r="D665" s="35">
        <v>1.01</v>
      </c>
      <c r="E665" s="35">
        <v>0.81</v>
      </c>
      <c r="F665" s="35">
        <v>0.72000000000000008</v>
      </c>
      <c r="G665" s="35">
        <v>0.73</v>
      </c>
      <c r="H665" s="35">
        <v>0.66000000000000014</v>
      </c>
      <c r="I665" s="35">
        <v>0.55000000000000004</v>
      </c>
      <c r="J665" s="35">
        <v>0.48</v>
      </c>
      <c r="K665" s="35">
        <v>0.54</v>
      </c>
      <c r="L665" s="35">
        <v>0.66</v>
      </c>
      <c r="M665" s="36">
        <v>0.82000000000000017</v>
      </c>
    </row>
    <row r="666" spans="1:13" x14ac:dyDescent="0.25">
      <c r="A666" s="83" t="s">
        <v>1274</v>
      </c>
      <c r="B666" s="35">
        <v>0.93</v>
      </c>
      <c r="C666" s="35">
        <v>0.94</v>
      </c>
      <c r="D666" s="35">
        <v>1</v>
      </c>
      <c r="E666" s="35">
        <v>0.84000000000000008</v>
      </c>
      <c r="F666" s="35">
        <v>0.72000000000000008</v>
      </c>
      <c r="G666" s="35">
        <v>0.73000000000000009</v>
      </c>
      <c r="H666" s="35">
        <v>0.66</v>
      </c>
      <c r="I666" s="35">
        <v>0.58000000000000007</v>
      </c>
      <c r="J666" s="35">
        <v>0.48</v>
      </c>
      <c r="K666" s="35">
        <v>0.54</v>
      </c>
      <c r="L666" s="35">
        <v>0.66</v>
      </c>
      <c r="M666" s="36">
        <v>0.80000000000000016</v>
      </c>
    </row>
    <row r="667" spans="1:13" x14ac:dyDescent="0.25">
      <c r="A667" s="83" t="s">
        <v>1275</v>
      </c>
      <c r="B667" s="35">
        <v>2.3199999999999998</v>
      </c>
      <c r="C667" s="35">
        <v>2.7800000000000002</v>
      </c>
      <c r="D667" s="35">
        <v>2.94</v>
      </c>
      <c r="E667" s="35">
        <v>2.41</v>
      </c>
      <c r="F667" s="35">
        <v>2.08</v>
      </c>
      <c r="G667" s="35">
        <v>2.1300000000000003</v>
      </c>
      <c r="H667" s="35">
        <v>1.96</v>
      </c>
      <c r="I667" s="35">
        <v>1.6600000000000001</v>
      </c>
      <c r="J667" s="35">
        <v>1.4400000000000002</v>
      </c>
      <c r="K667" s="35">
        <v>1.59</v>
      </c>
      <c r="L667" s="35">
        <v>1.9</v>
      </c>
      <c r="M667" s="36">
        <v>2.44</v>
      </c>
    </row>
    <row r="668" spans="1:13" x14ac:dyDescent="0.25">
      <c r="A668" s="83" t="s">
        <v>1276</v>
      </c>
      <c r="B668" s="35">
        <v>0.63000000000000012</v>
      </c>
      <c r="C668" s="35">
        <v>0.62000000000000011</v>
      </c>
      <c r="D668" s="35">
        <v>0.67</v>
      </c>
      <c r="E668" s="35">
        <v>0.81000000000000016</v>
      </c>
      <c r="F668" s="35">
        <v>0.72000000000000008</v>
      </c>
      <c r="G668" s="35">
        <v>0.7400000000000001</v>
      </c>
      <c r="H668" s="35">
        <v>0.48000000000000009</v>
      </c>
      <c r="I668" s="35">
        <v>0.35000000000000003</v>
      </c>
      <c r="J668" s="35">
        <v>0.28000000000000003</v>
      </c>
      <c r="K668" s="35">
        <v>0.35000000000000003</v>
      </c>
      <c r="L668" s="35">
        <v>0.42</v>
      </c>
      <c r="M668" s="36">
        <v>0.5</v>
      </c>
    </row>
    <row r="669" spans="1:13" x14ac:dyDescent="0.25">
      <c r="A669" s="83" t="s">
        <v>1277</v>
      </c>
      <c r="B669" s="35">
        <v>0.9</v>
      </c>
      <c r="C669" s="35">
        <v>0.94</v>
      </c>
      <c r="D669" s="35">
        <v>1</v>
      </c>
      <c r="E669" s="35">
        <v>0.81000000000000016</v>
      </c>
      <c r="F669" s="35">
        <v>0.72000000000000008</v>
      </c>
      <c r="G669" s="35">
        <v>0.7400000000000001</v>
      </c>
      <c r="H669" s="35">
        <v>0.66</v>
      </c>
      <c r="I669" s="35">
        <v>0.57999999999999996</v>
      </c>
      <c r="J669" s="35">
        <v>0.48</v>
      </c>
      <c r="K669" s="35">
        <v>0.54</v>
      </c>
      <c r="L669" s="35">
        <v>0.63</v>
      </c>
      <c r="M669" s="36">
        <v>0.82000000000000006</v>
      </c>
    </row>
    <row r="670" spans="1:13" x14ac:dyDescent="0.25">
      <c r="A670" s="83" t="s">
        <v>1278</v>
      </c>
      <c r="B670" s="35">
        <v>0.57000000000000006</v>
      </c>
      <c r="C670" s="35">
        <v>0.62000000000000011</v>
      </c>
      <c r="D670" s="35">
        <v>0.67</v>
      </c>
      <c r="E670" s="35">
        <v>0.81000000000000016</v>
      </c>
      <c r="F670" s="35">
        <v>0.72000000000000008</v>
      </c>
      <c r="G670" s="35">
        <v>0.7400000000000001</v>
      </c>
      <c r="H670" s="35">
        <v>0.48000000000000009</v>
      </c>
      <c r="I670" s="35">
        <v>0.35000000000000003</v>
      </c>
      <c r="J670" s="35">
        <v>0.28000000000000003</v>
      </c>
      <c r="K670" s="35">
        <v>0.35000000000000003</v>
      </c>
      <c r="L670" s="35">
        <v>0.42</v>
      </c>
      <c r="M670" s="36">
        <v>0.5</v>
      </c>
    </row>
    <row r="671" spans="1:13" x14ac:dyDescent="0.25">
      <c r="A671" s="83" t="s">
        <v>1279</v>
      </c>
      <c r="B671" s="35">
        <v>0.63000000000000012</v>
      </c>
      <c r="C671" s="35">
        <v>0.62000000000000011</v>
      </c>
      <c r="D671" s="35">
        <v>0.67</v>
      </c>
      <c r="E671" s="35">
        <v>0.81000000000000016</v>
      </c>
      <c r="F671" s="35">
        <v>0.72000000000000008</v>
      </c>
      <c r="G671" s="35">
        <v>0.7400000000000001</v>
      </c>
      <c r="H671" s="35">
        <v>0.48000000000000009</v>
      </c>
      <c r="I671" s="35">
        <v>0.35000000000000003</v>
      </c>
      <c r="J671" s="35">
        <v>0.28000000000000003</v>
      </c>
      <c r="K671" s="35">
        <v>0.35000000000000003</v>
      </c>
      <c r="L671" s="35">
        <v>0.42</v>
      </c>
      <c r="M671" s="36">
        <v>0.5</v>
      </c>
    </row>
    <row r="672" spans="1:13" x14ac:dyDescent="0.25">
      <c r="A672" s="83" t="s">
        <v>1280</v>
      </c>
      <c r="B672" s="35">
        <v>0.96</v>
      </c>
      <c r="C672" s="35">
        <v>0.98</v>
      </c>
      <c r="D672" s="35">
        <v>1.0900000000000001</v>
      </c>
      <c r="E672" s="35">
        <v>1.3200000000000003</v>
      </c>
      <c r="F672" s="35">
        <v>1.1200000000000001</v>
      </c>
      <c r="G672" s="35">
        <v>1.1600000000000001</v>
      </c>
      <c r="H672" s="35">
        <v>0.78000000000000014</v>
      </c>
      <c r="I672" s="35">
        <v>0.61</v>
      </c>
      <c r="J672" s="35">
        <v>0.48</v>
      </c>
      <c r="K672" s="35">
        <v>0.55000000000000004</v>
      </c>
      <c r="L672" s="35">
        <v>0.63</v>
      </c>
      <c r="M672" s="36">
        <v>0.78000000000000014</v>
      </c>
    </row>
    <row r="673" spans="1:13" x14ac:dyDescent="0.25">
      <c r="A673" s="83" t="s">
        <v>1281</v>
      </c>
      <c r="B673" s="35">
        <v>0.31000000000000005</v>
      </c>
      <c r="C673" s="35">
        <v>0.32000000000000006</v>
      </c>
      <c r="D673" s="35">
        <v>0.35000000000000003</v>
      </c>
      <c r="E673" s="35">
        <v>0.43000000000000005</v>
      </c>
      <c r="F673" s="35">
        <v>0.32000000000000006</v>
      </c>
      <c r="G673" s="35">
        <v>0.35000000000000003</v>
      </c>
      <c r="H673" s="35">
        <v>0.26</v>
      </c>
      <c r="I673" s="35">
        <v>0.19</v>
      </c>
      <c r="J673" s="35">
        <v>0.13999999999999999</v>
      </c>
      <c r="K673" s="35">
        <v>0.19</v>
      </c>
      <c r="L673" s="35">
        <v>0.19</v>
      </c>
      <c r="M673" s="36">
        <v>0.22000000000000003</v>
      </c>
    </row>
    <row r="674" spans="1:13" x14ac:dyDescent="0.25">
      <c r="A674" s="83" t="s">
        <v>1282</v>
      </c>
      <c r="B674" s="35">
        <v>0.31000000000000005</v>
      </c>
      <c r="C674" s="35">
        <v>0.32000000000000006</v>
      </c>
      <c r="D674" s="35">
        <v>0.35000000000000003</v>
      </c>
      <c r="E674" s="35">
        <v>0.43000000000000005</v>
      </c>
      <c r="F674" s="35">
        <v>0.32000000000000006</v>
      </c>
      <c r="G674" s="35">
        <v>0.35000000000000003</v>
      </c>
      <c r="H674" s="35">
        <v>0.26</v>
      </c>
      <c r="I674" s="35">
        <v>0.19</v>
      </c>
      <c r="J674" s="35">
        <v>0.13999999999999999</v>
      </c>
      <c r="K674" s="35">
        <v>0.19</v>
      </c>
      <c r="L674" s="35">
        <v>0.19</v>
      </c>
      <c r="M674" s="36">
        <v>0.22000000000000003</v>
      </c>
    </row>
    <row r="675" spans="1:13" x14ac:dyDescent="0.25">
      <c r="A675" s="83" t="s">
        <v>1283</v>
      </c>
      <c r="B675" s="35">
        <v>0.63000000000000012</v>
      </c>
      <c r="C675" s="35">
        <v>0.62000000000000011</v>
      </c>
      <c r="D675" s="35">
        <v>0.67</v>
      </c>
      <c r="E675" s="35">
        <v>0.81000000000000016</v>
      </c>
      <c r="F675" s="35">
        <v>0.72000000000000008</v>
      </c>
      <c r="G675" s="35">
        <v>0.7400000000000001</v>
      </c>
      <c r="H675" s="35">
        <v>0.48000000000000009</v>
      </c>
      <c r="I675" s="35">
        <v>0.35000000000000003</v>
      </c>
      <c r="J675" s="35">
        <v>0.28000000000000003</v>
      </c>
      <c r="K675" s="35">
        <v>0.35000000000000003</v>
      </c>
      <c r="L675" s="35">
        <v>0.42</v>
      </c>
      <c r="M675" s="36">
        <v>0.5</v>
      </c>
    </row>
    <row r="676" spans="1:13" x14ac:dyDescent="0.25">
      <c r="A676" s="83" t="s">
        <v>1284</v>
      </c>
      <c r="B676" s="35">
        <v>0</v>
      </c>
      <c r="C676" s="35">
        <v>0</v>
      </c>
      <c r="D676" s="35">
        <v>0</v>
      </c>
      <c r="E676" s="35">
        <v>0</v>
      </c>
      <c r="F676" s="35">
        <v>0</v>
      </c>
      <c r="G676" s="35">
        <v>0</v>
      </c>
      <c r="H676" s="35">
        <v>0</v>
      </c>
      <c r="I676" s="35">
        <v>0</v>
      </c>
      <c r="J676" s="35">
        <v>0</v>
      </c>
      <c r="K676" s="35">
        <v>0</v>
      </c>
      <c r="L676" s="35">
        <v>0</v>
      </c>
      <c r="M676" s="36">
        <v>0</v>
      </c>
    </row>
    <row r="677" spans="1:13" x14ac:dyDescent="0.25">
      <c r="A677" s="83" t="s">
        <v>1285</v>
      </c>
      <c r="B677" s="35">
        <v>0.88</v>
      </c>
      <c r="C677" s="35">
        <v>0.98</v>
      </c>
      <c r="D677" s="35">
        <v>1.04</v>
      </c>
      <c r="E677" s="35">
        <v>0.82000000000000006</v>
      </c>
      <c r="F677" s="35">
        <v>0.72000000000000008</v>
      </c>
      <c r="G677" s="35">
        <v>0.73</v>
      </c>
      <c r="H677" s="35">
        <v>0.68</v>
      </c>
      <c r="I677" s="35">
        <v>0.58000000000000007</v>
      </c>
      <c r="J677" s="35">
        <v>0.5</v>
      </c>
      <c r="K677" s="35">
        <v>0.58000000000000007</v>
      </c>
      <c r="L677" s="35">
        <v>0.66</v>
      </c>
      <c r="M677" s="36">
        <v>0.82000000000000006</v>
      </c>
    </row>
    <row r="678" spans="1:13" x14ac:dyDescent="0.25">
      <c r="A678" s="83" t="s">
        <v>1286</v>
      </c>
      <c r="B678" s="35">
        <v>0.76000000000000012</v>
      </c>
      <c r="C678" s="35">
        <v>0.84</v>
      </c>
      <c r="D678" s="35">
        <v>0.89</v>
      </c>
      <c r="E678" s="35">
        <v>0.73000000000000009</v>
      </c>
      <c r="F678" s="35">
        <v>0.60000000000000009</v>
      </c>
      <c r="G678" s="35">
        <v>0.63000000000000012</v>
      </c>
      <c r="H678" s="35">
        <v>0.60000000000000009</v>
      </c>
      <c r="I678" s="35">
        <v>0.5</v>
      </c>
      <c r="J678" s="35">
        <v>0.41999999999999993</v>
      </c>
      <c r="K678" s="35">
        <v>0.5</v>
      </c>
      <c r="L678" s="35">
        <v>0.57999999999999996</v>
      </c>
      <c r="M678" s="36">
        <v>0.72000000000000008</v>
      </c>
    </row>
    <row r="679" spans="1:13" x14ac:dyDescent="0.25">
      <c r="A679" s="83" t="s">
        <v>1287</v>
      </c>
      <c r="B679" s="35">
        <v>1.86</v>
      </c>
      <c r="C679" s="35">
        <v>1.8800000000000001</v>
      </c>
      <c r="D679" s="35">
        <v>2.06</v>
      </c>
      <c r="E679" s="35">
        <v>2.5199999999999996</v>
      </c>
      <c r="F679" s="35">
        <v>2.1999999999999997</v>
      </c>
      <c r="G679" s="35">
        <v>2.1800000000000002</v>
      </c>
      <c r="H679" s="35">
        <v>1.4600000000000002</v>
      </c>
      <c r="I679" s="35">
        <v>1.1300000000000001</v>
      </c>
      <c r="J679" s="35">
        <v>0.89999999999999991</v>
      </c>
      <c r="K679" s="35">
        <v>1.05</v>
      </c>
      <c r="L679" s="35">
        <v>1.2300000000000002</v>
      </c>
      <c r="M679" s="36">
        <v>1.5000000000000002</v>
      </c>
    </row>
    <row r="680" spans="1:13" x14ac:dyDescent="0.25">
      <c r="A680" s="83" t="s">
        <v>1288</v>
      </c>
      <c r="B680" s="35">
        <v>0.90000000000000013</v>
      </c>
      <c r="C680" s="35">
        <v>0.94</v>
      </c>
      <c r="D680" s="35">
        <v>0.98</v>
      </c>
      <c r="E680" s="35">
        <v>0.81</v>
      </c>
      <c r="F680" s="35">
        <v>0.72000000000000008</v>
      </c>
      <c r="G680" s="35">
        <v>0.73</v>
      </c>
      <c r="H680" s="35">
        <v>0.66000000000000014</v>
      </c>
      <c r="I680" s="35">
        <v>0.55000000000000004</v>
      </c>
      <c r="J680" s="35">
        <v>0.48</v>
      </c>
      <c r="K680" s="35">
        <v>0.54</v>
      </c>
      <c r="L680" s="35">
        <v>0.66</v>
      </c>
      <c r="M680" s="36">
        <v>0.82000000000000017</v>
      </c>
    </row>
    <row r="681" spans="1:13" x14ac:dyDescent="0.25">
      <c r="A681" s="83" t="s">
        <v>1289</v>
      </c>
      <c r="B681" s="35">
        <v>0.86</v>
      </c>
      <c r="C681" s="35">
        <v>0.92000000000000015</v>
      </c>
      <c r="D681" s="35">
        <v>0.97000000000000008</v>
      </c>
      <c r="E681" s="35">
        <v>0.78000000000000014</v>
      </c>
      <c r="F681" s="35">
        <v>0.72000000000000008</v>
      </c>
      <c r="G681" s="35">
        <v>0.70000000000000007</v>
      </c>
      <c r="H681" s="35">
        <v>0.64</v>
      </c>
      <c r="I681" s="35">
        <v>0.56999999999999995</v>
      </c>
      <c r="J681" s="35">
        <v>0.48</v>
      </c>
      <c r="K681" s="35">
        <v>0.54</v>
      </c>
      <c r="L681" s="35">
        <v>0.63</v>
      </c>
      <c r="M681" s="36">
        <v>0.80000000000000016</v>
      </c>
    </row>
    <row r="682" spans="1:13" x14ac:dyDescent="0.25">
      <c r="A682" s="83" t="s">
        <v>1290</v>
      </c>
      <c r="B682" s="35">
        <v>0.62000000000000011</v>
      </c>
      <c r="C682" s="35">
        <v>0.62000000000000011</v>
      </c>
      <c r="D682" s="35">
        <v>0.67</v>
      </c>
      <c r="E682" s="35">
        <v>0.81000000000000016</v>
      </c>
      <c r="F682" s="35">
        <v>0.72000000000000008</v>
      </c>
      <c r="G682" s="35">
        <v>0.7400000000000001</v>
      </c>
      <c r="H682" s="35">
        <v>0.48000000000000009</v>
      </c>
      <c r="I682" s="35">
        <v>0.35000000000000003</v>
      </c>
      <c r="J682" s="35">
        <v>0.28000000000000003</v>
      </c>
      <c r="K682" s="35">
        <v>0.35000000000000003</v>
      </c>
      <c r="L682" s="35">
        <v>0.42</v>
      </c>
      <c r="M682" s="36">
        <v>0.5</v>
      </c>
    </row>
    <row r="683" spans="1:13" x14ac:dyDescent="0.25">
      <c r="A683" s="83" t="s">
        <v>1291</v>
      </c>
      <c r="B683" s="35">
        <v>0.60000000000000009</v>
      </c>
      <c r="C683" s="35">
        <v>0.62000000000000011</v>
      </c>
      <c r="D683" s="35">
        <v>0.67</v>
      </c>
      <c r="E683" s="35">
        <v>0.81000000000000016</v>
      </c>
      <c r="F683" s="35">
        <v>0.72000000000000008</v>
      </c>
      <c r="G683" s="35">
        <v>0.7400000000000001</v>
      </c>
      <c r="H683" s="35">
        <v>0.48000000000000009</v>
      </c>
      <c r="I683" s="35">
        <v>0.35000000000000003</v>
      </c>
      <c r="J683" s="35">
        <v>0.28000000000000003</v>
      </c>
      <c r="K683" s="35">
        <v>0.35000000000000003</v>
      </c>
      <c r="L683" s="35">
        <v>0.42</v>
      </c>
      <c r="M683" s="36">
        <v>0.5</v>
      </c>
    </row>
    <row r="684" spans="1:13" x14ac:dyDescent="0.25">
      <c r="A684" s="83" t="s">
        <v>1292</v>
      </c>
      <c r="B684" s="35">
        <v>2.3700000000000006</v>
      </c>
      <c r="C684" s="35">
        <v>2.84</v>
      </c>
      <c r="D684" s="35">
        <v>2.9199999999999995</v>
      </c>
      <c r="E684" s="35">
        <v>2.9600000000000004</v>
      </c>
      <c r="F684" s="35">
        <v>2.48</v>
      </c>
      <c r="G684" s="35">
        <v>2.81</v>
      </c>
      <c r="H684" s="35">
        <v>2.62</v>
      </c>
      <c r="I684" s="35">
        <v>2.6200000000000006</v>
      </c>
      <c r="J684" s="35">
        <v>2.46</v>
      </c>
      <c r="K684" s="35">
        <v>2.58</v>
      </c>
      <c r="L684" s="35">
        <v>2.66</v>
      </c>
      <c r="M684" s="36">
        <v>2.7</v>
      </c>
    </row>
    <row r="685" spans="1:13" x14ac:dyDescent="0.25">
      <c r="A685" s="83" t="s">
        <v>1293</v>
      </c>
      <c r="B685" s="35">
        <v>0.68</v>
      </c>
      <c r="C685" s="35">
        <v>0.68</v>
      </c>
      <c r="D685" s="35">
        <v>0.71000000000000008</v>
      </c>
      <c r="E685" s="35">
        <v>0.66000000000000014</v>
      </c>
      <c r="F685" s="35">
        <v>0.60000000000000009</v>
      </c>
      <c r="G685" s="35">
        <v>0.58000000000000007</v>
      </c>
      <c r="H685" s="35">
        <v>0.5</v>
      </c>
      <c r="I685" s="35">
        <v>0.42</v>
      </c>
      <c r="J685" s="35">
        <v>0.36000000000000004</v>
      </c>
      <c r="K685" s="35">
        <v>0.42</v>
      </c>
      <c r="L685" s="35">
        <v>0.5</v>
      </c>
      <c r="M685" s="36">
        <v>0.58000000000000007</v>
      </c>
    </row>
    <row r="686" spans="1:13" x14ac:dyDescent="0.25">
      <c r="A686" s="83" t="s">
        <v>1294</v>
      </c>
      <c r="B686" s="35">
        <v>0.14000000000000001</v>
      </c>
      <c r="C686" s="35">
        <v>0.18000000000000002</v>
      </c>
      <c r="D686" s="35">
        <v>0.19</v>
      </c>
      <c r="E686" s="35">
        <v>0.19</v>
      </c>
      <c r="F686" s="35">
        <v>0.16</v>
      </c>
      <c r="G686" s="35">
        <v>0.16</v>
      </c>
      <c r="H686" s="35">
        <v>0.12</v>
      </c>
      <c r="I686" s="35">
        <v>0.12</v>
      </c>
      <c r="J686" s="35">
        <v>0.12</v>
      </c>
      <c r="K686" s="35">
        <v>0.12</v>
      </c>
      <c r="L686" s="35">
        <v>0.15</v>
      </c>
      <c r="M686" s="36">
        <v>0.16</v>
      </c>
    </row>
    <row r="687" spans="1:13" x14ac:dyDescent="0.25">
      <c r="A687" s="83" t="s">
        <v>1295</v>
      </c>
      <c r="B687" s="35">
        <v>2.4600000000000004</v>
      </c>
      <c r="C687" s="35">
        <v>2.5199999999999996</v>
      </c>
      <c r="D687" s="35">
        <v>2.6300000000000003</v>
      </c>
      <c r="E687" s="35">
        <v>2.4399999999999995</v>
      </c>
      <c r="F687" s="35">
        <v>2.16</v>
      </c>
      <c r="G687" s="35">
        <v>2.14</v>
      </c>
      <c r="H687" s="35">
        <v>1.8</v>
      </c>
      <c r="I687" s="35">
        <v>1.55</v>
      </c>
      <c r="J687" s="35">
        <v>1.34</v>
      </c>
      <c r="K687" s="35">
        <v>1.4800000000000002</v>
      </c>
      <c r="L687" s="35">
        <v>1.78</v>
      </c>
      <c r="M687" s="36">
        <v>2.1399999999999997</v>
      </c>
    </row>
    <row r="688" spans="1:13" x14ac:dyDescent="0.25">
      <c r="A688" s="83" t="s">
        <v>1296</v>
      </c>
      <c r="B688" s="35">
        <v>1.8400000000000003</v>
      </c>
      <c r="C688" s="35">
        <v>1.8400000000000003</v>
      </c>
      <c r="D688" s="35">
        <v>2.0499999999999998</v>
      </c>
      <c r="E688" s="35">
        <v>2.4500000000000002</v>
      </c>
      <c r="F688" s="35">
        <v>2.1199999999999997</v>
      </c>
      <c r="G688" s="35">
        <v>2.1399999999999997</v>
      </c>
      <c r="H688" s="35">
        <v>1.4600000000000002</v>
      </c>
      <c r="I688" s="35">
        <v>1.1300000000000001</v>
      </c>
      <c r="J688" s="35">
        <v>0.90000000000000013</v>
      </c>
      <c r="K688" s="35">
        <v>1.02</v>
      </c>
      <c r="L688" s="35">
        <v>1.1700000000000002</v>
      </c>
      <c r="M688" s="35">
        <v>1.4600000000000002</v>
      </c>
    </row>
    <row r="689" spans="1:13" x14ac:dyDescent="0.25">
      <c r="A689" s="83" t="s">
        <v>1297</v>
      </c>
      <c r="B689" s="35">
        <v>0.61</v>
      </c>
      <c r="C689" s="35">
        <v>0.62000000000000011</v>
      </c>
      <c r="D689" s="35">
        <v>0.67</v>
      </c>
      <c r="E689" s="35">
        <v>0.82000000000000006</v>
      </c>
      <c r="F689" s="35">
        <v>0.72000000000000008</v>
      </c>
      <c r="G689" s="35">
        <v>0.7400000000000001</v>
      </c>
      <c r="H689" s="35">
        <v>0.5</v>
      </c>
      <c r="I689" s="35">
        <v>0.35000000000000003</v>
      </c>
      <c r="J689" s="35">
        <v>0.30000000000000004</v>
      </c>
      <c r="K689" s="35">
        <v>0.35000000000000003</v>
      </c>
      <c r="L689" s="35">
        <v>0.39</v>
      </c>
      <c r="M689" s="35">
        <v>0.5</v>
      </c>
    </row>
    <row r="690" spans="1:13" x14ac:dyDescent="0.25">
      <c r="A690" s="83" t="s">
        <v>1298</v>
      </c>
      <c r="B690" s="35">
        <v>1.7300000000000002</v>
      </c>
      <c r="C690" s="35">
        <v>1.7800000000000002</v>
      </c>
      <c r="D690" s="35">
        <v>1.9700000000000004</v>
      </c>
      <c r="E690" s="35">
        <v>2.37</v>
      </c>
      <c r="F690" s="35">
        <v>2.04</v>
      </c>
      <c r="G690" s="35">
        <v>2.0499999999999998</v>
      </c>
      <c r="H690" s="35">
        <v>1.4200000000000002</v>
      </c>
      <c r="I690" s="35">
        <v>1.0900000000000001</v>
      </c>
      <c r="J690" s="35">
        <v>0.85999999999999988</v>
      </c>
      <c r="K690" s="35">
        <v>1.01</v>
      </c>
      <c r="L690" s="35">
        <v>1.1599999999999999</v>
      </c>
      <c r="M690" s="35">
        <v>1.4000000000000001</v>
      </c>
    </row>
    <row r="691" spans="1:13" x14ac:dyDescent="0.25">
      <c r="A691" s="83" t="s">
        <v>1299</v>
      </c>
      <c r="B691" s="35">
        <v>0.6100000000000001</v>
      </c>
      <c r="C691" s="35">
        <v>0.64000000000000012</v>
      </c>
      <c r="D691" s="35">
        <v>0.70000000000000007</v>
      </c>
      <c r="E691" s="35">
        <v>0.85000000000000009</v>
      </c>
      <c r="F691" s="35">
        <v>0.72000000000000008</v>
      </c>
      <c r="G691" s="35">
        <v>0.7400000000000001</v>
      </c>
      <c r="H691" s="35">
        <v>0.5</v>
      </c>
      <c r="I691" s="35">
        <v>0.36000000000000004</v>
      </c>
      <c r="J691" s="35">
        <v>0.3</v>
      </c>
      <c r="K691" s="35">
        <v>0.35000000000000003</v>
      </c>
      <c r="L691" s="35">
        <v>0.42</v>
      </c>
      <c r="M691" s="35">
        <v>0.5</v>
      </c>
    </row>
    <row r="692" spans="1:13" x14ac:dyDescent="0.25">
      <c r="A692" s="83" t="s">
        <v>1300</v>
      </c>
      <c r="B692" s="35">
        <v>0</v>
      </c>
      <c r="C692" s="35">
        <v>0.6</v>
      </c>
      <c r="D692" s="35">
        <v>0.66</v>
      </c>
      <c r="E692" s="35">
        <v>0.81</v>
      </c>
      <c r="F692" s="35">
        <v>0.72000000000000008</v>
      </c>
      <c r="G692" s="35">
        <v>0.73</v>
      </c>
      <c r="H692" s="35">
        <v>0.48</v>
      </c>
      <c r="I692" s="35">
        <v>0.39</v>
      </c>
      <c r="J692" s="35">
        <v>0.3</v>
      </c>
      <c r="K692" s="35">
        <v>0.35000000000000003</v>
      </c>
      <c r="L692" s="35">
        <v>0.39000000000000007</v>
      </c>
      <c r="M692" s="35">
        <v>0.5</v>
      </c>
    </row>
    <row r="693" spans="1:13" x14ac:dyDescent="0.25">
      <c r="A693" s="83" t="s">
        <v>1301</v>
      </c>
      <c r="B693" s="35">
        <v>0</v>
      </c>
      <c r="C693" s="35">
        <v>0.84000000000000008</v>
      </c>
      <c r="D693" s="35">
        <v>0.73</v>
      </c>
      <c r="E693" s="35">
        <v>0.77</v>
      </c>
      <c r="F693" s="35">
        <v>0.60000000000000009</v>
      </c>
      <c r="G693" s="35">
        <v>0.73</v>
      </c>
      <c r="H693" s="35">
        <v>0.62000000000000011</v>
      </c>
      <c r="I693" s="35">
        <v>0.55000000000000004</v>
      </c>
      <c r="J693" s="35">
        <v>0.48000000000000009</v>
      </c>
      <c r="K693" s="35">
        <v>0.5</v>
      </c>
      <c r="L693" s="35">
        <v>0.62000000000000011</v>
      </c>
      <c r="M693" s="35">
        <v>0.70000000000000007</v>
      </c>
    </row>
    <row r="694" spans="1:13" x14ac:dyDescent="0.25">
      <c r="A694" s="83" t="s">
        <v>1302</v>
      </c>
      <c r="B694" s="35">
        <v>0</v>
      </c>
      <c r="C694" s="35">
        <v>0.46000000000000008</v>
      </c>
      <c r="D694" s="35">
        <v>0.51</v>
      </c>
      <c r="E694" s="35">
        <v>0.65000000000000013</v>
      </c>
      <c r="F694" s="35">
        <v>0.56000000000000005</v>
      </c>
      <c r="G694" s="35">
        <v>0.54</v>
      </c>
      <c r="H694" s="35">
        <v>0.38000000000000006</v>
      </c>
      <c r="I694" s="35">
        <v>0.31</v>
      </c>
      <c r="J694" s="35">
        <v>0.24</v>
      </c>
      <c r="K694" s="35">
        <v>0.24000000000000005</v>
      </c>
      <c r="L694" s="35">
        <v>0.31</v>
      </c>
      <c r="M694" s="35">
        <v>0.38000000000000006</v>
      </c>
    </row>
    <row r="695" spans="1:13" x14ac:dyDescent="0.25">
      <c r="A695" s="83" t="s">
        <v>1303</v>
      </c>
      <c r="B695" s="35">
        <v>0</v>
      </c>
      <c r="C695" s="35">
        <v>0.92000000000000015</v>
      </c>
      <c r="D695" s="35">
        <v>0.82000000000000006</v>
      </c>
      <c r="E695" s="35">
        <v>0.85000000000000009</v>
      </c>
      <c r="F695" s="35">
        <v>0.68000000000000016</v>
      </c>
      <c r="G695" s="35">
        <v>0.82000000000000006</v>
      </c>
      <c r="H695" s="35">
        <v>0.68</v>
      </c>
      <c r="I695" s="35">
        <v>0.62000000000000011</v>
      </c>
      <c r="J695" s="35">
        <v>0.54</v>
      </c>
      <c r="K695" s="35">
        <v>0.55000000000000004</v>
      </c>
      <c r="L695" s="35">
        <v>0.70000000000000007</v>
      </c>
      <c r="M695" s="35">
        <v>0.8</v>
      </c>
    </row>
    <row r="696" spans="1:13" x14ac:dyDescent="0.25">
      <c r="A696" s="83" t="s">
        <v>1304</v>
      </c>
      <c r="B696" s="35">
        <v>0</v>
      </c>
      <c r="C696" s="35">
        <v>0.92000000000000015</v>
      </c>
      <c r="D696" s="35">
        <v>0.82000000000000006</v>
      </c>
      <c r="E696" s="35">
        <v>0.85000000000000009</v>
      </c>
      <c r="F696" s="35">
        <v>0.68000000000000016</v>
      </c>
      <c r="G696" s="35">
        <v>0.82000000000000006</v>
      </c>
      <c r="H696" s="35">
        <v>0.68</v>
      </c>
      <c r="I696" s="35">
        <v>0.62000000000000011</v>
      </c>
      <c r="J696" s="35">
        <v>0.54</v>
      </c>
      <c r="K696" s="35">
        <v>0.55000000000000004</v>
      </c>
      <c r="L696" s="35">
        <v>0.70000000000000007</v>
      </c>
      <c r="M696" s="35">
        <v>0.8</v>
      </c>
    </row>
    <row r="697" spans="1:13" x14ac:dyDescent="0.25">
      <c r="A697" s="83" t="s">
        <v>1305</v>
      </c>
      <c r="B697" s="35">
        <v>0</v>
      </c>
      <c r="C697" s="35">
        <v>0.96</v>
      </c>
      <c r="D697" s="35">
        <v>0.97000000000000008</v>
      </c>
      <c r="E697" s="35">
        <v>0.97</v>
      </c>
      <c r="F697" s="35">
        <v>0.76000000000000012</v>
      </c>
      <c r="G697" s="35">
        <v>0.82000000000000017</v>
      </c>
      <c r="H697" s="35">
        <v>0.68</v>
      </c>
      <c r="I697" s="35">
        <v>0.51</v>
      </c>
      <c r="J697" s="35">
        <v>0.43999999999999995</v>
      </c>
      <c r="K697" s="35">
        <v>0.46000000000000008</v>
      </c>
      <c r="L697" s="35">
        <v>0.63</v>
      </c>
      <c r="M697" s="35">
        <v>0.78000000000000014</v>
      </c>
    </row>
    <row r="698" spans="1:13" x14ac:dyDescent="0.25">
      <c r="A698" s="83" t="s">
        <v>1306</v>
      </c>
      <c r="B698" s="35">
        <v>0</v>
      </c>
      <c r="C698" s="35">
        <v>0.96</v>
      </c>
      <c r="D698" s="35">
        <v>0.97000000000000008</v>
      </c>
      <c r="E698" s="35">
        <v>0.97</v>
      </c>
      <c r="F698" s="35">
        <v>0.76000000000000012</v>
      </c>
      <c r="G698" s="35">
        <v>0.82000000000000017</v>
      </c>
      <c r="H698" s="35">
        <v>0.68</v>
      </c>
      <c r="I698" s="35">
        <v>0.51</v>
      </c>
      <c r="J698" s="35">
        <v>0.43999999999999995</v>
      </c>
      <c r="K698" s="35">
        <v>0.46000000000000008</v>
      </c>
      <c r="L698" s="35">
        <v>0.63</v>
      </c>
      <c r="M698" s="35">
        <v>0.78000000000000014</v>
      </c>
    </row>
    <row r="699" spans="1:13" x14ac:dyDescent="0.25">
      <c r="A699" s="83" t="s">
        <v>1307</v>
      </c>
      <c r="B699" s="35">
        <v>2.4300000000000002</v>
      </c>
      <c r="C699" s="35">
        <v>2.92</v>
      </c>
      <c r="D699" s="35">
        <v>2.91</v>
      </c>
      <c r="E699" s="35">
        <v>2.95</v>
      </c>
      <c r="F699" s="35">
        <v>2.2800000000000002</v>
      </c>
      <c r="G699" s="35">
        <v>2.4399999999999995</v>
      </c>
      <c r="H699" s="35">
        <v>2</v>
      </c>
      <c r="I699" s="35">
        <v>1.5200000000000002</v>
      </c>
      <c r="J699" s="35">
        <v>1.34</v>
      </c>
      <c r="K699" s="35">
        <v>1.3900000000000001</v>
      </c>
      <c r="L699" s="35">
        <v>1.9000000000000001</v>
      </c>
      <c r="M699" s="35">
        <v>2.3200000000000003</v>
      </c>
    </row>
    <row r="700" spans="1:13" x14ac:dyDescent="0.25">
      <c r="A700" s="83" t="s">
        <v>1308</v>
      </c>
      <c r="B700" s="35">
        <v>0</v>
      </c>
      <c r="C700" s="35">
        <v>0</v>
      </c>
      <c r="D700" s="35">
        <v>0</v>
      </c>
      <c r="E700" s="35">
        <v>2.4399999999999995</v>
      </c>
      <c r="F700" s="35">
        <v>2.16</v>
      </c>
      <c r="G700" s="35">
        <v>2.14</v>
      </c>
      <c r="H700" s="35">
        <v>1.8</v>
      </c>
      <c r="I700" s="35">
        <v>1.55</v>
      </c>
      <c r="J700" s="35">
        <v>1.34</v>
      </c>
      <c r="K700" s="35">
        <v>1.4800000000000002</v>
      </c>
      <c r="L700" s="35">
        <v>1.78</v>
      </c>
      <c r="M700" s="35">
        <v>2.1399999999999997</v>
      </c>
    </row>
    <row r="701" spans="1:13" x14ac:dyDescent="0.25">
      <c r="A701" s="83" t="s">
        <v>1309</v>
      </c>
      <c r="B701" s="35">
        <v>0</v>
      </c>
      <c r="C701" s="35">
        <v>0.5</v>
      </c>
      <c r="D701" s="35">
        <v>0.55000000000000004</v>
      </c>
      <c r="E701" s="35">
        <v>0.69000000000000006</v>
      </c>
      <c r="F701" s="35">
        <v>0.60000000000000009</v>
      </c>
      <c r="G701" s="35">
        <v>0.58000000000000007</v>
      </c>
      <c r="H701" s="35">
        <v>0.40000000000000008</v>
      </c>
      <c r="I701" s="35">
        <v>0.31</v>
      </c>
      <c r="J701" s="35">
        <v>0.26</v>
      </c>
      <c r="K701" s="35">
        <v>0.28000000000000003</v>
      </c>
      <c r="L701" s="35">
        <v>0.32</v>
      </c>
      <c r="M701" s="35">
        <v>0.42000000000000004</v>
      </c>
    </row>
    <row r="702" spans="1:13" x14ac:dyDescent="0.25">
      <c r="A702" s="83" t="s">
        <v>1310</v>
      </c>
      <c r="B702" s="35">
        <v>0</v>
      </c>
      <c r="C702" s="35">
        <v>0.5</v>
      </c>
      <c r="D702" s="35">
        <v>0.55000000000000004</v>
      </c>
      <c r="E702" s="35">
        <v>0.69000000000000006</v>
      </c>
      <c r="F702" s="35">
        <v>0.60000000000000009</v>
      </c>
      <c r="G702" s="35">
        <v>0.58000000000000007</v>
      </c>
      <c r="H702" s="35">
        <v>0.40000000000000008</v>
      </c>
      <c r="I702" s="35">
        <v>0.31</v>
      </c>
      <c r="J702" s="35">
        <v>0.26</v>
      </c>
      <c r="K702" s="35">
        <v>0.28000000000000003</v>
      </c>
      <c r="L702" s="35">
        <v>0.32</v>
      </c>
      <c r="M702" s="35">
        <v>0.42000000000000004</v>
      </c>
    </row>
    <row r="703" spans="1:13" x14ac:dyDescent="0.25">
      <c r="A703" s="83" t="s">
        <v>1311</v>
      </c>
      <c r="B703" s="35">
        <v>0</v>
      </c>
      <c r="C703" s="35">
        <v>35.08</v>
      </c>
      <c r="D703" s="35">
        <v>36.499999999999993</v>
      </c>
      <c r="E703" s="35">
        <v>34.479999999999997</v>
      </c>
      <c r="F703" s="35">
        <v>29.72</v>
      </c>
      <c r="G703" s="35">
        <v>30.02</v>
      </c>
      <c r="H703" s="35">
        <v>25.04</v>
      </c>
      <c r="I703" s="35">
        <v>21.630000000000003</v>
      </c>
      <c r="J703" s="35">
        <v>18.8</v>
      </c>
      <c r="K703" s="35">
        <v>20.61</v>
      </c>
      <c r="L703" s="35">
        <v>24.719999999999995</v>
      </c>
      <c r="M703" s="35">
        <v>29.880000000000003</v>
      </c>
    </row>
    <row r="704" spans="1:13" x14ac:dyDescent="0.25">
      <c r="A704" s="83" t="s">
        <v>1312</v>
      </c>
      <c r="B704" s="35">
        <v>0</v>
      </c>
      <c r="C704" s="35">
        <v>0</v>
      </c>
      <c r="D704" s="35">
        <v>0</v>
      </c>
      <c r="E704" s="35">
        <v>0</v>
      </c>
      <c r="F704" s="35">
        <v>0</v>
      </c>
      <c r="G704" s="35">
        <v>0</v>
      </c>
      <c r="H704" s="35">
        <v>0</v>
      </c>
      <c r="I704" s="35">
        <v>17.130000000000003</v>
      </c>
      <c r="J704" s="35">
        <v>14.899999999999999</v>
      </c>
      <c r="K704" s="35">
        <v>16.32</v>
      </c>
      <c r="L704" s="35">
        <v>19.61</v>
      </c>
      <c r="M704" s="35">
        <v>23.68</v>
      </c>
    </row>
    <row r="705" spans="1:13" x14ac:dyDescent="0.25">
      <c r="A705" s="83" t="s">
        <v>1313</v>
      </c>
      <c r="B705" s="35">
        <v>0</v>
      </c>
      <c r="C705" s="35">
        <v>0</v>
      </c>
      <c r="D705" s="35">
        <v>0</v>
      </c>
      <c r="E705" s="35">
        <v>0</v>
      </c>
      <c r="F705" s="35">
        <v>0</v>
      </c>
      <c r="G705" s="35">
        <v>0</v>
      </c>
      <c r="H705" s="35">
        <v>0</v>
      </c>
      <c r="I705" s="35">
        <v>14.42</v>
      </c>
      <c r="J705" s="35">
        <v>11.240000000000002</v>
      </c>
      <c r="K705" s="35">
        <v>13.17</v>
      </c>
      <c r="L705" s="35">
        <v>15.189999999999998</v>
      </c>
      <c r="M705" s="35">
        <v>18.600000000000001</v>
      </c>
    </row>
    <row r="706" spans="1:13" x14ac:dyDescent="0.25">
      <c r="A706" s="83" t="s">
        <v>1314</v>
      </c>
      <c r="B706" s="35">
        <v>0</v>
      </c>
      <c r="C706" s="35">
        <v>0</v>
      </c>
      <c r="D706" s="35">
        <v>0</v>
      </c>
      <c r="E706" s="35">
        <v>0</v>
      </c>
      <c r="F706" s="35">
        <v>0</v>
      </c>
      <c r="G706" s="35">
        <v>0</v>
      </c>
      <c r="H706" s="35">
        <v>0</v>
      </c>
      <c r="I706" s="35">
        <v>0</v>
      </c>
      <c r="J706" s="35">
        <v>0</v>
      </c>
      <c r="K706" s="35">
        <v>0</v>
      </c>
      <c r="L706" s="35">
        <v>0</v>
      </c>
      <c r="M706" s="35">
        <v>23.32</v>
      </c>
    </row>
    <row r="707" spans="1:13" x14ac:dyDescent="0.25">
      <c r="A707" s="83" t="s">
        <v>1315</v>
      </c>
      <c r="B707" s="35">
        <v>0.62000000000000011</v>
      </c>
      <c r="C707" s="35">
        <v>0.62000000000000011</v>
      </c>
      <c r="D707" s="35">
        <v>0.67</v>
      </c>
      <c r="E707" s="35">
        <v>0.81000000000000016</v>
      </c>
      <c r="F707" s="35">
        <v>0.72000000000000008</v>
      </c>
      <c r="G707" s="35">
        <v>0.7400000000000001</v>
      </c>
      <c r="H707" s="35">
        <v>0.48000000000000009</v>
      </c>
      <c r="I707" s="35">
        <v>0.35000000000000003</v>
      </c>
      <c r="J707" s="35">
        <v>0.28000000000000003</v>
      </c>
      <c r="K707" s="35">
        <v>0.35000000000000003</v>
      </c>
      <c r="L707" s="35">
        <v>0.42</v>
      </c>
      <c r="M707" s="35">
        <v>0.5</v>
      </c>
    </row>
    <row r="708" spans="1:13" x14ac:dyDescent="0.25">
      <c r="A708" s="83" t="s">
        <v>1316</v>
      </c>
      <c r="B708" s="35">
        <v>1.6100000000000003</v>
      </c>
      <c r="C708" s="35">
        <v>1.6200000000000003</v>
      </c>
      <c r="D708" s="35">
        <v>1.7800000000000002</v>
      </c>
      <c r="E708" s="35">
        <v>2.17</v>
      </c>
      <c r="F708" s="35">
        <v>1.8800000000000006</v>
      </c>
      <c r="G708" s="35">
        <v>1.93</v>
      </c>
      <c r="H708" s="35">
        <v>1.28</v>
      </c>
      <c r="I708" s="35">
        <v>1.01</v>
      </c>
      <c r="J708" s="35">
        <v>0.77999999999999992</v>
      </c>
      <c r="K708" s="35">
        <v>0.93</v>
      </c>
      <c r="L708" s="35">
        <v>1.05</v>
      </c>
      <c r="M708" s="35">
        <v>1.3000000000000003</v>
      </c>
    </row>
    <row r="709" spans="1:13" x14ac:dyDescent="0.25">
      <c r="A709" s="83" t="s">
        <v>1317</v>
      </c>
      <c r="B709" s="35">
        <v>0.58000000000000007</v>
      </c>
      <c r="C709" s="35">
        <v>0.56000000000000005</v>
      </c>
      <c r="D709" s="35">
        <v>0.61</v>
      </c>
      <c r="E709" s="35">
        <v>0.73000000000000009</v>
      </c>
      <c r="F709" s="35">
        <v>0.60000000000000009</v>
      </c>
      <c r="G709" s="35">
        <v>0.63000000000000012</v>
      </c>
      <c r="H709" s="35">
        <v>0.42000000000000004</v>
      </c>
      <c r="I709" s="35">
        <v>0.35000000000000003</v>
      </c>
      <c r="J709" s="35">
        <v>0.26</v>
      </c>
      <c r="K709" s="35">
        <v>0.31</v>
      </c>
      <c r="L709" s="35">
        <v>0.35000000000000003</v>
      </c>
      <c r="M709" s="35">
        <v>0.44</v>
      </c>
    </row>
    <row r="710" spans="1:13" x14ac:dyDescent="0.25">
      <c r="A710" s="83" t="s">
        <v>1318</v>
      </c>
      <c r="B710" s="35">
        <v>0.6100000000000001</v>
      </c>
      <c r="C710" s="35">
        <v>0.62</v>
      </c>
      <c r="D710" s="35">
        <v>0.66</v>
      </c>
      <c r="E710" s="35">
        <v>0.81</v>
      </c>
      <c r="F710" s="35">
        <v>0.72000000000000008</v>
      </c>
      <c r="G710" s="35">
        <v>0.73</v>
      </c>
      <c r="H710" s="35">
        <v>0.48</v>
      </c>
      <c r="I710" s="35">
        <v>0.39</v>
      </c>
      <c r="J710" s="35">
        <v>0.3</v>
      </c>
      <c r="K710" s="35">
        <v>0.35000000000000003</v>
      </c>
      <c r="L710" s="35">
        <v>0.39000000000000007</v>
      </c>
      <c r="M710" s="35">
        <v>0.5</v>
      </c>
    </row>
    <row r="711" spans="1:13" x14ac:dyDescent="0.25">
      <c r="A711" s="83" t="s">
        <v>1319</v>
      </c>
      <c r="B711" s="35">
        <v>0.6100000000000001</v>
      </c>
      <c r="C711" s="35">
        <v>0.6</v>
      </c>
      <c r="D711" s="35">
        <v>0.66</v>
      </c>
      <c r="E711" s="35">
        <v>0.81</v>
      </c>
      <c r="F711" s="35">
        <v>0.68</v>
      </c>
      <c r="G711" s="35">
        <v>0.70000000000000007</v>
      </c>
      <c r="H711" s="35">
        <v>0.46000000000000008</v>
      </c>
      <c r="I711" s="35">
        <v>0.35000000000000003</v>
      </c>
      <c r="J711" s="35">
        <v>0.28000000000000003</v>
      </c>
      <c r="K711" s="35">
        <v>0.35000000000000003</v>
      </c>
      <c r="L711" s="35">
        <v>0.39000000000000007</v>
      </c>
      <c r="M711" s="35">
        <v>0.46000000000000008</v>
      </c>
    </row>
    <row r="712" spans="1:13" x14ac:dyDescent="0.25">
      <c r="A712" s="83" t="s">
        <v>1320</v>
      </c>
      <c r="B712" s="35">
        <v>0.62000000000000011</v>
      </c>
      <c r="C712" s="35">
        <v>0.62000000000000011</v>
      </c>
      <c r="D712" s="35">
        <v>0.67</v>
      </c>
      <c r="E712" s="35">
        <v>0.81000000000000016</v>
      </c>
      <c r="F712" s="35">
        <v>0.72000000000000008</v>
      </c>
      <c r="G712" s="35">
        <v>0.7400000000000001</v>
      </c>
      <c r="H712" s="35">
        <v>0.48000000000000009</v>
      </c>
      <c r="I712" s="35">
        <v>0.35000000000000003</v>
      </c>
      <c r="J712" s="35">
        <v>0.28000000000000003</v>
      </c>
      <c r="K712" s="35">
        <v>0.35000000000000003</v>
      </c>
      <c r="L712" s="35">
        <v>0.42</v>
      </c>
      <c r="M712" s="35">
        <v>0.5</v>
      </c>
    </row>
    <row r="713" spans="1:13" x14ac:dyDescent="0.25">
      <c r="A713" s="83" t="s">
        <v>1321</v>
      </c>
      <c r="B713" s="35">
        <v>0.89000000000000012</v>
      </c>
      <c r="C713" s="35">
        <v>0.94000000000000006</v>
      </c>
      <c r="D713" s="35">
        <v>0.97000000000000008</v>
      </c>
      <c r="E713" s="35">
        <v>0.82000000000000006</v>
      </c>
      <c r="F713" s="35">
        <v>0.68000000000000016</v>
      </c>
      <c r="G713" s="35">
        <v>0.71000000000000008</v>
      </c>
      <c r="H713" s="35">
        <v>0.66</v>
      </c>
      <c r="I713" s="35">
        <v>0.55000000000000004</v>
      </c>
      <c r="J713" s="35">
        <v>0.5</v>
      </c>
      <c r="K713" s="35">
        <v>0.55000000000000004</v>
      </c>
      <c r="L713" s="35">
        <v>0.63000000000000012</v>
      </c>
      <c r="M713" s="35">
        <v>0.82000000000000017</v>
      </c>
    </row>
    <row r="714" spans="1:13" x14ac:dyDescent="0.25">
      <c r="A714" s="83" t="s">
        <v>1322</v>
      </c>
      <c r="B714" s="35">
        <v>0.59000000000000008</v>
      </c>
      <c r="C714" s="35">
        <v>0.62000000000000011</v>
      </c>
      <c r="D714" s="35">
        <v>0.67</v>
      </c>
      <c r="E714" s="35">
        <v>0.81000000000000016</v>
      </c>
      <c r="F714" s="35">
        <v>0.72000000000000008</v>
      </c>
      <c r="G714" s="35">
        <v>0.7400000000000001</v>
      </c>
      <c r="H714" s="35">
        <v>0.48000000000000009</v>
      </c>
      <c r="I714" s="35">
        <v>0.35000000000000003</v>
      </c>
      <c r="J714" s="35">
        <v>0.28000000000000003</v>
      </c>
      <c r="K714" s="35">
        <v>0.35000000000000003</v>
      </c>
      <c r="L714" s="35">
        <v>0.42</v>
      </c>
      <c r="M714" s="35">
        <v>0.5</v>
      </c>
    </row>
    <row r="715" spans="1:13" x14ac:dyDescent="0.25">
      <c r="A715" s="83" t="s">
        <v>1323</v>
      </c>
      <c r="B715" s="35">
        <v>2.81</v>
      </c>
      <c r="C715" s="35">
        <v>2.8200000000000003</v>
      </c>
      <c r="D715" s="35">
        <v>2.98</v>
      </c>
      <c r="E715" s="35">
        <v>2.4800000000000004</v>
      </c>
      <c r="F715" s="35">
        <v>2.12</v>
      </c>
      <c r="G715" s="35">
        <v>2.17</v>
      </c>
      <c r="H715" s="35">
        <v>1.9800000000000002</v>
      </c>
      <c r="I715" s="35">
        <v>1.7100000000000002</v>
      </c>
      <c r="J715" s="35">
        <v>1.4600000000000002</v>
      </c>
      <c r="K715" s="35">
        <v>1.6300000000000001</v>
      </c>
      <c r="L715" s="35">
        <v>1.9400000000000002</v>
      </c>
      <c r="M715" s="35">
        <v>2.4600000000000004</v>
      </c>
    </row>
    <row r="716" spans="1:13" x14ac:dyDescent="0.25">
      <c r="A716" s="83" t="s">
        <v>1324</v>
      </c>
      <c r="B716" s="35">
        <v>2.79</v>
      </c>
      <c r="C716" s="35">
        <v>2.8200000000000003</v>
      </c>
      <c r="D716" s="35">
        <v>2.98</v>
      </c>
      <c r="E716" s="35">
        <v>2.4800000000000004</v>
      </c>
      <c r="F716" s="35">
        <v>2.12</v>
      </c>
      <c r="G716" s="35">
        <v>2.17</v>
      </c>
      <c r="H716" s="35">
        <v>1.9800000000000002</v>
      </c>
      <c r="I716" s="35">
        <v>1.7100000000000002</v>
      </c>
      <c r="J716" s="35">
        <v>1.4600000000000002</v>
      </c>
      <c r="K716" s="35">
        <v>1.6300000000000001</v>
      </c>
      <c r="L716" s="35">
        <v>1.9400000000000002</v>
      </c>
      <c r="M716" s="35">
        <v>2.4600000000000004</v>
      </c>
    </row>
    <row r="717" spans="1:13" x14ac:dyDescent="0.25">
      <c r="A717" s="83" t="s">
        <v>1325</v>
      </c>
      <c r="B717" s="35">
        <v>2.66</v>
      </c>
      <c r="C717" s="35">
        <v>2.8200000000000003</v>
      </c>
      <c r="D717" s="35">
        <v>2.98</v>
      </c>
      <c r="E717" s="35">
        <v>2.4800000000000004</v>
      </c>
      <c r="F717" s="35">
        <v>2.12</v>
      </c>
      <c r="G717" s="35">
        <v>2.17</v>
      </c>
      <c r="H717" s="35">
        <v>1.9800000000000002</v>
      </c>
      <c r="I717" s="35">
        <v>1.7100000000000002</v>
      </c>
      <c r="J717" s="35">
        <v>1.4600000000000002</v>
      </c>
      <c r="K717" s="35">
        <v>1.6300000000000001</v>
      </c>
      <c r="L717" s="35">
        <v>1.9400000000000002</v>
      </c>
      <c r="M717" s="35">
        <v>2.4600000000000004</v>
      </c>
    </row>
    <row r="718" spans="1:13" x14ac:dyDescent="0.25">
      <c r="A718" s="83" t="s">
        <v>1326</v>
      </c>
      <c r="B718" s="35">
        <v>0.57999999999999996</v>
      </c>
      <c r="C718" s="35">
        <v>0.62000000000000011</v>
      </c>
      <c r="D718" s="35">
        <v>0.69000000000000006</v>
      </c>
      <c r="E718" s="35">
        <v>0.85000000000000009</v>
      </c>
      <c r="F718" s="35">
        <v>0.72000000000000008</v>
      </c>
      <c r="G718" s="35">
        <v>0.73000000000000009</v>
      </c>
      <c r="H718" s="35">
        <v>0.5</v>
      </c>
      <c r="I718" s="35">
        <v>0.39</v>
      </c>
      <c r="J718" s="35">
        <v>0.3</v>
      </c>
      <c r="K718" s="35">
        <v>0.35000000000000003</v>
      </c>
      <c r="L718" s="35">
        <v>0.39</v>
      </c>
      <c r="M718" s="35">
        <v>0.48</v>
      </c>
    </row>
    <row r="719" spans="1:13" x14ac:dyDescent="0.25">
      <c r="A719" s="83" t="s">
        <v>1327</v>
      </c>
      <c r="B719" s="35">
        <v>0.48000000000000004</v>
      </c>
      <c r="C719" s="35">
        <v>0.5</v>
      </c>
      <c r="D719" s="35">
        <v>0.54</v>
      </c>
      <c r="E719" s="35">
        <v>0.65000000000000013</v>
      </c>
      <c r="F719" s="35">
        <v>0.56000000000000005</v>
      </c>
      <c r="G719" s="35">
        <v>0.58000000000000007</v>
      </c>
      <c r="H719" s="35">
        <v>0.38000000000000006</v>
      </c>
      <c r="I719" s="35">
        <v>0.31</v>
      </c>
      <c r="J719" s="35">
        <v>0.24</v>
      </c>
      <c r="K719" s="35">
        <v>0.27</v>
      </c>
      <c r="L719" s="35">
        <v>0.31</v>
      </c>
      <c r="M719" s="35">
        <v>0.38000000000000006</v>
      </c>
    </row>
    <row r="720" spans="1:13" x14ac:dyDescent="0.25">
      <c r="A720" s="83" t="s">
        <v>1328</v>
      </c>
      <c r="B720" s="35">
        <v>0</v>
      </c>
      <c r="C720" s="35">
        <v>0.57999999999999996</v>
      </c>
      <c r="D720" s="35">
        <v>0.63</v>
      </c>
      <c r="E720" s="35">
        <v>0.77</v>
      </c>
      <c r="F720" s="35">
        <v>0.68</v>
      </c>
      <c r="G720" s="35">
        <v>0.66000000000000014</v>
      </c>
      <c r="H720" s="35">
        <v>0.46000000000000008</v>
      </c>
      <c r="I720" s="35">
        <v>0.35000000000000003</v>
      </c>
      <c r="J720" s="35">
        <v>0.28000000000000003</v>
      </c>
      <c r="K720" s="35">
        <v>0.35000000000000003</v>
      </c>
      <c r="L720" s="35">
        <v>0.35000000000000003</v>
      </c>
      <c r="M720" s="35">
        <v>0.46000000000000008</v>
      </c>
    </row>
    <row r="721" spans="1:13" x14ac:dyDescent="0.25">
      <c r="A721" s="83" t="s">
        <v>1329</v>
      </c>
      <c r="B721" s="35">
        <v>0</v>
      </c>
      <c r="C721" s="35">
        <v>0.62000000000000011</v>
      </c>
      <c r="D721" s="35">
        <v>0.67</v>
      </c>
      <c r="E721" s="35">
        <v>0.81000000000000016</v>
      </c>
      <c r="F721" s="35">
        <v>0.72000000000000008</v>
      </c>
      <c r="G721" s="35">
        <v>0.7400000000000001</v>
      </c>
      <c r="H721" s="35">
        <v>0.48000000000000009</v>
      </c>
      <c r="I721" s="35">
        <v>0.35000000000000003</v>
      </c>
      <c r="J721" s="35">
        <v>0.28000000000000003</v>
      </c>
      <c r="K721" s="35">
        <v>0.35000000000000003</v>
      </c>
      <c r="L721" s="35">
        <v>0.42</v>
      </c>
      <c r="M721" s="35">
        <v>0.5</v>
      </c>
    </row>
    <row r="722" spans="1:13" x14ac:dyDescent="0.25">
      <c r="A722" s="83" t="s">
        <v>1330</v>
      </c>
      <c r="B722" s="35">
        <v>0</v>
      </c>
      <c r="C722" s="35">
        <v>0.62000000000000011</v>
      </c>
      <c r="D722" s="35">
        <v>0.67</v>
      </c>
      <c r="E722" s="35">
        <v>0.81000000000000016</v>
      </c>
      <c r="F722" s="35">
        <v>0.72000000000000008</v>
      </c>
      <c r="G722" s="35">
        <v>0.7400000000000001</v>
      </c>
      <c r="H722" s="35">
        <v>0.48000000000000009</v>
      </c>
      <c r="I722" s="35">
        <v>0.35000000000000003</v>
      </c>
      <c r="J722" s="35">
        <v>0.28000000000000003</v>
      </c>
      <c r="K722" s="35">
        <v>0.35000000000000003</v>
      </c>
      <c r="L722" s="35">
        <v>0.42</v>
      </c>
      <c r="M722" s="35">
        <v>0.5</v>
      </c>
    </row>
    <row r="723" spans="1:13" x14ac:dyDescent="0.25">
      <c r="A723" s="83" t="s">
        <v>1331</v>
      </c>
      <c r="B723" s="35">
        <v>0</v>
      </c>
      <c r="C723" s="35">
        <v>0</v>
      </c>
      <c r="D723" s="35">
        <v>0</v>
      </c>
      <c r="E723" s="35">
        <v>0</v>
      </c>
      <c r="F723" s="35">
        <v>0</v>
      </c>
      <c r="G723" s="35">
        <v>0</v>
      </c>
      <c r="H723" s="35">
        <v>0</v>
      </c>
      <c r="I723" s="35">
        <v>9.4599999999999973</v>
      </c>
      <c r="J723" s="35">
        <v>8.2200000000000006</v>
      </c>
      <c r="K723" s="35">
        <v>9.0300000000000011</v>
      </c>
      <c r="L723" s="35">
        <v>10.850000000000001</v>
      </c>
      <c r="M723" s="35">
        <v>13.1</v>
      </c>
    </row>
    <row r="724" spans="1:13" x14ac:dyDescent="0.25">
      <c r="A724" s="83" t="s">
        <v>1332</v>
      </c>
      <c r="B724" s="35">
        <v>0</v>
      </c>
      <c r="C724" s="35">
        <v>0</v>
      </c>
      <c r="D724" s="35">
        <v>0</v>
      </c>
      <c r="E724" s="35">
        <v>0</v>
      </c>
      <c r="F724" s="35">
        <v>0</v>
      </c>
      <c r="G724" s="35">
        <v>0</v>
      </c>
      <c r="H724" s="35">
        <v>0</v>
      </c>
      <c r="I724" s="35">
        <v>0</v>
      </c>
      <c r="J724" s="35">
        <v>1.4600000000000002</v>
      </c>
      <c r="K724" s="35">
        <v>1.6300000000000001</v>
      </c>
      <c r="L724" s="35">
        <v>1.9100000000000001</v>
      </c>
      <c r="M724" s="35">
        <v>2.4800000000000004</v>
      </c>
    </row>
    <row r="725" spans="1:13" x14ac:dyDescent="0.25">
      <c r="A725" s="83" t="s">
        <v>1333</v>
      </c>
      <c r="B725" s="35">
        <v>0</v>
      </c>
      <c r="C725" s="35">
        <v>0</v>
      </c>
      <c r="D725" s="35">
        <v>0</v>
      </c>
      <c r="E725" s="35">
        <v>0</v>
      </c>
      <c r="F725" s="35">
        <v>0</v>
      </c>
      <c r="G725" s="35">
        <v>0</v>
      </c>
      <c r="H725" s="35">
        <v>0</v>
      </c>
      <c r="I725" s="35">
        <v>0</v>
      </c>
      <c r="J725" s="35">
        <v>27.72</v>
      </c>
      <c r="K725" s="35">
        <v>30.380000000000003</v>
      </c>
      <c r="L725" s="35">
        <v>36.5</v>
      </c>
      <c r="M725" s="35">
        <v>44.1</v>
      </c>
    </row>
    <row r="726" spans="1:13" x14ac:dyDescent="0.25">
      <c r="A726" s="83" t="s">
        <v>1334</v>
      </c>
      <c r="B726" s="35">
        <v>2.67</v>
      </c>
      <c r="C726" s="35">
        <v>2.8200000000000003</v>
      </c>
      <c r="D726" s="35">
        <v>2.98</v>
      </c>
      <c r="E726" s="35">
        <v>2.4800000000000004</v>
      </c>
      <c r="F726" s="35">
        <v>2.12</v>
      </c>
      <c r="G726" s="35">
        <v>2.17</v>
      </c>
      <c r="H726" s="35">
        <v>1.9800000000000002</v>
      </c>
      <c r="I726" s="35">
        <v>1.7100000000000002</v>
      </c>
      <c r="J726" s="35">
        <v>1.4600000000000002</v>
      </c>
      <c r="K726" s="35">
        <v>1.6300000000000001</v>
      </c>
      <c r="L726" s="35">
        <v>1.9400000000000002</v>
      </c>
      <c r="M726" s="35">
        <v>2.4600000000000004</v>
      </c>
    </row>
    <row r="727" spans="1:13" x14ac:dyDescent="0.25">
      <c r="A727" s="83" t="s">
        <v>1335</v>
      </c>
      <c r="B727" s="35">
        <v>0.59000000000000008</v>
      </c>
      <c r="C727" s="35">
        <v>0.62000000000000011</v>
      </c>
      <c r="D727" s="35">
        <v>0.67</v>
      </c>
      <c r="E727" s="35">
        <v>0.78000000000000014</v>
      </c>
      <c r="F727" s="35">
        <v>0.72000000000000008</v>
      </c>
      <c r="G727" s="35">
        <v>0.71000000000000008</v>
      </c>
      <c r="H727" s="35">
        <v>0.48000000000000009</v>
      </c>
      <c r="I727" s="35">
        <v>0.35000000000000003</v>
      </c>
      <c r="J727" s="35">
        <v>0.28000000000000003</v>
      </c>
      <c r="K727" s="35">
        <v>0.35000000000000003</v>
      </c>
      <c r="L727" s="35">
        <v>0.42</v>
      </c>
      <c r="M727" s="35">
        <v>0.5</v>
      </c>
    </row>
    <row r="728" spans="1:13" x14ac:dyDescent="0.25">
      <c r="A728" s="83" t="s">
        <v>1336</v>
      </c>
      <c r="B728" s="35">
        <v>1.3499999999999999</v>
      </c>
      <c r="C728" s="35">
        <v>1.4200000000000002</v>
      </c>
      <c r="D728" s="35">
        <v>1.55</v>
      </c>
      <c r="E728" s="35">
        <v>1.9000000000000001</v>
      </c>
      <c r="F728" s="35">
        <v>1.6400000000000001</v>
      </c>
      <c r="G728" s="35">
        <v>1.6700000000000004</v>
      </c>
      <c r="H728" s="35">
        <v>1.1200000000000001</v>
      </c>
      <c r="I728" s="35">
        <v>0.89</v>
      </c>
      <c r="J728" s="35">
        <v>0.68</v>
      </c>
      <c r="K728" s="35">
        <v>0.81</v>
      </c>
      <c r="L728" s="35">
        <v>0.92</v>
      </c>
      <c r="M728" s="35">
        <v>1.1200000000000001</v>
      </c>
    </row>
    <row r="729" spans="1:13" x14ac:dyDescent="0.25">
      <c r="A729" s="83" t="s">
        <v>1337</v>
      </c>
      <c r="B729" s="35">
        <v>0.73000000000000009</v>
      </c>
      <c r="C729" s="35">
        <v>0.94000000000000006</v>
      </c>
      <c r="D729" s="35">
        <v>1</v>
      </c>
      <c r="E729" s="35">
        <v>0.81000000000000016</v>
      </c>
      <c r="F729" s="35">
        <v>0.72000000000000008</v>
      </c>
      <c r="G729" s="35">
        <v>0.71000000000000008</v>
      </c>
      <c r="H729" s="35">
        <v>0.66</v>
      </c>
      <c r="I729" s="35">
        <v>0.55000000000000004</v>
      </c>
      <c r="J729" s="35">
        <v>0.48</v>
      </c>
      <c r="K729" s="35">
        <v>0.54</v>
      </c>
      <c r="L729" s="35">
        <v>0.62000000000000011</v>
      </c>
      <c r="M729" s="35">
        <v>0.82000000000000017</v>
      </c>
    </row>
    <row r="730" spans="1:13" x14ac:dyDescent="0.25">
      <c r="A730" s="83" t="s">
        <v>1338</v>
      </c>
      <c r="B730" s="35">
        <v>0</v>
      </c>
      <c r="C730" s="35">
        <v>0</v>
      </c>
      <c r="D730" s="35">
        <v>0</v>
      </c>
      <c r="E730" s="35">
        <v>0</v>
      </c>
      <c r="F730" s="35">
        <v>0</v>
      </c>
      <c r="G730" s="35">
        <v>0</v>
      </c>
      <c r="H730" s="35">
        <v>0</v>
      </c>
      <c r="I730" s="35">
        <v>0</v>
      </c>
      <c r="J730" s="35">
        <v>0</v>
      </c>
      <c r="K730" s="35">
        <v>0</v>
      </c>
      <c r="L730" s="35">
        <v>0</v>
      </c>
      <c r="M730" s="35">
        <v>0</v>
      </c>
    </row>
    <row r="731" spans="1:13" x14ac:dyDescent="0.25">
      <c r="A731" s="83" t="s">
        <v>1339</v>
      </c>
      <c r="B731" s="35">
        <v>0.58000000000000007</v>
      </c>
      <c r="C731" s="35">
        <v>0.62000000000000011</v>
      </c>
      <c r="D731" s="35">
        <v>0.67</v>
      </c>
      <c r="E731" s="35">
        <v>0.81000000000000016</v>
      </c>
      <c r="F731" s="35">
        <v>0.72000000000000008</v>
      </c>
      <c r="G731" s="35">
        <v>0.7400000000000001</v>
      </c>
      <c r="H731" s="35">
        <v>0.48000000000000009</v>
      </c>
      <c r="I731" s="35">
        <v>0.35000000000000003</v>
      </c>
      <c r="J731" s="35">
        <v>0.28000000000000003</v>
      </c>
      <c r="K731" s="35">
        <v>0.35000000000000003</v>
      </c>
      <c r="L731" s="35">
        <v>0.42</v>
      </c>
      <c r="M731" s="35">
        <v>0.5</v>
      </c>
    </row>
    <row r="732" spans="1:13" x14ac:dyDescent="0.25">
      <c r="A732" s="83" t="s">
        <v>1340</v>
      </c>
      <c r="B732" s="35">
        <v>0.60000000000000009</v>
      </c>
      <c r="C732" s="35">
        <v>0.62000000000000011</v>
      </c>
      <c r="D732" s="35">
        <v>0.67</v>
      </c>
      <c r="E732" s="35">
        <v>0.81000000000000016</v>
      </c>
      <c r="F732" s="35">
        <v>0.72000000000000008</v>
      </c>
      <c r="G732" s="35">
        <v>0.7400000000000001</v>
      </c>
      <c r="H732" s="35">
        <v>0.48000000000000009</v>
      </c>
      <c r="I732" s="35">
        <v>0.35000000000000003</v>
      </c>
      <c r="J732" s="35">
        <v>0.28000000000000003</v>
      </c>
      <c r="K732" s="35">
        <v>0.35000000000000003</v>
      </c>
      <c r="L732" s="35">
        <v>0.42</v>
      </c>
      <c r="M732" s="35">
        <v>0.5</v>
      </c>
    </row>
    <row r="733" spans="1:13" x14ac:dyDescent="0.25">
      <c r="A733" s="83" t="s">
        <v>1341</v>
      </c>
      <c r="B733" s="35">
        <v>0.58000000000000007</v>
      </c>
      <c r="C733" s="35">
        <v>0.62</v>
      </c>
      <c r="D733" s="35">
        <v>0.66</v>
      </c>
      <c r="E733" s="35">
        <v>0.81</v>
      </c>
      <c r="F733" s="35">
        <v>0.72000000000000008</v>
      </c>
      <c r="G733" s="35">
        <v>0.73</v>
      </c>
      <c r="H733" s="35">
        <v>0.48</v>
      </c>
      <c r="I733" s="35">
        <v>0.39</v>
      </c>
      <c r="J733" s="35">
        <v>0.3</v>
      </c>
      <c r="K733" s="35">
        <v>0.35000000000000003</v>
      </c>
      <c r="L733" s="35">
        <v>0.39000000000000007</v>
      </c>
      <c r="M733" s="35">
        <v>0.5</v>
      </c>
    </row>
    <row r="734" spans="1:13" x14ac:dyDescent="0.25">
      <c r="A734" s="83" t="s">
        <v>1342</v>
      </c>
      <c r="B734" s="35">
        <v>1.76</v>
      </c>
      <c r="C734" s="35">
        <v>1.8599999999999999</v>
      </c>
      <c r="D734" s="35">
        <v>2.02</v>
      </c>
      <c r="E734" s="35">
        <v>2.4399999999999995</v>
      </c>
      <c r="F734" s="35">
        <v>2.12</v>
      </c>
      <c r="G734" s="35">
        <v>2.14</v>
      </c>
      <c r="H734" s="35">
        <v>1.4600000000000002</v>
      </c>
      <c r="I734" s="35">
        <v>1.1300000000000001</v>
      </c>
      <c r="J734" s="35">
        <v>0.87999999999999989</v>
      </c>
      <c r="K734" s="35">
        <v>1.01</v>
      </c>
      <c r="L734" s="35">
        <v>1.1700000000000002</v>
      </c>
      <c r="M734" s="35">
        <v>1.4600000000000002</v>
      </c>
    </row>
    <row r="735" spans="1:13" x14ac:dyDescent="0.25">
      <c r="A735" s="83" t="s">
        <v>1343</v>
      </c>
      <c r="B735" s="35">
        <v>0.58000000000000007</v>
      </c>
      <c r="C735" s="35">
        <v>0.6</v>
      </c>
      <c r="D735" s="35">
        <v>0.66</v>
      </c>
      <c r="E735" s="35">
        <v>0.81</v>
      </c>
      <c r="F735" s="35">
        <v>0.72000000000000008</v>
      </c>
      <c r="G735" s="35">
        <v>0.73</v>
      </c>
      <c r="H735" s="35">
        <v>0.48</v>
      </c>
      <c r="I735" s="35">
        <v>0.39</v>
      </c>
      <c r="J735" s="35">
        <v>0.3</v>
      </c>
      <c r="K735" s="35">
        <v>0.35000000000000003</v>
      </c>
      <c r="L735" s="35">
        <v>0.39000000000000007</v>
      </c>
      <c r="M735" s="35">
        <v>0.48</v>
      </c>
    </row>
    <row r="736" spans="1:13" x14ac:dyDescent="0.25">
      <c r="A736" s="83" t="s">
        <v>1344</v>
      </c>
      <c r="B736" s="35">
        <v>0.83</v>
      </c>
      <c r="C736" s="35">
        <v>0.96</v>
      </c>
      <c r="D736" s="35">
        <v>0.97000000000000008</v>
      </c>
      <c r="E736" s="35">
        <v>0.97</v>
      </c>
      <c r="F736" s="35">
        <v>0.76000000000000012</v>
      </c>
      <c r="G736" s="35">
        <v>0.82000000000000017</v>
      </c>
      <c r="H736" s="35">
        <v>0.68</v>
      </c>
      <c r="I736" s="35">
        <v>0.51</v>
      </c>
      <c r="J736" s="35">
        <v>0.43999999999999995</v>
      </c>
      <c r="K736" s="35">
        <v>0.46000000000000008</v>
      </c>
      <c r="L736" s="35">
        <v>0.63</v>
      </c>
      <c r="M736" s="35">
        <v>0.78000000000000014</v>
      </c>
    </row>
    <row r="737" spans="1:13" x14ac:dyDescent="0.25">
      <c r="A737" s="83" t="s">
        <v>1345</v>
      </c>
      <c r="B737" s="35">
        <v>0.82000000000000006</v>
      </c>
      <c r="C737" s="35">
        <v>0.96</v>
      </c>
      <c r="D737" s="35">
        <v>0.98</v>
      </c>
      <c r="E737" s="35">
        <v>0.98</v>
      </c>
      <c r="F737" s="35">
        <v>0.84000000000000008</v>
      </c>
      <c r="G737" s="35">
        <v>0.89</v>
      </c>
      <c r="H737" s="35">
        <v>0.72000000000000008</v>
      </c>
      <c r="I737" s="35">
        <v>0.55000000000000004</v>
      </c>
      <c r="J737" s="35">
        <v>0.48000000000000009</v>
      </c>
      <c r="K737" s="35">
        <v>0.5</v>
      </c>
      <c r="L737" s="35">
        <v>0.70000000000000007</v>
      </c>
      <c r="M737" s="35">
        <v>0.8600000000000001</v>
      </c>
    </row>
    <row r="738" spans="1:13" x14ac:dyDescent="0.25">
      <c r="A738" s="83" t="s">
        <v>1346</v>
      </c>
      <c r="B738" s="35">
        <v>2.0500000000000003</v>
      </c>
      <c r="C738" s="35">
        <v>2.3200000000000003</v>
      </c>
      <c r="D738" s="35">
        <v>2.36</v>
      </c>
      <c r="E738" s="35">
        <v>2.3900000000000006</v>
      </c>
      <c r="F738" s="35">
        <v>1.8400000000000003</v>
      </c>
      <c r="G738" s="35">
        <v>1.9400000000000002</v>
      </c>
      <c r="H738" s="35">
        <v>1.6000000000000003</v>
      </c>
      <c r="I738" s="35">
        <v>1.2400000000000002</v>
      </c>
      <c r="J738" s="35">
        <v>1.08</v>
      </c>
      <c r="K738" s="35">
        <v>1.1200000000000001</v>
      </c>
      <c r="L738" s="35">
        <v>1.5500000000000003</v>
      </c>
      <c r="M738" s="35">
        <v>1.8400000000000003</v>
      </c>
    </row>
    <row r="739" spans="1:13" x14ac:dyDescent="0.25">
      <c r="A739" s="83" t="s">
        <v>1347</v>
      </c>
      <c r="B739" s="35">
        <v>0.9</v>
      </c>
      <c r="C739" s="35">
        <v>1.1200000000000001</v>
      </c>
      <c r="D739" s="35">
        <v>1.0900000000000001</v>
      </c>
      <c r="E739" s="35">
        <v>1.08</v>
      </c>
      <c r="F739" s="35">
        <v>0.88000000000000012</v>
      </c>
      <c r="G739" s="35">
        <v>0.97</v>
      </c>
      <c r="H739" s="35">
        <v>0.76000000000000012</v>
      </c>
      <c r="I739" s="35">
        <v>0.6100000000000001</v>
      </c>
      <c r="J739" s="35">
        <v>0.5</v>
      </c>
      <c r="K739" s="35">
        <v>0.54</v>
      </c>
      <c r="L739" s="35">
        <v>0.7400000000000001</v>
      </c>
      <c r="M739" s="35">
        <v>0.90000000000000013</v>
      </c>
    </row>
    <row r="740" spans="1:13" x14ac:dyDescent="0.25">
      <c r="A740" s="83" t="s">
        <v>1348</v>
      </c>
      <c r="B740" s="35">
        <v>0</v>
      </c>
      <c r="C740" s="35">
        <v>0.04</v>
      </c>
      <c r="D740" s="35">
        <v>0.04</v>
      </c>
      <c r="E740" s="35">
        <v>0.04</v>
      </c>
      <c r="F740" s="35">
        <v>0.04</v>
      </c>
      <c r="G740" s="35">
        <v>0.04</v>
      </c>
      <c r="H740" s="35">
        <v>0.04</v>
      </c>
      <c r="I740" s="35">
        <v>0</v>
      </c>
      <c r="J740" s="35">
        <v>0</v>
      </c>
      <c r="K740" s="35">
        <v>0</v>
      </c>
      <c r="L740" s="35">
        <v>0.03</v>
      </c>
      <c r="M740" s="35">
        <v>0.04</v>
      </c>
    </row>
    <row r="741" spans="1:13" x14ac:dyDescent="0.25">
      <c r="A741" s="83" t="s">
        <v>1349</v>
      </c>
      <c r="B741" s="35">
        <v>0</v>
      </c>
      <c r="C741" s="35">
        <v>0</v>
      </c>
      <c r="D741" s="35">
        <v>0</v>
      </c>
      <c r="E741" s="35">
        <v>0</v>
      </c>
      <c r="F741" s="35">
        <v>0</v>
      </c>
      <c r="G741" s="35">
        <v>0</v>
      </c>
      <c r="H741" s="35">
        <v>0.04</v>
      </c>
      <c r="I741" s="35">
        <v>0</v>
      </c>
      <c r="J741" s="35">
        <v>0</v>
      </c>
      <c r="K741" s="35">
        <v>0</v>
      </c>
      <c r="L741" s="35">
        <v>0.03</v>
      </c>
      <c r="M741" s="35">
        <v>0.04</v>
      </c>
    </row>
    <row r="742" spans="1:13" x14ac:dyDescent="0.25">
      <c r="A742" s="83" t="s">
        <v>1350</v>
      </c>
      <c r="B742" s="35">
        <v>0.05</v>
      </c>
      <c r="C742" s="35">
        <v>6.0000000000000005E-2</v>
      </c>
      <c r="D742" s="35">
        <v>6.9999999999999993E-2</v>
      </c>
      <c r="E742" s="35">
        <v>6.9999999999999993E-2</v>
      </c>
      <c r="F742" s="35">
        <v>0.04</v>
      </c>
      <c r="G742" s="35">
        <v>0.04</v>
      </c>
      <c r="H742" s="35">
        <v>0.04</v>
      </c>
      <c r="I742" s="35">
        <v>0.04</v>
      </c>
      <c r="J742" s="35">
        <v>0.04</v>
      </c>
      <c r="K742" s="35">
        <v>0.04</v>
      </c>
      <c r="L742" s="35">
        <v>0.04</v>
      </c>
      <c r="M742" s="35">
        <v>0.04</v>
      </c>
    </row>
    <row r="743" spans="1:13" x14ac:dyDescent="0.25">
      <c r="A743" s="83" t="s">
        <v>1351</v>
      </c>
      <c r="B743" s="35">
        <v>0.04</v>
      </c>
      <c r="C743" s="35">
        <v>6.0000000000000005E-2</v>
      </c>
      <c r="D743" s="35">
        <v>0.04</v>
      </c>
      <c r="E743" s="35">
        <v>0.04</v>
      </c>
      <c r="F743" s="35">
        <v>0.04</v>
      </c>
      <c r="G743" s="35">
        <v>0.04</v>
      </c>
      <c r="H743" s="35">
        <v>0.04</v>
      </c>
      <c r="I743" s="35">
        <v>0.04</v>
      </c>
      <c r="J743" s="35">
        <v>0.04</v>
      </c>
      <c r="K743" s="35">
        <v>0.04</v>
      </c>
      <c r="L743" s="35">
        <v>0.04</v>
      </c>
      <c r="M743" s="35">
        <v>0.04</v>
      </c>
    </row>
    <row r="744" spans="1:13" x14ac:dyDescent="0.25">
      <c r="A744" s="83" t="s">
        <v>1352</v>
      </c>
      <c r="B744" s="35">
        <v>0</v>
      </c>
      <c r="C744" s="35">
        <v>0</v>
      </c>
      <c r="D744" s="35">
        <v>0</v>
      </c>
      <c r="E744" s="35">
        <v>0</v>
      </c>
      <c r="F744" s="35">
        <v>0</v>
      </c>
      <c r="G744" s="35">
        <v>0</v>
      </c>
      <c r="H744" s="35">
        <v>0.04</v>
      </c>
      <c r="I744" s="35">
        <v>0</v>
      </c>
      <c r="J744" s="35">
        <v>0</v>
      </c>
      <c r="K744" s="35">
        <v>0</v>
      </c>
      <c r="L744" s="35">
        <v>0.03</v>
      </c>
      <c r="M744" s="35">
        <v>0.04</v>
      </c>
    </row>
    <row r="745" spans="1:13" x14ac:dyDescent="0.25">
      <c r="A745" s="83" t="s">
        <v>1353</v>
      </c>
      <c r="B745" s="35">
        <v>0.91</v>
      </c>
      <c r="C745" s="35">
        <v>1.04</v>
      </c>
      <c r="D745" s="35">
        <v>1.08</v>
      </c>
      <c r="E745" s="35">
        <v>1.08</v>
      </c>
      <c r="F745" s="35">
        <v>0.88000000000000012</v>
      </c>
      <c r="G745" s="35">
        <v>0.96000000000000008</v>
      </c>
      <c r="H745" s="35">
        <v>0.78000000000000014</v>
      </c>
      <c r="I745" s="35">
        <v>0.59000000000000008</v>
      </c>
      <c r="J745" s="35">
        <v>0.54</v>
      </c>
      <c r="K745" s="35">
        <v>0.55000000000000004</v>
      </c>
      <c r="L745" s="35">
        <v>0.7400000000000001</v>
      </c>
      <c r="M745" s="35">
        <v>0.90000000000000013</v>
      </c>
    </row>
    <row r="746" spans="1:13" x14ac:dyDescent="0.25">
      <c r="A746" s="83" t="s">
        <v>1354</v>
      </c>
      <c r="B746" s="35">
        <v>0.87000000000000011</v>
      </c>
      <c r="C746" s="35">
        <v>1.1200000000000001</v>
      </c>
      <c r="D746" s="35">
        <v>1.0900000000000001</v>
      </c>
      <c r="E746" s="35">
        <v>1.08</v>
      </c>
      <c r="F746" s="35">
        <v>0.88000000000000012</v>
      </c>
      <c r="G746" s="35">
        <v>0.97</v>
      </c>
      <c r="H746" s="35">
        <v>0.76000000000000012</v>
      </c>
      <c r="I746" s="35">
        <v>0.6100000000000001</v>
      </c>
      <c r="J746" s="35">
        <v>0.5</v>
      </c>
      <c r="K746" s="35">
        <v>0.54</v>
      </c>
      <c r="L746" s="35">
        <v>0.7400000000000001</v>
      </c>
      <c r="M746" s="35">
        <v>0.90000000000000013</v>
      </c>
    </row>
    <row r="747" spans="1:13" x14ac:dyDescent="0.25">
      <c r="A747" s="83" t="s">
        <v>1355</v>
      </c>
      <c r="B747" s="35">
        <v>0.93</v>
      </c>
      <c r="C747" s="35">
        <v>1.04</v>
      </c>
      <c r="D747" s="35">
        <v>1.08</v>
      </c>
      <c r="E747" s="35">
        <v>1.08</v>
      </c>
      <c r="F747" s="35">
        <v>0.88000000000000012</v>
      </c>
      <c r="G747" s="35">
        <v>0.96000000000000008</v>
      </c>
      <c r="H747" s="35">
        <v>0.76000000000000012</v>
      </c>
      <c r="I747" s="35">
        <v>0.59000000000000008</v>
      </c>
      <c r="J747" s="35">
        <v>0.54</v>
      </c>
      <c r="K747" s="35">
        <v>0.55000000000000004</v>
      </c>
      <c r="L747" s="35">
        <v>0.7400000000000001</v>
      </c>
      <c r="M747" s="35">
        <v>0.90000000000000013</v>
      </c>
    </row>
    <row r="748" spans="1:13" x14ac:dyDescent="0.25">
      <c r="A748" s="83" t="s">
        <v>1356</v>
      </c>
      <c r="B748" s="35">
        <v>0.57999999999999996</v>
      </c>
      <c r="C748" s="35">
        <v>0.62</v>
      </c>
      <c r="D748" s="35">
        <v>0.66</v>
      </c>
      <c r="E748" s="35">
        <v>0.82000000000000006</v>
      </c>
      <c r="F748" s="35">
        <v>0.68000000000000016</v>
      </c>
      <c r="G748" s="35">
        <v>0.73000000000000009</v>
      </c>
      <c r="H748" s="35">
        <v>0.48</v>
      </c>
      <c r="I748" s="35">
        <v>0.35000000000000003</v>
      </c>
      <c r="J748" s="35">
        <v>0.3</v>
      </c>
      <c r="K748" s="35">
        <v>0.34</v>
      </c>
      <c r="L748" s="35">
        <v>0.42</v>
      </c>
      <c r="M748" s="35">
        <v>0.48</v>
      </c>
    </row>
    <row r="749" spans="1:13" x14ac:dyDescent="0.25">
      <c r="A749" s="83" t="s">
        <v>1357</v>
      </c>
      <c r="B749" s="38">
        <v>2.06</v>
      </c>
      <c r="C749" s="38">
        <v>2.2600000000000002</v>
      </c>
      <c r="D749" s="38">
        <v>2.02</v>
      </c>
      <c r="E749" s="38">
        <v>2.1</v>
      </c>
      <c r="F749" s="38">
        <v>1.6400000000000003</v>
      </c>
      <c r="G749" s="38">
        <v>2.06</v>
      </c>
      <c r="H749" s="38">
        <v>1.7400000000000002</v>
      </c>
      <c r="I749" s="38">
        <v>1.5200000000000002</v>
      </c>
      <c r="J749" s="38">
        <v>1.3</v>
      </c>
      <c r="K749" s="38">
        <v>1.36</v>
      </c>
      <c r="L749" s="38">
        <v>1.7500000000000002</v>
      </c>
      <c r="M749" s="35">
        <v>2</v>
      </c>
    </row>
    <row r="750" spans="1:13" x14ac:dyDescent="0.25">
      <c r="A750" s="83" t="s">
        <v>1358</v>
      </c>
      <c r="B750" s="38">
        <v>0.37</v>
      </c>
      <c r="C750" s="38">
        <v>0.42000000000000004</v>
      </c>
      <c r="D750" s="38">
        <v>0.43000000000000005</v>
      </c>
      <c r="E750" s="38">
        <v>0.43000000000000005</v>
      </c>
      <c r="F750" s="38">
        <v>0.4</v>
      </c>
      <c r="G750" s="38">
        <v>0.39</v>
      </c>
      <c r="H750" s="38">
        <v>0.30000000000000004</v>
      </c>
      <c r="I750" s="38">
        <v>0.27</v>
      </c>
      <c r="J750" s="38">
        <v>0.24000000000000005</v>
      </c>
      <c r="K750" s="38">
        <v>0.24000000000000005</v>
      </c>
      <c r="L750" s="38">
        <v>0.31000000000000005</v>
      </c>
      <c r="M750" s="35">
        <v>0.38000000000000006</v>
      </c>
    </row>
    <row r="751" spans="1:13" x14ac:dyDescent="0.25">
      <c r="A751" s="83" t="s">
        <v>1359</v>
      </c>
      <c r="B751" s="38">
        <v>0.45999999999999996</v>
      </c>
      <c r="C751" s="38">
        <v>0.43999999999999995</v>
      </c>
      <c r="D751" s="38">
        <v>0.45999999999999996</v>
      </c>
      <c r="E751" s="38">
        <v>0.47</v>
      </c>
      <c r="F751" s="38">
        <v>0.36000000000000004</v>
      </c>
      <c r="G751" s="38">
        <v>0.38000000000000006</v>
      </c>
      <c r="H751" s="38">
        <v>0.3</v>
      </c>
      <c r="I751" s="38">
        <v>0.26</v>
      </c>
      <c r="J751" s="38">
        <v>0.2</v>
      </c>
      <c r="K751" s="38">
        <v>0.2</v>
      </c>
      <c r="L751" s="38">
        <v>0.31</v>
      </c>
      <c r="M751" s="35">
        <v>0.36000000000000004</v>
      </c>
    </row>
    <row r="752" spans="1:13" x14ac:dyDescent="0.25">
      <c r="A752" s="83" t="s">
        <v>1360</v>
      </c>
      <c r="B752" s="38">
        <v>0.56000000000000005</v>
      </c>
      <c r="C752" s="38">
        <v>0.64</v>
      </c>
      <c r="D752" s="38">
        <v>0.65</v>
      </c>
      <c r="E752" s="38">
        <v>0.66000000000000014</v>
      </c>
      <c r="F752" s="38">
        <v>0.48000000000000009</v>
      </c>
      <c r="G752" s="38">
        <v>0.54</v>
      </c>
      <c r="H752" s="38">
        <v>0.46000000000000008</v>
      </c>
      <c r="I752" s="38">
        <v>0.34</v>
      </c>
      <c r="J752" s="38">
        <v>0.30000000000000004</v>
      </c>
      <c r="K752" s="38">
        <v>0.31000000000000005</v>
      </c>
      <c r="L752" s="38">
        <v>0.43000000000000005</v>
      </c>
      <c r="M752" s="35">
        <v>0.52</v>
      </c>
    </row>
    <row r="753" spans="1:13" x14ac:dyDescent="0.25">
      <c r="A753" s="83" t="s">
        <v>1361</v>
      </c>
      <c r="B753" s="38">
        <v>0.46000000000000008</v>
      </c>
      <c r="C753" s="38">
        <v>0.64</v>
      </c>
      <c r="D753" s="38">
        <v>0.65</v>
      </c>
      <c r="E753" s="38">
        <v>0.66000000000000014</v>
      </c>
      <c r="F753" s="38">
        <v>0.48000000000000009</v>
      </c>
      <c r="G753" s="38">
        <v>0.54</v>
      </c>
      <c r="H753" s="38">
        <v>0.46000000000000008</v>
      </c>
      <c r="I753" s="38">
        <v>0.34</v>
      </c>
      <c r="J753" s="38">
        <v>0.30000000000000004</v>
      </c>
      <c r="K753" s="38">
        <v>0.31000000000000005</v>
      </c>
      <c r="L753" s="38">
        <v>0.43000000000000005</v>
      </c>
      <c r="M753" s="35">
        <v>0.52</v>
      </c>
    </row>
    <row r="754" spans="1:13" x14ac:dyDescent="0.25">
      <c r="A754" s="83" t="s">
        <v>1362</v>
      </c>
      <c r="B754" s="38">
        <v>0.76</v>
      </c>
      <c r="C754" s="38">
        <v>0.92000000000000015</v>
      </c>
      <c r="D754" s="38">
        <v>0.92</v>
      </c>
      <c r="E754" s="38">
        <v>0.90000000000000013</v>
      </c>
      <c r="F754" s="38">
        <v>0.72000000000000008</v>
      </c>
      <c r="G754" s="38">
        <v>0.78</v>
      </c>
      <c r="H754" s="38">
        <v>0.62000000000000011</v>
      </c>
      <c r="I754" s="38">
        <v>0.49</v>
      </c>
      <c r="J754" s="38">
        <v>0.40000000000000008</v>
      </c>
      <c r="K754" s="38">
        <v>0.43000000000000005</v>
      </c>
      <c r="L754" s="38">
        <v>0.6100000000000001</v>
      </c>
      <c r="M754" s="35">
        <v>0.70000000000000007</v>
      </c>
    </row>
    <row r="755" spans="1:13" x14ac:dyDescent="0.25">
      <c r="A755" s="83" t="s">
        <v>1363</v>
      </c>
      <c r="B755" s="38">
        <v>0.63000000000000012</v>
      </c>
      <c r="C755" s="38">
        <v>0.70000000000000007</v>
      </c>
      <c r="D755" s="38">
        <v>0.70000000000000007</v>
      </c>
      <c r="E755" s="38">
        <v>0.70000000000000007</v>
      </c>
      <c r="F755" s="38">
        <v>0.56000000000000005</v>
      </c>
      <c r="G755" s="38">
        <v>0.59</v>
      </c>
      <c r="H755" s="38">
        <v>0.45999999999999996</v>
      </c>
      <c r="I755" s="38">
        <v>0.35000000000000003</v>
      </c>
      <c r="J755" s="38">
        <v>0.32</v>
      </c>
      <c r="K755" s="38">
        <v>0.32</v>
      </c>
      <c r="L755" s="38">
        <v>0.47</v>
      </c>
      <c r="M755" s="35">
        <v>0.54</v>
      </c>
    </row>
    <row r="756" spans="1:13" x14ac:dyDescent="0.25">
      <c r="A756" s="83" t="s">
        <v>1364</v>
      </c>
      <c r="B756" s="38">
        <v>0.72000000000000008</v>
      </c>
      <c r="C756" s="38">
        <v>0.96</v>
      </c>
      <c r="D756" s="38">
        <v>0.97</v>
      </c>
      <c r="E756" s="38">
        <v>1</v>
      </c>
      <c r="F756" s="38">
        <v>0.76000000000000012</v>
      </c>
      <c r="G756" s="38">
        <v>0.82000000000000006</v>
      </c>
      <c r="H756" s="38">
        <v>0.68</v>
      </c>
      <c r="I756" s="38">
        <v>0.51</v>
      </c>
      <c r="J756" s="38">
        <v>0.44000000000000006</v>
      </c>
      <c r="K756" s="38">
        <v>0.46000000000000008</v>
      </c>
      <c r="L756" s="38">
        <v>0.65000000000000013</v>
      </c>
      <c r="M756" s="35">
        <v>0.76000000000000012</v>
      </c>
    </row>
    <row r="757" spans="1:13" x14ac:dyDescent="0.25">
      <c r="A757" s="83" t="s">
        <v>1365</v>
      </c>
      <c r="B757" s="38">
        <v>0.87000000000000011</v>
      </c>
      <c r="C757" s="38">
        <v>1</v>
      </c>
      <c r="D757" s="38">
        <v>1.01</v>
      </c>
      <c r="E757" s="38">
        <v>1.01</v>
      </c>
      <c r="F757" s="38">
        <v>0.8</v>
      </c>
      <c r="G757" s="38">
        <v>0.82000000000000006</v>
      </c>
      <c r="H757" s="38">
        <v>0.68</v>
      </c>
      <c r="I757" s="38">
        <v>0.54</v>
      </c>
      <c r="J757" s="38">
        <v>0.46000000000000008</v>
      </c>
      <c r="K757" s="38">
        <v>0.49</v>
      </c>
      <c r="L757" s="38">
        <v>0.65000000000000013</v>
      </c>
      <c r="M757" s="35">
        <v>0.8</v>
      </c>
    </row>
    <row r="758" spans="1:13" x14ac:dyDescent="0.25">
      <c r="A758" s="83" t="s">
        <v>1366</v>
      </c>
      <c r="B758" s="38">
        <v>0.81</v>
      </c>
      <c r="C758" s="38">
        <v>0.98</v>
      </c>
      <c r="D758" s="38">
        <v>1</v>
      </c>
      <c r="E758" s="38">
        <v>1</v>
      </c>
      <c r="F758" s="38">
        <v>0.76000000000000012</v>
      </c>
      <c r="G758" s="38">
        <v>0.82000000000000006</v>
      </c>
      <c r="H758" s="38">
        <v>0.68</v>
      </c>
      <c r="I758" s="38">
        <v>0.54</v>
      </c>
      <c r="J758" s="38">
        <v>0.46000000000000008</v>
      </c>
      <c r="K758" s="38">
        <v>0.49</v>
      </c>
      <c r="L758" s="38">
        <v>0.65000000000000013</v>
      </c>
      <c r="M758" s="35">
        <v>0.8</v>
      </c>
    </row>
    <row r="759" spans="1:13" x14ac:dyDescent="0.25">
      <c r="A759" s="83" t="s">
        <v>1367</v>
      </c>
      <c r="B759" s="38">
        <v>0.87000000000000011</v>
      </c>
      <c r="C759" s="38">
        <v>1.02</v>
      </c>
      <c r="D759" s="38">
        <v>1.01</v>
      </c>
      <c r="E759" s="38">
        <v>1</v>
      </c>
      <c r="F759" s="38">
        <v>0.76</v>
      </c>
      <c r="G759" s="38">
        <v>0.82000000000000006</v>
      </c>
      <c r="H759" s="38">
        <v>0.70000000000000007</v>
      </c>
      <c r="I759" s="38">
        <v>0.54</v>
      </c>
      <c r="J759" s="38">
        <v>0.46000000000000008</v>
      </c>
      <c r="K759" s="38">
        <v>0.47000000000000008</v>
      </c>
      <c r="L759" s="38">
        <v>0.66000000000000014</v>
      </c>
      <c r="M759" s="35">
        <v>0.80000000000000016</v>
      </c>
    </row>
    <row r="760" spans="1:13" x14ac:dyDescent="0.25">
      <c r="A760" s="83" t="s">
        <v>1368</v>
      </c>
      <c r="B760" s="38">
        <v>0.83000000000000007</v>
      </c>
      <c r="C760" s="38">
        <v>0.98</v>
      </c>
      <c r="D760" s="38">
        <v>1</v>
      </c>
      <c r="E760" s="38">
        <v>1</v>
      </c>
      <c r="F760" s="38">
        <v>0.76000000000000012</v>
      </c>
      <c r="G760" s="38">
        <v>0.82000000000000006</v>
      </c>
      <c r="H760" s="38">
        <v>0.68</v>
      </c>
      <c r="I760" s="38">
        <v>0.54</v>
      </c>
      <c r="J760" s="38">
        <v>0.46000000000000008</v>
      </c>
      <c r="K760" s="38">
        <v>0.49</v>
      </c>
      <c r="L760" s="38">
        <v>0.65000000000000013</v>
      </c>
      <c r="M760" s="35">
        <v>0.8</v>
      </c>
    </row>
    <row r="761" spans="1:13" x14ac:dyDescent="0.25">
      <c r="A761" s="83" t="s">
        <v>1369</v>
      </c>
      <c r="B761" s="38">
        <v>2.08</v>
      </c>
      <c r="C761" s="38">
        <v>2.3200000000000003</v>
      </c>
      <c r="D761" s="38">
        <v>2.3199999999999998</v>
      </c>
      <c r="E761" s="38">
        <v>2.3600000000000003</v>
      </c>
      <c r="F761" s="38">
        <v>1.84</v>
      </c>
      <c r="G761" s="38">
        <v>1.9700000000000002</v>
      </c>
      <c r="H761" s="38">
        <v>1.62</v>
      </c>
      <c r="I761" s="38">
        <v>1.2400000000000002</v>
      </c>
      <c r="J761" s="38">
        <v>1.08</v>
      </c>
      <c r="K761" s="38">
        <v>1.1300000000000001</v>
      </c>
      <c r="L761" s="38">
        <v>1.5100000000000002</v>
      </c>
      <c r="M761" s="35">
        <v>1.8600000000000003</v>
      </c>
    </row>
    <row r="762" spans="1:13" x14ac:dyDescent="0.25">
      <c r="A762" s="83" t="s">
        <v>1370</v>
      </c>
      <c r="B762" s="38">
        <v>1.0900000000000001</v>
      </c>
      <c r="C762" s="38">
        <v>0.98</v>
      </c>
      <c r="D762" s="38">
        <v>1</v>
      </c>
      <c r="E762" s="38">
        <v>1</v>
      </c>
      <c r="F762" s="38">
        <v>0.76000000000000012</v>
      </c>
      <c r="G762" s="38">
        <v>0.82000000000000006</v>
      </c>
      <c r="H762" s="38">
        <v>0.68</v>
      </c>
      <c r="I762" s="38">
        <v>0.54</v>
      </c>
      <c r="J762" s="38">
        <v>0.46000000000000008</v>
      </c>
      <c r="K762" s="38">
        <v>0.49</v>
      </c>
      <c r="L762" s="38">
        <v>0.65000000000000013</v>
      </c>
      <c r="M762" s="35">
        <v>0.8</v>
      </c>
    </row>
    <row r="763" spans="1:13" x14ac:dyDescent="0.25">
      <c r="A763" s="83" t="s">
        <v>1371</v>
      </c>
      <c r="B763" s="38">
        <v>0</v>
      </c>
      <c r="C763" s="38">
        <v>0.68000000000000016</v>
      </c>
      <c r="D763" s="38">
        <v>0.67000000000000015</v>
      </c>
      <c r="E763" s="38">
        <v>0.67000000000000015</v>
      </c>
      <c r="F763" s="38">
        <v>0.56000000000000005</v>
      </c>
      <c r="G763" s="38">
        <v>0.62000000000000011</v>
      </c>
      <c r="H763" s="38">
        <v>0.52</v>
      </c>
      <c r="I763" s="38">
        <v>0.39000000000000007</v>
      </c>
      <c r="J763" s="38">
        <v>0.34</v>
      </c>
      <c r="K763" s="38">
        <v>0.35000000000000003</v>
      </c>
      <c r="L763" s="38">
        <v>0.5</v>
      </c>
      <c r="M763" s="35">
        <v>0.58000000000000007</v>
      </c>
    </row>
    <row r="764" spans="1:13" x14ac:dyDescent="0.25">
      <c r="A764" s="83" t="s">
        <v>1372</v>
      </c>
      <c r="B764" s="38">
        <v>0.8600000000000001</v>
      </c>
      <c r="C764" s="38">
        <v>1.02</v>
      </c>
      <c r="D764" s="38">
        <v>1.01</v>
      </c>
      <c r="E764" s="38">
        <v>1</v>
      </c>
      <c r="F764" s="38">
        <v>0.76</v>
      </c>
      <c r="G764" s="38">
        <v>0.82000000000000006</v>
      </c>
      <c r="H764" s="38">
        <v>0.70000000000000007</v>
      </c>
      <c r="I764" s="38">
        <v>0.54</v>
      </c>
      <c r="J764" s="38">
        <v>0.46000000000000008</v>
      </c>
      <c r="K764" s="38">
        <v>0.47000000000000008</v>
      </c>
      <c r="L764" s="38">
        <v>0.66000000000000014</v>
      </c>
      <c r="M764" s="35">
        <v>0.80000000000000016</v>
      </c>
    </row>
    <row r="765" spans="1:13" x14ac:dyDescent="0.25">
      <c r="A765" s="83" t="s">
        <v>1373</v>
      </c>
      <c r="B765" s="38">
        <v>0.84000000000000008</v>
      </c>
      <c r="C765" s="38">
        <v>0.98</v>
      </c>
      <c r="D765" s="38">
        <v>1</v>
      </c>
      <c r="E765" s="38">
        <v>1</v>
      </c>
      <c r="F765" s="38">
        <v>0.76000000000000012</v>
      </c>
      <c r="G765" s="38">
        <v>0.82000000000000006</v>
      </c>
      <c r="H765" s="38">
        <v>0.68</v>
      </c>
      <c r="I765" s="38">
        <v>0.54</v>
      </c>
      <c r="J765" s="38">
        <v>0.46000000000000008</v>
      </c>
      <c r="K765" s="38">
        <v>0.49</v>
      </c>
      <c r="L765" s="38">
        <v>0.65000000000000013</v>
      </c>
      <c r="M765" s="35">
        <v>0.8</v>
      </c>
    </row>
    <row r="766" spans="1:13" x14ac:dyDescent="0.25">
      <c r="A766" s="83" t="s">
        <v>1374</v>
      </c>
      <c r="B766" s="38">
        <v>0</v>
      </c>
      <c r="C766" s="38">
        <v>6.0000000000000005E-2</v>
      </c>
      <c r="D766" s="38">
        <v>6.9999999999999993E-2</v>
      </c>
      <c r="E766" s="38">
        <v>0.08</v>
      </c>
      <c r="F766" s="38">
        <v>0.04</v>
      </c>
      <c r="G766" s="38">
        <v>0.04</v>
      </c>
      <c r="H766" s="38">
        <v>0.04</v>
      </c>
      <c r="I766" s="38">
        <v>0.04</v>
      </c>
      <c r="J766" s="38">
        <v>0.04</v>
      </c>
      <c r="K766" s="38">
        <v>0.04</v>
      </c>
      <c r="L766" s="38">
        <v>0.04</v>
      </c>
      <c r="M766" s="35">
        <v>0.04</v>
      </c>
    </row>
    <row r="767" spans="1:13" x14ac:dyDescent="0.25">
      <c r="A767" s="83" t="s">
        <v>1375</v>
      </c>
      <c r="B767" s="38">
        <v>0</v>
      </c>
      <c r="C767" s="38">
        <v>50.519999999999996</v>
      </c>
      <c r="D767" s="38">
        <v>48.79</v>
      </c>
      <c r="E767" s="38">
        <v>49.52</v>
      </c>
      <c r="F767" s="38">
        <v>37.56</v>
      </c>
      <c r="G767" s="38">
        <v>45.65</v>
      </c>
      <c r="H767" s="38">
        <v>37.5</v>
      </c>
      <c r="I767" s="38">
        <v>32.01</v>
      </c>
      <c r="J767" s="38">
        <v>26.419999999999998</v>
      </c>
      <c r="K767" s="38">
        <v>28.949999999999996</v>
      </c>
      <c r="L767" s="38">
        <v>37.239999999999995</v>
      </c>
      <c r="M767" s="35">
        <v>43.1</v>
      </c>
    </row>
    <row r="768" spans="1:13" x14ac:dyDescent="0.25">
      <c r="A768" s="83" t="s">
        <v>1376</v>
      </c>
      <c r="B768" s="38">
        <v>0.84</v>
      </c>
      <c r="C768" s="38">
        <v>0.94</v>
      </c>
      <c r="D768" s="38">
        <v>1</v>
      </c>
      <c r="E768" s="38">
        <v>0.84000000000000008</v>
      </c>
      <c r="F768" s="38">
        <v>0.68</v>
      </c>
      <c r="G768" s="38">
        <v>0.70000000000000007</v>
      </c>
      <c r="H768" s="38">
        <v>0.64</v>
      </c>
      <c r="I768" s="38">
        <v>0.57000000000000006</v>
      </c>
      <c r="J768" s="38">
        <v>0.5</v>
      </c>
      <c r="K768" s="38">
        <v>0.54</v>
      </c>
      <c r="L768" s="38">
        <v>0.63000000000000012</v>
      </c>
      <c r="M768" s="35">
        <v>0.84000000000000019</v>
      </c>
    </row>
    <row r="769" spans="1:13" x14ac:dyDescent="0.25">
      <c r="A769" s="83" t="s">
        <v>1377</v>
      </c>
      <c r="B769" s="38">
        <v>1.6900000000000002</v>
      </c>
      <c r="C769" s="38">
        <v>1.8600000000000003</v>
      </c>
      <c r="D769" s="38">
        <v>2.02</v>
      </c>
      <c r="E769" s="38">
        <v>2.4400000000000004</v>
      </c>
      <c r="F769" s="38">
        <v>2.12</v>
      </c>
      <c r="G769" s="38">
        <v>2.17</v>
      </c>
      <c r="H769" s="38">
        <v>1.4600000000000002</v>
      </c>
      <c r="I769" s="38">
        <v>1.1200000000000001</v>
      </c>
      <c r="J769" s="38">
        <v>0.85999999999999988</v>
      </c>
      <c r="K769" s="38">
        <v>1.02</v>
      </c>
      <c r="L769" s="38">
        <v>1.2</v>
      </c>
      <c r="M769" s="35">
        <v>1.4600000000000002</v>
      </c>
    </row>
    <row r="770" spans="1:13" x14ac:dyDescent="0.25">
      <c r="A770" s="83" t="s">
        <v>1378</v>
      </c>
      <c r="B770" s="38">
        <v>0.55000000000000004</v>
      </c>
      <c r="C770" s="38">
        <v>0.62000000000000011</v>
      </c>
      <c r="D770" s="38">
        <v>0.67</v>
      </c>
      <c r="E770" s="38">
        <v>0.81000000000000016</v>
      </c>
      <c r="F770" s="38">
        <v>0.72000000000000008</v>
      </c>
      <c r="G770" s="38">
        <v>0.7400000000000001</v>
      </c>
      <c r="H770" s="38">
        <v>0.48000000000000009</v>
      </c>
      <c r="I770" s="38">
        <v>0.35000000000000003</v>
      </c>
      <c r="J770" s="38">
        <v>0.28000000000000003</v>
      </c>
      <c r="K770" s="38">
        <v>0.35000000000000003</v>
      </c>
      <c r="L770" s="38">
        <v>0.42</v>
      </c>
      <c r="M770" s="35">
        <v>0.5</v>
      </c>
    </row>
    <row r="771" spans="1:13" x14ac:dyDescent="0.25">
      <c r="A771" s="83" t="s">
        <v>1379</v>
      </c>
      <c r="B771" s="38">
        <v>0.46000000000000008</v>
      </c>
      <c r="C771" s="38">
        <v>0.46000000000000008</v>
      </c>
      <c r="D771" s="38">
        <v>0.51</v>
      </c>
      <c r="E771" s="38">
        <v>0.62000000000000011</v>
      </c>
      <c r="F771" s="38">
        <v>0.52</v>
      </c>
      <c r="G771" s="38">
        <v>0.54</v>
      </c>
      <c r="H771" s="38">
        <v>0.34</v>
      </c>
      <c r="I771" s="38">
        <v>0.28000000000000003</v>
      </c>
      <c r="J771" s="38">
        <v>0.24</v>
      </c>
      <c r="K771" s="38">
        <v>0.24000000000000005</v>
      </c>
      <c r="L771" s="38">
        <v>0.31</v>
      </c>
      <c r="M771" s="35">
        <v>0.36000000000000004</v>
      </c>
    </row>
    <row r="772" spans="1:13" x14ac:dyDescent="0.25">
      <c r="A772" s="83" t="s">
        <v>1380</v>
      </c>
      <c r="B772" s="38">
        <v>0.58000000000000007</v>
      </c>
      <c r="C772" s="38">
        <v>0.62</v>
      </c>
      <c r="D772" s="38">
        <v>0.67</v>
      </c>
      <c r="E772" s="38">
        <v>0.80999999999999994</v>
      </c>
      <c r="F772" s="38">
        <v>0.72000000000000008</v>
      </c>
      <c r="G772" s="38">
        <v>0.70000000000000007</v>
      </c>
      <c r="H772" s="38">
        <v>0.45999999999999996</v>
      </c>
      <c r="I772" s="38">
        <v>0.38000000000000006</v>
      </c>
      <c r="J772" s="38">
        <v>0.3</v>
      </c>
      <c r="K772" s="38">
        <v>0.35000000000000003</v>
      </c>
      <c r="L772" s="38">
        <v>0.42</v>
      </c>
      <c r="M772" s="35">
        <v>0.48</v>
      </c>
    </row>
    <row r="773" spans="1:13" x14ac:dyDescent="0.25">
      <c r="A773" s="83" t="s">
        <v>1381</v>
      </c>
      <c r="B773" s="38">
        <v>0.42000000000000004</v>
      </c>
      <c r="C773" s="38">
        <v>0.40000000000000008</v>
      </c>
      <c r="D773" s="38">
        <v>0.46000000000000008</v>
      </c>
      <c r="E773" s="38">
        <v>0.54</v>
      </c>
      <c r="F773" s="38">
        <v>0.48000000000000009</v>
      </c>
      <c r="G773" s="38">
        <v>0.49</v>
      </c>
      <c r="H773" s="38">
        <v>0.30000000000000004</v>
      </c>
      <c r="I773" s="38">
        <v>0.24000000000000005</v>
      </c>
      <c r="J773" s="38">
        <v>0.2</v>
      </c>
      <c r="K773" s="38">
        <v>0.23000000000000004</v>
      </c>
      <c r="L773" s="38">
        <v>0.27</v>
      </c>
      <c r="M773" s="35">
        <v>0.32000000000000006</v>
      </c>
    </row>
    <row r="774" spans="1:13" x14ac:dyDescent="0.25">
      <c r="A774" s="83" t="s">
        <v>1382</v>
      </c>
      <c r="B774" s="38">
        <v>1.4800000000000002</v>
      </c>
      <c r="C774" s="38">
        <v>1.5400000000000003</v>
      </c>
      <c r="D774" s="38">
        <v>1.6700000000000002</v>
      </c>
      <c r="E774" s="38">
        <v>2.06</v>
      </c>
      <c r="F774" s="38">
        <v>1.76</v>
      </c>
      <c r="G774" s="38">
        <v>1.7800000000000002</v>
      </c>
      <c r="H774" s="38">
        <v>1.2000000000000002</v>
      </c>
      <c r="I774" s="38">
        <v>0.93</v>
      </c>
      <c r="J774" s="38">
        <v>0.7400000000000001</v>
      </c>
      <c r="K774" s="38">
        <v>0.88</v>
      </c>
      <c r="L774" s="38">
        <v>1.01</v>
      </c>
      <c r="M774" s="35">
        <v>1.2000000000000002</v>
      </c>
    </row>
    <row r="775" spans="1:13" x14ac:dyDescent="0.25">
      <c r="A775" s="83" t="s">
        <v>1383</v>
      </c>
      <c r="B775" s="38">
        <v>0.59</v>
      </c>
      <c r="C775" s="38">
        <v>0.62000000000000011</v>
      </c>
      <c r="D775" s="38">
        <v>0.66</v>
      </c>
      <c r="E775" s="38">
        <v>0.54</v>
      </c>
      <c r="F775" s="38">
        <v>0.48000000000000009</v>
      </c>
      <c r="G775" s="38">
        <v>0.47000000000000008</v>
      </c>
      <c r="H775" s="38">
        <v>0.46000000000000008</v>
      </c>
      <c r="I775" s="38">
        <v>0.35000000000000003</v>
      </c>
      <c r="J775" s="38">
        <v>0.30000000000000004</v>
      </c>
      <c r="K775" s="38">
        <v>0.35000000000000003</v>
      </c>
      <c r="L775" s="38">
        <v>0.43000000000000005</v>
      </c>
      <c r="M775" s="35">
        <v>0.54</v>
      </c>
    </row>
    <row r="776" spans="1:13" x14ac:dyDescent="0.25">
      <c r="A776" s="83" t="s">
        <v>1384</v>
      </c>
      <c r="B776" s="38">
        <v>0.62</v>
      </c>
      <c r="C776" s="38">
        <v>0.64</v>
      </c>
      <c r="D776" s="38">
        <v>0.70000000000000007</v>
      </c>
      <c r="E776" s="38">
        <v>0.85000000000000009</v>
      </c>
      <c r="F776" s="38">
        <v>0.72000000000000008</v>
      </c>
      <c r="G776" s="38">
        <v>0.73</v>
      </c>
      <c r="H776" s="38">
        <v>0.5</v>
      </c>
      <c r="I776" s="38">
        <v>0.39</v>
      </c>
      <c r="J776" s="38">
        <v>0.3</v>
      </c>
      <c r="K776" s="38">
        <v>0.35000000000000003</v>
      </c>
      <c r="L776" s="38">
        <v>0.39000000000000007</v>
      </c>
      <c r="M776" s="35">
        <v>0.5</v>
      </c>
    </row>
    <row r="777" spans="1:13" x14ac:dyDescent="0.25">
      <c r="A777" s="83" t="s">
        <v>1385</v>
      </c>
      <c r="B777" s="38">
        <v>0.86</v>
      </c>
      <c r="C777" s="38">
        <v>0.98</v>
      </c>
      <c r="D777" s="38">
        <v>1.04</v>
      </c>
      <c r="E777" s="38">
        <v>0.82000000000000006</v>
      </c>
      <c r="F777" s="38">
        <v>0.72000000000000008</v>
      </c>
      <c r="G777" s="38">
        <v>0.73</v>
      </c>
      <c r="H777" s="38">
        <v>0.68</v>
      </c>
      <c r="I777" s="38">
        <v>0.58000000000000007</v>
      </c>
      <c r="J777" s="38">
        <v>0.5</v>
      </c>
      <c r="K777" s="38">
        <v>0.58000000000000007</v>
      </c>
      <c r="L777" s="38">
        <v>0.66</v>
      </c>
      <c r="M777" s="35">
        <v>0.82000000000000006</v>
      </c>
    </row>
    <row r="778" spans="1:13" x14ac:dyDescent="0.25">
      <c r="A778" s="83" t="s">
        <v>1386</v>
      </c>
      <c r="B778" s="38">
        <v>0.88000000000000012</v>
      </c>
      <c r="C778" s="38">
        <v>0.94000000000000006</v>
      </c>
      <c r="D778" s="38">
        <v>1</v>
      </c>
      <c r="E778" s="38">
        <v>0.82000000000000006</v>
      </c>
      <c r="F778" s="38">
        <v>0.68000000000000016</v>
      </c>
      <c r="G778" s="38">
        <v>0.70000000000000007</v>
      </c>
      <c r="H778" s="38">
        <v>0.66000000000000014</v>
      </c>
      <c r="I778" s="38">
        <v>0.55000000000000004</v>
      </c>
      <c r="J778" s="38">
        <v>0.48</v>
      </c>
      <c r="K778" s="38">
        <v>0.55000000000000004</v>
      </c>
      <c r="L778" s="38">
        <v>0.66</v>
      </c>
      <c r="M778" s="35">
        <v>0.8</v>
      </c>
    </row>
    <row r="779" spans="1:13" x14ac:dyDescent="0.25">
      <c r="A779" s="83" t="s">
        <v>1387</v>
      </c>
      <c r="B779" s="38">
        <v>0.74</v>
      </c>
      <c r="C779" s="38">
        <v>0.88000000000000012</v>
      </c>
      <c r="D779" s="38">
        <v>0.92</v>
      </c>
      <c r="E779" s="38">
        <v>0.90000000000000013</v>
      </c>
      <c r="F779" s="38">
        <v>0.68000000000000016</v>
      </c>
      <c r="G779" s="38">
        <v>0.74</v>
      </c>
      <c r="H779" s="38">
        <v>0.62000000000000011</v>
      </c>
      <c r="I779" s="38">
        <v>0.49</v>
      </c>
      <c r="J779" s="38">
        <v>0.40000000000000008</v>
      </c>
      <c r="K779" s="38">
        <v>0.4200000000000001</v>
      </c>
      <c r="L779" s="38">
        <v>0.6100000000000001</v>
      </c>
      <c r="M779" s="35">
        <v>0.70000000000000007</v>
      </c>
    </row>
    <row r="780" spans="1:13" x14ac:dyDescent="0.25">
      <c r="A780" s="83" t="s">
        <v>1388</v>
      </c>
      <c r="B780" s="38">
        <v>0.57999999999999996</v>
      </c>
      <c r="C780" s="38">
        <v>0.62</v>
      </c>
      <c r="D780" s="38">
        <v>0.66</v>
      </c>
      <c r="E780" s="38">
        <v>0.82000000000000006</v>
      </c>
      <c r="F780" s="38">
        <v>0.68000000000000016</v>
      </c>
      <c r="G780" s="38">
        <v>0.70000000000000007</v>
      </c>
      <c r="H780" s="38">
        <v>0.48</v>
      </c>
      <c r="I780" s="38">
        <v>0.36000000000000004</v>
      </c>
      <c r="J780" s="38">
        <v>0.3</v>
      </c>
      <c r="K780" s="38">
        <v>0.34</v>
      </c>
      <c r="L780" s="38">
        <v>0.42</v>
      </c>
      <c r="M780" s="35">
        <v>0.48</v>
      </c>
    </row>
    <row r="781" spans="1:13" x14ac:dyDescent="0.25">
      <c r="A781" s="83" t="s">
        <v>1389</v>
      </c>
      <c r="B781" s="38">
        <v>2.68</v>
      </c>
      <c r="C781" s="38">
        <v>2.88</v>
      </c>
      <c r="D781" s="38">
        <v>3.0199999999999996</v>
      </c>
      <c r="E781" s="38">
        <v>2.52</v>
      </c>
      <c r="F781" s="38">
        <v>2.2000000000000002</v>
      </c>
      <c r="G781" s="38">
        <v>2.2100000000000004</v>
      </c>
      <c r="H781" s="38">
        <v>2.02</v>
      </c>
      <c r="I781" s="38">
        <v>1.7400000000000002</v>
      </c>
      <c r="J781" s="38">
        <v>1.5</v>
      </c>
      <c r="K781" s="38">
        <v>1.6700000000000002</v>
      </c>
      <c r="L781" s="38">
        <v>1.98</v>
      </c>
      <c r="M781" s="35">
        <v>2.5</v>
      </c>
    </row>
    <row r="782" spans="1:13" x14ac:dyDescent="0.25">
      <c r="A782" s="83" t="s">
        <v>1390</v>
      </c>
      <c r="B782" s="38">
        <v>13.799999999999999</v>
      </c>
      <c r="C782" s="38">
        <v>12.86</v>
      </c>
      <c r="D782" s="38">
        <v>12.709999999999997</v>
      </c>
      <c r="E782" s="38">
        <v>14.67</v>
      </c>
      <c r="F782" s="38">
        <v>13.439999999999998</v>
      </c>
      <c r="G782" s="38">
        <v>13.26</v>
      </c>
      <c r="H782" s="38">
        <v>10.760000000000002</v>
      </c>
      <c r="I782" s="38">
        <v>9.2999999999999989</v>
      </c>
      <c r="J782" s="38">
        <v>8.6399999999999988</v>
      </c>
      <c r="K782" s="38">
        <v>9.4600000000000009</v>
      </c>
      <c r="L782" s="38">
        <v>10.7</v>
      </c>
      <c r="M782" s="35">
        <v>12.86</v>
      </c>
    </row>
    <row r="783" spans="1:13" x14ac:dyDescent="0.25">
      <c r="A783" s="83" t="s">
        <v>1391</v>
      </c>
      <c r="B783" s="38">
        <v>1.37</v>
      </c>
      <c r="C783" s="38">
        <v>1.5000000000000002</v>
      </c>
      <c r="D783" s="38">
        <v>1.62</v>
      </c>
      <c r="E783" s="38">
        <v>1.9400000000000002</v>
      </c>
      <c r="F783" s="38">
        <v>1.7200000000000004</v>
      </c>
      <c r="G783" s="38">
        <v>1.7000000000000002</v>
      </c>
      <c r="H783" s="38">
        <v>1.1600000000000001</v>
      </c>
      <c r="I783" s="38">
        <v>0.89</v>
      </c>
      <c r="J783" s="38">
        <v>0.70000000000000007</v>
      </c>
      <c r="K783" s="38">
        <v>0.82000000000000006</v>
      </c>
      <c r="L783" s="38">
        <v>0.94</v>
      </c>
      <c r="M783" s="35">
        <v>1.1600000000000001</v>
      </c>
    </row>
    <row r="784" spans="1:13" x14ac:dyDescent="0.25">
      <c r="A784" s="83" t="s">
        <v>1392</v>
      </c>
      <c r="B784" s="38">
        <v>0.61</v>
      </c>
      <c r="C784" s="38">
        <v>0.62</v>
      </c>
      <c r="D784" s="38">
        <v>0.66</v>
      </c>
      <c r="E784" s="38">
        <v>0.82000000000000006</v>
      </c>
      <c r="F784" s="38">
        <v>0.68000000000000016</v>
      </c>
      <c r="G784" s="38">
        <v>0.70000000000000007</v>
      </c>
      <c r="H784" s="38">
        <v>0.48</v>
      </c>
      <c r="I784" s="38">
        <v>0.36000000000000004</v>
      </c>
      <c r="J784" s="38">
        <v>0.3</v>
      </c>
      <c r="K784" s="38">
        <v>0.34</v>
      </c>
      <c r="L784" s="38">
        <v>0.42</v>
      </c>
      <c r="M784" s="35">
        <v>0.48</v>
      </c>
    </row>
    <row r="785" spans="1:13" x14ac:dyDescent="0.25">
      <c r="A785" s="83" t="s">
        <v>1393</v>
      </c>
      <c r="B785" s="38">
        <v>0.83000000000000007</v>
      </c>
      <c r="C785" s="38">
        <v>0.98</v>
      </c>
      <c r="D785" s="38">
        <v>1</v>
      </c>
      <c r="E785" s="38">
        <v>1</v>
      </c>
      <c r="F785" s="38">
        <v>0.76000000000000012</v>
      </c>
      <c r="G785" s="38">
        <v>0.82000000000000006</v>
      </c>
      <c r="H785" s="38">
        <v>0.68</v>
      </c>
      <c r="I785" s="38">
        <v>0.54</v>
      </c>
      <c r="J785" s="38">
        <v>0.46000000000000008</v>
      </c>
      <c r="K785" s="38">
        <v>0.49</v>
      </c>
      <c r="L785" s="38">
        <v>0.65000000000000013</v>
      </c>
      <c r="M785" s="35">
        <v>0.8</v>
      </c>
    </row>
    <row r="786" spans="1:13" x14ac:dyDescent="0.25">
      <c r="A786" s="83" t="s">
        <v>1832</v>
      </c>
      <c r="B786" s="38">
        <v>0.45000000000000007</v>
      </c>
      <c r="C786" s="38">
        <v>0.46000000000000008</v>
      </c>
      <c r="D786" s="38">
        <v>0.51</v>
      </c>
      <c r="E786" s="38">
        <v>0.62000000000000011</v>
      </c>
      <c r="F786" s="38">
        <v>0.52</v>
      </c>
      <c r="G786" s="38">
        <v>0.54</v>
      </c>
      <c r="H786" s="38">
        <v>0.34</v>
      </c>
      <c r="I786" s="38">
        <v>0.28000000000000003</v>
      </c>
      <c r="J786" s="38">
        <v>0.24</v>
      </c>
      <c r="K786" s="38">
        <v>0.24000000000000005</v>
      </c>
      <c r="L786" s="38">
        <v>0.31</v>
      </c>
      <c r="M786" s="35">
        <v>0.36000000000000004</v>
      </c>
    </row>
    <row r="787" spans="1:13" x14ac:dyDescent="0.25">
      <c r="A787" s="83" t="s">
        <v>1394</v>
      </c>
      <c r="B787" s="38">
        <v>0.56000000000000005</v>
      </c>
      <c r="C787" s="38">
        <v>0.60000000000000009</v>
      </c>
      <c r="D787" s="38">
        <v>0.65</v>
      </c>
      <c r="E787" s="38">
        <v>0.78000000000000014</v>
      </c>
      <c r="F787" s="38">
        <v>0.68000000000000016</v>
      </c>
      <c r="G787" s="38">
        <v>0.69000000000000006</v>
      </c>
      <c r="H787" s="38">
        <v>0.44000000000000006</v>
      </c>
      <c r="I787" s="38">
        <v>0.35000000000000003</v>
      </c>
      <c r="J787" s="38">
        <v>0.28000000000000003</v>
      </c>
      <c r="K787" s="38">
        <v>0.35000000000000003</v>
      </c>
      <c r="L787" s="38">
        <v>0.38000000000000006</v>
      </c>
      <c r="M787" s="35">
        <v>0.46</v>
      </c>
    </row>
    <row r="788" spans="1:13" x14ac:dyDescent="0.25">
      <c r="A788" s="83" t="s">
        <v>1395</v>
      </c>
      <c r="B788" s="38">
        <v>1.75</v>
      </c>
      <c r="C788" s="38">
        <v>1.98</v>
      </c>
      <c r="D788" s="38">
        <v>1.98</v>
      </c>
      <c r="E788" s="38">
        <v>1.9800000000000002</v>
      </c>
      <c r="F788" s="38">
        <v>1.5600000000000003</v>
      </c>
      <c r="G788" s="38">
        <v>1.6700000000000002</v>
      </c>
      <c r="H788" s="38">
        <v>1.3800000000000001</v>
      </c>
      <c r="I788" s="38">
        <v>1.05</v>
      </c>
      <c r="J788" s="38">
        <v>0.92000000000000015</v>
      </c>
      <c r="K788" s="38">
        <v>0.96</v>
      </c>
      <c r="L788" s="38">
        <v>1.2900000000000003</v>
      </c>
      <c r="M788" s="35">
        <v>1.58</v>
      </c>
    </row>
    <row r="789" spans="1:13" x14ac:dyDescent="0.25">
      <c r="A789" s="83" t="s">
        <v>1396</v>
      </c>
      <c r="B789" s="38">
        <v>2.6900000000000004</v>
      </c>
      <c r="C789" s="38">
        <v>3.04</v>
      </c>
      <c r="D789" s="38">
        <v>3.1799999999999997</v>
      </c>
      <c r="E789" s="38">
        <v>3.14</v>
      </c>
      <c r="F789" s="38">
        <v>2.52</v>
      </c>
      <c r="G789" s="38">
        <v>2.7200000000000006</v>
      </c>
      <c r="H789" s="38">
        <v>2.2200000000000002</v>
      </c>
      <c r="I789" s="38">
        <v>1.7000000000000004</v>
      </c>
      <c r="J789" s="38">
        <v>1.4600000000000002</v>
      </c>
      <c r="K789" s="38">
        <v>1.54</v>
      </c>
      <c r="L789" s="38">
        <v>2.1300000000000003</v>
      </c>
      <c r="M789" s="35">
        <v>2.5600000000000005</v>
      </c>
    </row>
    <row r="790" spans="1:13" x14ac:dyDescent="0.25">
      <c r="A790" s="83" t="s">
        <v>1397</v>
      </c>
      <c r="B790" s="38">
        <v>1.83</v>
      </c>
      <c r="C790" s="38">
        <v>1.98</v>
      </c>
      <c r="D790" s="38">
        <v>1.98</v>
      </c>
      <c r="E790" s="38">
        <v>1.9800000000000002</v>
      </c>
      <c r="F790" s="38">
        <v>1.5600000000000003</v>
      </c>
      <c r="G790" s="38">
        <v>1.6700000000000002</v>
      </c>
      <c r="H790" s="38">
        <v>1.3800000000000001</v>
      </c>
      <c r="I790" s="38">
        <v>1.05</v>
      </c>
      <c r="J790" s="38">
        <v>0.92000000000000015</v>
      </c>
      <c r="K790" s="38">
        <v>0.96</v>
      </c>
      <c r="L790" s="38">
        <v>1.2900000000000003</v>
      </c>
      <c r="M790" s="35">
        <v>1.58</v>
      </c>
    </row>
    <row r="791" spans="1:13" x14ac:dyDescent="0.25">
      <c r="A791" s="83" t="s">
        <v>1398</v>
      </c>
      <c r="B791" s="38">
        <v>0.58000000000000007</v>
      </c>
      <c r="C791" s="38">
        <v>0.62000000000000011</v>
      </c>
      <c r="D791" s="38">
        <v>0.67</v>
      </c>
      <c r="E791" s="38">
        <v>0.81000000000000016</v>
      </c>
      <c r="F791" s="38">
        <v>0.72000000000000008</v>
      </c>
      <c r="G791" s="38">
        <v>0.7400000000000001</v>
      </c>
      <c r="H791" s="38">
        <v>0.48000000000000009</v>
      </c>
      <c r="I791" s="38">
        <v>0.35000000000000003</v>
      </c>
      <c r="J791" s="38">
        <v>0.28000000000000003</v>
      </c>
      <c r="K791" s="38">
        <v>0.35000000000000003</v>
      </c>
      <c r="L791" s="38">
        <v>0.42</v>
      </c>
      <c r="M791" s="35">
        <v>0.5</v>
      </c>
    </row>
    <row r="792" spans="1:13" x14ac:dyDescent="0.25">
      <c r="A792" s="83" t="s">
        <v>1399</v>
      </c>
      <c r="B792" s="38">
        <v>0</v>
      </c>
      <c r="C792" s="38">
        <v>0</v>
      </c>
      <c r="D792" s="38">
        <v>0</v>
      </c>
      <c r="E792" s="38">
        <v>0</v>
      </c>
      <c r="F792" s="38">
        <v>0</v>
      </c>
      <c r="G792" s="38">
        <v>0</v>
      </c>
      <c r="H792" s="38">
        <v>0</v>
      </c>
      <c r="I792" s="38">
        <v>0</v>
      </c>
      <c r="J792" s="38">
        <v>0</v>
      </c>
      <c r="K792" s="38">
        <v>0</v>
      </c>
      <c r="L792" s="38">
        <v>0</v>
      </c>
      <c r="M792" s="35">
        <v>0</v>
      </c>
    </row>
    <row r="793" spans="1:13" x14ac:dyDescent="0.25">
      <c r="A793" s="83" t="s">
        <v>1400</v>
      </c>
      <c r="B793" s="38">
        <v>1.1200000000000001</v>
      </c>
      <c r="C793" s="38">
        <v>1.1600000000000001</v>
      </c>
      <c r="D793" s="38">
        <v>1.28</v>
      </c>
      <c r="E793" s="38">
        <v>1.5800000000000003</v>
      </c>
      <c r="F793" s="38">
        <v>1.3200000000000003</v>
      </c>
      <c r="G793" s="38">
        <v>1.3900000000000001</v>
      </c>
      <c r="H793" s="38">
        <v>0.94</v>
      </c>
      <c r="I793" s="38">
        <v>0.73000000000000009</v>
      </c>
      <c r="J793" s="38">
        <v>0.54</v>
      </c>
      <c r="K793" s="38">
        <v>0.63000000000000012</v>
      </c>
      <c r="L793" s="38">
        <v>0.7400000000000001</v>
      </c>
      <c r="M793" s="35">
        <v>0.94000000000000006</v>
      </c>
    </row>
    <row r="794" spans="1:13" x14ac:dyDescent="0.25">
      <c r="A794" s="83" t="s">
        <v>1401</v>
      </c>
      <c r="B794" s="38">
        <v>0.57000000000000006</v>
      </c>
      <c r="C794" s="38">
        <v>0.62000000000000011</v>
      </c>
      <c r="D794" s="38">
        <v>0.67</v>
      </c>
      <c r="E794" s="38">
        <v>0.81000000000000016</v>
      </c>
      <c r="F794" s="38">
        <v>0.72000000000000008</v>
      </c>
      <c r="G794" s="38">
        <v>0.7400000000000001</v>
      </c>
      <c r="H794" s="38">
        <v>0.48000000000000009</v>
      </c>
      <c r="I794" s="38">
        <v>0.35000000000000003</v>
      </c>
      <c r="J794" s="38">
        <v>0.28000000000000003</v>
      </c>
      <c r="K794" s="38">
        <v>0.35000000000000003</v>
      </c>
      <c r="L794" s="38">
        <v>0.42</v>
      </c>
      <c r="M794" s="35">
        <v>0.5</v>
      </c>
    </row>
    <row r="795" spans="1:13" x14ac:dyDescent="0.25">
      <c r="A795" s="83" t="s">
        <v>1402</v>
      </c>
      <c r="B795" s="38">
        <v>0.53</v>
      </c>
      <c r="C795" s="38">
        <v>0.58000000000000007</v>
      </c>
      <c r="D795" s="38">
        <v>0.62</v>
      </c>
      <c r="E795" s="38">
        <v>0.7400000000000001</v>
      </c>
      <c r="F795" s="38">
        <v>0.68000000000000016</v>
      </c>
      <c r="G795" s="38">
        <v>0.65000000000000013</v>
      </c>
      <c r="H795" s="38">
        <v>0.42000000000000004</v>
      </c>
      <c r="I795" s="38">
        <v>0.35000000000000003</v>
      </c>
      <c r="J795" s="38">
        <v>0.26</v>
      </c>
      <c r="K795" s="38">
        <v>0.31</v>
      </c>
      <c r="L795" s="38">
        <v>0.35000000000000003</v>
      </c>
      <c r="M795" s="35">
        <v>0.44</v>
      </c>
    </row>
    <row r="796" spans="1:13" x14ac:dyDescent="0.25">
      <c r="A796" s="83" t="s">
        <v>1403</v>
      </c>
      <c r="B796" s="38">
        <v>1.4900000000000002</v>
      </c>
      <c r="C796" s="38">
        <v>1.5200000000000002</v>
      </c>
      <c r="D796" s="38">
        <v>1.6700000000000002</v>
      </c>
      <c r="E796" s="38">
        <v>1.9800000000000002</v>
      </c>
      <c r="F796" s="38">
        <v>1.76</v>
      </c>
      <c r="G796" s="38">
        <v>1.7400000000000004</v>
      </c>
      <c r="H796" s="38">
        <v>1.1800000000000002</v>
      </c>
      <c r="I796" s="38">
        <v>0.93</v>
      </c>
      <c r="J796" s="38">
        <v>0.7400000000000001</v>
      </c>
      <c r="K796" s="38">
        <v>0.82000000000000006</v>
      </c>
      <c r="L796" s="38">
        <v>1</v>
      </c>
      <c r="M796" s="35">
        <v>1.2000000000000002</v>
      </c>
    </row>
    <row r="797" spans="1:13" x14ac:dyDescent="0.25">
      <c r="A797" s="83" t="s">
        <v>1404</v>
      </c>
      <c r="B797" s="38">
        <v>0</v>
      </c>
      <c r="C797" s="38">
        <v>0.3</v>
      </c>
      <c r="D797" s="38">
        <v>0.31</v>
      </c>
      <c r="E797" s="38">
        <v>0.27</v>
      </c>
      <c r="F797" s="38">
        <v>0.2</v>
      </c>
      <c r="G797" s="38">
        <v>0.23000000000000004</v>
      </c>
      <c r="H797" s="38">
        <v>0.22000000000000003</v>
      </c>
      <c r="I797" s="38">
        <v>0.19</v>
      </c>
      <c r="J797" s="38">
        <v>0.16</v>
      </c>
      <c r="K797" s="38">
        <v>0.16</v>
      </c>
      <c r="L797" s="38">
        <v>0.23000000000000004</v>
      </c>
      <c r="M797" s="35">
        <v>0.26</v>
      </c>
    </row>
    <row r="798" spans="1:13" x14ac:dyDescent="0.25">
      <c r="A798" s="83" t="s">
        <v>1405</v>
      </c>
      <c r="B798" s="38">
        <v>0.84</v>
      </c>
      <c r="C798" s="38">
        <v>0.96</v>
      </c>
      <c r="D798" s="38">
        <v>0.97000000000000008</v>
      </c>
      <c r="E798" s="38">
        <v>0.97</v>
      </c>
      <c r="F798" s="38">
        <v>0.76000000000000012</v>
      </c>
      <c r="G798" s="38">
        <v>0.82000000000000017</v>
      </c>
      <c r="H798" s="38">
        <v>0.68</v>
      </c>
      <c r="I798" s="38">
        <v>0.51</v>
      </c>
      <c r="J798" s="38">
        <v>0.43999999999999995</v>
      </c>
      <c r="K798" s="38">
        <v>0.46000000000000008</v>
      </c>
      <c r="L798" s="38">
        <v>0.63</v>
      </c>
      <c r="M798" s="35">
        <v>0.78000000000000014</v>
      </c>
    </row>
    <row r="799" spans="1:13" x14ac:dyDescent="0.25">
      <c r="A799" s="83" t="s">
        <v>1406</v>
      </c>
      <c r="B799" s="38">
        <v>29.869999999999997</v>
      </c>
      <c r="C799" s="38">
        <v>29.339999999999996</v>
      </c>
      <c r="D799" s="38">
        <v>30.53</v>
      </c>
      <c r="E799" s="38">
        <v>28.819999999999997</v>
      </c>
      <c r="F799" s="38">
        <v>24.880000000000003</v>
      </c>
      <c r="G799" s="38">
        <v>25.11</v>
      </c>
      <c r="H799" s="38">
        <v>20.92</v>
      </c>
      <c r="I799" s="38">
        <v>18.07</v>
      </c>
      <c r="J799" s="38">
        <v>15.719999999999999</v>
      </c>
      <c r="K799" s="38">
        <v>17.23</v>
      </c>
      <c r="L799" s="38">
        <v>20.689999999999998</v>
      </c>
      <c r="M799" s="35">
        <v>24.980000000000004</v>
      </c>
    </row>
    <row r="800" spans="1:13" x14ac:dyDescent="0.25">
      <c r="A800" s="83" t="s">
        <v>1407</v>
      </c>
      <c r="B800" s="38">
        <v>0</v>
      </c>
      <c r="C800" s="38">
        <v>0</v>
      </c>
      <c r="D800" s="38">
        <v>0</v>
      </c>
      <c r="E800" s="38">
        <v>0</v>
      </c>
      <c r="F800" s="38">
        <v>0</v>
      </c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38">
        <v>0</v>
      </c>
      <c r="M800" s="35">
        <v>0</v>
      </c>
    </row>
    <row r="801" spans="1:13" x14ac:dyDescent="0.25">
      <c r="A801" s="83" t="s">
        <v>2288</v>
      </c>
      <c r="B801" s="38">
        <v>19.940000000000001</v>
      </c>
      <c r="C801" s="38">
        <v>20.3</v>
      </c>
      <c r="D801" s="38">
        <v>21.15</v>
      </c>
      <c r="E801" s="38">
        <v>19.959999999999997</v>
      </c>
      <c r="F801" s="38">
        <v>17.239999999999998</v>
      </c>
      <c r="G801" s="38">
        <v>17.360000000000003</v>
      </c>
      <c r="H801" s="38">
        <v>14.48</v>
      </c>
      <c r="I801" s="38">
        <v>12.52</v>
      </c>
      <c r="J801" s="38">
        <v>10.879999999999999</v>
      </c>
      <c r="K801" s="38">
        <v>11.9</v>
      </c>
      <c r="L801" s="38">
        <v>14.3</v>
      </c>
      <c r="M801" s="35">
        <v>17.299999999999997</v>
      </c>
    </row>
    <row r="802" spans="1:13" x14ac:dyDescent="0.25">
      <c r="A802" s="83" t="s">
        <v>1408</v>
      </c>
      <c r="B802" s="38">
        <v>1.3</v>
      </c>
      <c r="C802" s="38">
        <v>1.6200000000000003</v>
      </c>
      <c r="D802" s="38">
        <v>1.7800000000000002</v>
      </c>
      <c r="E802" s="38">
        <v>2.17</v>
      </c>
      <c r="F802" s="38">
        <v>1.8400000000000003</v>
      </c>
      <c r="G802" s="38">
        <v>1.9000000000000004</v>
      </c>
      <c r="H802" s="38">
        <v>1.2800000000000002</v>
      </c>
      <c r="I802" s="38">
        <v>0.97</v>
      </c>
      <c r="J802" s="38">
        <v>0.78000000000000014</v>
      </c>
      <c r="K802" s="38">
        <v>0.90000000000000013</v>
      </c>
      <c r="L802" s="38">
        <v>1.05</v>
      </c>
      <c r="M802" s="35">
        <v>1.2800000000000002</v>
      </c>
    </row>
    <row r="803" spans="1:13" x14ac:dyDescent="0.25">
      <c r="A803" s="83" t="s">
        <v>1409</v>
      </c>
      <c r="B803" s="38">
        <v>0</v>
      </c>
      <c r="C803" s="38">
        <v>0</v>
      </c>
      <c r="D803" s="38">
        <v>41.46</v>
      </c>
      <c r="E803" s="38">
        <v>39.110000000000007</v>
      </c>
      <c r="F803" s="38">
        <v>33.76</v>
      </c>
      <c r="G803" s="38">
        <v>34.06</v>
      </c>
      <c r="H803" s="38">
        <v>28.380000000000003</v>
      </c>
      <c r="I803" s="38">
        <v>24.560000000000002</v>
      </c>
      <c r="J803" s="38">
        <v>21.34</v>
      </c>
      <c r="K803" s="38">
        <v>23.37</v>
      </c>
      <c r="L803" s="38">
        <v>28.09</v>
      </c>
      <c r="M803" s="35">
        <v>33.919999999999995</v>
      </c>
    </row>
    <row r="804" spans="1:13" x14ac:dyDescent="0.25">
      <c r="A804" s="83" t="s">
        <v>1410</v>
      </c>
      <c r="B804" s="38">
        <v>0.56000000000000005</v>
      </c>
      <c r="C804" s="38">
        <v>0.6</v>
      </c>
      <c r="D804" s="38">
        <v>0.66</v>
      </c>
      <c r="E804" s="38">
        <v>0.81</v>
      </c>
      <c r="F804" s="38">
        <v>0.72000000000000008</v>
      </c>
      <c r="G804" s="38">
        <v>0.73</v>
      </c>
      <c r="H804" s="38">
        <v>0.48</v>
      </c>
      <c r="I804" s="38">
        <v>0.39</v>
      </c>
      <c r="J804" s="38">
        <v>0.3</v>
      </c>
      <c r="K804" s="38">
        <v>0.35000000000000003</v>
      </c>
      <c r="L804" s="38">
        <v>0.39000000000000007</v>
      </c>
      <c r="M804" s="35">
        <v>0.5</v>
      </c>
    </row>
    <row r="805" spans="1:13" x14ac:dyDescent="0.25">
      <c r="A805" s="83" t="s">
        <v>1411</v>
      </c>
      <c r="B805" s="38">
        <v>0</v>
      </c>
      <c r="C805" s="38">
        <v>0</v>
      </c>
      <c r="D805" s="38">
        <v>0</v>
      </c>
      <c r="E805" s="38">
        <v>0</v>
      </c>
      <c r="F805" s="38">
        <v>0</v>
      </c>
      <c r="G805" s="38">
        <v>0</v>
      </c>
      <c r="H805" s="38">
        <v>0</v>
      </c>
      <c r="I805" s="38">
        <v>0</v>
      </c>
      <c r="J805" s="38">
        <v>0</v>
      </c>
      <c r="K805" s="38">
        <v>0</v>
      </c>
      <c r="L805" s="38">
        <v>0</v>
      </c>
      <c r="M805" s="35">
        <v>0</v>
      </c>
    </row>
    <row r="806" spans="1:13" x14ac:dyDescent="0.25">
      <c r="A806" s="83" t="s">
        <v>1412</v>
      </c>
      <c r="B806" s="38">
        <v>0.54</v>
      </c>
      <c r="C806" s="38">
        <v>0.57999999999999996</v>
      </c>
      <c r="D806" s="38">
        <v>0.63</v>
      </c>
      <c r="E806" s="38">
        <v>0.77</v>
      </c>
      <c r="F806" s="38">
        <v>0.68</v>
      </c>
      <c r="G806" s="38">
        <v>0.66000000000000014</v>
      </c>
      <c r="H806" s="38">
        <v>0.46000000000000008</v>
      </c>
      <c r="I806" s="38">
        <v>0.35000000000000003</v>
      </c>
      <c r="J806" s="38">
        <v>0.28000000000000003</v>
      </c>
      <c r="K806" s="38">
        <v>0.35000000000000003</v>
      </c>
      <c r="L806" s="38">
        <v>0.35000000000000003</v>
      </c>
      <c r="M806" s="35">
        <v>0.46000000000000008</v>
      </c>
    </row>
    <row r="807" spans="1:13" x14ac:dyDescent="0.25">
      <c r="A807" s="83" t="s">
        <v>1413</v>
      </c>
      <c r="B807" s="38">
        <v>0.57000000000000006</v>
      </c>
      <c r="C807" s="38">
        <v>0.6</v>
      </c>
      <c r="D807" s="38">
        <v>0.66</v>
      </c>
      <c r="E807" s="38">
        <v>0.81</v>
      </c>
      <c r="F807" s="38">
        <v>0.72000000000000008</v>
      </c>
      <c r="G807" s="38">
        <v>0.73</v>
      </c>
      <c r="H807" s="38">
        <v>0.48</v>
      </c>
      <c r="I807" s="38">
        <v>0.39</v>
      </c>
      <c r="J807" s="38">
        <v>0.3</v>
      </c>
      <c r="K807" s="38">
        <v>0.35000000000000003</v>
      </c>
      <c r="L807" s="38">
        <v>0.39000000000000007</v>
      </c>
      <c r="M807" s="35">
        <v>0.5</v>
      </c>
    </row>
    <row r="808" spans="1:13" x14ac:dyDescent="0.25">
      <c r="A808" s="83" t="s">
        <v>1414</v>
      </c>
      <c r="B808" s="38">
        <v>0.43000000000000005</v>
      </c>
      <c r="C808" s="38">
        <v>0.57999999999999996</v>
      </c>
      <c r="D808" s="38">
        <v>0.63</v>
      </c>
      <c r="E808" s="38">
        <v>0.77</v>
      </c>
      <c r="F808" s="38">
        <v>0.68</v>
      </c>
      <c r="G808" s="38">
        <v>0.66000000000000014</v>
      </c>
      <c r="H808" s="38">
        <v>0.46000000000000008</v>
      </c>
      <c r="I808" s="38">
        <v>0.35000000000000003</v>
      </c>
      <c r="J808" s="38">
        <v>0.28000000000000003</v>
      </c>
      <c r="K808" s="38">
        <v>0.35000000000000003</v>
      </c>
      <c r="L808" s="38">
        <v>0.35000000000000003</v>
      </c>
      <c r="M808" s="35">
        <v>0.46000000000000008</v>
      </c>
    </row>
    <row r="809" spans="1:13" x14ac:dyDescent="0.25">
      <c r="A809" s="83" t="s">
        <v>1415</v>
      </c>
      <c r="B809" s="38">
        <v>0</v>
      </c>
      <c r="C809" s="38">
        <v>0</v>
      </c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38">
        <v>0</v>
      </c>
      <c r="M809" s="35">
        <v>0</v>
      </c>
    </row>
    <row r="810" spans="1:13" x14ac:dyDescent="0.25">
      <c r="A810" s="83" t="s">
        <v>1416</v>
      </c>
      <c r="B810" s="38">
        <v>0.59000000000000008</v>
      </c>
      <c r="C810" s="38">
        <v>0.6</v>
      </c>
      <c r="D810" s="38">
        <v>0.66</v>
      </c>
      <c r="E810" s="38">
        <v>0.81</v>
      </c>
      <c r="F810" s="38">
        <v>0.72000000000000008</v>
      </c>
      <c r="G810" s="38">
        <v>0.73</v>
      </c>
      <c r="H810" s="38">
        <v>0.48</v>
      </c>
      <c r="I810" s="38">
        <v>0.39</v>
      </c>
      <c r="J810" s="38">
        <v>0.3</v>
      </c>
      <c r="K810" s="38">
        <v>0.35000000000000003</v>
      </c>
      <c r="L810" s="38">
        <v>0.39000000000000007</v>
      </c>
      <c r="M810" s="35">
        <v>0.5</v>
      </c>
    </row>
    <row r="811" spans="1:13" x14ac:dyDescent="0.25">
      <c r="A811" s="83" t="s">
        <v>1417</v>
      </c>
      <c r="B811" s="38">
        <v>1.79</v>
      </c>
      <c r="C811" s="38">
        <v>1.88</v>
      </c>
      <c r="D811" s="38">
        <v>2.0499999999999998</v>
      </c>
      <c r="E811" s="38">
        <v>2.4799999999999995</v>
      </c>
      <c r="F811" s="38">
        <v>2.12</v>
      </c>
      <c r="G811" s="38">
        <v>2.17</v>
      </c>
      <c r="H811" s="38">
        <v>1.4600000000000002</v>
      </c>
      <c r="I811" s="38">
        <v>1.1200000000000001</v>
      </c>
      <c r="J811" s="38">
        <v>0.88</v>
      </c>
      <c r="K811" s="38">
        <v>1.01</v>
      </c>
      <c r="L811" s="38">
        <v>1.2000000000000002</v>
      </c>
      <c r="M811" s="35">
        <v>1.4800000000000002</v>
      </c>
    </row>
    <row r="812" spans="1:13" x14ac:dyDescent="0.25">
      <c r="A812" s="83" t="s">
        <v>1418</v>
      </c>
      <c r="B812" s="38">
        <v>0.57999999999999996</v>
      </c>
      <c r="C812" s="38">
        <v>0.62</v>
      </c>
      <c r="D812" s="38">
        <v>0.66</v>
      </c>
      <c r="E812" s="38">
        <v>0.82000000000000006</v>
      </c>
      <c r="F812" s="38">
        <v>0.68000000000000016</v>
      </c>
      <c r="G812" s="38">
        <v>0.70000000000000007</v>
      </c>
      <c r="H812" s="38">
        <v>0.48</v>
      </c>
      <c r="I812" s="38">
        <v>0.36000000000000004</v>
      </c>
      <c r="J812" s="38">
        <v>0.3</v>
      </c>
      <c r="K812" s="38">
        <v>0.34</v>
      </c>
      <c r="L812" s="38">
        <v>0.42</v>
      </c>
      <c r="M812" s="35">
        <v>0.48</v>
      </c>
    </row>
    <row r="813" spans="1:13" x14ac:dyDescent="0.25">
      <c r="A813" s="83" t="s">
        <v>1419</v>
      </c>
      <c r="B813" s="38">
        <v>0</v>
      </c>
      <c r="C813" s="38">
        <v>0.04</v>
      </c>
      <c r="D813" s="38">
        <v>0.04</v>
      </c>
      <c r="E813" s="38">
        <v>0.04</v>
      </c>
      <c r="F813" s="38">
        <v>0.04</v>
      </c>
      <c r="G813" s="38">
        <v>0.04</v>
      </c>
      <c r="H813" s="38">
        <v>0.04</v>
      </c>
      <c r="I813" s="38">
        <v>0.03</v>
      </c>
      <c r="J813" s="38">
        <v>0</v>
      </c>
      <c r="K813" s="38">
        <v>0.03</v>
      </c>
      <c r="L813" s="38">
        <v>0.04</v>
      </c>
      <c r="M813" s="35">
        <v>0.04</v>
      </c>
    </row>
    <row r="814" spans="1:13" x14ac:dyDescent="0.25">
      <c r="A814" s="83" t="s">
        <v>1420</v>
      </c>
      <c r="B814" s="38">
        <v>0.51</v>
      </c>
      <c r="C814" s="38">
        <v>0.52</v>
      </c>
      <c r="D814" s="38">
        <v>0.53</v>
      </c>
      <c r="E814" s="38">
        <v>0.53</v>
      </c>
      <c r="F814" s="38">
        <v>0.48000000000000009</v>
      </c>
      <c r="G814" s="38">
        <v>0.51</v>
      </c>
      <c r="H814" s="38">
        <v>0.5</v>
      </c>
      <c r="I814" s="38">
        <v>0.47000000000000008</v>
      </c>
      <c r="J814" s="38">
        <v>0.44</v>
      </c>
      <c r="K814" s="38">
        <v>0.47</v>
      </c>
      <c r="L814" s="38">
        <v>0.47000000000000008</v>
      </c>
      <c r="M814" s="35">
        <v>0.48</v>
      </c>
    </row>
    <row r="815" spans="1:13" x14ac:dyDescent="0.25">
      <c r="A815" s="83" t="s">
        <v>1421</v>
      </c>
      <c r="B815" s="38">
        <v>1.7300000000000002</v>
      </c>
      <c r="C815" s="38">
        <v>1.9200000000000002</v>
      </c>
      <c r="D815" s="38">
        <v>2.0599999999999996</v>
      </c>
      <c r="E815" s="38">
        <v>2.5099999999999998</v>
      </c>
      <c r="F815" s="38">
        <v>2.2000000000000002</v>
      </c>
      <c r="G815" s="38">
        <v>2.21</v>
      </c>
      <c r="H815" s="38">
        <v>1.48</v>
      </c>
      <c r="I815" s="38">
        <v>1.1300000000000001</v>
      </c>
      <c r="J815" s="38">
        <v>0.89999999999999991</v>
      </c>
      <c r="K815" s="38">
        <v>1.08</v>
      </c>
      <c r="L815" s="38">
        <v>1.2</v>
      </c>
      <c r="M815" s="35">
        <v>1.5000000000000002</v>
      </c>
    </row>
    <row r="816" spans="1:13" x14ac:dyDescent="0.25">
      <c r="A816" s="83" t="s">
        <v>1422</v>
      </c>
      <c r="B816" s="38">
        <v>0.31000000000000005</v>
      </c>
      <c r="C816" s="38">
        <v>0.24000000000000002</v>
      </c>
      <c r="D816" s="38">
        <v>0.26</v>
      </c>
      <c r="E816" s="38">
        <v>0.26</v>
      </c>
      <c r="F816" s="38">
        <v>0.2</v>
      </c>
      <c r="G816" s="38">
        <v>0.23000000000000004</v>
      </c>
      <c r="H816" s="38">
        <v>0.24000000000000005</v>
      </c>
      <c r="I816" s="38">
        <v>0.23000000000000004</v>
      </c>
      <c r="J816" s="38">
        <v>0.26</v>
      </c>
      <c r="K816" s="38">
        <v>0.23000000000000004</v>
      </c>
      <c r="L816" s="38">
        <v>0.26</v>
      </c>
      <c r="M816" s="35">
        <v>0.22000000000000003</v>
      </c>
    </row>
    <row r="817" spans="1:13" x14ac:dyDescent="0.25">
      <c r="A817" s="83" t="s">
        <v>1423</v>
      </c>
      <c r="B817" s="38">
        <v>2.5599999999999996</v>
      </c>
      <c r="C817" s="38">
        <v>2.7</v>
      </c>
      <c r="D817" s="38">
        <v>2.8600000000000003</v>
      </c>
      <c r="E817" s="38">
        <v>2.36</v>
      </c>
      <c r="F817" s="38">
        <v>2.04</v>
      </c>
      <c r="G817" s="38">
        <v>2.0499999999999998</v>
      </c>
      <c r="H817" s="38">
        <v>1.9</v>
      </c>
      <c r="I817" s="38">
        <v>1.6300000000000001</v>
      </c>
      <c r="J817" s="38">
        <v>1.4000000000000001</v>
      </c>
      <c r="K817" s="38">
        <v>1.55</v>
      </c>
      <c r="L817" s="38">
        <v>1.8300000000000003</v>
      </c>
      <c r="M817" s="35">
        <v>2.3200000000000003</v>
      </c>
    </row>
    <row r="818" spans="1:13" x14ac:dyDescent="0.25">
      <c r="A818" s="83" t="s">
        <v>1424</v>
      </c>
      <c r="B818" s="38">
        <v>0</v>
      </c>
      <c r="C818" s="38">
        <v>0.64</v>
      </c>
      <c r="D818" s="38">
        <v>0.70000000000000007</v>
      </c>
      <c r="E818" s="38">
        <v>0.82000000000000006</v>
      </c>
      <c r="F818" s="38">
        <v>0.72000000000000008</v>
      </c>
      <c r="G818" s="38">
        <v>0.73</v>
      </c>
      <c r="H818" s="38">
        <v>0.5</v>
      </c>
      <c r="I818" s="38">
        <v>0.39</v>
      </c>
      <c r="J818" s="38">
        <v>0.3</v>
      </c>
      <c r="K818" s="38">
        <v>0.35000000000000003</v>
      </c>
      <c r="L818" s="38">
        <v>0.42</v>
      </c>
      <c r="M818" s="35">
        <v>0.5</v>
      </c>
    </row>
    <row r="819" spans="1:13" x14ac:dyDescent="0.25">
      <c r="A819" s="83" t="s">
        <v>1425</v>
      </c>
      <c r="B819" s="38">
        <v>2.66</v>
      </c>
      <c r="C819" s="38">
        <v>14.639999999999999</v>
      </c>
      <c r="D819" s="38">
        <v>15.26</v>
      </c>
      <c r="E819" s="38">
        <v>14.379999999999999</v>
      </c>
      <c r="F819" s="38">
        <v>12.400000000000002</v>
      </c>
      <c r="G819" s="38">
        <v>12.519999999999998</v>
      </c>
      <c r="H819" s="38">
        <v>10.44</v>
      </c>
      <c r="I819" s="38">
        <v>9.02</v>
      </c>
      <c r="J819" s="38">
        <v>7.84</v>
      </c>
      <c r="K819" s="38">
        <v>8.6</v>
      </c>
      <c r="L819" s="38">
        <v>10.31</v>
      </c>
      <c r="M819" s="35">
        <v>12.46</v>
      </c>
    </row>
    <row r="820" spans="1:13" x14ac:dyDescent="0.25">
      <c r="A820" s="83" t="s">
        <v>1426</v>
      </c>
      <c r="B820" s="38">
        <v>0</v>
      </c>
      <c r="C820" s="38">
        <v>1.7000000000000002</v>
      </c>
      <c r="D820" s="38">
        <v>1.8600000000000003</v>
      </c>
      <c r="E820" s="38">
        <v>2.29</v>
      </c>
      <c r="F820" s="38">
        <v>1.96</v>
      </c>
      <c r="G820" s="38">
        <v>2.0099999999999998</v>
      </c>
      <c r="H820" s="38">
        <v>1.36</v>
      </c>
      <c r="I820" s="38">
        <v>1.04</v>
      </c>
      <c r="J820" s="38">
        <v>0.82000000000000006</v>
      </c>
      <c r="K820" s="38">
        <v>0.97000000000000008</v>
      </c>
      <c r="L820" s="38">
        <v>1.0900000000000001</v>
      </c>
      <c r="M820" s="35">
        <v>1.36</v>
      </c>
    </row>
    <row r="821" spans="1:13" x14ac:dyDescent="0.25">
      <c r="A821" s="83" t="s">
        <v>1427</v>
      </c>
      <c r="B821" s="38">
        <v>0.26</v>
      </c>
      <c r="C821" s="38">
        <v>0.26</v>
      </c>
      <c r="D821" s="38">
        <v>0.31</v>
      </c>
      <c r="E821" s="38">
        <v>0.38</v>
      </c>
      <c r="F821" s="38">
        <v>0.32000000000000006</v>
      </c>
      <c r="G821" s="38">
        <v>0.31000000000000005</v>
      </c>
      <c r="H821" s="38">
        <v>0.22000000000000003</v>
      </c>
      <c r="I821" s="38">
        <v>0.16</v>
      </c>
      <c r="J821" s="38">
        <v>0.12</v>
      </c>
      <c r="K821" s="38">
        <v>0.16</v>
      </c>
      <c r="L821" s="38">
        <v>0.16</v>
      </c>
      <c r="M821" s="35">
        <v>0.2</v>
      </c>
    </row>
    <row r="822" spans="1:13" x14ac:dyDescent="0.25">
      <c r="A822" s="83" t="s">
        <v>1428</v>
      </c>
      <c r="B822" s="38">
        <v>2.52</v>
      </c>
      <c r="C822" s="38">
        <v>2.5000000000000004</v>
      </c>
      <c r="D822" s="38">
        <v>2.5999999999999996</v>
      </c>
      <c r="E822" s="38">
        <v>2.4500000000000002</v>
      </c>
      <c r="F822" s="38">
        <v>2.12</v>
      </c>
      <c r="G822" s="38">
        <v>2.16</v>
      </c>
      <c r="H822" s="38">
        <v>1.8000000000000003</v>
      </c>
      <c r="I822" s="38">
        <v>1.55</v>
      </c>
      <c r="J822" s="38">
        <v>1.34</v>
      </c>
      <c r="K822" s="38">
        <v>1.4700000000000002</v>
      </c>
      <c r="L822" s="38">
        <v>1.7500000000000002</v>
      </c>
      <c r="M822" s="35">
        <v>2.14</v>
      </c>
    </row>
    <row r="823" spans="1:13" x14ac:dyDescent="0.25">
      <c r="A823" s="83" t="s">
        <v>1429</v>
      </c>
      <c r="B823" s="38">
        <v>0</v>
      </c>
      <c r="C823" s="38">
        <v>0.60000000000000009</v>
      </c>
      <c r="D823" s="38">
        <v>0.66</v>
      </c>
      <c r="E823" s="38">
        <v>0.78000000000000014</v>
      </c>
      <c r="F823" s="38">
        <v>0.72000000000000008</v>
      </c>
      <c r="G823" s="38">
        <v>0.70000000000000007</v>
      </c>
      <c r="H823" s="38">
        <v>0.48000000000000009</v>
      </c>
      <c r="I823" s="38">
        <v>0.35000000000000003</v>
      </c>
      <c r="J823" s="38">
        <v>0.28000000000000003</v>
      </c>
      <c r="K823" s="38">
        <v>0.35000000000000003</v>
      </c>
      <c r="L823" s="38">
        <v>0.39000000000000007</v>
      </c>
      <c r="M823" s="35">
        <v>0.5</v>
      </c>
    </row>
    <row r="824" spans="1:13" x14ac:dyDescent="0.25">
      <c r="A824" s="83" t="s">
        <v>1430</v>
      </c>
      <c r="B824" s="38">
        <v>0.79</v>
      </c>
      <c r="C824" s="38">
        <v>0.94000000000000006</v>
      </c>
      <c r="D824" s="38">
        <v>0.97</v>
      </c>
      <c r="E824" s="38">
        <v>0.97</v>
      </c>
      <c r="F824" s="38">
        <v>0.76000000000000012</v>
      </c>
      <c r="G824" s="38">
        <v>0.81000000000000016</v>
      </c>
      <c r="H824" s="38">
        <v>0.66</v>
      </c>
      <c r="I824" s="38">
        <v>0.53</v>
      </c>
      <c r="J824" s="38">
        <v>0.44</v>
      </c>
      <c r="K824" s="38">
        <v>0.46</v>
      </c>
      <c r="L824" s="38">
        <v>0.62</v>
      </c>
      <c r="M824" s="35">
        <v>0.76000000000000012</v>
      </c>
    </row>
    <row r="825" spans="1:13" x14ac:dyDescent="0.25">
      <c r="A825" s="83" t="s">
        <v>1431</v>
      </c>
      <c r="B825" s="38">
        <v>0.76</v>
      </c>
      <c r="C825" s="38">
        <v>1.02</v>
      </c>
      <c r="D825" s="38">
        <v>1.1200000000000001</v>
      </c>
      <c r="E825" s="38">
        <v>1.36</v>
      </c>
      <c r="F825" s="38">
        <v>1.2000000000000002</v>
      </c>
      <c r="G825" s="38">
        <v>1.2000000000000002</v>
      </c>
      <c r="H825" s="38">
        <v>0.82000000000000017</v>
      </c>
      <c r="I825" s="38">
        <v>0.63</v>
      </c>
      <c r="J825" s="38">
        <v>0.48</v>
      </c>
      <c r="K825" s="38">
        <v>0.58000000000000007</v>
      </c>
      <c r="L825" s="38">
        <v>0.66</v>
      </c>
      <c r="M825" s="35">
        <v>0.82000000000000006</v>
      </c>
    </row>
    <row r="826" spans="1:13" x14ac:dyDescent="0.25">
      <c r="A826" s="83" t="s">
        <v>1432</v>
      </c>
      <c r="B826" s="38">
        <v>0</v>
      </c>
      <c r="C826" s="38">
        <v>0</v>
      </c>
      <c r="D826" s="38">
        <v>0</v>
      </c>
      <c r="E826" s="38">
        <v>0</v>
      </c>
      <c r="F826" s="38">
        <v>0</v>
      </c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38">
        <v>0</v>
      </c>
      <c r="M826" s="35">
        <v>0</v>
      </c>
    </row>
    <row r="827" spans="1:13" x14ac:dyDescent="0.25">
      <c r="A827" s="83" t="s">
        <v>1433</v>
      </c>
      <c r="B827" s="38">
        <v>0.54</v>
      </c>
      <c r="C827" s="38">
        <v>0.62000000000000011</v>
      </c>
      <c r="D827" s="38">
        <v>0.70000000000000007</v>
      </c>
      <c r="E827" s="38">
        <v>0.82000000000000017</v>
      </c>
      <c r="F827" s="38">
        <v>0.68</v>
      </c>
      <c r="G827" s="38">
        <v>0.70000000000000007</v>
      </c>
      <c r="H827" s="38">
        <v>0.48000000000000009</v>
      </c>
      <c r="I827" s="38">
        <v>0.39</v>
      </c>
      <c r="J827" s="38">
        <v>0.28000000000000003</v>
      </c>
      <c r="K827" s="38">
        <v>0.35000000000000003</v>
      </c>
      <c r="L827" s="38">
        <v>0.42000000000000004</v>
      </c>
      <c r="M827" s="35">
        <v>0.5</v>
      </c>
    </row>
    <row r="828" spans="1:13" x14ac:dyDescent="0.25">
      <c r="A828" s="83" t="s">
        <v>1833</v>
      </c>
      <c r="B828" s="38">
        <v>1.8000000000000003</v>
      </c>
      <c r="C828" s="38">
        <v>1.8399999999999999</v>
      </c>
      <c r="D828" s="38">
        <v>2.0500000000000003</v>
      </c>
      <c r="E828" s="38">
        <v>2.4800000000000004</v>
      </c>
      <c r="F828" s="38">
        <v>2.12</v>
      </c>
      <c r="G828" s="38">
        <v>2.1300000000000003</v>
      </c>
      <c r="H828" s="38">
        <v>1.4600000000000002</v>
      </c>
      <c r="I828" s="38">
        <v>1.1300000000000001</v>
      </c>
      <c r="J828" s="38">
        <v>0.90000000000000013</v>
      </c>
      <c r="K828" s="38">
        <v>1.04</v>
      </c>
      <c r="L828" s="38">
        <v>1.2000000000000002</v>
      </c>
      <c r="M828" s="35">
        <v>1.4400000000000002</v>
      </c>
    </row>
    <row r="829" spans="1:13" x14ac:dyDescent="0.25">
      <c r="A829" s="83" t="s">
        <v>1434</v>
      </c>
      <c r="B829" s="38">
        <v>0</v>
      </c>
      <c r="C829" s="38">
        <v>0</v>
      </c>
      <c r="D829" s="38">
        <v>0.66</v>
      </c>
      <c r="E829" s="38">
        <v>0.78000000000000014</v>
      </c>
      <c r="F829" s="38">
        <v>0.72000000000000008</v>
      </c>
      <c r="G829" s="38">
        <v>0.70000000000000007</v>
      </c>
      <c r="H829" s="38">
        <v>0.48000000000000009</v>
      </c>
      <c r="I829" s="38">
        <v>0.35000000000000003</v>
      </c>
      <c r="J829" s="38">
        <v>0.28000000000000003</v>
      </c>
      <c r="K829" s="38">
        <v>0.35000000000000003</v>
      </c>
      <c r="L829" s="38">
        <v>0.39000000000000007</v>
      </c>
      <c r="M829" s="35">
        <v>0.5</v>
      </c>
    </row>
    <row r="830" spans="1:13" x14ac:dyDescent="0.25">
      <c r="A830" s="83" t="s">
        <v>1435</v>
      </c>
      <c r="B830" s="38">
        <v>0</v>
      </c>
      <c r="C830" s="38">
        <v>25.799999999999997</v>
      </c>
      <c r="D830" s="38">
        <v>27.2</v>
      </c>
      <c r="E830" s="38">
        <v>22.56</v>
      </c>
      <c r="F830" s="38">
        <v>19.52</v>
      </c>
      <c r="G830" s="38">
        <v>19.68</v>
      </c>
      <c r="H830" s="38">
        <v>18.160000000000004</v>
      </c>
      <c r="I830" s="38">
        <v>15.42</v>
      </c>
      <c r="J830" s="38">
        <v>13.36</v>
      </c>
      <c r="K830" s="38">
        <v>14.959999999999999</v>
      </c>
      <c r="L830" s="38">
        <v>17.64</v>
      </c>
      <c r="M830" s="35">
        <v>22.360000000000003</v>
      </c>
    </row>
    <row r="831" spans="1:13" x14ac:dyDescent="0.25">
      <c r="A831" s="83" t="s">
        <v>1436</v>
      </c>
      <c r="B831" s="38">
        <v>0.62000000000000011</v>
      </c>
      <c r="C831" s="38">
        <v>0.66000000000000014</v>
      </c>
      <c r="D831" s="38">
        <v>0.70000000000000007</v>
      </c>
      <c r="E831" s="38">
        <v>0.70000000000000007</v>
      </c>
      <c r="F831" s="38">
        <v>0.60000000000000009</v>
      </c>
      <c r="G831" s="38">
        <v>0.69000000000000006</v>
      </c>
      <c r="H831" s="38">
        <v>0.68</v>
      </c>
      <c r="I831" s="38">
        <v>0.67</v>
      </c>
      <c r="J831" s="38">
        <v>0.68</v>
      </c>
      <c r="K831" s="38">
        <v>0.69000000000000006</v>
      </c>
      <c r="L831" s="38">
        <v>0.70000000000000007</v>
      </c>
      <c r="M831" s="35">
        <v>0.68</v>
      </c>
    </row>
    <row r="832" spans="1:13" x14ac:dyDescent="0.25">
      <c r="A832" s="83" t="s">
        <v>1437</v>
      </c>
      <c r="B832" s="38">
        <v>0.56999999999999995</v>
      </c>
      <c r="C832" s="38">
        <v>0.62</v>
      </c>
      <c r="D832" s="38">
        <v>0.66</v>
      </c>
      <c r="E832" s="38">
        <v>0.82000000000000006</v>
      </c>
      <c r="F832" s="38">
        <v>0.68000000000000016</v>
      </c>
      <c r="G832" s="38">
        <v>0.70000000000000007</v>
      </c>
      <c r="H832" s="38">
        <v>0.48</v>
      </c>
      <c r="I832" s="38">
        <v>0.36000000000000004</v>
      </c>
      <c r="J832" s="38">
        <v>0.3</v>
      </c>
      <c r="K832" s="38">
        <v>0.34</v>
      </c>
      <c r="L832" s="38">
        <v>0.42</v>
      </c>
      <c r="M832" s="35">
        <v>0.48</v>
      </c>
    </row>
    <row r="833" spans="1:13" x14ac:dyDescent="0.25">
      <c r="A833" s="83" t="s">
        <v>1438</v>
      </c>
      <c r="B833" s="38">
        <v>2.88</v>
      </c>
      <c r="C833" s="38">
        <v>3.0799999999999996</v>
      </c>
      <c r="D833" s="38">
        <v>3.1799999999999997</v>
      </c>
      <c r="E833" s="38">
        <v>3.1799999999999997</v>
      </c>
      <c r="F833" s="38">
        <v>2.6800000000000006</v>
      </c>
      <c r="G833" s="38">
        <v>2.8599999999999994</v>
      </c>
      <c r="H833" s="38">
        <v>2.3200000000000003</v>
      </c>
      <c r="I833" s="38">
        <v>1.7900000000000005</v>
      </c>
      <c r="J833" s="38">
        <v>1.5600000000000003</v>
      </c>
      <c r="K833" s="38">
        <v>1.6300000000000001</v>
      </c>
      <c r="L833" s="38">
        <v>2.2400000000000002</v>
      </c>
      <c r="M833" s="35">
        <v>2.6999999999999997</v>
      </c>
    </row>
    <row r="834" spans="1:13" x14ac:dyDescent="0.25">
      <c r="A834" s="83" t="s">
        <v>1439</v>
      </c>
      <c r="B834" s="38">
        <v>0</v>
      </c>
      <c r="C834" s="38">
        <v>0</v>
      </c>
      <c r="D834" s="38">
        <v>0</v>
      </c>
      <c r="E834" s="38">
        <v>0</v>
      </c>
      <c r="F834" s="38">
        <v>11.84</v>
      </c>
      <c r="G834" s="38">
        <v>11.94</v>
      </c>
      <c r="H834" s="38">
        <v>9.9599999999999991</v>
      </c>
      <c r="I834" s="38">
        <v>8.6000000000000014</v>
      </c>
      <c r="J834" s="38">
        <v>7.48</v>
      </c>
      <c r="K834" s="38">
        <v>8.2200000000000006</v>
      </c>
      <c r="L834" s="38">
        <v>9.8699999999999992</v>
      </c>
      <c r="M834" s="35">
        <v>11.92</v>
      </c>
    </row>
    <row r="835" spans="1:13" x14ac:dyDescent="0.25">
      <c r="A835" s="83" t="s">
        <v>1440</v>
      </c>
      <c r="B835" s="38">
        <v>0</v>
      </c>
      <c r="C835" s="38">
        <v>0</v>
      </c>
      <c r="D835" s="38">
        <v>45.88</v>
      </c>
      <c r="E835" s="38">
        <v>43.309999999999995</v>
      </c>
      <c r="F835" s="38">
        <v>37.4</v>
      </c>
      <c r="G835" s="38">
        <v>37.729999999999997</v>
      </c>
      <c r="H835" s="38">
        <v>31.440000000000005</v>
      </c>
      <c r="I835" s="38">
        <v>27.189999999999998</v>
      </c>
      <c r="J835" s="38">
        <v>23.639999999999997</v>
      </c>
      <c r="K835" s="38">
        <v>25.880000000000003</v>
      </c>
      <c r="L835" s="38">
        <v>31.08</v>
      </c>
      <c r="M835" s="35">
        <v>37.54</v>
      </c>
    </row>
    <row r="836" spans="1:13" x14ac:dyDescent="0.25">
      <c r="A836" s="83" t="s">
        <v>1441</v>
      </c>
      <c r="B836" s="38">
        <v>0</v>
      </c>
      <c r="C836" s="38">
        <v>0</v>
      </c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0</v>
      </c>
      <c r="J836" s="38">
        <v>0</v>
      </c>
      <c r="K836" s="38">
        <v>0</v>
      </c>
      <c r="L836" s="38">
        <v>0</v>
      </c>
      <c r="M836" s="35">
        <v>0</v>
      </c>
    </row>
    <row r="837" spans="1:13" x14ac:dyDescent="0.25">
      <c r="A837" s="83" t="s">
        <v>1442</v>
      </c>
      <c r="B837" s="38">
        <v>0.56000000000000005</v>
      </c>
      <c r="C837" s="38">
        <v>0.56000000000000005</v>
      </c>
      <c r="D837" s="38">
        <v>0.58000000000000007</v>
      </c>
      <c r="E837" s="38">
        <v>0.58000000000000007</v>
      </c>
      <c r="F837" s="38">
        <v>0.56000000000000005</v>
      </c>
      <c r="G837" s="38">
        <v>0.58000000000000007</v>
      </c>
      <c r="H837" s="38">
        <v>0.54</v>
      </c>
      <c r="I837" s="38">
        <v>0.53</v>
      </c>
      <c r="J837" s="38">
        <v>0.5</v>
      </c>
      <c r="K837" s="38">
        <v>0.51</v>
      </c>
      <c r="L837" s="38">
        <v>0.53</v>
      </c>
      <c r="M837" s="35">
        <v>0.54</v>
      </c>
    </row>
    <row r="838" spans="1:13" x14ac:dyDescent="0.25">
      <c r="A838" s="83" t="s">
        <v>1443</v>
      </c>
      <c r="B838" s="38">
        <v>0</v>
      </c>
      <c r="C838" s="38">
        <v>31.84</v>
      </c>
      <c r="D838" s="38">
        <v>30.73</v>
      </c>
      <c r="E838" s="38">
        <v>31.19</v>
      </c>
      <c r="F838" s="38">
        <v>23.68</v>
      </c>
      <c r="G838" s="38">
        <v>28.749999999999996</v>
      </c>
      <c r="H838" s="38">
        <v>23.599999999999998</v>
      </c>
      <c r="I838" s="38">
        <v>20.180000000000003</v>
      </c>
      <c r="J838" s="38">
        <v>16.64</v>
      </c>
      <c r="K838" s="38">
        <v>18.22</v>
      </c>
      <c r="L838" s="38">
        <v>23.479999999999997</v>
      </c>
      <c r="M838" s="35">
        <v>27.16</v>
      </c>
    </row>
    <row r="839" spans="1:13" x14ac:dyDescent="0.25">
      <c r="A839" s="83" t="s">
        <v>1444</v>
      </c>
      <c r="B839" s="38">
        <v>0</v>
      </c>
      <c r="C839" s="38">
        <v>0</v>
      </c>
      <c r="D839" s="38">
        <v>103.22999999999998</v>
      </c>
      <c r="E839" s="38">
        <v>89.17</v>
      </c>
      <c r="F839" s="38">
        <v>74.800000000000011</v>
      </c>
      <c r="G839" s="38">
        <v>31.659999999999997</v>
      </c>
      <c r="H839" s="38">
        <v>33.1</v>
      </c>
      <c r="I839" s="38">
        <v>37.010000000000005</v>
      </c>
      <c r="J839" s="38">
        <v>34.46</v>
      </c>
      <c r="K839" s="38">
        <v>52.98</v>
      </c>
      <c r="L839" s="38">
        <v>69.13</v>
      </c>
      <c r="M839" s="35">
        <v>89.039999999999992</v>
      </c>
    </row>
    <row r="840" spans="1:13" x14ac:dyDescent="0.25">
      <c r="A840" s="83" t="s">
        <v>1445</v>
      </c>
      <c r="B840" s="38">
        <v>0.56000000000000005</v>
      </c>
      <c r="C840" s="38">
        <v>0.62000000000000011</v>
      </c>
      <c r="D840" s="38">
        <v>0.67</v>
      </c>
      <c r="E840" s="38">
        <v>0.81000000000000016</v>
      </c>
      <c r="F840" s="38">
        <v>0.72000000000000008</v>
      </c>
      <c r="G840" s="38">
        <v>0.7400000000000001</v>
      </c>
      <c r="H840" s="38">
        <v>0.48000000000000009</v>
      </c>
      <c r="I840" s="38">
        <v>0.35000000000000003</v>
      </c>
      <c r="J840" s="38">
        <v>0.28000000000000003</v>
      </c>
      <c r="K840" s="38">
        <v>0.35000000000000003</v>
      </c>
      <c r="L840" s="38">
        <v>0.42</v>
      </c>
      <c r="M840" s="35">
        <v>0.5</v>
      </c>
    </row>
    <row r="841" spans="1:13" x14ac:dyDescent="0.25">
      <c r="A841" s="83" t="s">
        <v>1446</v>
      </c>
      <c r="B841" s="38">
        <v>0</v>
      </c>
      <c r="C841" s="38">
        <v>0</v>
      </c>
      <c r="D841" s="38">
        <v>0</v>
      </c>
      <c r="E841" s="38">
        <v>2.4399999999999995</v>
      </c>
      <c r="F841" s="38">
        <v>2.1199999999999997</v>
      </c>
      <c r="G841" s="38">
        <v>2.13</v>
      </c>
      <c r="H841" s="38">
        <v>1.7600000000000002</v>
      </c>
      <c r="I841" s="38">
        <v>1.55</v>
      </c>
      <c r="J841" s="38">
        <v>1.36</v>
      </c>
      <c r="K841" s="38">
        <v>1.4700000000000002</v>
      </c>
      <c r="L841" s="38">
        <v>1.77</v>
      </c>
      <c r="M841" s="35">
        <v>2.12</v>
      </c>
    </row>
    <row r="842" spans="1:13" x14ac:dyDescent="0.25">
      <c r="A842" s="83" t="s">
        <v>1447</v>
      </c>
      <c r="B842" s="38">
        <v>0</v>
      </c>
      <c r="C842" s="38">
        <v>2.6199999999999997</v>
      </c>
      <c r="D842" s="38">
        <v>2.72</v>
      </c>
      <c r="E842" s="38">
        <v>2.56</v>
      </c>
      <c r="F842" s="38">
        <v>2.2400000000000002</v>
      </c>
      <c r="G842" s="38">
        <v>2.2200000000000002</v>
      </c>
      <c r="H842" s="38">
        <v>1.8800000000000003</v>
      </c>
      <c r="I842" s="38">
        <v>1.6199999999999999</v>
      </c>
      <c r="J842" s="38">
        <v>1.4000000000000001</v>
      </c>
      <c r="K842" s="38">
        <v>1.5500000000000003</v>
      </c>
      <c r="L842" s="38">
        <v>1.8300000000000003</v>
      </c>
      <c r="M842" s="35">
        <v>2.2399999999999998</v>
      </c>
    </row>
    <row r="843" spans="1:13" x14ac:dyDescent="0.25">
      <c r="A843" s="83" t="s">
        <v>1448</v>
      </c>
      <c r="B843" s="38">
        <v>0.91</v>
      </c>
      <c r="C843" s="38">
        <v>1.04</v>
      </c>
      <c r="D843" s="38">
        <v>1.08</v>
      </c>
      <c r="E843" s="38">
        <v>1.08</v>
      </c>
      <c r="F843" s="38">
        <v>0.88000000000000012</v>
      </c>
      <c r="G843" s="38">
        <v>0.96000000000000008</v>
      </c>
      <c r="H843" s="38">
        <v>0.78000000000000014</v>
      </c>
      <c r="I843" s="38">
        <v>0.59000000000000008</v>
      </c>
      <c r="J843" s="38">
        <v>0.54</v>
      </c>
      <c r="K843" s="38">
        <v>0.55000000000000004</v>
      </c>
      <c r="L843" s="38">
        <v>0.7400000000000001</v>
      </c>
      <c r="M843" s="35">
        <v>0.90000000000000013</v>
      </c>
    </row>
    <row r="844" spans="1:13" x14ac:dyDescent="0.25">
      <c r="A844" s="83" t="s">
        <v>1449</v>
      </c>
      <c r="B844" s="38">
        <v>0</v>
      </c>
      <c r="C844" s="38">
        <v>0</v>
      </c>
      <c r="D844" s="38">
        <v>0</v>
      </c>
      <c r="E844" s="38">
        <v>0</v>
      </c>
      <c r="F844" s="38">
        <v>0</v>
      </c>
      <c r="G844" s="38">
        <v>0</v>
      </c>
      <c r="H844" s="38">
        <v>0</v>
      </c>
      <c r="I844" s="38">
        <v>0</v>
      </c>
      <c r="J844" s="38">
        <v>0</v>
      </c>
      <c r="K844" s="38">
        <v>0</v>
      </c>
      <c r="L844" s="38">
        <v>0</v>
      </c>
      <c r="M844" s="35">
        <v>0</v>
      </c>
    </row>
    <row r="845" spans="1:13" x14ac:dyDescent="0.25">
      <c r="A845" s="83" t="s">
        <v>1450</v>
      </c>
      <c r="B845" s="38">
        <v>0.53</v>
      </c>
      <c r="C845" s="38">
        <v>0.64000000000000012</v>
      </c>
      <c r="D845" s="38">
        <v>0.70000000000000007</v>
      </c>
      <c r="E845" s="38">
        <v>0.85000000000000009</v>
      </c>
      <c r="F845" s="38">
        <v>0.72000000000000008</v>
      </c>
      <c r="G845" s="38">
        <v>0.7400000000000001</v>
      </c>
      <c r="H845" s="38">
        <v>0.5</v>
      </c>
      <c r="I845" s="38">
        <v>0.36000000000000004</v>
      </c>
      <c r="J845" s="38">
        <v>0.3</v>
      </c>
      <c r="K845" s="38">
        <v>0.35000000000000003</v>
      </c>
      <c r="L845" s="38">
        <v>0.42</v>
      </c>
      <c r="M845" s="35">
        <v>0.5</v>
      </c>
    </row>
    <row r="846" spans="1:13" x14ac:dyDescent="0.25">
      <c r="A846" s="83" t="s">
        <v>1451</v>
      </c>
      <c r="B846" s="38">
        <v>0</v>
      </c>
      <c r="C846" s="38">
        <v>29.4</v>
      </c>
      <c r="D846" s="38">
        <v>30.580000000000002</v>
      </c>
      <c r="E846" s="38">
        <v>28.87</v>
      </c>
      <c r="F846" s="38">
        <v>24.919999999999995</v>
      </c>
      <c r="G846" s="38">
        <v>25.150000000000002</v>
      </c>
      <c r="H846" s="38">
        <v>20.94</v>
      </c>
      <c r="I846" s="38">
        <v>18.099999999999998</v>
      </c>
      <c r="J846" s="38">
        <v>15.760000000000002</v>
      </c>
      <c r="K846" s="38">
        <v>17.25</v>
      </c>
      <c r="L846" s="38">
        <v>20.729999999999997</v>
      </c>
      <c r="M846" s="35">
        <v>25.039999999999996</v>
      </c>
    </row>
    <row r="847" spans="1:13" x14ac:dyDescent="0.25">
      <c r="A847" s="83" t="s">
        <v>1452</v>
      </c>
      <c r="B847" s="38">
        <v>0.67000000000000015</v>
      </c>
      <c r="C847" s="38">
        <v>0.7400000000000001</v>
      </c>
      <c r="D847" s="38">
        <v>0.77</v>
      </c>
      <c r="E847" s="38">
        <v>0.63</v>
      </c>
      <c r="F847" s="38">
        <v>0.56000000000000005</v>
      </c>
      <c r="G847" s="38">
        <v>0.57000000000000006</v>
      </c>
      <c r="H847" s="38">
        <v>0.52</v>
      </c>
      <c r="I847" s="38">
        <v>0.43000000000000005</v>
      </c>
      <c r="J847" s="38">
        <v>0.38</v>
      </c>
      <c r="K847" s="38">
        <v>0.43000000000000005</v>
      </c>
      <c r="L847" s="38">
        <v>0.5</v>
      </c>
      <c r="M847" s="35">
        <v>0.64000000000000012</v>
      </c>
    </row>
    <row r="848" spans="1:13" x14ac:dyDescent="0.25">
      <c r="A848" s="83" t="s">
        <v>1453</v>
      </c>
      <c r="B848" s="38">
        <v>0.59000000000000008</v>
      </c>
      <c r="C848" s="38">
        <v>0.6</v>
      </c>
      <c r="D848" s="38">
        <v>0.66</v>
      </c>
      <c r="E848" s="38">
        <v>0.81</v>
      </c>
      <c r="F848" s="38">
        <v>0.72000000000000008</v>
      </c>
      <c r="G848" s="38">
        <v>0.73</v>
      </c>
      <c r="H848" s="38">
        <v>0.48</v>
      </c>
      <c r="I848" s="38">
        <v>0.39</v>
      </c>
      <c r="J848" s="38">
        <v>0.3</v>
      </c>
      <c r="K848" s="38">
        <v>0.35000000000000003</v>
      </c>
      <c r="L848" s="38">
        <v>0.39000000000000007</v>
      </c>
      <c r="M848" s="35">
        <v>0.5</v>
      </c>
    </row>
    <row r="849" spans="1:13" x14ac:dyDescent="0.25">
      <c r="A849" s="83" t="s">
        <v>1454</v>
      </c>
      <c r="B849" s="38">
        <v>0.43</v>
      </c>
      <c r="C849" s="38">
        <v>0.58000000000000007</v>
      </c>
      <c r="D849" s="38">
        <v>0.62</v>
      </c>
      <c r="E849" s="38">
        <v>0.7400000000000001</v>
      </c>
      <c r="F849" s="38">
        <v>0.68000000000000016</v>
      </c>
      <c r="G849" s="38">
        <v>0.66000000000000014</v>
      </c>
      <c r="H849" s="38">
        <v>0.42000000000000004</v>
      </c>
      <c r="I849" s="38">
        <v>0.35000000000000003</v>
      </c>
      <c r="J849" s="38">
        <v>0.26</v>
      </c>
      <c r="K849" s="38">
        <v>0.34</v>
      </c>
      <c r="L849" s="38">
        <v>0.35000000000000003</v>
      </c>
      <c r="M849" s="35">
        <v>0.44</v>
      </c>
    </row>
    <row r="850" spans="1:13" x14ac:dyDescent="0.25">
      <c r="A850" s="83" t="s">
        <v>1455</v>
      </c>
      <c r="B850" s="38">
        <v>0.43</v>
      </c>
      <c r="C850" s="38">
        <v>0.58000000000000007</v>
      </c>
      <c r="D850" s="38">
        <v>0.62</v>
      </c>
      <c r="E850" s="38">
        <v>0.7400000000000001</v>
      </c>
      <c r="F850" s="38">
        <v>0.68000000000000016</v>
      </c>
      <c r="G850" s="38">
        <v>0.66000000000000014</v>
      </c>
      <c r="H850" s="38">
        <v>0.42000000000000004</v>
      </c>
      <c r="I850" s="38">
        <v>0.35000000000000003</v>
      </c>
      <c r="J850" s="38">
        <v>0.26</v>
      </c>
      <c r="K850" s="38">
        <v>0.34</v>
      </c>
      <c r="L850" s="38">
        <v>0.35000000000000003</v>
      </c>
      <c r="M850" s="35">
        <v>0.44</v>
      </c>
    </row>
    <row r="851" spans="1:13" x14ac:dyDescent="0.25">
      <c r="A851" s="83" t="s">
        <v>1456</v>
      </c>
      <c r="B851" s="38">
        <v>0</v>
      </c>
      <c r="C851" s="38">
        <v>0</v>
      </c>
      <c r="D851" s="38">
        <v>0</v>
      </c>
      <c r="E851" s="38">
        <v>0</v>
      </c>
      <c r="F851" s="38">
        <v>0</v>
      </c>
      <c r="G851" s="38">
        <v>0</v>
      </c>
      <c r="H851" s="38">
        <v>0</v>
      </c>
      <c r="I851" s="38">
        <v>0</v>
      </c>
      <c r="J851" s="38">
        <v>0</v>
      </c>
      <c r="K851" s="38">
        <v>0</v>
      </c>
      <c r="L851" s="38">
        <v>0</v>
      </c>
      <c r="M851" s="35">
        <v>0</v>
      </c>
    </row>
    <row r="852" spans="1:13" x14ac:dyDescent="0.25">
      <c r="A852" s="83" t="s">
        <v>1457</v>
      </c>
      <c r="B852" s="38">
        <v>0.56000000000000005</v>
      </c>
      <c r="C852" s="38">
        <v>0.56000000000000005</v>
      </c>
      <c r="D852" s="38">
        <v>0.62</v>
      </c>
      <c r="E852" s="38">
        <v>0.75000000000000011</v>
      </c>
      <c r="F852" s="38">
        <v>0.68</v>
      </c>
      <c r="G852" s="38">
        <v>0.66</v>
      </c>
      <c r="H852" s="38">
        <v>0.45999999999999996</v>
      </c>
      <c r="I852" s="38">
        <v>0.35000000000000003</v>
      </c>
      <c r="J852" s="38">
        <v>0.26</v>
      </c>
      <c r="K852" s="38">
        <v>0.34</v>
      </c>
      <c r="L852" s="38">
        <v>0.35000000000000003</v>
      </c>
      <c r="M852" s="35">
        <v>0.46000000000000008</v>
      </c>
    </row>
    <row r="853" spans="1:13" x14ac:dyDescent="0.25">
      <c r="A853" s="83" t="s">
        <v>2289</v>
      </c>
      <c r="B853" s="38">
        <v>0.52</v>
      </c>
      <c r="C853" s="38">
        <v>0.58000000000000007</v>
      </c>
      <c r="D853" s="38">
        <v>0.62</v>
      </c>
      <c r="E853" s="38">
        <v>0.7400000000000001</v>
      </c>
      <c r="F853" s="38">
        <v>0.68000000000000016</v>
      </c>
      <c r="G853" s="38">
        <v>0.69000000000000006</v>
      </c>
      <c r="H853" s="38">
        <v>0.44000000000000006</v>
      </c>
      <c r="I853" s="38">
        <v>0.35000000000000003</v>
      </c>
      <c r="J853" s="38">
        <v>0.26</v>
      </c>
      <c r="K853" s="38">
        <v>0.34</v>
      </c>
      <c r="L853" s="38">
        <v>0.35000000000000003</v>
      </c>
      <c r="M853" s="35">
        <v>0.44</v>
      </c>
    </row>
    <row r="854" spans="1:13" x14ac:dyDescent="0.25">
      <c r="A854" s="83" t="s">
        <v>1458</v>
      </c>
      <c r="B854" s="38">
        <v>0.59000000000000008</v>
      </c>
      <c r="C854" s="38">
        <v>0.62</v>
      </c>
      <c r="D854" s="38">
        <v>0.66</v>
      </c>
      <c r="E854" s="38">
        <v>0.81</v>
      </c>
      <c r="F854" s="38">
        <v>0.72000000000000008</v>
      </c>
      <c r="G854" s="38">
        <v>0.73</v>
      </c>
      <c r="H854" s="38">
        <v>0.48</v>
      </c>
      <c r="I854" s="38">
        <v>0.39</v>
      </c>
      <c r="J854" s="38">
        <v>0.3</v>
      </c>
      <c r="K854" s="38">
        <v>0.35000000000000003</v>
      </c>
      <c r="L854" s="38">
        <v>0.39000000000000007</v>
      </c>
      <c r="M854" s="35">
        <v>0.5</v>
      </c>
    </row>
    <row r="855" spans="1:13" x14ac:dyDescent="0.25">
      <c r="A855" s="83" t="s">
        <v>1459</v>
      </c>
      <c r="B855" s="38">
        <v>2.19</v>
      </c>
      <c r="C855" s="38">
        <v>1.9200000000000004</v>
      </c>
      <c r="D855" s="38">
        <v>1.52</v>
      </c>
      <c r="E855" s="38">
        <v>1.7100000000000002</v>
      </c>
      <c r="F855" s="38">
        <v>1.6800000000000002</v>
      </c>
      <c r="G855" s="38">
        <v>1.6300000000000001</v>
      </c>
      <c r="H855" s="38">
        <v>1.5800000000000003</v>
      </c>
      <c r="I855" s="38">
        <v>1.3200000000000003</v>
      </c>
      <c r="J855" s="38">
        <v>1.32</v>
      </c>
      <c r="K855" s="38">
        <v>1.4700000000000002</v>
      </c>
      <c r="L855" s="38">
        <v>1.5100000000000002</v>
      </c>
      <c r="M855" s="35">
        <v>1.8800000000000003</v>
      </c>
    </row>
    <row r="856" spans="1:13" x14ac:dyDescent="0.25">
      <c r="A856" s="83" t="s">
        <v>1460</v>
      </c>
      <c r="B856" s="38">
        <v>0</v>
      </c>
      <c r="C856" s="38">
        <v>1.8399999999999999</v>
      </c>
      <c r="D856" s="38">
        <v>2.02</v>
      </c>
      <c r="E856" s="38">
        <v>2.4400000000000004</v>
      </c>
      <c r="F856" s="38">
        <v>2.12</v>
      </c>
      <c r="G856" s="38">
        <v>2.17</v>
      </c>
      <c r="H856" s="38">
        <v>1.4600000000000002</v>
      </c>
      <c r="I856" s="38">
        <v>1.1200000000000001</v>
      </c>
      <c r="J856" s="38">
        <v>0.85999999999999988</v>
      </c>
      <c r="K856" s="38">
        <v>1.02</v>
      </c>
      <c r="L856" s="38">
        <v>1.2</v>
      </c>
      <c r="M856" s="35">
        <v>1.4600000000000002</v>
      </c>
    </row>
    <row r="857" spans="1:13" x14ac:dyDescent="0.25">
      <c r="A857" s="83" t="s">
        <v>1461</v>
      </c>
      <c r="B857" s="38">
        <v>0</v>
      </c>
      <c r="C857" s="38">
        <v>1.8399999999999999</v>
      </c>
      <c r="D857" s="38">
        <v>2.02</v>
      </c>
      <c r="E857" s="38">
        <v>2.4400000000000004</v>
      </c>
      <c r="F857" s="38">
        <v>2.12</v>
      </c>
      <c r="G857" s="38">
        <v>2.17</v>
      </c>
      <c r="H857" s="38">
        <v>1.4600000000000002</v>
      </c>
      <c r="I857" s="38">
        <v>1.1200000000000001</v>
      </c>
      <c r="J857" s="38">
        <v>0.85999999999999988</v>
      </c>
      <c r="K857" s="38">
        <v>1.02</v>
      </c>
      <c r="L857" s="38">
        <v>1.2</v>
      </c>
      <c r="M857" s="35">
        <v>1.4600000000000002</v>
      </c>
    </row>
    <row r="858" spans="1:13" x14ac:dyDescent="0.25">
      <c r="A858" s="83" t="s">
        <v>1462</v>
      </c>
      <c r="B858" s="38">
        <v>0</v>
      </c>
      <c r="C858" s="38">
        <v>0</v>
      </c>
      <c r="D858" s="38">
        <v>0</v>
      </c>
      <c r="E858" s="38">
        <v>0</v>
      </c>
      <c r="F858" s="38">
        <v>2.12</v>
      </c>
      <c r="G858" s="38">
        <v>2.1300000000000003</v>
      </c>
      <c r="H858" s="38">
        <v>1.4400000000000002</v>
      </c>
      <c r="I858" s="38">
        <v>1.1300000000000001</v>
      </c>
      <c r="J858" s="38">
        <v>0.88000000000000012</v>
      </c>
      <c r="K858" s="38">
        <v>1.02</v>
      </c>
      <c r="L858" s="38">
        <v>1.2000000000000002</v>
      </c>
      <c r="M858" s="35">
        <v>1.4800000000000002</v>
      </c>
    </row>
    <row r="859" spans="1:13" x14ac:dyDescent="0.25">
      <c r="A859" s="83" t="s">
        <v>1463</v>
      </c>
      <c r="B859" s="38">
        <v>0</v>
      </c>
      <c r="C859" s="38">
        <v>0</v>
      </c>
      <c r="D859" s="38">
        <v>0</v>
      </c>
      <c r="E859" s="38">
        <v>0</v>
      </c>
      <c r="F859" s="38">
        <v>0</v>
      </c>
      <c r="G859" s="38">
        <v>0</v>
      </c>
      <c r="H859" s="38">
        <v>0</v>
      </c>
      <c r="I859" s="38">
        <v>30.150000000000002</v>
      </c>
      <c r="J859" s="38">
        <v>26.199999999999996</v>
      </c>
      <c r="K859" s="38">
        <v>28.71</v>
      </c>
      <c r="L859" s="38">
        <v>34.46</v>
      </c>
      <c r="M859" s="35">
        <v>41.64</v>
      </c>
    </row>
    <row r="860" spans="1:13" x14ac:dyDescent="0.25">
      <c r="A860" s="83" t="s">
        <v>1464</v>
      </c>
      <c r="B860" s="38">
        <v>0</v>
      </c>
      <c r="C860" s="38">
        <v>0</v>
      </c>
      <c r="D860" s="38">
        <v>0</v>
      </c>
      <c r="E860" s="38">
        <v>0</v>
      </c>
      <c r="F860" s="38">
        <v>0</v>
      </c>
      <c r="G860" s="38">
        <v>37.82</v>
      </c>
      <c r="H860" s="38">
        <v>25.54</v>
      </c>
      <c r="I860" s="38">
        <v>19.910000000000004</v>
      </c>
      <c r="J860" s="38">
        <v>15.52</v>
      </c>
      <c r="K860" s="38">
        <v>18.169999999999998</v>
      </c>
      <c r="L860" s="38">
        <v>20.96</v>
      </c>
      <c r="M860" s="35">
        <v>25.699999999999996</v>
      </c>
    </row>
    <row r="861" spans="1:13" x14ac:dyDescent="0.25">
      <c r="A861" s="83" t="s">
        <v>1834</v>
      </c>
      <c r="B861" s="38">
        <v>0.24000000000000002</v>
      </c>
      <c r="C861" s="38">
        <v>0.26</v>
      </c>
      <c r="D861" s="38">
        <v>0.31</v>
      </c>
      <c r="E861" s="38">
        <v>0.35000000000000003</v>
      </c>
      <c r="F861" s="38">
        <v>0.28000000000000003</v>
      </c>
      <c r="G861" s="38">
        <v>0.31000000000000005</v>
      </c>
      <c r="H861" s="38">
        <v>0.22000000000000003</v>
      </c>
      <c r="I861" s="38">
        <v>0.16</v>
      </c>
      <c r="J861" s="38">
        <v>0.12</v>
      </c>
      <c r="K861" s="38">
        <v>0.16</v>
      </c>
      <c r="L861" s="38">
        <v>0.16</v>
      </c>
      <c r="M861" s="35">
        <v>0.2</v>
      </c>
    </row>
    <row r="862" spans="1:13" x14ac:dyDescent="0.25">
      <c r="A862" s="83" t="s">
        <v>1835</v>
      </c>
      <c r="B862" s="38">
        <v>0</v>
      </c>
      <c r="C862" s="38">
        <v>0.62000000000000011</v>
      </c>
      <c r="D862" s="38">
        <v>0.67000000000000015</v>
      </c>
      <c r="E862" s="38">
        <v>0.82000000000000017</v>
      </c>
      <c r="F862" s="38">
        <v>0.72000000000000008</v>
      </c>
      <c r="G862" s="38">
        <v>0.73000000000000009</v>
      </c>
      <c r="H862" s="38">
        <v>0.5</v>
      </c>
      <c r="I862" s="38">
        <v>0.39000000000000007</v>
      </c>
      <c r="J862" s="38">
        <v>0.30000000000000004</v>
      </c>
      <c r="K862" s="38">
        <v>0.32000000000000006</v>
      </c>
      <c r="L862" s="38">
        <v>0.39000000000000007</v>
      </c>
      <c r="M862" s="35">
        <v>0.5</v>
      </c>
    </row>
    <row r="863" spans="1:13" x14ac:dyDescent="0.25">
      <c r="A863" s="83" t="s">
        <v>1836</v>
      </c>
      <c r="B863" s="38">
        <v>0</v>
      </c>
      <c r="C863" s="38">
        <v>0</v>
      </c>
      <c r="D863" s="38">
        <v>0</v>
      </c>
      <c r="E863" s="38">
        <v>2.56</v>
      </c>
      <c r="F863" s="38">
        <v>2.2400000000000002</v>
      </c>
      <c r="G863" s="38">
        <v>2.2200000000000002</v>
      </c>
      <c r="H863" s="38">
        <v>1.8800000000000003</v>
      </c>
      <c r="I863" s="38">
        <v>1.6199999999999999</v>
      </c>
      <c r="J863" s="38">
        <v>1.4000000000000001</v>
      </c>
      <c r="K863" s="38">
        <v>1.5500000000000003</v>
      </c>
      <c r="L863" s="38">
        <v>1.8300000000000003</v>
      </c>
      <c r="M863" s="35">
        <v>2.2399999999999998</v>
      </c>
    </row>
    <row r="864" spans="1:13" x14ac:dyDescent="0.25">
      <c r="A864" s="83" t="s">
        <v>1837</v>
      </c>
      <c r="B864" s="38">
        <v>0</v>
      </c>
      <c r="C864" s="38">
        <v>0.72000000000000008</v>
      </c>
      <c r="D864" s="38">
        <v>0.78</v>
      </c>
      <c r="E864" s="38">
        <v>0.97000000000000008</v>
      </c>
      <c r="F864" s="38">
        <v>0.8</v>
      </c>
      <c r="G864" s="38">
        <v>0.82000000000000006</v>
      </c>
      <c r="H864" s="38">
        <v>0.56000000000000005</v>
      </c>
      <c r="I864" s="38">
        <v>0.43000000000000005</v>
      </c>
      <c r="J864" s="38">
        <v>0.36000000000000004</v>
      </c>
      <c r="K864" s="38">
        <v>0.39000000000000007</v>
      </c>
      <c r="L864" s="38">
        <v>0.45999999999999996</v>
      </c>
      <c r="M864" s="35">
        <v>0.58000000000000007</v>
      </c>
    </row>
    <row r="865" spans="1:13" x14ac:dyDescent="0.25">
      <c r="A865" s="83" t="s">
        <v>1838</v>
      </c>
      <c r="B865" s="38">
        <v>0</v>
      </c>
      <c r="C865" s="38">
        <v>0.26</v>
      </c>
      <c r="D865" s="38">
        <v>0.24000000000000005</v>
      </c>
      <c r="E865" s="38">
        <v>0.24000000000000005</v>
      </c>
      <c r="F865" s="38">
        <v>0.2</v>
      </c>
      <c r="G865" s="38">
        <v>0.2</v>
      </c>
      <c r="H865" s="38">
        <v>0.18000000000000002</v>
      </c>
      <c r="I865" s="38">
        <v>0.12</v>
      </c>
      <c r="J865" s="38">
        <v>0.1</v>
      </c>
      <c r="K865" s="38">
        <v>0.11</v>
      </c>
      <c r="L865" s="38">
        <v>0.19</v>
      </c>
      <c r="M865" s="35">
        <v>0.2</v>
      </c>
    </row>
    <row r="866" spans="1:13" x14ac:dyDescent="0.25">
      <c r="A866" s="83" t="s">
        <v>1839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17.350000000000001</v>
      </c>
      <c r="L866" s="38">
        <v>20.46</v>
      </c>
      <c r="M866" s="35">
        <v>25.94</v>
      </c>
    </row>
    <row r="867" spans="1:13" x14ac:dyDescent="0.25">
      <c r="A867" s="83" t="s">
        <v>1840</v>
      </c>
      <c r="B867" s="38">
        <v>0</v>
      </c>
      <c r="C867" s="38">
        <v>0.62000000000000011</v>
      </c>
      <c r="D867" s="38">
        <v>0.67</v>
      </c>
      <c r="E867" s="38">
        <v>0.81000000000000016</v>
      </c>
      <c r="F867" s="38">
        <v>0.72000000000000008</v>
      </c>
      <c r="G867" s="38">
        <v>0.7400000000000001</v>
      </c>
      <c r="H867" s="38">
        <v>0.48000000000000009</v>
      </c>
      <c r="I867" s="38">
        <v>0.35000000000000003</v>
      </c>
      <c r="J867" s="38">
        <v>0.28000000000000003</v>
      </c>
      <c r="K867" s="38">
        <v>0.35000000000000003</v>
      </c>
      <c r="L867" s="38">
        <v>0.42</v>
      </c>
      <c r="M867" s="35">
        <v>0.5</v>
      </c>
    </row>
    <row r="868" spans="1:13" x14ac:dyDescent="0.25">
      <c r="A868" s="83" t="s">
        <v>1841</v>
      </c>
      <c r="B868" s="38">
        <v>0</v>
      </c>
      <c r="C868" s="38">
        <v>0</v>
      </c>
      <c r="D868" s="38">
        <v>0</v>
      </c>
      <c r="E868" s="38">
        <v>0</v>
      </c>
      <c r="F868" s="38">
        <v>0</v>
      </c>
      <c r="G868" s="38">
        <v>0</v>
      </c>
      <c r="H868" s="38">
        <v>1.4600000000000002</v>
      </c>
      <c r="I868" s="38">
        <v>1.1200000000000001</v>
      </c>
      <c r="J868" s="38">
        <v>0.85999999999999988</v>
      </c>
      <c r="K868" s="38">
        <v>1.02</v>
      </c>
      <c r="L868" s="38">
        <v>1.2</v>
      </c>
      <c r="M868" s="35">
        <v>1.4600000000000002</v>
      </c>
    </row>
    <row r="869" spans="1:13" x14ac:dyDescent="0.25">
      <c r="A869" s="83" t="s">
        <v>1842</v>
      </c>
      <c r="B869" s="38">
        <v>0</v>
      </c>
      <c r="C869" s="38">
        <v>0</v>
      </c>
      <c r="D869" s="38">
        <v>0.67</v>
      </c>
      <c r="E869" s="38">
        <v>0.81000000000000016</v>
      </c>
      <c r="F869" s="38">
        <v>0.72000000000000008</v>
      </c>
      <c r="G869" s="38">
        <v>0.7400000000000001</v>
      </c>
      <c r="H869" s="38">
        <v>0.48000000000000009</v>
      </c>
      <c r="I869" s="38">
        <v>0.35000000000000003</v>
      </c>
      <c r="J869" s="38">
        <v>0.28000000000000003</v>
      </c>
      <c r="K869" s="38">
        <v>0.35000000000000003</v>
      </c>
      <c r="L869" s="38">
        <v>0.42</v>
      </c>
      <c r="M869" s="35">
        <v>0.5</v>
      </c>
    </row>
    <row r="870" spans="1:13" x14ac:dyDescent="0.25">
      <c r="A870" s="83" t="s">
        <v>1843</v>
      </c>
      <c r="B870" s="38">
        <v>0</v>
      </c>
      <c r="C870" s="38">
        <v>0.62000000000000011</v>
      </c>
      <c r="D870" s="38">
        <v>0.67</v>
      </c>
      <c r="E870" s="38">
        <v>0.81000000000000016</v>
      </c>
      <c r="F870" s="38">
        <v>0.72000000000000008</v>
      </c>
      <c r="G870" s="38">
        <v>0.7400000000000001</v>
      </c>
      <c r="H870" s="38">
        <v>0.48000000000000009</v>
      </c>
      <c r="I870" s="38">
        <v>0.35000000000000003</v>
      </c>
      <c r="J870" s="38">
        <v>0.28000000000000003</v>
      </c>
      <c r="K870" s="38">
        <v>0.35000000000000003</v>
      </c>
      <c r="L870" s="38">
        <v>0.42</v>
      </c>
      <c r="M870" s="35">
        <v>0.5</v>
      </c>
    </row>
    <row r="871" spans="1:13" x14ac:dyDescent="0.25">
      <c r="A871" s="83" t="s">
        <v>1844</v>
      </c>
      <c r="B871" s="38">
        <v>0</v>
      </c>
      <c r="C871" s="38">
        <v>0.96</v>
      </c>
      <c r="D871" s="38">
        <v>0.97000000000000008</v>
      </c>
      <c r="E871" s="38">
        <v>0.97</v>
      </c>
      <c r="F871" s="38">
        <v>0.76000000000000012</v>
      </c>
      <c r="G871" s="38">
        <v>0.82000000000000017</v>
      </c>
      <c r="H871" s="38">
        <v>0.68</v>
      </c>
      <c r="I871" s="38">
        <v>0.51</v>
      </c>
      <c r="J871" s="38">
        <v>0.43999999999999995</v>
      </c>
      <c r="K871" s="38">
        <v>0.46000000000000008</v>
      </c>
      <c r="L871" s="38">
        <v>0.63</v>
      </c>
      <c r="M871" s="35">
        <v>0.78000000000000014</v>
      </c>
    </row>
    <row r="872" spans="1:13" x14ac:dyDescent="0.25">
      <c r="A872" s="83" t="s">
        <v>1845</v>
      </c>
      <c r="B872" s="38">
        <v>0</v>
      </c>
      <c r="C872" s="38">
        <v>0.62000000000000011</v>
      </c>
      <c r="D872" s="38">
        <v>0.67</v>
      </c>
      <c r="E872" s="38">
        <v>0.81000000000000016</v>
      </c>
      <c r="F872" s="38">
        <v>0.72000000000000008</v>
      </c>
      <c r="G872" s="38">
        <v>0.7400000000000001</v>
      </c>
      <c r="H872" s="38">
        <v>0.48000000000000009</v>
      </c>
      <c r="I872" s="38">
        <v>0.35000000000000003</v>
      </c>
      <c r="J872" s="38">
        <v>0.28000000000000003</v>
      </c>
      <c r="K872" s="38">
        <v>0.35000000000000003</v>
      </c>
      <c r="L872" s="38">
        <v>0.42</v>
      </c>
      <c r="M872" s="35">
        <v>0.5</v>
      </c>
    </row>
    <row r="873" spans="1:13" x14ac:dyDescent="0.25">
      <c r="A873" s="83" t="s">
        <v>1846</v>
      </c>
      <c r="B873" s="38">
        <v>0</v>
      </c>
      <c r="C873" s="38">
        <v>0.94000000000000017</v>
      </c>
      <c r="D873" s="38">
        <v>1</v>
      </c>
      <c r="E873" s="38">
        <v>0.85000000000000009</v>
      </c>
      <c r="F873" s="38">
        <v>0.72000000000000008</v>
      </c>
      <c r="G873" s="38">
        <v>0.7400000000000001</v>
      </c>
      <c r="H873" s="38">
        <v>0.66</v>
      </c>
      <c r="I873" s="38">
        <v>0.58000000000000007</v>
      </c>
      <c r="J873" s="38">
        <v>0.5</v>
      </c>
      <c r="K873" s="38">
        <v>0.54</v>
      </c>
      <c r="L873" s="38">
        <v>0.63000000000000012</v>
      </c>
      <c r="M873" s="35">
        <v>0.82000000000000017</v>
      </c>
    </row>
    <row r="874" spans="1:13" x14ac:dyDescent="0.25">
      <c r="A874" s="83" t="s">
        <v>1847</v>
      </c>
      <c r="B874" s="38">
        <v>0</v>
      </c>
      <c r="C874" s="38">
        <v>2.82</v>
      </c>
      <c r="D874" s="38">
        <v>2.91</v>
      </c>
      <c r="E874" s="38">
        <v>2.7499999999999996</v>
      </c>
      <c r="F874" s="38">
        <v>2.4000000000000004</v>
      </c>
      <c r="G874" s="38">
        <v>2.41</v>
      </c>
      <c r="H874" s="38">
        <v>2</v>
      </c>
      <c r="I874" s="38">
        <v>1.7400000000000002</v>
      </c>
      <c r="J874" s="38">
        <v>1.5</v>
      </c>
      <c r="K874" s="38">
        <v>1.63</v>
      </c>
      <c r="L874" s="38">
        <v>1.98</v>
      </c>
      <c r="M874" s="35">
        <v>2.4000000000000004</v>
      </c>
    </row>
    <row r="875" spans="1:13" x14ac:dyDescent="0.25">
      <c r="A875" s="83" t="s">
        <v>1848</v>
      </c>
      <c r="B875" s="38">
        <v>0</v>
      </c>
      <c r="C875" s="38">
        <v>0</v>
      </c>
      <c r="D875" s="38">
        <v>0</v>
      </c>
      <c r="E875" s="38">
        <v>2.4799999999999995</v>
      </c>
      <c r="F875" s="38">
        <v>2.12</v>
      </c>
      <c r="G875" s="38">
        <v>2.16</v>
      </c>
      <c r="H875" s="38">
        <v>1.4600000000000002</v>
      </c>
      <c r="I875" s="38">
        <v>1.1200000000000001</v>
      </c>
      <c r="J875" s="38">
        <v>0.86</v>
      </c>
      <c r="K875" s="38">
        <v>1.01</v>
      </c>
      <c r="L875" s="38">
        <v>1.2000000000000002</v>
      </c>
      <c r="M875" s="35">
        <v>1.4600000000000002</v>
      </c>
    </row>
    <row r="876" spans="1:13" x14ac:dyDescent="0.25">
      <c r="A876" s="83" t="s">
        <v>1849</v>
      </c>
      <c r="B876" s="38">
        <v>0</v>
      </c>
      <c r="C876" s="38">
        <v>0</v>
      </c>
      <c r="D876" s="38">
        <v>0</v>
      </c>
      <c r="E876" s="38">
        <v>0</v>
      </c>
      <c r="F876" s="38">
        <v>0</v>
      </c>
      <c r="G876" s="38">
        <v>2.17</v>
      </c>
      <c r="H876" s="38">
        <v>1.4600000000000002</v>
      </c>
      <c r="I876" s="38">
        <v>1.1200000000000001</v>
      </c>
      <c r="J876" s="38">
        <v>0.85999999999999988</v>
      </c>
      <c r="K876" s="38">
        <v>1.02</v>
      </c>
      <c r="L876" s="38">
        <v>1.2</v>
      </c>
      <c r="M876" s="35">
        <v>1.4600000000000002</v>
      </c>
    </row>
    <row r="877" spans="1:13" x14ac:dyDescent="0.25">
      <c r="A877" s="83" t="s">
        <v>2261</v>
      </c>
      <c r="B877" s="38">
        <v>1.41</v>
      </c>
      <c r="C877" s="38">
        <v>1.7000000000000002</v>
      </c>
      <c r="D877" s="38">
        <v>1.83</v>
      </c>
      <c r="E877" s="38">
        <v>2.21</v>
      </c>
      <c r="F877" s="38">
        <v>1.96</v>
      </c>
      <c r="G877" s="38">
        <v>1.9400000000000002</v>
      </c>
      <c r="H877" s="38">
        <v>1.32</v>
      </c>
      <c r="I877" s="38">
        <v>1.04</v>
      </c>
      <c r="J877" s="38">
        <v>0.79999999999999982</v>
      </c>
      <c r="K877" s="38">
        <v>0.93</v>
      </c>
      <c r="L877" s="38">
        <v>1.08</v>
      </c>
      <c r="M877" s="35">
        <v>1.3200000000000003</v>
      </c>
    </row>
    <row r="878" spans="1:13" x14ac:dyDescent="0.25">
      <c r="A878" s="83" t="s">
        <v>2262</v>
      </c>
      <c r="B878" s="38">
        <v>0</v>
      </c>
      <c r="C878" s="38">
        <v>2.7800000000000002</v>
      </c>
      <c r="D878" s="38">
        <v>2.94</v>
      </c>
      <c r="E878" s="38">
        <v>2.41</v>
      </c>
      <c r="F878" s="38">
        <v>2.08</v>
      </c>
      <c r="G878" s="38">
        <v>2.1300000000000003</v>
      </c>
      <c r="H878" s="38">
        <v>1.96</v>
      </c>
      <c r="I878" s="38">
        <v>1.6600000000000001</v>
      </c>
      <c r="J878" s="38">
        <v>1.4400000000000002</v>
      </c>
      <c r="K878" s="38">
        <v>1.59</v>
      </c>
      <c r="L878" s="38">
        <v>1.9</v>
      </c>
      <c r="M878" s="35">
        <v>2.44</v>
      </c>
    </row>
    <row r="879" spans="1:13" x14ac:dyDescent="0.25">
      <c r="A879" s="83" t="s">
        <v>2263</v>
      </c>
      <c r="B879" s="38">
        <v>0</v>
      </c>
      <c r="C879" s="38">
        <v>1.4800000000000002</v>
      </c>
      <c r="D879" s="38">
        <v>1.55</v>
      </c>
      <c r="E879" s="38">
        <v>1.2800000000000002</v>
      </c>
      <c r="F879" s="38">
        <v>1.08</v>
      </c>
      <c r="G879" s="38">
        <v>1.1200000000000001</v>
      </c>
      <c r="H879" s="38">
        <v>1.04</v>
      </c>
      <c r="I879" s="38">
        <v>0.86000000000000021</v>
      </c>
      <c r="J879" s="38">
        <v>0.7400000000000001</v>
      </c>
      <c r="K879" s="38">
        <v>0.8500000000000002</v>
      </c>
      <c r="L879" s="38">
        <v>1.01</v>
      </c>
      <c r="M879" s="35">
        <v>1.2800000000000002</v>
      </c>
    </row>
    <row r="880" spans="1:13" x14ac:dyDescent="0.25">
      <c r="A880" s="83" t="s">
        <v>2264</v>
      </c>
      <c r="B880" s="38">
        <v>0</v>
      </c>
      <c r="C880" s="38">
        <v>0.60000000000000009</v>
      </c>
      <c r="D880" s="38">
        <v>0.65</v>
      </c>
      <c r="E880" s="38">
        <v>0.78000000000000014</v>
      </c>
      <c r="F880" s="38">
        <v>0.68000000000000016</v>
      </c>
      <c r="G880" s="38">
        <v>0.69000000000000006</v>
      </c>
      <c r="H880" s="38">
        <v>0.48000000000000009</v>
      </c>
      <c r="I880" s="38">
        <v>0.35000000000000003</v>
      </c>
      <c r="J880" s="38">
        <v>0.28000000000000003</v>
      </c>
      <c r="K880" s="38">
        <v>0.35000000000000003</v>
      </c>
      <c r="L880" s="38">
        <v>0.38000000000000006</v>
      </c>
      <c r="M880" s="35">
        <v>0.48</v>
      </c>
    </row>
    <row r="881" spans="1:13" x14ac:dyDescent="0.25">
      <c r="A881" s="83" t="s">
        <v>2265</v>
      </c>
      <c r="B881" s="38">
        <v>0</v>
      </c>
      <c r="C881" s="38">
        <v>0</v>
      </c>
      <c r="D881" s="38">
        <v>0</v>
      </c>
      <c r="E881" s="38">
        <v>0</v>
      </c>
      <c r="F881" s="38">
        <v>0</v>
      </c>
      <c r="G881" s="38">
        <v>2.21</v>
      </c>
      <c r="H881" s="38">
        <v>1.48</v>
      </c>
      <c r="I881" s="38">
        <v>1.1300000000000001</v>
      </c>
      <c r="J881" s="38">
        <v>0.89999999999999991</v>
      </c>
      <c r="K881" s="38">
        <v>1.08</v>
      </c>
      <c r="L881" s="38">
        <v>1.2</v>
      </c>
      <c r="M881" s="35">
        <v>1.5000000000000002</v>
      </c>
    </row>
    <row r="882" spans="1:13" x14ac:dyDescent="0.25">
      <c r="A882" s="83" t="s">
        <v>2266</v>
      </c>
      <c r="B882" s="38">
        <v>0</v>
      </c>
      <c r="C882" s="38">
        <v>0.82</v>
      </c>
      <c r="D882" s="38">
        <v>0.89</v>
      </c>
      <c r="E882" s="38">
        <v>0.81</v>
      </c>
      <c r="F882" s="38">
        <v>0.72000000000000008</v>
      </c>
      <c r="G882" s="38">
        <v>0.71000000000000008</v>
      </c>
      <c r="H882" s="38">
        <v>0.60000000000000009</v>
      </c>
      <c r="I882" s="38">
        <v>0.53</v>
      </c>
      <c r="J882" s="38">
        <v>0.43999999999999995</v>
      </c>
      <c r="K882" s="38">
        <v>0.5</v>
      </c>
      <c r="L882" s="38">
        <v>0.59</v>
      </c>
      <c r="M882" s="35">
        <v>0.7400000000000001</v>
      </c>
    </row>
    <row r="883" spans="1:13" x14ac:dyDescent="0.25">
      <c r="A883" s="83" t="s">
        <v>2267</v>
      </c>
      <c r="B883" s="38">
        <v>0</v>
      </c>
      <c r="C883" s="38">
        <v>0.62000000000000011</v>
      </c>
      <c r="D883" s="38">
        <v>0.67</v>
      </c>
      <c r="E883" s="38">
        <v>0.81000000000000016</v>
      </c>
      <c r="F883" s="38">
        <v>0.72000000000000008</v>
      </c>
      <c r="G883" s="38">
        <v>0.7400000000000001</v>
      </c>
      <c r="H883" s="38">
        <v>0.48000000000000009</v>
      </c>
      <c r="I883" s="38">
        <v>0.35000000000000003</v>
      </c>
      <c r="J883" s="38">
        <v>0.28000000000000003</v>
      </c>
      <c r="K883" s="38">
        <v>0.35000000000000003</v>
      </c>
      <c r="L883" s="38">
        <v>0.42</v>
      </c>
      <c r="M883" s="35">
        <v>0.5</v>
      </c>
    </row>
    <row r="884" spans="1:13" x14ac:dyDescent="0.25">
      <c r="A884" s="83" t="s">
        <v>2268</v>
      </c>
      <c r="B884" s="38">
        <v>0</v>
      </c>
      <c r="C884" s="38">
        <v>0.92000000000000015</v>
      </c>
      <c r="D884" s="38">
        <v>1</v>
      </c>
      <c r="E884" s="38">
        <v>1.2100000000000002</v>
      </c>
      <c r="F884" s="38">
        <v>1.04</v>
      </c>
      <c r="G884" s="38">
        <v>1.05</v>
      </c>
      <c r="H884" s="38">
        <v>0.72000000000000008</v>
      </c>
      <c r="I884" s="38">
        <v>0.57999999999999996</v>
      </c>
      <c r="J884" s="38">
        <v>0.43999999999999995</v>
      </c>
      <c r="K884" s="38">
        <v>0.53</v>
      </c>
      <c r="L884" s="38">
        <v>0.57999999999999996</v>
      </c>
      <c r="M884" s="35">
        <v>0.72000000000000008</v>
      </c>
    </row>
    <row r="885" spans="1:13" x14ac:dyDescent="0.25">
      <c r="A885" s="83" t="s">
        <v>2269</v>
      </c>
      <c r="B885" s="38">
        <v>0</v>
      </c>
      <c r="C885" s="38">
        <v>0</v>
      </c>
      <c r="D885" s="38">
        <v>1.98</v>
      </c>
      <c r="E885" s="38">
        <v>1.9800000000000002</v>
      </c>
      <c r="F885" s="38">
        <v>1.5600000000000003</v>
      </c>
      <c r="G885" s="38">
        <v>1.6700000000000002</v>
      </c>
      <c r="H885" s="38">
        <v>1.3800000000000001</v>
      </c>
      <c r="I885" s="38">
        <v>1.05</v>
      </c>
      <c r="J885" s="38">
        <v>0.92000000000000015</v>
      </c>
      <c r="K885" s="38">
        <v>0.96</v>
      </c>
      <c r="L885" s="38">
        <v>1.2900000000000003</v>
      </c>
      <c r="M885" s="35">
        <v>1.58</v>
      </c>
    </row>
    <row r="886" spans="1:13" x14ac:dyDescent="0.25">
      <c r="A886" s="83" t="s">
        <v>2270</v>
      </c>
      <c r="B886" s="38">
        <v>0</v>
      </c>
      <c r="C886" s="38">
        <v>0</v>
      </c>
      <c r="D886" s="38">
        <v>0</v>
      </c>
      <c r="E886" s="38">
        <v>0.7400000000000001</v>
      </c>
      <c r="F886" s="38">
        <v>0.68000000000000016</v>
      </c>
      <c r="G886" s="38">
        <v>0.69000000000000006</v>
      </c>
      <c r="H886" s="38">
        <v>0.44000000000000006</v>
      </c>
      <c r="I886" s="38">
        <v>0.35000000000000003</v>
      </c>
      <c r="J886" s="38">
        <v>0.26</v>
      </c>
      <c r="K886" s="38">
        <v>0.34</v>
      </c>
      <c r="L886" s="38">
        <v>0.35000000000000003</v>
      </c>
      <c r="M886" s="35">
        <v>0.44</v>
      </c>
    </row>
    <row r="887" spans="1:13" x14ac:dyDescent="0.25">
      <c r="A887" s="83" t="s">
        <v>2271</v>
      </c>
      <c r="B887" s="38">
        <v>0</v>
      </c>
      <c r="C887" s="38">
        <v>0</v>
      </c>
      <c r="D887" s="38">
        <v>0</v>
      </c>
      <c r="E887" s="38">
        <v>0</v>
      </c>
      <c r="F887" s="38">
        <v>0</v>
      </c>
      <c r="G887" s="38">
        <v>2.17</v>
      </c>
      <c r="H887" s="38">
        <v>1.4600000000000002</v>
      </c>
      <c r="I887" s="38">
        <v>1.1200000000000001</v>
      </c>
      <c r="J887" s="38">
        <v>0.85999999999999988</v>
      </c>
      <c r="K887" s="38">
        <v>1.02</v>
      </c>
      <c r="L887" s="38">
        <v>1.2</v>
      </c>
      <c r="M887" s="35">
        <v>1.4600000000000002</v>
      </c>
    </row>
    <row r="888" spans="1:13" x14ac:dyDescent="0.25">
      <c r="A888" s="83" t="s">
        <v>2272</v>
      </c>
      <c r="B888" s="38">
        <v>0</v>
      </c>
      <c r="C888" s="38">
        <v>0</v>
      </c>
      <c r="D888" s="38">
        <v>0</v>
      </c>
      <c r="E888" s="38">
        <v>0</v>
      </c>
      <c r="F888" s="38">
        <v>0</v>
      </c>
      <c r="G888" s="38">
        <v>0</v>
      </c>
      <c r="H888" s="38">
        <v>2.06</v>
      </c>
      <c r="I888" s="38">
        <v>1.8199999999999998</v>
      </c>
      <c r="J888" s="38">
        <v>1.5800000000000003</v>
      </c>
      <c r="K888" s="38">
        <v>1.6300000000000001</v>
      </c>
      <c r="L888" s="38">
        <v>2.0900000000000003</v>
      </c>
      <c r="M888" s="35">
        <v>2.38</v>
      </c>
    </row>
    <row r="889" spans="1:13" x14ac:dyDescent="0.25">
      <c r="A889" s="83" t="s">
        <v>2273</v>
      </c>
      <c r="B889" s="38">
        <v>0</v>
      </c>
      <c r="C889" s="38">
        <v>0</v>
      </c>
      <c r="D889" s="38">
        <v>0</v>
      </c>
      <c r="E889" s="38">
        <v>0</v>
      </c>
      <c r="F889" s="38">
        <v>0</v>
      </c>
      <c r="G889" s="38">
        <v>0</v>
      </c>
      <c r="H889" s="38">
        <v>0</v>
      </c>
      <c r="I889" s="38">
        <v>0</v>
      </c>
      <c r="J889" s="38">
        <v>0</v>
      </c>
      <c r="K889" s="38">
        <v>0</v>
      </c>
      <c r="L889" s="38">
        <v>1.1700000000000002</v>
      </c>
      <c r="M889" s="35">
        <v>1.4600000000000002</v>
      </c>
    </row>
    <row r="890" spans="1:13" x14ac:dyDescent="0.25">
      <c r="A890" s="83" t="s">
        <v>2274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5">
        <v>0</v>
      </c>
    </row>
    <row r="891" spans="1:13" x14ac:dyDescent="0.25">
      <c r="A891" s="83" t="s">
        <v>2290</v>
      </c>
      <c r="B891" s="38">
        <v>0</v>
      </c>
      <c r="C891" s="38">
        <v>1.4200000000000002</v>
      </c>
      <c r="D891" s="38">
        <v>1.48</v>
      </c>
      <c r="E891" s="38">
        <v>1.4700000000000002</v>
      </c>
      <c r="F891" s="38">
        <v>1.3200000000000003</v>
      </c>
      <c r="G891" s="38">
        <v>1.4700000000000002</v>
      </c>
      <c r="H891" s="38">
        <v>1.4600000000000002</v>
      </c>
      <c r="I891" s="38">
        <v>1.47</v>
      </c>
      <c r="J891" s="38">
        <v>1.4400000000000002</v>
      </c>
      <c r="K891" s="38">
        <v>1.51</v>
      </c>
      <c r="L891" s="38">
        <v>1.4800000000000002</v>
      </c>
      <c r="M891" s="35">
        <v>1.4600000000000002</v>
      </c>
    </row>
    <row r="892" spans="1:13" x14ac:dyDescent="0.25">
      <c r="A892" s="83" t="s">
        <v>2291</v>
      </c>
      <c r="B892" s="38">
        <v>0</v>
      </c>
      <c r="C892" s="38">
        <v>0</v>
      </c>
      <c r="D892" s="38">
        <v>0.51</v>
      </c>
      <c r="E892" s="38">
        <v>0.6100000000000001</v>
      </c>
      <c r="F892" s="38">
        <v>0.52</v>
      </c>
      <c r="G892" s="38">
        <v>0.51</v>
      </c>
      <c r="H892" s="38">
        <v>0.34</v>
      </c>
      <c r="I892" s="38">
        <v>0.28000000000000003</v>
      </c>
      <c r="J892" s="38">
        <v>0.24</v>
      </c>
      <c r="K892" s="38">
        <v>0.24000000000000005</v>
      </c>
      <c r="L892" s="38">
        <v>0.31</v>
      </c>
      <c r="M892" s="35">
        <v>0.34</v>
      </c>
    </row>
    <row r="893" spans="1:13" x14ac:dyDescent="0.25">
      <c r="A893" s="83" t="s">
        <v>2292</v>
      </c>
      <c r="B893" s="38">
        <v>0</v>
      </c>
      <c r="C893" s="38">
        <v>0</v>
      </c>
      <c r="D893" s="38">
        <v>0.62</v>
      </c>
      <c r="E893" s="38">
        <v>0.7400000000000001</v>
      </c>
      <c r="F893" s="38">
        <v>0.68000000000000016</v>
      </c>
      <c r="G893" s="38">
        <v>0.69000000000000006</v>
      </c>
      <c r="H893" s="38">
        <v>0.44000000000000006</v>
      </c>
      <c r="I893" s="38">
        <v>0.35000000000000003</v>
      </c>
      <c r="J893" s="38">
        <v>0.26</v>
      </c>
      <c r="K893" s="38">
        <v>0.34</v>
      </c>
      <c r="L893" s="38">
        <v>0.35000000000000003</v>
      </c>
      <c r="M893" s="35">
        <v>0.44</v>
      </c>
    </row>
    <row r="894" spans="1:13" x14ac:dyDescent="0.25">
      <c r="A894" s="83" t="s">
        <v>2293</v>
      </c>
      <c r="B894" s="38">
        <v>0</v>
      </c>
      <c r="C894" s="38">
        <v>0</v>
      </c>
      <c r="D894" s="38">
        <v>0</v>
      </c>
      <c r="E894" s="38">
        <v>2.44</v>
      </c>
      <c r="F894" s="38">
        <v>2.12</v>
      </c>
      <c r="G894" s="38">
        <v>2.1300000000000003</v>
      </c>
      <c r="H894" s="38">
        <v>1.4200000000000002</v>
      </c>
      <c r="I894" s="38">
        <v>1.1300000000000001</v>
      </c>
      <c r="J894" s="38">
        <v>0.88000000000000012</v>
      </c>
      <c r="K894" s="38">
        <v>1.01</v>
      </c>
      <c r="L894" s="38">
        <v>1.2000000000000002</v>
      </c>
      <c r="M894" s="35">
        <v>1.4600000000000002</v>
      </c>
    </row>
    <row r="895" spans="1:13" x14ac:dyDescent="0.25">
      <c r="A895" s="83" t="s">
        <v>2294</v>
      </c>
      <c r="B895" s="38">
        <v>0</v>
      </c>
      <c r="C895" s="38">
        <v>0</v>
      </c>
      <c r="D895" s="38">
        <v>0</v>
      </c>
      <c r="E895" s="38">
        <v>0.82000000000000006</v>
      </c>
      <c r="F895" s="38">
        <v>0.64000000000000012</v>
      </c>
      <c r="G895" s="38">
        <v>0.69000000000000006</v>
      </c>
      <c r="H895" s="38">
        <v>0.56000000000000005</v>
      </c>
      <c r="I895" s="38">
        <v>0.45000000000000007</v>
      </c>
      <c r="J895" s="38">
        <v>0.38000000000000006</v>
      </c>
      <c r="K895" s="38">
        <v>0.39000000000000007</v>
      </c>
      <c r="L895" s="38">
        <v>0.51</v>
      </c>
      <c r="M895" s="35">
        <v>0.66000000000000014</v>
      </c>
    </row>
    <row r="896" spans="1:13" x14ac:dyDescent="0.25">
      <c r="A896" s="83" t="s">
        <v>2295</v>
      </c>
      <c r="B896" s="38">
        <v>0</v>
      </c>
      <c r="C896" s="38">
        <v>0</v>
      </c>
      <c r="D896" s="38">
        <v>0</v>
      </c>
      <c r="E896" s="38">
        <v>0</v>
      </c>
      <c r="F896" s="38">
        <v>0</v>
      </c>
      <c r="G896" s="38">
        <v>2.17</v>
      </c>
      <c r="H896" s="38">
        <v>1.4600000000000002</v>
      </c>
      <c r="I896" s="38">
        <v>1.1200000000000001</v>
      </c>
      <c r="J896" s="38">
        <v>0.85999999999999988</v>
      </c>
      <c r="K896" s="38">
        <v>1.02</v>
      </c>
      <c r="L896" s="38">
        <v>1.2</v>
      </c>
      <c r="M896" s="35">
        <v>1.4600000000000002</v>
      </c>
    </row>
    <row r="897" spans="1:13" x14ac:dyDescent="0.25">
      <c r="A897" s="83" t="s">
        <v>2296</v>
      </c>
      <c r="B897" s="38">
        <v>0</v>
      </c>
      <c r="C897" s="38">
        <v>0</v>
      </c>
      <c r="D897" s="38">
        <v>0</v>
      </c>
      <c r="E897" s="38">
        <v>0</v>
      </c>
      <c r="F897" s="38">
        <v>0</v>
      </c>
      <c r="G897" s="38">
        <v>1.9400000000000002</v>
      </c>
      <c r="H897" s="38">
        <v>1.5400000000000003</v>
      </c>
      <c r="I897" s="38">
        <v>1.2000000000000002</v>
      </c>
      <c r="J897" s="38">
        <v>1.04</v>
      </c>
      <c r="K897" s="38">
        <v>1.08</v>
      </c>
      <c r="L897" s="38">
        <v>1.48</v>
      </c>
      <c r="M897" s="35">
        <v>1.7999999999999998</v>
      </c>
    </row>
    <row r="898" spans="1:13" x14ac:dyDescent="0.25">
      <c r="A898" s="83" t="s">
        <v>2297</v>
      </c>
      <c r="B898" s="38">
        <v>0</v>
      </c>
      <c r="C898" s="38">
        <v>0</v>
      </c>
      <c r="D898" s="38">
        <v>0</v>
      </c>
      <c r="E898" s="38">
        <v>0</v>
      </c>
      <c r="F898" s="38">
        <v>0</v>
      </c>
      <c r="G898" s="38">
        <v>0.69000000000000006</v>
      </c>
      <c r="H898" s="38">
        <v>0.46000000000000008</v>
      </c>
      <c r="I898" s="38">
        <v>0.39</v>
      </c>
      <c r="J898" s="38">
        <v>0.28000000000000003</v>
      </c>
      <c r="K898" s="38">
        <v>0.35000000000000003</v>
      </c>
      <c r="L898" s="38">
        <v>0.39</v>
      </c>
      <c r="M898" s="35">
        <v>0.48</v>
      </c>
    </row>
    <row r="899" spans="1:13" x14ac:dyDescent="0.25">
      <c r="A899" s="83" t="s">
        <v>2298</v>
      </c>
      <c r="B899" s="38">
        <v>0</v>
      </c>
      <c r="C899" s="38">
        <v>0</v>
      </c>
      <c r="D899" s="38">
        <v>0</v>
      </c>
      <c r="E899" s="38">
        <v>0</v>
      </c>
      <c r="F899" s="38">
        <v>0</v>
      </c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38">
        <v>0</v>
      </c>
      <c r="M899" s="35">
        <v>0</v>
      </c>
    </row>
    <row r="900" spans="1:13" x14ac:dyDescent="0.25">
      <c r="A900" s="83" t="s">
        <v>2409</v>
      </c>
      <c r="B900" s="38">
        <v>0</v>
      </c>
      <c r="C900" s="38">
        <v>0</v>
      </c>
      <c r="D900" s="38">
        <v>1.2100000000000002</v>
      </c>
      <c r="E900" s="38">
        <v>1.2100000000000002</v>
      </c>
      <c r="F900" s="38">
        <v>1.1200000000000001</v>
      </c>
      <c r="G900" s="38">
        <v>1.1300000000000001</v>
      </c>
      <c r="H900" s="38">
        <v>1.06</v>
      </c>
      <c r="I900" s="38">
        <v>1.02</v>
      </c>
      <c r="J900" s="38">
        <v>0.98</v>
      </c>
      <c r="K900" s="38">
        <v>1.01</v>
      </c>
      <c r="L900" s="38">
        <v>1.1600000000000001</v>
      </c>
      <c r="M900" s="35">
        <v>1.1000000000000001</v>
      </c>
    </row>
    <row r="901" spans="1:13" x14ac:dyDescent="0.25">
      <c r="A901" s="83" t="s">
        <v>2410</v>
      </c>
      <c r="B901" s="38">
        <v>0</v>
      </c>
      <c r="C901" s="38">
        <v>0</v>
      </c>
      <c r="D901" s="38">
        <v>1.1500000000000001</v>
      </c>
      <c r="E901" s="38">
        <v>1.05</v>
      </c>
      <c r="F901" s="38">
        <v>0.96</v>
      </c>
      <c r="G901" s="38">
        <v>1.05</v>
      </c>
      <c r="H901" s="38">
        <v>0.96</v>
      </c>
      <c r="I901" s="38">
        <v>1.2000000000000002</v>
      </c>
      <c r="J901" s="38">
        <v>1.1800000000000002</v>
      </c>
      <c r="K901" s="38">
        <v>1.1300000000000001</v>
      </c>
      <c r="L901" s="38">
        <v>1.2100000000000002</v>
      </c>
      <c r="M901" s="35">
        <v>1.1200000000000001</v>
      </c>
    </row>
    <row r="902" spans="1:13" x14ac:dyDescent="0.25">
      <c r="A902" s="83" t="s">
        <v>2411</v>
      </c>
      <c r="B902" s="38">
        <v>0</v>
      </c>
      <c r="C902" s="38">
        <v>0</v>
      </c>
      <c r="D902" s="38">
        <v>0</v>
      </c>
      <c r="E902" s="38">
        <v>1.1600000000000001</v>
      </c>
      <c r="F902" s="38">
        <v>1.08</v>
      </c>
      <c r="G902" s="38">
        <v>1.1700000000000002</v>
      </c>
      <c r="H902" s="38">
        <v>1.06</v>
      </c>
      <c r="I902" s="38">
        <v>1.2100000000000002</v>
      </c>
      <c r="J902" s="38">
        <v>1.1800000000000002</v>
      </c>
      <c r="K902" s="38">
        <v>1.2100000000000002</v>
      </c>
      <c r="L902" s="38">
        <v>1.2100000000000002</v>
      </c>
      <c r="M902" s="35">
        <v>1.1800000000000002</v>
      </c>
    </row>
    <row r="903" spans="1:13" x14ac:dyDescent="0.25">
      <c r="A903" s="83" t="s">
        <v>2412</v>
      </c>
      <c r="B903" s="38">
        <v>0</v>
      </c>
      <c r="C903" s="38">
        <v>0</v>
      </c>
      <c r="D903" s="38">
        <v>0</v>
      </c>
      <c r="E903" s="38">
        <v>1.1200000000000001</v>
      </c>
      <c r="F903" s="38">
        <v>1.04</v>
      </c>
      <c r="G903" s="38">
        <v>1.1300000000000001</v>
      </c>
      <c r="H903" s="38">
        <v>1.02</v>
      </c>
      <c r="I903" s="38">
        <v>1.2100000000000002</v>
      </c>
      <c r="J903" s="38">
        <v>1.1800000000000002</v>
      </c>
      <c r="K903" s="38">
        <v>1.2100000000000002</v>
      </c>
      <c r="L903" s="38">
        <v>1.2100000000000002</v>
      </c>
      <c r="M903" s="35">
        <v>1.1800000000000002</v>
      </c>
    </row>
    <row r="904" spans="1:13" x14ac:dyDescent="0.25">
      <c r="A904" s="83" t="s">
        <v>2413</v>
      </c>
      <c r="B904" s="38">
        <v>0</v>
      </c>
      <c r="C904" s="38">
        <v>0</v>
      </c>
      <c r="D904" s="38">
        <v>0</v>
      </c>
      <c r="E904" s="38">
        <v>0.79000000000000015</v>
      </c>
      <c r="F904" s="38">
        <v>0.72000000000000008</v>
      </c>
      <c r="G904" s="38">
        <v>0.7400000000000001</v>
      </c>
      <c r="H904" s="38">
        <v>0.68</v>
      </c>
      <c r="I904" s="38">
        <v>0.57999999999999996</v>
      </c>
      <c r="J904" s="38">
        <v>0.48</v>
      </c>
      <c r="K904" s="38">
        <v>0.54</v>
      </c>
      <c r="L904" s="38">
        <v>0.63</v>
      </c>
      <c r="M904" s="35">
        <v>0.82000000000000006</v>
      </c>
    </row>
    <row r="905" spans="1:13" x14ac:dyDescent="0.25">
      <c r="A905" s="83" t="s">
        <v>2414</v>
      </c>
      <c r="B905" s="38">
        <v>0</v>
      </c>
      <c r="C905" s="38">
        <v>0</v>
      </c>
      <c r="D905" s="38">
        <v>0</v>
      </c>
      <c r="E905" s="38">
        <v>0.79000000000000015</v>
      </c>
      <c r="F905" s="38">
        <v>0.76000000000000012</v>
      </c>
      <c r="G905" s="38">
        <v>0.82000000000000017</v>
      </c>
      <c r="H905" s="38">
        <v>0.80000000000000016</v>
      </c>
      <c r="I905" s="38">
        <v>0.82000000000000006</v>
      </c>
      <c r="J905" s="38">
        <v>0.79999999999999982</v>
      </c>
      <c r="K905" s="38">
        <v>0.82000000000000006</v>
      </c>
      <c r="L905" s="38">
        <v>0.85</v>
      </c>
      <c r="M905" s="35">
        <v>0.78000000000000014</v>
      </c>
    </row>
    <row r="906" spans="1:13" x14ac:dyDescent="0.25">
      <c r="A906" s="83" t="s">
        <v>2415</v>
      </c>
      <c r="B906" s="38">
        <v>0</v>
      </c>
      <c r="C906" s="38">
        <v>0</v>
      </c>
      <c r="D906" s="38">
        <v>0</v>
      </c>
      <c r="E906" s="38">
        <v>0</v>
      </c>
      <c r="F906" s="38">
        <v>0</v>
      </c>
      <c r="G906" s="38">
        <v>1.1600000000000001</v>
      </c>
      <c r="H906" s="38">
        <v>1.06</v>
      </c>
      <c r="I906" s="38">
        <v>1.2100000000000002</v>
      </c>
      <c r="J906" s="38">
        <v>1.1800000000000002</v>
      </c>
      <c r="K906" s="38">
        <v>1.2100000000000002</v>
      </c>
      <c r="L906" s="38">
        <v>1.2100000000000002</v>
      </c>
      <c r="M906" s="35">
        <v>1.1800000000000002</v>
      </c>
    </row>
    <row r="907" spans="1:13" x14ac:dyDescent="0.25">
      <c r="A907" s="83" t="s">
        <v>2416</v>
      </c>
      <c r="B907" s="38">
        <v>0</v>
      </c>
      <c r="C907" s="38">
        <v>0</v>
      </c>
      <c r="D907" s="38">
        <v>0</v>
      </c>
      <c r="E907" s="38">
        <v>0</v>
      </c>
      <c r="F907" s="38">
        <v>0</v>
      </c>
      <c r="G907" s="38">
        <v>0</v>
      </c>
      <c r="H907" s="38">
        <v>1.0900000000000001</v>
      </c>
      <c r="I907" s="38">
        <v>1.2100000000000002</v>
      </c>
      <c r="J907" s="38">
        <v>1.1800000000000002</v>
      </c>
      <c r="K907" s="38">
        <v>1.2100000000000002</v>
      </c>
      <c r="L907" s="38">
        <v>1.2100000000000002</v>
      </c>
      <c r="M907" s="35">
        <v>1.1800000000000002</v>
      </c>
    </row>
    <row r="908" spans="1:13" x14ac:dyDescent="0.25">
      <c r="A908" s="83" t="s">
        <v>2417</v>
      </c>
      <c r="B908" s="38">
        <v>0</v>
      </c>
      <c r="C908" s="38">
        <v>0</v>
      </c>
      <c r="D908" s="38">
        <v>0</v>
      </c>
      <c r="E908" s="38">
        <v>0</v>
      </c>
      <c r="F908" s="38">
        <v>0</v>
      </c>
      <c r="G908" s="38">
        <v>0</v>
      </c>
      <c r="H908" s="38">
        <v>0</v>
      </c>
      <c r="I908" s="38">
        <v>0</v>
      </c>
      <c r="J908" s="38">
        <v>1.1800000000000002</v>
      </c>
      <c r="K908" s="38">
        <v>1.2100000000000002</v>
      </c>
      <c r="L908" s="38">
        <v>1.2100000000000002</v>
      </c>
      <c r="M908" s="35">
        <v>1.1800000000000002</v>
      </c>
    </row>
    <row r="909" spans="1:13" x14ac:dyDescent="0.25">
      <c r="A909" s="83" t="s">
        <v>2418</v>
      </c>
      <c r="B909" s="38">
        <v>0</v>
      </c>
      <c r="C909" s="38">
        <v>0</v>
      </c>
      <c r="D909" s="38">
        <v>0</v>
      </c>
      <c r="E909" s="38">
        <v>0</v>
      </c>
      <c r="F909" s="38">
        <v>0</v>
      </c>
      <c r="G909" s="38">
        <v>0</v>
      </c>
      <c r="H909" s="38">
        <v>0</v>
      </c>
      <c r="I909" s="38">
        <v>0</v>
      </c>
      <c r="J909" s="38">
        <v>0</v>
      </c>
      <c r="K909" s="38">
        <v>1.2100000000000002</v>
      </c>
      <c r="L909" s="38">
        <v>1.2100000000000002</v>
      </c>
      <c r="M909" s="35">
        <v>1.1800000000000002</v>
      </c>
    </row>
    <row r="910" spans="1:13" x14ac:dyDescent="0.25">
      <c r="A910" s="83" t="s">
        <v>2419</v>
      </c>
      <c r="B910" s="38">
        <v>0</v>
      </c>
      <c r="C910" s="38">
        <v>0</v>
      </c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0</v>
      </c>
      <c r="J910" s="38">
        <v>0</v>
      </c>
      <c r="K910" s="38">
        <v>0</v>
      </c>
      <c r="L910" s="38">
        <v>0</v>
      </c>
      <c r="M910" s="35">
        <v>0</v>
      </c>
    </row>
    <row r="911" spans="1:13" ht="13.8" thickBot="1" x14ac:dyDescent="0.3">
      <c r="A911" s="80" t="s">
        <v>679</v>
      </c>
      <c r="B911" s="81">
        <v>728.9399999999996</v>
      </c>
      <c r="C911" s="81">
        <v>970.30000000000121</v>
      </c>
      <c r="D911" s="81">
        <v>1211.2799999999993</v>
      </c>
      <c r="E911" s="81">
        <v>1196.1999999999989</v>
      </c>
      <c r="F911" s="81">
        <v>1035.5600000000004</v>
      </c>
      <c r="G911" s="81">
        <v>1062.0900000000031</v>
      </c>
      <c r="H911" s="81">
        <v>882.59000000000117</v>
      </c>
      <c r="I911" s="81">
        <v>849.79000000000099</v>
      </c>
      <c r="J911" s="81">
        <v>763.89999999999895</v>
      </c>
      <c r="K911" s="81">
        <v>897.17000000000201</v>
      </c>
      <c r="L911" s="81">
        <v>1081.68</v>
      </c>
      <c r="M911" s="82">
        <v>1347.040000000002</v>
      </c>
    </row>
    <row r="912" spans="1:13" x14ac:dyDescent="0.25">
      <c r="A912" s="86" t="s">
        <v>1465</v>
      </c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</row>
    <row r="913" spans="1:13" x14ac:dyDescent="0.25">
      <c r="A913" s="95" t="s">
        <v>1466</v>
      </c>
      <c r="B913" s="35">
        <v>0</v>
      </c>
      <c r="C913" s="35">
        <v>0</v>
      </c>
      <c r="D913" s="35">
        <v>0</v>
      </c>
      <c r="E913" s="35">
        <v>0</v>
      </c>
      <c r="F913" s="35">
        <v>0</v>
      </c>
      <c r="G913" s="35">
        <v>0</v>
      </c>
      <c r="H913" s="35">
        <v>0</v>
      </c>
      <c r="I913" s="35">
        <v>0</v>
      </c>
      <c r="J913" s="35">
        <v>0</v>
      </c>
      <c r="K913" s="35">
        <v>0</v>
      </c>
      <c r="L913" s="35">
        <v>0</v>
      </c>
      <c r="M913" s="36">
        <v>0</v>
      </c>
    </row>
    <row r="914" spans="1:13" ht="13.8" thickBot="1" x14ac:dyDescent="0.3">
      <c r="A914" s="80" t="s">
        <v>679</v>
      </c>
      <c r="B914" s="81">
        <v>0</v>
      </c>
      <c r="C914" s="81">
        <v>0</v>
      </c>
      <c r="D914" s="81">
        <v>0</v>
      </c>
      <c r="E914" s="81">
        <v>0</v>
      </c>
      <c r="F914" s="81">
        <v>0</v>
      </c>
      <c r="G914" s="81">
        <v>0</v>
      </c>
      <c r="H914" s="81">
        <v>0</v>
      </c>
      <c r="I914" s="81">
        <v>0</v>
      </c>
      <c r="J914" s="81">
        <v>0</v>
      </c>
      <c r="K914" s="81">
        <v>0</v>
      </c>
      <c r="L914" s="81">
        <v>0</v>
      </c>
      <c r="M914" s="82">
        <v>0</v>
      </c>
    </row>
    <row r="915" spans="1:13" x14ac:dyDescent="0.25">
      <c r="A915" s="86" t="s">
        <v>1467</v>
      </c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</row>
    <row r="916" spans="1:13" x14ac:dyDescent="0.25">
      <c r="A916" s="95" t="s">
        <v>1468</v>
      </c>
      <c r="B916" s="96">
        <v>6868.9494089280015</v>
      </c>
      <c r="C916" s="35">
        <v>6414.1174646400004</v>
      </c>
      <c r="D916" s="35">
        <v>6820.4847289279996</v>
      </c>
      <c r="E916" s="35">
        <v>6820.6014673279997</v>
      </c>
      <c r="F916" s="35">
        <v>6567.1264272640001</v>
      </c>
      <c r="G916" s="35">
        <v>6996.5653393280036</v>
      </c>
      <c r="H916" s="35">
        <v>6436.4329606400006</v>
      </c>
      <c r="I916" s="35">
        <v>6608.8820593280016</v>
      </c>
      <c r="J916" s="35">
        <v>6718.04632864</v>
      </c>
      <c r="K916" s="35">
        <v>6895.8207529280025</v>
      </c>
      <c r="L916" s="35">
        <v>6646.4513129280003</v>
      </c>
      <c r="M916" s="36">
        <v>6560.2172086400005</v>
      </c>
    </row>
    <row r="917" spans="1:13" x14ac:dyDescent="0.25">
      <c r="A917" s="95" t="s">
        <v>1469</v>
      </c>
      <c r="B917" s="96">
        <v>390.44804544973908</v>
      </c>
      <c r="C917" s="35">
        <v>283.42456355304347</v>
      </c>
      <c r="D917" s="35">
        <v>306.97456863814489</v>
      </c>
      <c r="E917" s="35">
        <v>283.30052124104344</v>
      </c>
      <c r="F917" s="35">
        <v>268.13509958284067</v>
      </c>
      <c r="G917" s="35">
        <v>296.17900903814495</v>
      </c>
      <c r="H917" s="35">
        <v>299.44421295884064</v>
      </c>
      <c r="I917" s="35">
        <v>308.24159584973904</v>
      </c>
      <c r="J917" s="35">
        <v>331.21857008927526</v>
      </c>
      <c r="K917" s="35">
        <v>332.18711263814492</v>
      </c>
      <c r="L917" s="35">
        <v>323.41557184104352</v>
      </c>
      <c r="M917" s="36">
        <v>308.80782255304342</v>
      </c>
    </row>
    <row r="918" spans="1:13" x14ac:dyDescent="0.25">
      <c r="A918" s="95" t="s">
        <v>1470</v>
      </c>
      <c r="B918" s="96">
        <v>6478.5013634782626</v>
      </c>
      <c r="C918" s="35">
        <v>6130.6929010869571</v>
      </c>
      <c r="D918" s="35">
        <v>6513.5101602898549</v>
      </c>
      <c r="E918" s="35">
        <v>6537.3009460869562</v>
      </c>
      <c r="F918" s="35">
        <v>6298.9913276811594</v>
      </c>
      <c r="G918" s="35">
        <v>6700.386330289859</v>
      </c>
      <c r="H918" s="35">
        <v>6136.98874768116</v>
      </c>
      <c r="I918" s="35">
        <v>6300.640463478263</v>
      </c>
      <c r="J918" s="35">
        <v>6386.8277585507249</v>
      </c>
      <c r="K918" s="35">
        <v>6563.6336402898578</v>
      </c>
      <c r="L918" s="35">
        <v>6323.0357410869565</v>
      </c>
      <c r="M918" s="36">
        <v>6251.4093860869571</v>
      </c>
    </row>
    <row r="919" spans="1:13" x14ac:dyDescent="0.25">
      <c r="A919" s="95" t="s">
        <v>1471</v>
      </c>
      <c r="B919" s="96">
        <v>186.66000000000045</v>
      </c>
      <c r="C919" s="35">
        <v>146.33000000000104</v>
      </c>
      <c r="D919" s="35">
        <v>154.67000000000132</v>
      </c>
      <c r="E919" s="35">
        <v>163.48000000000127</v>
      </c>
      <c r="F919" s="35">
        <v>153.51000000000144</v>
      </c>
      <c r="G919" s="35">
        <v>157.84000000000137</v>
      </c>
      <c r="H919" s="35">
        <v>138.15000000000148</v>
      </c>
      <c r="I919" s="35">
        <v>150.24000000000115</v>
      </c>
      <c r="J919" s="35">
        <v>159.21000000000086</v>
      </c>
      <c r="K919" s="35">
        <v>174.99999999999974</v>
      </c>
      <c r="L919" s="35">
        <v>155.22000000000116</v>
      </c>
      <c r="M919" s="36">
        <v>151.26000000000138</v>
      </c>
    </row>
    <row r="920" spans="1:13" ht="13.8" thickBot="1" x14ac:dyDescent="0.3">
      <c r="A920" s="97" t="s">
        <v>1472</v>
      </c>
      <c r="B920" s="98">
        <v>6291.8413634782619</v>
      </c>
      <c r="C920" s="98">
        <v>5984.3629010869563</v>
      </c>
      <c r="D920" s="98">
        <v>6358.8401602898539</v>
      </c>
      <c r="E920" s="98">
        <v>6373.8209460869548</v>
      </c>
      <c r="F920" s="98">
        <v>6145.4813276811583</v>
      </c>
      <c r="G920" s="98">
        <v>6542.5463302898579</v>
      </c>
      <c r="H920" s="98">
        <v>5998.8387476811586</v>
      </c>
      <c r="I920" s="98">
        <v>6150.4004634782614</v>
      </c>
      <c r="J920" s="98">
        <v>6227.6177585507239</v>
      </c>
      <c r="K920" s="98">
        <v>6388.6336402898578</v>
      </c>
      <c r="L920" s="98">
        <v>6167.8157410869553</v>
      </c>
      <c r="M920" s="99">
        <v>6100.1493860869559</v>
      </c>
    </row>
    <row r="921" spans="1:13" x14ac:dyDescent="0.25">
      <c r="A921" s="86" t="s">
        <v>1473</v>
      </c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</row>
    <row r="922" spans="1:13" x14ac:dyDescent="0.25">
      <c r="A922" s="95" t="s">
        <v>1474</v>
      </c>
      <c r="B922" s="35">
        <v>1320.8370914475095</v>
      </c>
      <c r="C922" s="35">
        <v>1323.2931599763874</v>
      </c>
      <c r="D922" s="35">
        <v>1322.2325230298011</v>
      </c>
      <c r="E922" s="35">
        <v>1319.4046658062018</v>
      </c>
      <c r="F922" s="35">
        <v>1316.976614346212</v>
      </c>
      <c r="G922" s="35">
        <v>1315.5866563782249</v>
      </c>
      <c r="H922" s="35">
        <v>1314.4734199777902</v>
      </c>
      <c r="I922" s="35">
        <v>1313.5042407315257</v>
      </c>
      <c r="J922" s="35">
        <v>1313.7468198459624</v>
      </c>
      <c r="K922" s="35">
        <v>1315.0362874954753</v>
      </c>
      <c r="L922" s="35">
        <v>1315.4446771591968</v>
      </c>
      <c r="M922" s="36">
        <v>1316.356164280799</v>
      </c>
    </row>
    <row r="923" spans="1:13" x14ac:dyDescent="0.25">
      <c r="A923" s="95" t="s">
        <v>1475</v>
      </c>
      <c r="B923" s="100">
        <v>103.99998560213639</v>
      </c>
      <c r="C923" s="100">
        <v>104.20758177024942</v>
      </c>
      <c r="D923" s="100">
        <v>104.33432298128676</v>
      </c>
      <c r="E923" s="100">
        <v>104.98489800589149</v>
      </c>
      <c r="F923" s="100">
        <v>104.05967073855092</v>
      </c>
      <c r="G923" s="100">
        <v>103.26231526594373</v>
      </c>
      <c r="H923" s="100">
        <v>101.49996732110257</v>
      </c>
      <c r="I923" s="100">
        <v>100.49990183175868</v>
      </c>
      <c r="J923" s="100">
        <v>100.49990183175868</v>
      </c>
      <c r="K923" s="100">
        <v>100.49990183175868</v>
      </c>
      <c r="L923" s="100">
        <v>102.66007533598858</v>
      </c>
      <c r="M923" s="101">
        <v>103.36002531187494</v>
      </c>
    </row>
    <row r="924" spans="1:13" x14ac:dyDescent="0.25">
      <c r="A924" s="95" t="s">
        <v>1476</v>
      </c>
      <c r="B924" s="35">
        <v>430.0971783369028</v>
      </c>
      <c r="C924" s="35">
        <v>433.0794124844121</v>
      </c>
      <c r="D924" s="35">
        <v>435.61154854561596</v>
      </c>
      <c r="E924" s="35">
        <v>433.88449845565475</v>
      </c>
      <c r="F924" s="35">
        <v>429.55777049566774</v>
      </c>
      <c r="G924" s="35">
        <v>425.61397494354287</v>
      </c>
      <c r="H924" s="35">
        <v>416.94508396161029</v>
      </c>
      <c r="I924" s="35">
        <v>411.62319629925457</v>
      </c>
      <c r="J924" s="35">
        <v>411.62319629925457</v>
      </c>
      <c r="K924" s="35">
        <v>411.62319629925457</v>
      </c>
      <c r="L924" s="35">
        <v>415.33756959539113</v>
      </c>
      <c r="M924" s="36">
        <v>422.69683874301018</v>
      </c>
    </row>
    <row r="925" spans="1:13" x14ac:dyDescent="0.25">
      <c r="A925" s="95" t="s">
        <v>1477</v>
      </c>
      <c r="B925" s="35">
        <v>1284.4076637747273</v>
      </c>
      <c r="C925" s="35">
        <v>1308.1809372055225</v>
      </c>
      <c r="D925" s="35">
        <v>1317.6017413986692</v>
      </c>
      <c r="E925" s="35">
        <v>1311.2451383940256</v>
      </c>
      <c r="F925" s="35">
        <v>1297.6126291673093</v>
      </c>
      <c r="G925" s="35">
        <v>1282.7998058555399</v>
      </c>
      <c r="H925" s="35">
        <v>1291.8448515190191</v>
      </c>
      <c r="I925" s="35">
        <v>1282.7998058555399</v>
      </c>
      <c r="J925" s="35">
        <v>1282.7998058555399</v>
      </c>
      <c r="K925" s="35">
        <v>1282.7998058555399</v>
      </c>
      <c r="L925" s="35">
        <v>1282.7998058555399</v>
      </c>
      <c r="M925" s="36">
        <v>1282.7998058555399</v>
      </c>
    </row>
    <row r="926" spans="1:13" x14ac:dyDescent="0.25">
      <c r="A926" s="95" t="s">
        <v>1478</v>
      </c>
      <c r="B926" s="35">
        <v>2159.1738126428509</v>
      </c>
      <c r="C926" s="35">
        <v>2159.7520537210648</v>
      </c>
      <c r="D926" s="35">
        <v>2160.2042283175501</v>
      </c>
      <c r="E926" s="35">
        <v>2160.483766138685</v>
      </c>
      <c r="F926" s="35">
        <v>2159.2354354640083</v>
      </c>
      <c r="G926" s="35">
        <v>2159.4486614126449</v>
      </c>
      <c r="H926" s="35">
        <v>2159.9078055090358</v>
      </c>
      <c r="I926" s="35">
        <v>2160.3785364786672</v>
      </c>
      <c r="J926" s="35">
        <v>2161.0368932408187</v>
      </c>
      <c r="K926" s="35">
        <v>2161.699537275093</v>
      </c>
      <c r="L926" s="35">
        <v>2162.3112839119972</v>
      </c>
      <c r="M926" s="36">
        <v>2162.672665731352</v>
      </c>
    </row>
    <row r="927" spans="1:13" x14ac:dyDescent="0.25">
      <c r="A927" s="95" t="s">
        <v>1479</v>
      </c>
      <c r="B927" s="35">
        <v>234.48745825072001</v>
      </c>
      <c r="C927" s="35">
        <v>235.72464191656002</v>
      </c>
      <c r="D927" s="35">
        <v>234.7837005202</v>
      </c>
      <c r="E927" s="35">
        <v>233.80197996219999</v>
      </c>
      <c r="F927" s="35">
        <v>231.44692943680002</v>
      </c>
      <c r="G927" s="35">
        <v>230.00002436824002</v>
      </c>
      <c r="H927" s="35">
        <v>230.00002436824002</v>
      </c>
      <c r="I927" s="35">
        <v>230.00002436824002</v>
      </c>
      <c r="J927" s="35">
        <v>230.00002436824002</v>
      </c>
      <c r="K927" s="35">
        <v>232.07436754288</v>
      </c>
      <c r="L927" s="35">
        <v>230.01901149112001</v>
      </c>
      <c r="M927" s="36">
        <v>230.00002436824002</v>
      </c>
    </row>
    <row r="928" spans="1:13" ht="13.8" thickBot="1" x14ac:dyDescent="0.3">
      <c r="A928" s="97" t="s">
        <v>1480</v>
      </c>
      <c r="B928" s="35">
        <v>714.43873080021444</v>
      </c>
      <c r="C928" s="35">
        <v>718.72199682487087</v>
      </c>
      <c r="D928" s="35">
        <v>721.58929740529015</v>
      </c>
      <c r="E928" s="35">
        <v>722.23056980753961</v>
      </c>
      <c r="F928" s="35">
        <v>719.88756058119759</v>
      </c>
      <c r="G928" s="35">
        <v>715.69342667969897</v>
      </c>
      <c r="H928" s="35">
        <v>708.40394304543133</v>
      </c>
      <c r="I928" s="35">
        <v>702.14535805354649</v>
      </c>
      <c r="J928" s="35">
        <v>695.34959824654857</v>
      </c>
      <c r="K928" s="35">
        <v>692.2555683551866</v>
      </c>
      <c r="L928" s="35">
        <v>692.00002527594472</v>
      </c>
      <c r="M928" s="99">
        <v>692.00002527594472</v>
      </c>
    </row>
    <row r="929" spans="1:13" x14ac:dyDescent="0.25">
      <c r="A929" s="86" t="s">
        <v>1481</v>
      </c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</row>
    <row r="930" spans="1:13" x14ac:dyDescent="0.25">
      <c r="A930" s="95" t="s">
        <v>1482</v>
      </c>
      <c r="B930" s="35">
        <v>2495.9699999999984</v>
      </c>
      <c r="C930" s="35">
        <v>2371.0499999999997</v>
      </c>
      <c r="D930" s="35">
        <v>2530.2099999999987</v>
      </c>
      <c r="E930" s="35">
        <v>2448.2599999999993</v>
      </c>
      <c r="F930" s="35">
        <v>2138.9299999999971</v>
      </c>
      <c r="G930" s="35">
        <v>1931.8799999999992</v>
      </c>
      <c r="H930" s="35">
        <v>1826.4300000000005</v>
      </c>
      <c r="I930" s="35">
        <v>1638.7499999999998</v>
      </c>
      <c r="J930" s="35">
        <v>1349.47</v>
      </c>
      <c r="K930" s="35">
        <v>1799.5900000000004</v>
      </c>
      <c r="L930" s="35">
        <v>1661.0900000000008</v>
      </c>
      <c r="M930" s="36">
        <v>1870.3700000000003</v>
      </c>
    </row>
    <row r="931" spans="1:13" x14ac:dyDescent="0.25">
      <c r="A931" s="95" t="s">
        <v>1483</v>
      </c>
      <c r="B931" s="35">
        <v>2990.1494089280009</v>
      </c>
      <c r="C931" s="35">
        <v>2194.1474646400002</v>
      </c>
      <c r="D931" s="35">
        <v>2360.4147289279995</v>
      </c>
      <c r="E931" s="35">
        <v>2462.3614673279999</v>
      </c>
      <c r="F931" s="35">
        <v>2556.5564272640004</v>
      </c>
      <c r="G931" s="35">
        <v>3039.6253393279994</v>
      </c>
      <c r="H931" s="35">
        <v>2966.3329606400002</v>
      </c>
      <c r="I931" s="35">
        <v>2894.9620593279997</v>
      </c>
      <c r="J931" s="35">
        <v>3273.2163286400009</v>
      </c>
      <c r="K931" s="35">
        <v>2735.2407529279994</v>
      </c>
      <c r="L931" s="35">
        <v>2915.251312928001</v>
      </c>
      <c r="M931" s="36">
        <v>2188.157208640001</v>
      </c>
    </row>
    <row r="932" spans="1:13" x14ac:dyDescent="0.25">
      <c r="A932" s="95" t="s">
        <v>1484</v>
      </c>
      <c r="B932" s="35">
        <v>530.56000000000006</v>
      </c>
      <c r="C932" s="35">
        <v>751.92000000000007</v>
      </c>
      <c r="D932" s="35">
        <v>524.32999999999993</v>
      </c>
      <c r="E932" s="35">
        <v>496.95</v>
      </c>
      <c r="F932" s="35">
        <v>640.76000000000022</v>
      </c>
      <c r="G932" s="35">
        <v>752.8</v>
      </c>
      <c r="H932" s="35">
        <v>567.06000000000006</v>
      </c>
      <c r="I932" s="35">
        <v>1029.6999999999998</v>
      </c>
      <c r="J932" s="35">
        <v>1148.0800000000002</v>
      </c>
      <c r="K932" s="35">
        <v>1273.23</v>
      </c>
      <c r="L932" s="35">
        <v>788.27999999999986</v>
      </c>
      <c r="M932" s="36">
        <v>949.37000000000023</v>
      </c>
    </row>
    <row r="933" spans="1:13" x14ac:dyDescent="0.25">
      <c r="A933" s="95" t="s">
        <v>1485</v>
      </c>
      <c r="B933" s="35">
        <v>819.41999999999985</v>
      </c>
      <c r="C933" s="35">
        <v>1062.26</v>
      </c>
      <c r="D933" s="35">
        <v>1369.6399999999994</v>
      </c>
      <c r="E933" s="35">
        <v>1352.579999999999</v>
      </c>
      <c r="F933" s="35">
        <v>1176.2800000000004</v>
      </c>
      <c r="G933" s="35">
        <v>1211.8100000000027</v>
      </c>
      <c r="H933" s="35">
        <v>1018.1100000000001</v>
      </c>
      <c r="I933" s="35">
        <v>985.02</v>
      </c>
      <c r="J933" s="35">
        <v>888.77999999999895</v>
      </c>
      <c r="K933" s="35">
        <v>1027.3100000000018</v>
      </c>
      <c r="L933" s="35">
        <v>1221.3800000000001</v>
      </c>
      <c r="M933" s="36">
        <v>1493.8200000000022</v>
      </c>
    </row>
    <row r="934" spans="1:13" x14ac:dyDescent="0.25">
      <c r="A934" s="95" t="s">
        <v>26</v>
      </c>
      <c r="B934" s="35">
        <f>+B86</f>
        <v>32.85</v>
      </c>
      <c r="C934" s="35">
        <f t="shared" ref="C934:M934" si="0">+C86</f>
        <v>34.739999999999995</v>
      </c>
      <c r="D934" s="35">
        <f t="shared" si="0"/>
        <v>35.889999999999993</v>
      </c>
      <c r="E934" s="35">
        <f t="shared" si="0"/>
        <v>60.45</v>
      </c>
      <c r="F934" s="35">
        <f t="shared" si="0"/>
        <v>54.599999999999994</v>
      </c>
      <c r="G934" s="35">
        <f t="shared" si="0"/>
        <v>60.45</v>
      </c>
      <c r="H934" s="35">
        <f t="shared" si="0"/>
        <v>58.5</v>
      </c>
      <c r="I934" s="35">
        <f t="shared" si="0"/>
        <v>60.45</v>
      </c>
      <c r="J934" s="35">
        <f t="shared" si="0"/>
        <v>58.5</v>
      </c>
      <c r="K934" s="35">
        <f t="shared" si="0"/>
        <v>60.45</v>
      </c>
      <c r="L934" s="35">
        <f t="shared" si="0"/>
        <v>60.45</v>
      </c>
      <c r="M934" s="35">
        <f t="shared" si="0"/>
        <v>58.5</v>
      </c>
    </row>
    <row r="935" spans="1:13" x14ac:dyDescent="0.25">
      <c r="A935" s="95" t="s">
        <v>1486</v>
      </c>
      <c r="B935" s="35">
        <v>36.336997863979484</v>
      </c>
      <c r="C935" s="35">
        <v>36.966114404221905</v>
      </c>
      <c r="D935" s="35">
        <v>37.097216701747264</v>
      </c>
      <c r="E935" s="35">
        <v>35.895074821885416</v>
      </c>
      <c r="F935" s="35">
        <v>32.570257687137598</v>
      </c>
      <c r="G935" s="35">
        <v>27.611833897138311</v>
      </c>
      <c r="H935" s="35">
        <v>28.376431653510011</v>
      </c>
      <c r="I935" s="35">
        <v>24.796175590499644</v>
      </c>
      <c r="J935" s="35">
        <v>20.087238670073095</v>
      </c>
      <c r="K935" s="35">
        <v>26.096821023601652</v>
      </c>
      <c r="L935" s="35">
        <v>24.992133723585962</v>
      </c>
      <c r="M935" s="36">
        <v>28.510793781898968</v>
      </c>
    </row>
    <row r="936" spans="1:13" x14ac:dyDescent="0.25">
      <c r="A936" s="95" t="s">
        <v>1487</v>
      </c>
      <c r="B936" s="35">
        <v>44.009632754010696</v>
      </c>
      <c r="C936" s="35">
        <v>34.74971384492877</v>
      </c>
      <c r="D936" s="35">
        <v>35.133935844243673</v>
      </c>
      <c r="E936" s="35">
        <v>36.988108444874769</v>
      </c>
      <c r="F936" s="35">
        <v>39.761019620751576</v>
      </c>
      <c r="G936" s="35">
        <v>44.308531243213579</v>
      </c>
      <c r="H936" s="35">
        <v>46.9954861510626</v>
      </c>
      <c r="I936" s="35">
        <v>44.718789544089852</v>
      </c>
      <c r="J936" s="35">
        <v>49.5935301076507</v>
      </c>
      <c r="K936" s="35">
        <v>40.541812977678319</v>
      </c>
      <c r="L936" s="35">
        <v>44.771279782640839</v>
      </c>
      <c r="M936" s="36">
        <v>34.246689357801834</v>
      </c>
    </row>
    <row r="937" spans="1:13" x14ac:dyDescent="0.25">
      <c r="A937" s="102" t="s">
        <v>1488</v>
      </c>
      <c r="B937" s="38">
        <v>7.7240341777797683</v>
      </c>
      <c r="C937" s="38">
        <v>11.722891015719846</v>
      </c>
      <c r="D937" s="38">
        <v>7.687576775535292</v>
      </c>
      <c r="E937" s="38">
        <v>7.2860143255765166</v>
      </c>
      <c r="F937" s="38">
        <v>9.7570833620596851</v>
      </c>
      <c r="G937" s="38">
        <v>10.759565064996652</v>
      </c>
      <c r="H937" s="38">
        <v>8.8101593455207059</v>
      </c>
      <c r="I937" s="38">
        <v>15.580547371800144</v>
      </c>
      <c r="J937" s="38">
        <v>17.089492150501695</v>
      </c>
      <c r="K937" s="38">
        <v>18.463791992554043</v>
      </c>
      <c r="L937" s="38">
        <v>11.860163610417453</v>
      </c>
      <c r="M937" s="39">
        <v>14.471624487519275</v>
      </c>
    </row>
    <row r="938" spans="1:13" ht="13.8" thickBot="1" x14ac:dyDescent="0.3">
      <c r="A938" s="97" t="s">
        <v>1489</v>
      </c>
      <c r="B938" s="98">
        <v>11.929335204230052</v>
      </c>
      <c r="C938" s="98">
        <v>16.561280735129486</v>
      </c>
      <c r="D938" s="98">
        <v>20.081270678473775</v>
      </c>
      <c r="E938" s="98">
        <v>19.830802407663302</v>
      </c>
      <c r="F938" s="98">
        <v>17.911639330051138</v>
      </c>
      <c r="G938" s="98">
        <v>17.320069794651463</v>
      </c>
      <c r="H938" s="98">
        <v>15.817922849906687</v>
      </c>
      <c r="I938" s="98">
        <v>14.904487493610352</v>
      </c>
      <c r="J938" s="98">
        <v>13.229739071774508</v>
      </c>
      <c r="K938" s="98">
        <v>14.897574006165991</v>
      </c>
      <c r="L938" s="98">
        <v>18.376422883355755</v>
      </c>
      <c r="M938" s="99">
        <v>22.770892372779919</v>
      </c>
    </row>
    <row r="939" spans="1:13" x14ac:dyDescent="0.25">
      <c r="B939" s="89">
        <v>2990.1494089280009</v>
      </c>
      <c r="C939" s="89">
        <v>2194.1474646400002</v>
      </c>
      <c r="D939" s="89">
        <v>2360.4147289279995</v>
      </c>
      <c r="E939" s="89">
        <v>2462.3614673279999</v>
      </c>
      <c r="F939" s="89">
        <v>2556.5564272640004</v>
      </c>
      <c r="G939" s="89">
        <v>3039.6253393279994</v>
      </c>
      <c r="H939" s="89">
        <v>2966.3329606400002</v>
      </c>
      <c r="I939" s="89">
        <v>2894.9620593279997</v>
      </c>
      <c r="J939" s="89">
        <v>3273.2163286400009</v>
      </c>
      <c r="K939" s="89">
        <v>2735.2407529279994</v>
      </c>
      <c r="L939" s="89">
        <v>2915.251312928001</v>
      </c>
      <c r="M939" s="89">
        <v>2188.157208640001</v>
      </c>
    </row>
    <row r="940" spans="1:13" x14ac:dyDescent="0.25">
      <c r="A940" s="1" t="s">
        <v>1490</v>
      </c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</row>
    <row r="941" spans="1:13" x14ac:dyDescent="0.25">
      <c r="B941" s="84">
        <f>+SUM(B930:B934)</f>
        <v>6868.9494089280006</v>
      </c>
    </row>
  </sheetData>
  <pageMargins left="0.75" right="0.75" top="1" bottom="1" header="0" footer="0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1316C-5368-4BDF-91B9-81BDFCC92499}">
  <dimension ref="A1:AA940"/>
  <sheetViews>
    <sheetView showGridLines="0" topLeftCell="A913" workbookViewId="0">
      <selection activeCell="H934" sqref="H934"/>
    </sheetView>
  </sheetViews>
  <sheetFormatPr baseColWidth="10" defaultColWidth="11.44140625" defaultRowHeight="13.2" x14ac:dyDescent="0.25"/>
  <cols>
    <col min="1" max="1" width="33.21875" style="72" customWidth="1"/>
    <col min="2" max="2" width="11.21875" style="72" bestFit="1" customWidth="1"/>
    <col min="3" max="4" width="9.21875" style="72" bestFit="1" customWidth="1"/>
    <col min="5" max="5" width="9.44140625" style="72" customWidth="1"/>
    <col min="6" max="6" width="9.21875" style="72" customWidth="1"/>
    <col min="7" max="7" width="8.5546875" style="72" bestFit="1" customWidth="1"/>
    <col min="8" max="8" width="11.21875" style="72" bestFit="1" customWidth="1"/>
    <col min="9" max="9" width="9.5546875" style="72" bestFit="1" customWidth="1"/>
    <col min="10" max="10" width="8.5546875" style="72" bestFit="1" customWidth="1"/>
    <col min="11" max="11" width="10" style="72" customWidth="1"/>
    <col min="12" max="13" width="9.21875" style="72" bestFit="1" customWidth="1"/>
    <col min="14" max="14" width="12.77734375" style="72" bestFit="1" customWidth="1"/>
    <col min="15" max="19" width="11.44140625" style="72"/>
    <col min="20" max="20" width="12.21875" style="72" bestFit="1" customWidth="1"/>
    <col min="21" max="16384" width="11.44140625" style="72"/>
  </cols>
  <sheetData>
    <row r="1" spans="1:13" x14ac:dyDescent="0.25">
      <c r="A1" s="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x14ac:dyDescent="0.25">
      <c r="A2" s="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3" x14ac:dyDescent="0.25">
      <c r="A3" s="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3" x14ac:dyDescent="0.25">
      <c r="A4" s="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3" ht="13.8" thickBot="1" x14ac:dyDescent="0.3">
      <c r="A5" s="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</row>
    <row r="6" spans="1:13" ht="13.8" thickBot="1" x14ac:dyDescent="0.3">
      <c r="A6" s="73" t="s">
        <v>0</v>
      </c>
      <c r="B6" s="74">
        <v>44105</v>
      </c>
      <c r="C6" s="74">
        <v>44136</v>
      </c>
      <c r="D6" s="74">
        <v>44166</v>
      </c>
      <c r="E6" s="74">
        <v>44197</v>
      </c>
      <c r="F6" s="74">
        <v>44228</v>
      </c>
      <c r="G6" s="74">
        <v>44256</v>
      </c>
      <c r="H6" s="74">
        <v>44287</v>
      </c>
      <c r="I6" s="74">
        <v>44317</v>
      </c>
      <c r="J6" s="74">
        <v>44348</v>
      </c>
      <c r="K6" s="74">
        <v>44378</v>
      </c>
      <c r="L6" s="74">
        <v>44409</v>
      </c>
      <c r="M6" s="75">
        <v>44440</v>
      </c>
    </row>
    <row r="7" spans="1:13" x14ac:dyDescent="0.25">
      <c r="A7" s="76" t="s">
        <v>677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8"/>
    </row>
    <row r="8" spans="1:13" x14ac:dyDescent="0.25">
      <c r="A8" s="79" t="s">
        <v>678</v>
      </c>
      <c r="B8" s="35">
        <v>214.49760000000001</v>
      </c>
      <c r="C8" s="35">
        <v>360.27800000000002</v>
      </c>
      <c r="D8" s="35">
        <v>367.64760000000001</v>
      </c>
      <c r="E8" s="35">
        <v>371.11760000000004</v>
      </c>
      <c r="F8" s="35">
        <v>349.54880000000003</v>
      </c>
      <c r="G8" s="35">
        <v>381.43760000000003</v>
      </c>
      <c r="H8" s="35">
        <v>219.76800000000003</v>
      </c>
      <c r="I8" s="35">
        <v>258.00760000000002</v>
      </c>
      <c r="J8" s="35">
        <v>374.50799999999998</v>
      </c>
      <c r="K8" s="35">
        <v>386.98760000000004</v>
      </c>
      <c r="L8" s="35">
        <v>370.33760000000007</v>
      </c>
      <c r="M8" s="36">
        <v>249.36799999999999</v>
      </c>
    </row>
    <row r="9" spans="1:13" ht="13.8" thickBot="1" x14ac:dyDescent="0.3">
      <c r="A9" s="80" t="s">
        <v>679</v>
      </c>
      <c r="B9" s="81">
        <v>214.49760000000001</v>
      </c>
      <c r="C9" s="81">
        <v>360.27800000000002</v>
      </c>
      <c r="D9" s="81">
        <v>367.64760000000001</v>
      </c>
      <c r="E9" s="81">
        <v>371.11760000000004</v>
      </c>
      <c r="F9" s="81">
        <v>349.54880000000003</v>
      </c>
      <c r="G9" s="81">
        <v>381.43760000000003</v>
      </c>
      <c r="H9" s="81">
        <v>219.76800000000003</v>
      </c>
      <c r="I9" s="81">
        <v>258.00760000000002</v>
      </c>
      <c r="J9" s="81">
        <v>374.50799999999998</v>
      </c>
      <c r="K9" s="81">
        <v>386.98760000000004</v>
      </c>
      <c r="L9" s="81">
        <v>370.33760000000007</v>
      </c>
      <c r="M9" s="82">
        <v>249.36799999999999</v>
      </c>
    </row>
    <row r="10" spans="1:13" x14ac:dyDescent="0.25">
      <c r="A10" s="76" t="s">
        <v>680</v>
      </c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8"/>
    </row>
    <row r="11" spans="1:13" x14ac:dyDescent="0.25">
      <c r="A11" s="79" t="s">
        <v>681</v>
      </c>
      <c r="B11" s="35">
        <v>101.71280000000003</v>
      </c>
      <c r="C11" s="35">
        <v>81.444000000000003</v>
      </c>
      <c r="D11" s="35">
        <v>54.452799999999996</v>
      </c>
      <c r="E11" s="35">
        <v>27.622800000000002</v>
      </c>
      <c r="F11" s="35">
        <v>52.766400000000004</v>
      </c>
      <c r="G11" s="35">
        <v>59.702800000000003</v>
      </c>
      <c r="H11" s="35">
        <v>73.76400000000001</v>
      </c>
      <c r="I11" s="35">
        <v>31.212800000000001</v>
      </c>
      <c r="J11" s="35">
        <v>39.364000000000004</v>
      </c>
      <c r="K11" s="35">
        <v>46.772799999999997</v>
      </c>
      <c r="L11" s="35">
        <v>17.722799999999999</v>
      </c>
      <c r="M11" s="36">
        <v>34.864000000000004</v>
      </c>
    </row>
    <row r="12" spans="1:13" ht="13.8" thickBot="1" x14ac:dyDescent="0.3">
      <c r="A12" s="80" t="s">
        <v>679</v>
      </c>
      <c r="B12" s="81">
        <v>101.71280000000003</v>
      </c>
      <c r="C12" s="81">
        <v>81.444000000000003</v>
      </c>
      <c r="D12" s="81">
        <v>54.452799999999996</v>
      </c>
      <c r="E12" s="81">
        <v>27.622800000000002</v>
      </c>
      <c r="F12" s="81">
        <v>52.766400000000004</v>
      </c>
      <c r="G12" s="81">
        <v>59.702800000000003</v>
      </c>
      <c r="H12" s="81">
        <v>73.76400000000001</v>
      </c>
      <c r="I12" s="81">
        <v>31.212800000000001</v>
      </c>
      <c r="J12" s="81">
        <v>39.364000000000004</v>
      </c>
      <c r="K12" s="81">
        <v>46.772799999999997</v>
      </c>
      <c r="L12" s="81">
        <v>17.722799999999999</v>
      </c>
      <c r="M12" s="82">
        <v>34.864000000000004</v>
      </c>
    </row>
    <row r="13" spans="1:13" x14ac:dyDescent="0.25">
      <c r="A13" s="76" t="s">
        <v>682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8"/>
    </row>
    <row r="14" spans="1:13" x14ac:dyDescent="0.25">
      <c r="A14" s="79" t="s">
        <v>683</v>
      </c>
      <c r="B14" s="35">
        <v>112.78279999999999</v>
      </c>
      <c r="C14" s="35">
        <v>79.403999999999982</v>
      </c>
      <c r="D14" s="35">
        <v>29.962800000000001</v>
      </c>
      <c r="E14" s="35">
        <v>34.562800000000003</v>
      </c>
      <c r="F14" s="35">
        <v>50.916399999999982</v>
      </c>
      <c r="G14" s="35">
        <v>0</v>
      </c>
      <c r="H14" s="35">
        <v>27.473999999999997</v>
      </c>
      <c r="I14" s="35">
        <v>49.322799999999994</v>
      </c>
      <c r="J14" s="35">
        <v>37.914000000000001</v>
      </c>
      <c r="K14" s="35">
        <v>31.5428</v>
      </c>
      <c r="L14" s="35">
        <v>30.602800000000002</v>
      </c>
      <c r="M14" s="36">
        <v>21.513999999999996</v>
      </c>
    </row>
    <row r="15" spans="1:13" ht="13.8" thickBot="1" x14ac:dyDescent="0.3">
      <c r="A15" s="80" t="s">
        <v>679</v>
      </c>
      <c r="B15" s="81">
        <v>112.78279999999999</v>
      </c>
      <c r="C15" s="81">
        <v>79.403999999999982</v>
      </c>
      <c r="D15" s="81">
        <v>29.962800000000001</v>
      </c>
      <c r="E15" s="81">
        <v>34.562800000000003</v>
      </c>
      <c r="F15" s="81">
        <v>50.916399999999982</v>
      </c>
      <c r="G15" s="81">
        <v>0</v>
      </c>
      <c r="H15" s="81">
        <v>27.473999999999997</v>
      </c>
      <c r="I15" s="81">
        <v>49.322799999999994</v>
      </c>
      <c r="J15" s="81">
        <v>37.914000000000001</v>
      </c>
      <c r="K15" s="81">
        <v>31.5428</v>
      </c>
      <c r="L15" s="81">
        <v>30.602800000000002</v>
      </c>
      <c r="M15" s="82">
        <v>21.513999999999996</v>
      </c>
    </row>
    <row r="16" spans="1:13" x14ac:dyDescent="0.25">
      <c r="A16" s="76" t="s">
        <v>684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8"/>
    </row>
    <row r="17" spans="1:27" x14ac:dyDescent="0.25">
      <c r="A17" s="79" t="s">
        <v>685</v>
      </c>
      <c r="B17" s="35">
        <v>6.6499999999999995</v>
      </c>
      <c r="C17" s="35">
        <v>2.46</v>
      </c>
      <c r="D17" s="35">
        <v>2.4</v>
      </c>
      <c r="E17" s="35">
        <v>3.0000000000000004</v>
      </c>
      <c r="F17" s="35">
        <v>4.8400000000000007</v>
      </c>
      <c r="G17" s="35">
        <v>6.92</v>
      </c>
      <c r="H17" s="35">
        <v>4.88</v>
      </c>
      <c r="I17" s="35">
        <v>4.1100000000000003</v>
      </c>
      <c r="J17" s="35">
        <v>3.2</v>
      </c>
      <c r="K17" s="35">
        <v>2.78</v>
      </c>
      <c r="L17" s="35">
        <v>2.75</v>
      </c>
      <c r="M17" s="36">
        <v>3.32</v>
      </c>
    </row>
    <row r="18" spans="1:27" x14ac:dyDescent="0.25">
      <c r="A18" s="83" t="s">
        <v>686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6">
        <v>0</v>
      </c>
    </row>
    <row r="19" spans="1:27" x14ac:dyDescent="0.25">
      <c r="A19" s="83" t="s">
        <v>687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6">
        <v>0</v>
      </c>
    </row>
    <row r="20" spans="1:27" x14ac:dyDescent="0.25">
      <c r="A20" s="83" t="s">
        <v>688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6">
        <v>0</v>
      </c>
    </row>
    <row r="21" spans="1:27" x14ac:dyDescent="0.25">
      <c r="A21" s="83" t="s">
        <v>689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6">
        <v>0</v>
      </c>
    </row>
    <row r="22" spans="1:27" x14ac:dyDescent="0.25">
      <c r="A22" s="83" t="s">
        <v>690</v>
      </c>
      <c r="B22" s="35">
        <v>34.283439999999999</v>
      </c>
      <c r="C22" s="35">
        <v>16.487200000000001</v>
      </c>
      <c r="D22" s="35">
        <v>0</v>
      </c>
      <c r="E22" s="35">
        <v>0</v>
      </c>
      <c r="F22" s="35">
        <v>0</v>
      </c>
      <c r="G22" s="35">
        <v>0</v>
      </c>
      <c r="H22" s="35">
        <v>14.127200000000002</v>
      </c>
      <c r="I22" s="35">
        <v>0</v>
      </c>
      <c r="J22" s="35">
        <v>0</v>
      </c>
      <c r="K22" s="35">
        <v>0</v>
      </c>
      <c r="L22" s="35">
        <v>0</v>
      </c>
      <c r="M22" s="36">
        <v>0</v>
      </c>
    </row>
    <row r="23" spans="1:27" x14ac:dyDescent="0.25">
      <c r="A23" s="83" t="s">
        <v>691</v>
      </c>
      <c r="B23" s="35">
        <v>47.884951999999998</v>
      </c>
      <c r="C23" s="35">
        <v>44.645760000000003</v>
      </c>
      <c r="D23" s="35">
        <v>0</v>
      </c>
      <c r="E23" s="35">
        <v>0</v>
      </c>
      <c r="F23" s="35">
        <v>0</v>
      </c>
      <c r="G23" s="35">
        <v>25.344951999999999</v>
      </c>
      <c r="H23" s="35">
        <v>38.055760000000006</v>
      </c>
      <c r="I23" s="35">
        <v>18.854952000000001</v>
      </c>
      <c r="J23" s="35">
        <v>0</v>
      </c>
      <c r="K23" s="35">
        <v>0</v>
      </c>
      <c r="L23" s="35">
        <v>0</v>
      </c>
      <c r="M23" s="36">
        <v>0</v>
      </c>
    </row>
    <row r="24" spans="1:27" x14ac:dyDescent="0.25">
      <c r="A24" s="83" t="s">
        <v>692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6">
        <v>0</v>
      </c>
    </row>
    <row r="25" spans="1:27" x14ac:dyDescent="0.25">
      <c r="A25" s="83" t="s">
        <v>693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6">
        <v>0</v>
      </c>
    </row>
    <row r="26" spans="1:27" x14ac:dyDescent="0.25">
      <c r="A26" s="83" t="s">
        <v>694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6">
        <v>0</v>
      </c>
    </row>
    <row r="27" spans="1:27" x14ac:dyDescent="0.25">
      <c r="A27" s="83" t="s">
        <v>695</v>
      </c>
      <c r="B27" s="35">
        <v>47.156359999999999</v>
      </c>
      <c r="C27" s="35">
        <v>7.4068000000000005</v>
      </c>
      <c r="D27" s="35">
        <v>0</v>
      </c>
      <c r="E27" s="35">
        <v>0</v>
      </c>
      <c r="F27" s="35">
        <v>0</v>
      </c>
      <c r="G27" s="35">
        <v>0</v>
      </c>
      <c r="H27" s="35">
        <v>53.446799999999996</v>
      </c>
      <c r="I27" s="35">
        <v>33.386359999999996</v>
      </c>
      <c r="J27" s="35">
        <v>13.8368</v>
      </c>
      <c r="K27" s="35">
        <v>13.506360000000001</v>
      </c>
      <c r="L27" s="35">
        <v>0</v>
      </c>
      <c r="M27" s="36">
        <v>10.4468</v>
      </c>
    </row>
    <row r="28" spans="1:27" x14ac:dyDescent="0.25">
      <c r="A28" s="83" t="s">
        <v>696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6">
        <v>0</v>
      </c>
    </row>
    <row r="29" spans="1:27" x14ac:dyDescent="0.25">
      <c r="A29" s="83" t="s">
        <v>697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6">
        <v>0</v>
      </c>
    </row>
    <row r="30" spans="1:27" x14ac:dyDescent="0.25">
      <c r="A30" s="83" t="s">
        <v>698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6">
        <v>0</v>
      </c>
      <c r="P30" s="84"/>
      <c r="Q30" s="84"/>
      <c r="R30" s="84"/>
      <c r="S30" s="84"/>
      <c r="U30" s="84"/>
      <c r="V30" s="84"/>
      <c r="W30" s="84"/>
      <c r="X30" s="84"/>
      <c r="Y30" s="84"/>
      <c r="Z30" s="84"/>
      <c r="AA30" s="84"/>
    </row>
    <row r="31" spans="1:27" x14ac:dyDescent="0.25">
      <c r="A31" s="83" t="s">
        <v>699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6">
        <v>0</v>
      </c>
      <c r="P31" s="84"/>
      <c r="Q31" s="84"/>
      <c r="R31" s="84"/>
      <c r="S31" s="84"/>
      <c r="U31" s="84"/>
      <c r="V31" s="84"/>
      <c r="W31" s="84"/>
      <c r="X31" s="84"/>
      <c r="Y31" s="84"/>
      <c r="Z31" s="84"/>
      <c r="AA31" s="84"/>
    </row>
    <row r="32" spans="1:27" x14ac:dyDescent="0.25">
      <c r="A32" s="83" t="s">
        <v>700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6">
        <v>0</v>
      </c>
      <c r="P32" s="84"/>
      <c r="Q32" s="84"/>
      <c r="R32" s="84"/>
      <c r="S32" s="84"/>
      <c r="U32" s="84"/>
      <c r="V32" s="84"/>
      <c r="W32" s="84"/>
      <c r="X32" s="84"/>
      <c r="Y32" s="84"/>
      <c r="Z32" s="84"/>
      <c r="AA32" s="84"/>
    </row>
    <row r="33" spans="1:27" x14ac:dyDescent="0.25">
      <c r="A33" s="83" t="s">
        <v>701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6">
        <v>0</v>
      </c>
      <c r="P33" s="84"/>
      <c r="Q33" s="84"/>
      <c r="R33" s="84"/>
      <c r="S33" s="84"/>
      <c r="U33" s="84"/>
      <c r="V33" s="84"/>
      <c r="W33" s="84"/>
      <c r="X33" s="84"/>
      <c r="Y33" s="84"/>
      <c r="Z33" s="84"/>
      <c r="AA33" s="84"/>
    </row>
    <row r="34" spans="1:27" x14ac:dyDescent="0.25">
      <c r="A34" s="83" t="s">
        <v>702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6">
        <v>0</v>
      </c>
      <c r="P34" s="84"/>
      <c r="Q34" s="84"/>
      <c r="R34" s="84"/>
      <c r="S34" s="84"/>
      <c r="U34" s="84"/>
      <c r="V34" s="84"/>
      <c r="W34" s="84"/>
      <c r="X34" s="84"/>
      <c r="Y34" s="84"/>
      <c r="Z34" s="84"/>
      <c r="AA34" s="84"/>
    </row>
    <row r="35" spans="1:27" x14ac:dyDescent="0.25">
      <c r="A35" s="83" t="s">
        <v>703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6">
        <v>0</v>
      </c>
      <c r="P35" s="84"/>
      <c r="Q35" s="84"/>
      <c r="R35" s="84"/>
      <c r="S35" s="84"/>
      <c r="U35" s="84"/>
      <c r="V35" s="84"/>
      <c r="W35" s="84"/>
      <c r="X35" s="84"/>
      <c r="Y35" s="84"/>
      <c r="Z35" s="84"/>
      <c r="AA35" s="84"/>
    </row>
    <row r="36" spans="1:27" x14ac:dyDescent="0.25">
      <c r="A36" s="83" t="s">
        <v>704</v>
      </c>
      <c r="B36" s="35">
        <v>0.53</v>
      </c>
      <c r="C36" s="35">
        <v>0.56000000000000005</v>
      </c>
      <c r="D36" s="35">
        <v>0.59000000000000008</v>
      </c>
      <c r="E36" s="35">
        <v>0.57000000000000006</v>
      </c>
      <c r="F36" s="35">
        <v>0.48000000000000009</v>
      </c>
      <c r="G36" s="35">
        <v>0.5</v>
      </c>
      <c r="H36" s="35">
        <v>0.42000000000000004</v>
      </c>
      <c r="I36" s="35">
        <v>0.35000000000000003</v>
      </c>
      <c r="J36" s="35">
        <v>0.3</v>
      </c>
      <c r="K36" s="35">
        <v>0.32</v>
      </c>
      <c r="L36" s="35">
        <v>0.39</v>
      </c>
      <c r="M36" s="36">
        <v>0.48</v>
      </c>
      <c r="P36" s="84"/>
      <c r="Q36" s="84"/>
      <c r="R36" s="84"/>
      <c r="S36" s="84"/>
      <c r="U36" s="84"/>
      <c r="V36" s="84"/>
      <c r="W36" s="84"/>
      <c r="X36" s="84"/>
      <c r="Y36" s="84"/>
      <c r="Z36" s="84"/>
      <c r="AA36" s="84"/>
    </row>
    <row r="37" spans="1:27" x14ac:dyDescent="0.25">
      <c r="A37" s="83" t="s">
        <v>705</v>
      </c>
      <c r="B37" s="35">
        <v>1.6900000000000002</v>
      </c>
      <c r="C37" s="35">
        <v>1.7400000000000002</v>
      </c>
      <c r="D37" s="35">
        <v>1.7800000000000002</v>
      </c>
      <c r="E37" s="35">
        <v>1.7000000000000002</v>
      </c>
      <c r="F37" s="35">
        <v>1.4800000000000002</v>
      </c>
      <c r="G37" s="35">
        <v>1.4700000000000002</v>
      </c>
      <c r="H37" s="35">
        <v>1.2000000000000002</v>
      </c>
      <c r="I37" s="35">
        <v>1.05</v>
      </c>
      <c r="J37" s="35">
        <v>0.91999999999999993</v>
      </c>
      <c r="K37" s="35">
        <v>1.01</v>
      </c>
      <c r="L37" s="35">
        <v>1.2100000000000002</v>
      </c>
      <c r="M37" s="36">
        <v>1.4600000000000002</v>
      </c>
      <c r="P37" s="84"/>
      <c r="Q37" s="84"/>
      <c r="R37" s="84"/>
      <c r="S37" s="84"/>
      <c r="U37" s="84"/>
      <c r="V37" s="84"/>
      <c r="W37" s="84"/>
      <c r="X37" s="84"/>
      <c r="Y37" s="84"/>
      <c r="Z37" s="84"/>
      <c r="AA37" s="84"/>
    </row>
    <row r="38" spans="1:27" x14ac:dyDescent="0.25">
      <c r="A38" s="83" t="s">
        <v>706</v>
      </c>
      <c r="B38" s="35">
        <v>69.223439999999997</v>
      </c>
      <c r="C38" s="35">
        <v>258.88720000000001</v>
      </c>
      <c r="D38" s="35">
        <v>175.27343999999997</v>
      </c>
      <c r="E38" s="35">
        <v>175.27343999999997</v>
      </c>
      <c r="F38" s="35">
        <v>203.82471999999999</v>
      </c>
      <c r="G38" s="35">
        <v>253.35344000000003</v>
      </c>
      <c r="H38" s="35">
        <v>258.88720000000001</v>
      </c>
      <c r="I38" s="35">
        <v>266.57344000000001</v>
      </c>
      <c r="J38" s="35">
        <v>236.85719999999998</v>
      </c>
      <c r="K38" s="35">
        <v>155.82344000000001</v>
      </c>
      <c r="L38" s="35">
        <v>175.27343999999997</v>
      </c>
      <c r="M38" s="36">
        <v>168.70720000000003</v>
      </c>
      <c r="P38" s="84"/>
      <c r="Q38" s="84"/>
      <c r="R38" s="84"/>
      <c r="S38" s="84"/>
      <c r="U38" s="84"/>
      <c r="V38" s="84"/>
      <c r="W38" s="84"/>
      <c r="X38" s="84"/>
      <c r="Y38" s="84"/>
      <c r="Z38" s="84"/>
      <c r="AA38" s="84"/>
    </row>
    <row r="39" spans="1:27" ht="13.8" thickBot="1" x14ac:dyDescent="0.3">
      <c r="A39" s="80" t="s">
        <v>679</v>
      </c>
      <c r="B39" s="81">
        <v>207.41819199999998</v>
      </c>
      <c r="C39" s="81">
        <v>332.18696</v>
      </c>
      <c r="D39" s="81">
        <v>180.04343999999998</v>
      </c>
      <c r="E39" s="81">
        <v>180.54343999999998</v>
      </c>
      <c r="F39" s="81">
        <v>210.62472</v>
      </c>
      <c r="G39" s="81">
        <v>287.58839200000006</v>
      </c>
      <c r="H39" s="81">
        <v>371.01696000000004</v>
      </c>
      <c r="I39" s="81">
        <v>324.32475199999999</v>
      </c>
      <c r="J39" s="81">
        <v>255.11399999999998</v>
      </c>
      <c r="K39" s="81">
        <v>173.43980000000002</v>
      </c>
      <c r="L39" s="81">
        <v>179.62343999999996</v>
      </c>
      <c r="M39" s="82">
        <v>184.41400000000004</v>
      </c>
      <c r="P39" s="84"/>
      <c r="Q39" s="84"/>
      <c r="R39" s="84"/>
      <c r="S39" s="84"/>
      <c r="U39" s="84"/>
      <c r="V39" s="84"/>
      <c r="W39" s="84"/>
      <c r="X39" s="84"/>
      <c r="Y39" s="84"/>
      <c r="Z39" s="84"/>
      <c r="AA39" s="84"/>
    </row>
    <row r="40" spans="1:27" x14ac:dyDescent="0.25">
      <c r="A40" s="76" t="s">
        <v>707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8"/>
      <c r="P40" s="84"/>
      <c r="Q40" s="84"/>
      <c r="R40" s="84"/>
      <c r="S40" s="84"/>
      <c r="U40" s="84"/>
      <c r="V40" s="84"/>
      <c r="W40" s="84"/>
      <c r="X40" s="84"/>
      <c r="Y40" s="84"/>
      <c r="Z40" s="84"/>
      <c r="AA40" s="84"/>
    </row>
    <row r="41" spans="1:27" x14ac:dyDescent="0.25">
      <c r="A41" s="79" t="s">
        <v>708</v>
      </c>
      <c r="B41" s="35">
        <v>0.67000000000000015</v>
      </c>
      <c r="C41" s="35">
        <v>0.66000000000000014</v>
      </c>
      <c r="D41" s="35">
        <v>0.67000000000000015</v>
      </c>
      <c r="E41" s="35">
        <v>0.67000000000000015</v>
      </c>
      <c r="F41" s="35">
        <v>0.64000000000000012</v>
      </c>
      <c r="G41" s="35">
        <v>0.67000000000000015</v>
      </c>
      <c r="H41" s="35">
        <v>0.66000000000000014</v>
      </c>
      <c r="I41" s="35">
        <v>0.67000000000000015</v>
      </c>
      <c r="J41" s="35">
        <v>0.66000000000000014</v>
      </c>
      <c r="K41" s="35">
        <v>0.67000000000000015</v>
      </c>
      <c r="L41" s="35">
        <v>0.67000000000000015</v>
      </c>
      <c r="M41" s="36">
        <v>0.66000000000000014</v>
      </c>
      <c r="P41" s="84"/>
      <c r="Q41" s="84"/>
      <c r="R41" s="84"/>
      <c r="S41" s="84"/>
      <c r="U41" s="84"/>
      <c r="V41" s="84"/>
      <c r="W41" s="84"/>
      <c r="X41" s="84"/>
      <c r="Y41" s="84"/>
      <c r="Z41" s="84"/>
      <c r="AA41" s="84"/>
    </row>
    <row r="42" spans="1:27" x14ac:dyDescent="0.25">
      <c r="A42" s="83" t="s">
        <v>709</v>
      </c>
      <c r="B42" s="35">
        <v>0.44</v>
      </c>
      <c r="C42" s="35">
        <v>0.40000000000000008</v>
      </c>
      <c r="D42" s="35">
        <v>0.40000000000000008</v>
      </c>
      <c r="E42" s="35">
        <v>0.40000000000000008</v>
      </c>
      <c r="F42" s="35">
        <v>0.40000000000000008</v>
      </c>
      <c r="G42" s="35">
        <v>0.40000000000000008</v>
      </c>
      <c r="H42" s="35">
        <v>0.40000000000000008</v>
      </c>
      <c r="I42" s="35">
        <v>0.40000000000000008</v>
      </c>
      <c r="J42" s="35">
        <v>0.40000000000000008</v>
      </c>
      <c r="K42" s="35">
        <v>0.40000000000000008</v>
      </c>
      <c r="L42" s="35">
        <v>0.40000000000000008</v>
      </c>
      <c r="M42" s="36">
        <v>0.40000000000000008</v>
      </c>
      <c r="P42" s="84"/>
      <c r="Q42" s="84"/>
      <c r="R42" s="84"/>
      <c r="S42" s="84"/>
      <c r="U42" s="84"/>
      <c r="V42" s="84"/>
      <c r="W42" s="84"/>
      <c r="X42" s="84"/>
      <c r="Y42" s="84"/>
      <c r="Z42" s="84"/>
      <c r="AA42" s="84"/>
    </row>
    <row r="43" spans="1:27" x14ac:dyDescent="0.25">
      <c r="A43" s="83" t="s">
        <v>710</v>
      </c>
      <c r="B43" s="35">
        <v>0.3600000000000001</v>
      </c>
      <c r="C43" s="35">
        <v>0.3600000000000001</v>
      </c>
      <c r="D43" s="35">
        <v>0.38000000000000012</v>
      </c>
      <c r="E43" s="35">
        <v>0.38000000000000012</v>
      </c>
      <c r="F43" s="35">
        <v>0.32000000000000006</v>
      </c>
      <c r="G43" s="35">
        <v>0.38000000000000012</v>
      </c>
      <c r="H43" s="35">
        <v>0.3600000000000001</v>
      </c>
      <c r="I43" s="35">
        <v>0.38000000000000012</v>
      </c>
      <c r="J43" s="35">
        <v>0.3600000000000001</v>
      </c>
      <c r="K43" s="35">
        <v>0.38000000000000012</v>
      </c>
      <c r="L43" s="35">
        <v>0.38000000000000012</v>
      </c>
      <c r="M43" s="36">
        <v>0.3600000000000001</v>
      </c>
      <c r="P43" s="84"/>
      <c r="Q43" s="84"/>
      <c r="R43" s="84"/>
      <c r="S43" s="84"/>
      <c r="U43" s="84"/>
      <c r="V43" s="84"/>
      <c r="W43" s="84"/>
      <c r="X43" s="84"/>
      <c r="Y43" s="84"/>
      <c r="Z43" s="84"/>
      <c r="AA43" s="84"/>
    </row>
    <row r="44" spans="1:27" ht="13.8" thickBot="1" x14ac:dyDescent="0.3">
      <c r="A44" s="80" t="s">
        <v>679</v>
      </c>
      <c r="B44" s="81">
        <v>1.4700000000000002</v>
      </c>
      <c r="C44" s="81">
        <v>1.4200000000000004</v>
      </c>
      <c r="D44" s="81">
        <v>1.4500000000000004</v>
      </c>
      <c r="E44" s="81">
        <v>1.4500000000000004</v>
      </c>
      <c r="F44" s="81">
        <v>1.3600000000000003</v>
      </c>
      <c r="G44" s="81">
        <v>1.4500000000000004</v>
      </c>
      <c r="H44" s="81">
        <v>1.4200000000000004</v>
      </c>
      <c r="I44" s="81">
        <v>1.4500000000000004</v>
      </c>
      <c r="J44" s="81">
        <v>1.4200000000000004</v>
      </c>
      <c r="K44" s="81">
        <v>1.4500000000000004</v>
      </c>
      <c r="L44" s="81">
        <v>1.4500000000000004</v>
      </c>
      <c r="M44" s="82">
        <v>1.4200000000000004</v>
      </c>
      <c r="P44" s="84"/>
      <c r="Q44" s="84"/>
      <c r="R44" s="84"/>
      <c r="S44" s="84"/>
      <c r="U44" s="84"/>
      <c r="V44" s="84"/>
      <c r="W44" s="84"/>
      <c r="X44" s="84"/>
      <c r="Y44" s="84"/>
      <c r="Z44" s="84"/>
      <c r="AA44" s="84"/>
    </row>
    <row r="45" spans="1:27" x14ac:dyDescent="0.25">
      <c r="A45" s="76" t="s">
        <v>711</v>
      </c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8"/>
      <c r="P45" s="84"/>
      <c r="Q45" s="84"/>
      <c r="R45" s="84"/>
      <c r="S45" s="84"/>
      <c r="U45" s="84"/>
      <c r="V45" s="84"/>
      <c r="W45" s="84"/>
      <c r="X45" s="84"/>
      <c r="Y45" s="84"/>
      <c r="Z45" s="84"/>
      <c r="AA45" s="84"/>
    </row>
    <row r="46" spans="1:27" x14ac:dyDescent="0.25">
      <c r="A46" s="79" t="s">
        <v>712</v>
      </c>
      <c r="B46" s="35">
        <v>90.700199999999995</v>
      </c>
      <c r="C46" s="35">
        <v>62.246000000000002</v>
      </c>
      <c r="D46" s="35">
        <v>45.420200000000001</v>
      </c>
      <c r="E46" s="35">
        <v>34.440199999999997</v>
      </c>
      <c r="F46" s="35">
        <v>50.347599999999993</v>
      </c>
      <c r="G46" s="35">
        <v>60.060200000000002</v>
      </c>
      <c r="H46" s="35">
        <v>62.246000000000002</v>
      </c>
      <c r="I46" s="35">
        <v>54.5702</v>
      </c>
      <c r="J46" s="35">
        <v>46.096000000000004</v>
      </c>
      <c r="K46" s="35">
        <v>45.420200000000001</v>
      </c>
      <c r="L46" s="35">
        <v>41.770199999999996</v>
      </c>
      <c r="M46" s="36">
        <v>38.135999999999996</v>
      </c>
    </row>
    <row r="47" spans="1:27" x14ac:dyDescent="0.25">
      <c r="A47" s="79" t="s">
        <v>713</v>
      </c>
      <c r="B47" s="35">
        <v>92.392480000000006</v>
      </c>
      <c r="C47" s="35">
        <v>70.462399999999988</v>
      </c>
      <c r="D47" s="35">
        <v>52.572479999999999</v>
      </c>
      <c r="E47" s="35">
        <v>56.882480000000001</v>
      </c>
      <c r="F47" s="35">
        <v>18.50224</v>
      </c>
      <c r="G47" s="35">
        <v>62.132480000000001</v>
      </c>
      <c r="H47" s="35">
        <v>80.192400000000006</v>
      </c>
      <c r="I47" s="35">
        <v>77.322479999999999</v>
      </c>
      <c r="J47" s="35">
        <v>61.092399999999998</v>
      </c>
      <c r="K47" s="35">
        <v>57.082479999999997</v>
      </c>
      <c r="L47" s="35">
        <v>48.592479999999995</v>
      </c>
      <c r="M47" s="36">
        <v>42.892399999999995</v>
      </c>
    </row>
    <row r="48" spans="1:27" x14ac:dyDescent="0.25">
      <c r="A48" s="79" t="s">
        <v>714</v>
      </c>
      <c r="B48" s="35">
        <v>6.03</v>
      </c>
      <c r="C48" s="35">
        <v>6.08</v>
      </c>
      <c r="D48" s="35">
        <v>6.3199999999999994</v>
      </c>
      <c r="E48" s="35">
        <v>5.9700000000000006</v>
      </c>
      <c r="F48" s="35">
        <v>5.1999999999999993</v>
      </c>
      <c r="G48" s="35">
        <v>5.1899999999999995</v>
      </c>
      <c r="H48" s="35">
        <v>4.34</v>
      </c>
      <c r="I48" s="35">
        <v>3.76</v>
      </c>
      <c r="J48" s="35">
        <v>3.2600000000000002</v>
      </c>
      <c r="K48" s="35">
        <v>3.5699999999999994</v>
      </c>
      <c r="L48" s="35">
        <v>4.3</v>
      </c>
      <c r="M48" s="36">
        <v>5.18</v>
      </c>
    </row>
    <row r="49" spans="1:26" ht="13.8" thickBot="1" x14ac:dyDescent="0.3">
      <c r="A49" s="80" t="s">
        <v>679</v>
      </c>
      <c r="B49" s="81">
        <v>189.12268</v>
      </c>
      <c r="C49" s="81">
        <v>138.7884</v>
      </c>
      <c r="D49" s="81">
        <v>104.31268</v>
      </c>
      <c r="E49" s="81">
        <v>97.29267999999999</v>
      </c>
      <c r="F49" s="81">
        <v>74.049840000000003</v>
      </c>
      <c r="G49" s="81">
        <v>127.38267999999999</v>
      </c>
      <c r="H49" s="81">
        <v>146.7784</v>
      </c>
      <c r="I49" s="81">
        <v>135.65267999999998</v>
      </c>
      <c r="J49" s="81">
        <v>110.44840000000001</v>
      </c>
      <c r="K49" s="81">
        <v>106.07267999999999</v>
      </c>
      <c r="L49" s="81">
        <v>94.66267999999998</v>
      </c>
      <c r="M49" s="82">
        <v>86.208399999999983</v>
      </c>
    </row>
    <row r="50" spans="1:26" x14ac:dyDescent="0.25">
      <c r="A50" s="76" t="s">
        <v>715</v>
      </c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8"/>
    </row>
    <row r="51" spans="1:26" x14ac:dyDescent="0.25">
      <c r="A51" s="79" t="s">
        <v>716</v>
      </c>
      <c r="B51" s="35">
        <v>1.3000000000000005</v>
      </c>
      <c r="C51" s="35">
        <v>1.2400000000000004</v>
      </c>
      <c r="D51" s="35">
        <v>1.2600000000000005</v>
      </c>
      <c r="E51" s="35">
        <v>1.2600000000000005</v>
      </c>
      <c r="F51" s="35">
        <v>1.2000000000000004</v>
      </c>
      <c r="G51" s="35">
        <v>1.2600000000000005</v>
      </c>
      <c r="H51" s="35">
        <v>1.2400000000000004</v>
      </c>
      <c r="I51" s="35">
        <v>1.2600000000000005</v>
      </c>
      <c r="J51" s="35">
        <v>1.2400000000000004</v>
      </c>
      <c r="K51" s="35">
        <v>1.2600000000000005</v>
      </c>
      <c r="L51" s="35">
        <v>1.2600000000000005</v>
      </c>
      <c r="M51" s="36">
        <v>1.2400000000000004</v>
      </c>
    </row>
    <row r="52" spans="1:26" ht="13.8" thickBot="1" x14ac:dyDescent="0.3">
      <c r="A52" s="80" t="s">
        <v>679</v>
      </c>
      <c r="B52" s="81">
        <v>1.3000000000000005</v>
      </c>
      <c r="C52" s="81">
        <v>1.2400000000000004</v>
      </c>
      <c r="D52" s="81">
        <v>1.2600000000000005</v>
      </c>
      <c r="E52" s="81">
        <v>1.2600000000000005</v>
      </c>
      <c r="F52" s="81">
        <v>1.2000000000000004</v>
      </c>
      <c r="G52" s="81">
        <v>1.2600000000000005</v>
      </c>
      <c r="H52" s="81">
        <v>1.2400000000000004</v>
      </c>
      <c r="I52" s="81">
        <v>1.2600000000000005</v>
      </c>
      <c r="J52" s="81">
        <v>1.2400000000000004</v>
      </c>
      <c r="K52" s="81">
        <v>1.2600000000000005</v>
      </c>
      <c r="L52" s="81">
        <v>1.2600000000000005</v>
      </c>
      <c r="M52" s="82">
        <v>1.2400000000000004</v>
      </c>
    </row>
    <row r="53" spans="1:26" x14ac:dyDescent="0.25">
      <c r="A53" s="76" t="s">
        <v>717</v>
      </c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8"/>
    </row>
    <row r="54" spans="1:26" x14ac:dyDescent="0.25">
      <c r="A54" s="79" t="s">
        <v>718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6">
        <v>0</v>
      </c>
    </row>
    <row r="55" spans="1:26" ht="13.8" thickBot="1" x14ac:dyDescent="0.3">
      <c r="A55" s="80" t="s">
        <v>679</v>
      </c>
      <c r="B55" s="81">
        <v>0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2">
        <v>0</v>
      </c>
    </row>
    <row r="56" spans="1:26" x14ac:dyDescent="0.25">
      <c r="A56" s="76" t="s">
        <v>719</v>
      </c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8"/>
    </row>
    <row r="57" spans="1:26" x14ac:dyDescent="0.25">
      <c r="A57" s="79" t="s">
        <v>720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6">
        <v>0</v>
      </c>
    </row>
    <row r="58" spans="1:26" x14ac:dyDescent="0.25">
      <c r="A58" s="83" t="s">
        <v>721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6">
        <v>0</v>
      </c>
    </row>
    <row r="59" spans="1:26" x14ac:dyDescent="0.25">
      <c r="A59" s="83" t="s">
        <v>722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6">
        <v>0</v>
      </c>
    </row>
    <row r="60" spans="1:26" ht="13.8" thickBot="1" x14ac:dyDescent="0.3">
      <c r="A60" s="80" t="s">
        <v>679</v>
      </c>
      <c r="B60" s="81">
        <v>0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1">
        <v>0</v>
      </c>
      <c r="L60" s="81">
        <v>0</v>
      </c>
      <c r="M60" s="82">
        <v>0</v>
      </c>
      <c r="P60" s="85"/>
    </row>
    <row r="61" spans="1:26" x14ac:dyDescent="0.25">
      <c r="A61" s="76" t="s">
        <v>723</v>
      </c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8"/>
      <c r="P61" s="85"/>
    </row>
    <row r="62" spans="1:26" x14ac:dyDescent="0.25">
      <c r="A62" s="79" t="s">
        <v>724</v>
      </c>
      <c r="B62" s="35">
        <v>17.439359999999994</v>
      </c>
      <c r="C62" s="35">
        <v>16.876799999999996</v>
      </c>
      <c r="D62" s="35">
        <v>17.439359999999994</v>
      </c>
      <c r="E62" s="35">
        <v>17.439359999999994</v>
      </c>
      <c r="F62" s="35">
        <v>5.6716800000000003</v>
      </c>
      <c r="G62" s="35">
        <v>15.339359999999997</v>
      </c>
      <c r="H62" s="35">
        <v>16.876799999999996</v>
      </c>
      <c r="I62" s="35">
        <v>17.439359999999994</v>
      </c>
      <c r="J62" s="35">
        <v>16.876799999999996</v>
      </c>
      <c r="K62" s="35">
        <v>17.439359999999994</v>
      </c>
      <c r="L62" s="35">
        <v>17.439359999999994</v>
      </c>
      <c r="M62" s="36">
        <v>16.876799999999996</v>
      </c>
      <c r="P62" s="85"/>
    </row>
    <row r="63" spans="1:26" ht="13.8" thickBot="1" x14ac:dyDescent="0.3">
      <c r="A63" s="80" t="s">
        <v>679</v>
      </c>
      <c r="B63" s="81">
        <v>17.439359999999994</v>
      </c>
      <c r="C63" s="81">
        <v>16.876799999999996</v>
      </c>
      <c r="D63" s="81">
        <v>17.439359999999994</v>
      </c>
      <c r="E63" s="81">
        <v>17.439359999999994</v>
      </c>
      <c r="F63" s="81">
        <v>5.6716800000000003</v>
      </c>
      <c r="G63" s="81">
        <v>15.339359999999997</v>
      </c>
      <c r="H63" s="81">
        <v>16.876799999999996</v>
      </c>
      <c r="I63" s="81">
        <v>17.439359999999994</v>
      </c>
      <c r="J63" s="81">
        <v>16.876799999999996</v>
      </c>
      <c r="K63" s="81">
        <v>17.439359999999994</v>
      </c>
      <c r="L63" s="81">
        <v>17.439359999999994</v>
      </c>
      <c r="M63" s="82">
        <v>16.876799999999996</v>
      </c>
      <c r="P63" s="85"/>
    </row>
    <row r="64" spans="1:26" x14ac:dyDescent="0.25">
      <c r="A64" s="76" t="s">
        <v>725</v>
      </c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8"/>
      <c r="O64" s="85"/>
      <c r="P64" s="85"/>
      <c r="Q64" s="85"/>
      <c r="R64" s="85"/>
      <c r="S64" s="85"/>
      <c r="U64" s="85"/>
      <c r="V64" s="85"/>
      <c r="W64" s="85"/>
      <c r="X64" s="85"/>
      <c r="Y64" s="85"/>
      <c r="Z64" s="85"/>
    </row>
    <row r="65" spans="1:26" x14ac:dyDescent="0.25">
      <c r="A65" s="79" t="s">
        <v>726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6">
        <v>0</v>
      </c>
      <c r="O65" s="85"/>
      <c r="Q65" s="85"/>
      <c r="R65" s="85"/>
      <c r="S65" s="85"/>
      <c r="U65" s="85"/>
      <c r="V65" s="85"/>
      <c r="W65" s="85"/>
      <c r="X65" s="85"/>
      <c r="Y65" s="85"/>
      <c r="Z65" s="85"/>
    </row>
    <row r="66" spans="1:26" ht="13.8" thickBot="1" x14ac:dyDescent="0.3">
      <c r="A66" s="80" t="s">
        <v>679</v>
      </c>
      <c r="B66" s="81">
        <v>0</v>
      </c>
      <c r="C66" s="81">
        <v>0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2">
        <v>0</v>
      </c>
      <c r="O66" s="85"/>
      <c r="Q66" s="85"/>
      <c r="R66" s="85"/>
      <c r="S66" s="85"/>
      <c r="U66" s="85"/>
      <c r="V66" s="85"/>
      <c r="W66" s="85"/>
      <c r="X66" s="85"/>
      <c r="Y66" s="85"/>
      <c r="Z66" s="85"/>
    </row>
    <row r="67" spans="1:26" x14ac:dyDescent="0.25">
      <c r="A67" s="76" t="s">
        <v>727</v>
      </c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O67" s="85"/>
      <c r="Q67" s="85"/>
      <c r="R67" s="85"/>
      <c r="S67" s="85"/>
      <c r="U67" s="85"/>
      <c r="V67" s="85"/>
      <c r="W67" s="85"/>
      <c r="X67" s="85"/>
      <c r="Y67" s="85"/>
      <c r="Z67" s="85"/>
    </row>
    <row r="68" spans="1:26" x14ac:dyDescent="0.25">
      <c r="A68" s="79" t="s">
        <v>728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6">
        <v>0</v>
      </c>
      <c r="O68" s="85"/>
      <c r="Q68" s="85"/>
      <c r="R68" s="85"/>
      <c r="S68" s="85"/>
      <c r="U68" s="85"/>
      <c r="V68" s="85"/>
      <c r="W68" s="85"/>
      <c r="X68" s="85"/>
      <c r="Y68" s="85"/>
      <c r="Z68" s="85"/>
    </row>
    <row r="69" spans="1:26" ht="13.8" thickBot="1" x14ac:dyDescent="0.3">
      <c r="A69" s="80" t="s">
        <v>679</v>
      </c>
      <c r="B69" s="81">
        <v>0</v>
      </c>
      <c r="C69" s="81">
        <v>0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O69" s="85"/>
      <c r="Q69" s="85"/>
      <c r="R69" s="85"/>
      <c r="S69" s="85"/>
      <c r="U69" s="85"/>
      <c r="V69" s="85"/>
      <c r="W69" s="85"/>
      <c r="X69" s="85"/>
      <c r="Y69" s="85"/>
      <c r="Z69" s="85"/>
    </row>
    <row r="70" spans="1:26" x14ac:dyDescent="0.25">
      <c r="A70" s="76" t="s">
        <v>729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8"/>
      <c r="O70" s="85"/>
      <c r="Q70" s="85"/>
      <c r="R70" s="85"/>
      <c r="S70" s="85"/>
      <c r="U70" s="85"/>
      <c r="V70" s="85"/>
      <c r="W70" s="85"/>
      <c r="X70" s="85"/>
      <c r="Y70" s="85"/>
      <c r="Z70" s="85"/>
    </row>
    <row r="71" spans="1:26" x14ac:dyDescent="0.25">
      <c r="A71" s="79" t="s">
        <v>730</v>
      </c>
      <c r="B71" s="35">
        <v>318.65630400000003</v>
      </c>
      <c r="C71" s="35">
        <v>161.54352</v>
      </c>
      <c r="D71" s="35">
        <v>144.71630400000001</v>
      </c>
      <c r="E71" s="35">
        <v>191.53630399999997</v>
      </c>
      <c r="F71" s="35">
        <v>227.65795199999999</v>
      </c>
      <c r="G71" s="35">
        <v>253.49630399999995</v>
      </c>
      <c r="H71" s="35">
        <v>269.34352000000001</v>
      </c>
      <c r="I71" s="35">
        <v>230.54630399999996</v>
      </c>
      <c r="J71" s="35">
        <v>133.81352000000001</v>
      </c>
      <c r="K71" s="35">
        <v>166.47630399999997</v>
      </c>
      <c r="L71" s="35">
        <v>186.90630399999998</v>
      </c>
      <c r="M71" s="36">
        <v>180.10352</v>
      </c>
    </row>
    <row r="72" spans="1:26" ht="13.8" thickBot="1" x14ac:dyDescent="0.3">
      <c r="A72" s="80" t="s">
        <v>679</v>
      </c>
      <c r="B72" s="81">
        <v>318.65630400000003</v>
      </c>
      <c r="C72" s="81">
        <v>161.54352</v>
      </c>
      <c r="D72" s="81">
        <v>144.71630400000001</v>
      </c>
      <c r="E72" s="81">
        <v>191.53630399999997</v>
      </c>
      <c r="F72" s="81">
        <v>227.65795199999999</v>
      </c>
      <c r="G72" s="81">
        <v>253.49630399999995</v>
      </c>
      <c r="H72" s="81">
        <v>269.34352000000001</v>
      </c>
      <c r="I72" s="81">
        <v>230.54630399999996</v>
      </c>
      <c r="J72" s="81">
        <v>133.81352000000001</v>
      </c>
      <c r="K72" s="81">
        <v>166.47630399999997</v>
      </c>
      <c r="L72" s="81">
        <v>186.90630399999998</v>
      </c>
      <c r="M72" s="82">
        <v>180.10352</v>
      </c>
    </row>
    <row r="73" spans="1:26" x14ac:dyDescent="0.25">
      <c r="A73" s="76" t="s">
        <v>731</v>
      </c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8"/>
    </row>
    <row r="74" spans="1:26" x14ac:dyDescent="0.25">
      <c r="A74" s="79" t="s">
        <v>732</v>
      </c>
      <c r="B74" s="35">
        <v>26.880000000000003</v>
      </c>
      <c r="C74" s="35">
        <v>27.68</v>
      </c>
      <c r="D74" s="35">
        <v>28.82</v>
      </c>
      <c r="E74" s="35">
        <v>27.200000000000003</v>
      </c>
      <c r="F74" s="35">
        <v>23.480000000000004</v>
      </c>
      <c r="G74" s="35">
        <v>23.68</v>
      </c>
      <c r="H74" s="35">
        <v>19.740000000000002</v>
      </c>
      <c r="I74" s="35">
        <v>17.05</v>
      </c>
      <c r="J74" s="35">
        <v>14.819999999999999</v>
      </c>
      <c r="K74" s="35">
        <v>16.260000000000002</v>
      </c>
      <c r="L74" s="35">
        <v>19.529999999999998</v>
      </c>
      <c r="M74" s="36">
        <v>23.58</v>
      </c>
    </row>
    <row r="75" spans="1:26" x14ac:dyDescent="0.25">
      <c r="A75" s="83" t="s">
        <v>733</v>
      </c>
      <c r="B75" s="35">
        <v>0</v>
      </c>
      <c r="C75" s="35">
        <v>0</v>
      </c>
      <c r="D75" s="35">
        <v>65.8</v>
      </c>
      <c r="E75" s="35">
        <v>67.19</v>
      </c>
      <c r="F75" s="35">
        <v>61.159999999999989</v>
      </c>
      <c r="G75" s="35">
        <v>68.560000000000016</v>
      </c>
      <c r="H75" s="35">
        <v>67.16</v>
      </c>
      <c r="I75" s="35">
        <v>72.8</v>
      </c>
      <c r="J75" s="35">
        <v>70.959999999999994</v>
      </c>
      <c r="K75" s="35">
        <v>72.940000000000026</v>
      </c>
      <c r="L75" s="35">
        <v>71.420000000000016</v>
      </c>
      <c r="M75" s="36">
        <v>65.320000000000007</v>
      </c>
    </row>
    <row r="76" spans="1:26" ht="13.8" thickBot="1" x14ac:dyDescent="0.3">
      <c r="A76" s="80" t="s">
        <v>679</v>
      </c>
      <c r="B76" s="81">
        <v>26.880000000000003</v>
      </c>
      <c r="C76" s="81">
        <v>27.68</v>
      </c>
      <c r="D76" s="81">
        <v>94.62</v>
      </c>
      <c r="E76" s="81">
        <v>94.39</v>
      </c>
      <c r="F76" s="81">
        <v>84.639999999999986</v>
      </c>
      <c r="G76" s="81">
        <v>92.240000000000009</v>
      </c>
      <c r="H76" s="81">
        <v>86.9</v>
      </c>
      <c r="I76" s="81">
        <v>89.85</v>
      </c>
      <c r="J76" s="81">
        <v>85.779999999999987</v>
      </c>
      <c r="K76" s="81">
        <v>89.200000000000031</v>
      </c>
      <c r="L76" s="81">
        <v>90.950000000000017</v>
      </c>
      <c r="M76" s="82">
        <v>88.9</v>
      </c>
    </row>
    <row r="77" spans="1:26" x14ac:dyDescent="0.25">
      <c r="A77" s="76" t="s">
        <v>734</v>
      </c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8"/>
    </row>
    <row r="78" spans="1:26" x14ac:dyDescent="0.25">
      <c r="A78" s="79" t="s">
        <v>735</v>
      </c>
      <c r="B78" s="35">
        <v>46.417999999999999</v>
      </c>
      <c r="C78" s="35">
        <v>65.449999999999989</v>
      </c>
      <c r="D78" s="35">
        <v>86.238000000000014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6">
        <v>0</v>
      </c>
    </row>
    <row r="79" spans="1:26" x14ac:dyDescent="0.25">
      <c r="A79" s="83" t="s">
        <v>736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6">
        <v>0</v>
      </c>
    </row>
    <row r="80" spans="1:26" ht="13.8" thickBot="1" x14ac:dyDescent="0.3">
      <c r="A80" s="80" t="s">
        <v>679</v>
      </c>
      <c r="B80" s="81">
        <v>46.417999999999999</v>
      </c>
      <c r="C80" s="81">
        <v>65.449999999999989</v>
      </c>
      <c r="D80" s="81">
        <v>86.238000000000014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1">
        <v>0</v>
      </c>
      <c r="K80" s="81">
        <v>0</v>
      </c>
      <c r="L80" s="81">
        <v>0</v>
      </c>
      <c r="M80" s="82">
        <v>0</v>
      </c>
    </row>
    <row r="81" spans="1:13" x14ac:dyDescent="0.25">
      <c r="A81" s="76" t="s">
        <v>737</v>
      </c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8"/>
    </row>
    <row r="82" spans="1:13" x14ac:dyDescent="0.25">
      <c r="A82" s="79" t="s">
        <v>738</v>
      </c>
      <c r="B82" s="35">
        <v>34.33</v>
      </c>
      <c r="C82" s="35">
        <v>30.6</v>
      </c>
      <c r="D82" s="35">
        <v>25.84</v>
      </c>
      <c r="E82" s="35">
        <v>22.97</v>
      </c>
      <c r="F82" s="35">
        <v>14.68</v>
      </c>
      <c r="G82" s="35">
        <v>29.18</v>
      </c>
      <c r="H82" s="35">
        <v>31.92</v>
      </c>
      <c r="I82" s="35">
        <v>37.930000000000007</v>
      </c>
      <c r="J82" s="35">
        <v>38.319999999999993</v>
      </c>
      <c r="K82" s="35">
        <v>35.270000000000003</v>
      </c>
      <c r="L82" s="35">
        <v>37.779999999999994</v>
      </c>
      <c r="M82" s="36">
        <v>40.24</v>
      </c>
    </row>
    <row r="83" spans="1:13" x14ac:dyDescent="0.25">
      <c r="A83" s="83" t="s">
        <v>739</v>
      </c>
      <c r="B83" s="35">
        <v>36.64</v>
      </c>
      <c r="C83" s="35">
        <v>38.379999999999995</v>
      </c>
      <c r="D83" s="35">
        <v>39.909999999999997</v>
      </c>
      <c r="E83" s="35">
        <v>37.70000000000001</v>
      </c>
      <c r="F83" s="35">
        <v>32.56</v>
      </c>
      <c r="G83" s="35">
        <v>32.82</v>
      </c>
      <c r="H83" s="35">
        <v>27.34</v>
      </c>
      <c r="I83" s="35">
        <v>23.669999999999998</v>
      </c>
      <c r="J83" s="35">
        <v>20.560000000000002</v>
      </c>
      <c r="K83" s="35">
        <v>22.52</v>
      </c>
      <c r="L83" s="35">
        <v>27.04</v>
      </c>
      <c r="M83" s="36">
        <v>32.68</v>
      </c>
    </row>
    <row r="84" spans="1:13" ht="13.8" thickBot="1" x14ac:dyDescent="0.3">
      <c r="A84" s="80" t="s">
        <v>679</v>
      </c>
      <c r="B84" s="81">
        <v>70.97</v>
      </c>
      <c r="C84" s="81">
        <v>68.97999999999999</v>
      </c>
      <c r="D84" s="81">
        <v>65.75</v>
      </c>
      <c r="E84" s="81">
        <v>60.670000000000009</v>
      </c>
      <c r="F84" s="81">
        <v>47.24</v>
      </c>
      <c r="G84" s="81">
        <v>62</v>
      </c>
      <c r="H84" s="81">
        <v>59.260000000000005</v>
      </c>
      <c r="I84" s="81">
        <v>61.600000000000009</v>
      </c>
      <c r="J84" s="81">
        <v>58.879999999999995</v>
      </c>
      <c r="K84" s="81">
        <v>57.790000000000006</v>
      </c>
      <c r="L84" s="81">
        <v>64.819999999999993</v>
      </c>
      <c r="M84" s="82">
        <v>72.92</v>
      </c>
    </row>
    <row r="85" spans="1:13" x14ac:dyDescent="0.25">
      <c r="A85" s="76" t="s">
        <v>740</v>
      </c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8"/>
    </row>
    <row r="86" spans="1:13" x14ac:dyDescent="0.25">
      <c r="A86" s="79" t="s">
        <v>741</v>
      </c>
      <c r="B86" s="35">
        <v>32.85</v>
      </c>
      <c r="C86" s="35">
        <v>34.739999999999995</v>
      </c>
      <c r="D86" s="35">
        <v>35.889999999999993</v>
      </c>
      <c r="E86" s="35">
        <v>60.45</v>
      </c>
      <c r="F86" s="35">
        <v>54.599999999999994</v>
      </c>
      <c r="G86" s="35">
        <v>60.45</v>
      </c>
      <c r="H86" s="35">
        <v>58.5</v>
      </c>
      <c r="I86" s="35">
        <v>60.45</v>
      </c>
      <c r="J86" s="35">
        <v>58.5</v>
      </c>
      <c r="K86" s="35">
        <v>60.45</v>
      </c>
      <c r="L86" s="35">
        <v>60.45</v>
      </c>
      <c r="M86" s="36">
        <v>58.5</v>
      </c>
    </row>
    <row r="87" spans="1:13" ht="13.8" thickBot="1" x14ac:dyDescent="0.3">
      <c r="A87" s="80" t="s">
        <v>679</v>
      </c>
      <c r="B87" s="81">
        <v>32.85</v>
      </c>
      <c r="C87" s="81">
        <v>34.739999999999995</v>
      </c>
      <c r="D87" s="81">
        <v>35.889999999999993</v>
      </c>
      <c r="E87" s="81">
        <v>60.45</v>
      </c>
      <c r="F87" s="81">
        <v>54.599999999999994</v>
      </c>
      <c r="G87" s="81">
        <v>60.45</v>
      </c>
      <c r="H87" s="81">
        <v>58.5</v>
      </c>
      <c r="I87" s="81">
        <v>60.45</v>
      </c>
      <c r="J87" s="81">
        <v>58.5</v>
      </c>
      <c r="K87" s="81">
        <v>60.45</v>
      </c>
      <c r="L87" s="81">
        <v>60.45</v>
      </c>
      <c r="M87" s="82">
        <v>58.5</v>
      </c>
    </row>
    <row r="88" spans="1:13" x14ac:dyDescent="0.25">
      <c r="A88" s="76" t="s">
        <v>742</v>
      </c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8"/>
    </row>
    <row r="89" spans="1:13" x14ac:dyDescent="0.25">
      <c r="A89" s="79" t="s">
        <v>743</v>
      </c>
      <c r="B89" s="35">
        <v>42.919999999999987</v>
      </c>
      <c r="C89" s="35">
        <v>63.43</v>
      </c>
      <c r="D89" s="35">
        <v>115.45</v>
      </c>
      <c r="E89" s="35">
        <v>128.97</v>
      </c>
      <c r="F89" s="35">
        <v>107.2</v>
      </c>
      <c r="G89" s="35">
        <v>97.52</v>
      </c>
      <c r="H89" s="35">
        <v>65.420000000000016</v>
      </c>
      <c r="I89" s="35">
        <v>52.599999999999987</v>
      </c>
      <c r="J89" s="35">
        <v>44.92</v>
      </c>
      <c r="K89" s="35">
        <v>42.440000000000012</v>
      </c>
      <c r="L89" s="35">
        <v>42.440000000000012</v>
      </c>
      <c r="M89" s="36">
        <v>44.92</v>
      </c>
    </row>
    <row r="90" spans="1:13" x14ac:dyDescent="0.25">
      <c r="A90" s="79" t="s">
        <v>744</v>
      </c>
      <c r="B90" s="35">
        <v>10.739999999999998</v>
      </c>
      <c r="C90" s="35">
        <v>10.42</v>
      </c>
      <c r="D90" s="35">
        <v>10.189999999999998</v>
      </c>
      <c r="E90" s="35">
        <v>10.939999999999998</v>
      </c>
      <c r="F90" s="35">
        <v>8.2399999999999984</v>
      </c>
      <c r="G90" s="35">
        <v>8.43</v>
      </c>
      <c r="H90" s="35">
        <v>8.1</v>
      </c>
      <c r="I90" s="35">
        <v>11.179999999999998</v>
      </c>
      <c r="J90" s="35">
        <v>10.280000000000001</v>
      </c>
      <c r="K90" s="35">
        <v>10.939999999999998</v>
      </c>
      <c r="L90" s="35">
        <v>10.929999999999998</v>
      </c>
      <c r="M90" s="36">
        <v>9.94</v>
      </c>
    </row>
    <row r="91" spans="1:13" x14ac:dyDescent="0.25">
      <c r="A91" s="79" t="s">
        <v>745</v>
      </c>
      <c r="B91" s="35">
        <v>29.910000000000004</v>
      </c>
      <c r="C91" s="35">
        <v>31.879999999999995</v>
      </c>
      <c r="D91" s="35">
        <v>32.799999999999997</v>
      </c>
      <c r="E91" s="35">
        <v>32.94</v>
      </c>
      <c r="F91" s="35">
        <v>29.759999999999994</v>
      </c>
      <c r="G91" s="35">
        <v>34.200000000000003</v>
      </c>
      <c r="H91" s="35">
        <v>31.680000000000003</v>
      </c>
      <c r="I91" s="35">
        <v>26.69</v>
      </c>
      <c r="J91" s="35">
        <v>27.22</v>
      </c>
      <c r="K91" s="35">
        <v>25.199999999999996</v>
      </c>
      <c r="L91" s="35">
        <v>28.61</v>
      </c>
      <c r="M91" s="36">
        <v>28.8</v>
      </c>
    </row>
    <row r="92" spans="1:13" x14ac:dyDescent="0.25">
      <c r="A92" s="79" t="s">
        <v>746</v>
      </c>
      <c r="B92" s="35">
        <v>8.9200000000000017</v>
      </c>
      <c r="C92" s="35">
        <v>8.48</v>
      </c>
      <c r="D92" s="35">
        <v>8.76</v>
      </c>
      <c r="E92" s="35">
        <v>8.76</v>
      </c>
      <c r="F92" s="35">
        <v>7.9200000000000008</v>
      </c>
      <c r="G92" s="35">
        <v>9.0799999999999983</v>
      </c>
      <c r="H92" s="35">
        <v>8.4400000000000013</v>
      </c>
      <c r="I92" s="35">
        <v>7.120000000000001</v>
      </c>
      <c r="J92" s="35">
        <v>7.2</v>
      </c>
      <c r="K92" s="35">
        <v>7.9599999999999991</v>
      </c>
      <c r="L92" s="35">
        <v>7.65</v>
      </c>
      <c r="M92" s="36">
        <v>6.2399999999999993</v>
      </c>
    </row>
    <row r="93" spans="1:13" x14ac:dyDescent="0.25">
      <c r="A93" s="79" t="s">
        <v>747</v>
      </c>
      <c r="B93" s="35">
        <v>0</v>
      </c>
      <c r="C93" s="35">
        <v>0</v>
      </c>
      <c r="D93" s="35">
        <v>0</v>
      </c>
      <c r="E93" s="35">
        <v>0</v>
      </c>
      <c r="F93" s="35">
        <v>20.268639999999994</v>
      </c>
      <c r="G93" s="35">
        <v>20.890279999999997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6">
        <v>0</v>
      </c>
    </row>
    <row r="94" spans="1:13" x14ac:dyDescent="0.25">
      <c r="A94" s="79" t="s">
        <v>748</v>
      </c>
      <c r="B94" s="35">
        <v>69.761807999999988</v>
      </c>
      <c r="C94" s="35">
        <v>64.763040000000004</v>
      </c>
      <c r="D94" s="35">
        <v>66.941808000000009</v>
      </c>
      <c r="E94" s="35">
        <v>66.941808000000009</v>
      </c>
      <c r="F94" s="35">
        <v>33.295503999999994</v>
      </c>
      <c r="G94" s="35">
        <v>44.811807999999999</v>
      </c>
      <c r="H94" s="35">
        <v>115.19304000000001</v>
      </c>
      <c r="I94" s="35">
        <v>78.591808</v>
      </c>
      <c r="J94" s="35">
        <v>69.883040000000008</v>
      </c>
      <c r="K94" s="35">
        <v>67.011808000000002</v>
      </c>
      <c r="L94" s="35">
        <v>0</v>
      </c>
      <c r="M94" s="36">
        <v>34.153040000000004</v>
      </c>
    </row>
    <row r="95" spans="1:13" x14ac:dyDescent="0.25">
      <c r="A95" s="79" t="s">
        <v>749</v>
      </c>
      <c r="B95" s="35">
        <v>84.200332799999998</v>
      </c>
      <c r="C95" s="35">
        <v>0</v>
      </c>
      <c r="D95" s="35">
        <v>33.0103328</v>
      </c>
      <c r="E95" s="35">
        <v>0</v>
      </c>
      <c r="F95" s="35">
        <v>85.223526399999997</v>
      </c>
      <c r="G95" s="35">
        <v>195.63033280000002</v>
      </c>
      <c r="H95" s="35">
        <v>190.64806400000001</v>
      </c>
      <c r="I95" s="35">
        <v>114.39033279999998</v>
      </c>
      <c r="J95" s="35">
        <v>95.248063999999999</v>
      </c>
      <c r="K95" s="35">
        <v>41.840332799999999</v>
      </c>
      <c r="L95" s="35">
        <v>59.040332799999987</v>
      </c>
      <c r="M95" s="36">
        <v>70.238063999999994</v>
      </c>
    </row>
    <row r="96" spans="1:13" x14ac:dyDescent="0.25">
      <c r="A96" s="79" t="s">
        <v>750</v>
      </c>
      <c r="B96" s="35">
        <v>113.1203328</v>
      </c>
      <c r="C96" s="35">
        <v>25.648063999999998</v>
      </c>
      <c r="D96" s="35">
        <v>55.960332799999989</v>
      </c>
      <c r="E96" s="35">
        <v>74.770332800000006</v>
      </c>
      <c r="F96" s="35">
        <v>175.70352640000002</v>
      </c>
      <c r="G96" s="35">
        <v>194.49033279999998</v>
      </c>
      <c r="H96" s="35">
        <v>188.22806399999999</v>
      </c>
      <c r="I96" s="35">
        <v>188.19033279999996</v>
      </c>
      <c r="J96" s="35">
        <v>150.088064</v>
      </c>
      <c r="K96" s="35">
        <v>153.9903328</v>
      </c>
      <c r="L96" s="35">
        <v>168.1503328</v>
      </c>
      <c r="M96" s="36">
        <v>150.558064</v>
      </c>
    </row>
    <row r="97" spans="1:26" x14ac:dyDescent="0.25">
      <c r="A97" s="79" t="s">
        <v>751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6">
        <v>0</v>
      </c>
    </row>
    <row r="98" spans="1:26" x14ac:dyDescent="0.25">
      <c r="A98" s="79" t="s">
        <v>752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6">
        <v>0</v>
      </c>
    </row>
    <row r="99" spans="1:26" x14ac:dyDescent="0.25">
      <c r="A99" s="83" t="s">
        <v>753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6">
        <v>0</v>
      </c>
    </row>
    <row r="100" spans="1:26" x14ac:dyDescent="0.25">
      <c r="A100" s="83" t="s">
        <v>754</v>
      </c>
      <c r="B100" s="35">
        <v>0</v>
      </c>
      <c r="C100" s="35">
        <v>0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>
        <v>0</v>
      </c>
      <c r="L100" s="35">
        <v>50.75</v>
      </c>
      <c r="M100" s="36">
        <v>52.879999999999995</v>
      </c>
    </row>
    <row r="101" spans="1:26" x14ac:dyDescent="0.25">
      <c r="A101" s="79" t="s">
        <v>755</v>
      </c>
      <c r="B101" s="35">
        <v>2.5700000000000003</v>
      </c>
      <c r="C101" s="35">
        <v>2.4800000000000004</v>
      </c>
      <c r="D101" s="35">
        <v>2.5600000000000005</v>
      </c>
      <c r="E101" s="35">
        <v>2.5600000000000005</v>
      </c>
      <c r="F101" s="35">
        <v>2.3200000000000003</v>
      </c>
      <c r="G101" s="35">
        <v>2.5600000000000005</v>
      </c>
      <c r="H101" s="35">
        <v>2.4800000000000004</v>
      </c>
      <c r="I101" s="35">
        <v>2.5600000000000005</v>
      </c>
      <c r="J101" s="35">
        <v>2.4800000000000004</v>
      </c>
      <c r="K101" s="35">
        <v>2.5600000000000005</v>
      </c>
      <c r="L101" s="35">
        <v>2.5600000000000005</v>
      </c>
      <c r="M101" s="36">
        <v>2.4800000000000004</v>
      </c>
    </row>
    <row r="102" spans="1:26" ht="13.8" thickBot="1" x14ac:dyDescent="0.3">
      <c r="A102" s="80" t="s">
        <v>679</v>
      </c>
      <c r="B102" s="81">
        <v>362.14247359999996</v>
      </c>
      <c r="C102" s="81">
        <v>207.10110399999999</v>
      </c>
      <c r="D102" s="81">
        <v>325.67247359999999</v>
      </c>
      <c r="E102" s="81">
        <v>325.8821408</v>
      </c>
      <c r="F102" s="81">
        <v>469.93119680000001</v>
      </c>
      <c r="G102" s="81">
        <v>607.61275359999991</v>
      </c>
      <c r="H102" s="81">
        <v>610.18916800000011</v>
      </c>
      <c r="I102" s="81">
        <v>481.32247359999991</v>
      </c>
      <c r="J102" s="81">
        <v>407.31916799999999</v>
      </c>
      <c r="K102" s="81">
        <v>351.94247360000003</v>
      </c>
      <c r="L102" s="81">
        <v>370.13066559999999</v>
      </c>
      <c r="M102" s="82">
        <v>400.20916799999998</v>
      </c>
    </row>
    <row r="103" spans="1:26" x14ac:dyDescent="0.25">
      <c r="A103" s="86" t="s">
        <v>756</v>
      </c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8"/>
    </row>
    <row r="104" spans="1:26" x14ac:dyDescent="0.25">
      <c r="A104" s="79" t="s">
        <v>757</v>
      </c>
      <c r="B104" s="35">
        <v>0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6">
        <v>0</v>
      </c>
    </row>
    <row r="105" spans="1:26" x14ac:dyDescent="0.25">
      <c r="A105" s="79" t="s">
        <v>758</v>
      </c>
      <c r="B105" s="35">
        <v>0</v>
      </c>
      <c r="C105" s="35">
        <v>0</v>
      </c>
      <c r="D105" s="35">
        <v>0</v>
      </c>
      <c r="E105" s="35">
        <v>0</v>
      </c>
      <c r="F105" s="35">
        <v>8.4987200000000005</v>
      </c>
      <c r="G105" s="35">
        <v>90.72144000000003</v>
      </c>
      <c r="H105" s="35">
        <v>44.547199999999997</v>
      </c>
      <c r="I105" s="35">
        <v>0</v>
      </c>
      <c r="J105" s="35">
        <v>0</v>
      </c>
      <c r="K105" s="35">
        <v>0</v>
      </c>
      <c r="L105" s="35">
        <v>25.501439999999999</v>
      </c>
      <c r="M105" s="36">
        <v>58.4572</v>
      </c>
      <c r="P105" s="84"/>
    </row>
    <row r="106" spans="1:26" x14ac:dyDescent="0.25">
      <c r="A106" s="79" t="s">
        <v>759</v>
      </c>
      <c r="B106" s="35">
        <v>0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6">
        <v>0</v>
      </c>
    </row>
    <row r="107" spans="1:26" x14ac:dyDescent="0.25">
      <c r="A107" s="79" t="s">
        <v>760</v>
      </c>
      <c r="B107" s="35">
        <v>0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6">
        <v>0</v>
      </c>
    </row>
    <row r="108" spans="1:26" x14ac:dyDescent="0.25">
      <c r="A108" s="79" t="s">
        <v>761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6">
        <v>0</v>
      </c>
    </row>
    <row r="109" spans="1:26" x14ac:dyDescent="0.25">
      <c r="A109" s="83" t="s">
        <v>762</v>
      </c>
      <c r="B109" s="38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9">
        <v>0</v>
      </c>
    </row>
    <row r="110" spans="1:26" x14ac:dyDescent="0.25">
      <c r="A110" s="83" t="s">
        <v>763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9">
        <v>0</v>
      </c>
    </row>
    <row r="111" spans="1:26" ht="13.8" thickBot="1" x14ac:dyDescent="0.3">
      <c r="A111" s="80" t="s">
        <v>679</v>
      </c>
      <c r="B111" s="81">
        <v>0</v>
      </c>
      <c r="C111" s="81">
        <v>0</v>
      </c>
      <c r="D111" s="81">
        <v>0</v>
      </c>
      <c r="E111" s="81">
        <v>0</v>
      </c>
      <c r="F111" s="81">
        <v>8.4987200000000005</v>
      </c>
      <c r="G111" s="81">
        <v>90.72144000000003</v>
      </c>
      <c r="H111" s="81">
        <v>44.547199999999997</v>
      </c>
      <c r="I111" s="81">
        <v>0</v>
      </c>
      <c r="J111" s="81">
        <v>0</v>
      </c>
      <c r="K111" s="81">
        <v>0</v>
      </c>
      <c r="L111" s="81">
        <v>25.501439999999999</v>
      </c>
      <c r="M111" s="82">
        <v>58.4572</v>
      </c>
      <c r="Q111" s="84"/>
      <c r="R111" s="84"/>
      <c r="S111" s="84"/>
      <c r="U111" s="84"/>
      <c r="V111" s="84"/>
      <c r="W111" s="84"/>
      <c r="X111" s="84"/>
      <c r="Y111" s="84"/>
      <c r="Z111" s="84"/>
    </row>
    <row r="112" spans="1:26" x14ac:dyDescent="0.25">
      <c r="A112" s="86" t="s">
        <v>764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8"/>
      <c r="O112" s="84"/>
    </row>
    <row r="113" spans="1:24" x14ac:dyDescent="0.25">
      <c r="A113" s="79" t="s">
        <v>765</v>
      </c>
      <c r="B113" s="35">
        <v>2.6400000000000006</v>
      </c>
      <c r="C113" s="35">
        <v>3.02</v>
      </c>
      <c r="D113" s="35">
        <v>2.75</v>
      </c>
      <c r="E113" s="35">
        <v>2.48</v>
      </c>
      <c r="F113" s="35">
        <v>2.2000000000000002</v>
      </c>
      <c r="G113" s="35">
        <v>2.4</v>
      </c>
      <c r="H113" s="35">
        <v>2.4000000000000004</v>
      </c>
      <c r="I113" s="35">
        <v>2.75</v>
      </c>
      <c r="J113" s="35">
        <v>2.4800000000000004</v>
      </c>
      <c r="K113" s="35">
        <v>2.75</v>
      </c>
      <c r="L113" s="35">
        <v>2.2500000000000004</v>
      </c>
      <c r="M113" s="36">
        <v>2.4800000000000004</v>
      </c>
    </row>
    <row r="114" spans="1:24" x14ac:dyDescent="0.25">
      <c r="A114" s="79" t="s">
        <v>766</v>
      </c>
      <c r="B114" s="35">
        <v>35.239999999999995</v>
      </c>
      <c r="C114" s="35">
        <v>43.849999999999987</v>
      </c>
      <c r="D114" s="35">
        <v>44.88</v>
      </c>
      <c r="E114" s="35">
        <v>45.689999999999991</v>
      </c>
      <c r="F114" s="35">
        <v>42.28</v>
      </c>
      <c r="G114" s="35">
        <v>40.619999999999983</v>
      </c>
      <c r="H114" s="35">
        <v>28.399999999999991</v>
      </c>
      <c r="I114" s="35">
        <v>31.609999999999996</v>
      </c>
      <c r="J114" s="35">
        <v>36.400000000000006</v>
      </c>
      <c r="K114" s="35">
        <v>36.96</v>
      </c>
      <c r="L114" s="35">
        <v>33.43</v>
      </c>
      <c r="M114" s="36">
        <v>35.999999999999993</v>
      </c>
    </row>
    <row r="115" spans="1:24" x14ac:dyDescent="0.25">
      <c r="A115" s="79" t="s">
        <v>767</v>
      </c>
      <c r="B115" s="35">
        <v>4.5000000000000009</v>
      </c>
      <c r="C115" s="35">
        <v>7.1800000000000006</v>
      </c>
      <c r="D115" s="35">
        <v>6.92</v>
      </c>
      <c r="E115" s="35">
        <v>7.120000000000001</v>
      </c>
      <c r="F115" s="35">
        <v>6.5999999999999988</v>
      </c>
      <c r="G115" s="35">
        <v>6.29</v>
      </c>
      <c r="H115" s="35">
        <v>4.4399999999999995</v>
      </c>
      <c r="I115" s="35">
        <v>4.9200000000000008</v>
      </c>
      <c r="J115" s="35">
        <v>1.81</v>
      </c>
      <c r="K115" s="35">
        <v>5.8000000000000007</v>
      </c>
      <c r="L115" s="35">
        <v>5.2000000000000011</v>
      </c>
      <c r="M115" s="36">
        <v>5.6000000000000014</v>
      </c>
    </row>
    <row r="116" spans="1:24" x14ac:dyDescent="0.25">
      <c r="A116" s="79" t="s">
        <v>768</v>
      </c>
      <c r="B116" s="35">
        <v>27.860000000000003</v>
      </c>
      <c r="C116" s="35">
        <v>52.74</v>
      </c>
      <c r="D116" s="35">
        <v>42.499999999999993</v>
      </c>
      <c r="E116" s="35">
        <v>36.76</v>
      </c>
      <c r="F116" s="35">
        <v>20.61</v>
      </c>
      <c r="G116" s="35">
        <v>28.849999999999998</v>
      </c>
      <c r="H116" s="35">
        <v>33.659999999999997</v>
      </c>
      <c r="I116" s="35">
        <v>161.77000000000001</v>
      </c>
      <c r="J116" s="35">
        <v>212.73000000000002</v>
      </c>
      <c r="K116" s="35">
        <v>233.73</v>
      </c>
      <c r="L116" s="35">
        <v>92.34</v>
      </c>
      <c r="M116" s="36">
        <v>79.429999999999993</v>
      </c>
    </row>
    <row r="117" spans="1:24" x14ac:dyDescent="0.25">
      <c r="A117" s="79" t="s">
        <v>769</v>
      </c>
      <c r="B117" s="35">
        <v>59.52</v>
      </c>
      <c r="C117" s="35">
        <v>21.24</v>
      </c>
      <c r="D117" s="35">
        <v>10.949999999999998</v>
      </c>
      <c r="E117" s="35">
        <v>26.95</v>
      </c>
      <c r="F117" s="35">
        <v>69.779999999999987</v>
      </c>
      <c r="G117" s="35">
        <v>71.209999999999994</v>
      </c>
      <c r="H117" s="35">
        <v>28.14</v>
      </c>
      <c r="I117" s="35">
        <v>43.390000000000008</v>
      </c>
      <c r="J117" s="35">
        <v>41.690000000000005</v>
      </c>
      <c r="K117" s="35">
        <v>35.289999999999992</v>
      </c>
      <c r="L117" s="35">
        <v>42.36</v>
      </c>
      <c r="M117" s="36">
        <v>46.019999999999996</v>
      </c>
    </row>
    <row r="118" spans="1:24" x14ac:dyDescent="0.25">
      <c r="A118" s="79" t="s">
        <v>770</v>
      </c>
      <c r="B118" s="35">
        <v>0.89000000000000012</v>
      </c>
      <c r="C118" s="35">
        <v>5.6400000000000015</v>
      </c>
      <c r="D118" s="35">
        <v>6.6599999999999993</v>
      </c>
      <c r="E118" s="35">
        <v>6.7400000000000011</v>
      </c>
      <c r="F118" s="35">
        <v>2.0300000000000002</v>
      </c>
      <c r="G118" s="35">
        <v>5.09</v>
      </c>
      <c r="H118" s="35">
        <v>4.8100000000000014</v>
      </c>
      <c r="I118" s="35">
        <v>1.3199999999999998</v>
      </c>
      <c r="J118" s="35">
        <v>1.3599999999999999</v>
      </c>
      <c r="K118" s="35">
        <v>4.88</v>
      </c>
      <c r="L118" s="35">
        <v>0</v>
      </c>
      <c r="M118" s="36">
        <v>0</v>
      </c>
      <c r="Q118" s="84"/>
      <c r="R118" s="84"/>
      <c r="S118" s="84"/>
      <c r="U118" s="84"/>
      <c r="V118" s="84"/>
      <c r="W118" s="84"/>
      <c r="X118" s="84"/>
    </row>
    <row r="119" spans="1:24" x14ac:dyDescent="0.25">
      <c r="A119" s="79" t="s">
        <v>771</v>
      </c>
      <c r="B119" s="35">
        <v>45.620000000000005</v>
      </c>
      <c r="C119" s="35">
        <v>41.780000000000008</v>
      </c>
      <c r="D119" s="35">
        <v>42.640000000000008</v>
      </c>
      <c r="E119" s="35">
        <v>48.330000000000005</v>
      </c>
      <c r="F119" s="35">
        <v>46.400000000000013</v>
      </c>
      <c r="G119" s="35">
        <v>41.379999999999995</v>
      </c>
      <c r="H119" s="35">
        <v>23.91</v>
      </c>
      <c r="I119" s="35">
        <v>28.16</v>
      </c>
      <c r="J119" s="35">
        <v>28.36</v>
      </c>
      <c r="K119" s="35">
        <v>31.589999999999996</v>
      </c>
      <c r="L119" s="35">
        <v>26.5</v>
      </c>
      <c r="M119" s="36">
        <v>30.549999999999997</v>
      </c>
      <c r="Q119" s="84"/>
      <c r="R119" s="84"/>
      <c r="S119" s="84"/>
      <c r="U119" s="84"/>
      <c r="V119" s="84"/>
      <c r="W119" s="84"/>
      <c r="X119" s="84"/>
    </row>
    <row r="120" spans="1:24" x14ac:dyDescent="0.25">
      <c r="A120" s="79" t="s">
        <v>772</v>
      </c>
      <c r="B120" s="35">
        <v>0</v>
      </c>
      <c r="C120" s="35">
        <v>0</v>
      </c>
      <c r="D120" s="35">
        <v>155.50000000000003</v>
      </c>
      <c r="E120" s="35">
        <v>273.40000000000003</v>
      </c>
      <c r="F120" s="35">
        <v>186.03999999999996</v>
      </c>
      <c r="G120" s="35">
        <v>132.57</v>
      </c>
      <c r="H120" s="35">
        <v>116.47999999999999</v>
      </c>
      <c r="I120" s="35">
        <v>13.43</v>
      </c>
      <c r="J120" s="35">
        <v>0.22</v>
      </c>
      <c r="K120" s="35">
        <v>0</v>
      </c>
      <c r="L120" s="35">
        <v>78.86999999999999</v>
      </c>
      <c r="M120" s="36">
        <v>0</v>
      </c>
      <c r="O120" s="84"/>
      <c r="P120" s="84"/>
    </row>
    <row r="121" spans="1:24" x14ac:dyDescent="0.25">
      <c r="A121" s="79" t="s">
        <v>773</v>
      </c>
      <c r="B121" s="35">
        <v>22.729999999999993</v>
      </c>
      <c r="C121" s="35">
        <v>24.090000000000003</v>
      </c>
      <c r="D121" s="35">
        <v>23.640000000000004</v>
      </c>
      <c r="E121" s="35">
        <v>21.99</v>
      </c>
      <c r="F121" s="35">
        <v>19.110000000000007</v>
      </c>
      <c r="G121" s="35">
        <v>20.2</v>
      </c>
      <c r="H121" s="35">
        <v>18.819999999999997</v>
      </c>
      <c r="I121" s="35">
        <v>19.910000000000004</v>
      </c>
      <c r="J121" s="35">
        <v>20.3</v>
      </c>
      <c r="K121" s="35">
        <v>20.76</v>
      </c>
      <c r="L121" s="35">
        <v>20.97</v>
      </c>
      <c r="M121" s="36">
        <v>20.420000000000002</v>
      </c>
    </row>
    <row r="122" spans="1:24" x14ac:dyDescent="0.25">
      <c r="A122" s="79" t="s">
        <v>774</v>
      </c>
      <c r="B122" s="35">
        <v>97.809999999999974</v>
      </c>
      <c r="C122" s="35">
        <v>95.65</v>
      </c>
      <c r="D122" s="35">
        <v>122.79999999999998</v>
      </c>
      <c r="E122" s="35">
        <v>145.52000000000004</v>
      </c>
      <c r="F122" s="35">
        <v>104.05999999999999</v>
      </c>
      <c r="G122" s="35">
        <v>86.089999999999989</v>
      </c>
      <c r="H122" s="35">
        <v>76.639999999999986</v>
      </c>
      <c r="I122" s="35">
        <v>62.640000000000008</v>
      </c>
      <c r="J122" s="35">
        <v>123.89999999999999</v>
      </c>
      <c r="K122" s="35">
        <v>93.720000000000013</v>
      </c>
      <c r="L122" s="35">
        <v>121.35</v>
      </c>
      <c r="M122" s="36">
        <v>84.83</v>
      </c>
    </row>
    <row r="123" spans="1:24" x14ac:dyDescent="0.25">
      <c r="A123" s="79" t="s">
        <v>775</v>
      </c>
      <c r="B123" s="35">
        <v>7.5531999999999995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6">
        <v>0</v>
      </c>
    </row>
    <row r="124" spans="1:24" x14ac:dyDescent="0.25">
      <c r="A124" s="79" t="s">
        <v>776</v>
      </c>
      <c r="B124" s="35">
        <v>115.41488000000001</v>
      </c>
      <c r="C124" s="35">
        <v>0</v>
      </c>
      <c r="D124" s="35">
        <v>0</v>
      </c>
      <c r="E124" s="35">
        <v>0</v>
      </c>
      <c r="F124" s="35">
        <v>0</v>
      </c>
      <c r="G124" s="35">
        <v>0</v>
      </c>
      <c r="H124" s="35">
        <v>0</v>
      </c>
      <c r="I124" s="35">
        <v>0</v>
      </c>
      <c r="J124" s="35">
        <v>0</v>
      </c>
      <c r="K124" s="35">
        <v>0</v>
      </c>
      <c r="L124" s="35">
        <v>0</v>
      </c>
      <c r="M124" s="36">
        <v>0</v>
      </c>
    </row>
    <row r="125" spans="1:24" x14ac:dyDescent="0.25">
      <c r="A125" s="79" t="s">
        <v>777</v>
      </c>
      <c r="B125" s="35">
        <v>0</v>
      </c>
      <c r="C125" s="35">
        <v>0</v>
      </c>
      <c r="D125" s="35">
        <v>0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6">
        <v>0</v>
      </c>
    </row>
    <row r="126" spans="1:24" x14ac:dyDescent="0.25">
      <c r="A126" s="79" t="s">
        <v>778</v>
      </c>
      <c r="B126" s="35">
        <v>0</v>
      </c>
      <c r="C126" s="35">
        <v>0</v>
      </c>
      <c r="D126" s="35">
        <v>0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6">
        <v>0</v>
      </c>
    </row>
    <row r="127" spans="1:24" x14ac:dyDescent="0.25">
      <c r="A127" s="79" t="s">
        <v>779</v>
      </c>
      <c r="B127" s="35">
        <v>0</v>
      </c>
      <c r="C127" s="35">
        <v>0</v>
      </c>
      <c r="D127" s="35">
        <v>0</v>
      </c>
      <c r="E127" s="35">
        <v>0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6">
        <v>0</v>
      </c>
    </row>
    <row r="128" spans="1:24" x14ac:dyDescent="0.25">
      <c r="A128" s="79" t="s">
        <v>780</v>
      </c>
      <c r="B128" s="35">
        <v>0</v>
      </c>
      <c r="C128" s="35">
        <v>0</v>
      </c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6">
        <v>0</v>
      </c>
    </row>
    <row r="129" spans="1:25" x14ac:dyDescent="0.25">
      <c r="A129" s="79" t="s">
        <v>781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6">
        <v>0</v>
      </c>
    </row>
    <row r="130" spans="1:25" x14ac:dyDescent="0.25">
      <c r="A130" s="79" t="s">
        <v>782</v>
      </c>
      <c r="B130" s="35">
        <v>0</v>
      </c>
      <c r="C130" s="35">
        <v>0</v>
      </c>
      <c r="D130" s="35">
        <v>0</v>
      </c>
      <c r="E130" s="35">
        <v>0</v>
      </c>
      <c r="F130" s="35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6">
        <v>0</v>
      </c>
    </row>
    <row r="131" spans="1:25" x14ac:dyDescent="0.25">
      <c r="A131" s="79" t="s">
        <v>783</v>
      </c>
      <c r="B131" s="35">
        <v>29.119279999999996</v>
      </c>
      <c r="C131" s="35">
        <v>0</v>
      </c>
      <c r="D131" s="35">
        <v>0</v>
      </c>
      <c r="E131" s="35">
        <v>0</v>
      </c>
      <c r="F131" s="35">
        <v>0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6">
        <v>0</v>
      </c>
    </row>
    <row r="132" spans="1:25" x14ac:dyDescent="0.25">
      <c r="A132" s="83" t="s">
        <v>784</v>
      </c>
      <c r="B132" s="35">
        <v>8.729280000000001</v>
      </c>
      <c r="C132" s="35">
        <v>0</v>
      </c>
      <c r="D132" s="35">
        <v>0</v>
      </c>
      <c r="E132" s="35">
        <v>0</v>
      </c>
      <c r="F132" s="35">
        <v>0</v>
      </c>
      <c r="G132" s="35">
        <v>0</v>
      </c>
      <c r="H132" s="35">
        <v>95.296400000000006</v>
      </c>
      <c r="I132" s="35">
        <v>14.079280000000001</v>
      </c>
      <c r="J132" s="35">
        <v>9.4863999999999997</v>
      </c>
      <c r="K132" s="35">
        <v>0</v>
      </c>
      <c r="L132" s="35">
        <v>0</v>
      </c>
      <c r="M132" s="36">
        <v>0</v>
      </c>
    </row>
    <row r="133" spans="1:25" x14ac:dyDescent="0.25">
      <c r="A133" s="83" t="s">
        <v>785</v>
      </c>
      <c r="B133" s="35">
        <v>0</v>
      </c>
      <c r="C133" s="35">
        <v>0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  <c r="M133" s="36">
        <v>0</v>
      </c>
    </row>
    <row r="134" spans="1:25" x14ac:dyDescent="0.25">
      <c r="A134" s="83" t="s">
        <v>786</v>
      </c>
      <c r="B134" s="35">
        <v>18.745669599999999</v>
      </c>
      <c r="C134" s="35">
        <v>27.940647999999999</v>
      </c>
      <c r="D134" s="35">
        <v>20.075669599999998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0</v>
      </c>
      <c r="K134" s="35">
        <v>0</v>
      </c>
      <c r="L134" s="35">
        <v>0</v>
      </c>
      <c r="M134" s="36">
        <v>0</v>
      </c>
    </row>
    <row r="135" spans="1:25" x14ac:dyDescent="0.25">
      <c r="A135" s="83" t="s">
        <v>787</v>
      </c>
      <c r="B135" s="35">
        <v>203.24566960000001</v>
      </c>
      <c r="C135" s="35">
        <v>95.450648000000001</v>
      </c>
      <c r="D135" s="35">
        <v>4.4156695999999993</v>
      </c>
      <c r="E135" s="35">
        <v>4.765669599999999</v>
      </c>
      <c r="F135" s="35">
        <v>143.73060480000001</v>
      </c>
      <c r="G135" s="35">
        <v>273.75566959999998</v>
      </c>
      <c r="H135" s="35">
        <v>264.91064800000004</v>
      </c>
      <c r="I135" s="35">
        <v>218.21566960000004</v>
      </c>
      <c r="J135" s="35">
        <v>105.55064799999998</v>
      </c>
      <c r="K135" s="35">
        <v>83.575669599999983</v>
      </c>
      <c r="L135" s="35">
        <v>166.7656696</v>
      </c>
      <c r="M135" s="36">
        <v>86.890647999999999</v>
      </c>
    </row>
    <row r="136" spans="1:25" x14ac:dyDescent="0.25">
      <c r="A136" s="83" t="s">
        <v>788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6">
        <v>0</v>
      </c>
      <c r="Q136" s="84"/>
      <c r="R136" s="84"/>
      <c r="S136" s="84"/>
      <c r="U136" s="84"/>
      <c r="V136" s="84"/>
      <c r="W136" s="84"/>
      <c r="X136" s="84"/>
      <c r="Y136" s="84"/>
    </row>
    <row r="137" spans="1:25" x14ac:dyDescent="0.25">
      <c r="A137" s="79" t="s">
        <v>789</v>
      </c>
      <c r="B137" s="35">
        <v>0</v>
      </c>
      <c r="C137" s="35">
        <v>0</v>
      </c>
      <c r="D137" s="35">
        <v>0</v>
      </c>
      <c r="E137" s="35">
        <v>0</v>
      </c>
      <c r="F137" s="35">
        <v>0</v>
      </c>
      <c r="G137" s="35">
        <v>0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6">
        <v>0</v>
      </c>
      <c r="O137" s="84"/>
    </row>
    <row r="138" spans="1:25" x14ac:dyDescent="0.25">
      <c r="A138" s="79" t="s">
        <v>790</v>
      </c>
      <c r="B138" s="35">
        <v>0</v>
      </c>
      <c r="C138" s="35">
        <v>0</v>
      </c>
      <c r="D138" s="35">
        <v>0</v>
      </c>
      <c r="E138" s="35">
        <v>0</v>
      </c>
      <c r="F138" s="35">
        <v>0</v>
      </c>
      <c r="G138" s="35">
        <v>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6">
        <v>0</v>
      </c>
    </row>
    <row r="139" spans="1:25" x14ac:dyDescent="0.25">
      <c r="A139" s="79" t="s">
        <v>791</v>
      </c>
      <c r="B139" s="35">
        <v>2.0500000000000003</v>
      </c>
      <c r="C139" s="35">
        <v>2.6400000000000006</v>
      </c>
      <c r="D139" s="35">
        <v>2.87</v>
      </c>
      <c r="E139" s="35">
        <v>1.0800000000000003</v>
      </c>
      <c r="F139" s="35">
        <v>1.4400000000000002</v>
      </c>
      <c r="G139" s="35">
        <v>0.03</v>
      </c>
      <c r="H139" s="35">
        <v>0</v>
      </c>
      <c r="I139" s="35">
        <v>1.7700000000000002</v>
      </c>
      <c r="J139" s="35">
        <v>2.8999999999999995</v>
      </c>
      <c r="K139" s="35">
        <v>1.8800000000000003</v>
      </c>
      <c r="L139" s="35">
        <v>0.9800000000000002</v>
      </c>
      <c r="M139" s="36">
        <v>2.1600000000000006</v>
      </c>
    </row>
    <row r="140" spans="1:25" x14ac:dyDescent="0.25">
      <c r="A140" s="79" t="s">
        <v>792</v>
      </c>
      <c r="B140" s="35">
        <v>10.190000000000001</v>
      </c>
      <c r="C140" s="35">
        <v>10.96</v>
      </c>
      <c r="D140" s="35">
        <v>15.08</v>
      </c>
      <c r="E140" s="35">
        <v>5.5500000000000007</v>
      </c>
      <c r="F140" s="35">
        <v>7.36</v>
      </c>
      <c r="G140" s="35">
        <v>0.54000000000000015</v>
      </c>
      <c r="H140" s="35">
        <v>0.16</v>
      </c>
      <c r="I140" s="35">
        <v>9.1000000000000014</v>
      </c>
      <c r="J140" s="35">
        <v>18.880000000000003</v>
      </c>
      <c r="K140" s="35">
        <v>16.05</v>
      </c>
      <c r="L140" s="35">
        <v>5.76</v>
      </c>
      <c r="M140" s="36">
        <v>17.100000000000001</v>
      </c>
    </row>
    <row r="141" spans="1:25" x14ac:dyDescent="0.25">
      <c r="A141" s="79" t="s">
        <v>793</v>
      </c>
      <c r="B141" s="35">
        <v>0</v>
      </c>
      <c r="C141" s="35">
        <v>0</v>
      </c>
      <c r="D141" s="35">
        <v>0</v>
      </c>
      <c r="E141" s="35">
        <v>0</v>
      </c>
      <c r="F141" s="35">
        <v>0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6">
        <v>0</v>
      </c>
      <c r="P141" s="89"/>
    </row>
    <row r="142" spans="1:25" x14ac:dyDescent="0.25">
      <c r="A142" s="79" t="s">
        <v>794</v>
      </c>
      <c r="B142" s="35">
        <v>171.23000000000002</v>
      </c>
      <c r="C142" s="35">
        <v>106.35</v>
      </c>
      <c r="D142" s="35">
        <v>99.12</v>
      </c>
      <c r="E142" s="35">
        <v>69.7</v>
      </c>
      <c r="F142" s="35">
        <v>66.999999999999986</v>
      </c>
      <c r="G142" s="35">
        <v>80.610000000000028</v>
      </c>
      <c r="H142" s="35">
        <v>80.240000000000009</v>
      </c>
      <c r="I142" s="35">
        <v>94.120000000000019</v>
      </c>
      <c r="J142" s="35">
        <v>163.19</v>
      </c>
      <c r="K142" s="35">
        <v>162.05000000000001</v>
      </c>
      <c r="L142" s="35">
        <v>182.46</v>
      </c>
      <c r="M142" s="36">
        <v>156.13999999999996</v>
      </c>
    </row>
    <row r="143" spans="1:25" x14ac:dyDescent="0.25">
      <c r="A143" s="79" t="s">
        <v>795</v>
      </c>
      <c r="B143" s="35">
        <v>279.77999999999997</v>
      </c>
      <c r="C143" s="35">
        <v>174.65</v>
      </c>
      <c r="D143" s="35">
        <v>160.02000000000001</v>
      </c>
      <c r="E143" s="35">
        <v>113.21999999999998</v>
      </c>
      <c r="F143" s="35">
        <v>109.37999999999997</v>
      </c>
      <c r="G143" s="35">
        <v>127.50999999999998</v>
      </c>
      <c r="H143" s="35">
        <v>112.30999999999999</v>
      </c>
      <c r="I143" s="35">
        <v>136.51999999999998</v>
      </c>
      <c r="J143" s="35">
        <v>245.20000000000002</v>
      </c>
      <c r="K143" s="35">
        <v>233.95</v>
      </c>
      <c r="L143" s="35">
        <v>273.88999999999993</v>
      </c>
      <c r="M143" s="36">
        <v>246.99</v>
      </c>
    </row>
    <row r="144" spans="1:25" x14ac:dyDescent="0.25">
      <c r="A144" s="79" t="s">
        <v>796</v>
      </c>
      <c r="B144" s="35">
        <v>20.840000000000003</v>
      </c>
      <c r="C144" s="35">
        <v>20.160000000000004</v>
      </c>
      <c r="D144" s="35">
        <v>20.840000000000003</v>
      </c>
      <c r="E144" s="35">
        <v>20.840000000000003</v>
      </c>
      <c r="F144" s="35">
        <v>18.8</v>
      </c>
      <c r="G144" s="35">
        <v>20.840000000000003</v>
      </c>
      <c r="H144" s="35">
        <v>20.160000000000004</v>
      </c>
      <c r="I144" s="35">
        <v>20.840000000000003</v>
      </c>
      <c r="J144" s="35">
        <v>20.720000000000002</v>
      </c>
      <c r="K144" s="35">
        <v>20.840000000000003</v>
      </c>
      <c r="L144" s="35">
        <v>16.119999999999997</v>
      </c>
      <c r="M144" s="36">
        <v>20.160000000000004</v>
      </c>
    </row>
    <row r="145" spans="1:13" x14ac:dyDescent="0.25">
      <c r="A145" s="83" t="s">
        <v>797</v>
      </c>
      <c r="B145" s="38">
        <v>0</v>
      </c>
      <c r="C145" s="38">
        <v>0</v>
      </c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9">
        <v>0</v>
      </c>
    </row>
    <row r="146" spans="1:13" x14ac:dyDescent="0.25">
      <c r="A146" s="83" t="s">
        <v>798</v>
      </c>
      <c r="B146" s="38">
        <v>0</v>
      </c>
      <c r="C146" s="38">
        <v>0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9">
        <v>0</v>
      </c>
    </row>
    <row r="147" spans="1:13" x14ac:dyDescent="0.25">
      <c r="A147" s="83" t="s">
        <v>799</v>
      </c>
      <c r="B147" s="38">
        <v>0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9">
        <v>0</v>
      </c>
    </row>
    <row r="148" spans="1:13" x14ac:dyDescent="0.25">
      <c r="A148" s="83" t="s">
        <v>800</v>
      </c>
      <c r="B148" s="38">
        <v>0</v>
      </c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9">
        <v>0</v>
      </c>
    </row>
    <row r="149" spans="1:13" x14ac:dyDescent="0.25">
      <c r="A149" s="83" t="s">
        <v>801</v>
      </c>
      <c r="B149" s="38">
        <v>18.346800000000002</v>
      </c>
      <c r="C149" s="38">
        <v>7.5680000000000014</v>
      </c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9">
        <v>0</v>
      </c>
    </row>
    <row r="150" spans="1:13" x14ac:dyDescent="0.25">
      <c r="A150" s="83" t="s">
        <v>802</v>
      </c>
      <c r="B150" s="38">
        <v>0</v>
      </c>
      <c r="C150" s="38">
        <v>0</v>
      </c>
      <c r="D150" s="38">
        <v>0</v>
      </c>
      <c r="E150" s="38">
        <v>0</v>
      </c>
      <c r="F150" s="38">
        <v>0</v>
      </c>
      <c r="G150" s="38">
        <v>0</v>
      </c>
      <c r="H150" s="38">
        <v>0</v>
      </c>
      <c r="I150" s="38">
        <v>0</v>
      </c>
      <c r="J150" s="38">
        <v>0</v>
      </c>
      <c r="K150" s="38">
        <v>0</v>
      </c>
      <c r="L150" s="38">
        <v>0</v>
      </c>
      <c r="M150" s="39">
        <v>0</v>
      </c>
    </row>
    <row r="151" spans="1:13" x14ac:dyDescent="0.25">
      <c r="A151" s="83" t="s">
        <v>803</v>
      </c>
      <c r="B151" s="38">
        <v>0</v>
      </c>
      <c r="C151" s="38">
        <v>0</v>
      </c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9">
        <v>0</v>
      </c>
    </row>
    <row r="152" spans="1:13" ht="13.8" thickBot="1" x14ac:dyDescent="0.3">
      <c r="A152" s="80" t="s">
        <v>679</v>
      </c>
      <c r="B152" s="81">
        <v>1182.0547791999998</v>
      </c>
      <c r="C152" s="81">
        <v>740.90929599999993</v>
      </c>
      <c r="D152" s="81">
        <v>781.66133920000004</v>
      </c>
      <c r="E152" s="81">
        <v>830.13566960000014</v>
      </c>
      <c r="F152" s="81">
        <v>846.82060479999996</v>
      </c>
      <c r="G152" s="81">
        <v>937.98566959999994</v>
      </c>
      <c r="H152" s="81">
        <v>910.77704799999992</v>
      </c>
      <c r="I152" s="81">
        <v>864.54494960000011</v>
      </c>
      <c r="J152" s="81">
        <v>1035.177048</v>
      </c>
      <c r="K152" s="81">
        <v>983.82566959999997</v>
      </c>
      <c r="L152" s="81">
        <v>1069.2456695999999</v>
      </c>
      <c r="M152" s="82">
        <v>834.77064799999994</v>
      </c>
    </row>
    <row r="153" spans="1:13" x14ac:dyDescent="0.25">
      <c r="A153" s="86" t="s">
        <v>804</v>
      </c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</row>
    <row r="154" spans="1:13" x14ac:dyDescent="0.25">
      <c r="A154" s="79" t="s">
        <v>805</v>
      </c>
      <c r="B154" s="35">
        <v>304.86999999999995</v>
      </c>
      <c r="C154" s="35">
        <v>324.61</v>
      </c>
      <c r="D154" s="35">
        <v>309.14</v>
      </c>
      <c r="E154" s="35">
        <v>212.32999999999998</v>
      </c>
      <c r="F154" s="35">
        <v>248.39999999999998</v>
      </c>
      <c r="G154" s="35">
        <v>148.55999999999997</v>
      </c>
      <c r="H154" s="35">
        <v>207.63000000000005</v>
      </c>
      <c r="I154" s="35">
        <v>215.24</v>
      </c>
      <c r="J154" s="35">
        <v>268.56</v>
      </c>
      <c r="K154" s="35">
        <v>380.29000000000008</v>
      </c>
      <c r="L154" s="35">
        <v>155.51000000000002</v>
      </c>
      <c r="M154" s="36">
        <v>130.40999999999997</v>
      </c>
    </row>
    <row r="155" spans="1:13" x14ac:dyDescent="0.25">
      <c r="A155" s="79" t="s">
        <v>806</v>
      </c>
      <c r="B155" s="35">
        <v>23.920000000000012</v>
      </c>
      <c r="C155" s="35">
        <v>24.290000000000006</v>
      </c>
      <c r="D155" s="35">
        <v>20.730000000000004</v>
      </c>
      <c r="E155" s="35">
        <v>11.089999999999998</v>
      </c>
      <c r="F155" s="35">
        <v>16.920000000000002</v>
      </c>
      <c r="G155" s="35">
        <v>9.4599999999999973</v>
      </c>
      <c r="H155" s="35">
        <v>18.089999999999996</v>
      </c>
      <c r="I155" s="35">
        <v>22.280000000000005</v>
      </c>
      <c r="J155" s="35">
        <v>25.920000000000005</v>
      </c>
      <c r="K155" s="35">
        <v>26.760000000000005</v>
      </c>
      <c r="L155" s="35">
        <v>14.99</v>
      </c>
      <c r="M155" s="36">
        <v>7.2300000000000013</v>
      </c>
    </row>
    <row r="156" spans="1:13" x14ac:dyDescent="0.25">
      <c r="A156" s="79" t="s">
        <v>807</v>
      </c>
      <c r="B156" s="35">
        <v>9.9500000000000028</v>
      </c>
      <c r="C156" s="35">
        <v>14.000000000000002</v>
      </c>
      <c r="D156" s="35">
        <v>14.480000000000002</v>
      </c>
      <c r="E156" s="35">
        <v>14.480000000000002</v>
      </c>
      <c r="F156" s="35">
        <v>12.880000000000004</v>
      </c>
      <c r="G156" s="35">
        <v>9.84</v>
      </c>
      <c r="H156" s="35">
        <v>6.3999999999999995</v>
      </c>
      <c r="I156" s="35">
        <v>3.4499999999999997</v>
      </c>
      <c r="J156" s="35">
        <v>3.34</v>
      </c>
      <c r="K156" s="35">
        <v>3.8099999999999996</v>
      </c>
      <c r="L156" s="35">
        <v>3.4499999999999997</v>
      </c>
      <c r="M156" s="36">
        <v>5.0400000000000009</v>
      </c>
    </row>
    <row r="157" spans="1:13" x14ac:dyDescent="0.25">
      <c r="A157" s="79" t="s">
        <v>808</v>
      </c>
      <c r="B157" s="35">
        <v>24.020000000000003</v>
      </c>
      <c r="C157" s="35">
        <v>22.9</v>
      </c>
      <c r="D157" s="35">
        <v>32.610000000000007</v>
      </c>
      <c r="E157" s="35">
        <v>39.01</v>
      </c>
      <c r="F157" s="35">
        <v>25.57</v>
      </c>
      <c r="G157" s="35">
        <v>19.919999999999998</v>
      </c>
      <c r="H157" s="35">
        <v>17.029999999999998</v>
      </c>
      <c r="I157" s="35">
        <v>24.76</v>
      </c>
      <c r="J157" s="35">
        <v>37.689999999999991</v>
      </c>
      <c r="K157" s="35">
        <v>36.290000000000006</v>
      </c>
      <c r="L157" s="35">
        <v>45.74</v>
      </c>
      <c r="M157" s="36">
        <v>19.869999999999997</v>
      </c>
    </row>
    <row r="158" spans="1:13" x14ac:dyDescent="0.25">
      <c r="A158" s="79" t="s">
        <v>809</v>
      </c>
      <c r="B158" s="35">
        <v>2.4899999999999998</v>
      </c>
      <c r="C158" s="35">
        <v>3.9800000000000004</v>
      </c>
      <c r="D158" s="35">
        <v>4.1100000000000003</v>
      </c>
      <c r="E158" s="35">
        <v>4.1100000000000003</v>
      </c>
      <c r="F158" s="35">
        <v>3.5199999999999996</v>
      </c>
      <c r="G158" s="35">
        <v>2.5600000000000005</v>
      </c>
      <c r="H158" s="35">
        <v>1.7000000000000004</v>
      </c>
      <c r="I158" s="35">
        <v>0.87000000000000011</v>
      </c>
      <c r="J158" s="35">
        <v>0.82000000000000028</v>
      </c>
      <c r="K158" s="35">
        <v>0.70000000000000018</v>
      </c>
      <c r="L158" s="35">
        <v>0.8600000000000001</v>
      </c>
      <c r="M158" s="36">
        <v>1.2800000000000002</v>
      </c>
    </row>
    <row r="159" spans="1:13" x14ac:dyDescent="0.25">
      <c r="A159" s="79" t="s">
        <v>810</v>
      </c>
      <c r="B159" s="35">
        <v>22.26</v>
      </c>
      <c r="C159" s="35">
        <v>28.759999999999998</v>
      </c>
      <c r="D159" s="35">
        <v>29.710000000000008</v>
      </c>
      <c r="E159" s="35">
        <v>27.349999999999998</v>
      </c>
      <c r="F159" s="35">
        <v>24.65</v>
      </c>
      <c r="G159" s="35">
        <v>23.57</v>
      </c>
      <c r="H159" s="35">
        <v>19.350000000000001</v>
      </c>
      <c r="I159" s="35">
        <v>13.339999999999998</v>
      </c>
      <c r="J159" s="35">
        <v>12.42</v>
      </c>
      <c r="K159" s="35">
        <v>18.199999999999996</v>
      </c>
      <c r="L159" s="35">
        <v>17.519999999999996</v>
      </c>
      <c r="M159" s="36">
        <v>17.059999999999995</v>
      </c>
    </row>
    <row r="160" spans="1:13" x14ac:dyDescent="0.25">
      <c r="A160" s="79" t="s">
        <v>811</v>
      </c>
      <c r="B160" s="35">
        <v>11.960000000000003</v>
      </c>
      <c r="C160" s="35">
        <v>36.180000000000007</v>
      </c>
      <c r="D160" s="35">
        <v>39.43</v>
      </c>
      <c r="E160" s="35">
        <v>39.43</v>
      </c>
      <c r="F160" s="35">
        <v>35.56</v>
      </c>
      <c r="G160" s="35">
        <v>25.36</v>
      </c>
      <c r="H160" s="35">
        <v>18.37</v>
      </c>
      <c r="I160" s="35">
        <v>2.65</v>
      </c>
      <c r="J160" s="35">
        <v>9.2399999999999984</v>
      </c>
      <c r="K160" s="35">
        <v>13.91</v>
      </c>
      <c r="L160" s="35">
        <v>14.59</v>
      </c>
      <c r="M160" s="36">
        <v>15.450000000000001</v>
      </c>
    </row>
    <row r="161" spans="1:26" x14ac:dyDescent="0.25">
      <c r="A161" s="79" t="s">
        <v>812</v>
      </c>
      <c r="B161" s="35">
        <v>8.2499999999999982</v>
      </c>
      <c r="C161" s="35">
        <v>14.840000000000003</v>
      </c>
      <c r="D161" s="35">
        <v>18.209999999999997</v>
      </c>
      <c r="E161" s="35">
        <v>16.039999999999996</v>
      </c>
      <c r="F161" s="35">
        <v>13.700000000000006</v>
      </c>
      <c r="G161" s="35">
        <v>10.519999999999998</v>
      </c>
      <c r="H161" s="35">
        <v>9.42</v>
      </c>
      <c r="I161" s="35">
        <v>6.24</v>
      </c>
      <c r="J161" s="35">
        <v>4.3899999999999997</v>
      </c>
      <c r="K161" s="35">
        <v>3.45</v>
      </c>
      <c r="L161" s="35">
        <v>3.24</v>
      </c>
      <c r="M161" s="36">
        <v>2.7899999999999996</v>
      </c>
    </row>
    <row r="162" spans="1:26" x14ac:dyDescent="0.25">
      <c r="A162" s="79" t="s">
        <v>813</v>
      </c>
      <c r="B162" s="35">
        <v>0</v>
      </c>
      <c r="C162" s="35">
        <v>0</v>
      </c>
      <c r="D162" s="35">
        <v>0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6">
        <v>0</v>
      </c>
      <c r="Q162" s="84"/>
      <c r="R162" s="84"/>
      <c r="S162" s="84"/>
      <c r="U162" s="84"/>
      <c r="V162" s="84"/>
      <c r="W162" s="84"/>
      <c r="X162" s="84"/>
      <c r="Y162" s="84"/>
    </row>
    <row r="163" spans="1:26" x14ac:dyDescent="0.25">
      <c r="A163" s="79" t="s">
        <v>814</v>
      </c>
      <c r="B163" s="35">
        <v>13.879999999999999</v>
      </c>
      <c r="C163" s="35">
        <v>17.899999999999995</v>
      </c>
      <c r="D163" s="35">
        <v>19.139999999999993</v>
      </c>
      <c r="E163" s="35">
        <v>18.979999999999997</v>
      </c>
      <c r="F163" s="35">
        <v>17.279999999999998</v>
      </c>
      <c r="G163" s="35">
        <v>15.360000000000003</v>
      </c>
      <c r="H163" s="35">
        <v>12.35</v>
      </c>
      <c r="I163" s="35">
        <v>8.5499999999999989</v>
      </c>
      <c r="J163" s="35">
        <v>7.94</v>
      </c>
      <c r="K163" s="35">
        <v>11.270000000000001</v>
      </c>
      <c r="L163" s="35">
        <v>11.250000000000002</v>
      </c>
      <c r="M163" s="36">
        <v>10.979999999999997</v>
      </c>
      <c r="P163" s="84"/>
    </row>
    <row r="164" spans="1:26" x14ac:dyDescent="0.25">
      <c r="A164" s="79" t="s">
        <v>815</v>
      </c>
      <c r="B164" s="35">
        <v>0</v>
      </c>
      <c r="C164" s="35">
        <v>18.63</v>
      </c>
      <c r="D164" s="35">
        <v>38.42</v>
      </c>
      <c r="E164" s="35">
        <v>35.809999999999988</v>
      </c>
      <c r="F164" s="35">
        <v>31.160000000000004</v>
      </c>
      <c r="G164" s="35">
        <v>23.900000000000006</v>
      </c>
      <c r="H164" s="35">
        <v>21.43</v>
      </c>
      <c r="I164" s="35">
        <v>14.200000000000001</v>
      </c>
      <c r="J164" s="35">
        <v>9.9700000000000006</v>
      </c>
      <c r="K164" s="35">
        <v>7.85</v>
      </c>
      <c r="L164" s="35">
        <v>5.6800000000000006</v>
      </c>
      <c r="M164" s="36">
        <v>6.3300000000000018</v>
      </c>
      <c r="P164" s="84"/>
      <c r="Q164" s="89"/>
      <c r="R164" s="89"/>
      <c r="S164" s="89"/>
      <c r="U164" s="89"/>
      <c r="V164" s="89"/>
      <c r="W164" s="89"/>
      <c r="X164" s="89"/>
      <c r="Y164" s="89"/>
      <c r="Z164" s="89"/>
    </row>
    <row r="165" spans="1:26" x14ac:dyDescent="0.25">
      <c r="A165" s="79" t="s">
        <v>816</v>
      </c>
      <c r="B165" s="35">
        <v>107.75000000000001</v>
      </c>
      <c r="C165" s="35">
        <v>56.440000000000005</v>
      </c>
      <c r="D165" s="35">
        <v>81.77000000000001</v>
      </c>
      <c r="E165" s="35">
        <v>69.539999999999992</v>
      </c>
      <c r="F165" s="35">
        <v>80.579999999999984</v>
      </c>
      <c r="G165" s="35">
        <v>22.35</v>
      </c>
      <c r="H165" s="35">
        <v>28.22</v>
      </c>
      <c r="I165" s="35">
        <v>88.810000000000016</v>
      </c>
      <c r="J165" s="35">
        <v>8.2799999999999994</v>
      </c>
      <c r="K165" s="35">
        <v>60.930000000000007</v>
      </c>
      <c r="L165" s="35">
        <v>119.04</v>
      </c>
      <c r="M165" s="36">
        <v>115.2</v>
      </c>
      <c r="P165" s="84"/>
    </row>
    <row r="166" spans="1:26" x14ac:dyDescent="0.25">
      <c r="A166" s="79" t="s">
        <v>817</v>
      </c>
      <c r="B166" s="35">
        <v>0</v>
      </c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6">
        <v>0</v>
      </c>
    </row>
    <row r="167" spans="1:26" x14ac:dyDescent="0.25">
      <c r="A167" s="79" t="s">
        <v>818</v>
      </c>
      <c r="B167" s="35">
        <v>0</v>
      </c>
      <c r="C167" s="35">
        <v>0</v>
      </c>
      <c r="D167" s="35">
        <v>0</v>
      </c>
      <c r="E167" s="35">
        <v>0</v>
      </c>
      <c r="F167" s="35">
        <v>0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6">
        <v>0</v>
      </c>
      <c r="O167" s="84"/>
    </row>
    <row r="168" spans="1:26" x14ac:dyDescent="0.25">
      <c r="A168" s="79" t="s">
        <v>819</v>
      </c>
      <c r="B168" s="35">
        <v>230.78869600000004</v>
      </c>
      <c r="C168" s="35">
        <v>0</v>
      </c>
      <c r="D168" s="35">
        <v>228.03869599999999</v>
      </c>
      <c r="E168" s="35">
        <v>250.21869600000002</v>
      </c>
      <c r="F168" s="35">
        <v>225.94204799999997</v>
      </c>
      <c r="G168" s="35">
        <v>250.21869600000002</v>
      </c>
      <c r="H168" s="35">
        <v>242.12648000000002</v>
      </c>
      <c r="I168" s="35">
        <v>250.21869600000002</v>
      </c>
      <c r="J168" s="35">
        <v>202.84647999999999</v>
      </c>
      <c r="K168" s="35">
        <v>228.00869599999999</v>
      </c>
      <c r="L168" s="35">
        <v>250.21869600000002</v>
      </c>
      <c r="M168" s="36">
        <v>242.12648000000002</v>
      </c>
      <c r="O168" s="89"/>
    </row>
    <row r="169" spans="1:26" x14ac:dyDescent="0.25">
      <c r="A169" s="79" t="s">
        <v>820</v>
      </c>
      <c r="B169" s="35">
        <v>0</v>
      </c>
      <c r="C169" s="35">
        <v>5.58</v>
      </c>
      <c r="D169" s="35">
        <v>66.337999999999994</v>
      </c>
      <c r="E169" s="35">
        <v>163.678</v>
      </c>
      <c r="F169" s="35">
        <v>177.404</v>
      </c>
      <c r="G169" s="35">
        <v>212.30799999999994</v>
      </c>
      <c r="H169" s="35">
        <v>182.01999999999998</v>
      </c>
      <c r="I169" s="35">
        <v>34.718000000000004</v>
      </c>
      <c r="J169" s="35">
        <v>0</v>
      </c>
      <c r="K169" s="35">
        <v>0</v>
      </c>
      <c r="L169" s="35">
        <v>0</v>
      </c>
      <c r="M169" s="36">
        <v>42.059999999999988</v>
      </c>
      <c r="O169" s="89"/>
    </row>
    <row r="170" spans="1:26" x14ac:dyDescent="0.25">
      <c r="A170" s="79" t="s">
        <v>821</v>
      </c>
      <c r="B170" s="35">
        <v>18.417999999999999</v>
      </c>
      <c r="C170" s="35">
        <v>0</v>
      </c>
      <c r="D170" s="35">
        <v>0</v>
      </c>
      <c r="E170" s="35">
        <v>0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36">
        <v>0</v>
      </c>
      <c r="O170" s="89"/>
    </row>
    <row r="171" spans="1:26" x14ac:dyDescent="0.25">
      <c r="A171" s="79" t="s">
        <v>822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6">
        <v>0</v>
      </c>
      <c r="O171" s="89"/>
    </row>
    <row r="172" spans="1:26" x14ac:dyDescent="0.25">
      <c r="A172" s="79" t="s">
        <v>823</v>
      </c>
      <c r="B172" s="35">
        <v>55.92</v>
      </c>
      <c r="C172" s="35">
        <v>53.3</v>
      </c>
      <c r="D172" s="35">
        <v>75.88000000000001</v>
      </c>
      <c r="E172" s="35">
        <v>90.82</v>
      </c>
      <c r="F172" s="35">
        <v>63.040000000000013</v>
      </c>
      <c r="G172" s="35">
        <v>46.39</v>
      </c>
      <c r="H172" s="35">
        <v>39.630000000000003</v>
      </c>
      <c r="I172" s="35">
        <v>57.64</v>
      </c>
      <c r="J172" s="35">
        <v>88.960000000000008</v>
      </c>
      <c r="K172" s="35">
        <v>84.51</v>
      </c>
      <c r="L172" s="35">
        <v>106.61999999999998</v>
      </c>
      <c r="M172" s="36">
        <v>46.25</v>
      </c>
    </row>
    <row r="173" spans="1:26" x14ac:dyDescent="0.25">
      <c r="A173" s="79" t="s">
        <v>824</v>
      </c>
      <c r="B173" s="35">
        <v>0</v>
      </c>
      <c r="C173" s="35">
        <v>0</v>
      </c>
      <c r="D173" s="35">
        <v>0</v>
      </c>
      <c r="E173" s="35">
        <v>0</v>
      </c>
      <c r="F173" s="35">
        <v>0</v>
      </c>
      <c r="G173" s="35">
        <v>0</v>
      </c>
      <c r="H173" s="35">
        <v>0</v>
      </c>
      <c r="I173" s="35">
        <v>0</v>
      </c>
      <c r="J173" s="35">
        <v>0</v>
      </c>
      <c r="K173" s="35">
        <v>0</v>
      </c>
      <c r="L173" s="35">
        <v>0</v>
      </c>
      <c r="M173" s="36">
        <v>0</v>
      </c>
    </row>
    <row r="174" spans="1:26" x14ac:dyDescent="0.25">
      <c r="A174" s="79" t="s">
        <v>825</v>
      </c>
      <c r="B174" s="35">
        <v>0</v>
      </c>
      <c r="C174" s="35">
        <v>0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6">
        <v>0</v>
      </c>
    </row>
    <row r="175" spans="1:26" x14ac:dyDescent="0.25">
      <c r="A175" s="79" t="s">
        <v>826</v>
      </c>
      <c r="B175" s="35">
        <v>0</v>
      </c>
      <c r="C175" s="35">
        <v>0</v>
      </c>
      <c r="D175" s="35">
        <v>0</v>
      </c>
      <c r="E175" s="35">
        <v>0</v>
      </c>
      <c r="F175" s="35">
        <v>0</v>
      </c>
      <c r="G175" s="35">
        <v>0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6">
        <v>0</v>
      </c>
    </row>
    <row r="176" spans="1:26" x14ac:dyDescent="0.25">
      <c r="A176" s="83" t="s">
        <v>827</v>
      </c>
      <c r="B176" s="35">
        <v>0</v>
      </c>
      <c r="C176" s="35">
        <v>24.275279999999999</v>
      </c>
      <c r="D176" s="35">
        <v>82.25145599999999</v>
      </c>
      <c r="E176" s="35">
        <v>232.95145599999998</v>
      </c>
      <c r="F176" s="35">
        <v>52.772927999999993</v>
      </c>
      <c r="G176" s="35">
        <v>54.911456000000001</v>
      </c>
      <c r="H176" s="35">
        <v>56.525279999999995</v>
      </c>
      <c r="I176" s="35">
        <v>12.961456</v>
      </c>
      <c r="J176" s="35">
        <v>0</v>
      </c>
      <c r="K176" s="35">
        <v>0</v>
      </c>
      <c r="L176" s="35">
        <v>0</v>
      </c>
      <c r="M176" s="36">
        <v>10.075280000000001</v>
      </c>
    </row>
    <row r="177" spans="1:13" x14ac:dyDescent="0.25">
      <c r="A177" s="83" t="s">
        <v>828</v>
      </c>
      <c r="B177" s="35">
        <v>50.461455999999998</v>
      </c>
      <c r="C177" s="35">
        <v>0</v>
      </c>
      <c r="D177" s="35">
        <v>0</v>
      </c>
      <c r="E177" s="35">
        <v>0</v>
      </c>
      <c r="F177" s="35">
        <v>0</v>
      </c>
      <c r="G177" s="35">
        <v>0</v>
      </c>
      <c r="H177" s="35">
        <v>20.245280000000001</v>
      </c>
      <c r="I177" s="35">
        <v>0</v>
      </c>
      <c r="J177" s="35">
        <v>0</v>
      </c>
      <c r="K177" s="35">
        <v>0</v>
      </c>
      <c r="L177" s="35">
        <v>0</v>
      </c>
      <c r="M177" s="36">
        <v>0</v>
      </c>
    </row>
    <row r="178" spans="1:13" x14ac:dyDescent="0.25">
      <c r="A178" s="83" t="s">
        <v>829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6">
        <v>0</v>
      </c>
    </row>
    <row r="179" spans="1:13" x14ac:dyDescent="0.25">
      <c r="A179" s="83" t="s">
        <v>830</v>
      </c>
      <c r="B179" s="35">
        <v>0</v>
      </c>
      <c r="C179" s="35">
        <v>0</v>
      </c>
      <c r="D179" s="35">
        <v>0</v>
      </c>
      <c r="E179" s="35">
        <v>0</v>
      </c>
      <c r="F179" s="35">
        <v>0</v>
      </c>
      <c r="G179" s="35">
        <v>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6">
        <v>0</v>
      </c>
    </row>
    <row r="180" spans="1:13" x14ac:dyDescent="0.25">
      <c r="A180" s="83" t="s">
        <v>831</v>
      </c>
      <c r="B180" s="35">
        <v>0</v>
      </c>
      <c r="C180" s="35">
        <v>0</v>
      </c>
      <c r="D180" s="35">
        <v>0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6">
        <v>0</v>
      </c>
    </row>
    <row r="181" spans="1:13" x14ac:dyDescent="0.25">
      <c r="A181" s="83" t="s">
        <v>832</v>
      </c>
      <c r="B181" s="35">
        <v>0</v>
      </c>
      <c r="C181" s="35">
        <v>0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6">
        <v>0</v>
      </c>
    </row>
    <row r="182" spans="1:13" x14ac:dyDescent="0.25">
      <c r="A182" s="83" t="s">
        <v>833</v>
      </c>
      <c r="B182" s="35">
        <v>0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6">
        <v>0</v>
      </c>
    </row>
    <row r="183" spans="1:13" x14ac:dyDescent="0.25">
      <c r="A183" s="83" t="s">
        <v>834</v>
      </c>
      <c r="B183" s="35">
        <v>131.75</v>
      </c>
      <c r="C183" s="35">
        <v>95.5</v>
      </c>
      <c r="D183" s="35">
        <v>78.580000000000013</v>
      </c>
      <c r="E183" s="35">
        <v>52.91</v>
      </c>
      <c r="F183" s="35">
        <v>45.540000000000006</v>
      </c>
      <c r="G183" s="35">
        <v>52.690000000000005</v>
      </c>
      <c r="H183" s="35">
        <v>52.610000000000007</v>
      </c>
      <c r="I183" s="35">
        <v>70.97</v>
      </c>
      <c r="J183" s="35">
        <v>80.120000000000019</v>
      </c>
      <c r="K183" s="35">
        <v>3.58</v>
      </c>
      <c r="L183" s="35">
        <v>152.17000000000002</v>
      </c>
      <c r="M183" s="36">
        <v>131.95000000000002</v>
      </c>
    </row>
    <row r="184" spans="1:13" x14ac:dyDescent="0.25">
      <c r="A184" s="83" t="s">
        <v>835</v>
      </c>
      <c r="B184" s="35">
        <v>12.770000000000001</v>
      </c>
      <c r="C184" s="35">
        <v>25.85</v>
      </c>
      <c r="D184" s="35">
        <v>27.660000000000004</v>
      </c>
      <c r="E184" s="35">
        <v>24.43</v>
      </c>
      <c r="F184" s="35">
        <v>15.639999999999999</v>
      </c>
      <c r="G184" s="35">
        <v>6.22</v>
      </c>
      <c r="H184" s="35">
        <v>4.59</v>
      </c>
      <c r="I184" s="35">
        <v>6.0599999999999978</v>
      </c>
      <c r="J184" s="35">
        <v>7.4</v>
      </c>
      <c r="K184" s="35">
        <v>6.74</v>
      </c>
      <c r="L184" s="35">
        <v>6.1399999999999988</v>
      </c>
      <c r="M184" s="36">
        <v>7.73</v>
      </c>
    </row>
    <row r="185" spans="1:13" x14ac:dyDescent="0.25">
      <c r="A185" s="83" t="s">
        <v>836</v>
      </c>
      <c r="B185" s="35">
        <v>0</v>
      </c>
      <c r="C185" s="35">
        <v>0</v>
      </c>
      <c r="D185" s="35">
        <v>0</v>
      </c>
      <c r="E185" s="35">
        <v>0</v>
      </c>
      <c r="F185" s="35">
        <v>0</v>
      </c>
      <c r="G185" s="35">
        <v>0</v>
      </c>
      <c r="H185" s="35">
        <v>0</v>
      </c>
      <c r="I185" s="35">
        <v>0</v>
      </c>
      <c r="J185" s="35">
        <v>0</v>
      </c>
      <c r="K185" s="35">
        <v>0</v>
      </c>
      <c r="L185" s="35">
        <v>0</v>
      </c>
      <c r="M185" s="36">
        <v>0</v>
      </c>
    </row>
    <row r="186" spans="1:13" x14ac:dyDescent="0.25">
      <c r="A186" s="83" t="s">
        <v>837</v>
      </c>
      <c r="B186" s="35">
        <v>6.3899999999999988</v>
      </c>
      <c r="C186" s="35">
        <v>6.9200000000000008</v>
      </c>
      <c r="D186" s="35">
        <v>7.200000000000002</v>
      </c>
      <c r="E186" s="35">
        <v>7.1300000000000008</v>
      </c>
      <c r="F186" s="35">
        <v>6.32</v>
      </c>
      <c r="G186" s="35">
        <v>6.509999999999998</v>
      </c>
      <c r="H186" s="35">
        <v>5.72</v>
      </c>
      <c r="I186" s="35">
        <v>5.9600000000000009</v>
      </c>
      <c r="J186" s="35">
        <v>5.72</v>
      </c>
      <c r="K186" s="35">
        <v>5.04</v>
      </c>
      <c r="L186" s="35">
        <v>5.6999999999999993</v>
      </c>
      <c r="M186" s="36">
        <v>5.9200000000000008</v>
      </c>
    </row>
    <row r="187" spans="1:13" ht="13.8" thickBot="1" x14ac:dyDescent="0.3">
      <c r="A187" s="80" t="s">
        <v>679</v>
      </c>
      <c r="B187" s="81">
        <v>1035.848152</v>
      </c>
      <c r="C187" s="81">
        <v>773.95528000000002</v>
      </c>
      <c r="D187" s="81">
        <v>1173.6981519999999</v>
      </c>
      <c r="E187" s="81">
        <v>1310.3081520000003</v>
      </c>
      <c r="F187" s="81">
        <v>1096.878976</v>
      </c>
      <c r="G187" s="81">
        <v>940.6481520000001</v>
      </c>
      <c r="H187" s="81">
        <v>963.45704000000012</v>
      </c>
      <c r="I187" s="81">
        <v>838.91815199999996</v>
      </c>
      <c r="J187" s="81">
        <v>773.61648000000002</v>
      </c>
      <c r="K187" s="81">
        <v>891.33869600000003</v>
      </c>
      <c r="L187" s="81">
        <v>912.71869600000025</v>
      </c>
      <c r="M187" s="82">
        <v>817.75175999999999</v>
      </c>
    </row>
    <row r="188" spans="1:13" x14ac:dyDescent="0.25">
      <c r="A188" s="86" t="s">
        <v>838</v>
      </c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</row>
    <row r="189" spans="1:13" x14ac:dyDescent="0.25">
      <c r="A189" s="79" t="s">
        <v>839</v>
      </c>
      <c r="B189" s="35">
        <v>370.31</v>
      </c>
      <c r="C189" s="35">
        <v>387.81</v>
      </c>
      <c r="D189" s="35">
        <v>377.28999999999991</v>
      </c>
      <c r="E189" s="35">
        <v>256.32</v>
      </c>
      <c r="F189" s="35">
        <v>158.16999999999999</v>
      </c>
      <c r="G189" s="35">
        <v>121.90000000000003</v>
      </c>
      <c r="H189" s="35">
        <v>68.929999999999993</v>
      </c>
      <c r="I189" s="35">
        <v>154.48999999999995</v>
      </c>
      <c r="J189" s="35">
        <v>233.03000000000006</v>
      </c>
      <c r="K189" s="35">
        <v>214.87000000000003</v>
      </c>
      <c r="L189" s="35">
        <v>168.01</v>
      </c>
      <c r="M189" s="36">
        <v>199.59000000000003</v>
      </c>
    </row>
    <row r="190" spans="1:13" x14ac:dyDescent="0.25">
      <c r="A190" s="79" t="s">
        <v>840</v>
      </c>
      <c r="B190" s="35">
        <v>56.890000000000008</v>
      </c>
      <c r="C190" s="35">
        <v>52.1</v>
      </c>
      <c r="D190" s="35">
        <v>53.179999999999993</v>
      </c>
      <c r="E190" s="35">
        <v>60.230000000000004</v>
      </c>
      <c r="F190" s="35">
        <v>57.839999999999996</v>
      </c>
      <c r="G190" s="35">
        <v>51.56</v>
      </c>
      <c r="H190" s="35">
        <v>29.820000000000004</v>
      </c>
      <c r="I190" s="35">
        <v>35.079999999999991</v>
      </c>
      <c r="J190" s="35">
        <v>35.32</v>
      </c>
      <c r="K190" s="35">
        <v>36.1</v>
      </c>
      <c r="L190" s="35">
        <v>33.090000000000003</v>
      </c>
      <c r="M190" s="36">
        <v>38.11</v>
      </c>
    </row>
    <row r="191" spans="1:13" x14ac:dyDescent="0.25">
      <c r="A191" s="79" t="s">
        <v>841</v>
      </c>
      <c r="B191" s="35">
        <v>25.36</v>
      </c>
      <c r="C191" s="35">
        <v>23.2</v>
      </c>
      <c r="D191" s="35">
        <v>23.689999999999998</v>
      </c>
      <c r="E191" s="35">
        <v>26.839999999999993</v>
      </c>
      <c r="F191" s="35">
        <v>25.680000000000003</v>
      </c>
      <c r="G191" s="35">
        <v>23.019999999999996</v>
      </c>
      <c r="H191" s="35">
        <v>13.280000000000001</v>
      </c>
      <c r="I191" s="35">
        <v>15.63</v>
      </c>
      <c r="J191" s="35">
        <v>15.739999999999998</v>
      </c>
      <c r="K191" s="35">
        <v>16.110000000000003</v>
      </c>
      <c r="L191" s="35">
        <v>14.730000000000002</v>
      </c>
      <c r="M191" s="36">
        <v>16.989999999999995</v>
      </c>
    </row>
    <row r="192" spans="1:13" ht="13.8" thickBot="1" x14ac:dyDescent="0.3">
      <c r="A192" s="80" t="s">
        <v>679</v>
      </c>
      <c r="B192" s="81">
        <v>452.56</v>
      </c>
      <c r="C192" s="81">
        <v>463.11</v>
      </c>
      <c r="D192" s="81">
        <v>454.15999999999991</v>
      </c>
      <c r="E192" s="81">
        <v>343.39</v>
      </c>
      <c r="F192" s="81">
        <v>241.69</v>
      </c>
      <c r="G192" s="81">
        <v>196.48000000000002</v>
      </c>
      <c r="H192" s="81">
        <v>112.03</v>
      </c>
      <c r="I192" s="81">
        <v>205.19999999999993</v>
      </c>
      <c r="J192" s="81">
        <v>284.09000000000009</v>
      </c>
      <c r="K192" s="81">
        <v>267.08000000000004</v>
      </c>
      <c r="L192" s="81">
        <v>215.82999999999998</v>
      </c>
      <c r="M192" s="82">
        <v>254.69000000000005</v>
      </c>
    </row>
    <row r="193" spans="1:25" x14ac:dyDescent="0.25">
      <c r="A193" s="86" t="s">
        <v>842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</row>
    <row r="194" spans="1:25" x14ac:dyDescent="0.25">
      <c r="A194" s="79" t="s">
        <v>843</v>
      </c>
      <c r="B194" s="35">
        <v>100.48128000000001</v>
      </c>
      <c r="C194" s="35">
        <v>57.616399999999992</v>
      </c>
      <c r="D194" s="35">
        <v>42.831279999999992</v>
      </c>
      <c r="E194" s="35">
        <v>46.371279999999999</v>
      </c>
      <c r="F194" s="35">
        <v>65.216639999999998</v>
      </c>
      <c r="G194" s="35">
        <v>72.221280000000007</v>
      </c>
      <c r="H194" s="35">
        <v>98.116399999999985</v>
      </c>
      <c r="I194" s="35">
        <v>71.121280000000013</v>
      </c>
      <c r="J194" s="35">
        <v>62.066399999999994</v>
      </c>
      <c r="K194" s="35">
        <v>39.191279999999999</v>
      </c>
      <c r="L194" s="35">
        <v>35.821280000000002</v>
      </c>
      <c r="M194" s="36">
        <v>38.116399999999999</v>
      </c>
      <c r="Q194" s="89"/>
      <c r="R194" s="89"/>
      <c r="S194" s="89"/>
    </row>
    <row r="195" spans="1:25" x14ac:dyDescent="0.25">
      <c r="A195" s="79" t="s">
        <v>844</v>
      </c>
      <c r="B195" s="35">
        <v>96.535519999999977</v>
      </c>
      <c r="C195" s="35">
        <v>44.887599999999992</v>
      </c>
      <c r="D195" s="35">
        <v>36.20552</v>
      </c>
      <c r="E195" s="35">
        <v>18.945520000000002</v>
      </c>
      <c r="F195" s="35">
        <v>47.261760000000002</v>
      </c>
      <c r="G195" s="35">
        <v>39.605519999999999</v>
      </c>
      <c r="H195" s="35">
        <v>78.047600000000003</v>
      </c>
      <c r="I195" s="35">
        <v>53.395520000000005</v>
      </c>
      <c r="J195" s="35">
        <v>45.227600000000002</v>
      </c>
      <c r="K195" s="35">
        <v>24.895520000000001</v>
      </c>
      <c r="L195" s="35">
        <v>36.125519999999995</v>
      </c>
      <c r="M195" s="36">
        <v>30.307600000000001</v>
      </c>
    </row>
    <row r="196" spans="1:25" x14ac:dyDescent="0.25">
      <c r="A196" s="79" t="s">
        <v>845</v>
      </c>
      <c r="B196" s="35">
        <v>112.41751999999997</v>
      </c>
      <c r="C196" s="35">
        <v>108.79760000000002</v>
      </c>
      <c r="D196" s="35">
        <v>73.997519999999994</v>
      </c>
      <c r="E196" s="35">
        <v>83.917519999999996</v>
      </c>
      <c r="F196" s="35">
        <v>101.51776000000001</v>
      </c>
      <c r="G196" s="35">
        <v>79.367519999999985</v>
      </c>
      <c r="H196" s="35">
        <v>108.79760000000002</v>
      </c>
      <c r="I196" s="35">
        <v>112.43752000000001</v>
      </c>
      <c r="J196" s="35">
        <v>94.167599999999993</v>
      </c>
      <c r="K196" s="35">
        <v>109.88751999999999</v>
      </c>
      <c r="L196" s="35">
        <v>98.837520000000012</v>
      </c>
      <c r="M196" s="36">
        <v>42.657599999999995</v>
      </c>
      <c r="Q196" s="84"/>
      <c r="R196" s="84"/>
      <c r="S196" s="84"/>
      <c r="U196" s="84"/>
      <c r="V196" s="84"/>
      <c r="W196" s="84"/>
      <c r="X196" s="84"/>
      <c r="Y196" s="84"/>
    </row>
    <row r="197" spans="1:25" x14ac:dyDescent="0.25">
      <c r="A197" s="79" t="s">
        <v>846</v>
      </c>
      <c r="B197" s="35">
        <v>104.62807999999998</v>
      </c>
      <c r="C197" s="35">
        <v>72.000400000000013</v>
      </c>
      <c r="D197" s="35">
        <v>54.64808</v>
      </c>
      <c r="E197" s="35">
        <v>57.928080000000001</v>
      </c>
      <c r="F197" s="35">
        <v>67.015040000000013</v>
      </c>
      <c r="G197" s="35">
        <v>112.32807999999999</v>
      </c>
      <c r="H197" s="35">
        <v>109.83039999999997</v>
      </c>
      <c r="I197" s="35">
        <v>93.17807999999998</v>
      </c>
      <c r="J197" s="35">
        <v>73.55040000000001</v>
      </c>
      <c r="K197" s="35">
        <v>57.928080000000008</v>
      </c>
      <c r="L197" s="35">
        <v>57.928080000000001</v>
      </c>
      <c r="M197" s="36">
        <v>52.880399999999995</v>
      </c>
    </row>
    <row r="198" spans="1:25" x14ac:dyDescent="0.25">
      <c r="A198" s="83" t="s">
        <v>847</v>
      </c>
      <c r="B198" s="35">
        <v>113.06524800000001</v>
      </c>
      <c r="C198" s="35">
        <v>109.41023999999999</v>
      </c>
      <c r="D198" s="35">
        <v>69.205247999999997</v>
      </c>
      <c r="E198" s="35">
        <v>94.36524799999998</v>
      </c>
      <c r="F198" s="35">
        <v>102.14022399999998</v>
      </c>
      <c r="G198" s="35">
        <v>113.04524799999999</v>
      </c>
      <c r="H198" s="35">
        <v>109.41023999999999</v>
      </c>
      <c r="I198" s="35">
        <v>113.04524799999999</v>
      </c>
      <c r="J198" s="35">
        <v>105.65023999999998</v>
      </c>
      <c r="K198" s="35">
        <v>113.04524799999999</v>
      </c>
      <c r="L198" s="35">
        <v>56.665247999999991</v>
      </c>
      <c r="M198" s="36">
        <v>63.750239999999991</v>
      </c>
    </row>
    <row r="199" spans="1:25" ht="13.8" thickBot="1" x14ac:dyDescent="0.3">
      <c r="A199" s="80" t="s">
        <v>679</v>
      </c>
      <c r="B199" s="81">
        <v>527.12764799999991</v>
      </c>
      <c r="C199" s="81">
        <v>392.71224000000001</v>
      </c>
      <c r="D199" s="81">
        <v>276.88764799999996</v>
      </c>
      <c r="E199" s="81">
        <v>301.527648</v>
      </c>
      <c r="F199" s="81">
        <v>383.15142400000002</v>
      </c>
      <c r="G199" s="81">
        <v>416.56764799999996</v>
      </c>
      <c r="H199" s="81">
        <v>504.2022399999999</v>
      </c>
      <c r="I199" s="81">
        <v>443.17764799999998</v>
      </c>
      <c r="J199" s="81">
        <v>380.66224</v>
      </c>
      <c r="K199" s="81">
        <v>344.94764799999996</v>
      </c>
      <c r="L199" s="81">
        <v>285.37764800000002</v>
      </c>
      <c r="M199" s="82">
        <v>227.71223999999998</v>
      </c>
    </row>
    <row r="200" spans="1:25" x14ac:dyDescent="0.25">
      <c r="A200" s="86" t="s">
        <v>848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O200" s="84"/>
    </row>
    <row r="201" spans="1:25" x14ac:dyDescent="0.25">
      <c r="A201" s="79" t="s">
        <v>849</v>
      </c>
      <c r="B201" s="35">
        <v>13.870000000000001</v>
      </c>
      <c r="C201" s="35">
        <v>16.34</v>
      </c>
      <c r="D201" s="35">
        <v>16.869999999999997</v>
      </c>
      <c r="E201" s="35">
        <v>15.479999999999999</v>
      </c>
      <c r="F201" s="35">
        <v>15.280000000000001</v>
      </c>
      <c r="G201" s="35">
        <v>16.869999999999997</v>
      </c>
      <c r="H201" s="35">
        <v>9.81</v>
      </c>
      <c r="I201" s="35">
        <v>16.869999999999997</v>
      </c>
      <c r="J201" s="35">
        <v>13.18</v>
      </c>
      <c r="K201" s="35">
        <v>16.869999999999997</v>
      </c>
      <c r="L201" s="35">
        <v>16.869999999999997</v>
      </c>
      <c r="M201" s="36">
        <v>16.34</v>
      </c>
      <c r="O201" s="84"/>
    </row>
    <row r="202" spans="1:25" x14ac:dyDescent="0.25">
      <c r="A202" s="79" t="s">
        <v>850</v>
      </c>
      <c r="B202" s="35">
        <v>2.0999999999999996</v>
      </c>
      <c r="C202" s="35">
        <v>2.15</v>
      </c>
      <c r="D202" s="35">
        <v>2.2200000000000002</v>
      </c>
      <c r="E202" s="35">
        <v>1.45</v>
      </c>
      <c r="F202" s="35">
        <v>3.13</v>
      </c>
      <c r="G202" s="35">
        <v>3.59</v>
      </c>
      <c r="H202" s="35">
        <v>3.46</v>
      </c>
      <c r="I202" s="35">
        <v>2.5099999999999998</v>
      </c>
      <c r="J202" s="35">
        <v>2.5099999999999998</v>
      </c>
      <c r="K202" s="35">
        <v>3.2899999999999996</v>
      </c>
      <c r="L202" s="35">
        <v>3.46</v>
      </c>
      <c r="M202" s="36">
        <v>3.15</v>
      </c>
      <c r="O202" s="84"/>
    </row>
    <row r="203" spans="1:25" x14ac:dyDescent="0.25">
      <c r="A203" s="79" t="s">
        <v>851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6">
        <v>0</v>
      </c>
      <c r="O203" s="84"/>
    </row>
    <row r="204" spans="1:25" x14ac:dyDescent="0.25">
      <c r="A204" s="79" t="s">
        <v>852</v>
      </c>
      <c r="B204" s="35">
        <v>0</v>
      </c>
      <c r="C204" s="35">
        <v>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6">
        <v>0</v>
      </c>
      <c r="O204" s="84"/>
    </row>
    <row r="205" spans="1:25" x14ac:dyDescent="0.25">
      <c r="A205" s="79" t="s">
        <v>853</v>
      </c>
      <c r="B205" s="35">
        <v>0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6">
        <v>0</v>
      </c>
      <c r="O205" s="84"/>
    </row>
    <row r="206" spans="1:25" x14ac:dyDescent="0.25">
      <c r="A206" s="79" t="s">
        <v>854</v>
      </c>
      <c r="B206" s="35">
        <v>1.8600000000000003</v>
      </c>
      <c r="C206" s="35">
        <v>1.8000000000000005</v>
      </c>
      <c r="D206" s="35">
        <v>1.8600000000000003</v>
      </c>
      <c r="E206" s="35">
        <v>1.2400000000000002</v>
      </c>
      <c r="F206" s="35">
        <v>1.6800000000000004</v>
      </c>
      <c r="G206" s="35">
        <v>1.8600000000000003</v>
      </c>
      <c r="H206" s="35">
        <v>1.8000000000000005</v>
      </c>
      <c r="I206" s="35">
        <v>1.8600000000000003</v>
      </c>
      <c r="J206" s="35">
        <v>1.8000000000000005</v>
      </c>
      <c r="K206" s="35">
        <v>1.8600000000000003</v>
      </c>
      <c r="L206" s="35">
        <v>1.8600000000000003</v>
      </c>
      <c r="M206" s="36">
        <v>1.8000000000000005</v>
      </c>
    </row>
    <row r="207" spans="1:25" x14ac:dyDescent="0.25">
      <c r="A207" s="79" t="s">
        <v>855</v>
      </c>
      <c r="B207" s="35">
        <v>14.530000000000001</v>
      </c>
      <c r="C207" s="35">
        <v>8.86</v>
      </c>
      <c r="D207" s="35">
        <v>14.52</v>
      </c>
      <c r="E207" s="35">
        <v>14.52</v>
      </c>
      <c r="F207" s="35">
        <v>13.200000000000001</v>
      </c>
      <c r="G207" s="35">
        <v>14.52</v>
      </c>
      <c r="H207" s="35">
        <v>14.080000000000002</v>
      </c>
      <c r="I207" s="35">
        <v>12.77</v>
      </c>
      <c r="J207" s="35">
        <v>10.760000000000002</v>
      </c>
      <c r="K207" s="35">
        <v>11.1</v>
      </c>
      <c r="L207" s="35">
        <v>14.19</v>
      </c>
      <c r="M207" s="36">
        <v>14.080000000000002</v>
      </c>
    </row>
    <row r="208" spans="1:25" x14ac:dyDescent="0.25">
      <c r="A208" s="79" t="s">
        <v>856</v>
      </c>
      <c r="B208" s="35">
        <v>4.96</v>
      </c>
      <c r="C208" s="35">
        <v>0.31999999999999995</v>
      </c>
      <c r="D208" s="35">
        <v>5.4399999999999995</v>
      </c>
      <c r="E208" s="35">
        <v>9.92</v>
      </c>
      <c r="F208" s="35">
        <v>8.9599999999999991</v>
      </c>
      <c r="G208" s="35">
        <v>9.92</v>
      </c>
      <c r="H208" s="35">
        <v>9.6</v>
      </c>
      <c r="I208" s="35">
        <v>9.92</v>
      </c>
      <c r="J208" s="35">
        <v>9.6</v>
      </c>
      <c r="K208" s="35">
        <v>9.92</v>
      </c>
      <c r="L208" s="35">
        <v>9.92</v>
      </c>
      <c r="M208" s="36">
        <v>9.6</v>
      </c>
    </row>
    <row r="209" spans="1:13" x14ac:dyDescent="0.25">
      <c r="A209" s="79" t="s">
        <v>857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6">
        <v>0</v>
      </c>
    </row>
    <row r="210" spans="1:13" x14ac:dyDescent="0.25">
      <c r="A210" s="79" t="s">
        <v>858</v>
      </c>
      <c r="B210" s="35">
        <v>24.380000000000006</v>
      </c>
      <c r="C210" s="35">
        <v>25.06</v>
      </c>
      <c r="D210" s="35">
        <v>25.91</v>
      </c>
      <c r="E210" s="35">
        <v>25.91</v>
      </c>
      <c r="F210" s="35">
        <v>23.360000000000003</v>
      </c>
      <c r="G210" s="35">
        <v>25.91</v>
      </c>
      <c r="H210" s="35">
        <v>25.06</v>
      </c>
      <c r="I210" s="35">
        <v>25.91</v>
      </c>
      <c r="J210" s="35">
        <v>25.06</v>
      </c>
      <c r="K210" s="35">
        <v>25.91</v>
      </c>
      <c r="L210" s="35">
        <v>25.91</v>
      </c>
      <c r="M210" s="36">
        <v>15.88</v>
      </c>
    </row>
    <row r="211" spans="1:13" x14ac:dyDescent="0.25">
      <c r="A211" s="79" t="s">
        <v>859</v>
      </c>
      <c r="B211" s="35">
        <v>16.270000000000003</v>
      </c>
      <c r="C211" s="35">
        <v>15.23</v>
      </c>
      <c r="D211" s="35">
        <v>11.06</v>
      </c>
      <c r="E211" s="35">
        <v>16.3</v>
      </c>
      <c r="F211" s="35">
        <v>14.68</v>
      </c>
      <c r="G211" s="35">
        <v>16.3</v>
      </c>
      <c r="H211" s="35">
        <v>15.760000000000002</v>
      </c>
      <c r="I211" s="35">
        <v>16.3</v>
      </c>
      <c r="J211" s="35">
        <v>15.760000000000002</v>
      </c>
      <c r="K211" s="35">
        <v>16.3</v>
      </c>
      <c r="L211" s="35">
        <v>16.3</v>
      </c>
      <c r="M211" s="36">
        <v>15.760000000000002</v>
      </c>
    </row>
    <row r="212" spans="1:13" ht="13.8" thickBot="1" x14ac:dyDescent="0.3">
      <c r="A212" s="80" t="s">
        <v>679</v>
      </c>
      <c r="B212" s="81">
        <v>77.97</v>
      </c>
      <c r="C212" s="81">
        <v>69.760000000000005</v>
      </c>
      <c r="D212" s="81">
        <v>77.88</v>
      </c>
      <c r="E212" s="81">
        <v>84.82</v>
      </c>
      <c r="F212" s="81">
        <v>80.289999999999992</v>
      </c>
      <c r="G212" s="81">
        <v>88.97</v>
      </c>
      <c r="H212" s="81">
        <v>79.570000000000007</v>
      </c>
      <c r="I212" s="81">
        <v>86.139999999999986</v>
      </c>
      <c r="J212" s="81">
        <v>78.67</v>
      </c>
      <c r="K212" s="81">
        <v>85.25</v>
      </c>
      <c r="L212" s="81">
        <v>88.509999999999991</v>
      </c>
      <c r="M212" s="82">
        <v>76.610000000000014</v>
      </c>
    </row>
    <row r="213" spans="1:13" x14ac:dyDescent="0.25">
      <c r="A213" s="86" t="s">
        <v>860</v>
      </c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</row>
    <row r="214" spans="1:13" x14ac:dyDescent="0.25">
      <c r="A214" s="79" t="s">
        <v>861</v>
      </c>
      <c r="B214" s="35">
        <v>1.4600000000000004</v>
      </c>
      <c r="C214" s="35">
        <v>0</v>
      </c>
      <c r="D214" s="35">
        <v>0</v>
      </c>
      <c r="E214" s="35">
        <v>0</v>
      </c>
      <c r="F214" s="35">
        <v>7.9999999999999988E-2</v>
      </c>
      <c r="G214" s="35">
        <v>0</v>
      </c>
      <c r="H214" s="35">
        <v>0</v>
      </c>
      <c r="I214" s="35">
        <v>0</v>
      </c>
      <c r="J214" s="35">
        <v>0.14000000000000001</v>
      </c>
      <c r="K214" s="35">
        <v>0</v>
      </c>
      <c r="L214" s="35">
        <v>0</v>
      </c>
      <c r="M214" s="36">
        <v>0</v>
      </c>
    </row>
    <row r="215" spans="1:13" x14ac:dyDescent="0.25">
      <c r="A215" s="79" t="s">
        <v>862</v>
      </c>
      <c r="B215" s="35">
        <v>12.440000000000001</v>
      </c>
      <c r="C215" s="35">
        <v>9.9700000000000024</v>
      </c>
      <c r="D215" s="35">
        <v>11.360000000000001</v>
      </c>
      <c r="E215" s="35">
        <v>8.92</v>
      </c>
      <c r="F215" s="35">
        <v>8.0000000000000018</v>
      </c>
      <c r="G215" s="35">
        <v>8.2999999999999989</v>
      </c>
      <c r="H215" s="35">
        <v>5.089999999999999</v>
      </c>
      <c r="I215" s="35">
        <v>2.08</v>
      </c>
      <c r="J215" s="35">
        <v>8.35</v>
      </c>
      <c r="K215" s="35">
        <v>7.9500000000000011</v>
      </c>
      <c r="L215" s="35">
        <v>6.8900000000000006</v>
      </c>
      <c r="M215" s="36">
        <v>7.9000000000000021</v>
      </c>
    </row>
    <row r="216" spans="1:13" x14ac:dyDescent="0.25">
      <c r="A216" s="79" t="s">
        <v>863</v>
      </c>
      <c r="B216" s="35">
        <v>1.7700000000000002</v>
      </c>
      <c r="C216" s="35">
        <v>1.6900000000000004</v>
      </c>
      <c r="D216" s="35">
        <v>1.8100000000000003</v>
      </c>
      <c r="E216" s="35">
        <v>1.8100000000000003</v>
      </c>
      <c r="F216" s="35">
        <v>1.6200000000000003</v>
      </c>
      <c r="G216" s="35">
        <v>1.8100000000000003</v>
      </c>
      <c r="H216" s="35">
        <v>1.6900000000000004</v>
      </c>
      <c r="I216" s="35">
        <v>1.1800000000000002</v>
      </c>
      <c r="J216" s="35">
        <v>1.6900000000000004</v>
      </c>
      <c r="K216" s="35">
        <v>1.8100000000000003</v>
      </c>
      <c r="L216" s="35">
        <v>1.8100000000000003</v>
      </c>
      <c r="M216" s="36">
        <v>1.6900000000000004</v>
      </c>
    </row>
    <row r="217" spans="1:13" x14ac:dyDescent="0.25">
      <c r="A217" s="79" t="s">
        <v>864</v>
      </c>
      <c r="B217" s="35">
        <v>0.74000000000000021</v>
      </c>
      <c r="C217" s="35">
        <v>0.6000000000000002</v>
      </c>
      <c r="D217" s="35">
        <v>0.71000000000000019</v>
      </c>
      <c r="E217" s="35">
        <v>0.71000000000000019</v>
      </c>
      <c r="F217" s="35">
        <v>0.69000000000000017</v>
      </c>
      <c r="G217" s="35">
        <v>0.62000000000000011</v>
      </c>
      <c r="H217" s="35">
        <v>0.64000000000000012</v>
      </c>
      <c r="I217" s="35">
        <v>0.31000000000000005</v>
      </c>
      <c r="J217" s="35">
        <v>0.24000000000000005</v>
      </c>
      <c r="K217" s="35">
        <v>0</v>
      </c>
      <c r="L217" s="35">
        <v>0</v>
      </c>
      <c r="M217" s="36">
        <v>0.32000000000000006</v>
      </c>
    </row>
    <row r="218" spans="1:13" x14ac:dyDescent="0.25">
      <c r="A218" s="79" t="s">
        <v>865</v>
      </c>
      <c r="B218" s="35">
        <v>0.24000000000000005</v>
      </c>
      <c r="C218" s="35">
        <v>0.24000000000000005</v>
      </c>
      <c r="D218" s="35">
        <v>0.24000000000000005</v>
      </c>
      <c r="E218" s="35">
        <v>0.24000000000000005</v>
      </c>
      <c r="F218" s="35">
        <v>0.19000000000000003</v>
      </c>
      <c r="G218" s="35">
        <v>0.24000000000000005</v>
      </c>
      <c r="H218" s="35">
        <v>0.24000000000000005</v>
      </c>
      <c r="I218" s="35">
        <v>0.12</v>
      </c>
      <c r="J218" s="35">
        <v>0.24000000000000005</v>
      </c>
      <c r="K218" s="35">
        <v>0.24000000000000005</v>
      </c>
      <c r="L218" s="35">
        <v>0.24000000000000005</v>
      </c>
      <c r="M218" s="36">
        <v>0.24000000000000005</v>
      </c>
    </row>
    <row r="219" spans="1:13" x14ac:dyDescent="0.25">
      <c r="A219" s="79" t="s">
        <v>866</v>
      </c>
      <c r="B219" s="35">
        <v>11.019999999999998</v>
      </c>
      <c r="C219" s="35">
        <v>12.930000000000001</v>
      </c>
      <c r="D219" s="35">
        <v>13.079999999999997</v>
      </c>
      <c r="E219" s="35">
        <v>13.399999999999999</v>
      </c>
      <c r="F219" s="35">
        <v>12.04</v>
      </c>
      <c r="G219" s="35">
        <v>13.560000000000004</v>
      </c>
      <c r="H219" s="35">
        <v>12.080000000000002</v>
      </c>
      <c r="I219" s="35">
        <v>11.009999999999994</v>
      </c>
      <c r="J219" s="35">
        <v>11.860000000000003</v>
      </c>
      <c r="K219" s="35">
        <v>12.150000000000002</v>
      </c>
      <c r="L219" s="35">
        <v>6.0500000000000007</v>
      </c>
      <c r="M219" s="36">
        <v>12.440000000000001</v>
      </c>
    </row>
    <row r="220" spans="1:13" x14ac:dyDescent="0.25">
      <c r="A220" s="83" t="s">
        <v>867</v>
      </c>
      <c r="B220" s="35">
        <v>0.70000000000000018</v>
      </c>
      <c r="C220" s="35">
        <v>0.76000000000000023</v>
      </c>
      <c r="D220" s="35">
        <v>0.92000000000000015</v>
      </c>
      <c r="E220" s="35">
        <v>0.76000000000000012</v>
      </c>
      <c r="F220" s="35">
        <v>0.70000000000000018</v>
      </c>
      <c r="G220" s="35">
        <v>0.65000000000000013</v>
      </c>
      <c r="H220" s="35">
        <v>0.52</v>
      </c>
      <c r="I220" s="35">
        <v>0.46000000000000019</v>
      </c>
      <c r="J220" s="35">
        <v>0.59000000000000008</v>
      </c>
      <c r="K220" s="35">
        <v>0.48000000000000009</v>
      </c>
      <c r="L220" s="35">
        <v>0.46000000000000008</v>
      </c>
      <c r="M220" s="36">
        <v>0.55000000000000016</v>
      </c>
    </row>
    <row r="221" spans="1:13" x14ac:dyDescent="0.25">
      <c r="A221" s="83" t="s">
        <v>868</v>
      </c>
      <c r="B221" s="35">
        <v>0.62000000000000022</v>
      </c>
      <c r="C221" s="35">
        <v>1.1800000000000004</v>
      </c>
      <c r="D221" s="35">
        <v>1.2300000000000004</v>
      </c>
      <c r="E221" s="35">
        <v>1.2300000000000004</v>
      </c>
      <c r="F221" s="35">
        <v>1.08</v>
      </c>
      <c r="G221" s="35">
        <v>1.2300000000000004</v>
      </c>
      <c r="H221" s="35">
        <v>1.1800000000000004</v>
      </c>
      <c r="I221" s="35">
        <v>1.2300000000000004</v>
      </c>
      <c r="J221" s="35">
        <v>1.1800000000000004</v>
      </c>
      <c r="K221" s="35">
        <v>1.2300000000000004</v>
      </c>
      <c r="L221" s="35">
        <v>1.2300000000000004</v>
      </c>
      <c r="M221" s="36">
        <v>1.1800000000000004</v>
      </c>
    </row>
    <row r="222" spans="1:13" ht="13.8" thickBot="1" x14ac:dyDescent="0.3">
      <c r="A222" s="80" t="s">
        <v>679</v>
      </c>
      <c r="B222" s="81">
        <v>28.990000000000002</v>
      </c>
      <c r="C222" s="81">
        <v>27.370000000000008</v>
      </c>
      <c r="D222" s="81">
        <v>29.35</v>
      </c>
      <c r="E222" s="81">
        <v>27.07</v>
      </c>
      <c r="F222" s="81">
        <v>24.4</v>
      </c>
      <c r="G222" s="81">
        <v>26.410000000000004</v>
      </c>
      <c r="H222" s="81">
        <v>21.44</v>
      </c>
      <c r="I222" s="81">
        <v>16.389999999999997</v>
      </c>
      <c r="J222" s="81">
        <v>24.290000000000003</v>
      </c>
      <c r="K222" s="81">
        <v>23.860000000000007</v>
      </c>
      <c r="L222" s="81">
        <v>16.680000000000003</v>
      </c>
      <c r="M222" s="82">
        <v>24.320000000000004</v>
      </c>
    </row>
    <row r="223" spans="1:13" x14ac:dyDescent="0.25">
      <c r="A223" s="90" t="s">
        <v>869</v>
      </c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2"/>
    </row>
    <row r="224" spans="1:13" x14ac:dyDescent="0.25">
      <c r="A224" s="79" t="s">
        <v>870</v>
      </c>
      <c r="B224" s="35">
        <v>0</v>
      </c>
      <c r="C224" s="35">
        <v>0</v>
      </c>
      <c r="D224" s="35">
        <v>0</v>
      </c>
      <c r="E224" s="35">
        <v>0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>
        <v>0</v>
      </c>
      <c r="M224" s="36">
        <v>0</v>
      </c>
    </row>
    <row r="225" spans="1:13" ht="13.8" thickBot="1" x14ac:dyDescent="0.3">
      <c r="A225" s="80" t="s">
        <v>679</v>
      </c>
      <c r="B225" s="81">
        <v>0</v>
      </c>
      <c r="C225" s="81">
        <v>0</v>
      </c>
      <c r="D225" s="81">
        <v>0</v>
      </c>
      <c r="E225" s="81">
        <v>0</v>
      </c>
      <c r="F225" s="81">
        <v>0</v>
      </c>
      <c r="G225" s="81">
        <v>0</v>
      </c>
      <c r="H225" s="81">
        <v>0</v>
      </c>
      <c r="I225" s="81">
        <v>0</v>
      </c>
      <c r="J225" s="81">
        <v>0</v>
      </c>
      <c r="K225" s="81">
        <v>0</v>
      </c>
      <c r="L225" s="81">
        <v>0</v>
      </c>
      <c r="M225" s="82">
        <v>0</v>
      </c>
    </row>
    <row r="226" spans="1:13" x14ac:dyDescent="0.25">
      <c r="A226" s="90" t="s">
        <v>871</v>
      </c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2"/>
    </row>
    <row r="227" spans="1:13" x14ac:dyDescent="0.25">
      <c r="A227" s="79" t="s">
        <v>872</v>
      </c>
      <c r="B227" s="35">
        <v>8.1100000000000012</v>
      </c>
      <c r="C227" s="35">
        <v>14.22</v>
      </c>
      <c r="D227" s="35">
        <v>13.719999999999999</v>
      </c>
      <c r="E227" s="35">
        <v>7.59</v>
      </c>
      <c r="F227" s="35">
        <v>5.5200000000000005</v>
      </c>
      <c r="G227" s="35">
        <v>0.35000000000000009</v>
      </c>
      <c r="H227" s="35">
        <v>4.26</v>
      </c>
      <c r="I227" s="35">
        <v>6.830000000000001</v>
      </c>
      <c r="J227" s="35">
        <v>6.3200000000000012</v>
      </c>
      <c r="K227" s="35">
        <v>4.1899999999999995</v>
      </c>
      <c r="L227" s="35">
        <v>6.09</v>
      </c>
      <c r="M227" s="36">
        <v>7.839999999999999</v>
      </c>
    </row>
    <row r="228" spans="1:13" x14ac:dyDescent="0.25">
      <c r="A228" s="79" t="s">
        <v>873</v>
      </c>
      <c r="B228" s="35">
        <v>10.719999999999999</v>
      </c>
      <c r="C228" s="35">
        <v>8.7100000000000026</v>
      </c>
      <c r="D228" s="35">
        <v>6.3899999999999988</v>
      </c>
      <c r="E228" s="35">
        <v>0</v>
      </c>
      <c r="F228" s="35">
        <v>0</v>
      </c>
      <c r="G228" s="35">
        <v>0</v>
      </c>
      <c r="H228" s="35">
        <v>3.74</v>
      </c>
      <c r="I228" s="35">
        <v>5.620000000000001</v>
      </c>
      <c r="J228" s="35">
        <v>13.909999999999998</v>
      </c>
      <c r="K228" s="35">
        <v>13.749999999999998</v>
      </c>
      <c r="L228" s="35">
        <v>15.540000000000001</v>
      </c>
      <c r="M228" s="36">
        <v>8.7999999999999989</v>
      </c>
    </row>
    <row r="229" spans="1:13" ht="13.8" thickBot="1" x14ac:dyDescent="0.3">
      <c r="A229" s="80" t="s">
        <v>679</v>
      </c>
      <c r="B229" s="81">
        <v>18.829999999999998</v>
      </c>
      <c r="C229" s="81">
        <v>22.930000000000003</v>
      </c>
      <c r="D229" s="81">
        <v>20.11</v>
      </c>
      <c r="E229" s="81">
        <v>7.59</v>
      </c>
      <c r="F229" s="81">
        <v>5.5200000000000005</v>
      </c>
      <c r="G229" s="81">
        <v>0.35000000000000009</v>
      </c>
      <c r="H229" s="81">
        <v>8</v>
      </c>
      <c r="I229" s="81">
        <v>12.450000000000003</v>
      </c>
      <c r="J229" s="81">
        <v>20.23</v>
      </c>
      <c r="K229" s="81">
        <v>17.939999999999998</v>
      </c>
      <c r="L229" s="81">
        <v>21.630000000000003</v>
      </c>
      <c r="M229" s="82">
        <v>16.639999999999997</v>
      </c>
    </row>
    <row r="230" spans="1:13" x14ac:dyDescent="0.25">
      <c r="A230" s="90" t="s">
        <v>874</v>
      </c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2"/>
    </row>
    <row r="231" spans="1:13" x14ac:dyDescent="0.25">
      <c r="A231" s="79" t="s">
        <v>875</v>
      </c>
      <c r="B231" s="35">
        <v>0</v>
      </c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6">
        <v>0</v>
      </c>
    </row>
    <row r="232" spans="1:13" x14ac:dyDescent="0.25">
      <c r="A232" s="79" t="s">
        <v>876</v>
      </c>
      <c r="B232" s="35">
        <v>0</v>
      </c>
      <c r="C232" s="35">
        <v>0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6">
        <v>0</v>
      </c>
    </row>
    <row r="233" spans="1:13" x14ac:dyDescent="0.25">
      <c r="A233" s="79" t="s">
        <v>877</v>
      </c>
      <c r="B233" s="35">
        <v>1.8100000000000003</v>
      </c>
      <c r="C233" s="35">
        <v>3.4</v>
      </c>
      <c r="D233" s="35">
        <v>3.1399999999999992</v>
      </c>
      <c r="E233" s="35">
        <v>2.9899999999999998</v>
      </c>
      <c r="F233" s="35">
        <v>2.4000000000000004</v>
      </c>
      <c r="G233" s="35">
        <v>2.25</v>
      </c>
      <c r="H233" s="35">
        <v>1.36</v>
      </c>
      <c r="I233" s="35">
        <v>0.7400000000000001</v>
      </c>
      <c r="J233" s="35">
        <v>0.46000000000000008</v>
      </c>
      <c r="K233" s="35">
        <v>0.28000000000000003</v>
      </c>
      <c r="L233" s="35">
        <v>0.7400000000000001</v>
      </c>
      <c r="M233" s="36">
        <v>0.67000000000000015</v>
      </c>
    </row>
    <row r="234" spans="1:13" ht="13.8" thickBot="1" x14ac:dyDescent="0.3">
      <c r="A234" s="80" t="s">
        <v>679</v>
      </c>
      <c r="B234" s="81">
        <v>1.8100000000000003</v>
      </c>
      <c r="C234" s="81">
        <v>3.4</v>
      </c>
      <c r="D234" s="81">
        <v>3.1399999999999992</v>
      </c>
      <c r="E234" s="81">
        <v>2.9899999999999998</v>
      </c>
      <c r="F234" s="81">
        <v>2.4000000000000004</v>
      </c>
      <c r="G234" s="81">
        <v>2.25</v>
      </c>
      <c r="H234" s="81">
        <v>1.36</v>
      </c>
      <c r="I234" s="81">
        <v>0.7400000000000001</v>
      </c>
      <c r="J234" s="81">
        <v>0.46000000000000008</v>
      </c>
      <c r="K234" s="81">
        <v>0.28000000000000003</v>
      </c>
      <c r="L234" s="81">
        <v>0.7400000000000001</v>
      </c>
      <c r="M234" s="82">
        <v>0.67000000000000015</v>
      </c>
    </row>
    <row r="235" spans="1:13" x14ac:dyDescent="0.25">
      <c r="A235" s="90" t="s">
        <v>878</v>
      </c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2"/>
    </row>
    <row r="236" spans="1:13" x14ac:dyDescent="0.25">
      <c r="A236" s="79" t="s">
        <v>879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6">
        <v>0</v>
      </c>
    </row>
    <row r="237" spans="1:13" x14ac:dyDescent="0.25">
      <c r="A237" s="79" t="s">
        <v>880</v>
      </c>
      <c r="B237" s="35">
        <v>0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6">
        <v>0</v>
      </c>
    </row>
    <row r="238" spans="1:13" x14ac:dyDescent="0.25">
      <c r="A238" s="79" t="s">
        <v>881</v>
      </c>
      <c r="B238" s="35">
        <v>0</v>
      </c>
      <c r="C238" s="35">
        <v>0</v>
      </c>
      <c r="D238" s="35">
        <v>0</v>
      </c>
      <c r="E238" s="35">
        <v>0</v>
      </c>
      <c r="F238" s="35">
        <v>0</v>
      </c>
      <c r="G238" s="35">
        <v>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36">
        <v>0</v>
      </c>
    </row>
    <row r="239" spans="1:13" x14ac:dyDescent="0.25">
      <c r="A239" s="79" t="s">
        <v>882</v>
      </c>
      <c r="B239" s="35">
        <v>0</v>
      </c>
      <c r="C239" s="35">
        <v>0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6">
        <v>0</v>
      </c>
    </row>
    <row r="240" spans="1:13" ht="13.8" thickBot="1" x14ac:dyDescent="0.3">
      <c r="A240" s="80" t="s">
        <v>679</v>
      </c>
      <c r="B240" s="81">
        <v>0</v>
      </c>
      <c r="C240" s="81">
        <v>0</v>
      </c>
      <c r="D240" s="81">
        <v>0</v>
      </c>
      <c r="E240" s="81">
        <v>0</v>
      </c>
      <c r="F240" s="81">
        <v>0</v>
      </c>
      <c r="G240" s="81">
        <v>0</v>
      </c>
      <c r="H240" s="81">
        <v>0</v>
      </c>
      <c r="I240" s="81">
        <v>0</v>
      </c>
      <c r="J240" s="81">
        <v>0</v>
      </c>
      <c r="K240" s="81">
        <v>0</v>
      </c>
      <c r="L240" s="81">
        <v>0</v>
      </c>
      <c r="M240" s="82">
        <v>0</v>
      </c>
    </row>
    <row r="241" spans="1:15" x14ac:dyDescent="0.25">
      <c r="A241" s="90" t="s">
        <v>883</v>
      </c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2"/>
      <c r="N241" s="84"/>
    </row>
    <row r="242" spans="1:15" x14ac:dyDescent="0.25">
      <c r="A242" s="79" t="s">
        <v>82</v>
      </c>
      <c r="B242" s="35">
        <v>0</v>
      </c>
      <c r="C242" s="35">
        <v>0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6">
        <v>0</v>
      </c>
      <c r="N242" s="84"/>
    </row>
    <row r="243" spans="1:15" x14ac:dyDescent="0.25">
      <c r="A243" s="79" t="s">
        <v>884</v>
      </c>
      <c r="B243" s="35">
        <v>0</v>
      </c>
      <c r="C243" s="35">
        <v>0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6">
        <v>0</v>
      </c>
      <c r="N243" s="93"/>
      <c r="O243" s="93"/>
    </row>
    <row r="244" spans="1:15" x14ac:dyDescent="0.25">
      <c r="A244" s="79" t="s">
        <v>885</v>
      </c>
      <c r="B244" s="35">
        <v>0</v>
      </c>
      <c r="C244" s="35">
        <v>0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6">
        <v>0</v>
      </c>
    </row>
    <row r="245" spans="1:15" x14ac:dyDescent="0.25">
      <c r="A245" s="79" t="s">
        <v>886</v>
      </c>
      <c r="B245" s="35">
        <v>6.5000000000000009</v>
      </c>
      <c r="C245" s="35">
        <v>4.3199999999999994</v>
      </c>
      <c r="D245" s="35">
        <v>3.18</v>
      </c>
      <c r="E245" s="35">
        <v>2.75</v>
      </c>
      <c r="F245" s="35">
        <v>4.2000000000000011</v>
      </c>
      <c r="G245" s="35">
        <v>2.75</v>
      </c>
      <c r="H245" s="35">
        <v>2.6400000000000006</v>
      </c>
      <c r="I245" s="35">
        <v>6.7400000000000011</v>
      </c>
      <c r="J245" s="35">
        <v>6.5200000000000005</v>
      </c>
      <c r="K245" s="35">
        <v>6.7400000000000011</v>
      </c>
      <c r="L245" s="35">
        <v>6.419999999999999</v>
      </c>
      <c r="M245" s="36">
        <v>5.16</v>
      </c>
    </row>
    <row r="246" spans="1:15" x14ac:dyDescent="0.25">
      <c r="A246" s="79" t="s">
        <v>887</v>
      </c>
      <c r="B246" s="35">
        <v>0</v>
      </c>
      <c r="C246" s="35">
        <v>0</v>
      </c>
      <c r="D246" s="35">
        <v>0</v>
      </c>
      <c r="E246" s="35">
        <v>0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6">
        <v>0</v>
      </c>
    </row>
    <row r="247" spans="1:15" x14ac:dyDescent="0.25">
      <c r="A247" s="79" t="s">
        <v>888</v>
      </c>
      <c r="B247" s="35">
        <v>0</v>
      </c>
      <c r="C247" s="35">
        <v>0</v>
      </c>
      <c r="D247" s="35">
        <v>0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6">
        <v>0</v>
      </c>
    </row>
    <row r="248" spans="1:15" x14ac:dyDescent="0.25">
      <c r="A248" s="79" t="s">
        <v>889</v>
      </c>
      <c r="B248" s="35">
        <v>0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6">
        <v>0</v>
      </c>
    </row>
    <row r="249" spans="1:15" x14ac:dyDescent="0.25">
      <c r="A249" s="79" t="s">
        <v>890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36">
        <v>0</v>
      </c>
    </row>
    <row r="250" spans="1:15" x14ac:dyDescent="0.25">
      <c r="A250" s="79" t="s">
        <v>891</v>
      </c>
      <c r="B250" s="35">
        <v>0</v>
      </c>
      <c r="C250" s="35">
        <v>0</v>
      </c>
      <c r="D250" s="35">
        <v>0</v>
      </c>
      <c r="E250" s="35">
        <v>0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6">
        <v>0</v>
      </c>
    </row>
    <row r="251" spans="1:15" x14ac:dyDescent="0.25">
      <c r="A251" s="79" t="s">
        <v>892</v>
      </c>
      <c r="B251" s="35">
        <v>0</v>
      </c>
      <c r="C251" s="35">
        <v>0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36">
        <v>0</v>
      </c>
    </row>
    <row r="252" spans="1:15" x14ac:dyDescent="0.25">
      <c r="A252" s="79" t="s">
        <v>893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6">
        <v>0</v>
      </c>
    </row>
    <row r="253" spans="1:15" x14ac:dyDescent="0.25">
      <c r="A253" s="79" t="s">
        <v>894</v>
      </c>
      <c r="B253" s="35">
        <v>0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6">
        <v>0</v>
      </c>
    </row>
    <row r="254" spans="1:15" x14ac:dyDescent="0.25">
      <c r="A254" s="79" t="s">
        <v>895</v>
      </c>
      <c r="B254" s="35">
        <v>0</v>
      </c>
      <c r="C254" s="35">
        <v>0</v>
      </c>
      <c r="D254" s="35">
        <v>0</v>
      </c>
      <c r="E254" s="35">
        <v>0</v>
      </c>
      <c r="F254" s="35">
        <v>0</v>
      </c>
      <c r="G254" s="35">
        <v>0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6">
        <v>0</v>
      </c>
    </row>
    <row r="255" spans="1:15" x14ac:dyDescent="0.25">
      <c r="A255" s="79" t="s">
        <v>896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6">
        <v>0</v>
      </c>
    </row>
    <row r="256" spans="1:15" x14ac:dyDescent="0.25">
      <c r="A256" s="79" t="s">
        <v>897</v>
      </c>
      <c r="B256" s="35">
        <v>0</v>
      </c>
      <c r="C256" s="35">
        <v>0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6">
        <v>0</v>
      </c>
    </row>
    <row r="257" spans="1:13" x14ac:dyDescent="0.25">
      <c r="A257" s="79" t="s">
        <v>898</v>
      </c>
      <c r="B257" s="35">
        <v>0</v>
      </c>
      <c r="C257" s="35">
        <v>0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6">
        <v>0</v>
      </c>
    </row>
    <row r="258" spans="1:13" x14ac:dyDescent="0.25">
      <c r="A258" s="79" t="s">
        <v>899</v>
      </c>
      <c r="B258" s="35">
        <v>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6">
        <v>0</v>
      </c>
    </row>
    <row r="259" spans="1:13" x14ac:dyDescent="0.25">
      <c r="A259" s="79" t="s">
        <v>900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6">
        <v>0</v>
      </c>
    </row>
    <row r="260" spans="1:13" x14ac:dyDescent="0.25">
      <c r="A260" s="79" t="s">
        <v>901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6">
        <v>0</v>
      </c>
    </row>
    <row r="261" spans="1:13" x14ac:dyDescent="0.25">
      <c r="A261" s="79" t="s">
        <v>902</v>
      </c>
      <c r="B261" s="35">
        <v>0</v>
      </c>
      <c r="C261" s="35">
        <v>0</v>
      </c>
      <c r="D261" s="35">
        <v>0</v>
      </c>
      <c r="E261" s="35">
        <v>0</v>
      </c>
      <c r="F261" s="35">
        <v>0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6">
        <v>0</v>
      </c>
    </row>
    <row r="262" spans="1:13" x14ac:dyDescent="0.25">
      <c r="A262" s="79" t="s">
        <v>903</v>
      </c>
      <c r="B262" s="35">
        <v>0</v>
      </c>
      <c r="C262" s="35">
        <v>0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6">
        <v>0</v>
      </c>
    </row>
    <row r="263" spans="1:13" x14ac:dyDescent="0.25">
      <c r="A263" s="79" t="s">
        <v>904</v>
      </c>
      <c r="B263" s="35">
        <v>0</v>
      </c>
      <c r="C263" s="35">
        <v>0</v>
      </c>
      <c r="D263" s="35">
        <v>0</v>
      </c>
      <c r="E263" s="35">
        <v>0</v>
      </c>
      <c r="F263" s="35">
        <v>0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6">
        <v>0</v>
      </c>
    </row>
    <row r="264" spans="1:13" x14ac:dyDescent="0.25">
      <c r="A264" s="79" t="s">
        <v>905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6">
        <v>0</v>
      </c>
    </row>
    <row r="265" spans="1:13" x14ac:dyDescent="0.25">
      <c r="A265" s="79" t="s">
        <v>906</v>
      </c>
      <c r="B265" s="35">
        <v>0</v>
      </c>
      <c r="C265" s="35">
        <v>0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6">
        <v>0</v>
      </c>
    </row>
    <row r="266" spans="1:13" x14ac:dyDescent="0.25">
      <c r="A266" s="79" t="s">
        <v>907</v>
      </c>
      <c r="B266" s="35">
        <v>0</v>
      </c>
      <c r="C266" s="35">
        <v>0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6">
        <v>0</v>
      </c>
    </row>
    <row r="267" spans="1:13" x14ac:dyDescent="0.25">
      <c r="A267" s="79" t="s">
        <v>908</v>
      </c>
      <c r="B267" s="35">
        <v>0</v>
      </c>
      <c r="C267" s="35">
        <v>0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6">
        <v>0</v>
      </c>
    </row>
    <row r="268" spans="1:13" x14ac:dyDescent="0.25">
      <c r="A268" s="79" t="s">
        <v>909</v>
      </c>
      <c r="B268" s="35">
        <v>0</v>
      </c>
      <c r="C268" s="35">
        <v>0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6">
        <v>0</v>
      </c>
    </row>
    <row r="269" spans="1:13" x14ac:dyDescent="0.25">
      <c r="A269" s="79" t="s">
        <v>910</v>
      </c>
      <c r="B269" s="35">
        <v>0</v>
      </c>
      <c r="C269" s="35">
        <v>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6">
        <v>0</v>
      </c>
    </row>
    <row r="270" spans="1:13" x14ac:dyDescent="0.25">
      <c r="A270" s="79" t="s">
        <v>911</v>
      </c>
      <c r="B270" s="35">
        <v>0</v>
      </c>
      <c r="C270" s="35">
        <v>0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6">
        <v>0</v>
      </c>
    </row>
    <row r="271" spans="1:13" x14ac:dyDescent="0.25">
      <c r="A271" s="79" t="s">
        <v>912</v>
      </c>
      <c r="B271" s="35">
        <v>0</v>
      </c>
      <c r="C271" s="35">
        <v>0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6">
        <v>0</v>
      </c>
    </row>
    <row r="272" spans="1:13" x14ac:dyDescent="0.25">
      <c r="A272" s="79" t="s">
        <v>913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6">
        <v>0</v>
      </c>
    </row>
    <row r="273" spans="1:13" x14ac:dyDescent="0.25">
      <c r="A273" s="79" t="s">
        <v>914</v>
      </c>
      <c r="B273" s="35">
        <v>0</v>
      </c>
      <c r="C273" s="35">
        <v>0</v>
      </c>
      <c r="D273" s="35">
        <v>0</v>
      </c>
      <c r="E273" s="35">
        <v>0</v>
      </c>
      <c r="F273" s="35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6">
        <v>0</v>
      </c>
    </row>
    <row r="274" spans="1:13" x14ac:dyDescent="0.25">
      <c r="A274" s="79" t="s">
        <v>915</v>
      </c>
      <c r="B274" s="35">
        <v>0</v>
      </c>
      <c r="C274" s="35">
        <v>0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6">
        <v>0</v>
      </c>
    </row>
    <row r="275" spans="1:13" x14ac:dyDescent="0.25">
      <c r="A275" s="79" t="s">
        <v>916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6">
        <v>0</v>
      </c>
    </row>
    <row r="276" spans="1:13" x14ac:dyDescent="0.25">
      <c r="A276" s="79" t="s">
        <v>917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6">
        <v>0</v>
      </c>
    </row>
    <row r="277" spans="1:13" x14ac:dyDescent="0.25">
      <c r="A277" s="79" t="s">
        <v>918</v>
      </c>
      <c r="B277" s="35">
        <v>0</v>
      </c>
      <c r="C277" s="35">
        <v>0</v>
      </c>
      <c r="D277" s="35">
        <v>0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6">
        <v>0</v>
      </c>
    </row>
    <row r="278" spans="1:13" x14ac:dyDescent="0.25">
      <c r="A278" s="79" t="s">
        <v>919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6">
        <v>0</v>
      </c>
    </row>
    <row r="279" spans="1:13" ht="13.8" thickBot="1" x14ac:dyDescent="0.3">
      <c r="A279" s="80" t="s">
        <v>679</v>
      </c>
      <c r="B279" s="81">
        <v>6.5000000000000009</v>
      </c>
      <c r="C279" s="81">
        <v>4.3199999999999994</v>
      </c>
      <c r="D279" s="81">
        <v>3.18</v>
      </c>
      <c r="E279" s="81">
        <v>2.75</v>
      </c>
      <c r="F279" s="81">
        <v>4.2000000000000011</v>
      </c>
      <c r="G279" s="81">
        <v>2.75</v>
      </c>
      <c r="H279" s="81">
        <v>2.6400000000000006</v>
      </c>
      <c r="I279" s="81">
        <v>6.7400000000000011</v>
      </c>
      <c r="J279" s="81">
        <v>6.5200000000000005</v>
      </c>
      <c r="K279" s="81">
        <v>6.7400000000000011</v>
      </c>
      <c r="L279" s="81">
        <v>6.419999999999999</v>
      </c>
      <c r="M279" s="82">
        <v>5.16</v>
      </c>
    </row>
    <row r="280" spans="1:13" x14ac:dyDescent="0.25">
      <c r="A280" s="90" t="s">
        <v>920</v>
      </c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2"/>
    </row>
    <row r="281" spans="1:13" x14ac:dyDescent="0.25">
      <c r="A281" s="79" t="s">
        <v>921</v>
      </c>
      <c r="B281" s="35">
        <v>0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6">
        <v>0</v>
      </c>
    </row>
    <row r="282" spans="1:13" x14ac:dyDescent="0.25">
      <c r="A282" s="79" t="s">
        <v>922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6">
        <v>0</v>
      </c>
    </row>
    <row r="283" spans="1:13" x14ac:dyDescent="0.25">
      <c r="A283" s="94" t="s">
        <v>923</v>
      </c>
      <c r="B283" s="35">
        <v>4.6199999999999992</v>
      </c>
      <c r="C283" s="35">
        <v>4.4799999999999995</v>
      </c>
      <c r="D283" s="35">
        <v>4.6399999999999988</v>
      </c>
      <c r="E283" s="35">
        <v>4.6399999999999988</v>
      </c>
      <c r="F283" s="35">
        <v>4.16</v>
      </c>
      <c r="G283" s="35">
        <v>4.6399999999999988</v>
      </c>
      <c r="H283" s="35">
        <v>4.4799999999999995</v>
      </c>
      <c r="I283" s="35">
        <v>4.6399999999999988</v>
      </c>
      <c r="J283" s="35">
        <v>4.4799999999999995</v>
      </c>
      <c r="K283" s="35">
        <v>4.6399999999999988</v>
      </c>
      <c r="L283" s="35">
        <v>1.35</v>
      </c>
      <c r="M283" s="36">
        <v>4.4799999999999995</v>
      </c>
    </row>
    <row r="284" spans="1:13" x14ac:dyDescent="0.25">
      <c r="A284" s="94" t="s">
        <v>924</v>
      </c>
      <c r="B284" s="35">
        <v>0.50000000000000011</v>
      </c>
      <c r="C284" s="35">
        <v>0.94000000000000017</v>
      </c>
      <c r="D284" s="35">
        <v>0.95000000000000018</v>
      </c>
      <c r="E284" s="35">
        <v>0.95000000000000018</v>
      </c>
      <c r="F284" s="35">
        <v>0.92000000000000015</v>
      </c>
      <c r="G284" s="35">
        <v>0.95000000000000018</v>
      </c>
      <c r="H284" s="35">
        <v>0.94000000000000017</v>
      </c>
      <c r="I284" s="35">
        <v>0.95000000000000018</v>
      </c>
      <c r="J284" s="35">
        <v>0.94000000000000017</v>
      </c>
      <c r="K284" s="35">
        <v>0.95000000000000018</v>
      </c>
      <c r="L284" s="35">
        <v>0.27</v>
      </c>
      <c r="M284" s="36">
        <v>0.94000000000000017</v>
      </c>
    </row>
    <row r="285" spans="1:13" ht="13.8" thickBot="1" x14ac:dyDescent="0.3">
      <c r="A285" s="80" t="s">
        <v>679</v>
      </c>
      <c r="B285" s="81">
        <v>5.1199999999999992</v>
      </c>
      <c r="C285" s="81">
        <v>5.42</v>
      </c>
      <c r="D285" s="81">
        <v>5.589999999999999</v>
      </c>
      <c r="E285" s="81">
        <v>5.589999999999999</v>
      </c>
      <c r="F285" s="81">
        <v>5.08</v>
      </c>
      <c r="G285" s="81">
        <v>5.589999999999999</v>
      </c>
      <c r="H285" s="81">
        <v>5.42</v>
      </c>
      <c r="I285" s="81">
        <v>5.589999999999999</v>
      </c>
      <c r="J285" s="81">
        <v>5.42</v>
      </c>
      <c r="K285" s="81">
        <v>5.589999999999999</v>
      </c>
      <c r="L285" s="81">
        <v>1.62</v>
      </c>
      <c r="M285" s="82">
        <v>5.42</v>
      </c>
    </row>
    <row r="286" spans="1:13" x14ac:dyDescent="0.25">
      <c r="A286" s="90" t="s">
        <v>925</v>
      </c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2"/>
    </row>
    <row r="287" spans="1:13" x14ac:dyDescent="0.25">
      <c r="A287" s="79" t="s">
        <v>926</v>
      </c>
      <c r="B287" s="35">
        <v>8.56</v>
      </c>
      <c r="C287" s="35">
        <v>4.6599999999999993</v>
      </c>
      <c r="D287" s="35">
        <v>8.92</v>
      </c>
      <c r="E287" s="35">
        <v>8.76</v>
      </c>
      <c r="F287" s="35">
        <v>8.0799999999999983</v>
      </c>
      <c r="G287" s="35">
        <v>8.92</v>
      </c>
      <c r="H287" s="35">
        <v>8.6399999999999988</v>
      </c>
      <c r="I287" s="35">
        <v>8.92</v>
      </c>
      <c r="J287" s="35">
        <v>8.6399999999999988</v>
      </c>
      <c r="K287" s="35">
        <v>8.76</v>
      </c>
      <c r="L287" s="35">
        <v>8.92</v>
      </c>
      <c r="M287" s="36">
        <v>8.6399999999999988</v>
      </c>
    </row>
    <row r="288" spans="1:13" x14ac:dyDescent="0.25">
      <c r="A288" s="79" t="s">
        <v>927</v>
      </c>
      <c r="B288" s="35">
        <v>65.52</v>
      </c>
      <c r="C288" s="35">
        <v>80.439999999999984</v>
      </c>
      <c r="D288" s="35">
        <v>83.09999999999998</v>
      </c>
      <c r="E288" s="35">
        <v>83.09999999999998</v>
      </c>
      <c r="F288" s="35">
        <v>75.11999999999999</v>
      </c>
      <c r="G288" s="35">
        <v>60.68</v>
      </c>
      <c r="H288" s="35">
        <v>39.79999999999999</v>
      </c>
      <c r="I288" s="35">
        <v>42.540000000000006</v>
      </c>
      <c r="J288" s="35">
        <v>37.600000000000009</v>
      </c>
      <c r="K288" s="35">
        <v>43</v>
      </c>
      <c r="L288" s="35">
        <v>37.159999999999989</v>
      </c>
      <c r="M288" s="36">
        <v>41.379999999999995</v>
      </c>
    </row>
    <row r="289" spans="1:13" x14ac:dyDescent="0.25">
      <c r="A289" s="79" t="s">
        <v>928</v>
      </c>
      <c r="B289" s="35">
        <v>0</v>
      </c>
      <c r="C289" s="35">
        <v>0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6">
        <v>0</v>
      </c>
    </row>
    <row r="290" spans="1:13" x14ac:dyDescent="0.25">
      <c r="A290" s="83" t="s">
        <v>929</v>
      </c>
      <c r="B290" s="35">
        <v>0</v>
      </c>
      <c r="C290" s="35">
        <v>0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6">
        <v>0</v>
      </c>
    </row>
    <row r="291" spans="1:13" ht="13.8" thickBot="1" x14ac:dyDescent="0.3">
      <c r="A291" s="80" t="s">
        <v>679</v>
      </c>
      <c r="B291" s="81">
        <v>74.08</v>
      </c>
      <c r="C291" s="81">
        <v>85.09999999999998</v>
      </c>
      <c r="D291" s="81">
        <v>92.019999999999982</v>
      </c>
      <c r="E291" s="81">
        <v>91.859999999999985</v>
      </c>
      <c r="F291" s="81">
        <v>83.199999999999989</v>
      </c>
      <c r="G291" s="81">
        <v>69.599999999999994</v>
      </c>
      <c r="H291" s="81">
        <v>48.439999999999991</v>
      </c>
      <c r="I291" s="81">
        <v>51.460000000000008</v>
      </c>
      <c r="J291" s="81">
        <v>46.240000000000009</v>
      </c>
      <c r="K291" s="81">
        <v>51.76</v>
      </c>
      <c r="L291" s="81">
        <v>46.079999999999991</v>
      </c>
      <c r="M291" s="82">
        <v>50.019999999999996</v>
      </c>
    </row>
    <row r="292" spans="1:13" x14ac:dyDescent="0.25">
      <c r="A292" s="90" t="s">
        <v>930</v>
      </c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2"/>
    </row>
    <row r="293" spans="1:13" x14ac:dyDescent="0.25">
      <c r="A293" s="79" t="s">
        <v>931</v>
      </c>
      <c r="B293" s="35">
        <v>6.36</v>
      </c>
      <c r="C293" s="35">
        <v>10.6</v>
      </c>
      <c r="D293" s="35">
        <v>9.9700000000000006</v>
      </c>
      <c r="E293" s="35">
        <v>3.9200000000000004</v>
      </c>
      <c r="F293" s="35">
        <v>4.0000000000000009</v>
      </c>
      <c r="G293" s="35">
        <v>0.62000000000000022</v>
      </c>
      <c r="H293" s="35">
        <v>1.3800000000000006</v>
      </c>
      <c r="I293" s="35">
        <v>6.24</v>
      </c>
      <c r="J293" s="35">
        <v>9.3200000000000021</v>
      </c>
      <c r="K293" s="35">
        <v>7.58</v>
      </c>
      <c r="L293" s="35">
        <v>4.5600000000000005</v>
      </c>
      <c r="M293" s="36">
        <v>13.46</v>
      </c>
    </row>
    <row r="294" spans="1:13" x14ac:dyDescent="0.25">
      <c r="A294" s="83" t="s">
        <v>932</v>
      </c>
      <c r="B294" s="35">
        <v>0</v>
      </c>
      <c r="C294" s="35">
        <v>3.68</v>
      </c>
      <c r="D294" s="35">
        <v>3.6700000000000008</v>
      </c>
      <c r="E294" s="35">
        <v>1.8600000000000003</v>
      </c>
      <c r="F294" s="35">
        <v>2.2399999999999998</v>
      </c>
      <c r="G294" s="35">
        <v>1.4600000000000002</v>
      </c>
      <c r="H294" s="35">
        <v>0.70000000000000018</v>
      </c>
      <c r="I294" s="35">
        <v>2.0900000000000003</v>
      </c>
      <c r="J294" s="35">
        <v>6.5</v>
      </c>
      <c r="K294" s="35">
        <v>6.73</v>
      </c>
      <c r="L294" s="35">
        <v>6.73</v>
      </c>
      <c r="M294" s="36">
        <v>5.9200000000000008</v>
      </c>
    </row>
    <row r="295" spans="1:13" x14ac:dyDescent="0.25">
      <c r="A295" s="83" t="s">
        <v>933</v>
      </c>
      <c r="B295" s="35">
        <v>0</v>
      </c>
      <c r="C295" s="35">
        <v>0</v>
      </c>
      <c r="D295" s="35">
        <v>0</v>
      </c>
      <c r="E295" s="35">
        <v>10.44</v>
      </c>
      <c r="F295" s="35">
        <v>11.799999999999997</v>
      </c>
      <c r="G295" s="35">
        <v>8.5800000000000018</v>
      </c>
      <c r="H295" s="35">
        <v>6.5</v>
      </c>
      <c r="I295" s="35">
        <v>7.74</v>
      </c>
      <c r="J295" s="35">
        <v>12.339999999999998</v>
      </c>
      <c r="K295" s="35">
        <v>8.98</v>
      </c>
      <c r="L295" s="35">
        <v>10.189999999999998</v>
      </c>
      <c r="M295" s="36">
        <v>7.9799999999999995</v>
      </c>
    </row>
    <row r="296" spans="1:13" ht="13.8" thickBot="1" x14ac:dyDescent="0.3">
      <c r="A296" s="80" t="s">
        <v>679</v>
      </c>
      <c r="B296" s="81">
        <v>6.36</v>
      </c>
      <c r="C296" s="81">
        <v>14.28</v>
      </c>
      <c r="D296" s="81">
        <v>13.64</v>
      </c>
      <c r="E296" s="81">
        <v>16.22</v>
      </c>
      <c r="F296" s="81">
        <v>18.04</v>
      </c>
      <c r="G296" s="81">
        <v>10.660000000000002</v>
      </c>
      <c r="H296" s="81">
        <v>8.5800000000000018</v>
      </c>
      <c r="I296" s="81">
        <v>16.07</v>
      </c>
      <c r="J296" s="81">
        <v>28.16</v>
      </c>
      <c r="K296" s="81">
        <v>23.29</v>
      </c>
      <c r="L296" s="81">
        <v>21.479999999999997</v>
      </c>
      <c r="M296" s="82">
        <v>27.360000000000003</v>
      </c>
    </row>
    <row r="297" spans="1:13" x14ac:dyDescent="0.25">
      <c r="A297" s="90" t="s">
        <v>934</v>
      </c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2"/>
    </row>
    <row r="298" spans="1:13" x14ac:dyDescent="0.25">
      <c r="A298" s="79" t="s">
        <v>935</v>
      </c>
      <c r="B298" s="35">
        <v>45.38</v>
      </c>
      <c r="C298" s="35">
        <v>67.72</v>
      </c>
      <c r="D298" s="35">
        <v>115.30999999999999</v>
      </c>
      <c r="E298" s="35">
        <v>110.14000000000001</v>
      </c>
      <c r="F298" s="35">
        <v>52.8</v>
      </c>
      <c r="G298" s="35">
        <v>23.259999999999998</v>
      </c>
      <c r="H298" s="35">
        <v>20.12</v>
      </c>
      <c r="I298" s="35">
        <v>27.110000000000003</v>
      </c>
      <c r="J298" s="35">
        <v>29.63999999999999</v>
      </c>
      <c r="K298" s="35">
        <v>33.36</v>
      </c>
      <c r="L298" s="35">
        <v>29.800000000000004</v>
      </c>
      <c r="M298" s="36">
        <v>34.920000000000009</v>
      </c>
    </row>
    <row r="299" spans="1:13" x14ac:dyDescent="0.25">
      <c r="A299" s="79" t="s">
        <v>936</v>
      </c>
      <c r="B299" s="35">
        <v>48.120000000000005</v>
      </c>
      <c r="C299" s="35">
        <v>66.319999999999993</v>
      </c>
      <c r="D299" s="35">
        <v>110.37</v>
      </c>
      <c r="E299" s="35">
        <v>105.45</v>
      </c>
      <c r="F299" s="35">
        <v>62.959999999999987</v>
      </c>
      <c r="G299" s="35">
        <v>40.38000000000001</v>
      </c>
      <c r="H299" s="35">
        <v>19.119999999999997</v>
      </c>
      <c r="I299" s="35">
        <v>15.000000000000004</v>
      </c>
      <c r="J299" s="35">
        <v>16.3</v>
      </c>
      <c r="K299" s="35">
        <v>17.990000000000006</v>
      </c>
      <c r="L299" s="35">
        <v>16.66</v>
      </c>
      <c r="M299" s="36">
        <v>20.2</v>
      </c>
    </row>
    <row r="300" spans="1:13" ht="13.8" thickBot="1" x14ac:dyDescent="0.3">
      <c r="A300" s="80" t="s">
        <v>679</v>
      </c>
      <c r="B300" s="81">
        <v>93.5</v>
      </c>
      <c r="C300" s="81">
        <v>134.04</v>
      </c>
      <c r="D300" s="81">
        <v>225.68</v>
      </c>
      <c r="E300" s="81">
        <v>215.59000000000003</v>
      </c>
      <c r="F300" s="81">
        <v>115.75999999999999</v>
      </c>
      <c r="G300" s="81">
        <v>63.640000000000008</v>
      </c>
      <c r="H300" s="81">
        <v>39.239999999999995</v>
      </c>
      <c r="I300" s="81">
        <v>42.110000000000007</v>
      </c>
      <c r="J300" s="81">
        <v>45.939999999999991</v>
      </c>
      <c r="K300" s="81">
        <v>51.350000000000009</v>
      </c>
      <c r="L300" s="81">
        <v>46.460000000000008</v>
      </c>
      <c r="M300" s="82">
        <v>55.120000000000005</v>
      </c>
    </row>
    <row r="301" spans="1:13" x14ac:dyDescent="0.25">
      <c r="A301" s="90" t="s">
        <v>937</v>
      </c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2"/>
    </row>
    <row r="302" spans="1:13" x14ac:dyDescent="0.25">
      <c r="A302" s="94" t="s">
        <v>938</v>
      </c>
      <c r="B302" s="35">
        <v>0</v>
      </c>
      <c r="C302" s="35">
        <v>0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6">
        <v>0</v>
      </c>
    </row>
    <row r="303" spans="1:13" ht="13.8" thickBot="1" x14ac:dyDescent="0.3">
      <c r="A303" s="80" t="s">
        <v>679</v>
      </c>
      <c r="B303" s="81">
        <v>0</v>
      </c>
      <c r="C303" s="81">
        <v>0</v>
      </c>
      <c r="D303" s="81">
        <v>0</v>
      </c>
      <c r="E303" s="81">
        <v>0</v>
      </c>
      <c r="F303" s="81">
        <v>0</v>
      </c>
      <c r="G303" s="81">
        <v>0</v>
      </c>
      <c r="H303" s="81">
        <v>0</v>
      </c>
      <c r="I303" s="81">
        <v>0</v>
      </c>
      <c r="J303" s="81">
        <v>0</v>
      </c>
      <c r="K303" s="81">
        <v>0</v>
      </c>
      <c r="L303" s="81">
        <v>0</v>
      </c>
      <c r="M303" s="82">
        <v>0</v>
      </c>
    </row>
    <row r="304" spans="1:13" x14ac:dyDescent="0.25">
      <c r="A304" s="86" t="s">
        <v>939</v>
      </c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</row>
    <row r="305" spans="1:13" x14ac:dyDescent="0.25">
      <c r="A305" s="79" t="s">
        <v>940</v>
      </c>
      <c r="B305" s="35">
        <v>0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6">
        <v>0</v>
      </c>
    </row>
    <row r="306" spans="1:13" x14ac:dyDescent="0.25">
      <c r="A306" s="79" t="s">
        <v>941</v>
      </c>
      <c r="B306" s="35">
        <v>0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6">
        <v>0</v>
      </c>
    </row>
    <row r="307" spans="1:13" x14ac:dyDescent="0.25">
      <c r="A307" s="79" t="s">
        <v>942</v>
      </c>
      <c r="B307" s="35">
        <v>0</v>
      </c>
      <c r="C307" s="35">
        <v>0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6">
        <v>0</v>
      </c>
    </row>
    <row r="308" spans="1:13" x14ac:dyDescent="0.25">
      <c r="A308" s="79" t="s">
        <v>943</v>
      </c>
      <c r="B308" s="35">
        <v>0</v>
      </c>
      <c r="C308" s="35">
        <v>0</v>
      </c>
      <c r="D308" s="35">
        <v>0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6">
        <v>0</v>
      </c>
    </row>
    <row r="309" spans="1:13" x14ac:dyDescent="0.25">
      <c r="A309" s="79" t="s">
        <v>944</v>
      </c>
      <c r="B309" s="35">
        <v>0</v>
      </c>
      <c r="C309" s="35">
        <v>0</v>
      </c>
      <c r="D309" s="35">
        <v>0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6">
        <v>0</v>
      </c>
    </row>
    <row r="310" spans="1:13" x14ac:dyDescent="0.25">
      <c r="A310" s="79" t="s">
        <v>945</v>
      </c>
      <c r="B310" s="35">
        <v>0</v>
      </c>
      <c r="C310" s="35">
        <v>0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6">
        <v>0</v>
      </c>
    </row>
    <row r="311" spans="1:13" x14ac:dyDescent="0.25">
      <c r="A311" s="79" t="s">
        <v>946</v>
      </c>
      <c r="B311" s="35">
        <v>0</v>
      </c>
      <c r="C311" s="35">
        <v>0</v>
      </c>
      <c r="D311" s="35">
        <v>0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6">
        <v>0</v>
      </c>
    </row>
    <row r="312" spans="1:13" x14ac:dyDescent="0.25">
      <c r="A312" s="83" t="s">
        <v>947</v>
      </c>
      <c r="B312" s="35">
        <v>48.2</v>
      </c>
      <c r="C312" s="35">
        <v>26.479999999999993</v>
      </c>
      <c r="D312" s="35">
        <v>19.920000000000002</v>
      </c>
      <c r="E312" s="35">
        <v>14.88</v>
      </c>
      <c r="F312" s="35">
        <v>10.560000000000002</v>
      </c>
      <c r="G312" s="35">
        <v>8.3800000000000008</v>
      </c>
      <c r="H312" s="35">
        <v>2.44</v>
      </c>
      <c r="I312" s="35">
        <v>13.340000000000002</v>
      </c>
      <c r="J312" s="35">
        <v>38.04</v>
      </c>
      <c r="K312" s="35">
        <v>38.53</v>
      </c>
      <c r="L312" s="35">
        <v>33.26</v>
      </c>
      <c r="M312" s="36">
        <v>26.399999999999995</v>
      </c>
    </row>
    <row r="313" spans="1:13" x14ac:dyDescent="0.25">
      <c r="A313" s="83" t="s">
        <v>948</v>
      </c>
      <c r="B313" s="35">
        <v>26.909999999999997</v>
      </c>
      <c r="C313" s="35">
        <v>15.879999999999999</v>
      </c>
      <c r="D313" s="35">
        <v>12.230000000000002</v>
      </c>
      <c r="E313" s="35">
        <v>8.7000000000000011</v>
      </c>
      <c r="F313" s="35">
        <v>6.0000000000000009</v>
      </c>
      <c r="G313" s="35">
        <v>3.6200000000000006</v>
      </c>
      <c r="H313" s="35">
        <v>2.0200000000000005</v>
      </c>
      <c r="I313" s="35">
        <v>8.98</v>
      </c>
      <c r="J313" s="35">
        <v>24.08</v>
      </c>
      <c r="K313" s="35">
        <v>24.72</v>
      </c>
      <c r="L313" s="35">
        <v>21.759999999999994</v>
      </c>
      <c r="M313" s="36">
        <v>16.8</v>
      </c>
    </row>
    <row r="314" spans="1:13" ht="13.8" thickBot="1" x14ac:dyDescent="0.3">
      <c r="A314" s="80" t="s">
        <v>679</v>
      </c>
      <c r="B314" s="81">
        <v>75.11</v>
      </c>
      <c r="C314" s="81">
        <v>42.359999999999992</v>
      </c>
      <c r="D314" s="81">
        <v>32.150000000000006</v>
      </c>
      <c r="E314" s="81">
        <v>23.580000000000002</v>
      </c>
      <c r="F314" s="81">
        <v>16.560000000000002</v>
      </c>
      <c r="G314" s="81">
        <v>12.000000000000002</v>
      </c>
      <c r="H314" s="81">
        <v>4.4600000000000009</v>
      </c>
      <c r="I314" s="81">
        <v>22.32</v>
      </c>
      <c r="J314" s="81">
        <v>62.12</v>
      </c>
      <c r="K314" s="81">
        <v>63.25</v>
      </c>
      <c r="L314" s="81">
        <v>55.019999999999996</v>
      </c>
      <c r="M314" s="82">
        <v>43.199999999999996</v>
      </c>
    </row>
    <row r="315" spans="1:13" x14ac:dyDescent="0.25">
      <c r="A315" s="86" t="s">
        <v>949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</row>
    <row r="316" spans="1:13" x14ac:dyDescent="0.25">
      <c r="A316" s="79" t="s">
        <v>950</v>
      </c>
      <c r="B316" s="35">
        <v>0</v>
      </c>
      <c r="C316" s="35">
        <v>0</v>
      </c>
      <c r="D316" s="35">
        <v>0</v>
      </c>
      <c r="E316" s="35">
        <v>0</v>
      </c>
      <c r="F316" s="35">
        <v>0</v>
      </c>
      <c r="G316" s="35">
        <v>0</v>
      </c>
      <c r="H316" s="35">
        <v>0</v>
      </c>
      <c r="I316" s="35">
        <v>0</v>
      </c>
      <c r="J316" s="35">
        <v>0</v>
      </c>
      <c r="K316" s="35">
        <v>0</v>
      </c>
      <c r="L316" s="35">
        <v>0</v>
      </c>
      <c r="M316" s="36">
        <v>0</v>
      </c>
    </row>
    <row r="317" spans="1:13" ht="13.8" thickBot="1" x14ac:dyDescent="0.3">
      <c r="A317" s="80" t="s">
        <v>679</v>
      </c>
      <c r="B317" s="81">
        <v>0</v>
      </c>
      <c r="C317" s="81">
        <v>0</v>
      </c>
      <c r="D317" s="81">
        <v>0</v>
      </c>
      <c r="E317" s="81">
        <v>0</v>
      </c>
      <c r="F317" s="81">
        <v>0</v>
      </c>
      <c r="G317" s="81">
        <v>0</v>
      </c>
      <c r="H317" s="81">
        <v>0</v>
      </c>
      <c r="I317" s="81">
        <v>0</v>
      </c>
      <c r="J317" s="81">
        <v>0</v>
      </c>
      <c r="K317" s="81">
        <v>0</v>
      </c>
      <c r="L317" s="81">
        <v>0</v>
      </c>
      <c r="M317" s="82">
        <v>0</v>
      </c>
    </row>
    <row r="318" spans="1:13" x14ac:dyDescent="0.25">
      <c r="A318" s="86" t="s">
        <v>951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</row>
    <row r="319" spans="1:13" x14ac:dyDescent="0.25">
      <c r="A319" s="79" t="s">
        <v>952</v>
      </c>
      <c r="B319" s="35">
        <v>3.84</v>
      </c>
      <c r="C319" s="35">
        <v>4.3199999999999994</v>
      </c>
      <c r="D319" s="35">
        <v>4.4400000000000004</v>
      </c>
      <c r="E319" s="35">
        <v>4.0199999999999996</v>
      </c>
      <c r="F319" s="35">
        <v>2.6400000000000006</v>
      </c>
      <c r="G319" s="35">
        <v>4.330000000000001</v>
      </c>
      <c r="H319" s="35">
        <v>3.2</v>
      </c>
      <c r="I319" s="35">
        <v>2.5600000000000005</v>
      </c>
      <c r="J319" s="35">
        <v>2.4800000000000004</v>
      </c>
      <c r="K319" s="35">
        <v>2.5600000000000005</v>
      </c>
      <c r="L319" s="35">
        <v>1.54</v>
      </c>
      <c r="M319" s="36">
        <v>2.6800000000000006</v>
      </c>
    </row>
    <row r="320" spans="1:13" x14ac:dyDescent="0.25">
      <c r="A320" s="79" t="s">
        <v>953</v>
      </c>
      <c r="B320" s="35">
        <v>13.249999999999998</v>
      </c>
      <c r="C320" s="35">
        <v>13.720000000000002</v>
      </c>
      <c r="D320" s="35">
        <v>14.180000000000001</v>
      </c>
      <c r="E320" s="35">
        <v>14.180000000000001</v>
      </c>
      <c r="F320" s="35">
        <v>9.5200000000000014</v>
      </c>
      <c r="G320" s="35">
        <v>8.3699999999999992</v>
      </c>
      <c r="H320" s="35">
        <v>10.38</v>
      </c>
      <c r="I320" s="35">
        <v>7.2300000000000013</v>
      </c>
      <c r="J320" s="35">
        <v>7.0200000000000005</v>
      </c>
      <c r="K320" s="35">
        <v>7.2300000000000013</v>
      </c>
      <c r="L320" s="35">
        <v>6.7399999999999993</v>
      </c>
      <c r="M320" s="36">
        <v>8.1</v>
      </c>
    </row>
    <row r="321" spans="1:13" x14ac:dyDescent="0.25">
      <c r="A321" s="79" t="s">
        <v>954</v>
      </c>
      <c r="B321" s="35">
        <v>2.1300000000000003</v>
      </c>
      <c r="C321" s="35">
        <v>1.8000000000000005</v>
      </c>
      <c r="D321" s="35">
        <v>2.0900000000000003</v>
      </c>
      <c r="E321" s="35">
        <v>1.7800000000000002</v>
      </c>
      <c r="F321" s="35">
        <v>0.96000000000000019</v>
      </c>
      <c r="G321" s="35">
        <v>3.74</v>
      </c>
      <c r="H321" s="35">
        <v>7.44</v>
      </c>
      <c r="I321" s="35">
        <v>7.200000000000002</v>
      </c>
      <c r="J321" s="35">
        <v>8.68</v>
      </c>
      <c r="K321" s="35">
        <v>8.98</v>
      </c>
      <c r="L321" s="35">
        <v>8.51</v>
      </c>
      <c r="M321" s="36">
        <v>6.2999999999999989</v>
      </c>
    </row>
    <row r="322" spans="1:13" ht="13.8" thickBot="1" x14ac:dyDescent="0.3">
      <c r="A322" s="80" t="s">
        <v>679</v>
      </c>
      <c r="B322" s="81">
        <v>19.219999999999995</v>
      </c>
      <c r="C322" s="81">
        <v>19.840000000000003</v>
      </c>
      <c r="D322" s="81">
        <v>20.71</v>
      </c>
      <c r="E322" s="81">
        <v>19.980000000000004</v>
      </c>
      <c r="F322" s="81">
        <v>13.120000000000003</v>
      </c>
      <c r="G322" s="81">
        <v>16.439999999999998</v>
      </c>
      <c r="H322" s="81">
        <v>21.020000000000003</v>
      </c>
      <c r="I322" s="81">
        <v>16.990000000000006</v>
      </c>
      <c r="J322" s="81">
        <v>18.18</v>
      </c>
      <c r="K322" s="81">
        <v>18.770000000000003</v>
      </c>
      <c r="L322" s="81">
        <v>16.79</v>
      </c>
      <c r="M322" s="82">
        <v>17.079999999999998</v>
      </c>
    </row>
    <row r="323" spans="1:13" x14ac:dyDescent="0.25">
      <c r="A323" s="86" t="s">
        <v>955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</row>
    <row r="324" spans="1:13" x14ac:dyDescent="0.25">
      <c r="A324" s="79" t="s">
        <v>956</v>
      </c>
      <c r="B324" s="35">
        <v>15.518000000000001</v>
      </c>
      <c r="C324" s="35">
        <v>14.680000000000001</v>
      </c>
      <c r="D324" s="35">
        <v>15.167999999999999</v>
      </c>
      <c r="E324" s="35">
        <v>15.167999999999999</v>
      </c>
      <c r="F324" s="35">
        <v>13.704000000000001</v>
      </c>
      <c r="G324" s="35">
        <v>11.367999999999999</v>
      </c>
      <c r="H324" s="35">
        <v>26.229999999999997</v>
      </c>
      <c r="I324" s="35">
        <v>15.728</v>
      </c>
      <c r="J324" s="35">
        <v>15.170000000000002</v>
      </c>
      <c r="K324" s="35">
        <v>15.167999999999999</v>
      </c>
      <c r="L324" s="35">
        <v>15.167999999999999</v>
      </c>
      <c r="M324" s="36">
        <v>17.64</v>
      </c>
    </row>
    <row r="325" spans="1:13" x14ac:dyDescent="0.25">
      <c r="A325" s="83" t="s">
        <v>957</v>
      </c>
      <c r="B325" s="35">
        <v>10.58</v>
      </c>
      <c r="C325" s="35">
        <v>2.72</v>
      </c>
      <c r="D325" s="35">
        <v>0</v>
      </c>
      <c r="E325" s="35">
        <v>0</v>
      </c>
      <c r="F325" s="35">
        <v>9.2200000000000006</v>
      </c>
      <c r="G325" s="35">
        <v>10.55</v>
      </c>
      <c r="H325" s="35">
        <v>10.220000000000001</v>
      </c>
      <c r="I325" s="35">
        <v>10.55</v>
      </c>
      <c r="J325" s="35">
        <v>10.220000000000001</v>
      </c>
      <c r="K325" s="35">
        <v>10.55</v>
      </c>
      <c r="L325" s="35">
        <v>10.55</v>
      </c>
      <c r="M325" s="36">
        <v>10.220000000000001</v>
      </c>
    </row>
    <row r="326" spans="1:13" x14ac:dyDescent="0.25">
      <c r="A326" s="83" t="s">
        <v>958</v>
      </c>
      <c r="B326" s="35">
        <v>9.4700000000000006</v>
      </c>
      <c r="C326" s="35">
        <v>8.1999999999999993</v>
      </c>
      <c r="D326" s="35">
        <v>8.4599999999999991</v>
      </c>
      <c r="E326" s="35">
        <v>8.4599999999999991</v>
      </c>
      <c r="F326" s="35">
        <v>7.6800000000000015</v>
      </c>
      <c r="G326" s="35">
        <v>13.219999999999999</v>
      </c>
      <c r="H326" s="35">
        <v>15.879999999999999</v>
      </c>
      <c r="I326" s="35">
        <v>12.299999999999999</v>
      </c>
      <c r="J326" s="35">
        <v>9.9799999999999986</v>
      </c>
      <c r="K326" s="35">
        <v>8.4599999999999991</v>
      </c>
      <c r="L326" s="35">
        <v>8.4599999999999991</v>
      </c>
      <c r="M326" s="36">
        <v>9.9799999999999986</v>
      </c>
    </row>
    <row r="327" spans="1:13" x14ac:dyDescent="0.25">
      <c r="A327" s="83" t="s">
        <v>959</v>
      </c>
      <c r="B327" s="35">
        <v>0</v>
      </c>
      <c r="C327" s="35">
        <v>0</v>
      </c>
      <c r="D327" s="35">
        <v>0</v>
      </c>
      <c r="E327" s="35">
        <v>0</v>
      </c>
      <c r="F327" s="35">
        <v>0</v>
      </c>
      <c r="G327" s="35">
        <v>0</v>
      </c>
      <c r="H327" s="35">
        <v>0</v>
      </c>
      <c r="I327" s="35">
        <v>0</v>
      </c>
      <c r="J327" s="35">
        <v>0</v>
      </c>
      <c r="K327" s="35">
        <v>0</v>
      </c>
      <c r="L327" s="35">
        <v>0</v>
      </c>
      <c r="M327" s="36">
        <v>0</v>
      </c>
    </row>
    <row r="328" spans="1:13" x14ac:dyDescent="0.25">
      <c r="A328" s="83" t="s">
        <v>960</v>
      </c>
      <c r="B328" s="35">
        <v>0</v>
      </c>
      <c r="C328" s="35">
        <v>0</v>
      </c>
      <c r="D328" s="35">
        <v>0</v>
      </c>
      <c r="E328" s="35">
        <v>0</v>
      </c>
      <c r="F328" s="35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6">
        <v>0</v>
      </c>
    </row>
    <row r="329" spans="1:13" x14ac:dyDescent="0.25">
      <c r="A329" s="83" t="s">
        <v>961</v>
      </c>
      <c r="B329" s="35">
        <v>0</v>
      </c>
      <c r="C329" s="35">
        <v>0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6">
        <v>0</v>
      </c>
    </row>
    <row r="330" spans="1:13" ht="13.8" thickBot="1" x14ac:dyDescent="0.3">
      <c r="A330" s="80" t="s">
        <v>679</v>
      </c>
      <c r="B330" s="81">
        <v>35.567999999999998</v>
      </c>
      <c r="C330" s="81">
        <v>25.6</v>
      </c>
      <c r="D330" s="81">
        <v>23.628</v>
      </c>
      <c r="E330" s="81">
        <v>23.628</v>
      </c>
      <c r="F330" s="81">
        <v>30.603999999999999</v>
      </c>
      <c r="G330" s="81">
        <v>35.137999999999998</v>
      </c>
      <c r="H330" s="81">
        <v>52.33</v>
      </c>
      <c r="I330" s="81">
        <v>38.577999999999996</v>
      </c>
      <c r="J330" s="81">
        <v>35.369999999999997</v>
      </c>
      <c r="K330" s="81">
        <v>34.177999999999997</v>
      </c>
      <c r="L330" s="81">
        <v>34.177999999999997</v>
      </c>
      <c r="M330" s="82">
        <v>37.839999999999996</v>
      </c>
    </row>
    <row r="331" spans="1:13" x14ac:dyDescent="0.25">
      <c r="A331" s="86" t="s">
        <v>962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</row>
    <row r="332" spans="1:13" x14ac:dyDescent="0.25">
      <c r="A332" s="79" t="s">
        <v>963</v>
      </c>
      <c r="B332" s="35">
        <v>0</v>
      </c>
      <c r="C332" s="35">
        <v>0</v>
      </c>
      <c r="D332" s="35">
        <v>0</v>
      </c>
      <c r="E332" s="35">
        <v>0</v>
      </c>
      <c r="F332" s="35">
        <v>0</v>
      </c>
      <c r="G332" s="35">
        <v>0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6">
        <v>0</v>
      </c>
    </row>
    <row r="333" spans="1:13" x14ac:dyDescent="0.25">
      <c r="A333" s="83" t="s">
        <v>964</v>
      </c>
      <c r="B333" s="35">
        <v>0</v>
      </c>
      <c r="C333" s="35">
        <v>0</v>
      </c>
      <c r="D333" s="35">
        <v>0</v>
      </c>
      <c r="E333" s="35">
        <v>0</v>
      </c>
      <c r="F333" s="35">
        <v>0</v>
      </c>
      <c r="G333" s="35">
        <v>0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36">
        <v>0</v>
      </c>
    </row>
    <row r="334" spans="1:13" ht="13.8" thickBot="1" x14ac:dyDescent="0.3">
      <c r="A334" s="80" t="s">
        <v>679</v>
      </c>
      <c r="B334" s="81">
        <v>0</v>
      </c>
      <c r="C334" s="81">
        <v>0</v>
      </c>
      <c r="D334" s="81">
        <v>0</v>
      </c>
      <c r="E334" s="81">
        <v>0</v>
      </c>
      <c r="F334" s="81">
        <v>0</v>
      </c>
      <c r="G334" s="81">
        <v>0</v>
      </c>
      <c r="H334" s="81">
        <v>0</v>
      </c>
      <c r="I334" s="81">
        <v>0</v>
      </c>
      <c r="J334" s="81">
        <v>0</v>
      </c>
      <c r="K334" s="81">
        <v>0</v>
      </c>
      <c r="L334" s="81">
        <v>0</v>
      </c>
      <c r="M334" s="82">
        <v>0</v>
      </c>
    </row>
    <row r="335" spans="1:13" x14ac:dyDescent="0.25">
      <c r="A335" s="86" t="s">
        <v>965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</row>
    <row r="336" spans="1:13" x14ac:dyDescent="0.25">
      <c r="A336" s="79" t="s">
        <v>966</v>
      </c>
      <c r="B336" s="35">
        <v>20.150000000000002</v>
      </c>
      <c r="C336" s="35">
        <v>14.4</v>
      </c>
      <c r="D336" s="35">
        <v>14.840000000000002</v>
      </c>
      <c r="E336" s="35">
        <v>12.480000000000002</v>
      </c>
      <c r="F336" s="35">
        <v>9.9199999999999982</v>
      </c>
      <c r="G336" s="35">
        <v>9.84</v>
      </c>
      <c r="H336" s="35">
        <v>9.3199999999999967</v>
      </c>
      <c r="I336" s="35">
        <v>14.88</v>
      </c>
      <c r="J336" s="35">
        <v>23.000000000000004</v>
      </c>
      <c r="K336" s="35">
        <v>26.880000000000006</v>
      </c>
      <c r="L336" s="35">
        <v>28.470000000000006</v>
      </c>
      <c r="M336" s="36">
        <v>21.24</v>
      </c>
    </row>
    <row r="337" spans="1:13" x14ac:dyDescent="0.25">
      <c r="A337" s="83" t="s">
        <v>967</v>
      </c>
      <c r="B337" s="35">
        <v>28.85</v>
      </c>
      <c r="C337" s="35">
        <v>19.709999999999997</v>
      </c>
      <c r="D337" s="35">
        <v>28.350000000000005</v>
      </c>
      <c r="E337" s="35">
        <v>16.510000000000002</v>
      </c>
      <c r="F337" s="35">
        <v>4.0799999999999992</v>
      </c>
      <c r="G337" s="35">
        <v>21.87</v>
      </c>
      <c r="H337" s="35">
        <v>9.120000000000001</v>
      </c>
      <c r="I337" s="35">
        <v>27.340000000000003</v>
      </c>
      <c r="J337" s="35">
        <v>28.1</v>
      </c>
      <c r="K337" s="35">
        <v>18.73</v>
      </c>
      <c r="L337" s="35">
        <v>27.61</v>
      </c>
      <c r="M337" s="36">
        <v>19.68</v>
      </c>
    </row>
    <row r="338" spans="1:13" x14ac:dyDescent="0.25">
      <c r="A338" s="83" t="s">
        <v>968</v>
      </c>
      <c r="B338" s="35">
        <v>40.28</v>
      </c>
      <c r="C338" s="35">
        <v>53.720000000000006</v>
      </c>
      <c r="D338" s="35">
        <v>45.539999999999992</v>
      </c>
      <c r="E338" s="35">
        <v>28.53</v>
      </c>
      <c r="F338" s="35">
        <v>23</v>
      </c>
      <c r="G338" s="35">
        <v>11.529999999999998</v>
      </c>
      <c r="H338" s="35">
        <v>32.94</v>
      </c>
      <c r="I338" s="35">
        <v>23.46</v>
      </c>
      <c r="J338" s="35">
        <v>46.1</v>
      </c>
      <c r="K338" s="35">
        <v>30.570000000000004</v>
      </c>
      <c r="L338" s="35">
        <v>22.53</v>
      </c>
      <c r="M338" s="36">
        <v>31.54</v>
      </c>
    </row>
    <row r="339" spans="1:13" x14ac:dyDescent="0.25">
      <c r="A339" s="83" t="s">
        <v>969</v>
      </c>
      <c r="B339" s="35">
        <v>14.59</v>
      </c>
      <c r="C339" s="35">
        <v>13.58</v>
      </c>
      <c r="D339" s="35">
        <v>11.689999999999998</v>
      </c>
      <c r="E339" s="35">
        <v>12.17</v>
      </c>
      <c r="F339" s="35">
        <v>13.200000000000001</v>
      </c>
      <c r="G339" s="35">
        <v>13.75</v>
      </c>
      <c r="H339" s="35">
        <v>12.400000000000002</v>
      </c>
      <c r="I339" s="35">
        <v>14.030000000000001</v>
      </c>
      <c r="J339" s="35">
        <v>12</v>
      </c>
      <c r="K339" s="35">
        <v>11.08</v>
      </c>
      <c r="L339" s="35">
        <v>12.400000000000002</v>
      </c>
      <c r="M339" s="36">
        <v>13.879999999999999</v>
      </c>
    </row>
    <row r="340" spans="1:13" x14ac:dyDescent="0.25">
      <c r="A340" s="83" t="s">
        <v>970</v>
      </c>
      <c r="B340" s="35">
        <v>4.12</v>
      </c>
      <c r="C340" s="35">
        <v>3.9400000000000004</v>
      </c>
      <c r="D340" s="35">
        <v>3.45</v>
      </c>
      <c r="E340" s="35">
        <v>3.88</v>
      </c>
      <c r="F340" s="35">
        <v>3.16</v>
      </c>
      <c r="G340" s="35">
        <v>3.7500000000000004</v>
      </c>
      <c r="H340" s="35">
        <v>2.9199999999999995</v>
      </c>
      <c r="I340" s="35">
        <v>2.52</v>
      </c>
      <c r="J340" s="35">
        <v>2.06</v>
      </c>
      <c r="K340" s="35">
        <v>2.44</v>
      </c>
      <c r="L340" s="35">
        <v>3.41</v>
      </c>
      <c r="M340" s="36">
        <v>4.2</v>
      </c>
    </row>
    <row r="341" spans="1:13" ht="13.8" thickBot="1" x14ac:dyDescent="0.3">
      <c r="A341" s="80" t="s">
        <v>679</v>
      </c>
      <c r="B341" s="81">
        <v>107.99000000000001</v>
      </c>
      <c r="C341" s="81">
        <v>105.35000000000001</v>
      </c>
      <c r="D341" s="81">
        <v>103.86999999999999</v>
      </c>
      <c r="E341" s="81">
        <v>73.569999999999993</v>
      </c>
      <c r="F341" s="81">
        <v>53.36</v>
      </c>
      <c r="G341" s="81">
        <v>60.739999999999995</v>
      </c>
      <c r="H341" s="81">
        <v>66.7</v>
      </c>
      <c r="I341" s="81">
        <v>82.23</v>
      </c>
      <c r="J341" s="81">
        <v>111.26000000000002</v>
      </c>
      <c r="K341" s="81">
        <v>89.7</v>
      </c>
      <c r="L341" s="81">
        <v>94.420000000000016</v>
      </c>
      <c r="M341" s="82">
        <v>90.54</v>
      </c>
    </row>
    <row r="342" spans="1:13" x14ac:dyDescent="0.25">
      <c r="A342" s="86" t="s">
        <v>971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</row>
    <row r="343" spans="1:13" x14ac:dyDescent="0.25">
      <c r="A343" s="83" t="s">
        <v>972</v>
      </c>
      <c r="B343" s="35">
        <v>1.03</v>
      </c>
      <c r="C343" s="35">
        <v>1.2800000000000002</v>
      </c>
      <c r="D343" s="35">
        <v>1.3200000000000005</v>
      </c>
      <c r="E343" s="35">
        <v>1.3200000000000005</v>
      </c>
      <c r="F343" s="35">
        <v>1.2000000000000004</v>
      </c>
      <c r="G343" s="35">
        <v>1.3200000000000005</v>
      </c>
      <c r="H343" s="35">
        <v>1.2800000000000002</v>
      </c>
      <c r="I343" s="35">
        <v>1.3200000000000005</v>
      </c>
      <c r="J343" s="35">
        <v>1.2800000000000002</v>
      </c>
      <c r="K343" s="35">
        <v>1.3200000000000005</v>
      </c>
      <c r="L343" s="35">
        <v>1.3200000000000005</v>
      </c>
      <c r="M343" s="36">
        <v>1.2800000000000002</v>
      </c>
    </row>
    <row r="344" spans="1:13" x14ac:dyDescent="0.25">
      <c r="A344" s="83" t="s">
        <v>973</v>
      </c>
      <c r="B344" s="35">
        <v>12.4</v>
      </c>
      <c r="C344" s="35">
        <v>12.799999999999999</v>
      </c>
      <c r="D344" s="35">
        <v>13.239999999999997</v>
      </c>
      <c r="E344" s="35">
        <v>13.239999999999997</v>
      </c>
      <c r="F344" s="35">
        <v>11.919999999999996</v>
      </c>
      <c r="G344" s="35">
        <v>13.239999999999997</v>
      </c>
      <c r="H344" s="35">
        <v>12.799999999999999</v>
      </c>
      <c r="I344" s="35">
        <v>13.239999999999997</v>
      </c>
      <c r="J344" s="35">
        <v>12.799999999999999</v>
      </c>
      <c r="K344" s="35">
        <v>13.239999999999997</v>
      </c>
      <c r="L344" s="35">
        <v>13.239999999999997</v>
      </c>
      <c r="M344" s="36">
        <v>12.799999999999999</v>
      </c>
    </row>
    <row r="345" spans="1:13" ht="13.8" thickBot="1" x14ac:dyDescent="0.3">
      <c r="A345" s="80" t="s">
        <v>679</v>
      </c>
      <c r="B345" s="81">
        <v>13.43</v>
      </c>
      <c r="C345" s="81">
        <v>14.079999999999998</v>
      </c>
      <c r="D345" s="81">
        <v>14.559999999999997</v>
      </c>
      <c r="E345" s="81">
        <v>14.559999999999997</v>
      </c>
      <c r="F345" s="81">
        <v>13.119999999999997</v>
      </c>
      <c r="G345" s="81">
        <v>14.559999999999997</v>
      </c>
      <c r="H345" s="81">
        <v>14.079999999999998</v>
      </c>
      <c r="I345" s="81">
        <v>14.559999999999997</v>
      </c>
      <c r="J345" s="81">
        <v>14.079999999999998</v>
      </c>
      <c r="K345" s="81">
        <v>14.559999999999997</v>
      </c>
      <c r="L345" s="81">
        <v>14.559999999999997</v>
      </c>
      <c r="M345" s="82">
        <v>14.079999999999998</v>
      </c>
    </row>
    <row r="346" spans="1:13" x14ac:dyDescent="0.25">
      <c r="A346" s="86" t="s">
        <v>974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</row>
    <row r="347" spans="1:13" x14ac:dyDescent="0.25">
      <c r="A347" s="83" t="s">
        <v>975</v>
      </c>
      <c r="B347" s="35">
        <v>0</v>
      </c>
      <c r="C347" s="35">
        <v>0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6">
        <v>0</v>
      </c>
    </row>
    <row r="348" spans="1:13" x14ac:dyDescent="0.25">
      <c r="A348" s="83" t="s">
        <v>976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6">
        <v>0</v>
      </c>
    </row>
    <row r="349" spans="1:13" x14ac:dyDescent="0.25">
      <c r="A349" s="83" t="s">
        <v>977</v>
      </c>
      <c r="B349" s="35">
        <v>0</v>
      </c>
      <c r="C349" s="35">
        <v>0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6">
        <v>0</v>
      </c>
    </row>
    <row r="350" spans="1:13" x14ac:dyDescent="0.25">
      <c r="A350" s="83" t="s">
        <v>978</v>
      </c>
      <c r="B350" s="35">
        <v>0</v>
      </c>
      <c r="C350" s="35">
        <v>0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6">
        <v>0</v>
      </c>
    </row>
    <row r="351" spans="1:13" x14ac:dyDescent="0.25">
      <c r="A351" s="83" t="s">
        <v>979</v>
      </c>
      <c r="B351" s="35">
        <v>0</v>
      </c>
      <c r="C351" s="35">
        <v>0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6">
        <v>0</v>
      </c>
    </row>
    <row r="352" spans="1:13" x14ac:dyDescent="0.25">
      <c r="A352" s="83" t="s">
        <v>980</v>
      </c>
      <c r="B352" s="35">
        <v>0</v>
      </c>
      <c r="C352" s="35">
        <v>0</v>
      </c>
      <c r="D352" s="35">
        <v>0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6">
        <v>0</v>
      </c>
    </row>
    <row r="353" spans="1:13" ht="13.8" thickBot="1" x14ac:dyDescent="0.3">
      <c r="A353" s="80" t="s">
        <v>679</v>
      </c>
      <c r="B353" s="81">
        <v>0</v>
      </c>
      <c r="C353" s="81">
        <v>0</v>
      </c>
      <c r="D353" s="81">
        <v>0</v>
      </c>
      <c r="E353" s="81">
        <v>0</v>
      </c>
      <c r="F353" s="81">
        <v>0</v>
      </c>
      <c r="G353" s="81">
        <v>0</v>
      </c>
      <c r="H353" s="81">
        <v>0</v>
      </c>
      <c r="I353" s="81">
        <v>0</v>
      </c>
      <c r="J353" s="81">
        <v>0</v>
      </c>
      <c r="K353" s="81">
        <v>0</v>
      </c>
      <c r="L353" s="81">
        <v>0</v>
      </c>
      <c r="M353" s="82">
        <v>0</v>
      </c>
    </row>
    <row r="354" spans="1:13" x14ac:dyDescent="0.25">
      <c r="A354" s="86" t="s">
        <v>981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</row>
    <row r="355" spans="1:13" x14ac:dyDescent="0.25">
      <c r="A355" s="83" t="s">
        <v>982</v>
      </c>
      <c r="B355" s="35">
        <v>0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6">
        <v>0</v>
      </c>
    </row>
    <row r="356" spans="1:13" x14ac:dyDescent="0.25">
      <c r="A356" s="83" t="s">
        <v>983</v>
      </c>
      <c r="B356" s="35">
        <v>0</v>
      </c>
      <c r="C356" s="35">
        <v>0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6">
        <v>0</v>
      </c>
    </row>
    <row r="357" spans="1:13" x14ac:dyDescent="0.25">
      <c r="A357" s="83" t="s">
        <v>984</v>
      </c>
      <c r="B357" s="35">
        <v>0</v>
      </c>
      <c r="C357" s="35">
        <v>0</v>
      </c>
      <c r="D357" s="35">
        <v>0</v>
      </c>
      <c r="E357" s="35">
        <v>0</v>
      </c>
      <c r="F357" s="35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6">
        <v>0</v>
      </c>
    </row>
    <row r="358" spans="1:13" x14ac:dyDescent="0.25">
      <c r="A358" s="83" t="s">
        <v>985</v>
      </c>
      <c r="B358" s="35">
        <v>0</v>
      </c>
      <c r="C358" s="35">
        <v>0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6">
        <v>0</v>
      </c>
    </row>
    <row r="359" spans="1:13" x14ac:dyDescent="0.25">
      <c r="A359" s="83" t="s">
        <v>986</v>
      </c>
      <c r="B359" s="35">
        <v>0</v>
      </c>
      <c r="C359" s="35">
        <v>0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6">
        <v>0</v>
      </c>
    </row>
    <row r="360" spans="1:13" x14ac:dyDescent="0.25">
      <c r="A360" s="83" t="s">
        <v>987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6">
        <v>0</v>
      </c>
    </row>
    <row r="361" spans="1:13" x14ac:dyDescent="0.25">
      <c r="A361" s="83" t="s">
        <v>988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6">
        <v>0</v>
      </c>
    </row>
    <row r="362" spans="1:13" x14ac:dyDescent="0.25">
      <c r="A362" s="83" t="s">
        <v>989</v>
      </c>
      <c r="B362" s="35">
        <v>0</v>
      </c>
      <c r="C362" s="35">
        <v>0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6">
        <v>0</v>
      </c>
    </row>
    <row r="363" spans="1:13" x14ac:dyDescent="0.25">
      <c r="A363" s="83" t="s">
        <v>990</v>
      </c>
      <c r="B363" s="35">
        <v>0</v>
      </c>
      <c r="C363" s="35">
        <v>0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6">
        <v>0</v>
      </c>
    </row>
    <row r="364" spans="1:13" x14ac:dyDescent="0.25">
      <c r="A364" s="83" t="s">
        <v>991</v>
      </c>
      <c r="B364" s="35">
        <v>0</v>
      </c>
      <c r="C364" s="35">
        <v>0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6">
        <v>0</v>
      </c>
    </row>
    <row r="365" spans="1:13" ht="13.8" thickBot="1" x14ac:dyDescent="0.3">
      <c r="A365" s="80" t="s">
        <v>679</v>
      </c>
      <c r="B365" s="81">
        <v>0</v>
      </c>
      <c r="C365" s="81">
        <v>0</v>
      </c>
      <c r="D365" s="81">
        <v>0</v>
      </c>
      <c r="E365" s="81">
        <v>0</v>
      </c>
      <c r="F365" s="81">
        <v>0</v>
      </c>
      <c r="G365" s="81">
        <v>0</v>
      </c>
      <c r="H365" s="81">
        <v>0</v>
      </c>
      <c r="I365" s="81">
        <v>0</v>
      </c>
      <c r="J365" s="81">
        <v>0</v>
      </c>
      <c r="K365" s="81">
        <v>0</v>
      </c>
      <c r="L365" s="81">
        <v>0</v>
      </c>
      <c r="M365" s="82">
        <v>0</v>
      </c>
    </row>
    <row r="366" spans="1:13" x14ac:dyDescent="0.25">
      <c r="A366" s="86" t="s">
        <v>992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</row>
    <row r="367" spans="1:13" x14ac:dyDescent="0.25">
      <c r="A367" s="83" t="s">
        <v>993</v>
      </c>
      <c r="B367" s="35">
        <v>0</v>
      </c>
      <c r="C367" s="35">
        <v>0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6">
        <v>0</v>
      </c>
    </row>
    <row r="368" spans="1:13" x14ac:dyDescent="0.25">
      <c r="A368" s="83" t="s">
        <v>994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6">
        <v>0</v>
      </c>
    </row>
    <row r="369" spans="1:13" x14ac:dyDescent="0.25">
      <c r="A369" s="83" t="s">
        <v>995</v>
      </c>
      <c r="B369" s="35">
        <v>0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6">
        <v>0</v>
      </c>
    </row>
    <row r="370" spans="1:13" ht="13.8" thickBot="1" x14ac:dyDescent="0.3">
      <c r="A370" s="80" t="s">
        <v>679</v>
      </c>
      <c r="B370" s="81">
        <v>0</v>
      </c>
      <c r="C370" s="81">
        <v>0</v>
      </c>
      <c r="D370" s="81">
        <v>0</v>
      </c>
      <c r="E370" s="81">
        <v>0</v>
      </c>
      <c r="F370" s="81">
        <v>0</v>
      </c>
      <c r="G370" s="81">
        <v>0</v>
      </c>
      <c r="H370" s="81">
        <v>0</v>
      </c>
      <c r="I370" s="81">
        <v>0</v>
      </c>
      <c r="J370" s="81">
        <v>0</v>
      </c>
      <c r="K370" s="81">
        <v>0</v>
      </c>
      <c r="L370" s="81">
        <v>0</v>
      </c>
      <c r="M370" s="82">
        <v>0</v>
      </c>
    </row>
    <row r="371" spans="1:13" x14ac:dyDescent="0.25">
      <c r="A371" s="86" t="s">
        <v>996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</row>
    <row r="372" spans="1:13" x14ac:dyDescent="0.25">
      <c r="A372" s="83" t="s">
        <v>997</v>
      </c>
      <c r="B372" s="35">
        <v>18.879999999999995</v>
      </c>
      <c r="C372" s="35">
        <v>20.360000000000003</v>
      </c>
      <c r="D372" s="35">
        <v>19.279999999999998</v>
      </c>
      <c r="E372" s="35">
        <v>22.119999999999997</v>
      </c>
      <c r="F372" s="35">
        <v>19.799999999999997</v>
      </c>
      <c r="G372" s="35">
        <v>22.860000000000003</v>
      </c>
      <c r="H372" s="35">
        <v>18.400000000000002</v>
      </c>
      <c r="I372" s="35">
        <v>16.55</v>
      </c>
      <c r="J372" s="35">
        <v>17.840000000000003</v>
      </c>
      <c r="K372" s="35">
        <v>18.440000000000001</v>
      </c>
      <c r="L372" s="35">
        <v>19.57</v>
      </c>
      <c r="M372" s="36">
        <v>18.64</v>
      </c>
    </row>
    <row r="373" spans="1:13" x14ac:dyDescent="0.25">
      <c r="A373" s="83" t="s">
        <v>998</v>
      </c>
      <c r="B373" s="35">
        <v>0.79</v>
      </c>
      <c r="C373" s="35">
        <v>38.22</v>
      </c>
      <c r="D373" s="35">
        <v>3.5799999999999996</v>
      </c>
      <c r="E373" s="35">
        <v>2.2499999999999996</v>
      </c>
      <c r="F373" s="35">
        <v>37.6</v>
      </c>
      <c r="G373" s="35">
        <v>19.59</v>
      </c>
      <c r="H373" s="35">
        <v>10.639999999999999</v>
      </c>
      <c r="I373" s="35">
        <v>36.770000000000003</v>
      </c>
      <c r="J373" s="35">
        <v>34.24</v>
      </c>
      <c r="K373" s="35">
        <v>82.73</v>
      </c>
      <c r="L373" s="35">
        <v>3.0700000000000003</v>
      </c>
      <c r="M373" s="36">
        <v>18.62</v>
      </c>
    </row>
    <row r="374" spans="1:13" x14ac:dyDescent="0.25">
      <c r="A374" s="83" t="s">
        <v>999</v>
      </c>
      <c r="B374" s="35">
        <v>22.710000000000004</v>
      </c>
      <c r="C374" s="35">
        <v>61.019999999999989</v>
      </c>
      <c r="D374" s="35">
        <v>7.9399999999999995</v>
      </c>
      <c r="E374" s="35">
        <v>7.2700000000000005</v>
      </c>
      <c r="F374" s="35">
        <v>38.159999999999997</v>
      </c>
      <c r="G374" s="35">
        <v>19.239999999999998</v>
      </c>
      <c r="H374" s="35">
        <v>44.499999999999993</v>
      </c>
      <c r="I374" s="35">
        <v>20.349999999999991</v>
      </c>
      <c r="J374" s="35">
        <v>9.94</v>
      </c>
      <c r="K374" s="35">
        <v>30.999999999999993</v>
      </c>
      <c r="L374" s="35">
        <v>11.71</v>
      </c>
      <c r="M374" s="36">
        <v>34.260000000000005</v>
      </c>
    </row>
    <row r="375" spans="1:13" x14ac:dyDescent="0.25">
      <c r="A375" s="83" t="s">
        <v>1000</v>
      </c>
      <c r="B375" s="35">
        <v>7.3199999999999994</v>
      </c>
      <c r="C375" s="35">
        <v>1.8800000000000003</v>
      </c>
      <c r="D375" s="35">
        <v>4.7200000000000006</v>
      </c>
      <c r="E375" s="35">
        <v>4.5299999999999994</v>
      </c>
      <c r="F375" s="35">
        <v>8.24</v>
      </c>
      <c r="G375" s="35">
        <v>3.9900000000000015</v>
      </c>
      <c r="H375" s="35">
        <v>5.6199999999999992</v>
      </c>
      <c r="I375" s="35">
        <v>0.56000000000000005</v>
      </c>
      <c r="J375" s="35">
        <v>10.92</v>
      </c>
      <c r="K375" s="35">
        <v>0.08</v>
      </c>
      <c r="L375" s="35">
        <v>1.9400000000000004</v>
      </c>
      <c r="M375" s="36">
        <v>17.82</v>
      </c>
    </row>
    <row r="376" spans="1:13" x14ac:dyDescent="0.25">
      <c r="A376" s="83" t="s">
        <v>1001</v>
      </c>
      <c r="B376" s="35">
        <v>37.68</v>
      </c>
      <c r="C376" s="35">
        <v>0</v>
      </c>
      <c r="D376" s="35">
        <v>33.99</v>
      </c>
      <c r="E376" s="35">
        <v>14.110000000000001</v>
      </c>
      <c r="F376" s="35">
        <v>17.36</v>
      </c>
      <c r="G376" s="35">
        <v>3.56</v>
      </c>
      <c r="H376" s="35">
        <v>13.46</v>
      </c>
      <c r="I376" s="35">
        <v>17.71</v>
      </c>
      <c r="J376" s="35">
        <v>40.059999999999995</v>
      </c>
      <c r="K376" s="35">
        <v>24.919999999999998</v>
      </c>
      <c r="L376" s="35">
        <v>14.38</v>
      </c>
      <c r="M376" s="36">
        <v>5.0199999999999996</v>
      </c>
    </row>
    <row r="377" spans="1:13" x14ac:dyDescent="0.25">
      <c r="A377" s="83" t="s">
        <v>1002</v>
      </c>
      <c r="B377" s="35">
        <v>3.25</v>
      </c>
      <c r="C377" s="35">
        <v>2.7200000000000006</v>
      </c>
      <c r="D377" s="35">
        <v>0.96000000000000041</v>
      </c>
      <c r="E377" s="35">
        <v>0.70000000000000018</v>
      </c>
      <c r="F377" s="35">
        <v>1.8400000000000007</v>
      </c>
      <c r="G377" s="35">
        <v>3.73</v>
      </c>
      <c r="H377" s="35">
        <v>0.38000000000000012</v>
      </c>
      <c r="I377" s="35">
        <v>4.42</v>
      </c>
      <c r="J377" s="35">
        <v>5.24</v>
      </c>
      <c r="K377" s="35">
        <v>5.51</v>
      </c>
      <c r="L377" s="35">
        <v>2.21</v>
      </c>
      <c r="M377" s="36">
        <v>1.1400000000000001</v>
      </c>
    </row>
    <row r="378" spans="1:13" x14ac:dyDescent="0.25">
      <c r="A378" s="83" t="s">
        <v>1003</v>
      </c>
      <c r="B378" s="35">
        <v>1.2300000000000004</v>
      </c>
      <c r="C378" s="35">
        <v>2.4600000000000009</v>
      </c>
      <c r="D378" s="35">
        <v>0.08</v>
      </c>
      <c r="E378" s="35">
        <v>0.28000000000000003</v>
      </c>
      <c r="F378" s="35">
        <v>0.88000000000000023</v>
      </c>
      <c r="G378" s="35">
        <v>0.90000000000000013</v>
      </c>
      <c r="H378" s="35">
        <v>0.18000000000000002</v>
      </c>
      <c r="I378" s="35">
        <v>1.8500000000000003</v>
      </c>
      <c r="J378" s="35">
        <v>1.9000000000000004</v>
      </c>
      <c r="K378" s="35">
        <v>3.18</v>
      </c>
      <c r="L378" s="35">
        <v>0.20000000000000004</v>
      </c>
      <c r="M378" s="36">
        <v>0.56000000000000016</v>
      </c>
    </row>
    <row r="379" spans="1:13" x14ac:dyDescent="0.25">
      <c r="A379" s="83" t="s">
        <v>1004</v>
      </c>
      <c r="B379" s="35">
        <v>3.7800000000000007</v>
      </c>
      <c r="C379" s="35">
        <v>3.1399999999999997</v>
      </c>
      <c r="D379" s="35">
        <v>1.0900000000000003</v>
      </c>
      <c r="E379" s="35">
        <v>0.81000000000000028</v>
      </c>
      <c r="F379" s="35">
        <v>2.12</v>
      </c>
      <c r="G379" s="35">
        <v>4.410000000000001</v>
      </c>
      <c r="H379" s="35">
        <v>0.44000000000000017</v>
      </c>
      <c r="I379" s="35">
        <v>5.12</v>
      </c>
      <c r="J379" s="35">
        <v>6.14</v>
      </c>
      <c r="K379" s="35">
        <v>6.46</v>
      </c>
      <c r="L379" s="35">
        <v>2.5700000000000007</v>
      </c>
      <c r="M379" s="36">
        <v>1.3200000000000005</v>
      </c>
    </row>
    <row r="380" spans="1:13" x14ac:dyDescent="0.25">
      <c r="A380" s="83" t="s">
        <v>1005</v>
      </c>
      <c r="B380" s="35">
        <v>11.219999999999997</v>
      </c>
      <c r="C380" s="35">
        <v>9.74</v>
      </c>
      <c r="D380" s="35">
        <v>3.3800000000000003</v>
      </c>
      <c r="E380" s="35">
        <v>2.5400000000000005</v>
      </c>
      <c r="F380" s="35">
        <v>6.6400000000000006</v>
      </c>
      <c r="G380" s="35">
        <v>13.52</v>
      </c>
      <c r="H380" s="35">
        <v>1.3</v>
      </c>
      <c r="I380" s="35">
        <v>15.870000000000001</v>
      </c>
      <c r="J380" s="35">
        <v>18.940000000000001</v>
      </c>
      <c r="K380" s="35">
        <v>19.84</v>
      </c>
      <c r="L380" s="35">
        <v>7.9099999999999993</v>
      </c>
      <c r="M380" s="36">
        <v>4.0400000000000009</v>
      </c>
    </row>
    <row r="381" spans="1:13" x14ac:dyDescent="0.25">
      <c r="A381" s="83" t="s">
        <v>1006</v>
      </c>
      <c r="B381" s="35">
        <v>1.6600000000000004</v>
      </c>
      <c r="C381" s="35">
        <v>2.4800000000000004</v>
      </c>
      <c r="D381" s="35">
        <v>0.52</v>
      </c>
      <c r="E381" s="35">
        <v>0.7200000000000002</v>
      </c>
      <c r="F381" s="35">
        <v>1.8000000000000005</v>
      </c>
      <c r="G381" s="35">
        <v>2.6900000000000008</v>
      </c>
      <c r="H381" s="35">
        <v>0.32000000000000006</v>
      </c>
      <c r="I381" s="35">
        <v>2.0900000000000003</v>
      </c>
      <c r="J381" s="35">
        <v>3.2199999999999998</v>
      </c>
      <c r="K381" s="35">
        <v>3.7000000000000006</v>
      </c>
      <c r="L381" s="35">
        <v>1.5400000000000003</v>
      </c>
      <c r="M381" s="36">
        <v>0.24000000000000005</v>
      </c>
    </row>
    <row r="382" spans="1:13" x14ac:dyDescent="0.25">
      <c r="A382" s="83" t="s">
        <v>1007</v>
      </c>
      <c r="B382" s="35">
        <v>0.77000000000000024</v>
      </c>
      <c r="C382" s="35">
        <v>0.44000000000000017</v>
      </c>
      <c r="D382" s="35">
        <v>0.80000000000000027</v>
      </c>
      <c r="E382" s="35">
        <v>0.24000000000000005</v>
      </c>
      <c r="F382" s="35">
        <v>1.8000000000000003</v>
      </c>
      <c r="G382" s="35">
        <v>0.11999999999999998</v>
      </c>
      <c r="H382" s="35">
        <v>1.4000000000000004</v>
      </c>
      <c r="I382" s="35">
        <v>0.66000000000000025</v>
      </c>
      <c r="J382" s="35">
        <v>0.64000000000000024</v>
      </c>
      <c r="K382" s="35">
        <v>0</v>
      </c>
      <c r="L382" s="35">
        <v>0</v>
      </c>
      <c r="M382" s="36">
        <v>0</v>
      </c>
    </row>
    <row r="383" spans="1:13" x14ac:dyDescent="0.25">
      <c r="A383" s="83" t="s">
        <v>1008</v>
      </c>
      <c r="B383" s="35">
        <v>0</v>
      </c>
      <c r="C383" s="35">
        <v>1.4400000000000002</v>
      </c>
      <c r="D383" s="35">
        <v>0.08</v>
      </c>
      <c r="E383" s="35">
        <v>0.20000000000000004</v>
      </c>
      <c r="F383" s="35">
        <v>0.64000000000000012</v>
      </c>
      <c r="G383" s="35">
        <v>0.7300000000000002</v>
      </c>
      <c r="H383" s="35">
        <v>0.08</v>
      </c>
      <c r="I383" s="35">
        <v>1.4900000000000004</v>
      </c>
      <c r="J383" s="35">
        <v>1.4400000000000002</v>
      </c>
      <c r="K383" s="35">
        <v>1.7000000000000002</v>
      </c>
      <c r="L383" s="35">
        <v>0.10999999999999999</v>
      </c>
      <c r="M383" s="36">
        <v>0.44000000000000006</v>
      </c>
    </row>
    <row r="384" spans="1:13" x14ac:dyDescent="0.25">
      <c r="A384" s="83" t="s">
        <v>1009</v>
      </c>
      <c r="B384" s="35">
        <v>1.1900000000000004</v>
      </c>
      <c r="C384" s="35">
        <v>2.12</v>
      </c>
      <c r="D384" s="35">
        <v>0.19000000000000003</v>
      </c>
      <c r="E384" s="35">
        <v>0.24000000000000005</v>
      </c>
      <c r="F384" s="35">
        <v>1.0000000000000002</v>
      </c>
      <c r="G384" s="35">
        <v>1.0900000000000001</v>
      </c>
      <c r="H384" s="35">
        <v>0.18000000000000002</v>
      </c>
      <c r="I384" s="35">
        <v>2.2200000000000002</v>
      </c>
      <c r="J384" s="35">
        <v>2.08</v>
      </c>
      <c r="K384" s="35">
        <v>2.5600000000000005</v>
      </c>
      <c r="L384" s="35">
        <v>0.20000000000000004</v>
      </c>
      <c r="M384" s="36">
        <v>0.66000000000000014</v>
      </c>
    </row>
    <row r="385" spans="1:13" x14ac:dyDescent="0.25">
      <c r="A385" s="83" t="s">
        <v>1010</v>
      </c>
      <c r="B385" s="35">
        <v>8.4500000000000011</v>
      </c>
      <c r="C385" s="35">
        <v>7.379999999999999</v>
      </c>
      <c r="D385" s="35">
        <v>1.6700000000000004</v>
      </c>
      <c r="E385" s="35">
        <v>1.7800000000000005</v>
      </c>
      <c r="F385" s="35">
        <v>4.2800000000000011</v>
      </c>
      <c r="G385" s="35">
        <v>7.4400000000000013</v>
      </c>
      <c r="H385" s="35">
        <v>0.80000000000000027</v>
      </c>
      <c r="I385" s="35">
        <v>9.7600000000000016</v>
      </c>
      <c r="J385" s="35">
        <v>12.22</v>
      </c>
      <c r="K385" s="35">
        <v>14.800000000000002</v>
      </c>
      <c r="L385" s="35">
        <v>4.4000000000000004</v>
      </c>
      <c r="M385" s="36">
        <v>2.92</v>
      </c>
    </row>
    <row r="386" spans="1:13" x14ac:dyDescent="0.25">
      <c r="A386" s="83" t="s">
        <v>1011</v>
      </c>
      <c r="B386" s="35">
        <v>24.160000000000004</v>
      </c>
      <c r="C386" s="35">
        <v>46.039999999999992</v>
      </c>
      <c r="D386" s="35">
        <v>43.819999999999993</v>
      </c>
      <c r="E386" s="35">
        <v>25.689999999999998</v>
      </c>
      <c r="F386" s="35">
        <v>20.88</v>
      </c>
      <c r="G386" s="35">
        <v>4.33</v>
      </c>
      <c r="H386" s="35">
        <v>18.519999999999996</v>
      </c>
      <c r="I386" s="35">
        <v>17.869999999999997</v>
      </c>
      <c r="J386" s="35">
        <v>9.5600000000000023</v>
      </c>
      <c r="K386" s="35">
        <v>4.1100000000000003</v>
      </c>
      <c r="L386" s="35">
        <v>20.82</v>
      </c>
      <c r="M386" s="36">
        <v>13.540000000000001</v>
      </c>
    </row>
    <row r="387" spans="1:13" x14ac:dyDescent="0.25">
      <c r="A387" s="83" t="s">
        <v>1012</v>
      </c>
      <c r="B387" s="35">
        <v>0</v>
      </c>
      <c r="C387" s="35">
        <v>36.54</v>
      </c>
      <c r="D387" s="35">
        <v>13.250000000000002</v>
      </c>
      <c r="E387" s="35">
        <v>11.120000000000001</v>
      </c>
      <c r="F387" s="35">
        <v>27.32</v>
      </c>
      <c r="G387" s="35">
        <v>52.820000000000014</v>
      </c>
      <c r="H387" s="35">
        <v>6.7799999999999994</v>
      </c>
      <c r="I387" s="35">
        <v>65.42</v>
      </c>
      <c r="J387" s="35">
        <v>72.02</v>
      </c>
      <c r="K387" s="35">
        <v>72.63000000000001</v>
      </c>
      <c r="L387" s="35">
        <v>29.54</v>
      </c>
      <c r="M387" s="36">
        <v>10.34</v>
      </c>
    </row>
    <row r="388" spans="1:13" x14ac:dyDescent="0.25">
      <c r="A388" s="83" t="s">
        <v>1013</v>
      </c>
      <c r="B388" s="35">
        <v>0</v>
      </c>
      <c r="C388" s="35">
        <v>0</v>
      </c>
      <c r="D388" s="35">
        <v>0</v>
      </c>
      <c r="E388" s="35">
        <v>0</v>
      </c>
      <c r="F388" s="35">
        <v>0</v>
      </c>
      <c r="G388" s="35">
        <v>53.900000000000006</v>
      </c>
      <c r="H388" s="35">
        <v>6.94</v>
      </c>
      <c r="I388" s="35">
        <v>66.78</v>
      </c>
      <c r="J388" s="35">
        <v>73.52000000000001</v>
      </c>
      <c r="K388" s="35">
        <v>80.87</v>
      </c>
      <c r="L388" s="35">
        <v>30.189999999999998</v>
      </c>
      <c r="M388" s="36">
        <v>10.52</v>
      </c>
    </row>
    <row r="389" spans="1:13" x14ac:dyDescent="0.25">
      <c r="A389" s="83" t="s">
        <v>1014</v>
      </c>
      <c r="B389" s="35">
        <v>0</v>
      </c>
      <c r="C389" s="35">
        <v>0</v>
      </c>
      <c r="D389" s="35">
        <v>0</v>
      </c>
      <c r="E389" s="35">
        <v>6.2100000000000009</v>
      </c>
      <c r="F389" s="35">
        <v>14.88</v>
      </c>
      <c r="G389" s="35">
        <v>25.929999999999996</v>
      </c>
      <c r="H389" s="35">
        <v>2.8600000000000003</v>
      </c>
      <c r="I389" s="35">
        <v>34.280000000000008</v>
      </c>
      <c r="J389" s="35">
        <v>42.70000000000001</v>
      </c>
      <c r="K389" s="35">
        <v>51.8</v>
      </c>
      <c r="L389" s="35">
        <v>15.269999999999998</v>
      </c>
      <c r="M389" s="36">
        <v>10.200000000000001</v>
      </c>
    </row>
    <row r="390" spans="1:13" x14ac:dyDescent="0.25">
      <c r="A390" s="83" t="s">
        <v>1015</v>
      </c>
      <c r="B390" s="35">
        <v>0</v>
      </c>
      <c r="C390" s="35">
        <v>0</v>
      </c>
      <c r="D390" s="35">
        <v>14.11</v>
      </c>
      <c r="E390" s="35">
        <v>11.860000000000001</v>
      </c>
      <c r="F390" s="35">
        <v>29.08</v>
      </c>
      <c r="G390" s="35">
        <v>56.269999999999996</v>
      </c>
      <c r="H390" s="35">
        <v>7.24</v>
      </c>
      <c r="I390" s="35">
        <v>69.739999999999995</v>
      </c>
      <c r="J390" s="35">
        <v>76.8</v>
      </c>
      <c r="K390" s="35">
        <v>87.22999999999999</v>
      </c>
      <c r="L390" s="35">
        <v>31.509999999999991</v>
      </c>
      <c r="M390" s="36">
        <v>11.02</v>
      </c>
    </row>
    <row r="391" spans="1:13" x14ac:dyDescent="0.25">
      <c r="A391" s="83" t="s">
        <v>1016</v>
      </c>
      <c r="B391" s="35">
        <v>0</v>
      </c>
      <c r="C391" s="35">
        <v>0</v>
      </c>
      <c r="D391" s="35">
        <v>0</v>
      </c>
      <c r="E391" s="35">
        <v>0</v>
      </c>
      <c r="F391" s="35">
        <v>0</v>
      </c>
      <c r="G391" s="35">
        <v>0</v>
      </c>
      <c r="H391" s="35">
        <v>0</v>
      </c>
      <c r="I391" s="35">
        <v>0</v>
      </c>
      <c r="J391" s="35">
        <v>0</v>
      </c>
      <c r="K391" s="35">
        <v>0</v>
      </c>
      <c r="L391" s="35">
        <v>36.19</v>
      </c>
      <c r="M391" s="36">
        <v>38.479999999999997</v>
      </c>
    </row>
    <row r="392" spans="1:13" x14ac:dyDescent="0.25">
      <c r="A392" s="83" t="s">
        <v>1017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2.12</v>
      </c>
      <c r="M392" s="36">
        <v>7.6400000000000015</v>
      </c>
    </row>
    <row r="393" spans="1:13" x14ac:dyDescent="0.25">
      <c r="A393" s="83" t="s">
        <v>1018</v>
      </c>
      <c r="B393" s="35">
        <v>11.21</v>
      </c>
      <c r="C393" s="35">
        <v>12.600000000000001</v>
      </c>
      <c r="D393" s="35">
        <v>16.66</v>
      </c>
      <c r="E393" s="35">
        <v>5.9700000000000006</v>
      </c>
      <c r="F393" s="35">
        <v>6.6000000000000005</v>
      </c>
      <c r="G393" s="35">
        <v>0.3600000000000001</v>
      </c>
      <c r="H393" s="35">
        <v>2.2399999999999998</v>
      </c>
      <c r="I393" s="35">
        <v>9.34</v>
      </c>
      <c r="J393" s="35">
        <v>12.92</v>
      </c>
      <c r="K393" s="35">
        <v>8.7899999999999974</v>
      </c>
      <c r="L393" s="35">
        <v>4.49</v>
      </c>
      <c r="M393" s="36">
        <v>12.680000000000001</v>
      </c>
    </row>
    <row r="394" spans="1:13" x14ac:dyDescent="0.25">
      <c r="A394" s="83" t="s">
        <v>1019</v>
      </c>
      <c r="B394" s="35">
        <v>20.47</v>
      </c>
      <c r="C394" s="35">
        <v>33.599999999999994</v>
      </c>
      <c r="D394" s="35">
        <v>32</v>
      </c>
      <c r="E394" s="35">
        <v>18.740000000000002</v>
      </c>
      <c r="F394" s="35">
        <v>15.24</v>
      </c>
      <c r="G394" s="35">
        <v>3.1299999999999994</v>
      </c>
      <c r="H394" s="35">
        <v>13.5</v>
      </c>
      <c r="I394" s="35">
        <v>13.060000000000002</v>
      </c>
      <c r="J394" s="35">
        <v>6.9600000000000009</v>
      </c>
      <c r="K394" s="35">
        <v>2.99</v>
      </c>
      <c r="L394" s="35">
        <v>15.249999999999998</v>
      </c>
      <c r="M394" s="36">
        <v>9.8800000000000008</v>
      </c>
    </row>
    <row r="395" spans="1:13" x14ac:dyDescent="0.25">
      <c r="A395" s="83" t="s">
        <v>1020</v>
      </c>
      <c r="B395" s="35">
        <v>1.8400000000000005</v>
      </c>
      <c r="C395" s="35">
        <v>3.6999999999999997</v>
      </c>
      <c r="D395" s="35">
        <v>0.19000000000000003</v>
      </c>
      <c r="E395" s="35">
        <v>0.45000000000000018</v>
      </c>
      <c r="F395" s="35">
        <v>1.3600000000000003</v>
      </c>
      <c r="G395" s="35">
        <v>1.2900000000000003</v>
      </c>
      <c r="H395" s="35">
        <v>0.24000000000000005</v>
      </c>
      <c r="I395" s="35">
        <v>2.76</v>
      </c>
      <c r="J395" s="35">
        <v>2.8999999999999995</v>
      </c>
      <c r="K395" s="35">
        <v>4.76</v>
      </c>
      <c r="L395" s="35">
        <v>0.24000000000000005</v>
      </c>
      <c r="M395" s="36">
        <v>0.88000000000000034</v>
      </c>
    </row>
    <row r="396" spans="1:13" x14ac:dyDescent="0.25">
      <c r="A396" s="83" t="s">
        <v>1021</v>
      </c>
      <c r="B396" s="35">
        <v>28.6</v>
      </c>
      <c r="C396" s="35">
        <v>23.8</v>
      </c>
      <c r="D396" s="35">
        <v>8.6399999999999988</v>
      </c>
      <c r="E396" s="35">
        <v>7.25</v>
      </c>
      <c r="F396" s="35">
        <v>17.8</v>
      </c>
      <c r="G396" s="35">
        <v>34.370000000000005</v>
      </c>
      <c r="H396" s="35">
        <v>4.4399999999999986</v>
      </c>
      <c r="I396" s="35">
        <v>42.610000000000007</v>
      </c>
      <c r="J396" s="35">
        <v>46.919999999999995</v>
      </c>
      <c r="K396" s="35">
        <v>53.33</v>
      </c>
      <c r="L396" s="35">
        <v>19.260000000000002</v>
      </c>
      <c r="M396" s="36">
        <v>6.7400000000000011</v>
      </c>
    </row>
    <row r="397" spans="1:13" x14ac:dyDescent="0.25">
      <c r="A397" s="83" t="s">
        <v>1022</v>
      </c>
      <c r="B397" s="35">
        <v>70.87</v>
      </c>
      <c r="C397" s="35">
        <v>24.079999999999995</v>
      </c>
      <c r="D397" s="35">
        <v>51.61</v>
      </c>
      <c r="E397" s="35">
        <v>99.029999999999987</v>
      </c>
      <c r="F397" s="35">
        <v>44.96</v>
      </c>
      <c r="G397" s="35">
        <v>36.260000000000012</v>
      </c>
      <c r="H397" s="35">
        <v>38.64</v>
      </c>
      <c r="I397" s="35">
        <v>17.84</v>
      </c>
      <c r="J397" s="35">
        <v>16.7</v>
      </c>
      <c r="K397" s="35">
        <v>14.099999999999998</v>
      </c>
      <c r="L397" s="35">
        <v>96.07</v>
      </c>
      <c r="M397" s="36">
        <v>82.11</v>
      </c>
    </row>
    <row r="398" spans="1:13" x14ac:dyDescent="0.25">
      <c r="A398" s="83" t="s">
        <v>1023</v>
      </c>
      <c r="B398" s="35">
        <v>7.4299999999999988</v>
      </c>
      <c r="C398" s="35">
        <v>11.839999999999998</v>
      </c>
      <c r="D398" s="35">
        <v>1.1300000000000003</v>
      </c>
      <c r="E398" s="35">
        <v>0.69000000000000017</v>
      </c>
      <c r="F398" s="35">
        <v>11.640000000000002</v>
      </c>
      <c r="G398" s="35">
        <v>6.0500000000000016</v>
      </c>
      <c r="H398" s="35">
        <v>3.28</v>
      </c>
      <c r="I398" s="35">
        <v>11.430000000000001</v>
      </c>
      <c r="J398" s="35">
        <v>10.600000000000001</v>
      </c>
      <c r="K398" s="35">
        <v>25.66</v>
      </c>
      <c r="L398" s="35">
        <v>0.96000000000000019</v>
      </c>
      <c r="M398" s="36">
        <v>5.8000000000000007</v>
      </c>
    </row>
    <row r="399" spans="1:13" x14ac:dyDescent="0.25">
      <c r="A399" s="83" t="s">
        <v>1024</v>
      </c>
      <c r="B399" s="35">
        <v>11.85</v>
      </c>
      <c r="C399" s="35">
        <v>21.360000000000003</v>
      </c>
      <c r="D399" s="35">
        <v>1.9700000000000009</v>
      </c>
      <c r="E399" s="35">
        <v>1.2800000000000005</v>
      </c>
      <c r="F399" s="35">
        <v>21.08</v>
      </c>
      <c r="G399" s="35">
        <v>10.999999999999998</v>
      </c>
      <c r="H399" s="35">
        <v>5.96</v>
      </c>
      <c r="I399" s="35">
        <v>20.58</v>
      </c>
      <c r="J399" s="35">
        <v>19.199999999999996</v>
      </c>
      <c r="K399" s="35">
        <v>46.280000000000015</v>
      </c>
      <c r="L399" s="35">
        <v>1.6800000000000006</v>
      </c>
      <c r="M399" s="36">
        <v>10.42</v>
      </c>
    </row>
    <row r="400" spans="1:13" x14ac:dyDescent="0.25">
      <c r="A400" s="83" t="s">
        <v>1025</v>
      </c>
      <c r="B400" s="35">
        <v>60.559999999999988</v>
      </c>
      <c r="C400" s="35">
        <v>49.500000000000007</v>
      </c>
      <c r="D400" s="35">
        <v>17.900000000000002</v>
      </c>
      <c r="E400" s="35">
        <v>15.070000000000002</v>
      </c>
      <c r="F400" s="35">
        <v>36.959999999999987</v>
      </c>
      <c r="G400" s="35">
        <v>71.529999999999987</v>
      </c>
      <c r="H400" s="35">
        <v>9.2000000000000011</v>
      </c>
      <c r="I400" s="35">
        <v>88.589999999999989</v>
      </c>
      <c r="J400" s="35">
        <v>97.579999999999984</v>
      </c>
      <c r="K400" s="35">
        <v>89.73</v>
      </c>
      <c r="L400" s="35">
        <v>40.070000000000007</v>
      </c>
      <c r="M400" s="36">
        <v>14</v>
      </c>
    </row>
    <row r="401" spans="1:13" x14ac:dyDescent="0.25">
      <c r="A401" s="83" t="s">
        <v>1026</v>
      </c>
      <c r="B401" s="35">
        <v>35.28</v>
      </c>
      <c r="C401" s="35">
        <v>89.360000000000014</v>
      </c>
      <c r="D401" s="35">
        <v>11.64</v>
      </c>
      <c r="E401" s="35">
        <v>10.62</v>
      </c>
      <c r="F401" s="35">
        <v>55.8</v>
      </c>
      <c r="G401" s="35">
        <v>28.16</v>
      </c>
      <c r="H401" s="35">
        <v>65.06</v>
      </c>
      <c r="I401" s="35">
        <v>29.770000000000007</v>
      </c>
      <c r="J401" s="35">
        <v>14.620000000000001</v>
      </c>
      <c r="K401" s="35">
        <v>45.38</v>
      </c>
      <c r="L401" s="35">
        <v>17.100000000000001</v>
      </c>
      <c r="M401" s="36">
        <v>50.1</v>
      </c>
    </row>
    <row r="402" spans="1:13" x14ac:dyDescent="0.25">
      <c r="A402" s="83" t="s">
        <v>1027</v>
      </c>
      <c r="B402" s="35">
        <v>16.89</v>
      </c>
      <c r="C402" s="35">
        <v>19.259999999999998</v>
      </c>
      <c r="D402" s="35">
        <v>21.320000000000004</v>
      </c>
      <c r="E402" s="35">
        <v>18.41</v>
      </c>
      <c r="F402" s="35">
        <v>16.999999999999996</v>
      </c>
      <c r="G402" s="35">
        <v>19.830000000000002</v>
      </c>
      <c r="H402" s="35">
        <v>21.68</v>
      </c>
      <c r="I402" s="35">
        <v>33.519999999999996</v>
      </c>
      <c r="J402" s="35">
        <v>25.660000000000004</v>
      </c>
      <c r="K402" s="35">
        <v>30.46</v>
      </c>
      <c r="L402" s="35">
        <v>24.95</v>
      </c>
      <c r="M402" s="36">
        <v>16.36</v>
      </c>
    </row>
    <row r="403" spans="1:13" x14ac:dyDescent="0.25">
      <c r="A403" s="83" t="s">
        <v>1028</v>
      </c>
      <c r="B403" s="35">
        <v>1.9900000000000002</v>
      </c>
      <c r="C403" s="35">
        <v>1.5400000000000005</v>
      </c>
      <c r="D403" s="35">
        <v>0.47000000000000003</v>
      </c>
      <c r="E403" s="35">
        <v>0.96000000000000019</v>
      </c>
      <c r="F403" s="35">
        <v>0.32</v>
      </c>
      <c r="G403" s="35">
        <v>0.41000000000000003</v>
      </c>
      <c r="H403" s="35">
        <v>6.0000000000000005E-2</v>
      </c>
      <c r="I403" s="35">
        <v>0.57000000000000006</v>
      </c>
      <c r="J403" s="35">
        <v>5.4599999999999991</v>
      </c>
      <c r="K403" s="35">
        <v>4.8800000000000008</v>
      </c>
      <c r="L403" s="35">
        <v>0.85000000000000031</v>
      </c>
      <c r="M403" s="36">
        <v>5.62</v>
      </c>
    </row>
    <row r="404" spans="1:13" x14ac:dyDescent="0.25">
      <c r="A404" s="83" t="s">
        <v>1029</v>
      </c>
      <c r="B404" s="35">
        <v>1.02</v>
      </c>
      <c r="C404" s="35">
        <v>1.1000000000000001</v>
      </c>
      <c r="D404" s="35">
        <v>0.34000000000000008</v>
      </c>
      <c r="E404" s="35">
        <v>0.60000000000000009</v>
      </c>
      <c r="F404" s="35">
        <v>0.36000000000000004</v>
      </c>
      <c r="G404" s="35">
        <v>0.36000000000000004</v>
      </c>
      <c r="H404" s="35">
        <v>0.08</v>
      </c>
      <c r="I404" s="35">
        <v>0.47000000000000003</v>
      </c>
      <c r="J404" s="35">
        <v>3.26</v>
      </c>
      <c r="K404" s="35">
        <v>2.33</v>
      </c>
      <c r="L404" s="35">
        <v>0.39000000000000007</v>
      </c>
      <c r="M404" s="36">
        <v>3.4</v>
      </c>
    </row>
    <row r="405" spans="1:13" x14ac:dyDescent="0.25">
      <c r="A405" s="83" t="s">
        <v>1030</v>
      </c>
      <c r="B405" s="35">
        <v>1.9000000000000004</v>
      </c>
      <c r="C405" s="35">
        <v>2.72</v>
      </c>
      <c r="D405" s="35">
        <v>2.2800000000000002</v>
      </c>
      <c r="E405" s="35">
        <v>3.0199999999999996</v>
      </c>
      <c r="F405" s="35">
        <v>1.9200000000000006</v>
      </c>
      <c r="G405" s="35">
        <v>1.8600000000000003</v>
      </c>
      <c r="H405" s="35">
        <v>1.5800000000000005</v>
      </c>
      <c r="I405" s="35">
        <v>1.7500000000000007</v>
      </c>
      <c r="J405" s="35">
        <v>1.9200000000000006</v>
      </c>
      <c r="K405" s="35">
        <v>2.2099999999999995</v>
      </c>
      <c r="L405" s="35">
        <v>2.0200000000000005</v>
      </c>
      <c r="M405" s="36">
        <v>1.3000000000000005</v>
      </c>
    </row>
    <row r="406" spans="1:13" x14ac:dyDescent="0.25">
      <c r="A406" s="83" t="s">
        <v>1031</v>
      </c>
      <c r="B406" s="35">
        <v>0</v>
      </c>
      <c r="C406" s="35">
        <v>24.240000000000002</v>
      </c>
      <c r="D406" s="35">
        <v>25.040000000000003</v>
      </c>
      <c r="E406" s="35">
        <v>25.040000000000003</v>
      </c>
      <c r="F406" s="35">
        <v>22.640000000000004</v>
      </c>
      <c r="G406" s="35">
        <v>22.01</v>
      </c>
      <c r="H406" s="35">
        <v>22.460000000000004</v>
      </c>
      <c r="I406" s="35">
        <v>23.560000000000002</v>
      </c>
      <c r="J406" s="35">
        <v>22.500000000000004</v>
      </c>
      <c r="K406" s="35">
        <v>25.040000000000003</v>
      </c>
      <c r="L406" s="35">
        <v>23.340000000000003</v>
      </c>
      <c r="M406" s="36">
        <v>24.240000000000002</v>
      </c>
    </row>
    <row r="407" spans="1:13" x14ac:dyDescent="0.25">
      <c r="A407" s="83" t="s">
        <v>1032</v>
      </c>
      <c r="B407" s="35">
        <v>2.1100000000000003</v>
      </c>
      <c r="C407" s="35">
        <v>2.2400000000000002</v>
      </c>
      <c r="D407" s="35">
        <v>1.8500000000000003</v>
      </c>
      <c r="E407" s="35">
        <v>2.64</v>
      </c>
      <c r="F407" s="35">
        <v>1.3600000000000003</v>
      </c>
      <c r="G407" s="35">
        <v>1.8800000000000003</v>
      </c>
      <c r="H407" s="35">
        <v>1.9400000000000004</v>
      </c>
      <c r="I407" s="35">
        <v>1.6400000000000003</v>
      </c>
      <c r="J407" s="35">
        <v>3.3399999999999994</v>
      </c>
      <c r="K407" s="35">
        <v>2.3800000000000003</v>
      </c>
      <c r="L407" s="35">
        <v>2.08</v>
      </c>
      <c r="M407" s="36">
        <v>2.3199999999999998</v>
      </c>
    </row>
    <row r="408" spans="1:13" x14ac:dyDescent="0.25">
      <c r="A408" s="83" t="s">
        <v>1033</v>
      </c>
      <c r="B408" s="35">
        <v>8.4700000000000006</v>
      </c>
      <c r="C408" s="35">
        <v>0</v>
      </c>
      <c r="D408" s="35">
        <v>0</v>
      </c>
      <c r="E408" s="35">
        <v>0</v>
      </c>
      <c r="F408" s="35">
        <v>14.599999999999998</v>
      </c>
      <c r="G408" s="35">
        <v>13.66</v>
      </c>
      <c r="H408" s="35">
        <v>12.519999999999998</v>
      </c>
      <c r="I408" s="35">
        <v>15.1</v>
      </c>
      <c r="J408" s="35">
        <v>12.700000000000001</v>
      </c>
      <c r="K408" s="35">
        <v>16.43</v>
      </c>
      <c r="L408" s="35">
        <v>9.2200000000000006</v>
      </c>
      <c r="M408" s="36">
        <v>18.420000000000002</v>
      </c>
    </row>
    <row r="409" spans="1:13" x14ac:dyDescent="0.25">
      <c r="A409" s="83" t="s">
        <v>1034</v>
      </c>
      <c r="B409" s="35">
        <v>3.8499999999999996</v>
      </c>
      <c r="C409" s="35">
        <v>20.540000000000003</v>
      </c>
      <c r="D409" s="35">
        <v>17.079999999999998</v>
      </c>
      <c r="E409" s="35">
        <v>24.29</v>
      </c>
      <c r="F409" s="35">
        <v>12.600000000000001</v>
      </c>
      <c r="G409" s="35">
        <v>17.09</v>
      </c>
      <c r="H409" s="35">
        <v>17.759999999999998</v>
      </c>
      <c r="I409" s="35">
        <v>15.449999999999998</v>
      </c>
      <c r="J409" s="35">
        <v>30.68</v>
      </c>
      <c r="K409" s="35">
        <v>22.420000000000005</v>
      </c>
      <c r="L409" s="35">
        <v>19.07</v>
      </c>
      <c r="M409" s="36">
        <v>21.24</v>
      </c>
    </row>
    <row r="410" spans="1:13" x14ac:dyDescent="0.25">
      <c r="A410" s="83" t="s">
        <v>1035</v>
      </c>
      <c r="B410" s="35">
        <v>0</v>
      </c>
      <c r="C410" s="35">
        <v>0</v>
      </c>
      <c r="D410" s="35">
        <v>0</v>
      </c>
      <c r="E410" s="35">
        <v>0</v>
      </c>
      <c r="F410" s="35">
        <v>0</v>
      </c>
      <c r="G410" s="35">
        <v>2.56</v>
      </c>
      <c r="H410" s="35">
        <v>0.66000000000000014</v>
      </c>
      <c r="I410" s="35">
        <v>3.4099999999999997</v>
      </c>
      <c r="J410" s="35">
        <v>23.539999999999996</v>
      </c>
      <c r="K410" s="35">
        <v>16.91</v>
      </c>
      <c r="L410" s="35">
        <v>2.67</v>
      </c>
      <c r="M410" s="36">
        <v>24.48</v>
      </c>
    </row>
    <row r="411" spans="1:13" x14ac:dyDescent="0.25">
      <c r="A411" s="83" t="s">
        <v>1036</v>
      </c>
      <c r="B411" s="38">
        <v>0</v>
      </c>
      <c r="C411" s="38">
        <v>0</v>
      </c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39">
        <v>31.079999999999995</v>
      </c>
    </row>
    <row r="412" spans="1:13" x14ac:dyDescent="0.25">
      <c r="A412" s="83" t="s">
        <v>1037</v>
      </c>
      <c r="B412" s="38">
        <v>0</v>
      </c>
      <c r="C412" s="38">
        <v>0</v>
      </c>
      <c r="D412" s="38">
        <v>0</v>
      </c>
      <c r="E412" s="38">
        <v>0</v>
      </c>
      <c r="F412" s="38">
        <v>0</v>
      </c>
      <c r="G412" s="38">
        <v>0</v>
      </c>
      <c r="H412" s="38">
        <v>2.4800000000000004</v>
      </c>
      <c r="I412" s="38">
        <v>29.369999999999997</v>
      </c>
      <c r="J412" s="38">
        <v>35.059999999999995</v>
      </c>
      <c r="K412" s="38">
        <v>36.770000000000003</v>
      </c>
      <c r="L412" s="38">
        <v>14.68</v>
      </c>
      <c r="M412" s="39">
        <v>7.48</v>
      </c>
    </row>
    <row r="413" spans="1:13" x14ac:dyDescent="0.25">
      <c r="A413" s="83" t="s">
        <v>1038</v>
      </c>
      <c r="B413" s="38">
        <v>0</v>
      </c>
      <c r="C413" s="38">
        <v>0</v>
      </c>
      <c r="D413" s="38">
        <v>0</v>
      </c>
      <c r="E413" s="38">
        <v>0</v>
      </c>
      <c r="F413" s="38">
        <v>0</v>
      </c>
      <c r="G413" s="38">
        <v>48.170000000000009</v>
      </c>
      <c r="H413" s="38">
        <v>52.679999999999986</v>
      </c>
      <c r="I413" s="38">
        <v>62.550000000000004</v>
      </c>
      <c r="J413" s="38">
        <v>63.28</v>
      </c>
      <c r="K413" s="38">
        <v>58.23</v>
      </c>
      <c r="L413" s="38">
        <v>62.360000000000007</v>
      </c>
      <c r="M413" s="39">
        <v>66.339999999999989</v>
      </c>
    </row>
    <row r="414" spans="1:13" x14ac:dyDescent="0.25">
      <c r="A414" s="83" t="s">
        <v>1039</v>
      </c>
      <c r="B414" s="38">
        <v>0</v>
      </c>
      <c r="C414" s="38">
        <v>0</v>
      </c>
      <c r="D414" s="38">
        <v>0</v>
      </c>
      <c r="E414" s="38">
        <v>31.890000000000008</v>
      </c>
      <c r="F414" s="38">
        <v>20.32</v>
      </c>
      <c r="G414" s="38">
        <v>40.500000000000007</v>
      </c>
      <c r="H414" s="38">
        <v>44.3</v>
      </c>
      <c r="I414" s="38">
        <v>52.59</v>
      </c>
      <c r="J414" s="38">
        <v>53.22</v>
      </c>
      <c r="K414" s="38">
        <v>48.949999999999996</v>
      </c>
      <c r="L414" s="38">
        <v>52.460000000000008</v>
      </c>
      <c r="M414" s="39">
        <v>55.800000000000004</v>
      </c>
    </row>
    <row r="415" spans="1:13" x14ac:dyDescent="0.25">
      <c r="A415" s="83" t="s">
        <v>1040</v>
      </c>
      <c r="B415" s="38">
        <v>0</v>
      </c>
      <c r="C415" s="38">
        <v>0</v>
      </c>
      <c r="D415" s="38">
        <v>0</v>
      </c>
      <c r="E415" s="38">
        <v>0</v>
      </c>
      <c r="F415" s="38">
        <v>7.36</v>
      </c>
      <c r="G415" s="38">
        <v>15.04</v>
      </c>
      <c r="H415" s="38">
        <v>1.4600000000000004</v>
      </c>
      <c r="I415" s="38">
        <v>17.63</v>
      </c>
      <c r="J415" s="38">
        <v>21.039999999999996</v>
      </c>
      <c r="K415" s="38">
        <v>22.060000000000006</v>
      </c>
      <c r="L415" s="38">
        <v>8.84</v>
      </c>
      <c r="M415" s="39">
        <v>4.4800000000000013</v>
      </c>
    </row>
    <row r="416" spans="1:13" x14ac:dyDescent="0.25">
      <c r="A416" s="83" t="s">
        <v>1829</v>
      </c>
      <c r="B416" s="38">
        <v>0</v>
      </c>
      <c r="C416" s="38">
        <v>0</v>
      </c>
      <c r="D416" s="38">
        <v>0</v>
      </c>
      <c r="E416" s="38">
        <v>0</v>
      </c>
      <c r="F416" s="38">
        <v>0</v>
      </c>
      <c r="G416" s="38">
        <v>0</v>
      </c>
      <c r="H416" s="38">
        <v>0</v>
      </c>
      <c r="I416" s="38">
        <v>0</v>
      </c>
      <c r="J416" s="38">
        <v>5.18</v>
      </c>
      <c r="K416" s="38">
        <v>16.12</v>
      </c>
      <c r="L416" s="38">
        <v>6.1100000000000012</v>
      </c>
      <c r="M416" s="39">
        <v>17.78</v>
      </c>
    </row>
    <row r="417" spans="1:13" x14ac:dyDescent="0.25">
      <c r="A417" s="83" t="s">
        <v>1830</v>
      </c>
      <c r="B417" s="38">
        <v>0</v>
      </c>
      <c r="C417" s="38">
        <v>0</v>
      </c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0</v>
      </c>
      <c r="J417" s="38">
        <v>0</v>
      </c>
      <c r="K417" s="38">
        <v>0</v>
      </c>
      <c r="L417" s="38">
        <v>0.03</v>
      </c>
      <c r="M417" s="39">
        <v>0.46000000000000008</v>
      </c>
    </row>
    <row r="418" spans="1:13" x14ac:dyDescent="0.25">
      <c r="A418" s="83" t="s">
        <v>1831</v>
      </c>
      <c r="B418" s="38">
        <v>0</v>
      </c>
      <c r="C418" s="38">
        <v>0</v>
      </c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9">
        <v>0</v>
      </c>
    </row>
    <row r="419" spans="1:13" x14ac:dyDescent="0.25">
      <c r="A419" s="83" t="s">
        <v>2407</v>
      </c>
      <c r="B419" s="38">
        <v>0</v>
      </c>
      <c r="C419" s="38">
        <v>0</v>
      </c>
      <c r="D419" s="38">
        <v>0</v>
      </c>
      <c r="E419" s="38">
        <v>0</v>
      </c>
      <c r="F419" s="38">
        <v>0</v>
      </c>
      <c r="G419" s="38">
        <v>0</v>
      </c>
      <c r="H419" s="38">
        <v>0</v>
      </c>
      <c r="I419" s="38">
        <v>21.16</v>
      </c>
      <c r="J419" s="38">
        <v>17.900000000000002</v>
      </c>
      <c r="K419" s="38">
        <v>23.14</v>
      </c>
      <c r="L419" s="38">
        <v>13.029999999999998</v>
      </c>
      <c r="M419" s="39">
        <v>25.900000000000002</v>
      </c>
    </row>
    <row r="420" spans="1:13" x14ac:dyDescent="0.25">
      <c r="A420" s="83" t="s">
        <v>2259</v>
      </c>
      <c r="B420" s="38">
        <v>0</v>
      </c>
      <c r="C420" s="38">
        <v>0</v>
      </c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1.8700000000000003</v>
      </c>
      <c r="L420" s="38">
        <v>0.46000000000000008</v>
      </c>
      <c r="M420" s="39">
        <v>0.44000000000000006</v>
      </c>
    </row>
    <row r="421" spans="1:13" x14ac:dyDescent="0.25">
      <c r="A421" s="83" t="s">
        <v>2260</v>
      </c>
      <c r="B421" s="38">
        <v>0</v>
      </c>
      <c r="C421" s="38">
        <v>0</v>
      </c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0</v>
      </c>
      <c r="L421" s="38">
        <v>0</v>
      </c>
      <c r="M421" s="39">
        <v>56.080000000000005</v>
      </c>
    </row>
    <row r="422" spans="1:13" x14ac:dyDescent="0.25">
      <c r="A422" s="83" t="s">
        <v>2281</v>
      </c>
      <c r="B422" s="38">
        <v>0</v>
      </c>
      <c r="C422" s="38">
        <v>0</v>
      </c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12.560000000000002</v>
      </c>
      <c r="M422" s="39">
        <v>4.3999999999999995</v>
      </c>
    </row>
    <row r="423" spans="1:13" x14ac:dyDescent="0.25">
      <c r="A423" s="83" t="s">
        <v>2258</v>
      </c>
      <c r="B423" s="38">
        <v>0</v>
      </c>
      <c r="C423" s="38">
        <v>48.32</v>
      </c>
      <c r="D423" s="38">
        <v>48.589999999999996</v>
      </c>
      <c r="E423" s="38">
        <v>45.7</v>
      </c>
      <c r="F423" s="38">
        <v>38.120000000000005</v>
      </c>
      <c r="G423" s="38">
        <v>35.659999999999989</v>
      </c>
      <c r="H423" s="38">
        <v>32.78</v>
      </c>
      <c r="I423" s="38">
        <v>39.369999999999997</v>
      </c>
      <c r="J423" s="38">
        <v>33.22</v>
      </c>
      <c r="K423" s="38">
        <v>42.97</v>
      </c>
      <c r="L423" s="38">
        <v>24.150000000000002</v>
      </c>
      <c r="M423" s="39">
        <v>48.019999999999996</v>
      </c>
    </row>
    <row r="424" spans="1:13" ht="13.8" thickBot="1" x14ac:dyDescent="0.3">
      <c r="A424" s="80" t="s">
        <v>679</v>
      </c>
      <c r="B424" s="81">
        <v>427.43000000000006</v>
      </c>
      <c r="C424" s="81">
        <v>625.78</v>
      </c>
      <c r="D424" s="81">
        <v>408.1699999999999</v>
      </c>
      <c r="E424" s="81">
        <v>424.32</v>
      </c>
      <c r="F424" s="81">
        <v>582.36</v>
      </c>
      <c r="G424" s="81">
        <v>708.3</v>
      </c>
      <c r="H424" s="81">
        <v>495.03999999999996</v>
      </c>
      <c r="I424" s="81">
        <v>943.63000000000011</v>
      </c>
      <c r="J424" s="81">
        <v>1025.7799999999997</v>
      </c>
      <c r="K424" s="81">
        <v>1175.7499999999998</v>
      </c>
      <c r="L424" s="81">
        <v>709.84</v>
      </c>
      <c r="M424" s="82">
        <v>835.67000000000019</v>
      </c>
    </row>
    <row r="425" spans="1:13" x14ac:dyDescent="0.25">
      <c r="A425" s="86" t="s">
        <v>1041</v>
      </c>
      <c r="B425" s="87" t="s">
        <v>1042</v>
      </c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</row>
    <row r="426" spans="1:13" x14ac:dyDescent="0.25">
      <c r="A426" s="83" t="s">
        <v>1043</v>
      </c>
      <c r="B426" s="35">
        <v>1.1800000000000002</v>
      </c>
      <c r="C426" s="35">
        <v>3.2</v>
      </c>
      <c r="D426" s="35">
        <v>3.3200000000000003</v>
      </c>
      <c r="E426" s="35">
        <v>3.18</v>
      </c>
      <c r="F426" s="35">
        <v>2.7600000000000002</v>
      </c>
      <c r="G426" s="35">
        <v>2.78</v>
      </c>
      <c r="H426" s="35">
        <v>3.6400000000000006</v>
      </c>
      <c r="I426" s="35">
        <v>3.7200000000000006</v>
      </c>
      <c r="J426" s="35">
        <v>3.02</v>
      </c>
      <c r="K426" s="35">
        <v>2.4</v>
      </c>
      <c r="L426" s="35">
        <v>3.0000000000000004</v>
      </c>
      <c r="M426" s="36">
        <v>3.32</v>
      </c>
    </row>
    <row r="427" spans="1:13" x14ac:dyDescent="0.25">
      <c r="A427" s="83" t="s">
        <v>1044</v>
      </c>
      <c r="B427" s="35">
        <v>27.119999999999997</v>
      </c>
      <c r="C427" s="35">
        <v>18.059999999999999</v>
      </c>
      <c r="D427" s="35">
        <v>24.96</v>
      </c>
      <c r="E427" s="35">
        <v>29.76</v>
      </c>
      <c r="F427" s="35">
        <v>26.879999999999995</v>
      </c>
      <c r="G427" s="35">
        <v>25.320000000000004</v>
      </c>
      <c r="H427" s="35">
        <v>6.8600000000000012</v>
      </c>
      <c r="I427" s="35">
        <v>4.410000000000001</v>
      </c>
      <c r="J427" s="35">
        <v>3.1600000000000006</v>
      </c>
      <c r="K427" s="35">
        <v>4.1300000000000008</v>
      </c>
      <c r="L427" s="35">
        <v>3.42</v>
      </c>
      <c r="M427" s="36">
        <v>3.08</v>
      </c>
    </row>
    <row r="428" spans="1:13" x14ac:dyDescent="0.25">
      <c r="A428" s="83" t="s">
        <v>1045</v>
      </c>
      <c r="B428" s="35">
        <v>4.3400000000000016</v>
      </c>
      <c r="C428" s="35">
        <v>36.56</v>
      </c>
      <c r="D428" s="35">
        <v>37.439999999999991</v>
      </c>
      <c r="E428" s="35">
        <v>44.639999999999993</v>
      </c>
      <c r="F428" s="35">
        <v>33.519999999999996</v>
      </c>
      <c r="G428" s="35">
        <v>24.41</v>
      </c>
      <c r="H428" s="35">
        <v>13.620000000000001</v>
      </c>
      <c r="I428" s="35">
        <v>9.9400000000000013</v>
      </c>
      <c r="J428" s="35">
        <v>7.5</v>
      </c>
      <c r="K428" s="35">
        <v>7.200000000000002</v>
      </c>
      <c r="L428" s="35">
        <v>4.37</v>
      </c>
      <c r="M428" s="36">
        <v>5.0400000000000009</v>
      </c>
    </row>
    <row r="429" spans="1:13" x14ac:dyDescent="0.25">
      <c r="A429" s="83" t="s">
        <v>1046</v>
      </c>
      <c r="B429" s="35">
        <v>6.1899999999999986</v>
      </c>
      <c r="C429" s="35">
        <v>7.160000000000001</v>
      </c>
      <c r="D429" s="35">
        <v>7.44</v>
      </c>
      <c r="E429" s="35">
        <v>0</v>
      </c>
      <c r="F429" s="35">
        <v>6.7199999999999989</v>
      </c>
      <c r="G429" s="35">
        <v>3.8000000000000003</v>
      </c>
      <c r="H429" s="35">
        <v>1.2600000000000002</v>
      </c>
      <c r="I429" s="35">
        <v>12.64</v>
      </c>
      <c r="J429" s="35">
        <v>12.24</v>
      </c>
      <c r="K429" s="35">
        <v>12.64</v>
      </c>
      <c r="L429" s="35">
        <v>12.64</v>
      </c>
      <c r="M429" s="36">
        <v>12.24</v>
      </c>
    </row>
    <row r="430" spans="1:13" x14ac:dyDescent="0.25">
      <c r="A430" s="83" t="s">
        <v>1047</v>
      </c>
      <c r="B430" s="35">
        <v>5.05</v>
      </c>
      <c r="C430" s="35">
        <v>4.120000000000001</v>
      </c>
      <c r="D430" s="35">
        <v>4.2600000000000007</v>
      </c>
      <c r="E430" s="35">
        <v>4.2600000000000007</v>
      </c>
      <c r="F430" s="35">
        <v>3.330000000000001</v>
      </c>
      <c r="G430" s="35">
        <v>4.4600000000000009</v>
      </c>
      <c r="H430" s="35">
        <v>4.09</v>
      </c>
      <c r="I430" s="35">
        <v>13.21</v>
      </c>
      <c r="J430" s="35">
        <v>13.120000000000001</v>
      </c>
      <c r="K430" s="35">
        <v>13.560000000000004</v>
      </c>
      <c r="L430" s="35">
        <v>13.560000000000004</v>
      </c>
      <c r="M430" s="36">
        <v>11.460000000000003</v>
      </c>
    </row>
    <row r="431" spans="1:13" x14ac:dyDescent="0.25">
      <c r="A431" s="83" t="s">
        <v>1048</v>
      </c>
      <c r="B431" s="35">
        <v>1.1600000000000004</v>
      </c>
      <c r="C431" s="35">
        <v>0.96000000000000019</v>
      </c>
      <c r="D431" s="35">
        <v>0.9800000000000002</v>
      </c>
      <c r="E431" s="35">
        <v>0.9800000000000002</v>
      </c>
      <c r="F431" s="35">
        <v>0.79</v>
      </c>
      <c r="G431" s="35">
        <v>1.0500000000000003</v>
      </c>
      <c r="H431" s="35">
        <v>0.9800000000000002</v>
      </c>
      <c r="I431" s="35">
        <v>3.1000000000000005</v>
      </c>
      <c r="J431" s="35">
        <v>3.08</v>
      </c>
      <c r="K431" s="35">
        <v>3.18</v>
      </c>
      <c r="L431" s="35">
        <v>3.18</v>
      </c>
      <c r="M431" s="36">
        <v>2.6800000000000006</v>
      </c>
    </row>
    <row r="432" spans="1:13" x14ac:dyDescent="0.25">
      <c r="A432" s="83" t="s">
        <v>1049</v>
      </c>
      <c r="B432" s="35">
        <v>2.0200000000000005</v>
      </c>
      <c r="C432" s="35">
        <v>1.1200000000000003</v>
      </c>
      <c r="D432" s="35">
        <v>1.4600000000000002</v>
      </c>
      <c r="E432" s="35">
        <v>1.05</v>
      </c>
      <c r="F432" s="35">
        <v>1.0000000000000002</v>
      </c>
      <c r="G432" s="35">
        <v>0.95000000000000018</v>
      </c>
      <c r="H432" s="35">
        <v>0.40000000000000008</v>
      </c>
      <c r="I432" s="35">
        <v>1.3200000000000005</v>
      </c>
      <c r="J432" s="35">
        <v>2.4800000000000004</v>
      </c>
      <c r="K432" s="35">
        <v>1.7400000000000004</v>
      </c>
      <c r="L432" s="35">
        <v>2.5600000000000005</v>
      </c>
      <c r="M432" s="36">
        <v>1.1000000000000001</v>
      </c>
    </row>
    <row r="433" spans="1:13" x14ac:dyDescent="0.25">
      <c r="A433" s="83" t="s">
        <v>1050</v>
      </c>
      <c r="B433" s="35">
        <v>0.60000000000000009</v>
      </c>
      <c r="C433" s="35">
        <v>0.40000000000000008</v>
      </c>
      <c r="D433" s="35">
        <v>0.52</v>
      </c>
      <c r="E433" s="35">
        <v>0.39000000000000012</v>
      </c>
      <c r="F433" s="35">
        <v>0.32000000000000006</v>
      </c>
      <c r="G433" s="35">
        <v>0.38000000000000012</v>
      </c>
      <c r="H433" s="35">
        <v>0.24000000000000005</v>
      </c>
      <c r="I433" s="35">
        <v>0.52</v>
      </c>
      <c r="J433" s="35">
        <v>0.70000000000000018</v>
      </c>
      <c r="K433" s="35">
        <v>0.56000000000000005</v>
      </c>
      <c r="L433" s="35">
        <v>0.7200000000000002</v>
      </c>
      <c r="M433" s="36">
        <v>0.38000000000000012</v>
      </c>
    </row>
    <row r="434" spans="1:13" x14ac:dyDescent="0.25">
      <c r="A434" s="83" t="s">
        <v>1051</v>
      </c>
      <c r="B434" s="35">
        <v>1.2000000000000004</v>
      </c>
      <c r="C434" s="35">
        <v>1.8800000000000006</v>
      </c>
      <c r="D434" s="35">
        <v>1.9500000000000004</v>
      </c>
      <c r="E434" s="35">
        <v>1.9800000000000004</v>
      </c>
      <c r="F434" s="35">
        <v>2.3200000000000003</v>
      </c>
      <c r="G434" s="35">
        <v>1.6400000000000006</v>
      </c>
      <c r="H434" s="35">
        <v>2.0600000000000005</v>
      </c>
      <c r="I434" s="35">
        <v>1.8100000000000003</v>
      </c>
      <c r="J434" s="35">
        <v>1.5000000000000002</v>
      </c>
      <c r="K434" s="35">
        <v>1.5400000000000003</v>
      </c>
      <c r="L434" s="35">
        <v>1.8100000000000003</v>
      </c>
      <c r="M434" s="36">
        <v>1.8200000000000005</v>
      </c>
    </row>
    <row r="435" spans="1:13" x14ac:dyDescent="0.25">
      <c r="A435" s="83" t="s">
        <v>1052</v>
      </c>
      <c r="B435" s="35">
        <v>33.67</v>
      </c>
      <c r="C435" s="35">
        <v>22.980000000000008</v>
      </c>
      <c r="D435" s="35">
        <v>33.08</v>
      </c>
      <c r="E435" s="35">
        <v>19.07</v>
      </c>
      <c r="F435" s="35">
        <v>0</v>
      </c>
      <c r="G435" s="35">
        <v>25.570000000000004</v>
      </c>
      <c r="H435" s="35">
        <v>10.670000000000002</v>
      </c>
      <c r="I435" s="35">
        <v>34.289999999999992</v>
      </c>
      <c r="J435" s="35">
        <v>34.45000000000001</v>
      </c>
      <c r="K435" s="35">
        <v>21.87</v>
      </c>
      <c r="L435" s="35">
        <v>39.240000000000009</v>
      </c>
      <c r="M435" s="36">
        <v>22.990000000000002</v>
      </c>
    </row>
    <row r="436" spans="1:13" x14ac:dyDescent="0.25">
      <c r="A436" s="83" t="s">
        <v>1053</v>
      </c>
      <c r="B436" s="35">
        <v>8.92</v>
      </c>
      <c r="C436" s="35">
        <v>8.6399999999999988</v>
      </c>
      <c r="D436" s="35">
        <v>8.92</v>
      </c>
      <c r="E436" s="35">
        <v>8.92</v>
      </c>
      <c r="F436" s="35">
        <v>7.6800000000000015</v>
      </c>
      <c r="G436" s="35">
        <v>8.5800000000000018</v>
      </c>
      <c r="H436" s="35">
        <v>6.18</v>
      </c>
      <c r="I436" s="35">
        <v>6.3</v>
      </c>
      <c r="J436" s="35">
        <v>7.6</v>
      </c>
      <c r="K436" s="35">
        <v>6.24</v>
      </c>
      <c r="L436" s="35">
        <v>5.32</v>
      </c>
      <c r="M436" s="36">
        <v>8.16</v>
      </c>
    </row>
    <row r="437" spans="1:13" x14ac:dyDescent="0.25">
      <c r="A437" s="83" t="s">
        <v>1054</v>
      </c>
      <c r="B437" s="35">
        <v>5.3800000000000017</v>
      </c>
      <c r="C437" s="35">
        <v>6.2999999999999989</v>
      </c>
      <c r="D437" s="35">
        <v>4.12</v>
      </c>
      <c r="E437" s="35">
        <v>1.9900000000000004</v>
      </c>
      <c r="F437" s="35">
        <v>1.08</v>
      </c>
      <c r="G437" s="35">
        <v>1.05</v>
      </c>
      <c r="H437" s="35">
        <v>2.94</v>
      </c>
      <c r="I437" s="35">
        <v>4.0199999999999996</v>
      </c>
      <c r="J437" s="35">
        <v>12.799999999999999</v>
      </c>
      <c r="K437" s="35">
        <v>12.929999999999998</v>
      </c>
      <c r="L437" s="35">
        <v>13.239999999999997</v>
      </c>
      <c r="M437" s="36">
        <v>11.32</v>
      </c>
    </row>
    <row r="438" spans="1:13" x14ac:dyDescent="0.25">
      <c r="A438" s="83" t="s">
        <v>1055</v>
      </c>
      <c r="B438" s="35">
        <v>3.2300000000000009</v>
      </c>
      <c r="C438" s="35">
        <v>6.22</v>
      </c>
      <c r="D438" s="35">
        <v>6.4599999999999991</v>
      </c>
      <c r="E438" s="35">
        <v>6.4700000000000006</v>
      </c>
      <c r="F438" s="35">
        <v>5.7899999999999991</v>
      </c>
      <c r="G438" s="35">
        <v>6.4</v>
      </c>
      <c r="H438" s="35">
        <v>6.3800000000000008</v>
      </c>
      <c r="I438" s="35">
        <v>6.38</v>
      </c>
      <c r="J438" s="35">
        <v>6.3000000000000007</v>
      </c>
      <c r="K438" s="35">
        <v>6.48</v>
      </c>
      <c r="L438" s="35">
        <v>6.3599999999999994</v>
      </c>
      <c r="M438" s="36">
        <v>6.37</v>
      </c>
    </row>
    <row r="439" spans="1:13" x14ac:dyDescent="0.25">
      <c r="A439" s="83" t="s">
        <v>1056</v>
      </c>
      <c r="B439" s="35">
        <v>0.99000000000000021</v>
      </c>
      <c r="C439" s="35">
        <v>1.4000000000000006</v>
      </c>
      <c r="D439" s="35">
        <v>1.5400000000000003</v>
      </c>
      <c r="E439" s="35">
        <v>1.4600000000000002</v>
      </c>
      <c r="F439" s="35">
        <v>1.0000000000000002</v>
      </c>
      <c r="G439" s="35">
        <v>0.95000000000000018</v>
      </c>
      <c r="H439" s="35">
        <v>1.8000000000000005</v>
      </c>
      <c r="I439" s="35">
        <v>1.6100000000000003</v>
      </c>
      <c r="J439" s="35">
        <v>1.6000000000000005</v>
      </c>
      <c r="K439" s="35">
        <v>1.8500000000000003</v>
      </c>
      <c r="L439" s="35">
        <v>1.6100000000000003</v>
      </c>
      <c r="M439" s="36">
        <v>1.8000000000000005</v>
      </c>
    </row>
    <row r="440" spans="1:13" x14ac:dyDescent="0.25">
      <c r="A440" s="83" t="s">
        <v>1057</v>
      </c>
      <c r="B440" s="35">
        <v>0.53</v>
      </c>
      <c r="C440" s="35">
        <v>0.78000000000000025</v>
      </c>
      <c r="D440" s="35">
        <v>0.93000000000000016</v>
      </c>
      <c r="E440" s="35">
        <v>0.8400000000000003</v>
      </c>
      <c r="F440" s="35">
        <v>0.7200000000000002</v>
      </c>
      <c r="G440" s="35">
        <v>0.70000000000000018</v>
      </c>
      <c r="H440" s="35">
        <v>0.32000000000000006</v>
      </c>
      <c r="I440" s="35">
        <v>0.27000000000000007</v>
      </c>
      <c r="J440" s="35">
        <v>0.30000000000000004</v>
      </c>
      <c r="K440" s="35">
        <v>0.39000000000000012</v>
      </c>
      <c r="L440" s="35">
        <v>0.52</v>
      </c>
      <c r="M440" s="36">
        <v>0.40000000000000008</v>
      </c>
    </row>
    <row r="441" spans="1:13" x14ac:dyDescent="0.25">
      <c r="A441" s="83" t="s">
        <v>1058</v>
      </c>
      <c r="B441" s="35">
        <v>2.4000000000000004</v>
      </c>
      <c r="C441" s="35">
        <v>3.5400000000000005</v>
      </c>
      <c r="D441" s="35">
        <v>3.6700000000000008</v>
      </c>
      <c r="E441" s="35">
        <v>2.8400000000000003</v>
      </c>
      <c r="F441" s="35">
        <v>2.16</v>
      </c>
      <c r="G441" s="35">
        <v>2.0900000000000003</v>
      </c>
      <c r="H441" s="35">
        <v>1.9200000000000006</v>
      </c>
      <c r="I441" s="35">
        <v>2.8400000000000003</v>
      </c>
      <c r="J441" s="35">
        <v>3.5400000000000005</v>
      </c>
      <c r="K441" s="35">
        <v>3.6700000000000008</v>
      </c>
      <c r="L441" s="35">
        <v>3.6700000000000008</v>
      </c>
      <c r="M441" s="36">
        <v>3.5400000000000005</v>
      </c>
    </row>
    <row r="442" spans="1:13" x14ac:dyDescent="0.25">
      <c r="A442" s="83" t="s">
        <v>1059</v>
      </c>
      <c r="B442" s="35">
        <v>0.54000000000000015</v>
      </c>
      <c r="C442" s="35">
        <v>0.6000000000000002</v>
      </c>
      <c r="D442" s="35">
        <v>0.62000000000000011</v>
      </c>
      <c r="E442" s="35">
        <v>0.62000000000000011</v>
      </c>
      <c r="F442" s="35">
        <v>0.56000000000000005</v>
      </c>
      <c r="G442" s="35">
        <v>0.62000000000000011</v>
      </c>
      <c r="H442" s="35">
        <v>0.56000000000000016</v>
      </c>
      <c r="I442" s="35">
        <v>0.58000000000000018</v>
      </c>
      <c r="J442" s="35">
        <v>0.4</v>
      </c>
      <c r="K442" s="35">
        <v>0.62000000000000011</v>
      </c>
      <c r="L442" s="35">
        <v>0.6000000000000002</v>
      </c>
      <c r="M442" s="36">
        <v>0.6000000000000002</v>
      </c>
    </row>
    <row r="443" spans="1:13" x14ac:dyDescent="0.25">
      <c r="A443" s="83" t="s">
        <v>1060</v>
      </c>
      <c r="B443" s="35">
        <v>0.53</v>
      </c>
      <c r="C443" s="35">
        <v>1.9000000000000006</v>
      </c>
      <c r="D443" s="35">
        <v>1.4600000000000002</v>
      </c>
      <c r="E443" s="35">
        <v>1.1500000000000004</v>
      </c>
      <c r="F443" s="35">
        <v>1.08</v>
      </c>
      <c r="G443" s="35">
        <v>0.94000000000000017</v>
      </c>
      <c r="H443" s="35">
        <v>1.6000000000000005</v>
      </c>
      <c r="I443" s="35">
        <v>0.95000000000000018</v>
      </c>
      <c r="J443" s="35">
        <v>0.56000000000000005</v>
      </c>
      <c r="K443" s="35">
        <v>0.56000000000000005</v>
      </c>
      <c r="L443" s="35">
        <v>0.94000000000000017</v>
      </c>
      <c r="M443" s="36">
        <v>1.4200000000000006</v>
      </c>
    </row>
    <row r="444" spans="1:13" x14ac:dyDescent="0.25">
      <c r="A444" s="83" t="s">
        <v>1061</v>
      </c>
      <c r="B444" s="35">
        <v>0</v>
      </c>
      <c r="C444" s="35">
        <v>0</v>
      </c>
      <c r="D444" s="35">
        <v>0</v>
      </c>
      <c r="E444" s="35">
        <v>0</v>
      </c>
      <c r="F444" s="35">
        <v>0</v>
      </c>
      <c r="G444" s="35">
        <v>0</v>
      </c>
      <c r="H444" s="35">
        <v>0</v>
      </c>
      <c r="I444" s="35">
        <v>0</v>
      </c>
      <c r="J444" s="35">
        <v>0</v>
      </c>
      <c r="K444" s="35">
        <v>0</v>
      </c>
      <c r="L444" s="35">
        <v>0</v>
      </c>
      <c r="M444" s="36">
        <v>0</v>
      </c>
    </row>
    <row r="445" spans="1:13" x14ac:dyDescent="0.25">
      <c r="A445" s="83" t="s">
        <v>1062</v>
      </c>
      <c r="B445" s="35">
        <v>1.6600000000000006</v>
      </c>
      <c r="C445" s="35">
        <v>2.3199999999999998</v>
      </c>
      <c r="D445" s="35">
        <v>1.1600000000000004</v>
      </c>
      <c r="E445" s="35">
        <v>0.27000000000000007</v>
      </c>
      <c r="F445" s="35">
        <v>2.4800000000000004</v>
      </c>
      <c r="G445" s="35">
        <v>0.9800000000000002</v>
      </c>
      <c r="H445" s="35">
        <v>0.90000000000000024</v>
      </c>
      <c r="I445" s="35">
        <v>4.4400000000000004</v>
      </c>
      <c r="J445" s="35">
        <v>4.3199999999999994</v>
      </c>
      <c r="K445" s="35">
        <v>4.4400000000000004</v>
      </c>
      <c r="L445" s="35">
        <v>4.4400000000000004</v>
      </c>
      <c r="M445" s="36">
        <v>2.0200000000000005</v>
      </c>
    </row>
    <row r="446" spans="1:13" x14ac:dyDescent="0.25">
      <c r="A446" s="83" t="s">
        <v>1063</v>
      </c>
      <c r="B446" s="35">
        <v>2.33</v>
      </c>
      <c r="C446" s="35">
        <v>2.3400000000000003</v>
      </c>
      <c r="D446" s="35">
        <v>2.41</v>
      </c>
      <c r="E446" s="35">
        <v>2.41</v>
      </c>
      <c r="F446" s="35">
        <v>2.2000000000000002</v>
      </c>
      <c r="G446" s="35">
        <v>2.41</v>
      </c>
      <c r="H446" s="35">
        <v>2.3400000000000003</v>
      </c>
      <c r="I446" s="35">
        <v>2.41</v>
      </c>
      <c r="J446" s="35">
        <v>2.3400000000000003</v>
      </c>
      <c r="K446" s="35">
        <v>2.41</v>
      </c>
      <c r="L446" s="35">
        <v>2.41</v>
      </c>
      <c r="M446" s="36">
        <v>2.3400000000000003</v>
      </c>
    </row>
    <row r="447" spans="1:13" x14ac:dyDescent="0.25">
      <c r="A447" s="83" t="s">
        <v>1064</v>
      </c>
      <c r="B447" s="35">
        <v>0.24000000000000005</v>
      </c>
      <c r="C447" s="35">
        <v>9.9999999999999992E-2</v>
      </c>
      <c r="D447" s="35">
        <v>0.10999999999999999</v>
      </c>
      <c r="E447" s="35">
        <v>0.10999999999999999</v>
      </c>
      <c r="F447" s="35">
        <v>0.08</v>
      </c>
      <c r="G447" s="35">
        <v>0.08</v>
      </c>
      <c r="H447" s="35">
        <v>9.9999999999999992E-2</v>
      </c>
      <c r="I447" s="35">
        <v>0.08</v>
      </c>
      <c r="J447" s="35">
        <v>0.11999999999999998</v>
      </c>
      <c r="K447" s="35">
        <v>0.11999999999999998</v>
      </c>
      <c r="L447" s="35">
        <v>0.11999999999999998</v>
      </c>
      <c r="M447" s="36">
        <v>9.9999999999999992E-2</v>
      </c>
    </row>
    <row r="448" spans="1:13" x14ac:dyDescent="0.25">
      <c r="A448" s="83" t="s">
        <v>1065</v>
      </c>
      <c r="B448" s="35">
        <v>0</v>
      </c>
      <c r="C448" s="35">
        <v>0</v>
      </c>
      <c r="D448" s="35">
        <v>0</v>
      </c>
      <c r="E448" s="35">
        <v>14.88</v>
      </c>
      <c r="F448" s="35">
        <v>13.439999999999998</v>
      </c>
      <c r="G448" s="35">
        <v>14.88</v>
      </c>
      <c r="H448" s="35">
        <v>14.4</v>
      </c>
      <c r="I448" s="35">
        <v>14.88</v>
      </c>
      <c r="J448" s="35">
        <v>14.4</v>
      </c>
      <c r="K448" s="35">
        <v>14.88</v>
      </c>
      <c r="L448" s="35">
        <v>14.88</v>
      </c>
      <c r="M448" s="36">
        <v>14.4</v>
      </c>
    </row>
    <row r="449" spans="1:13" x14ac:dyDescent="0.25">
      <c r="A449" s="83" t="s">
        <v>1066</v>
      </c>
      <c r="B449" s="35">
        <v>2.1500000000000004</v>
      </c>
      <c r="C449" s="35">
        <v>2.44</v>
      </c>
      <c r="D449" s="35">
        <v>2.52</v>
      </c>
      <c r="E449" s="35">
        <v>2.52</v>
      </c>
      <c r="F449" s="35">
        <v>2.2800000000000002</v>
      </c>
      <c r="G449" s="35">
        <v>2.52</v>
      </c>
      <c r="H449" s="35">
        <v>2.44</v>
      </c>
      <c r="I449" s="35">
        <v>2.52</v>
      </c>
      <c r="J449" s="35">
        <v>2.44</v>
      </c>
      <c r="K449" s="35">
        <v>1.7000000000000002</v>
      </c>
      <c r="L449" s="35">
        <v>2.52</v>
      </c>
      <c r="M449" s="36">
        <v>2.44</v>
      </c>
    </row>
    <row r="450" spans="1:13" x14ac:dyDescent="0.25">
      <c r="A450" s="83" t="s">
        <v>1067</v>
      </c>
      <c r="B450" s="35">
        <v>0.14000000000000001</v>
      </c>
      <c r="C450" s="35">
        <v>0.24000000000000005</v>
      </c>
      <c r="D450" s="35">
        <v>0.24000000000000005</v>
      </c>
      <c r="E450" s="35">
        <v>0.24000000000000005</v>
      </c>
      <c r="F450" s="35">
        <v>0.24000000000000005</v>
      </c>
      <c r="G450" s="35">
        <v>0.24000000000000005</v>
      </c>
      <c r="H450" s="35">
        <v>0.11999999999999998</v>
      </c>
      <c r="I450" s="35">
        <v>0.24000000000000005</v>
      </c>
      <c r="J450" s="35">
        <v>0.28000000000000003</v>
      </c>
      <c r="K450" s="35">
        <v>0.30000000000000004</v>
      </c>
      <c r="L450" s="35">
        <v>0.30000000000000004</v>
      </c>
      <c r="M450" s="36">
        <v>0.24000000000000005</v>
      </c>
    </row>
    <row r="451" spans="1:13" x14ac:dyDescent="0.25">
      <c r="A451" s="83" t="s">
        <v>1068</v>
      </c>
      <c r="B451" s="35">
        <v>0</v>
      </c>
      <c r="C451" s="35">
        <v>0.24000000000000005</v>
      </c>
      <c r="D451" s="35">
        <v>0.24000000000000005</v>
      </c>
      <c r="E451" s="35">
        <v>0.24000000000000005</v>
      </c>
      <c r="F451" s="35">
        <v>0.24000000000000005</v>
      </c>
      <c r="G451" s="35">
        <v>0.24000000000000005</v>
      </c>
      <c r="H451" s="35">
        <v>0.24000000000000005</v>
      </c>
      <c r="I451" s="35">
        <v>0.24000000000000005</v>
      </c>
      <c r="J451" s="35">
        <v>0.24000000000000005</v>
      </c>
      <c r="K451" s="35">
        <v>0.24000000000000005</v>
      </c>
      <c r="L451" s="35">
        <v>0.24000000000000005</v>
      </c>
      <c r="M451" s="36">
        <v>0.24000000000000005</v>
      </c>
    </row>
    <row r="452" spans="1:13" x14ac:dyDescent="0.25">
      <c r="A452" s="83" t="s">
        <v>1069</v>
      </c>
      <c r="B452" s="35">
        <v>2.3800000000000003</v>
      </c>
      <c r="C452" s="35">
        <v>2.4800000000000004</v>
      </c>
      <c r="D452" s="35">
        <v>2.16</v>
      </c>
      <c r="E452" s="35">
        <v>0.87000000000000011</v>
      </c>
      <c r="F452" s="35">
        <v>0.30000000000000004</v>
      </c>
      <c r="G452" s="35">
        <v>0.38000000000000012</v>
      </c>
      <c r="H452" s="35">
        <v>0.04</v>
      </c>
      <c r="I452" s="35">
        <v>1.2000000000000004</v>
      </c>
      <c r="J452" s="35">
        <v>3.8599999999999994</v>
      </c>
      <c r="K452" s="35">
        <v>4.1300000000000008</v>
      </c>
      <c r="L452" s="35">
        <v>4.1300000000000008</v>
      </c>
      <c r="M452" s="36">
        <v>4.0200000000000005</v>
      </c>
    </row>
    <row r="453" spans="1:13" x14ac:dyDescent="0.25">
      <c r="A453" s="83" t="s">
        <v>1070</v>
      </c>
      <c r="B453" s="35">
        <v>4.620000000000001</v>
      </c>
      <c r="C453" s="35">
        <v>2.1800000000000006</v>
      </c>
      <c r="D453" s="35">
        <v>1.8600000000000003</v>
      </c>
      <c r="E453" s="35">
        <v>0.70000000000000018</v>
      </c>
      <c r="F453" s="35">
        <v>1.5200000000000005</v>
      </c>
      <c r="G453" s="35">
        <v>1.02</v>
      </c>
      <c r="H453" s="35">
        <v>1.1800000000000004</v>
      </c>
      <c r="I453" s="35">
        <v>4.330000000000001</v>
      </c>
      <c r="J453" s="35">
        <v>6.5200000000000005</v>
      </c>
      <c r="K453" s="35">
        <v>5.8000000000000007</v>
      </c>
      <c r="L453" s="35">
        <v>4.9200000000000008</v>
      </c>
      <c r="M453" s="36">
        <v>3.7200000000000006</v>
      </c>
    </row>
    <row r="454" spans="1:13" x14ac:dyDescent="0.25">
      <c r="A454" s="83" t="s">
        <v>1071</v>
      </c>
      <c r="B454" s="35">
        <v>1.1500000000000004</v>
      </c>
      <c r="C454" s="35">
        <v>1.8800000000000006</v>
      </c>
      <c r="D454" s="35">
        <v>1.9200000000000004</v>
      </c>
      <c r="E454" s="35">
        <v>1.9200000000000004</v>
      </c>
      <c r="F454" s="35">
        <v>1.8000000000000005</v>
      </c>
      <c r="G454" s="35">
        <v>1.9200000000000004</v>
      </c>
      <c r="H454" s="35">
        <v>1.8800000000000006</v>
      </c>
      <c r="I454" s="35">
        <v>1.9800000000000004</v>
      </c>
      <c r="J454" s="35">
        <v>1.9200000000000006</v>
      </c>
      <c r="K454" s="35">
        <v>1.9800000000000004</v>
      </c>
      <c r="L454" s="35">
        <v>1.9800000000000004</v>
      </c>
      <c r="M454" s="36">
        <v>1.9200000000000006</v>
      </c>
    </row>
    <row r="455" spans="1:13" x14ac:dyDescent="0.25">
      <c r="A455" s="83" t="s">
        <v>1072</v>
      </c>
      <c r="B455" s="35">
        <v>1.7200000000000002</v>
      </c>
      <c r="C455" s="35">
        <v>1.7800000000000005</v>
      </c>
      <c r="D455" s="35">
        <v>1.9500000000000004</v>
      </c>
      <c r="E455" s="35">
        <v>1.8500000000000003</v>
      </c>
      <c r="F455" s="35">
        <v>1.5200000000000005</v>
      </c>
      <c r="G455" s="35">
        <v>1.6400000000000006</v>
      </c>
      <c r="H455" s="35">
        <v>1.4800000000000002</v>
      </c>
      <c r="I455" s="35">
        <v>1.8900000000000003</v>
      </c>
      <c r="J455" s="35">
        <v>3.600000000000001</v>
      </c>
      <c r="K455" s="35">
        <v>2.78</v>
      </c>
      <c r="L455" s="35">
        <v>3.1</v>
      </c>
      <c r="M455" s="36">
        <v>1.8200000000000005</v>
      </c>
    </row>
    <row r="456" spans="1:13" x14ac:dyDescent="0.25">
      <c r="A456" s="83" t="s">
        <v>1073</v>
      </c>
      <c r="B456" s="35">
        <v>0.70000000000000018</v>
      </c>
      <c r="C456" s="35">
        <v>0.60000000000000009</v>
      </c>
      <c r="D456" s="35">
        <v>0.41000000000000003</v>
      </c>
      <c r="E456" s="35">
        <v>0.27</v>
      </c>
      <c r="F456" s="35">
        <v>0.35000000000000009</v>
      </c>
      <c r="G456" s="35">
        <v>0.63000000000000012</v>
      </c>
      <c r="H456" s="35">
        <v>0.80000000000000027</v>
      </c>
      <c r="I456" s="35">
        <v>1.1600000000000004</v>
      </c>
      <c r="J456" s="35">
        <v>1.1400000000000003</v>
      </c>
      <c r="K456" s="35">
        <v>1.1900000000000004</v>
      </c>
      <c r="L456" s="35">
        <v>1.1900000000000004</v>
      </c>
      <c r="M456" s="36">
        <v>1.1400000000000003</v>
      </c>
    </row>
    <row r="457" spans="1:13" x14ac:dyDescent="0.25">
      <c r="A457" s="83" t="s">
        <v>1074</v>
      </c>
      <c r="B457" s="35">
        <v>0.03</v>
      </c>
      <c r="C457" s="35">
        <v>0.27</v>
      </c>
      <c r="D457" s="35">
        <v>0.27000000000000007</v>
      </c>
      <c r="E457" s="35">
        <v>0.03</v>
      </c>
      <c r="F457" s="35">
        <v>0.01</v>
      </c>
      <c r="G457" s="35">
        <v>0</v>
      </c>
      <c r="H457" s="35">
        <v>0.08</v>
      </c>
      <c r="I457" s="35">
        <v>0.22000000000000006</v>
      </c>
      <c r="J457" s="35">
        <v>0.29000000000000004</v>
      </c>
      <c r="K457" s="35">
        <v>0.30000000000000004</v>
      </c>
      <c r="L457" s="35">
        <v>0.29000000000000004</v>
      </c>
      <c r="M457" s="36">
        <v>0.17</v>
      </c>
    </row>
    <row r="458" spans="1:13" x14ac:dyDescent="0.25">
      <c r="A458" s="83" t="s">
        <v>1075</v>
      </c>
      <c r="B458" s="35">
        <v>0.04</v>
      </c>
      <c r="C458" s="35">
        <v>0.24000000000000005</v>
      </c>
      <c r="D458" s="35">
        <v>0.24000000000000005</v>
      </c>
      <c r="E458" s="35">
        <v>0.04</v>
      </c>
      <c r="F458" s="35">
        <v>0.24000000000000005</v>
      </c>
      <c r="G458" s="35">
        <v>0.10999999999999999</v>
      </c>
      <c r="H458" s="35">
        <v>0.11999999999999998</v>
      </c>
      <c r="I458" s="35">
        <v>0.40000000000000008</v>
      </c>
      <c r="J458" s="35">
        <v>0.6000000000000002</v>
      </c>
      <c r="K458" s="35">
        <v>0.62000000000000011</v>
      </c>
      <c r="L458" s="35">
        <v>0.52</v>
      </c>
      <c r="M458" s="36">
        <v>0.38000000000000012</v>
      </c>
    </row>
    <row r="459" spans="1:13" x14ac:dyDescent="0.25">
      <c r="A459" s="83" t="s">
        <v>1076</v>
      </c>
      <c r="B459" s="35">
        <v>0.61000000000000021</v>
      </c>
      <c r="C459" s="35">
        <v>0</v>
      </c>
      <c r="D459" s="35">
        <v>0.10999999999999999</v>
      </c>
      <c r="E459" s="35">
        <v>0</v>
      </c>
      <c r="F459" s="35">
        <v>0</v>
      </c>
      <c r="G459" s="35">
        <v>0.04</v>
      </c>
      <c r="H459" s="35">
        <v>0.11999999999999998</v>
      </c>
      <c r="I459" s="35">
        <v>0.40000000000000008</v>
      </c>
      <c r="J459" s="35">
        <v>0.68000000000000016</v>
      </c>
      <c r="K459" s="35">
        <v>0.71000000000000019</v>
      </c>
      <c r="L459" s="35">
        <v>0.66000000000000014</v>
      </c>
      <c r="M459" s="36">
        <v>0.48000000000000004</v>
      </c>
    </row>
    <row r="460" spans="1:13" x14ac:dyDescent="0.25">
      <c r="A460" s="83" t="s">
        <v>1077</v>
      </c>
      <c r="B460" s="35">
        <v>1.6600000000000006</v>
      </c>
      <c r="C460" s="35">
        <v>1.7500000000000004</v>
      </c>
      <c r="D460" s="35">
        <v>0.9800000000000002</v>
      </c>
      <c r="E460" s="35">
        <v>0.86000000000000021</v>
      </c>
      <c r="F460" s="35">
        <v>1.3100000000000003</v>
      </c>
      <c r="G460" s="35">
        <v>0.68000000000000016</v>
      </c>
      <c r="H460" s="35">
        <v>1.0499999999999998</v>
      </c>
      <c r="I460" s="35">
        <v>1.9000000000000006</v>
      </c>
      <c r="J460" s="35">
        <v>2.1400000000000006</v>
      </c>
      <c r="K460" s="35">
        <v>2.0400000000000005</v>
      </c>
      <c r="L460" s="35">
        <v>2.0500000000000003</v>
      </c>
      <c r="M460" s="36">
        <v>1.8300000000000007</v>
      </c>
    </row>
    <row r="461" spans="1:13" x14ac:dyDescent="0.25">
      <c r="A461" s="83" t="s">
        <v>1078</v>
      </c>
      <c r="B461" s="35">
        <v>4.3099999999999996</v>
      </c>
      <c r="C461" s="35">
        <v>4.8600000000000012</v>
      </c>
      <c r="D461" s="35">
        <v>4.6300000000000008</v>
      </c>
      <c r="E461" s="35">
        <v>3.35</v>
      </c>
      <c r="F461" s="35">
        <v>2.6400000000000006</v>
      </c>
      <c r="G461" s="35">
        <v>2.6300000000000003</v>
      </c>
      <c r="H461" s="35">
        <v>2.1200000000000006</v>
      </c>
      <c r="I461" s="35">
        <v>4.26</v>
      </c>
      <c r="J461" s="35">
        <v>6.98</v>
      </c>
      <c r="K461" s="35">
        <v>5.1400000000000006</v>
      </c>
      <c r="L461" s="35">
        <v>7.2600000000000007</v>
      </c>
      <c r="M461" s="36">
        <v>3.7199999999999998</v>
      </c>
    </row>
    <row r="462" spans="1:13" x14ac:dyDescent="0.25">
      <c r="A462" s="83" t="s">
        <v>1079</v>
      </c>
      <c r="B462" s="35">
        <v>2.1900000000000004</v>
      </c>
      <c r="C462" s="35">
        <v>2.3199999999999998</v>
      </c>
      <c r="D462" s="35">
        <v>2.4</v>
      </c>
      <c r="E462" s="35">
        <v>2.4</v>
      </c>
      <c r="F462" s="35">
        <v>2.16</v>
      </c>
      <c r="G462" s="35">
        <v>1.7300000000000004</v>
      </c>
      <c r="H462" s="35">
        <v>0.92000000000000015</v>
      </c>
      <c r="I462" s="35">
        <v>0</v>
      </c>
      <c r="J462" s="35">
        <v>0</v>
      </c>
      <c r="K462" s="35">
        <v>0</v>
      </c>
      <c r="L462" s="35">
        <v>0</v>
      </c>
      <c r="M462" s="36">
        <v>0.6000000000000002</v>
      </c>
    </row>
    <row r="463" spans="1:13" x14ac:dyDescent="0.25">
      <c r="A463" s="83" t="s">
        <v>1080</v>
      </c>
      <c r="B463" s="35">
        <v>0</v>
      </c>
      <c r="C463" s="35">
        <v>0</v>
      </c>
      <c r="D463" s="35">
        <v>0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6">
        <v>0</v>
      </c>
    </row>
    <row r="464" spans="1:13" x14ac:dyDescent="0.25">
      <c r="A464" s="83" t="s">
        <v>1081</v>
      </c>
      <c r="B464" s="35">
        <v>0.28000000000000003</v>
      </c>
      <c r="C464" s="35">
        <v>0.39000000000000007</v>
      </c>
      <c r="D464" s="35">
        <v>0.40000000000000008</v>
      </c>
      <c r="E464" s="35">
        <v>0.25000000000000006</v>
      </c>
      <c r="F464" s="35">
        <v>0.24000000000000005</v>
      </c>
      <c r="G464" s="35">
        <v>0.27000000000000007</v>
      </c>
      <c r="H464" s="35">
        <v>0.63000000000000012</v>
      </c>
      <c r="I464" s="35">
        <v>0.8400000000000003</v>
      </c>
      <c r="J464" s="35">
        <v>0.80000000000000027</v>
      </c>
      <c r="K464" s="35">
        <v>0.79000000000000026</v>
      </c>
      <c r="L464" s="35">
        <v>0.8400000000000003</v>
      </c>
      <c r="M464" s="36">
        <v>0.75000000000000022</v>
      </c>
    </row>
    <row r="465" spans="1:13" x14ac:dyDescent="0.25">
      <c r="A465" s="83" t="s">
        <v>1082</v>
      </c>
      <c r="B465" s="35">
        <v>0.29000000000000004</v>
      </c>
      <c r="C465" s="35">
        <v>0.24000000000000005</v>
      </c>
      <c r="D465" s="35">
        <v>0.24000000000000005</v>
      </c>
      <c r="E465" s="35">
        <v>0.11999999999999998</v>
      </c>
      <c r="F465" s="35">
        <v>0.04</v>
      </c>
      <c r="G465" s="35">
        <v>0.03</v>
      </c>
      <c r="H465" s="35">
        <v>0.04</v>
      </c>
      <c r="I465" s="35">
        <v>0</v>
      </c>
      <c r="J465" s="35">
        <v>0.26000000000000006</v>
      </c>
      <c r="K465" s="35">
        <v>0.40000000000000008</v>
      </c>
      <c r="L465" s="35">
        <v>0.30000000000000004</v>
      </c>
      <c r="M465" s="36">
        <v>0.24000000000000005</v>
      </c>
    </row>
    <row r="466" spans="1:13" x14ac:dyDescent="0.25">
      <c r="A466" s="83" t="s">
        <v>1083</v>
      </c>
      <c r="B466" s="35">
        <v>0.15</v>
      </c>
      <c r="C466" s="35">
        <v>0.11999999999999998</v>
      </c>
      <c r="D466" s="35">
        <v>0.11999999999999998</v>
      </c>
      <c r="E466" s="35">
        <v>0.11999999999999998</v>
      </c>
      <c r="F466" s="35">
        <v>0.11999999999999998</v>
      </c>
      <c r="G466" s="35">
        <v>0.11999999999999998</v>
      </c>
      <c r="H466" s="35">
        <v>0.11999999999999998</v>
      </c>
      <c r="I466" s="35">
        <v>0.11999999999999998</v>
      </c>
      <c r="J466" s="35">
        <v>0.11999999999999998</v>
      </c>
      <c r="K466" s="35">
        <v>0.11999999999999998</v>
      </c>
      <c r="L466" s="35">
        <v>0.11999999999999998</v>
      </c>
      <c r="M466" s="36">
        <v>0.11999999999999998</v>
      </c>
    </row>
    <row r="467" spans="1:13" x14ac:dyDescent="0.25">
      <c r="A467" s="83" t="s">
        <v>1084</v>
      </c>
      <c r="B467" s="35">
        <v>0.87000000000000022</v>
      </c>
      <c r="C467" s="35">
        <v>0.92000000000000015</v>
      </c>
      <c r="D467" s="35">
        <v>0.94000000000000017</v>
      </c>
      <c r="E467" s="35">
        <v>0.94000000000000017</v>
      </c>
      <c r="F467" s="35">
        <v>0.84000000000000019</v>
      </c>
      <c r="G467" s="35">
        <v>0.93000000000000016</v>
      </c>
      <c r="H467" s="35">
        <v>0.90000000000000024</v>
      </c>
      <c r="I467" s="35">
        <v>0.94000000000000017</v>
      </c>
      <c r="J467" s="35">
        <v>0.92000000000000015</v>
      </c>
      <c r="K467" s="35">
        <v>0.94000000000000017</v>
      </c>
      <c r="L467" s="35">
        <v>0.94000000000000017</v>
      </c>
      <c r="M467" s="36">
        <v>0.90000000000000024</v>
      </c>
    </row>
    <row r="468" spans="1:13" x14ac:dyDescent="0.25">
      <c r="A468" s="83" t="s">
        <v>1085</v>
      </c>
      <c r="B468" s="35">
        <v>0.18</v>
      </c>
      <c r="C468" s="35">
        <v>0.26000000000000006</v>
      </c>
      <c r="D468" s="35">
        <v>0.24000000000000005</v>
      </c>
      <c r="E468" s="35">
        <v>0.15</v>
      </c>
      <c r="F468" s="35">
        <v>0.09</v>
      </c>
      <c r="G468" s="35">
        <v>0.12999999999999998</v>
      </c>
      <c r="H468" s="35">
        <v>0.08</v>
      </c>
      <c r="I468" s="35">
        <v>0.30000000000000004</v>
      </c>
      <c r="J468" s="35">
        <v>0.30000000000000004</v>
      </c>
      <c r="K468" s="35">
        <v>0.3600000000000001</v>
      </c>
      <c r="L468" s="35">
        <v>0.34000000000000008</v>
      </c>
      <c r="M468" s="36">
        <v>0.33000000000000007</v>
      </c>
    </row>
    <row r="469" spans="1:13" x14ac:dyDescent="0.25">
      <c r="A469" s="83" t="s">
        <v>1086</v>
      </c>
      <c r="B469" s="35">
        <v>0.31000000000000005</v>
      </c>
      <c r="C469" s="35">
        <v>0.6000000000000002</v>
      </c>
      <c r="D469" s="35">
        <v>0.52</v>
      </c>
      <c r="E469" s="35">
        <v>0.24000000000000005</v>
      </c>
      <c r="F469" s="35">
        <v>0.32000000000000006</v>
      </c>
      <c r="G469" s="35">
        <v>0.24000000000000005</v>
      </c>
      <c r="H469" s="35">
        <v>0.04</v>
      </c>
      <c r="I469" s="35">
        <v>0.30000000000000004</v>
      </c>
      <c r="J469" s="35">
        <v>0.6000000000000002</v>
      </c>
      <c r="K469" s="35">
        <v>0.13</v>
      </c>
      <c r="L469" s="35">
        <v>0.62000000000000011</v>
      </c>
      <c r="M469" s="36">
        <v>0.6000000000000002</v>
      </c>
    </row>
    <row r="470" spans="1:13" x14ac:dyDescent="0.25">
      <c r="A470" s="83" t="s">
        <v>1087</v>
      </c>
      <c r="B470" s="35">
        <v>0.62000000000000022</v>
      </c>
      <c r="C470" s="35">
        <v>0.82000000000000028</v>
      </c>
      <c r="D470" s="35">
        <v>0.87000000000000011</v>
      </c>
      <c r="E470" s="35">
        <v>0.87000000000000011</v>
      </c>
      <c r="F470" s="35">
        <v>0.7200000000000002</v>
      </c>
      <c r="G470" s="35">
        <v>0.87000000000000011</v>
      </c>
      <c r="H470" s="35">
        <v>0.82000000000000028</v>
      </c>
      <c r="I470" s="35">
        <v>0.87000000000000011</v>
      </c>
      <c r="J470" s="35">
        <v>0.68000000000000016</v>
      </c>
      <c r="K470" s="35">
        <v>0.62000000000000011</v>
      </c>
      <c r="L470" s="35">
        <v>0.70000000000000018</v>
      </c>
      <c r="M470" s="36">
        <v>0.82000000000000028</v>
      </c>
    </row>
    <row r="471" spans="1:13" x14ac:dyDescent="0.25">
      <c r="A471" s="83" t="s">
        <v>1088</v>
      </c>
      <c r="B471" s="35">
        <v>0</v>
      </c>
      <c r="C471" s="35">
        <v>0.24000000000000005</v>
      </c>
      <c r="D471" s="35">
        <v>0.24000000000000005</v>
      </c>
      <c r="E471" s="35">
        <v>0.24000000000000005</v>
      </c>
      <c r="F471" s="35">
        <v>0.24000000000000005</v>
      </c>
      <c r="G471" s="35">
        <v>0.24000000000000005</v>
      </c>
      <c r="H471" s="35">
        <v>0.24000000000000005</v>
      </c>
      <c r="I471" s="35">
        <v>0.24000000000000005</v>
      </c>
      <c r="J471" s="35">
        <v>0.24000000000000005</v>
      </c>
      <c r="K471" s="35">
        <v>0.24000000000000005</v>
      </c>
      <c r="L471" s="35">
        <v>0.24000000000000005</v>
      </c>
      <c r="M471" s="36">
        <v>0.24000000000000005</v>
      </c>
    </row>
    <row r="472" spans="1:13" x14ac:dyDescent="0.25">
      <c r="A472" s="83" t="s">
        <v>1089</v>
      </c>
      <c r="B472" s="35">
        <v>0</v>
      </c>
      <c r="C472" s="35">
        <v>0.68000000000000016</v>
      </c>
      <c r="D472" s="35">
        <v>0.62000000000000011</v>
      </c>
      <c r="E472" s="35">
        <v>0.32000000000000006</v>
      </c>
      <c r="F472" s="35">
        <v>0.40000000000000008</v>
      </c>
      <c r="G472" s="35">
        <v>0.24000000000000005</v>
      </c>
      <c r="H472" s="35">
        <v>0.24000000000000005</v>
      </c>
      <c r="I472" s="35">
        <v>0.62000000000000011</v>
      </c>
      <c r="J472" s="35">
        <v>0.6000000000000002</v>
      </c>
      <c r="K472" s="35">
        <v>0.32000000000000006</v>
      </c>
      <c r="L472" s="35">
        <v>0.24000000000000005</v>
      </c>
      <c r="M472" s="36">
        <v>0.24000000000000005</v>
      </c>
    </row>
    <row r="473" spans="1:13" x14ac:dyDescent="0.25">
      <c r="A473" s="83" t="s">
        <v>1090</v>
      </c>
      <c r="B473" s="35">
        <v>0</v>
      </c>
      <c r="C473" s="35">
        <v>0</v>
      </c>
      <c r="D473" s="35">
        <v>0</v>
      </c>
      <c r="E473" s="35">
        <v>0</v>
      </c>
      <c r="F473" s="35">
        <v>0</v>
      </c>
      <c r="G473" s="35">
        <v>0</v>
      </c>
      <c r="H473" s="35">
        <v>0</v>
      </c>
      <c r="I473" s="35">
        <v>0</v>
      </c>
      <c r="J473" s="35">
        <v>0</v>
      </c>
      <c r="K473" s="35">
        <v>0</v>
      </c>
      <c r="L473" s="35">
        <v>0</v>
      </c>
      <c r="M473" s="36">
        <v>0</v>
      </c>
    </row>
    <row r="474" spans="1:13" x14ac:dyDescent="0.25">
      <c r="A474" s="83" t="s">
        <v>1091</v>
      </c>
      <c r="B474" s="35">
        <v>0</v>
      </c>
      <c r="C474" s="35">
        <v>0</v>
      </c>
      <c r="D474" s="35">
        <v>0</v>
      </c>
      <c r="E474" s="35">
        <v>0</v>
      </c>
      <c r="F474" s="35">
        <v>0</v>
      </c>
      <c r="G474" s="35">
        <v>0</v>
      </c>
      <c r="H474" s="35">
        <v>0.04</v>
      </c>
      <c r="I474" s="35">
        <v>0.08</v>
      </c>
      <c r="J474" s="35">
        <v>0.08</v>
      </c>
      <c r="K474" s="35">
        <v>7.0000000000000007E-2</v>
      </c>
      <c r="L474" s="35">
        <v>0.08</v>
      </c>
      <c r="M474" s="36">
        <v>6.0000000000000005E-2</v>
      </c>
    </row>
    <row r="475" spans="1:13" x14ac:dyDescent="0.25">
      <c r="A475" s="83" t="s">
        <v>1092</v>
      </c>
      <c r="B475" s="35">
        <v>1.6600000000000006</v>
      </c>
      <c r="C475" s="35">
        <v>1.8200000000000005</v>
      </c>
      <c r="D475" s="35">
        <v>2.0900000000000003</v>
      </c>
      <c r="E475" s="35">
        <v>1.5100000000000005</v>
      </c>
      <c r="F475" s="35">
        <v>0.92000000000000015</v>
      </c>
      <c r="G475" s="35">
        <v>1.8600000000000003</v>
      </c>
      <c r="H475" s="35">
        <v>3.08</v>
      </c>
      <c r="I475" s="35">
        <v>5.2000000000000011</v>
      </c>
      <c r="J475" s="35">
        <v>5.0400000000000009</v>
      </c>
      <c r="K475" s="35">
        <v>5.2000000000000011</v>
      </c>
      <c r="L475" s="35">
        <v>5.2000000000000011</v>
      </c>
      <c r="M475" s="36">
        <v>3.66</v>
      </c>
    </row>
    <row r="476" spans="1:13" x14ac:dyDescent="0.25">
      <c r="A476" s="83" t="s">
        <v>1093</v>
      </c>
      <c r="B476" s="35">
        <v>0.04</v>
      </c>
      <c r="C476" s="35">
        <v>0.08</v>
      </c>
      <c r="D476" s="35">
        <v>0.10999999999999999</v>
      </c>
      <c r="E476" s="35">
        <v>0.04</v>
      </c>
      <c r="F476" s="35">
        <v>0.04</v>
      </c>
      <c r="G476" s="35">
        <v>0.04</v>
      </c>
      <c r="H476" s="35">
        <v>0.24000000000000005</v>
      </c>
      <c r="I476" s="35">
        <v>0.24000000000000005</v>
      </c>
      <c r="J476" s="35">
        <v>0.24000000000000005</v>
      </c>
      <c r="K476" s="35">
        <v>0.24000000000000005</v>
      </c>
      <c r="L476" s="35">
        <v>0.24000000000000005</v>
      </c>
      <c r="M476" s="36">
        <v>0.24000000000000005</v>
      </c>
    </row>
    <row r="477" spans="1:13" x14ac:dyDescent="0.25">
      <c r="A477" s="83" t="s">
        <v>1094</v>
      </c>
      <c r="B477" s="35">
        <v>1.3500000000000003</v>
      </c>
      <c r="C477" s="35">
        <v>0.82000000000000028</v>
      </c>
      <c r="D477" s="35">
        <v>0.93000000000000016</v>
      </c>
      <c r="E477" s="35">
        <v>0.39000000000000012</v>
      </c>
      <c r="F477" s="35">
        <v>0.40000000000000008</v>
      </c>
      <c r="G477" s="35">
        <v>0.40000000000000008</v>
      </c>
      <c r="H477" s="35">
        <v>1.4000000000000006</v>
      </c>
      <c r="I477" s="35">
        <v>2.1700000000000004</v>
      </c>
      <c r="J477" s="35">
        <v>2.1000000000000005</v>
      </c>
      <c r="K477" s="35">
        <v>1.9500000000000004</v>
      </c>
      <c r="L477" s="35">
        <v>2.1700000000000004</v>
      </c>
      <c r="M477" s="36">
        <v>1.8000000000000005</v>
      </c>
    </row>
    <row r="478" spans="1:13" x14ac:dyDescent="0.25">
      <c r="A478" s="83" t="s">
        <v>1095</v>
      </c>
      <c r="B478" s="35">
        <v>1.0700000000000003</v>
      </c>
      <c r="C478" s="35">
        <v>0.70000000000000018</v>
      </c>
      <c r="D478" s="35">
        <v>0.52</v>
      </c>
      <c r="E478" s="35">
        <v>0.38000000000000012</v>
      </c>
      <c r="F478" s="35">
        <v>0.3600000000000001</v>
      </c>
      <c r="G478" s="35">
        <v>0.24000000000000005</v>
      </c>
      <c r="H478" s="35">
        <v>0.04</v>
      </c>
      <c r="I478" s="35">
        <v>0.56000000000000005</v>
      </c>
      <c r="J478" s="35">
        <v>1.1000000000000001</v>
      </c>
      <c r="K478" s="35">
        <v>1.02</v>
      </c>
      <c r="L478" s="35">
        <v>0.70000000000000018</v>
      </c>
      <c r="M478" s="36">
        <v>0.48000000000000004</v>
      </c>
    </row>
    <row r="479" spans="1:13" x14ac:dyDescent="0.25">
      <c r="A479" s="83" t="s">
        <v>1096</v>
      </c>
      <c r="B479" s="35">
        <v>0</v>
      </c>
      <c r="C479" s="35">
        <v>0.11999999999999998</v>
      </c>
      <c r="D479" s="35">
        <v>0.11999999999999998</v>
      </c>
      <c r="E479" s="35">
        <v>0.11999999999999998</v>
      </c>
      <c r="F479" s="35">
        <v>0.11999999999999998</v>
      </c>
      <c r="G479" s="35">
        <v>0.11999999999999998</v>
      </c>
      <c r="H479" s="35">
        <v>0.11999999999999998</v>
      </c>
      <c r="I479" s="35">
        <v>0.11999999999999998</v>
      </c>
      <c r="J479" s="35">
        <v>0.11999999999999998</v>
      </c>
      <c r="K479" s="35">
        <v>0.10999999999999999</v>
      </c>
      <c r="L479" s="35">
        <v>0.11999999999999998</v>
      </c>
      <c r="M479" s="36">
        <v>0.11999999999999998</v>
      </c>
    </row>
    <row r="480" spans="1:13" x14ac:dyDescent="0.25">
      <c r="A480" s="83" t="s">
        <v>1097</v>
      </c>
      <c r="B480" s="35">
        <v>1.1000000000000003</v>
      </c>
      <c r="C480" s="35">
        <v>0.32000000000000006</v>
      </c>
      <c r="D480" s="35">
        <v>0.38000000000000012</v>
      </c>
      <c r="E480" s="35">
        <v>0.31000000000000005</v>
      </c>
      <c r="F480" s="35">
        <v>0.32000000000000006</v>
      </c>
      <c r="G480" s="35">
        <v>0.30000000000000004</v>
      </c>
      <c r="H480" s="35">
        <v>0.24000000000000005</v>
      </c>
      <c r="I480" s="35">
        <v>0.39000000000000012</v>
      </c>
      <c r="J480" s="35">
        <v>0.48000000000000004</v>
      </c>
      <c r="K480" s="35">
        <v>0.40000000000000008</v>
      </c>
      <c r="L480" s="35">
        <v>0.40000000000000008</v>
      </c>
      <c r="M480" s="36">
        <v>0.3600000000000001</v>
      </c>
    </row>
    <row r="481" spans="1:13" x14ac:dyDescent="0.25">
      <c r="A481" s="83" t="s">
        <v>1098</v>
      </c>
      <c r="B481" s="35">
        <v>9.3099999999999969</v>
      </c>
      <c r="C481" s="35">
        <v>11.520000000000001</v>
      </c>
      <c r="D481" s="35">
        <v>11.879999999999999</v>
      </c>
      <c r="E481" s="35">
        <v>8.64</v>
      </c>
      <c r="F481" s="35">
        <v>4.1599999999999993</v>
      </c>
      <c r="G481" s="35">
        <v>2.92</v>
      </c>
      <c r="H481" s="35">
        <v>2.9000000000000004</v>
      </c>
      <c r="I481" s="35">
        <v>8.93</v>
      </c>
      <c r="J481" s="35">
        <v>9.2000000000000028</v>
      </c>
      <c r="K481" s="35">
        <v>5.0200000000000005</v>
      </c>
      <c r="L481" s="35">
        <v>3.2299999999999995</v>
      </c>
      <c r="M481" s="36">
        <v>3.4400000000000008</v>
      </c>
    </row>
    <row r="482" spans="1:13" x14ac:dyDescent="0.25">
      <c r="A482" s="83" t="s">
        <v>1099</v>
      </c>
      <c r="B482" s="35">
        <v>0</v>
      </c>
      <c r="C482" s="35">
        <v>2.1400000000000006</v>
      </c>
      <c r="D482" s="35">
        <v>2.2300000000000004</v>
      </c>
      <c r="E482" s="35">
        <v>2.2300000000000004</v>
      </c>
      <c r="F482" s="35">
        <v>1.9600000000000004</v>
      </c>
      <c r="G482" s="35">
        <v>1.8600000000000003</v>
      </c>
      <c r="H482" s="35">
        <v>1.1800000000000004</v>
      </c>
      <c r="I482" s="35">
        <v>0.93000000000000016</v>
      </c>
      <c r="J482" s="35">
        <v>0.56000000000000005</v>
      </c>
      <c r="K482" s="35">
        <v>0.56000000000000005</v>
      </c>
      <c r="L482" s="35">
        <v>0.32000000000000006</v>
      </c>
      <c r="M482" s="36">
        <v>0.32000000000000006</v>
      </c>
    </row>
    <row r="483" spans="1:13" x14ac:dyDescent="0.25">
      <c r="A483" s="83" t="s">
        <v>1100</v>
      </c>
      <c r="B483" s="35">
        <v>0</v>
      </c>
      <c r="C483" s="35">
        <v>0</v>
      </c>
      <c r="D483" s="35">
        <v>0</v>
      </c>
      <c r="E483" s="35">
        <v>14.88</v>
      </c>
      <c r="F483" s="35">
        <v>13.439999999999998</v>
      </c>
      <c r="G483" s="35">
        <v>14.88</v>
      </c>
      <c r="H483" s="35">
        <v>14.4</v>
      </c>
      <c r="I483" s="35">
        <v>14.88</v>
      </c>
      <c r="J483" s="35">
        <v>14.4</v>
      </c>
      <c r="K483" s="35">
        <v>14.88</v>
      </c>
      <c r="L483" s="35">
        <v>14.88</v>
      </c>
      <c r="M483" s="36">
        <v>14.4</v>
      </c>
    </row>
    <row r="484" spans="1:13" x14ac:dyDescent="0.25">
      <c r="A484" s="83" t="s">
        <v>1101</v>
      </c>
      <c r="B484" s="35">
        <v>0</v>
      </c>
      <c r="C484" s="35">
        <v>0.24000000000000005</v>
      </c>
      <c r="D484" s="35">
        <v>0.24000000000000005</v>
      </c>
      <c r="E484" s="35">
        <v>0.24000000000000005</v>
      </c>
      <c r="F484" s="35">
        <v>0.24000000000000005</v>
      </c>
      <c r="G484" s="35">
        <v>0.04</v>
      </c>
      <c r="H484" s="35">
        <v>0.04</v>
      </c>
      <c r="I484" s="35">
        <v>0.03</v>
      </c>
      <c r="J484" s="35">
        <v>0</v>
      </c>
      <c r="K484" s="35">
        <v>0</v>
      </c>
      <c r="L484" s="35">
        <v>0</v>
      </c>
      <c r="M484" s="36">
        <v>0</v>
      </c>
    </row>
    <row r="485" spans="1:13" x14ac:dyDescent="0.25">
      <c r="A485" s="83" t="s">
        <v>1102</v>
      </c>
      <c r="B485" s="35">
        <v>1.0200000000000002</v>
      </c>
      <c r="C485" s="35">
        <v>0.2</v>
      </c>
      <c r="D485" s="35">
        <v>0.01</v>
      </c>
      <c r="E485" s="35">
        <v>0</v>
      </c>
      <c r="F485" s="35">
        <v>0</v>
      </c>
      <c r="G485" s="35">
        <v>9.9999999999999992E-2</v>
      </c>
      <c r="H485" s="35">
        <v>0.55000000000000004</v>
      </c>
      <c r="I485" s="35">
        <v>1.3500000000000003</v>
      </c>
      <c r="J485" s="35">
        <v>1.6000000000000005</v>
      </c>
      <c r="K485" s="35">
        <v>1.6400000000000006</v>
      </c>
      <c r="L485" s="35">
        <v>1.6400000000000006</v>
      </c>
      <c r="M485" s="36">
        <v>0.93000000000000027</v>
      </c>
    </row>
    <row r="486" spans="1:13" x14ac:dyDescent="0.25">
      <c r="A486" s="83" t="s">
        <v>1103</v>
      </c>
      <c r="B486" s="35">
        <v>0</v>
      </c>
      <c r="C486" s="35">
        <v>0.37000000000000011</v>
      </c>
      <c r="D486" s="35">
        <v>0.38000000000000012</v>
      </c>
      <c r="E486" s="35">
        <v>0.38000000000000012</v>
      </c>
      <c r="F486" s="35">
        <v>0.32000000000000006</v>
      </c>
      <c r="G486" s="35">
        <v>0.38000000000000012</v>
      </c>
      <c r="H486" s="35">
        <v>0.39000000000000012</v>
      </c>
      <c r="I486" s="35">
        <v>0.40000000000000008</v>
      </c>
      <c r="J486" s="35">
        <v>0.40000000000000008</v>
      </c>
      <c r="K486" s="35">
        <v>0.40000000000000008</v>
      </c>
      <c r="L486" s="35">
        <v>0.40000000000000008</v>
      </c>
      <c r="M486" s="36">
        <v>0.27</v>
      </c>
    </row>
    <row r="487" spans="1:13" x14ac:dyDescent="0.25">
      <c r="A487" s="83" t="s">
        <v>1104</v>
      </c>
      <c r="B487" s="35">
        <v>0.34000000000000008</v>
      </c>
      <c r="C487" s="35">
        <v>0.37000000000000011</v>
      </c>
      <c r="D487" s="35">
        <v>0.38000000000000012</v>
      </c>
      <c r="E487" s="35">
        <v>0.38000000000000012</v>
      </c>
      <c r="F487" s="35">
        <v>0.32000000000000006</v>
      </c>
      <c r="G487" s="35">
        <v>0.38000000000000012</v>
      </c>
      <c r="H487" s="35">
        <v>0.39000000000000012</v>
      </c>
      <c r="I487" s="35">
        <v>0.40000000000000008</v>
      </c>
      <c r="J487" s="35">
        <v>0.40000000000000008</v>
      </c>
      <c r="K487" s="35">
        <v>0.40000000000000008</v>
      </c>
      <c r="L487" s="35">
        <v>0.40000000000000008</v>
      </c>
      <c r="M487" s="36">
        <v>0.27</v>
      </c>
    </row>
    <row r="488" spans="1:13" x14ac:dyDescent="0.25">
      <c r="A488" s="83" t="s">
        <v>1105</v>
      </c>
      <c r="B488" s="35">
        <v>0.64000000000000012</v>
      </c>
      <c r="C488" s="35">
        <v>0</v>
      </c>
      <c r="D488" s="35">
        <v>0.30000000000000004</v>
      </c>
      <c r="E488" s="35">
        <v>0</v>
      </c>
      <c r="F488" s="35">
        <v>0</v>
      </c>
      <c r="G488" s="35">
        <v>0.21000000000000005</v>
      </c>
      <c r="H488" s="35">
        <v>0.48000000000000004</v>
      </c>
      <c r="I488" s="35">
        <v>0.52</v>
      </c>
      <c r="J488" s="35">
        <v>0.82000000000000028</v>
      </c>
      <c r="K488" s="35">
        <v>0.56000000000000005</v>
      </c>
      <c r="L488" s="35">
        <v>1.8600000000000003</v>
      </c>
      <c r="M488" s="36">
        <v>0.6000000000000002</v>
      </c>
    </row>
    <row r="489" spans="1:13" x14ac:dyDescent="0.25">
      <c r="A489" s="83" t="s">
        <v>1106</v>
      </c>
      <c r="B489" s="35">
        <v>0.81000000000000028</v>
      </c>
      <c r="C489" s="35">
        <v>1.8200000000000005</v>
      </c>
      <c r="D489" s="35">
        <v>1.1400000000000003</v>
      </c>
      <c r="E489" s="35">
        <v>0.52</v>
      </c>
      <c r="F489" s="35">
        <v>0.84000000000000019</v>
      </c>
      <c r="G489" s="35">
        <v>0.40000000000000008</v>
      </c>
      <c r="H489" s="35">
        <v>0.04</v>
      </c>
      <c r="I489" s="35">
        <v>0.27000000000000007</v>
      </c>
      <c r="J489" s="35">
        <v>2.1000000000000005</v>
      </c>
      <c r="K489" s="35">
        <v>1.8600000000000003</v>
      </c>
      <c r="L489" s="35">
        <v>1.8200000000000003</v>
      </c>
      <c r="M489" s="36">
        <v>1.4400000000000006</v>
      </c>
    </row>
    <row r="490" spans="1:13" x14ac:dyDescent="0.25">
      <c r="A490" s="83" t="s">
        <v>1107</v>
      </c>
      <c r="B490" s="35">
        <v>0.62000000000000022</v>
      </c>
      <c r="C490" s="35">
        <v>1.6000000000000005</v>
      </c>
      <c r="D490" s="35">
        <v>0.94000000000000017</v>
      </c>
      <c r="E490" s="35">
        <v>0.56000000000000005</v>
      </c>
      <c r="F490" s="35">
        <v>0.60000000000000009</v>
      </c>
      <c r="G490" s="35">
        <v>0.32000000000000006</v>
      </c>
      <c r="H490" s="35">
        <v>0.26000000000000006</v>
      </c>
      <c r="I490" s="35">
        <v>0.56000000000000005</v>
      </c>
      <c r="J490" s="35">
        <v>1.4400000000000006</v>
      </c>
      <c r="K490" s="35">
        <v>0.65</v>
      </c>
      <c r="L490" s="35">
        <v>1.5100000000000005</v>
      </c>
      <c r="M490" s="36">
        <v>1.2800000000000002</v>
      </c>
    </row>
    <row r="491" spans="1:13" x14ac:dyDescent="0.25">
      <c r="A491" s="83" t="s">
        <v>1108</v>
      </c>
      <c r="B491" s="35">
        <v>0</v>
      </c>
      <c r="C491" s="35">
        <v>0</v>
      </c>
      <c r="D491" s="35">
        <v>0</v>
      </c>
      <c r="E491" s="35">
        <v>0</v>
      </c>
      <c r="F491" s="35"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6">
        <v>0</v>
      </c>
    </row>
    <row r="492" spans="1:13" x14ac:dyDescent="0.25">
      <c r="A492" s="83" t="s">
        <v>1109</v>
      </c>
      <c r="B492" s="35">
        <v>0</v>
      </c>
      <c r="C492" s="35">
        <v>0.24000000000000005</v>
      </c>
      <c r="D492" s="35">
        <v>0.24000000000000005</v>
      </c>
      <c r="E492" s="35">
        <v>0.24000000000000005</v>
      </c>
      <c r="F492" s="35">
        <v>0.24000000000000005</v>
      </c>
      <c r="G492" s="35">
        <v>0.24000000000000005</v>
      </c>
      <c r="H492" s="35">
        <v>0.24000000000000005</v>
      </c>
      <c r="I492" s="35">
        <v>0.24000000000000005</v>
      </c>
      <c r="J492" s="35">
        <v>0.24000000000000005</v>
      </c>
      <c r="K492" s="35">
        <v>0.24000000000000005</v>
      </c>
      <c r="L492" s="35">
        <v>0.24000000000000005</v>
      </c>
      <c r="M492" s="36">
        <v>0.24000000000000005</v>
      </c>
    </row>
    <row r="493" spans="1:13" x14ac:dyDescent="0.25">
      <c r="A493" s="83" t="s">
        <v>1110</v>
      </c>
      <c r="B493" s="35">
        <v>1.4600000000000002</v>
      </c>
      <c r="C493" s="35">
        <v>0.70000000000000018</v>
      </c>
      <c r="D493" s="35">
        <v>0.93000000000000016</v>
      </c>
      <c r="E493" s="35">
        <v>0.87000000000000011</v>
      </c>
      <c r="F493" s="35">
        <v>1.2000000000000004</v>
      </c>
      <c r="G493" s="35">
        <v>0.9800000000000002</v>
      </c>
      <c r="H493" s="35">
        <v>0.40000000000000008</v>
      </c>
      <c r="I493" s="35">
        <v>0.52</v>
      </c>
      <c r="J493" s="35">
        <v>1.08</v>
      </c>
      <c r="K493" s="35">
        <v>1.02</v>
      </c>
      <c r="L493" s="35">
        <v>1.3200000000000005</v>
      </c>
      <c r="M493" s="36">
        <v>0.78000000000000025</v>
      </c>
    </row>
    <row r="494" spans="1:13" x14ac:dyDescent="0.25">
      <c r="A494" s="83" t="s">
        <v>1111</v>
      </c>
      <c r="B494" s="35">
        <v>3.3</v>
      </c>
      <c r="C494" s="35">
        <v>3.8399999999999994</v>
      </c>
      <c r="D494" s="35">
        <v>3.9599999999999986</v>
      </c>
      <c r="E494" s="35">
        <v>3.9599999999999986</v>
      </c>
      <c r="F494" s="35">
        <v>2.3200000000000003</v>
      </c>
      <c r="G494" s="35">
        <v>1.5400000000000003</v>
      </c>
      <c r="H494" s="35">
        <v>1.1000000000000001</v>
      </c>
      <c r="I494" s="35">
        <v>1.6500000000000004</v>
      </c>
      <c r="J494" s="35">
        <v>2.08</v>
      </c>
      <c r="K494" s="35">
        <v>1.7800000000000002</v>
      </c>
      <c r="L494" s="35">
        <v>1.7800000000000002</v>
      </c>
      <c r="M494" s="36">
        <v>2.0000000000000004</v>
      </c>
    </row>
    <row r="495" spans="1:13" x14ac:dyDescent="0.25">
      <c r="A495" s="83" t="s">
        <v>1112</v>
      </c>
      <c r="B495" s="35">
        <v>0.58000000000000018</v>
      </c>
      <c r="C495" s="35">
        <v>1.1800000000000004</v>
      </c>
      <c r="D495" s="35">
        <v>1.02</v>
      </c>
      <c r="E495" s="35">
        <v>0.39000000000000012</v>
      </c>
      <c r="F495" s="35">
        <v>0.92000000000000015</v>
      </c>
      <c r="G495" s="35">
        <v>0.71000000000000019</v>
      </c>
      <c r="H495" s="35">
        <v>1.4200000000000006</v>
      </c>
      <c r="I495" s="35">
        <v>1.4800000000000002</v>
      </c>
      <c r="J495" s="35">
        <v>1.4400000000000006</v>
      </c>
      <c r="K495" s="35">
        <v>1.4800000000000002</v>
      </c>
      <c r="L495" s="35">
        <v>1.4800000000000002</v>
      </c>
      <c r="M495" s="36">
        <v>1.4400000000000006</v>
      </c>
    </row>
    <row r="496" spans="1:13" x14ac:dyDescent="0.25">
      <c r="A496" s="83" t="s">
        <v>1113</v>
      </c>
      <c r="B496" s="35">
        <v>0</v>
      </c>
      <c r="C496" s="35">
        <v>1.8800000000000006</v>
      </c>
      <c r="D496" s="35">
        <v>1.8300000000000003</v>
      </c>
      <c r="E496" s="35">
        <v>1.0200000000000002</v>
      </c>
      <c r="F496" s="35">
        <v>1.03</v>
      </c>
      <c r="G496" s="35">
        <v>1.0000000000000002</v>
      </c>
      <c r="H496" s="35">
        <v>2.41</v>
      </c>
      <c r="I496" s="35">
        <v>2.52</v>
      </c>
      <c r="J496" s="35">
        <v>2.19</v>
      </c>
      <c r="K496" s="35">
        <v>2.3800000000000003</v>
      </c>
      <c r="L496" s="35">
        <v>1.7600000000000007</v>
      </c>
      <c r="M496" s="36">
        <v>2.19</v>
      </c>
    </row>
    <row r="497" spans="1:13" x14ac:dyDescent="0.25">
      <c r="A497" s="83" t="s">
        <v>1114</v>
      </c>
      <c r="B497" s="35">
        <v>0</v>
      </c>
      <c r="C497" s="35">
        <v>0</v>
      </c>
      <c r="D497" s="35">
        <v>0</v>
      </c>
      <c r="E497" s="35">
        <v>0</v>
      </c>
      <c r="F497" s="35">
        <v>0</v>
      </c>
      <c r="G497" s="35">
        <v>0</v>
      </c>
      <c r="H497" s="35">
        <v>0</v>
      </c>
      <c r="I497" s="35">
        <v>0</v>
      </c>
      <c r="J497" s="35">
        <v>0</v>
      </c>
      <c r="K497" s="35">
        <v>0</v>
      </c>
      <c r="L497" s="35">
        <v>0</v>
      </c>
      <c r="M497" s="36">
        <v>0</v>
      </c>
    </row>
    <row r="498" spans="1:13" x14ac:dyDescent="0.25">
      <c r="A498" s="83" t="s">
        <v>1115</v>
      </c>
      <c r="B498" s="35">
        <v>7.6800000000000006</v>
      </c>
      <c r="C498" s="35">
        <v>15.299999999999997</v>
      </c>
      <c r="D498" s="35">
        <v>15.899999999999995</v>
      </c>
      <c r="E498" s="35">
        <v>17.990000000000006</v>
      </c>
      <c r="F498" s="35">
        <v>16.2</v>
      </c>
      <c r="G498" s="35">
        <v>10.970000000000002</v>
      </c>
      <c r="H498" s="35">
        <v>7.5200000000000005</v>
      </c>
      <c r="I498" s="35">
        <v>0</v>
      </c>
      <c r="J498" s="35">
        <v>0</v>
      </c>
      <c r="K498" s="35">
        <v>2.5899999999999994</v>
      </c>
      <c r="L498" s="35">
        <v>3.42</v>
      </c>
      <c r="M498" s="36">
        <v>7.28</v>
      </c>
    </row>
    <row r="499" spans="1:13" x14ac:dyDescent="0.25">
      <c r="A499" s="83" t="s">
        <v>1116</v>
      </c>
      <c r="B499" s="35">
        <v>0</v>
      </c>
      <c r="C499" s="35">
        <v>1.6000000000000005</v>
      </c>
      <c r="D499" s="35">
        <v>1.4600000000000002</v>
      </c>
      <c r="E499" s="35">
        <v>0.81000000000000028</v>
      </c>
      <c r="F499" s="35">
        <v>0.96000000000000019</v>
      </c>
      <c r="G499" s="35">
        <v>0.52</v>
      </c>
      <c r="H499" s="35">
        <v>0.38000000000000012</v>
      </c>
      <c r="I499" s="35">
        <v>2.16</v>
      </c>
      <c r="J499" s="35">
        <v>2.08</v>
      </c>
      <c r="K499" s="35">
        <v>2.16</v>
      </c>
      <c r="L499" s="35">
        <v>2.16</v>
      </c>
      <c r="M499" s="36">
        <v>2.08</v>
      </c>
    </row>
    <row r="500" spans="1:13" x14ac:dyDescent="0.25">
      <c r="A500" s="83" t="s">
        <v>1117</v>
      </c>
      <c r="B500" s="35">
        <v>1.5200000000000002</v>
      </c>
      <c r="C500" s="35">
        <v>2.1400000000000006</v>
      </c>
      <c r="D500" s="35">
        <v>2.2300000000000004</v>
      </c>
      <c r="E500" s="35">
        <v>1.3300000000000005</v>
      </c>
      <c r="F500" s="35">
        <v>1.3600000000000005</v>
      </c>
      <c r="G500" s="35">
        <v>0.40000000000000008</v>
      </c>
      <c r="H500" s="35">
        <v>0.18000000000000005</v>
      </c>
      <c r="I500" s="35">
        <v>1.4600000000000002</v>
      </c>
      <c r="J500" s="35">
        <v>2.1400000000000006</v>
      </c>
      <c r="K500" s="35">
        <v>2.2300000000000004</v>
      </c>
      <c r="L500" s="35">
        <v>2.2300000000000004</v>
      </c>
      <c r="M500" s="36">
        <v>2.1400000000000006</v>
      </c>
    </row>
    <row r="501" spans="1:13" x14ac:dyDescent="0.25">
      <c r="A501" s="83" t="s">
        <v>1118</v>
      </c>
      <c r="B501" s="35">
        <v>0</v>
      </c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6">
        <v>0</v>
      </c>
    </row>
    <row r="502" spans="1:13" x14ac:dyDescent="0.25">
      <c r="A502" s="83" t="s">
        <v>1119</v>
      </c>
      <c r="B502" s="35">
        <v>0</v>
      </c>
      <c r="C502" s="35">
        <v>8.16</v>
      </c>
      <c r="D502" s="35">
        <v>9.92</v>
      </c>
      <c r="E502" s="35">
        <v>8.9</v>
      </c>
      <c r="F502" s="35">
        <v>10.520000000000001</v>
      </c>
      <c r="G502" s="35">
        <v>9.6899999999999977</v>
      </c>
      <c r="H502" s="35">
        <v>3.08</v>
      </c>
      <c r="I502" s="35">
        <v>4.6399999999999988</v>
      </c>
      <c r="J502" s="35">
        <v>8.9999999999999982</v>
      </c>
      <c r="K502" s="35">
        <v>6.12</v>
      </c>
      <c r="L502" s="35">
        <v>9.4299999999999979</v>
      </c>
      <c r="M502" s="36">
        <v>3.8399999999999994</v>
      </c>
    </row>
    <row r="503" spans="1:13" x14ac:dyDescent="0.25">
      <c r="A503" s="83" t="s">
        <v>1120</v>
      </c>
      <c r="B503" s="35">
        <v>0</v>
      </c>
      <c r="C503" s="35">
        <v>7.28</v>
      </c>
      <c r="D503" s="35">
        <v>7.5200000000000005</v>
      </c>
      <c r="E503" s="35">
        <v>7.5200000000000005</v>
      </c>
      <c r="F503" s="35">
        <v>3.44</v>
      </c>
      <c r="G503" s="35">
        <v>3.7700000000000005</v>
      </c>
      <c r="H503" s="35">
        <v>3.66</v>
      </c>
      <c r="I503" s="35">
        <v>11.879999999999999</v>
      </c>
      <c r="J503" s="35">
        <v>11.520000000000001</v>
      </c>
      <c r="K503" s="35">
        <v>11.879999999999999</v>
      </c>
      <c r="L503" s="35">
        <v>11.879999999999999</v>
      </c>
      <c r="M503" s="36">
        <v>3.66</v>
      </c>
    </row>
    <row r="504" spans="1:13" x14ac:dyDescent="0.25">
      <c r="A504" s="83" t="s">
        <v>1121</v>
      </c>
      <c r="B504" s="35">
        <v>0.81</v>
      </c>
      <c r="C504" s="35">
        <v>0.6000000000000002</v>
      </c>
      <c r="D504" s="35">
        <v>0.62000000000000011</v>
      </c>
      <c r="E504" s="35">
        <v>0.62000000000000011</v>
      </c>
      <c r="F504" s="35">
        <v>0.56000000000000005</v>
      </c>
      <c r="G504" s="35">
        <v>0.62000000000000011</v>
      </c>
      <c r="H504" s="35">
        <v>0.40000000000000008</v>
      </c>
      <c r="I504" s="35">
        <v>0.62000000000000011</v>
      </c>
      <c r="J504" s="35">
        <v>0.6000000000000002</v>
      </c>
      <c r="K504" s="35">
        <v>0.62000000000000011</v>
      </c>
      <c r="L504" s="35">
        <v>0.62000000000000011</v>
      </c>
      <c r="M504" s="36">
        <v>0.6000000000000002</v>
      </c>
    </row>
    <row r="505" spans="1:13" x14ac:dyDescent="0.25">
      <c r="A505" s="83" t="s">
        <v>1122</v>
      </c>
      <c r="B505" s="35">
        <v>1.6600000000000006</v>
      </c>
      <c r="C505" s="35">
        <v>1.8000000000000005</v>
      </c>
      <c r="D505" s="35">
        <v>1.8600000000000003</v>
      </c>
      <c r="E505" s="35">
        <v>1.8600000000000003</v>
      </c>
      <c r="F505" s="35">
        <v>1.6800000000000004</v>
      </c>
      <c r="G505" s="35">
        <v>1.8600000000000003</v>
      </c>
      <c r="H505" s="35">
        <v>1.8000000000000005</v>
      </c>
      <c r="I505" s="35">
        <v>2.1000000000000005</v>
      </c>
      <c r="J505" s="35">
        <v>2.0400000000000005</v>
      </c>
      <c r="K505" s="35">
        <v>2.1000000000000005</v>
      </c>
      <c r="L505" s="35">
        <v>2.1000000000000005</v>
      </c>
      <c r="M505" s="36">
        <v>1.9200000000000006</v>
      </c>
    </row>
    <row r="506" spans="1:13" x14ac:dyDescent="0.25">
      <c r="A506" s="83" t="s">
        <v>1123</v>
      </c>
      <c r="B506" s="35">
        <v>0.75000000000000022</v>
      </c>
      <c r="C506" s="35">
        <v>0.90000000000000024</v>
      </c>
      <c r="D506" s="35">
        <v>0.93000000000000016</v>
      </c>
      <c r="E506" s="35">
        <v>0.93000000000000016</v>
      </c>
      <c r="F506" s="35">
        <v>0.84000000000000019</v>
      </c>
      <c r="G506" s="35">
        <v>0.93000000000000016</v>
      </c>
      <c r="H506" s="35">
        <v>0.90000000000000024</v>
      </c>
      <c r="I506" s="35">
        <v>0.93000000000000016</v>
      </c>
      <c r="J506" s="35">
        <v>0.90000000000000024</v>
      </c>
      <c r="K506" s="35">
        <v>0.93000000000000016</v>
      </c>
      <c r="L506" s="35">
        <v>0.93000000000000016</v>
      </c>
      <c r="M506" s="36">
        <v>0.90000000000000024</v>
      </c>
    </row>
    <row r="507" spans="1:13" x14ac:dyDescent="0.25">
      <c r="A507" s="83" t="s">
        <v>1124</v>
      </c>
      <c r="B507" s="35">
        <v>0.50000000000000011</v>
      </c>
      <c r="C507" s="35">
        <v>0.6000000000000002</v>
      </c>
      <c r="D507" s="35">
        <v>0.62000000000000011</v>
      </c>
      <c r="E507" s="35">
        <v>0.62000000000000011</v>
      </c>
      <c r="F507" s="35">
        <v>0.56000000000000005</v>
      </c>
      <c r="G507" s="35">
        <v>0.62000000000000011</v>
      </c>
      <c r="H507" s="35">
        <v>0.6000000000000002</v>
      </c>
      <c r="I507" s="35">
        <v>0.94000000000000017</v>
      </c>
      <c r="J507" s="35">
        <v>0.92000000000000015</v>
      </c>
      <c r="K507" s="35">
        <v>0.94000000000000017</v>
      </c>
      <c r="L507" s="35">
        <v>0.94000000000000017</v>
      </c>
      <c r="M507" s="36">
        <v>0.78000000000000025</v>
      </c>
    </row>
    <row r="508" spans="1:13" x14ac:dyDescent="0.25">
      <c r="A508" s="83" t="s">
        <v>1125</v>
      </c>
      <c r="B508" s="35">
        <v>0.68000000000000016</v>
      </c>
      <c r="C508" s="35">
        <v>1.4000000000000006</v>
      </c>
      <c r="D508" s="35">
        <v>1.4600000000000002</v>
      </c>
      <c r="E508" s="35">
        <v>1.1500000000000004</v>
      </c>
      <c r="F508" s="35">
        <v>0.96000000000000019</v>
      </c>
      <c r="G508" s="35">
        <v>0.31000000000000005</v>
      </c>
      <c r="H508" s="35">
        <v>0.02</v>
      </c>
      <c r="I508" s="35">
        <v>0.9800000000000002</v>
      </c>
      <c r="J508" s="35">
        <v>1.4000000000000006</v>
      </c>
      <c r="K508" s="35">
        <v>1.4600000000000002</v>
      </c>
      <c r="L508" s="35">
        <v>1.4600000000000002</v>
      </c>
      <c r="M508" s="36">
        <v>1.4000000000000006</v>
      </c>
    </row>
    <row r="509" spans="1:13" x14ac:dyDescent="0.25">
      <c r="A509" s="83" t="s">
        <v>1126</v>
      </c>
      <c r="B509" s="35">
        <v>0.38000000000000012</v>
      </c>
      <c r="C509" s="35">
        <v>2.1200000000000006</v>
      </c>
      <c r="D509" s="35">
        <v>2.16</v>
      </c>
      <c r="E509" s="35">
        <v>1.3200000000000005</v>
      </c>
      <c r="F509" s="35">
        <v>0.7200000000000002</v>
      </c>
      <c r="G509" s="35">
        <v>0.71000000000000019</v>
      </c>
      <c r="H509" s="35">
        <v>1.2400000000000004</v>
      </c>
      <c r="I509" s="35">
        <v>1.9800000000000004</v>
      </c>
      <c r="J509" s="35">
        <v>2.1000000000000005</v>
      </c>
      <c r="K509" s="35">
        <v>2.2300000000000004</v>
      </c>
      <c r="L509" s="35">
        <v>2.16</v>
      </c>
      <c r="M509" s="36">
        <v>2.0400000000000005</v>
      </c>
    </row>
    <row r="510" spans="1:13" x14ac:dyDescent="0.25">
      <c r="A510" s="83" t="s">
        <v>1127</v>
      </c>
      <c r="B510" s="35">
        <v>2.4799999999999995</v>
      </c>
      <c r="C510" s="35">
        <v>1.4800000000000002</v>
      </c>
      <c r="D510" s="35">
        <v>2.41</v>
      </c>
      <c r="E510" s="35">
        <v>2.5099999999999998</v>
      </c>
      <c r="F510" s="35">
        <v>2.6</v>
      </c>
      <c r="G510" s="35">
        <v>2.4</v>
      </c>
      <c r="H510" s="35">
        <v>0.66000000000000014</v>
      </c>
      <c r="I510" s="35">
        <v>1.8600000000000003</v>
      </c>
      <c r="J510" s="35">
        <v>3.5400000000000005</v>
      </c>
      <c r="K510" s="35">
        <v>2.44</v>
      </c>
      <c r="L510" s="35">
        <v>3.7000000000000006</v>
      </c>
      <c r="M510" s="36">
        <v>1.6000000000000005</v>
      </c>
    </row>
    <row r="511" spans="1:13" x14ac:dyDescent="0.25">
      <c r="A511" s="83" t="s">
        <v>1128</v>
      </c>
      <c r="B511" s="35">
        <v>3.2799999999999989</v>
      </c>
      <c r="C511" s="35">
        <v>2.1800000000000006</v>
      </c>
      <c r="D511" s="35">
        <v>1.1500000000000004</v>
      </c>
      <c r="E511" s="35">
        <v>1.02</v>
      </c>
      <c r="F511" s="35">
        <v>0.40000000000000008</v>
      </c>
      <c r="G511" s="35">
        <v>0.52</v>
      </c>
      <c r="H511" s="35">
        <v>0.78000000000000025</v>
      </c>
      <c r="I511" s="35">
        <v>2.2500000000000004</v>
      </c>
      <c r="J511" s="35">
        <v>4.1800000000000006</v>
      </c>
      <c r="K511" s="35">
        <v>2.88</v>
      </c>
      <c r="L511" s="35">
        <v>4.38</v>
      </c>
      <c r="M511" s="36">
        <v>1.9200000000000006</v>
      </c>
    </row>
    <row r="512" spans="1:13" x14ac:dyDescent="0.25">
      <c r="A512" s="83" t="s">
        <v>1129</v>
      </c>
      <c r="B512" s="35">
        <v>0</v>
      </c>
      <c r="C512" s="35">
        <v>0</v>
      </c>
      <c r="D512" s="35">
        <v>0</v>
      </c>
      <c r="E512" s="35">
        <v>0</v>
      </c>
      <c r="F512" s="35">
        <v>4.24</v>
      </c>
      <c r="G512" s="35">
        <v>2.41</v>
      </c>
      <c r="H512" s="35">
        <v>0.78000000000000025</v>
      </c>
      <c r="I512" s="35">
        <v>8.4599999999999991</v>
      </c>
      <c r="J512" s="35">
        <v>8.1999999999999993</v>
      </c>
      <c r="K512" s="35">
        <v>8.4599999999999991</v>
      </c>
      <c r="L512" s="35">
        <v>8.4599999999999991</v>
      </c>
      <c r="M512" s="36">
        <v>8.1999999999999993</v>
      </c>
    </row>
    <row r="513" spans="1:13" x14ac:dyDescent="0.25">
      <c r="A513" s="83" t="s">
        <v>1130</v>
      </c>
      <c r="B513" s="35">
        <v>0</v>
      </c>
      <c r="C513" s="35">
        <v>6.0000000000000005E-2</v>
      </c>
      <c r="D513" s="35">
        <v>0.05</v>
      </c>
      <c r="E513" s="35">
        <v>0.01</v>
      </c>
      <c r="F513" s="35">
        <v>0.04</v>
      </c>
      <c r="G513" s="35">
        <v>0.03</v>
      </c>
      <c r="H513" s="35">
        <v>0.01</v>
      </c>
      <c r="I513" s="35">
        <v>0.23000000000000007</v>
      </c>
      <c r="J513" s="35">
        <v>0.32000000000000006</v>
      </c>
      <c r="K513" s="35">
        <v>0.26000000000000006</v>
      </c>
      <c r="L513" s="35">
        <v>0.25000000000000006</v>
      </c>
      <c r="M513" s="36">
        <v>0.20000000000000004</v>
      </c>
    </row>
    <row r="514" spans="1:13" x14ac:dyDescent="0.25">
      <c r="A514" s="83" t="s">
        <v>1131</v>
      </c>
      <c r="B514" s="35">
        <v>0</v>
      </c>
      <c r="C514" s="35">
        <v>2.1400000000000006</v>
      </c>
      <c r="D514" s="35">
        <v>1.8800000000000006</v>
      </c>
      <c r="E514" s="35">
        <v>2.2300000000000004</v>
      </c>
      <c r="F514" s="35">
        <v>1.9600000000000004</v>
      </c>
      <c r="G514" s="35">
        <v>2.2300000000000004</v>
      </c>
      <c r="H514" s="35">
        <v>2.1400000000000006</v>
      </c>
      <c r="I514" s="35">
        <v>1.8800000000000003</v>
      </c>
      <c r="J514" s="35">
        <v>1.4800000000000002</v>
      </c>
      <c r="K514" s="35">
        <v>1.3200000000000005</v>
      </c>
      <c r="L514" s="35">
        <v>0.67000000000000015</v>
      </c>
      <c r="M514" s="36">
        <v>0.90000000000000024</v>
      </c>
    </row>
    <row r="515" spans="1:13" x14ac:dyDescent="0.25">
      <c r="A515" s="83" t="s">
        <v>2282</v>
      </c>
      <c r="B515" s="35">
        <v>0</v>
      </c>
      <c r="C515" s="35">
        <v>0</v>
      </c>
      <c r="D515" s="35">
        <v>0</v>
      </c>
      <c r="E515" s="35">
        <v>1.1900000000000004</v>
      </c>
      <c r="F515" s="35">
        <v>1.04</v>
      </c>
      <c r="G515" s="35">
        <v>1.1900000000000004</v>
      </c>
      <c r="H515" s="35">
        <v>1.1400000000000003</v>
      </c>
      <c r="I515" s="35">
        <v>1.1900000000000004</v>
      </c>
      <c r="J515" s="35">
        <v>1.1400000000000003</v>
      </c>
      <c r="K515" s="35">
        <v>1.1900000000000004</v>
      </c>
      <c r="L515" s="35">
        <v>1.1900000000000004</v>
      </c>
      <c r="M515" s="36">
        <v>1.1400000000000003</v>
      </c>
    </row>
    <row r="516" spans="1:13" x14ac:dyDescent="0.25">
      <c r="A516" s="83" t="s">
        <v>1132</v>
      </c>
      <c r="B516" s="35">
        <v>0</v>
      </c>
      <c r="C516" s="35">
        <v>0.11999999999999998</v>
      </c>
      <c r="D516" s="35">
        <v>0.11999999999999998</v>
      </c>
      <c r="E516" s="35">
        <v>0.11999999999999998</v>
      </c>
      <c r="F516" s="35">
        <v>0.11999999999999998</v>
      </c>
      <c r="G516" s="35">
        <v>0.11999999999999998</v>
      </c>
      <c r="H516" s="35">
        <v>0.11999999999999998</v>
      </c>
      <c r="I516" s="35">
        <v>0.11999999999999998</v>
      </c>
      <c r="J516" s="35">
        <v>0</v>
      </c>
      <c r="K516" s="35">
        <v>6.0000000000000005E-2</v>
      </c>
      <c r="L516" s="35">
        <v>0.11999999999999998</v>
      </c>
      <c r="M516" s="36">
        <v>0.11999999999999998</v>
      </c>
    </row>
    <row r="517" spans="1:13" x14ac:dyDescent="0.25">
      <c r="A517" s="83" t="s">
        <v>1133</v>
      </c>
      <c r="B517" s="35">
        <v>0</v>
      </c>
      <c r="C517" s="35">
        <v>5.6000000000000014</v>
      </c>
      <c r="D517" s="35">
        <v>5.55</v>
      </c>
      <c r="E517" s="35">
        <v>5.55</v>
      </c>
      <c r="F517" s="35">
        <v>5.04</v>
      </c>
      <c r="G517" s="35">
        <v>5.2800000000000011</v>
      </c>
      <c r="H517" s="35">
        <v>3.34</v>
      </c>
      <c r="I517" s="35">
        <v>3.7000000000000006</v>
      </c>
      <c r="J517" s="35">
        <v>4.2600000000000007</v>
      </c>
      <c r="K517" s="35">
        <v>4.330000000000001</v>
      </c>
      <c r="L517" s="35">
        <v>3.9399999999999991</v>
      </c>
      <c r="M517" s="36">
        <v>4.2200000000000006</v>
      </c>
    </row>
    <row r="518" spans="1:13" x14ac:dyDescent="0.25">
      <c r="A518" s="83" t="s">
        <v>1134</v>
      </c>
      <c r="B518" s="35">
        <v>0.3600000000000001</v>
      </c>
      <c r="C518" s="35">
        <v>0.28000000000000003</v>
      </c>
      <c r="D518" s="35">
        <v>0.27000000000000007</v>
      </c>
      <c r="E518" s="35">
        <v>0.32000000000000006</v>
      </c>
      <c r="F518" s="35">
        <v>0.32000000000000006</v>
      </c>
      <c r="G518" s="35">
        <v>0.32000000000000006</v>
      </c>
      <c r="H518" s="35">
        <v>0.32000000000000006</v>
      </c>
      <c r="I518" s="35">
        <v>0.32000000000000006</v>
      </c>
      <c r="J518" s="35">
        <v>0.32000000000000006</v>
      </c>
      <c r="K518" s="35">
        <v>0.31000000000000005</v>
      </c>
      <c r="L518" s="35">
        <v>0.31000000000000005</v>
      </c>
      <c r="M518" s="36">
        <v>0.32000000000000006</v>
      </c>
    </row>
    <row r="519" spans="1:13" x14ac:dyDescent="0.25">
      <c r="A519" s="83" t="s">
        <v>1135</v>
      </c>
      <c r="B519" s="35">
        <v>0</v>
      </c>
      <c r="C519" s="35">
        <v>0.6000000000000002</v>
      </c>
      <c r="D519" s="35">
        <v>0.56000000000000005</v>
      </c>
      <c r="E519" s="35">
        <v>0.39000000000000012</v>
      </c>
      <c r="F519" s="35">
        <v>0.32000000000000006</v>
      </c>
      <c r="G519" s="35">
        <v>0.24000000000000005</v>
      </c>
      <c r="H519" s="35">
        <v>0.3600000000000001</v>
      </c>
      <c r="I519" s="35">
        <v>1.02</v>
      </c>
      <c r="J519" s="35">
        <v>1.8000000000000005</v>
      </c>
      <c r="K519" s="35">
        <v>1.6400000000000006</v>
      </c>
      <c r="L519" s="35">
        <v>1.6400000000000006</v>
      </c>
      <c r="M519" s="36">
        <v>0.9800000000000002</v>
      </c>
    </row>
    <row r="520" spans="1:13" x14ac:dyDescent="0.25">
      <c r="A520" s="83" t="s">
        <v>1136</v>
      </c>
      <c r="B520" s="35">
        <v>0</v>
      </c>
      <c r="C520" s="35">
        <v>10.84</v>
      </c>
      <c r="D520" s="35">
        <v>11.179999999999998</v>
      </c>
      <c r="E520" s="35">
        <v>11.179999999999998</v>
      </c>
      <c r="F520" s="35">
        <v>10.16</v>
      </c>
      <c r="G520" s="35">
        <v>11.179999999999998</v>
      </c>
      <c r="H520" s="35">
        <v>10.84</v>
      </c>
      <c r="I520" s="35">
        <v>11.179999999999998</v>
      </c>
      <c r="J520" s="35">
        <v>10.84</v>
      </c>
      <c r="K520" s="35">
        <v>11.179999999999998</v>
      </c>
      <c r="L520" s="35">
        <v>11.179999999999998</v>
      </c>
      <c r="M520" s="36">
        <v>10.84</v>
      </c>
    </row>
    <row r="521" spans="1:13" x14ac:dyDescent="0.25">
      <c r="A521" s="83" t="s">
        <v>1137</v>
      </c>
      <c r="B521" s="35">
        <v>2.2200000000000006</v>
      </c>
      <c r="C521" s="35">
        <v>2.4700000000000006</v>
      </c>
      <c r="D521" s="35">
        <v>2.02</v>
      </c>
      <c r="E521" s="35">
        <v>0.01</v>
      </c>
      <c r="F521" s="35">
        <v>0</v>
      </c>
      <c r="G521" s="35">
        <v>0.14000000000000001</v>
      </c>
      <c r="H521" s="35">
        <v>0.14000000000000001</v>
      </c>
      <c r="I521" s="35">
        <v>3.9299999999999988</v>
      </c>
      <c r="J521" s="35">
        <v>11.150000000000002</v>
      </c>
      <c r="K521" s="35">
        <v>14.180000000000001</v>
      </c>
      <c r="L521" s="35">
        <v>14.180000000000001</v>
      </c>
      <c r="M521" s="36">
        <v>12.710000000000003</v>
      </c>
    </row>
    <row r="522" spans="1:13" x14ac:dyDescent="0.25">
      <c r="A522" s="83" t="s">
        <v>1138</v>
      </c>
      <c r="B522" s="35">
        <v>0.25000000000000006</v>
      </c>
      <c r="C522" s="35">
        <v>0.38000000000000012</v>
      </c>
      <c r="D522" s="35">
        <v>0.39000000000000012</v>
      </c>
      <c r="E522" s="35">
        <v>0.39000000000000012</v>
      </c>
      <c r="F522" s="35">
        <v>0.3600000000000001</v>
      </c>
      <c r="G522" s="35">
        <v>0.39000000000000012</v>
      </c>
      <c r="H522" s="35">
        <v>0.38000000000000012</v>
      </c>
      <c r="I522" s="35">
        <v>0.39000000000000012</v>
      </c>
      <c r="J522" s="35">
        <v>0</v>
      </c>
      <c r="K522" s="35">
        <v>0.19</v>
      </c>
      <c r="L522" s="35">
        <v>0.39000000000000012</v>
      </c>
      <c r="M522" s="36">
        <v>0.38000000000000012</v>
      </c>
    </row>
    <row r="523" spans="1:13" x14ac:dyDescent="0.25">
      <c r="A523" s="83" t="s">
        <v>1139</v>
      </c>
      <c r="B523" s="35">
        <v>0.04</v>
      </c>
      <c r="C523" s="35">
        <v>0.11999999999999998</v>
      </c>
      <c r="D523" s="35">
        <v>0.11999999999999998</v>
      </c>
      <c r="E523" s="35">
        <v>0.11999999999999998</v>
      </c>
      <c r="F523" s="35">
        <v>0.11999999999999998</v>
      </c>
      <c r="G523" s="35">
        <v>0.11999999999999998</v>
      </c>
      <c r="H523" s="35">
        <v>0.11999999999999998</v>
      </c>
      <c r="I523" s="35">
        <v>0.11999999999999998</v>
      </c>
      <c r="J523" s="35">
        <v>0</v>
      </c>
      <c r="K523" s="35">
        <v>6.0000000000000005E-2</v>
      </c>
      <c r="L523" s="35">
        <v>0.11999999999999998</v>
      </c>
      <c r="M523" s="36">
        <v>0.11999999999999998</v>
      </c>
    </row>
    <row r="524" spans="1:13" x14ac:dyDescent="0.25">
      <c r="A524" s="83" t="s">
        <v>1140</v>
      </c>
      <c r="B524" s="35">
        <v>0</v>
      </c>
      <c r="C524" s="35">
        <v>0</v>
      </c>
      <c r="D524" s="35">
        <v>0</v>
      </c>
      <c r="E524" s="35">
        <v>1.8900000000000003</v>
      </c>
      <c r="F524" s="35">
        <v>1.6800000000000004</v>
      </c>
      <c r="G524" s="35">
        <v>1.8900000000000003</v>
      </c>
      <c r="H524" s="35">
        <v>1.8200000000000005</v>
      </c>
      <c r="I524" s="35">
        <v>1.8900000000000003</v>
      </c>
      <c r="J524" s="35">
        <v>1.8200000000000005</v>
      </c>
      <c r="K524" s="35">
        <v>1.8900000000000003</v>
      </c>
      <c r="L524" s="35">
        <v>1.8900000000000003</v>
      </c>
      <c r="M524" s="36">
        <v>1.8200000000000005</v>
      </c>
    </row>
    <row r="525" spans="1:13" x14ac:dyDescent="0.25">
      <c r="A525" s="83" t="s">
        <v>1141</v>
      </c>
      <c r="B525" s="35">
        <v>0</v>
      </c>
      <c r="C525" s="35">
        <v>5.0400000000000009</v>
      </c>
      <c r="D525" s="35">
        <v>5.2000000000000011</v>
      </c>
      <c r="E525" s="35">
        <v>5.2000000000000011</v>
      </c>
      <c r="F525" s="35">
        <v>4.7200000000000006</v>
      </c>
      <c r="G525" s="35">
        <v>5.2000000000000011</v>
      </c>
      <c r="H525" s="35">
        <v>5.0400000000000009</v>
      </c>
      <c r="I525" s="35">
        <v>5.2000000000000011</v>
      </c>
      <c r="J525" s="35">
        <v>5.0400000000000009</v>
      </c>
      <c r="K525" s="35">
        <v>5.2000000000000011</v>
      </c>
      <c r="L525" s="35">
        <v>5.2000000000000011</v>
      </c>
      <c r="M525" s="36">
        <v>5.0400000000000009</v>
      </c>
    </row>
    <row r="526" spans="1:13" x14ac:dyDescent="0.25">
      <c r="A526" s="83" t="s">
        <v>1142</v>
      </c>
      <c r="B526" s="35">
        <v>0</v>
      </c>
      <c r="C526" s="35">
        <v>1.7400000000000004</v>
      </c>
      <c r="D526" s="35">
        <v>1.6400000000000006</v>
      </c>
      <c r="E526" s="35">
        <v>1.6400000000000006</v>
      </c>
      <c r="F526" s="35">
        <v>1.6000000000000003</v>
      </c>
      <c r="G526" s="35">
        <v>1.05</v>
      </c>
      <c r="H526" s="35">
        <v>0.56000000000000005</v>
      </c>
      <c r="I526" s="35">
        <v>1.8600000000000003</v>
      </c>
      <c r="J526" s="35">
        <v>1.8000000000000005</v>
      </c>
      <c r="K526" s="35">
        <v>1.8600000000000003</v>
      </c>
      <c r="L526" s="35">
        <v>1.8600000000000003</v>
      </c>
      <c r="M526" s="36">
        <v>1.1000000000000001</v>
      </c>
    </row>
    <row r="527" spans="1:13" x14ac:dyDescent="0.25">
      <c r="A527" s="83" t="s">
        <v>2283</v>
      </c>
      <c r="B527" s="35">
        <v>0</v>
      </c>
      <c r="C527" s="35">
        <v>0.80000000000000027</v>
      </c>
      <c r="D527" s="35">
        <v>0.8400000000000003</v>
      </c>
      <c r="E527" s="35">
        <v>0.8400000000000003</v>
      </c>
      <c r="F527" s="35">
        <v>0.7200000000000002</v>
      </c>
      <c r="G527" s="35">
        <v>0.8400000000000003</v>
      </c>
      <c r="H527" s="35">
        <v>0.80000000000000027</v>
      </c>
      <c r="I527" s="35">
        <v>0.8400000000000003</v>
      </c>
      <c r="J527" s="35">
        <v>0.22</v>
      </c>
      <c r="K527" s="35">
        <v>0</v>
      </c>
      <c r="L527" s="35">
        <v>0.8400000000000003</v>
      </c>
      <c r="M527" s="36">
        <v>0.80000000000000027</v>
      </c>
    </row>
    <row r="528" spans="1:13" x14ac:dyDescent="0.25">
      <c r="A528" s="83" t="s">
        <v>2284</v>
      </c>
      <c r="B528" s="35">
        <v>0</v>
      </c>
      <c r="C528" s="35">
        <v>0</v>
      </c>
      <c r="D528" s="35">
        <v>0</v>
      </c>
      <c r="E528" s="35">
        <v>0</v>
      </c>
      <c r="F528" s="35">
        <v>0</v>
      </c>
      <c r="G528" s="35">
        <v>1.8600000000000003</v>
      </c>
      <c r="H528" s="35">
        <v>1.8000000000000005</v>
      </c>
      <c r="I528" s="35">
        <v>1.8600000000000003</v>
      </c>
      <c r="J528" s="35">
        <v>1.8000000000000005</v>
      </c>
      <c r="K528" s="35">
        <v>1.8600000000000003</v>
      </c>
      <c r="L528" s="35">
        <v>1.8600000000000003</v>
      </c>
      <c r="M528" s="36">
        <v>1.8000000000000005</v>
      </c>
    </row>
    <row r="529" spans="1:13" x14ac:dyDescent="0.25">
      <c r="A529" s="83" t="s">
        <v>2285</v>
      </c>
      <c r="B529" s="35">
        <v>0</v>
      </c>
      <c r="C529" s="35">
        <v>0</v>
      </c>
      <c r="D529" s="35">
        <v>0</v>
      </c>
      <c r="E529" s="35">
        <v>0</v>
      </c>
      <c r="F529" s="35">
        <v>0</v>
      </c>
      <c r="G529" s="35">
        <v>0</v>
      </c>
      <c r="H529" s="35">
        <v>2.1400000000000006</v>
      </c>
      <c r="I529" s="35">
        <v>2.2300000000000004</v>
      </c>
      <c r="J529" s="35">
        <v>2.1400000000000006</v>
      </c>
      <c r="K529" s="35">
        <v>2.2300000000000004</v>
      </c>
      <c r="L529" s="35">
        <v>2.2300000000000004</v>
      </c>
      <c r="M529" s="36">
        <v>2.1400000000000006</v>
      </c>
    </row>
    <row r="530" spans="1:13" x14ac:dyDescent="0.25">
      <c r="A530" s="83" t="s">
        <v>2286</v>
      </c>
      <c r="B530" s="35">
        <v>0</v>
      </c>
      <c r="C530" s="35">
        <v>0</v>
      </c>
      <c r="D530" s="35">
        <v>0</v>
      </c>
      <c r="E530" s="35">
        <v>0</v>
      </c>
      <c r="F530" s="35"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6">
        <v>0</v>
      </c>
    </row>
    <row r="531" spans="1:13" x14ac:dyDescent="0.25">
      <c r="A531" s="83" t="s">
        <v>2408</v>
      </c>
      <c r="B531" s="35">
        <v>0</v>
      </c>
      <c r="C531" s="35">
        <v>0.11999999999999998</v>
      </c>
      <c r="D531" s="35">
        <v>0.11999999999999998</v>
      </c>
      <c r="E531" s="35">
        <v>0.11999999999999998</v>
      </c>
      <c r="F531" s="35">
        <v>0.11999999999999998</v>
      </c>
      <c r="G531" s="35">
        <v>0.11999999999999998</v>
      </c>
      <c r="H531" s="35">
        <v>0.11999999999999998</v>
      </c>
      <c r="I531" s="35">
        <v>0.11999999999999998</v>
      </c>
      <c r="J531" s="35">
        <v>0.11999999999999998</v>
      </c>
      <c r="K531" s="35">
        <v>0.11999999999999998</v>
      </c>
      <c r="L531" s="35">
        <v>0.11999999999999998</v>
      </c>
      <c r="M531" s="36">
        <v>0.11999999999999998</v>
      </c>
    </row>
    <row r="532" spans="1:13" ht="13.8" thickBot="1" x14ac:dyDescent="0.3">
      <c r="A532" s="80" t="s">
        <v>679</v>
      </c>
      <c r="B532" s="81">
        <v>179.59000000000006</v>
      </c>
      <c r="C532" s="81">
        <v>261.96000000000009</v>
      </c>
      <c r="D532" s="81">
        <v>278.74000000000012</v>
      </c>
      <c r="E532" s="81">
        <v>280.65000000000003</v>
      </c>
      <c r="F532" s="81">
        <v>236.64</v>
      </c>
      <c r="G532" s="81">
        <v>243.74000000000018</v>
      </c>
      <c r="H532" s="81">
        <v>183.51000000000016</v>
      </c>
      <c r="I532" s="81">
        <v>276.47000000000008</v>
      </c>
      <c r="J532" s="81">
        <v>310.72000000000003</v>
      </c>
      <c r="K532" s="81">
        <v>291.04000000000013</v>
      </c>
      <c r="L532" s="81">
        <v>315.52</v>
      </c>
      <c r="M532" s="82">
        <v>262.97000000000003</v>
      </c>
    </row>
    <row r="533" spans="1:13" x14ac:dyDescent="0.25">
      <c r="A533" s="86" t="s">
        <v>1143</v>
      </c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</row>
    <row r="534" spans="1:13" x14ac:dyDescent="0.25">
      <c r="A534" s="83" t="s">
        <v>1144</v>
      </c>
      <c r="B534" s="35">
        <v>14.580000000000002</v>
      </c>
      <c r="C534" s="35">
        <v>8.9099999999999984</v>
      </c>
      <c r="D534" s="35">
        <v>11.760000000000002</v>
      </c>
      <c r="E534" s="35">
        <v>14.570000000000002</v>
      </c>
      <c r="F534" s="35">
        <v>13.16</v>
      </c>
      <c r="G534" s="35">
        <v>9.8699999999999992</v>
      </c>
      <c r="H534" s="35">
        <v>14.1</v>
      </c>
      <c r="I534" s="35">
        <v>14.570000000000002</v>
      </c>
      <c r="J534" s="35">
        <v>14.1</v>
      </c>
      <c r="K534" s="35">
        <v>14.570000000000002</v>
      </c>
      <c r="L534" s="35">
        <v>9.8599999999999977</v>
      </c>
      <c r="M534" s="36">
        <v>14.1</v>
      </c>
    </row>
    <row r="535" spans="1:13" x14ac:dyDescent="0.25">
      <c r="A535" s="83" t="s">
        <v>1145</v>
      </c>
      <c r="B535" s="35">
        <v>0</v>
      </c>
      <c r="C535" s="35">
        <v>0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6">
        <v>0</v>
      </c>
    </row>
    <row r="536" spans="1:13" x14ac:dyDescent="0.25">
      <c r="A536" s="83" t="s">
        <v>1146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6">
        <v>0</v>
      </c>
    </row>
    <row r="537" spans="1:13" x14ac:dyDescent="0.25">
      <c r="A537" s="83" t="s">
        <v>1147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6">
        <v>0</v>
      </c>
    </row>
    <row r="538" spans="1:13" x14ac:dyDescent="0.25">
      <c r="A538" s="83" t="s">
        <v>1148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6">
        <v>0</v>
      </c>
    </row>
    <row r="539" spans="1:13" x14ac:dyDescent="0.25">
      <c r="A539" s="83" t="s">
        <v>1149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6">
        <v>0</v>
      </c>
    </row>
    <row r="540" spans="1:13" x14ac:dyDescent="0.25">
      <c r="A540" s="83" t="s">
        <v>1150</v>
      </c>
      <c r="B540" s="35">
        <v>11.443208927999999</v>
      </c>
      <c r="C540" s="35">
        <v>11.05600864</v>
      </c>
      <c r="D540" s="35">
        <v>11.403208927999998</v>
      </c>
      <c r="E540" s="35">
        <v>11.403208927999998</v>
      </c>
      <c r="F540" s="35">
        <v>10.361608064</v>
      </c>
      <c r="G540" s="35">
        <v>11.403208927999998</v>
      </c>
      <c r="H540" s="35">
        <v>11.05600864</v>
      </c>
      <c r="I540" s="35">
        <v>11.403208927999998</v>
      </c>
      <c r="J540" s="35">
        <v>11.05600864</v>
      </c>
      <c r="K540" s="35">
        <v>11.403208927999998</v>
      </c>
      <c r="L540" s="35">
        <v>11.403208927999998</v>
      </c>
      <c r="M540" s="36">
        <v>11.05600864</v>
      </c>
    </row>
    <row r="541" spans="1:13" x14ac:dyDescent="0.25">
      <c r="A541" s="83" t="s">
        <v>1151</v>
      </c>
      <c r="B541" s="35">
        <v>0</v>
      </c>
      <c r="C541" s="35">
        <v>0</v>
      </c>
      <c r="D541" s="35">
        <v>0</v>
      </c>
      <c r="E541" s="35">
        <v>0</v>
      </c>
      <c r="F541" s="35">
        <v>0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  <c r="L541" s="35">
        <v>0</v>
      </c>
      <c r="M541" s="36">
        <v>0</v>
      </c>
    </row>
    <row r="542" spans="1:13" x14ac:dyDescent="0.25">
      <c r="A542" s="83" t="s">
        <v>1152</v>
      </c>
      <c r="B542" s="35">
        <v>0</v>
      </c>
      <c r="C542" s="35">
        <v>0</v>
      </c>
      <c r="D542" s="35">
        <v>0</v>
      </c>
      <c r="E542" s="35">
        <v>0</v>
      </c>
      <c r="F542" s="35">
        <v>0</v>
      </c>
      <c r="G542" s="35">
        <v>0</v>
      </c>
      <c r="H542" s="35">
        <v>0</v>
      </c>
      <c r="I542" s="35">
        <v>0</v>
      </c>
      <c r="J542" s="35">
        <v>0</v>
      </c>
      <c r="K542" s="35">
        <v>0</v>
      </c>
      <c r="L542" s="35">
        <v>0</v>
      </c>
      <c r="M542" s="36">
        <v>0</v>
      </c>
    </row>
    <row r="543" spans="1:13" x14ac:dyDescent="0.25">
      <c r="A543" s="83" t="s">
        <v>1153</v>
      </c>
      <c r="B543" s="35">
        <v>0</v>
      </c>
      <c r="C543" s="35">
        <v>0</v>
      </c>
      <c r="D543" s="35">
        <v>0</v>
      </c>
      <c r="E543" s="35">
        <v>0</v>
      </c>
      <c r="F543" s="35">
        <v>0</v>
      </c>
      <c r="G543" s="35">
        <v>0</v>
      </c>
      <c r="H543" s="35">
        <v>0</v>
      </c>
      <c r="I543" s="35">
        <v>0</v>
      </c>
      <c r="J543" s="35">
        <v>0</v>
      </c>
      <c r="K543" s="35">
        <v>0</v>
      </c>
      <c r="L543" s="35">
        <v>0</v>
      </c>
      <c r="M543" s="36">
        <v>0</v>
      </c>
    </row>
    <row r="544" spans="1:13" x14ac:dyDescent="0.25">
      <c r="A544" s="83" t="s">
        <v>1154</v>
      </c>
      <c r="B544" s="35">
        <v>14.767999999999999</v>
      </c>
      <c r="C544" s="35">
        <v>0</v>
      </c>
      <c r="D544" s="35">
        <v>15.698</v>
      </c>
      <c r="E544" s="35">
        <v>15.698</v>
      </c>
      <c r="F544" s="35">
        <v>12.783999999999999</v>
      </c>
      <c r="G544" s="35">
        <v>15.698</v>
      </c>
      <c r="H544" s="35">
        <v>13.810000000000002</v>
      </c>
      <c r="I544" s="35">
        <v>9.5180000000000007</v>
      </c>
      <c r="J544" s="35">
        <v>0</v>
      </c>
      <c r="K544" s="35">
        <v>0</v>
      </c>
      <c r="L544" s="35">
        <v>14.368</v>
      </c>
      <c r="M544" s="36">
        <v>15.180000000000001</v>
      </c>
    </row>
    <row r="545" spans="1:13" x14ac:dyDescent="0.25">
      <c r="A545" s="83" t="s">
        <v>1155</v>
      </c>
      <c r="B545" s="35">
        <v>0</v>
      </c>
      <c r="C545" s="35">
        <v>0</v>
      </c>
      <c r="D545" s="35">
        <v>0</v>
      </c>
      <c r="E545" s="35">
        <v>0</v>
      </c>
      <c r="F545" s="35">
        <v>0</v>
      </c>
      <c r="G545" s="35">
        <v>0</v>
      </c>
      <c r="H545" s="35">
        <v>0</v>
      </c>
      <c r="I545" s="35">
        <v>0</v>
      </c>
      <c r="J545" s="35">
        <v>0</v>
      </c>
      <c r="K545" s="35">
        <v>0</v>
      </c>
      <c r="L545" s="35">
        <v>0</v>
      </c>
      <c r="M545" s="36">
        <v>0</v>
      </c>
    </row>
    <row r="546" spans="1:13" x14ac:dyDescent="0.25">
      <c r="A546" s="83" t="s">
        <v>1156</v>
      </c>
      <c r="B546" s="35">
        <v>0</v>
      </c>
      <c r="C546" s="35">
        <v>0</v>
      </c>
      <c r="D546" s="35">
        <v>0</v>
      </c>
      <c r="E546" s="35">
        <v>0</v>
      </c>
      <c r="F546" s="35">
        <v>0</v>
      </c>
      <c r="G546" s="35">
        <v>0</v>
      </c>
      <c r="H546" s="35">
        <v>0</v>
      </c>
      <c r="I546" s="35">
        <v>0</v>
      </c>
      <c r="J546" s="35">
        <v>0</v>
      </c>
      <c r="K546" s="35">
        <v>0</v>
      </c>
      <c r="L546" s="35">
        <v>0</v>
      </c>
      <c r="M546" s="36">
        <v>0</v>
      </c>
    </row>
    <row r="547" spans="1:13" x14ac:dyDescent="0.25">
      <c r="A547" s="83" t="s">
        <v>1157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7.91</v>
      </c>
      <c r="I547" s="35">
        <v>0</v>
      </c>
      <c r="J547" s="35">
        <v>0</v>
      </c>
      <c r="K547" s="35">
        <v>0</v>
      </c>
      <c r="L547" s="35">
        <v>0</v>
      </c>
      <c r="M547" s="36">
        <v>1.1100000000000001</v>
      </c>
    </row>
    <row r="548" spans="1:13" x14ac:dyDescent="0.25">
      <c r="A548" s="83" t="s">
        <v>1158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6">
        <v>0</v>
      </c>
    </row>
    <row r="549" spans="1:13" x14ac:dyDescent="0.25">
      <c r="A549" s="83" t="s">
        <v>1159</v>
      </c>
      <c r="B549" s="35">
        <v>0.22999999999999998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6">
        <v>0</v>
      </c>
    </row>
    <row r="550" spans="1:13" x14ac:dyDescent="0.25">
      <c r="A550" s="83" t="s">
        <v>1160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6">
        <v>0</v>
      </c>
    </row>
    <row r="551" spans="1:13" x14ac:dyDescent="0.25">
      <c r="A551" s="83" t="s">
        <v>1161</v>
      </c>
      <c r="B551" s="35">
        <v>0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6">
        <v>0</v>
      </c>
    </row>
    <row r="552" spans="1:13" x14ac:dyDescent="0.25">
      <c r="A552" s="83" t="s">
        <v>1162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6">
        <v>0</v>
      </c>
    </row>
    <row r="553" spans="1:13" x14ac:dyDescent="0.25">
      <c r="A553" s="83" t="s">
        <v>1163</v>
      </c>
      <c r="B553" s="35">
        <v>0</v>
      </c>
      <c r="C553" s="35">
        <v>0</v>
      </c>
      <c r="D553" s="35">
        <v>0</v>
      </c>
      <c r="E553" s="35">
        <v>0</v>
      </c>
      <c r="F553" s="35">
        <v>0</v>
      </c>
      <c r="G553" s="35">
        <v>0</v>
      </c>
      <c r="H553" s="35">
        <v>0</v>
      </c>
      <c r="I553" s="35">
        <v>0</v>
      </c>
      <c r="J553" s="35">
        <v>0</v>
      </c>
      <c r="K553" s="35">
        <v>0</v>
      </c>
      <c r="L553" s="35">
        <v>0</v>
      </c>
      <c r="M553" s="36">
        <v>0</v>
      </c>
    </row>
    <row r="554" spans="1:13" x14ac:dyDescent="0.25">
      <c r="A554" s="83" t="s">
        <v>1164</v>
      </c>
      <c r="B554" s="35">
        <v>0</v>
      </c>
      <c r="C554" s="35">
        <v>0</v>
      </c>
      <c r="D554" s="35">
        <v>0</v>
      </c>
      <c r="E554" s="35">
        <v>0</v>
      </c>
      <c r="F554" s="35">
        <v>0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  <c r="L554" s="35">
        <v>0</v>
      </c>
      <c r="M554" s="36">
        <v>0</v>
      </c>
    </row>
    <row r="555" spans="1:13" x14ac:dyDescent="0.25">
      <c r="A555" s="83" t="s">
        <v>1165</v>
      </c>
      <c r="B555" s="35">
        <v>0</v>
      </c>
      <c r="C555" s="35">
        <v>0</v>
      </c>
      <c r="D555" s="35">
        <v>0</v>
      </c>
      <c r="E555" s="35">
        <v>0</v>
      </c>
      <c r="F555" s="35">
        <v>0</v>
      </c>
      <c r="G555" s="35">
        <v>0</v>
      </c>
      <c r="H555" s="35">
        <v>0</v>
      </c>
      <c r="I555" s="35">
        <v>0</v>
      </c>
      <c r="J555" s="35">
        <v>0</v>
      </c>
      <c r="K555" s="35">
        <v>0</v>
      </c>
      <c r="L555" s="35">
        <v>0</v>
      </c>
      <c r="M555" s="36">
        <v>0</v>
      </c>
    </row>
    <row r="556" spans="1:13" x14ac:dyDescent="0.25">
      <c r="A556" s="83" t="s">
        <v>1166</v>
      </c>
      <c r="B556" s="35">
        <v>0</v>
      </c>
      <c r="C556" s="35">
        <v>0</v>
      </c>
      <c r="D556" s="35">
        <v>0</v>
      </c>
      <c r="E556" s="35">
        <v>0</v>
      </c>
      <c r="F556" s="35">
        <v>0</v>
      </c>
      <c r="G556" s="35">
        <v>0</v>
      </c>
      <c r="H556" s="35">
        <v>0</v>
      </c>
      <c r="I556" s="35">
        <v>0</v>
      </c>
      <c r="J556" s="35">
        <v>0</v>
      </c>
      <c r="K556" s="35">
        <v>0</v>
      </c>
      <c r="L556" s="35">
        <v>0</v>
      </c>
      <c r="M556" s="36">
        <v>0</v>
      </c>
    </row>
    <row r="557" spans="1:13" x14ac:dyDescent="0.25">
      <c r="A557" s="83" t="s">
        <v>1167</v>
      </c>
      <c r="B557" s="35">
        <v>0</v>
      </c>
      <c r="C557" s="35">
        <v>0</v>
      </c>
      <c r="D557" s="35">
        <v>0</v>
      </c>
      <c r="E557" s="35">
        <v>0</v>
      </c>
      <c r="F557" s="35">
        <v>0</v>
      </c>
      <c r="G557" s="35">
        <v>0</v>
      </c>
      <c r="H557" s="35">
        <v>0</v>
      </c>
      <c r="I557" s="35">
        <v>0</v>
      </c>
      <c r="J557" s="35">
        <v>0</v>
      </c>
      <c r="K557" s="35">
        <v>0</v>
      </c>
      <c r="L557" s="35">
        <v>0</v>
      </c>
      <c r="M557" s="36">
        <v>0</v>
      </c>
    </row>
    <row r="558" spans="1:13" x14ac:dyDescent="0.25">
      <c r="A558" s="83" t="s">
        <v>1168</v>
      </c>
      <c r="B558" s="35">
        <v>19.654640000000004</v>
      </c>
      <c r="C558" s="35">
        <v>12.083200000000003</v>
      </c>
      <c r="D558" s="35">
        <v>14.604640000000003</v>
      </c>
      <c r="E558" s="35">
        <v>0</v>
      </c>
      <c r="F558" s="35">
        <v>0</v>
      </c>
      <c r="G558" s="35">
        <v>0</v>
      </c>
      <c r="H558" s="35">
        <v>0</v>
      </c>
      <c r="I558" s="35">
        <v>0</v>
      </c>
      <c r="J558" s="35">
        <v>0</v>
      </c>
      <c r="K558" s="35">
        <v>0</v>
      </c>
      <c r="L558" s="35">
        <v>0</v>
      </c>
      <c r="M558" s="36">
        <v>0</v>
      </c>
    </row>
    <row r="559" spans="1:13" x14ac:dyDescent="0.25">
      <c r="A559" s="83" t="s">
        <v>1169</v>
      </c>
      <c r="B559" s="35">
        <v>7.6833311999999996</v>
      </c>
      <c r="C559" s="35">
        <v>3.7922560000000001</v>
      </c>
      <c r="D559" s="35">
        <v>6.9233312000000007</v>
      </c>
      <c r="E559" s="35">
        <v>6.9233312000000007</v>
      </c>
      <c r="F559" s="35">
        <v>6.2301055999999999</v>
      </c>
      <c r="G559" s="35">
        <v>6.9233312000000007</v>
      </c>
      <c r="H559" s="35">
        <v>5.7322559999999996</v>
      </c>
      <c r="I559" s="35">
        <v>6.9233312000000007</v>
      </c>
      <c r="J559" s="35">
        <v>6.6922560000000004</v>
      </c>
      <c r="K559" s="35">
        <v>6.9233312000000007</v>
      </c>
      <c r="L559" s="35">
        <v>5.9633311999999998</v>
      </c>
      <c r="M559" s="36">
        <v>6.6922560000000004</v>
      </c>
    </row>
    <row r="560" spans="1:13" x14ac:dyDescent="0.25">
      <c r="A560" s="83" t="s">
        <v>1170</v>
      </c>
      <c r="B560" s="35">
        <v>0</v>
      </c>
      <c r="C560" s="35">
        <v>0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6">
        <v>0</v>
      </c>
    </row>
    <row r="561" spans="1:13" x14ac:dyDescent="0.25">
      <c r="A561" s="83" t="s">
        <v>1171</v>
      </c>
      <c r="B561" s="35">
        <v>0</v>
      </c>
      <c r="C561" s="35">
        <v>0</v>
      </c>
      <c r="D561" s="35">
        <v>0</v>
      </c>
      <c r="E561" s="35">
        <v>0</v>
      </c>
      <c r="F561" s="35">
        <v>0</v>
      </c>
      <c r="G561" s="35">
        <v>0</v>
      </c>
      <c r="H561" s="35">
        <v>0</v>
      </c>
      <c r="I561" s="35">
        <v>0</v>
      </c>
      <c r="J561" s="35">
        <v>0</v>
      </c>
      <c r="K561" s="35">
        <v>0</v>
      </c>
      <c r="L561" s="35">
        <v>0</v>
      </c>
      <c r="M561" s="36">
        <v>0</v>
      </c>
    </row>
    <row r="562" spans="1:13" x14ac:dyDescent="0.25">
      <c r="A562" s="83" t="s">
        <v>1172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6">
        <v>0</v>
      </c>
    </row>
    <row r="563" spans="1:13" x14ac:dyDescent="0.25">
      <c r="A563" s="83" t="s">
        <v>1173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6">
        <v>0</v>
      </c>
    </row>
    <row r="564" spans="1:13" x14ac:dyDescent="0.25">
      <c r="A564" s="83" t="s">
        <v>1174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6">
        <v>0</v>
      </c>
    </row>
    <row r="565" spans="1:13" x14ac:dyDescent="0.25">
      <c r="A565" s="83" t="s">
        <v>1175</v>
      </c>
      <c r="B565" s="35">
        <v>0</v>
      </c>
      <c r="C565" s="35">
        <v>0</v>
      </c>
      <c r="D565" s="35">
        <v>0</v>
      </c>
      <c r="E565" s="35">
        <v>0</v>
      </c>
      <c r="F565" s="35">
        <v>0</v>
      </c>
      <c r="G565" s="35">
        <v>0</v>
      </c>
      <c r="H565" s="35">
        <v>0</v>
      </c>
      <c r="I565" s="35">
        <v>0</v>
      </c>
      <c r="J565" s="35">
        <v>0</v>
      </c>
      <c r="K565" s="35">
        <v>0</v>
      </c>
      <c r="L565" s="35">
        <v>0</v>
      </c>
      <c r="M565" s="36">
        <v>0</v>
      </c>
    </row>
    <row r="566" spans="1:13" x14ac:dyDescent="0.25">
      <c r="A566" s="83" t="s">
        <v>1176</v>
      </c>
      <c r="B566" s="35">
        <v>0</v>
      </c>
      <c r="C566" s="35">
        <v>0</v>
      </c>
      <c r="D566" s="35">
        <v>0</v>
      </c>
      <c r="E566" s="35">
        <v>0</v>
      </c>
      <c r="F566" s="35">
        <v>0</v>
      </c>
      <c r="G566" s="35">
        <v>0</v>
      </c>
      <c r="H566" s="35">
        <v>0</v>
      </c>
      <c r="I566" s="35">
        <v>0</v>
      </c>
      <c r="J566" s="35">
        <v>0</v>
      </c>
      <c r="K566" s="35">
        <v>0</v>
      </c>
      <c r="L566" s="35">
        <v>0</v>
      </c>
      <c r="M566" s="36">
        <v>0</v>
      </c>
    </row>
    <row r="567" spans="1:13" x14ac:dyDescent="0.25">
      <c r="A567" s="83" t="s">
        <v>1177</v>
      </c>
      <c r="B567" s="35">
        <v>0</v>
      </c>
      <c r="C567" s="35">
        <v>0</v>
      </c>
      <c r="D567" s="35">
        <v>0</v>
      </c>
      <c r="E567" s="35">
        <v>0</v>
      </c>
      <c r="F567" s="35">
        <v>0</v>
      </c>
      <c r="G567" s="35">
        <v>0</v>
      </c>
      <c r="H567" s="35">
        <v>0</v>
      </c>
      <c r="I567" s="35">
        <v>0</v>
      </c>
      <c r="J567" s="35">
        <v>0</v>
      </c>
      <c r="K567" s="35">
        <v>0</v>
      </c>
      <c r="L567" s="35">
        <v>0</v>
      </c>
      <c r="M567" s="36">
        <v>0</v>
      </c>
    </row>
    <row r="568" spans="1:13" x14ac:dyDescent="0.25">
      <c r="A568" s="83" t="s">
        <v>1178</v>
      </c>
      <c r="B568" s="35">
        <v>0</v>
      </c>
      <c r="C568" s="35">
        <v>0</v>
      </c>
      <c r="D568" s="35">
        <v>0</v>
      </c>
      <c r="E568" s="35">
        <v>0</v>
      </c>
      <c r="F568" s="35">
        <v>0</v>
      </c>
      <c r="G568" s="35">
        <v>0</v>
      </c>
      <c r="H568" s="35">
        <v>0</v>
      </c>
      <c r="I568" s="35">
        <v>0</v>
      </c>
      <c r="J568" s="35">
        <v>0</v>
      </c>
      <c r="K568" s="35">
        <v>0</v>
      </c>
      <c r="L568" s="35">
        <v>0</v>
      </c>
      <c r="M568" s="36">
        <v>0</v>
      </c>
    </row>
    <row r="569" spans="1:13" x14ac:dyDescent="0.25">
      <c r="A569" s="83" t="s">
        <v>1179</v>
      </c>
      <c r="B569" s="35">
        <v>0</v>
      </c>
      <c r="C569" s="35">
        <v>0</v>
      </c>
      <c r="D569" s="35">
        <v>0</v>
      </c>
      <c r="E569" s="35">
        <v>0</v>
      </c>
      <c r="F569" s="35">
        <v>0</v>
      </c>
      <c r="G569" s="35">
        <v>0</v>
      </c>
      <c r="H569" s="35">
        <v>0</v>
      </c>
      <c r="I569" s="35">
        <v>0</v>
      </c>
      <c r="J569" s="35">
        <v>0</v>
      </c>
      <c r="K569" s="35">
        <v>0</v>
      </c>
      <c r="L569" s="35">
        <v>0</v>
      </c>
      <c r="M569" s="36">
        <v>0</v>
      </c>
    </row>
    <row r="570" spans="1:13" x14ac:dyDescent="0.25">
      <c r="A570" s="83" t="s">
        <v>1180</v>
      </c>
      <c r="B570" s="35">
        <v>0</v>
      </c>
      <c r="C570" s="35">
        <v>0</v>
      </c>
      <c r="D570" s="35">
        <v>0</v>
      </c>
      <c r="E570" s="35">
        <v>0</v>
      </c>
      <c r="F570" s="35">
        <v>0</v>
      </c>
      <c r="G570" s="35">
        <v>0</v>
      </c>
      <c r="H570" s="35">
        <v>0</v>
      </c>
      <c r="I570" s="35">
        <v>0</v>
      </c>
      <c r="J570" s="35">
        <v>0</v>
      </c>
      <c r="K570" s="35">
        <v>0</v>
      </c>
      <c r="L570" s="35">
        <v>0</v>
      </c>
      <c r="M570" s="36">
        <v>0</v>
      </c>
    </row>
    <row r="571" spans="1:13" x14ac:dyDescent="0.25">
      <c r="A571" s="83" t="s">
        <v>1181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6">
        <v>0</v>
      </c>
    </row>
    <row r="572" spans="1:13" x14ac:dyDescent="0.25">
      <c r="A572" s="83" t="s">
        <v>1182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6">
        <v>0</v>
      </c>
    </row>
    <row r="573" spans="1:13" x14ac:dyDescent="0.25">
      <c r="A573" s="83" t="s">
        <v>1183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6">
        <v>0</v>
      </c>
    </row>
    <row r="574" spans="1:13" x14ac:dyDescent="0.25">
      <c r="A574" s="83" t="s">
        <v>1184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6">
        <v>0</v>
      </c>
    </row>
    <row r="575" spans="1:13" x14ac:dyDescent="0.25">
      <c r="A575" s="83" t="s">
        <v>1185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6">
        <v>0</v>
      </c>
    </row>
    <row r="576" spans="1:13" x14ac:dyDescent="0.25">
      <c r="A576" s="83" t="s">
        <v>1186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6">
        <v>0</v>
      </c>
    </row>
    <row r="577" spans="1:13" x14ac:dyDescent="0.25">
      <c r="A577" s="83" t="s">
        <v>1187</v>
      </c>
      <c r="B577" s="35">
        <v>0</v>
      </c>
      <c r="C577" s="35">
        <v>0</v>
      </c>
      <c r="D577" s="35">
        <v>0</v>
      </c>
      <c r="E577" s="35">
        <v>0</v>
      </c>
      <c r="F577" s="35">
        <v>0</v>
      </c>
      <c r="G577" s="35">
        <v>0</v>
      </c>
      <c r="H577" s="35">
        <v>0</v>
      </c>
      <c r="I577" s="35">
        <v>0</v>
      </c>
      <c r="J577" s="35">
        <v>0</v>
      </c>
      <c r="K577" s="35">
        <v>0</v>
      </c>
      <c r="L577" s="35">
        <v>0</v>
      </c>
      <c r="M577" s="36">
        <v>0</v>
      </c>
    </row>
    <row r="578" spans="1:13" x14ac:dyDescent="0.25">
      <c r="A578" s="83" t="s">
        <v>1188</v>
      </c>
      <c r="B578" s="35">
        <v>0</v>
      </c>
      <c r="C578" s="35">
        <v>0</v>
      </c>
      <c r="D578" s="35">
        <v>0</v>
      </c>
      <c r="E578" s="35">
        <v>0</v>
      </c>
      <c r="F578" s="35">
        <v>0</v>
      </c>
      <c r="G578" s="35">
        <v>0</v>
      </c>
      <c r="H578" s="35">
        <v>0</v>
      </c>
      <c r="I578" s="35">
        <v>0</v>
      </c>
      <c r="J578" s="35">
        <v>0</v>
      </c>
      <c r="K578" s="35">
        <v>0</v>
      </c>
      <c r="L578" s="35">
        <v>0</v>
      </c>
      <c r="M578" s="36">
        <v>0</v>
      </c>
    </row>
    <row r="579" spans="1:13" x14ac:dyDescent="0.25">
      <c r="A579" s="83" t="s">
        <v>1189</v>
      </c>
      <c r="B579" s="35">
        <v>0</v>
      </c>
      <c r="C579" s="35">
        <v>0</v>
      </c>
      <c r="D579" s="35">
        <v>0</v>
      </c>
      <c r="E579" s="35">
        <v>0</v>
      </c>
      <c r="F579" s="35">
        <v>0</v>
      </c>
      <c r="G579" s="35">
        <v>0</v>
      </c>
      <c r="H579" s="35">
        <v>0</v>
      </c>
      <c r="I579" s="35">
        <v>0</v>
      </c>
      <c r="J579" s="35">
        <v>0</v>
      </c>
      <c r="K579" s="35">
        <v>0</v>
      </c>
      <c r="L579" s="35">
        <v>0</v>
      </c>
      <c r="M579" s="36">
        <v>0</v>
      </c>
    </row>
    <row r="580" spans="1:13" x14ac:dyDescent="0.25">
      <c r="A580" s="83" t="s">
        <v>1190</v>
      </c>
      <c r="B580" s="35">
        <v>0</v>
      </c>
      <c r="C580" s="35">
        <v>0</v>
      </c>
      <c r="D580" s="35">
        <v>0</v>
      </c>
      <c r="E580" s="35">
        <v>0</v>
      </c>
      <c r="F580" s="35">
        <v>0</v>
      </c>
      <c r="G580" s="35">
        <v>0</v>
      </c>
      <c r="H580" s="35">
        <v>0</v>
      </c>
      <c r="I580" s="35">
        <v>0</v>
      </c>
      <c r="J580" s="35">
        <v>0</v>
      </c>
      <c r="K580" s="35">
        <v>0</v>
      </c>
      <c r="L580" s="35">
        <v>0</v>
      </c>
      <c r="M580" s="36">
        <v>0</v>
      </c>
    </row>
    <row r="581" spans="1:13" x14ac:dyDescent="0.25">
      <c r="A581" s="83" t="s">
        <v>1191</v>
      </c>
      <c r="B581" s="35">
        <v>0</v>
      </c>
      <c r="C581" s="35">
        <v>0</v>
      </c>
      <c r="D581" s="35">
        <v>0</v>
      </c>
      <c r="E581" s="35">
        <v>0</v>
      </c>
      <c r="F581" s="35">
        <v>0</v>
      </c>
      <c r="G581" s="35">
        <v>0</v>
      </c>
      <c r="H581" s="35">
        <v>0</v>
      </c>
      <c r="I581" s="35">
        <v>0</v>
      </c>
      <c r="J581" s="35">
        <v>0</v>
      </c>
      <c r="K581" s="35">
        <v>0</v>
      </c>
      <c r="L581" s="35">
        <v>0</v>
      </c>
      <c r="M581" s="36">
        <v>0</v>
      </c>
    </row>
    <row r="582" spans="1:13" ht="13.8" thickBot="1" x14ac:dyDescent="0.3">
      <c r="A582" s="80" t="s">
        <v>679</v>
      </c>
      <c r="B582" s="81">
        <v>68.359180128000006</v>
      </c>
      <c r="C582" s="81">
        <v>35.841464640000005</v>
      </c>
      <c r="D582" s="81">
        <v>60.389180128</v>
      </c>
      <c r="E582" s="81">
        <v>48.594540127999998</v>
      </c>
      <c r="F582" s="81">
        <v>42.535713663999999</v>
      </c>
      <c r="G582" s="81">
        <v>43.894540127999996</v>
      </c>
      <c r="H582" s="81">
        <v>52.608264639999994</v>
      </c>
      <c r="I582" s="81">
        <v>42.414540127999999</v>
      </c>
      <c r="J582" s="81">
        <v>31.84826464</v>
      </c>
      <c r="K582" s="81">
        <v>32.896540127999998</v>
      </c>
      <c r="L582" s="81">
        <v>41.594540127999998</v>
      </c>
      <c r="M582" s="82">
        <v>48.138264640000003</v>
      </c>
    </row>
    <row r="583" spans="1:13" x14ac:dyDescent="0.25">
      <c r="A583" s="86" t="s">
        <v>1192</v>
      </c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</row>
    <row r="584" spans="1:13" x14ac:dyDescent="0.25">
      <c r="A584" s="79" t="s">
        <v>1193</v>
      </c>
      <c r="B584" s="35">
        <v>2.38</v>
      </c>
      <c r="C584" s="35">
        <v>2.52</v>
      </c>
      <c r="D584" s="35">
        <v>2.63</v>
      </c>
      <c r="E584" s="35">
        <v>2.4400000000000004</v>
      </c>
      <c r="F584" s="35">
        <v>2.16</v>
      </c>
      <c r="G584" s="35">
        <v>2.1399999999999997</v>
      </c>
      <c r="H584" s="35">
        <v>1.8000000000000003</v>
      </c>
      <c r="I584" s="35">
        <v>1.55</v>
      </c>
      <c r="J584" s="35">
        <v>1.32</v>
      </c>
      <c r="K584" s="35">
        <v>1.4700000000000002</v>
      </c>
      <c r="L584" s="35">
        <v>1.78</v>
      </c>
      <c r="M584" s="36">
        <v>2.16</v>
      </c>
    </row>
    <row r="585" spans="1:13" x14ac:dyDescent="0.25">
      <c r="A585" s="79" t="s">
        <v>1194</v>
      </c>
      <c r="B585" s="35">
        <v>2.0699999999999998</v>
      </c>
      <c r="C585" s="35">
        <v>2.0999999999999996</v>
      </c>
      <c r="D585" s="35">
        <v>2.1999999999999997</v>
      </c>
      <c r="E585" s="35">
        <v>2.0499999999999998</v>
      </c>
      <c r="F585" s="35">
        <v>1.8</v>
      </c>
      <c r="G585" s="35">
        <v>1.79</v>
      </c>
      <c r="H585" s="35">
        <v>1.5000000000000002</v>
      </c>
      <c r="I585" s="35">
        <v>1.31</v>
      </c>
      <c r="J585" s="35">
        <v>1.1200000000000001</v>
      </c>
      <c r="K585" s="35">
        <v>1.24</v>
      </c>
      <c r="L585" s="35">
        <v>1.4800000000000002</v>
      </c>
      <c r="M585" s="36">
        <v>1.7800000000000002</v>
      </c>
    </row>
    <row r="586" spans="1:13" x14ac:dyDescent="0.25">
      <c r="A586" s="79" t="s">
        <v>1195</v>
      </c>
      <c r="B586" s="35">
        <v>4.2700000000000005</v>
      </c>
      <c r="C586" s="35">
        <v>4.5</v>
      </c>
      <c r="D586" s="35">
        <v>4.6500000000000004</v>
      </c>
      <c r="E586" s="35">
        <v>4.38</v>
      </c>
      <c r="F586" s="35">
        <v>3.8000000000000003</v>
      </c>
      <c r="G586" s="35">
        <v>3.8400000000000003</v>
      </c>
      <c r="H586" s="35">
        <v>3.2</v>
      </c>
      <c r="I586" s="35">
        <v>2.7600000000000002</v>
      </c>
      <c r="J586" s="35">
        <v>2.4</v>
      </c>
      <c r="K586" s="35">
        <v>2.6300000000000003</v>
      </c>
      <c r="L586" s="35">
        <v>3.17</v>
      </c>
      <c r="M586" s="36">
        <v>3.82</v>
      </c>
    </row>
    <row r="587" spans="1:13" x14ac:dyDescent="0.25">
      <c r="A587" s="79" t="s">
        <v>1196</v>
      </c>
      <c r="B587" s="35">
        <v>6.6</v>
      </c>
      <c r="C587" s="35">
        <v>7</v>
      </c>
      <c r="D587" s="35">
        <v>7.2799999999999994</v>
      </c>
      <c r="E587" s="35">
        <v>6.89</v>
      </c>
      <c r="F587" s="35">
        <v>5.96</v>
      </c>
      <c r="G587" s="35">
        <v>5.97</v>
      </c>
      <c r="H587" s="35">
        <v>5.0000000000000009</v>
      </c>
      <c r="I587" s="35">
        <v>4.3100000000000005</v>
      </c>
      <c r="J587" s="35">
        <v>3.7600000000000007</v>
      </c>
      <c r="K587" s="35">
        <v>4.1100000000000003</v>
      </c>
      <c r="L587" s="35">
        <v>4.92</v>
      </c>
      <c r="M587" s="36">
        <v>5.96</v>
      </c>
    </row>
    <row r="588" spans="1:13" x14ac:dyDescent="0.25">
      <c r="A588" s="79" t="s">
        <v>1197</v>
      </c>
      <c r="B588" s="35">
        <v>8.33</v>
      </c>
      <c r="C588" s="35">
        <v>8.36</v>
      </c>
      <c r="D588" s="35">
        <v>8.7199999999999989</v>
      </c>
      <c r="E588" s="35">
        <v>8.2200000000000006</v>
      </c>
      <c r="F588" s="35">
        <v>7.12</v>
      </c>
      <c r="G588" s="35">
        <v>7.169999999999999</v>
      </c>
      <c r="H588" s="35">
        <v>6</v>
      </c>
      <c r="I588" s="35">
        <v>5.1899999999999995</v>
      </c>
      <c r="J588" s="35">
        <v>4.4999999999999991</v>
      </c>
      <c r="K588" s="35">
        <v>4.92</v>
      </c>
      <c r="L588" s="35">
        <v>5.8900000000000006</v>
      </c>
      <c r="M588" s="36">
        <v>7.16</v>
      </c>
    </row>
    <row r="589" spans="1:13" x14ac:dyDescent="0.25">
      <c r="A589" s="79" t="s">
        <v>1198</v>
      </c>
      <c r="B589" s="35">
        <v>5.9099999999999993</v>
      </c>
      <c r="C589" s="35">
        <v>5.88</v>
      </c>
      <c r="D589" s="35">
        <v>6.12</v>
      </c>
      <c r="E589" s="35">
        <v>5.77</v>
      </c>
      <c r="F589" s="35">
        <v>4.96</v>
      </c>
      <c r="G589" s="35">
        <v>5.0299999999999994</v>
      </c>
      <c r="H589" s="35">
        <v>4.2</v>
      </c>
      <c r="I589" s="35">
        <v>3.63</v>
      </c>
      <c r="J589" s="35">
        <v>3.1400000000000006</v>
      </c>
      <c r="K589" s="35">
        <v>3.45</v>
      </c>
      <c r="L589" s="35">
        <v>4.1399999999999997</v>
      </c>
      <c r="M589" s="36">
        <v>5</v>
      </c>
    </row>
    <row r="590" spans="1:13" x14ac:dyDescent="0.25">
      <c r="A590" s="79" t="s">
        <v>1199</v>
      </c>
      <c r="B590" s="35">
        <v>18.200000000000003</v>
      </c>
      <c r="C590" s="35">
        <v>18.920000000000002</v>
      </c>
      <c r="D590" s="35">
        <v>19.68</v>
      </c>
      <c r="E590" s="35">
        <v>18.57</v>
      </c>
      <c r="F590" s="35">
        <v>16.079999999999998</v>
      </c>
      <c r="G590" s="35">
        <v>16.189999999999998</v>
      </c>
      <c r="H590" s="35">
        <v>13.48</v>
      </c>
      <c r="I590" s="35">
        <v>11.67</v>
      </c>
      <c r="J590" s="35">
        <v>10.16</v>
      </c>
      <c r="K590" s="35">
        <v>11.11</v>
      </c>
      <c r="L590" s="35">
        <v>13.34</v>
      </c>
      <c r="M590" s="36">
        <v>16.12</v>
      </c>
    </row>
    <row r="591" spans="1:13" x14ac:dyDescent="0.25">
      <c r="A591" s="79" t="s">
        <v>1200</v>
      </c>
      <c r="B591" s="35">
        <v>2.4900000000000002</v>
      </c>
      <c r="C591" s="35">
        <v>2.5199999999999996</v>
      </c>
      <c r="D591" s="35">
        <v>2.6300000000000003</v>
      </c>
      <c r="E591" s="35">
        <v>2.48</v>
      </c>
      <c r="F591" s="35">
        <v>2.16</v>
      </c>
      <c r="G591" s="35">
        <v>2.16</v>
      </c>
      <c r="H591" s="35">
        <v>1.8000000000000003</v>
      </c>
      <c r="I591" s="35">
        <v>1.5500000000000003</v>
      </c>
      <c r="J591" s="35">
        <v>1.3399999999999999</v>
      </c>
      <c r="K591" s="35">
        <v>1.4700000000000002</v>
      </c>
      <c r="L591" s="35">
        <v>1.78</v>
      </c>
      <c r="M591" s="36">
        <v>2.12</v>
      </c>
    </row>
    <row r="592" spans="1:13" x14ac:dyDescent="0.25">
      <c r="A592" s="79" t="s">
        <v>1201</v>
      </c>
      <c r="B592" s="35">
        <v>39.229999999999997</v>
      </c>
      <c r="C592" s="35">
        <v>40.980000000000004</v>
      </c>
      <c r="D592" s="35">
        <v>42.660000000000004</v>
      </c>
      <c r="E592" s="35">
        <v>40.230000000000011</v>
      </c>
      <c r="F592" s="35">
        <v>34.76</v>
      </c>
      <c r="G592" s="35">
        <v>35.07</v>
      </c>
      <c r="H592" s="35">
        <v>29.220000000000002</v>
      </c>
      <c r="I592" s="35">
        <v>25.27</v>
      </c>
      <c r="J592" s="35">
        <v>21.939999999999998</v>
      </c>
      <c r="K592" s="35">
        <v>24.059999999999995</v>
      </c>
      <c r="L592" s="35">
        <v>28.910000000000004</v>
      </c>
      <c r="M592" s="36">
        <v>34.880000000000003</v>
      </c>
    </row>
    <row r="593" spans="1:13" x14ac:dyDescent="0.25">
      <c r="A593" s="79" t="s">
        <v>1202</v>
      </c>
      <c r="B593" s="35">
        <v>14.549999999999999</v>
      </c>
      <c r="C593" s="35">
        <v>14.74</v>
      </c>
      <c r="D593" s="35">
        <v>15.34</v>
      </c>
      <c r="E593" s="35">
        <v>14.519999999999998</v>
      </c>
      <c r="F593" s="35">
        <v>12.48</v>
      </c>
      <c r="G593" s="35">
        <v>12.63</v>
      </c>
      <c r="H593" s="35">
        <v>10.54</v>
      </c>
      <c r="I593" s="35">
        <v>9.07</v>
      </c>
      <c r="J593" s="35">
        <v>7.9</v>
      </c>
      <c r="K593" s="35">
        <v>8.6499999999999986</v>
      </c>
      <c r="L593" s="35">
        <v>10.42</v>
      </c>
      <c r="M593" s="36">
        <v>12.56</v>
      </c>
    </row>
    <row r="594" spans="1:13" x14ac:dyDescent="0.25">
      <c r="A594" s="79" t="s">
        <v>1203</v>
      </c>
      <c r="B594" s="35">
        <v>21.249999999999996</v>
      </c>
      <c r="C594" s="35">
        <v>21.72</v>
      </c>
      <c r="D594" s="35">
        <v>22.9</v>
      </c>
      <c r="E594" s="35">
        <v>19.03</v>
      </c>
      <c r="F594" s="35">
        <v>16.399999999999999</v>
      </c>
      <c r="G594" s="35">
        <v>16.579999999999998</v>
      </c>
      <c r="H594" s="35">
        <v>15.3</v>
      </c>
      <c r="I594" s="35">
        <v>13.009999999999998</v>
      </c>
      <c r="J594" s="35">
        <v>11.260000000000002</v>
      </c>
      <c r="K594" s="35">
        <v>12.629999999999999</v>
      </c>
      <c r="L594" s="35">
        <v>14.88</v>
      </c>
      <c r="M594" s="36">
        <v>18.86</v>
      </c>
    </row>
    <row r="595" spans="1:13" x14ac:dyDescent="0.25">
      <c r="A595" s="79" t="s">
        <v>1204</v>
      </c>
      <c r="B595" s="35">
        <v>31.91</v>
      </c>
      <c r="C595" s="35">
        <v>32.54</v>
      </c>
      <c r="D595" s="35">
        <v>34.33</v>
      </c>
      <c r="E595" s="35">
        <v>28.490000000000002</v>
      </c>
      <c r="F595" s="35">
        <v>24.600000000000005</v>
      </c>
      <c r="G595" s="35">
        <v>24.83</v>
      </c>
      <c r="H595" s="35">
        <v>22.940000000000005</v>
      </c>
      <c r="I595" s="35">
        <v>19.45</v>
      </c>
      <c r="J595" s="35">
        <v>16.86</v>
      </c>
      <c r="K595" s="35">
        <v>18.880000000000003</v>
      </c>
      <c r="L595" s="35">
        <v>22.29</v>
      </c>
      <c r="M595" s="36">
        <v>28.24</v>
      </c>
    </row>
    <row r="596" spans="1:13" x14ac:dyDescent="0.25">
      <c r="A596" s="79" t="s">
        <v>1205</v>
      </c>
      <c r="B596" s="35">
        <v>17.84</v>
      </c>
      <c r="C596" s="35">
        <v>15.379999999999999</v>
      </c>
      <c r="D596" s="35">
        <v>12.289999999999997</v>
      </c>
      <c r="E596" s="35">
        <v>13.629999999999999</v>
      </c>
      <c r="F596" s="35">
        <v>12.04</v>
      </c>
      <c r="G596" s="35">
        <v>14.770000000000003</v>
      </c>
      <c r="H596" s="35">
        <v>12.319999999999999</v>
      </c>
      <c r="I596" s="35">
        <v>11.67</v>
      </c>
      <c r="J596" s="35">
        <v>10.7</v>
      </c>
      <c r="K596" s="35">
        <v>11.71</v>
      </c>
      <c r="L596" s="35">
        <v>13.13</v>
      </c>
      <c r="M596" s="36">
        <v>15.959999999999999</v>
      </c>
    </row>
    <row r="597" spans="1:13" x14ac:dyDescent="0.25">
      <c r="A597" s="79" t="s">
        <v>1206</v>
      </c>
      <c r="B597" s="35">
        <v>8.8299999999999983</v>
      </c>
      <c r="C597" s="35">
        <v>7.6800000000000006</v>
      </c>
      <c r="D597" s="35">
        <v>6.08</v>
      </c>
      <c r="E597" s="35">
        <v>6.94</v>
      </c>
      <c r="F597" s="35">
        <v>6.6</v>
      </c>
      <c r="G597" s="35">
        <v>6.5900000000000007</v>
      </c>
      <c r="H597" s="35">
        <v>6.3800000000000008</v>
      </c>
      <c r="I597" s="35">
        <v>5.39</v>
      </c>
      <c r="J597" s="35">
        <v>5.2200000000000006</v>
      </c>
      <c r="K597" s="35">
        <v>5.8900000000000006</v>
      </c>
      <c r="L597" s="35">
        <v>6.0500000000000007</v>
      </c>
      <c r="M597" s="36">
        <v>7.5000000000000009</v>
      </c>
    </row>
    <row r="598" spans="1:13" x14ac:dyDescent="0.25">
      <c r="A598" s="79" t="s">
        <v>1207</v>
      </c>
      <c r="B598" s="35">
        <v>17.95</v>
      </c>
      <c r="C598" s="35">
        <v>16.82</v>
      </c>
      <c r="D598" s="35">
        <v>16.630000000000003</v>
      </c>
      <c r="E598" s="35">
        <v>19.149999999999999</v>
      </c>
      <c r="F598" s="35">
        <v>17.599999999999998</v>
      </c>
      <c r="G598" s="35">
        <v>17.330000000000002</v>
      </c>
      <c r="H598" s="35">
        <v>14.060000000000002</v>
      </c>
      <c r="I598" s="35">
        <v>12.17</v>
      </c>
      <c r="J598" s="35">
        <v>11.34</v>
      </c>
      <c r="K598" s="35">
        <v>12.360000000000001</v>
      </c>
      <c r="L598" s="35">
        <v>13.95</v>
      </c>
      <c r="M598" s="36">
        <v>16.84</v>
      </c>
    </row>
    <row r="599" spans="1:13" x14ac:dyDescent="0.25">
      <c r="A599" s="79" t="s">
        <v>1208</v>
      </c>
      <c r="B599" s="35">
        <v>0</v>
      </c>
      <c r="C599" s="35">
        <v>0.94000000000000017</v>
      </c>
      <c r="D599" s="35">
        <v>1</v>
      </c>
      <c r="E599" s="35">
        <v>0.85000000000000009</v>
      </c>
      <c r="F599" s="35">
        <v>0.72000000000000008</v>
      </c>
      <c r="G599" s="35">
        <v>0.7400000000000001</v>
      </c>
      <c r="H599" s="35">
        <v>0.66</v>
      </c>
      <c r="I599" s="35">
        <v>0.58000000000000007</v>
      </c>
      <c r="J599" s="35">
        <v>0.5</v>
      </c>
      <c r="K599" s="35">
        <v>0.54</v>
      </c>
      <c r="L599" s="35">
        <v>0.63000000000000012</v>
      </c>
      <c r="M599" s="36">
        <v>0.82000000000000017</v>
      </c>
    </row>
    <row r="600" spans="1:13" x14ac:dyDescent="0.25">
      <c r="A600" s="79" t="s">
        <v>1209</v>
      </c>
      <c r="B600" s="35">
        <v>9.44</v>
      </c>
      <c r="C600" s="35">
        <v>10.02</v>
      </c>
      <c r="D600" s="35">
        <v>10.270000000000001</v>
      </c>
      <c r="E600" s="35">
        <v>8.76</v>
      </c>
      <c r="F600" s="35">
        <v>7.6000000000000014</v>
      </c>
      <c r="G600" s="35">
        <v>7.669999999999999</v>
      </c>
      <c r="H600" s="35">
        <v>7.0399999999999991</v>
      </c>
      <c r="I600" s="35">
        <v>5.9800000000000013</v>
      </c>
      <c r="J600" s="35">
        <v>5.18</v>
      </c>
      <c r="K600" s="35">
        <v>5.85</v>
      </c>
      <c r="L600" s="35">
        <v>6.8900000000000006</v>
      </c>
      <c r="M600" s="36">
        <v>8.6999999999999993</v>
      </c>
    </row>
    <row r="601" spans="1:13" x14ac:dyDescent="0.25">
      <c r="A601" s="83" t="s">
        <v>1210</v>
      </c>
      <c r="B601" s="35">
        <v>28.990000000000002</v>
      </c>
      <c r="C601" s="35">
        <v>30.54</v>
      </c>
      <c r="D601" s="35">
        <v>32.230000000000004</v>
      </c>
      <c r="E601" s="35">
        <v>26.74</v>
      </c>
      <c r="F601" s="35">
        <v>23.119999999999997</v>
      </c>
      <c r="G601" s="35">
        <v>23.28</v>
      </c>
      <c r="H601" s="35">
        <v>21.500000000000004</v>
      </c>
      <c r="I601" s="35">
        <v>18.28</v>
      </c>
      <c r="J601" s="35">
        <v>15.82</v>
      </c>
      <c r="K601" s="35">
        <v>17.71</v>
      </c>
      <c r="L601" s="35">
        <v>20.92</v>
      </c>
      <c r="M601" s="36">
        <v>26.520000000000003</v>
      </c>
    </row>
    <row r="602" spans="1:13" x14ac:dyDescent="0.25">
      <c r="A602" s="83" t="s">
        <v>1211</v>
      </c>
      <c r="B602" s="35">
        <v>35.880000000000003</v>
      </c>
      <c r="C602" s="35">
        <v>29.62</v>
      </c>
      <c r="D602" s="35">
        <v>38.200000000000003</v>
      </c>
      <c r="E602" s="35">
        <v>33.020000000000003</v>
      </c>
      <c r="F602" s="35">
        <v>27.64</v>
      </c>
      <c r="G602" s="35">
        <v>11.71</v>
      </c>
      <c r="H602" s="35">
        <v>12.239999999999998</v>
      </c>
      <c r="I602" s="35">
        <v>13.690000000000003</v>
      </c>
      <c r="J602" s="35">
        <v>12.760000000000002</v>
      </c>
      <c r="K602" s="35">
        <v>19.600000000000001</v>
      </c>
      <c r="L602" s="35">
        <v>25.580000000000002</v>
      </c>
      <c r="M602" s="36">
        <v>32.94</v>
      </c>
    </row>
    <row r="603" spans="1:13" x14ac:dyDescent="0.25">
      <c r="A603" s="83" t="s">
        <v>1212</v>
      </c>
      <c r="B603" s="35">
        <v>26.14</v>
      </c>
      <c r="C603" s="35">
        <v>28.34</v>
      </c>
      <c r="D603" s="35">
        <v>30.15</v>
      </c>
      <c r="E603" s="35">
        <v>28.639999999999997</v>
      </c>
      <c r="F603" s="35">
        <v>24.479999999999997</v>
      </c>
      <c r="G603" s="35">
        <v>24.259999999999998</v>
      </c>
      <c r="H603" s="35">
        <v>19.919999999999998</v>
      </c>
      <c r="I603" s="35">
        <v>17.779999999999998</v>
      </c>
      <c r="J603" s="35">
        <v>16.28</v>
      </c>
      <c r="K603" s="35">
        <v>17.71</v>
      </c>
      <c r="L603" s="35">
        <v>20.779999999999998</v>
      </c>
      <c r="M603" s="36">
        <v>23.420000000000005</v>
      </c>
    </row>
    <row r="604" spans="1:13" x14ac:dyDescent="0.25">
      <c r="A604" s="83" t="s">
        <v>1213</v>
      </c>
      <c r="B604" s="35">
        <v>12.049999999999999</v>
      </c>
      <c r="C604" s="35">
        <v>12.520000000000001</v>
      </c>
      <c r="D604" s="35">
        <v>13.83</v>
      </c>
      <c r="E604" s="35">
        <v>12.439999999999998</v>
      </c>
      <c r="F604" s="35">
        <v>10.64</v>
      </c>
      <c r="G604" s="35">
        <v>11.190000000000001</v>
      </c>
      <c r="H604" s="35">
        <v>9.4</v>
      </c>
      <c r="I604" s="35">
        <v>8.64</v>
      </c>
      <c r="J604" s="35">
        <v>7.7399999999999993</v>
      </c>
      <c r="K604" s="35">
        <v>8.41</v>
      </c>
      <c r="L604" s="35">
        <v>9.9200000000000017</v>
      </c>
      <c r="M604" s="36">
        <v>11.099999999999998</v>
      </c>
    </row>
    <row r="605" spans="1:13" x14ac:dyDescent="0.25">
      <c r="A605" s="83" t="s">
        <v>1214</v>
      </c>
      <c r="B605" s="35">
        <v>0.12</v>
      </c>
      <c r="C605" s="35">
        <v>0.16</v>
      </c>
      <c r="D605" s="35">
        <v>0.12</v>
      </c>
      <c r="E605" s="35">
        <v>0.11</v>
      </c>
      <c r="F605" s="35">
        <v>0.08</v>
      </c>
      <c r="G605" s="35">
        <v>0.08</v>
      </c>
      <c r="H605" s="35">
        <v>0.08</v>
      </c>
      <c r="I605" s="35">
        <v>0.08</v>
      </c>
      <c r="J605" s="35">
        <v>0.08</v>
      </c>
      <c r="K605" s="35">
        <v>0.08</v>
      </c>
      <c r="L605" s="35">
        <v>0.08</v>
      </c>
      <c r="M605" s="36">
        <v>0.12</v>
      </c>
    </row>
    <row r="606" spans="1:13" x14ac:dyDescent="0.25">
      <c r="A606" s="83" t="s">
        <v>1215</v>
      </c>
      <c r="B606" s="35">
        <v>0.55000000000000004</v>
      </c>
      <c r="C606" s="35">
        <v>0.54</v>
      </c>
      <c r="D606" s="35">
        <v>0.54</v>
      </c>
      <c r="E606" s="35">
        <v>0.55000000000000004</v>
      </c>
      <c r="F606" s="35">
        <v>0.52</v>
      </c>
      <c r="G606" s="35">
        <v>0.55000000000000004</v>
      </c>
      <c r="H606" s="35">
        <v>0.52</v>
      </c>
      <c r="I606" s="35">
        <v>0.5</v>
      </c>
      <c r="J606" s="35">
        <v>0.45999999999999996</v>
      </c>
      <c r="K606" s="35">
        <v>0.47</v>
      </c>
      <c r="L606" s="35">
        <v>0.5</v>
      </c>
      <c r="M606" s="36">
        <v>0.5</v>
      </c>
    </row>
    <row r="607" spans="1:13" x14ac:dyDescent="0.25">
      <c r="A607" s="83" t="s">
        <v>1216</v>
      </c>
      <c r="B607" s="35">
        <v>1.8300000000000003</v>
      </c>
      <c r="C607" s="35">
        <v>1.8600000000000003</v>
      </c>
      <c r="D607" s="35">
        <v>2.02</v>
      </c>
      <c r="E607" s="35">
        <v>2.4400000000000004</v>
      </c>
      <c r="F607" s="35">
        <v>2.12</v>
      </c>
      <c r="G607" s="35">
        <v>2.17</v>
      </c>
      <c r="H607" s="35">
        <v>1.4600000000000002</v>
      </c>
      <c r="I607" s="35">
        <v>1.1200000000000001</v>
      </c>
      <c r="J607" s="35">
        <v>0.85999999999999988</v>
      </c>
      <c r="K607" s="35">
        <v>1.02</v>
      </c>
      <c r="L607" s="35">
        <v>1.2</v>
      </c>
      <c r="M607" s="36">
        <v>1.4600000000000002</v>
      </c>
    </row>
    <row r="608" spans="1:13" x14ac:dyDescent="0.25">
      <c r="A608" s="83" t="s">
        <v>1217</v>
      </c>
      <c r="B608" s="35">
        <v>0.57000000000000006</v>
      </c>
      <c r="C608" s="35">
        <v>0.66000000000000014</v>
      </c>
      <c r="D608" s="35">
        <v>0.73</v>
      </c>
      <c r="E608" s="35">
        <v>0.74</v>
      </c>
      <c r="F608" s="35">
        <v>0.64000000000000012</v>
      </c>
      <c r="G608" s="35">
        <v>0.7400000000000001</v>
      </c>
      <c r="H608" s="35">
        <v>0.56000000000000005</v>
      </c>
      <c r="I608" s="35">
        <v>0.53</v>
      </c>
      <c r="J608" s="35">
        <v>0.5</v>
      </c>
      <c r="K608" s="35">
        <v>0.51</v>
      </c>
      <c r="L608" s="35">
        <v>0.5</v>
      </c>
      <c r="M608" s="36">
        <v>0.32000000000000006</v>
      </c>
    </row>
    <row r="609" spans="1:13" x14ac:dyDescent="0.25">
      <c r="A609" s="83" t="s">
        <v>1218</v>
      </c>
      <c r="B609" s="35">
        <v>9.94</v>
      </c>
      <c r="C609" s="35">
        <v>10.34</v>
      </c>
      <c r="D609" s="35">
        <v>11.28</v>
      </c>
      <c r="E609" s="35">
        <v>13.79</v>
      </c>
      <c r="F609" s="35">
        <v>11.88</v>
      </c>
      <c r="G609" s="35">
        <v>11.979999999999999</v>
      </c>
      <c r="H609" s="35">
        <v>8.1</v>
      </c>
      <c r="I609" s="35">
        <v>6.3100000000000005</v>
      </c>
      <c r="J609" s="35">
        <v>4.9399999999999995</v>
      </c>
      <c r="K609" s="35">
        <v>5.77</v>
      </c>
      <c r="L609" s="35">
        <v>6.63</v>
      </c>
      <c r="M609" s="36">
        <v>8.14</v>
      </c>
    </row>
    <row r="610" spans="1:13" x14ac:dyDescent="0.25">
      <c r="A610" s="83" t="s">
        <v>1219</v>
      </c>
      <c r="B610" s="35">
        <v>0.83000000000000007</v>
      </c>
      <c r="C610" s="35">
        <v>0.92000000000000015</v>
      </c>
      <c r="D610" s="35">
        <v>0.97</v>
      </c>
      <c r="E610" s="35">
        <v>0.78</v>
      </c>
      <c r="F610" s="35">
        <v>0.72000000000000008</v>
      </c>
      <c r="G610" s="35">
        <v>0.70000000000000007</v>
      </c>
      <c r="H610" s="35">
        <v>0.66</v>
      </c>
      <c r="I610" s="35">
        <v>0.54</v>
      </c>
      <c r="J610" s="35">
        <v>0.5</v>
      </c>
      <c r="K610" s="35">
        <v>0.51</v>
      </c>
      <c r="L610" s="35">
        <v>0.62000000000000011</v>
      </c>
      <c r="M610" s="36">
        <v>0.80000000000000016</v>
      </c>
    </row>
    <row r="611" spans="1:13" x14ac:dyDescent="0.25">
      <c r="A611" s="83" t="s">
        <v>1220</v>
      </c>
      <c r="B611" s="35">
        <v>57.760000000000005</v>
      </c>
      <c r="C611" s="35">
        <v>61.44</v>
      </c>
      <c r="D611" s="35">
        <v>64.789999999999992</v>
      </c>
      <c r="E611" s="35">
        <v>53.800000000000004</v>
      </c>
      <c r="F611" s="35">
        <v>46.44</v>
      </c>
      <c r="G611" s="35">
        <v>46.88</v>
      </c>
      <c r="H611" s="35">
        <v>43.28</v>
      </c>
      <c r="I611" s="35">
        <v>36.729999999999997</v>
      </c>
      <c r="J611" s="35">
        <v>31.839999999999996</v>
      </c>
      <c r="K611" s="35">
        <v>35.65</v>
      </c>
      <c r="L611" s="35">
        <v>42.089999999999996</v>
      </c>
      <c r="M611" s="36">
        <v>53.339999999999989</v>
      </c>
    </row>
    <row r="612" spans="1:13" x14ac:dyDescent="0.25">
      <c r="A612" s="83" t="s">
        <v>1221</v>
      </c>
      <c r="B612" s="35">
        <v>31.599999999999998</v>
      </c>
      <c r="C612" s="35">
        <v>32.92</v>
      </c>
      <c r="D612" s="35">
        <v>34.730000000000004</v>
      </c>
      <c r="E612" s="35">
        <v>28.79</v>
      </c>
      <c r="F612" s="35">
        <v>24.880000000000003</v>
      </c>
      <c r="G612" s="35">
        <v>25.11</v>
      </c>
      <c r="H612" s="35">
        <v>23.179999999999996</v>
      </c>
      <c r="I612" s="35">
        <v>19.689999999999998</v>
      </c>
      <c r="J612" s="35">
        <v>17.060000000000002</v>
      </c>
      <c r="K612" s="35">
        <v>19.100000000000001</v>
      </c>
      <c r="L612" s="35">
        <v>22.549999999999997</v>
      </c>
      <c r="M612" s="36">
        <v>28.540000000000003</v>
      </c>
    </row>
    <row r="613" spans="1:13" x14ac:dyDescent="0.25">
      <c r="A613" s="83" t="s">
        <v>1222</v>
      </c>
      <c r="B613" s="35">
        <v>0.46</v>
      </c>
      <c r="C613" s="35">
        <v>0.45999999999999996</v>
      </c>
      <c r="D613" s="35">
        <v>0.51</v>
      </c>
      <c r="E613" s="35">
        <v>0.39</v>
      </c>
      <c r="F613" s="35">
        <v>0.36000000000000004</v>
      </c>
      <c r="G613" s="35">
        <v>0.39</v>
      </c>
      <c r="H613" s="35">
        <v>0.32000000000000006</v>
      </c>
      <c r="I613" s="35">
        <v>0.31</v>
      </c>
      <c r="J613" s="35">
        <v>0.26</v>
      </c>
      <c r="K613" s="35">
        <v>0.27</v>
      </c>
      <c r="L613" s="35">
        <v>0.34</v>
      </c>
      <c r="M613" s="36">
        <v>0.42000000000000004</v>
      </c>
    </row>
    <row r="614" spans="1:13" x14ac:dyDescent="0.25">
      <c r="A614" s="83" t="s">
        <v>1223</v>
      </c>
      <c r="B614" s="35">
        <v>0.59000000000000008</v>
      </c>
      <c r="C614" s="35">
        <v>0.62000000000000011</v>
      </c>
      <c r="D614" s="35">
        <v>0.67000000000000015</v>
      </c>
      <c r="E614" s="35">
        <v>0.82000000000000017</v>
      </c>
      <c r="F614" s="35">
        <v>0.68</v>
      </c>
      <c r="G614" s="35">
        <v>0.70000000000000007</v>
      </c>
      <c r="H614" s="35">
        <v>0.48000000000000009</v>
      </c>
      <c r="I614" s="35">
        <v>0.39</v>
      </c>
      <c r="J614" s="35">
        <v>0.28000000000000003</v>
      </c>
      <c r="K614" s="35">
        <v>0.35000000000000003</v>
      </c>
      <c r="L614" s="35">
        <v>0.38</v>
      </c>
      <c r="M614" s="36">
        <v>0.5</v>
      </c>
    </row>
    <row r="615" spans="1:13" x14ac:dyDescent="0.25">
      <c r="A615" s="83" t="s">
        <v>1224</v>
      </c>
      <c r="B615" s="35">
        <v>0.59000000000000008</v>
      </c>
      <c r="C615" s="35">
        <v>0.62000000000000011</v>
      </c>
      <c r="D615" s="35">
        <v>0.67000000000000015</v>
      </c>
      <c r="E615" s="35">
        <v>0.82000000000000017</v>
      </c>
      <c r="F615" s="35">
        <v>0.68</v>
      </c>
      <c r="G615" s="35">
        <v>0.70000000000000007</v>
      </c>
      <c r="H615" s="35">
        <v>0.48000000000000009</v>
      </c>
      <c r="I615" s="35">
        <v>0.38</v>
      </c>
      <c r="J615" s="35">
        <v>0.28000000000000003</v>
      </c>
      <c r="K615" s="35">
        <v>0.35000000000000003</v>
      </c>
      <c r="L615" s="35">
        <v>0.38</v>
      </c>
      <c r="M615" s="36">
        <v>0.5</v>
      </c>
    </row>
    <row r="616" spans="1:13" x14ac:dyDescent="0.25">
      <c r="A616" s="83" t="s">
        <v>1225</v>
      </c>
      <c r="B616" s="35">
        <v>0.58000000000000007</v>
      </c>
      <c r="C616" s="35">
        <v>0.62</v>
      </c>
      <c r="D616" s="35">
        <v>0.66</v>
      </c>
      <c r="E616" s="35">
        <v>0.80999999999999994</v>
      </c>
      <c r="F616" s="35">
        <v>0.68</v>
      </c>
      <c r="G616" s="35">
        <v>0.70000000000000007</v>
      </c>
      <c r="H616" s="35">
        <v>0.45999999999999996</v>
      </c>
      <c r="I616" s="35">
        <v>0.38000000000000006</v>
      </c>
      <c r="J616" s="35">
        <v>0.28000000000000003</v>
      </c>
      <c r="K616" s="35">
        <v>0.34</v>
      </c>
      <c r="L616" s="35">
        <v>0.39</v>
      </c>
      <c r="M616" s="36">
        <v>0.48</v>
      </c>
    </row>
    <row r="617" spans="1:13" x14ac:dyDescent="0.25">
      <c r="A617" s="83" t="s">
        <v>1226</v>
      </c>
      <c r="B617" s="35">
        <v>0.55000000000000004</v>
      </c>
      <c r="C617" s="35">
        <v>0.62</v>
      </c>
      <c r="D617" s="35">
        <v>0.69000000000000006</v>
      </c>
      <c r="E617" s="35">
        <v>0.80999999999999994</v>
      </c>
      <c r="F617" s="35">
        <v>0.68</v>
      </c>
      <c r="G617" s="35">
        <v>0.70000000000000007</v>
      </c>
      <c r="H617" s="35">
        <v>0.48</v>
      </c>
      <c r="I617" s="35">
        <v>0.38000000000000006</v>
      </c>
      <c r="J617" s="35">
        <v>0.28000000000000003</v>
      </c>
      <c r="K617" s="35">
        <v>0.34</v>
      </c>
      <c r="L617" s="35">
        <v>0.39</v>
      </c>
      <c r="M617" s="36">
        <v>0.48</v>
      </c>
    </row>
    <row r="618" spans="1:13" x14ac:dyDescent="0.25">
      <c r="A618" s="83" t="s">
        <v>1227</v>
      </c>
      <c r="B618" s="35">
        <v>0.25</v>
      </c>
      <c r="C618" s="35">
        <v>0.26</v>
      </c>
      <c r="D618" s="35">
        <v>0.28000000000000003</v>
      </c>
      <c r="E618" s="35">
        <v>0.32</v>
      </c>
      <c r="F618" s="35">
        <v>0.32</v>
      </c>
      <c r="G618" s="35">
        <v>0.3</v>
      </c>
      <c r="H618" s="35">
        <v>0.2</v>
      </c>
      <c r="I618" s="35">
        <v>0.15</v>
      </c>
      <c r="J618" s="35">
        <v>0.12</v>
      </c>
      <c r="K618" s="35">
        <v>0.15</v>
      </c>
      <c r="L618" s="35">
        <v>0.16</v>
      </c>
      <c r="M618" s="36">
        <v>0.2</v>
      </c>
    </row>
    <row r="619" spans="1:13" x14ac:dyDescent="0.25">
      <c r="A619" s="83" t="s">
        <v>1228</v>
      </c>
      <c r="B619" s="35">
        <v>0.53</v>
      </c>
      <c r="C619" s="35">
        <v>0.58000000000000007</v>
      </c>
      <c r="D619" s="35">
        <v>0.62</v>
      </c>
      <c r="E619" s="35">
        <v>0.77</v>
      </c>
      <c r="F619" s="35">
        <v>0.64000000000000012</v>
      </c>
      <c r="G619" s="35">
        <v>0.66000000000000014</v>
      </c>
      <c r="H619" s="35">
        <v>0.46000000000000008</v>
      </c>
      <c r="I619" s="35">
        <v>0.35000000000000003</v>
      </c>
      <c r="J619" s="35">
        <v>0.26</v>
      </c>
      <c r="K619" s="35">
        <v>0.31000000000000005</v>
      </c>
      <c r="L619" s="35">
        <v>0.39</v>
      </c>
      <c r="M619" s="36">
        <v>0.46000000000000008</v>
      </c>
    </row>
    <row r="620" spans="1:13" x14ac:dyDescent="0.25">
      <c r="A620" s="83" t="s">
        <v>1229</v>
      </c>
      <c r="B620" s="35">
        <v>1.6800000000000002</v>
      </c>
      <c r="C620" s="35">
        <v>1.9000000000000001</v>
      </c>
      <c r="D620" s="35">
        <v>1.9800000000000004</v>
      </c>
      <c r="E620" s="35">
        <v>1.6300000000000001</v>
      </c>
      <c r="F620" s="35">
        <v>1.4400000000000002</v>
      </c>
      <c r="G620" s="35">
        <v>1.4300000000000002</v>
      </c>
      <c r="H620" s="35">
        <v>1.34</v>
      </c>
      <c r="I620" s="35">
        <v>1.1300000000000001</v>
      </c>
      <c r="J620" s="35">
        <v>0.96</v>
      </c>
      <c r="K620" s="35">
        <v>1.08</v>
      </c>
      <c r="L620" s="35">
        <v>1.2800000000000002</v>
      </c>
      <c r="M620" s="36">
        <v>1.6400000000000001</v>
      </c>
    </row>
    <row r="621" spans="1:13" x14ac:dyDescent="0.25">
      <c r="A621" s="83" t="s">
        <v>1230</v>
      </c>
      <c r="B621" s="35">
        <v>0.53</v>
      </c>
      <c r="C621" s="35">
        <v>0.56000000000000005</v>
      </c>
      <c r="D621" s="35">
        <v>0.65000000000000013</v>
      </c>
      <c r="E621" s="35">
        <v>0.7400000000000001</v>
      </c>
      <c r="F621" s="35">
        <v>0.68</v>
      </c>
      <c r="G621" s="35">
        <v>0.66</v>
      </c>
      <c r="H621" s="35">
        <v>0.44000000000000006</v>
      </c>
      <c r="I621" s="35">
        <v>0.35000000000000003</v>
      </c>
      <c r="J621" s="35">
        <v>0.30000000000000004</v>
      </c>
      <c r="K621" s="35">
        <v>0.35000000000000003</v>
      </c>
      <c r="L621" s="35">
        <v>0.35000000000000003</v>
      </c>
      <c r="M621" s="36">
        <v>0.44000000000000006</v>
      </c>
    </row>
    <row r="622" spans="1:13" x14ac:dyDescent="0.25">
      <c r="A622" s="83" t="s">
        <v>1231</v>
      </c>
      <c r="B622" s="35">
        <v>0.87</v>
      </c>
      <c r="C622" s="35">
        <v>0.94</v>
      </c>
      <c r="D622" s="35">
        <v>0.98</v>
      </c>
      <c r="E622" s="35">
        <v>0.81000000000000016</v>
      </c>
      <c r="F622" s="35">
        <v>0.72000000000000008</v>
      </c>
      <c r="G622" s="35">
        <v>0.7400000000000001</v>
      </c>
      <c r="H622" s="35">
        <v>0.68</v>
      </c>
      <c r="I622" s="35">
        <v>0.55000000000000004</v>
      </c>
      <c r="J622" s="35">
        <v>0.48</v>
      </c>
      <c r="K622" s="35">
        <v>0.54</v>
      </c>
      <c r="L622" s="35">
        <v>0.63000000000000012</v>
      </c>
      <c r="M622" s="36">
        <v>0.80000000000000016</v>
      </c>
    </row>
    <row r="623" spans="1:13" x14ac:dyDescent="0.25">
      <c r="A623" s="83" t="s">
        <v>1232</v>
      </c>
      <c r="B623" s="35">
        <v>0.2</v>
      </c>
      <c r="C623" s="35">
        <v>0.22000000000000003</v>
      </c>
      <c r="D623" s="35">
        <v>0.23000000000000004</v>
      </c>
      <c r="E623" s="35">
        <v>0.28000000000000003</v>
      </c>
      <c r="F623" s="35">
        <v>0.24000000000000005</v>
      </c>
      <c r="G623" s="35">
        <v>0.27</v>
      </c>
      <c r="H623" s="35">
        <v>0.2</v>
      </c>
      <c r="I623" s="35">
        <v>0.12</v>
      </c>
      <c r="J623" s="35">
        <v>0.1</v>
      </c>
      <c r="K623" s="35">
        <v>0.13999999999999999</v>
      </c>
      <c r="L623" s="35">
        <v>0.15</v>
      </c>
      <c r="M623" s="36">
        <v>0.18000000000000002</v>
      </c>
    </row>
    <row r="624" spans="1:13" x14ac:dyDescent="0.25">
      <c r="A624" s="83" t="s">
        <v>1233</v>
      </c>
      <c r="B624" s="35">
        <v>0.39000000000000007</v>
      </c>
      <c r="C624" s="35">
        <v>0.42000000000000004</v>
      </c>
      <c r="D624" s="35">
        <v>0.46000000000000008</v>
      </c>
      <c r="E624" s="35">
        <v>0.55000000000000004</v>
      </c>
      <c r="F624" s="35">
        <v>0.48000000000000009</v>
      </c>
      <c r="G624" s="35">
        <v>0.49</v>
      </c>
      <c r="H624" s="35">
        <v>0.30000000000000004</v>
      </c>
      <c r="I624" s="35">
        <v>0.24000000000000005</v>
      </c>
      <c r="J624" s="35">
        <v>0.2</v>
      </c>
      <c r="K624" s="35">
        <v>0.23000000000000004</v>
      </c>
      <c r="L624" s="35">
        <v>0.27</v>
      </c>
      <c r="M624" s="36">
        <v>0.30000000000000004</v>
      </c>
    </row>
    <row r="625" spans="1:13" x14ac:dyDescent="0.25">
      <c r="A625" s="83" t="s">
        <v>1234</v>
      </c>
      <c r="B625" s="35">
        <v>0.40000000000000008</v>
      </c>
      <c r="C625" s="35">
        <v>0.42000000000000004</v>
      </c>
      <c r="D625" s="35">
        <v>0.43000000000000005</v>
      </c>
      <c r="E625" s="35">
        <v>0.54</v>
      </c>
      <c r="F625" s="35">
        <v>0.48000000000000009</v>
      </c>
      <c r="G625" s="35">
        <v>0.47000000000000008</v>
      </c>
      <c r="H625" s="35">
        <v>0.30000000000000004</v>
      </c>
      <c r="I625" s="35">
        <v>0.24000000000000005</v>
      </c>
      <c r="J625" s="35">
        <v>0.18000000000000002</v>
      </c>
      <c r="K625" s="35">
        <v>0.23000000000000004</v>
      </c>
      <c r="L625" s="35">
        <v>0.27</v>
      </c>
      <c r="M625" s="36">
        <v>0.32000000000000006</v>
      </c>
    </row>
    <row r="626" spans="1:13" x14ac:dyDescent="0.25">
      <c r="A626" s="83" t="s">
        <v>1235</v>
      </c>
      <c r="B626" s="35">
        <v>0.58000000000000007</v>
      </c>
      <c r="C626" s="35">
        <v>0.60000000000000009</v>
      </c>
      <c r="D626" s="35">
        <v>0.66000000000000014</v>
      </c>
      <c r="E626" s="35">
        <v>0.84000000000000008</v>
      </c>
      <c r="F626" s="35">
        <v>0.68</v>
      </c>
      <c r="G626" s="35">
        <v>0.70000000000000007</v>
      </c>
      <c r="H626" s="35">
        <v>0.5</v>
      </c>
      <c r="I626" s="35">
        <v>0.39</v>
      </c>
      <c r="J626" s="35">
        <v>0.3</v>
      </c>
      <c r="K626" s="35">
        <v>0.35000000000000003</v>
      </c>
      <c r="L626" s="35">
        <v>0.39000000000000007</v>
      </c>
      <c r="M626" s="36">
        <v>0.5</v>
      </c>
    </row>
    <row r="627" spans="1:13" x14ac:dyDescent="0.25">
      <c r="A627" s="83" t="s">
        <v>1236</v>
      </c>
      <c r="B627" s="35">
        <v>0.55000000000000004</v>
      </c>
      <c r="C627" s="35">
        <v>0.60000000000000009</v>
      </c>
      <c r="D627" s="35">
        <v>0.66000000000000014</v>
      </c>
      <c r="E627" s="35">
        <v>0.78000000000000014</v>
      </c>
      <c r="F627" s="35">
        <v>0.68</v>
      </c>
      <c r="G627" s="35">
        <v>0.70000000000000007</v>
      </c>
      <c r="H627" s="35">
        <v>0.46000000000000008</v>
      </c>
      <c r="I627" s="35">
        <v>0.38</v>
      </c>
      <c r="J627" s="35">
        <v>0.28000000000000003</v>
      </c>
      <c r="K627" s="35">
        <v>0.34</v>
      </c>
      <c r="L627" s="35">
        <v>0.35000000000000003</v>
      </c>
      <c r="M627" s="36">
        <v>0.46000000000000008</v>
      </c>
    </row>
    <row r="628" spans="1:13" x14ac:dyDescent="0.25">
      <c r="A628" s="83" t="s">
        <v>1237</v>
      </c>
      <c r="B628" s="35">
        <v>0.6</v>
      </c>
      <c r="C628" s="35">
        <v>0.62</v>
      </c>
      <c r="D628" s="35">
        <v>0.66</v>
      </c>
      <c r="E628" s="35">
        <v>0.82000000000000006</v>
      </c>
      <c r="F628" s="35">
        <v>0.68000000000000016</v>
      </c>
      <c r="G628" s="35">
        <v>0.70000000000000007</v>
      </c>
      <c r="H628" s="35">
        <v>0.48</v>
      </c>
      <c r="I628" s="35">
        <v>0.36000000000000004</v>
      </c>
      <c r="J628" s="35">
        <v>0.3</v>
      </c>
      <c r="K628" s="35">
        <v>0.34</v>
      </c>
      <c r="L628" s="35">
        <v>0.42</v>
      </c>
      <c r="M628" s="36">
        <v>0.48</v>
      </c>
    </row>
    <row r="629" spans="1:13" x14ac:dyDescent="0.25">
      <c r="A629" s="83" t="s">
        <v>1238</v>
      </c>
      <c r="B629" s="35">
        <v>0.30000000000000004</v>
      </c>
      <c r="C629" s="35">
        <v>0.34</v>
      </c>
      <c r="D629" s="35">
        <v>0.39</v>
      </c>
      <c r="E629" s="35">
        <v>0.28000000000000003</v>
      </c>
      <c r="F629" s="35">
        <v>0.24000000000000005</v>
      </c>
      <c r="G629" s="35">
        <v>0.27</v>
      </c>
      <c r="H629" s="35">
        <v>0.26</v>
      </c>
      <c r="I629" s="35">
        <v>0.23000000000000004</v>
      </c>
      <c r="J629" s="35">
        <v>0.16</v>
      </c>
      <c r="K629" s="35">
        <v>0.19000000000000003</v>
      </c>
      <c r="L629" s="35">
        <v>0.24000000000000005</v>
      </c>
      <c r="M629" s="36">
        <v>0.30000000000000004</v>
      </c>
    </row>
    <row r="630" spans="1:13" x14ac:dyDescent="0.25">
      <c r="A630" s="83" t="s">
        <v>1239</v>
      </c>
      <c r="B630" s="35">
        <v>0.5</v>
      </c>
      <c r="C630" s="35">
        <v>0.52</v>
      </c>
      <c r="D630" s="35">
        <v>0.59000000000000008</v>
      </c>
      <c r="E630" s="35">
        <v>0.70000000000000007</v>
      </c>
      <c r="F630" s="35">
        <v>0.60000000000000009</v>
      </c>
      <c r="G630" s="35">
        <v>0.62000000000000011</v>
      </c>
      <c r="H630" s="35">
        <v>0.4200000000000001</v>
      </c>
      <c r="I630" s="35">
        <v>0.31000000000000005</v>
      </c>
      <c r="J630" s="35">
        <v>0.26</v>
      </c>
      <c r="K630" s="35">
        <v>0.31000000000000005</v>
      </c>
      <c r="L630" s="35">
        <v>0.35000000000000003</v>
      </c>
      <c r="M630" s="36">
        <v>0.42000000000000004</v>
      </c>
    </row>
    <row r="631" spans="1:13" x14ac:dyDescent="0.25">
      <c r="A631" s="83" t="s">
        <v>1240</v>
      </c>
      <c r="B631" s="35">
        <v>0.8600000000000001</v>
      </c>
      <c r="C631" s="35">
        <v>0.94</v>
      </c>
      <c r="D631" s="35">
        <v>0.98</v>
      </c>
      <c r="E631" s="35">
        <v>0.81</v>
      </c>
      <c r="F631" s="35">
        <v>0.72000000000000008</v>
      </c>
      <c r="G631" s="35">
        <v>0.73</v>
      </c>
      <c r="H631" s="35">
        <v>0.66000000000000014</v>
      </c>
      <c r="I631" s="35">
        <v>0.55000000000000004</v>
      </c>
      <c r="J631" s="35">
        <v>0.5</v>
      </c>
      <c r="K631" s="35">
        <v>0.55000000000000004</v>
      </c>
      <c r="L631" s="35">
        <v>0.62000000000000011</v>
      </c>
      <c r="M631" s="36">
        <v>0.8</v>
      </c>
    </row>
    <row r="632" spans="1:13" x14ac:dyDescent="0.25">
      <c r="A632" s="83" t="s">
        <v>1241</v>
      </c>
      <c r="B632" s="35">
        <v>0.57000000000000006</v>
      </c>
      <c r="C632" s="35">
        <v>0.62</v>
      </c>
      <c r="D632" s="35">
        <v>0.66</v>
      </c>
      <c r="E632" s="35">
        <v>0.81</v>
      </c>
      <c r="F632" s="35">
        <v>0.72000000000000008</v>
      </c>
      <c r="G632" s="35">
        <v>0.73</v>
      </c>
      <c r="H632" s="35">
        <v>0.48</v>
      </c>
      <c r="I632" s="35">
        <v>0.35000000000000003</v>
      </c>
      <c r="J632" s="35">
        <v>0.30000000000000004</v>
      </c>
      <c r="K632" s="35">
        <v>0.35000000000000003</v>
      </c>
      <c r="L632" s="35">
        <v>0.39000000000000007</v>
      </c>
      <c r="M632" s="36">
        <v>0.48</v>
      </c>
    </row>
    <row r="633" spans="1:13" x14ac:dyDescent="0.25">
      <c r="A633" s="83" t="s">
        <v>1242</v>
      </c>
      <c r="B633" s="35">
        <v>18.170000000000002</v>
      </c>
      <c r="C633" s="35">
        <v>18.68</v>
      </c>
      <c r="D633" s="35">
        <v>20.459999999999997</v>
      </c>
      <c r="E633" s="35">
        <v>24.950000000000003</v>
      </c>
      <c r="F633" s="35">
        <v>21.479999999999997</v>
      </c>
      <c r="G633" s="35">
        <v>21.700000000000003</v>
      </c>
      <c r="H633" s="35">
        <v>14.66</v>
      </c>
      <c r="I633" s="35">
        <v>11.430000000000001</v>
      </c>
      <c r="J633" s="35">
        <v>8.92</v>
      </c>
      <c r="K633" s="35">
        <v>10.429999999999998</v>
      </c>
      <c r="L633" s="35">
        <v>12.040000000000001</v>
      </c>
      <c r="M633" s="36">
        <v>14.74</v>
      </c>
    </row>
    <row r="634" spans="1:13" x14ac:dyDescent="0.25">
      <c r="A634" s="83" t="s">
        <v>1243</v>
      </c>
      <c r="B634" s="35">
        <v>22.28</v>
      </c>
      <c r="C634" s="35">
        <v>22.9</v>
      </c>
      <c r="D634" s="35">
        <v>25.08</v>
      </c>
      <c r="E634" s="35">
        <v>30.570000000000004</v>
      </c>
      <c r="F634" s="35">
        <v>26.400000000000002</v>
      </c>
      <c r="G634" s="35">
        <v>26.62</v>
      </c>
      <c r="H634" s="35">
        <v>17.96</v>
      </c>
      <c r="I634" s="35">
        <v>13.990000000000002</v>
      </c>
      <c r="J634" s="35">
        <v>10.940000000000001</v>
      </c>
      <c r="K634" s="35">
        <v>12.81</v>
      </c>
      <c r="L634" s="35">
        <v>14.73</v>
      </c>
      <c r="M634" s="36">
        <v>18.079999999999998</v>
      </c>
    </row>
    <row r="635" spans="1:13" x14ac:dyDescent="0.25">
      <c r="A635" s="83" t="s">
        <v>1244</v>
      </c>
      <c r="B635" s="35">
        <v>0.01</v>
      </c>
      <c r="C635" s="35">
        <v>0.02</v>
      </c>
      <c r="D635" s="35">
        <v>0.03</v>
      </c>
      <c r="E635" s="35">
        <v>0.04</v>
      </c>
      <c r="F635" s="35">
        <v>0.04</v>
      </c>
      <c r="G635" s="35">
        <v>0.04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6">
        <v>0</v>
      </c>
    </row>
    <row r="636" spans="1:13" x14ac:dyDescent="0.25">
      <c r="A636" s="83" t="s">
        <v>1245</v>
      </c>
      <c r="B636" s="35">
        <v>0.62000000000000011</v>
      </c>
      <c r="C636" s="35">
        <v>0.64000000000000012</v>
      </c>
      <c r="D636" s="35">
        <v>0.70000000000000007</v>
      </c>
      <c r="E636" s="35">
        <v>0.85000000000000009</v>
      </c>
      <c r="F636" s="35">
        <v>0.72000000000000008</v>
      </c>
      <c r="G636" s="35">
        <v>0.7400000000000001</v>
      </c>
      <c r="H636" s="35">
        <v>0.5</v>
      </c>
      <c r="I636" s="35">
        <v>0.36000000000000004</v>
      </c>
      <c r="J636" s="35">
        <v>0.3</v>
      </c>
      <c r="K636" s="35">
        <v>0.35000000000000003</v>
      </c>
      <c r="L636" s="35">
        <v>0.42</v>
      </c>
      <c r="M636" s="36">
        <v>0.5</v>
      </c>
    </row>
    <row r="637" spans="1:13" x14ac:dyDescent="0.25">
      <c r="A637" s="83" t="s">
        <v>1246</v>
      </c>
      <c r="B637" s="35">
        <v>0.88</v>
      </c>
      <c r="C637" s="35">
        <v>0.94</v>
      </c>
      <c r="D637" s="35">
        <v>1</v>
      </c>
      <c r="E637" s="35">
        <v>0.81000000000000016</v>
      </c>
      <c r="F637" s="35">
        <v>0.72000000000000008</v>
      </c>
      <c r="G637" s="35">
        <v>0.7400000000000001</v>
      </c>
      <c r="H637" s="35">
        <v>0.68</v>
      </c>
      <c r="I637" s="35">
        <v>0.57999999999999996</v>
      </c>
      <c r="J637" s="35">
        <v>0.48</v>
      </c>
      <c r="K637" s="35">
        <v>0.54</v>
      </c>
      <c r="L637" s="35">
        <v>0.63</v>
      </c>
      <c r="M637" s="36">
        <v>0.82000000000000006</v>
      </c>
    </row>
    <row r="638" spans="1:13" x14ac:dyDescent="0.25">
      <c r="A638" s="83" t="s">
        <v>1247</v>
      </c>
      <c r="B638" s="35">
        <v>1.8300000000000003</v>
      </c>
      <c r="C638" s="35">
        <v>1.8600000000000003</v>
      </c>
      <c r="D638" s="35">
        <v>2.02</v>
      </c>
      <c r="E638" s="35">
        <v>2.4400000000000004</v>
      </c>
      <c r="F638" s="35">
        <v>2.12</v>
      </c>
      <c r="G638" s="35">
        <v>2.17</v>
      </c>
      <c r="H638" s="35">
        <v>1.4600000000000002</v>
      </c>
      <c r="I638" s="35">
        <v>1.1200000000000001</v>
      </c>
      <c r="J638" s="35">
        <v>0.85999999999999988</v>
      </c>
      <c r="K638" s="35">
        <v>1.02</v>
      </c>
      <c r="L638" s="35">
        <v>1.2</v>
      </c>
      <c r="M638" s="36">
        <v>1.4600000000000002</v>
      </c>
    </row>
    <row r="639" spans="1:13" x14ac:dyDescent="0.25">
      <c r="A639" s="83" t="s">
        <v>1248</v>
      </c>
      <c r="B639" s="35">
        <v>26.529999999999998</v>
      </c>
      <c r="C639" s="35">
        <v>27.359999999999996</v>
      </c>
      <c r="D639" s="35">
        <v>28.479999999999997</v>
      </c>
      <c r="E639" s="35">
        <v>26.89</v>
      </c>
      <c r="F639" s="35">
        <v>23.200000000000003</v>
      </c>
      <c r="G639" s="35">
        <v>23.410000000000004</v>
      </c>
      <c r="H639" s="35">
        <v>19.52</v>
      </c>
      <c r="I639" s="35">
        <v>16.869999999999997</v>
      </c>
      <c r="J639" s="35">
        <v>14.66</v>
      </c>
      <c r="K639" s="35">
        <v>16.079999999999998</v>
      </c>
      <c r="L639" s="35">
        <v>19.3</v>
      </c>
      <c r="M639" s="36">
        <v>23.299999999999997</v>
      </c>
    </row>
    <row r="640" spans="1:13" x14ac:dyDescent="0.25">
      <c r="A640" s="83" t="s">
        <v>1249</v>
      </c>
      <c r="B640" s="35">
        <v>0.09</v>
      </c>
      <c r="C640" s="35">
        <v>0.1</v>
      </c>
      <c r="D640" s="35">
        <v>0.11</v>
      </c>
      <c r="E640" s="35">
        <v>0.08</v>
      </c>
      <c r="F640" s="35">
        <v>0.08</v>
      </c>
      <c r="G640" s="35">
        <v>6.9999999999999993E-2</v>
      </c>
      <c r="H640" s="35">
        <v>6.0000000000000005E-2</v>
      </c>
      <c r="I640" s="35">
        <v>0.04</v>
      </c>
      <c r="J640" s="35">
        <v>0.04</v>
      </c>
      <c r="K640" s="35">
        <v>0.04</v>
      </c>
      <c r="L640" s="35">
        <v>0.04</v>
      </c>
      <c r="M640" s="36">
        <v>0.08</v>
      </c>
    </row>
    <row r="641" spans="1:13" x14ac:dyDescent="0.25">
      <c r="A641" s="83" t="s">
        <v>1250</v>
      </c>
      <c r="B641" s="35">
        <v>0.29000000000000004</v>
      </c>
      <c r="C641" s="35">
        <v>0.3</v>
      </c>
      <c r="D641" s="35">
        <v>0.32</v>
      </c>
      <c r="E641" s="35">
        <v>0.39</v>
      </c>
      <c r="F641" s="35">
        <v>0.32</v>
      </c>
      <c r="G641" s="35">
        <v>0.35000000000000003</v>
      </c>
      <c r="H641" s="35">
        <v>0.24000000000000005</v>
      </c>
      <c r="I641" s="35">
        <v>0.19</v>
      </c>
      <c r="J641" s="35">
        <v>0.16</v>
      </c>
      <c r="K641" s="35">
        <v>0.16</v>
      </c>
      <c r="L641" s="35">
        <v>0.19</v>
      </c>
      <c r="M641" s="36">
        <v>0.22000000000000003</v>
      </c>
    </row>
    <row r="642" spans="1:13" x14ac:dyDescent="0.25">
      <c r="A642" s="83" t="s">
        <v>1251</v>
      </c>
      <c r="B642" s="35">
        <v>0.02</v>
      </c>
      <c r="C642" s="35">
        <v>0.04</v>
      </c>
      <c r="D642" s="35">
        <v>0.04</v>
      </c>
      <c r="E642" s="35">
        <v>0.04</v>
      </c>
      <c r="F642" s="35">
        <v>0.04</v>
      </c>
      <c r="G642" s="35">
        <v>0.04</v>
      </c>
      <c r="H642" s="35">
        <v>0.02</v>
      </c>
      <c r="I642" s="35">
        <v>0</v>
      </c>
      <c r="J642" s="35">
        <v>0</v>
      </c>
      <c r="K642" s="35">
        <v>0</v>
      </c>
      <c r="L642" s="35">
        <v>0</v>
      </c>
      <c r="M642" s="36">
        <v>0</v>
      </c>
    </row>
    <row r="643" spans="1:13" x14ac:dyDescent="0.25">
      <c r="A643" s="83" t="s">
        <v>1252</v>
      </c>
      <c r="B643" s="35">
        <v>0.34000000000000008</v>
      </c>
      <c r="C643" s="35">
        <v>0.42000000000000004</v>
      </c>
      <c r="D643" s="35">
        <v>0.46</v>
      </c>
      <c r="E643" s="35">
        <v>0.55000000000000004</v>
      </c>
      <c r="F643" s="35">
        <v>0.48000000000000009</v>
      </c>
      <c r="G643" s="35">
        <v>0.51</v>
      </c>
      <c r="H643" s="35">
        <v>0.34</v>
      </c>
      <c r="I643" s="35">
        <v>0.26</v>
      </c>
      <c r="J643" s="35">
        <v>0.19999999999999998</v>
      </c>
      <c r="K643" s="35">
        <v>0.23000000000000004</v>
      </c>
      <c r="L643" s="35">
        <v>0.28000000000000003</v>
      </c>
      <c r="M643" s="36">
        <v>0.34</v>
      </c>
    </row>
    <row r="644" spans="1:13" x14ac:dyDescent="0.25">
      <c r="A644" s="83" t="s">
        <v>1253</v>
      </c>
      <c r="B644" s="35">
        <v>9.86</v>
      </c>
      <c r="C644" s="35">
        <v>10.84</v>
      </c>
      <c r="D644" s="35">
        <v>11.200000000000001</v>
      </c>
      <c r="E644" s="35">
        <v>9.4899999999999984</v>
      </c>
      <c r="F644" s="35">
        <v>8.16</v>
      </c>
      <c r="G644" s="35">
        <v>8.25</v>
      </c>
      <c r="H644" s="35">
        <v>7.6199999999999992</v>
      </c>
      <c r="I644" s="35">
        <v>6.47</v>
      </c>
      <c r="J644" s="35">
        <v>5.6</v>
      </c>
      <c r="K644" s="35">
        <v>6.28</v>
      </c>
      <c r="L644" s="35">
        <v>7.41</v>
      </c>
      <c r="M644" s="36">
        <v>9.42</v>
      </c>
    </row>
    <row r="645" spans="1:13" x14ac:dyDescent="0.25">
      <c r="A645" s="83" t="s">
        <v>1254</v>
      </c>
      <c r="B645" s="35">
        <v>1.6500000000000001</v>
      </c>
      <c r="C645" s="35">
        <v>1.8600000000000003</v>
      </c>
      <c r="D645" s="35">
        <v>2.02</v>
      </c>
      <c r="E645" s="35">
        <v>2.4400000000000004</v>
      </c>
      <c r="F645" s="35">
        <v>2.12</v>
      </c>
      <c r="G645" s="35">
        <v>2.17</v>
      </c>
      <c r="H645" s="35">
        <v>1.4600000000000002</v>
      </c>
      <c r="I645" s="35">
        <v>1.1200000000000001</v>
      </c>
      <c r="J645" s="35">
        <v>0.85999999999999988</v>
      </c>
      <c r="K645" s="35">
        <v>1.02</v>
      </c>
      <c r="L645" s="35">
        <v>1.2</v>
      </c>
      <c r="M645" s="36">
        <v>1.4600000000000002</v>
      </c>
    </row>
    <row r="646" spans="1:13" x14ac:dyDescent="0.25">
      <c r="A646" s="83" t="s">
        <v>1255</v>
      </c>
      <c r="B646" s="35">
        <v>1.6400000000000001</v>
      </c>
      <c r="C646" s="35">
        <v>1.8600000000000003</v>
      </c>
      <c r="D646" s="35">
        <v>2.02</v>
      </c>
      <c r="E646" s="35">
        <v>2.4400000000000004</v>
      </c>
      <c r="F646" s="35">
        <v>2.12</v>
      </c>
      <c r="G646" s="35">
        <v>2.17</v>
      </c>
      <c r="H646" s="35">
        <v>1.4600000000000002</v>
      </c>
      <c r="I646" s="35">
        <v>1.1200000000000001</v>
      </c>
      <c r="J646" s="35">
        <v>0.85999999999999988</v>
      </c>
      <c r="K646" s="35">
        <v>1.02</v>
      </c>
      <c r="L646" s="35">
        <v>1.2</v>
      </c>
      <c r="M646" s="36">
        <v>1.4600000000000002</v>
      </c>
    </row>
    <row r="647" spans="1:13" x14ac:dyDescent="0.25">
      <c r="A647" s="83" t="s">
        <v>1256</v>
      </c>
      <c r="B647" s="35">
        <v>0.45</v>
      </c>
      <c r="C647" s="35">
        <v>0.54</v>
      </c>
      <c r="D647" s="35">
        <v>0.61</v>
      </c>
      <c r="E647" s="35">
        <v>0.7400000000000001</v>
      </c>
      <c r="F647" s="35">
        <v>0.60000000000000009</v>
      </c>
      <c r="G647" s="35">
        <v>0.65000000000000013</v>
      </c>
      <c r="H647" s="35">
        <v>0.42000000000000004</v>
      </c>
      <c r="I647" s="35">
        <v>0.35000000000000003</v>
      </c>
      <c r="J647" s="35">
        <v>0.26</v>
      </c>
      <c r="K647" s="35">
        <v>0.31</v>
      </c>
      <c r="L647" s="35">
        <v>0.35000000000000003</v>
      </c>
      <c r="M647" s="36">
        <v>0.44</v>
      </c>
    </row>
    <row r="648" spans="1:13" x14ac:dyDescent="0.25">
      <c r="A648" s="83" t="s">
        <v>2287</v>
      </c>
      <c r="B648" s="35">
        <v>2.5500000000000003</v>
      </c>
      <c r="C648" s="35">
        <v>2.5199999999999996</v>
      </c>
      <c r="D648" s="35">
        <v>2.6300000000000003</v>
      </c>
      <c r="E648" s="35">
        <v>2.4399999999999995</v>
      </c>
      <c r="F648" s="35">
        <v>2.16</v>
      </c>
      <c r="G648" s="35">
        <v>2.14</v>
      </c>
      <c r="H648" s="35">
        <v>1.8</v>
      </c>
      <c r="I648" s="35">
        <v>1.55</v>
      </c>
      <c r="J648" s="35">
        <v>1.34</v>
      </c>
      <c r="K648" s="35">
        <v>1.4800000000000002</v>
      </c>
      <c r="L648" s="35">
        <v>1.78</v>
      </c>
      <c r="M648" s="36">
        <v>2.1399999999999997</v>
      </c>
    </row>
    <row r="649" spans="1:13" x14ac:dyDescent="0.25">
      <c r="A649" s="83" t="s">
        <v>1257</v>
      </c>
      <c r="B649" s="35">
        <v>0.5</v>
      </c>
      <c r="C649" s="35">
        <v>0.5</v>
      </c>
      <c r="D649" s="35">
        <v>0.55000000000000004</v>
      </c>
      <c r="E649" s="35">
        <v>0.69000000000000006</v>
      </c>
      <c r="F649" s="35">
        <v>0.60000000000000009</v>
      </c>
      <c r="G649" s="35">
        <v>0.62000000000000011</v>
      </c>
      <c r="H649" s="35">
        <v>0.42000000000000004</v>
      </c>
      <c r="I649" s="35">
        <v>0.31</v>
      </c>
      <c r="J649" s="35">
        <v>0.26</v>
      </c>
      <c r="K649" s="35">
        <v>0.28000000000000003</v>
      </c>
      <c r="L649" s="35">
        <v>0.32</v>
      </c>
      <c r="M649" s="36">
        <v>0.42000000000000004</v>
      </c>
    </row>
    <row r="650" spans="1:13" x14ac:dyDescent="0.25">
      <c r="A650" s="83" t="s">
        <v>1258</v>
      </c>
      <c r="B650" s="35">
        <v>0.77</v>
      </c>
      <c r="C650" s="35">
        <v>0.94</v>
      </c>
      <c r="D650" s="35">
        <v>1</v>
      </c>
      <c r="E650" s="35">
        <v>0.81000000000000016</v>
      </c>
      <c r="F650" s="35">
        <v>0.72000000000000008</v>
      </c>
      <c r="G650" s="35">
        <v>0.7400000000000001</v>
      </c>
      <c r="H650" s="35">
        <v>0.66</v>
      </c>
      <c r="I650" s="35">
        <v>0.57999999999999996</v>
      </c>
      <c r="J650" s="35">
        <v>0.48</v>
      </c>
      <c r="K650" s="35">
        <v>0.54</v>
      </c>
      <c r="L650" s="35">
        <v>0.63</v>
      </c>
      <c r="M650" s="36">
        <v>0.82000000000000006</v>
      </c>
    </row>
    <row r="651" spans="1:13" x14ac:dyDescent="0.25">
      <c r="A651" s="83" t="s">
        <v>1259</v>
      </c>
      <c r="B651" s="35">
        <v>0</v>
      </c>
      <c r="C651" s="35">
        <v>0</v>
      </c>
      <c r="D651" s="35">
        <v>0</v>
      </c>
      <c r="E651" s="35">
        <v>0</v>
      </c>
      <c r="F651" s="35">
        <v>0</v>
      </c>
      <c r="G651" s="35">
        <v>0</v>
      </c>
      <c r="H651" s="35">
        <v>0</v>
      </c>
      <c r="I651" s="35">
        <v>0</v>
      </c>
      <c r="J651" s="35">
        <v>0</v>
      </c>
      <c r="K651" s="35">
        <v>0</v>
      </c>
      <c r="L651" s="35">
        <v>0</v>
      </c>
      <c r="M651" s="36">
        <v>0</v>
      </c>
    </row>
    <row r="652" spans="1:13" x14ac:dyDescent="0.25">
      <c r="A652" s="83" t="s">
        <v>1260</v>
      </c>
      <c r="B652" s="35">
        <v>1.1800000000000002</v>
      </c>
      <c r="C652" s="35">
        <v>1.2400000000000002</v>
      </c>
      <c r="D652" s="35">
        <v>1.35</v>
      </c>
      <c r="E652" s="35">
        <v>1.6600000000000004</v>
      </c>
      <c r="F652" s="35">
        <v>1.4400000000000002</v>
      </c>
      <c r="G652" s="35">
        <v>1.4700000000000002</v>
      </c>
      <c r="H652" s="35">
        <v>0.96</v>
      </c>
      <c r="I652" s="35">
        <v>0.77</v>
      </c>
      <c r="J652" s="35">
        <v>0.60000000000000009</v>
      </c>
      <c r="K652" s="35">
        <v>0.70000000000000007</v>
      </c>
      <c r="L652" s="35">
        <v>0.81</v>
      </c>
      <c r="M652" s="36">
        <v>1</v>
      </c>
    </row>
    <row r="653" spans="1:13" x14ac:dyDescent="0.25">
      <c r="A653" s="83" t="s">
        <v>1261</v>
      </c>
      <c r="B653" s="35">
        <v>0.56000000000000005</v>
      </c>
      <c r="C653" s="35">
        <v>0.64000000000000012</v>
      </c>
      <c r="D653" s="35">
        <v>0.65</v>
      </c>
      <c r="E653" s="35">
        <v>0.65000000000000013</v>
      </c>
      <c r="F653" s="35">
        <v>0.52</v>
      </c>
      <c r="G653" s="35">
        <v>0.54</v>
      </c>
      <c r="H653" s="35">
        <v>0.42000000000000004</v>
      </c>
      <c r="I653" s="35">
        <v>0.35000000000000003</v>
      </c>
      <c r="J653" s="35">
        <v>0.3</v>
      </c>
      <c r="K653" s="35">
        <v>0.31</v>
      </c>
      <c r="L653" s="35">
        <v>0.42</v>
      </c>
      <c r="M653" s="36">
        <v>0.52</v>
      </c>
    </row>
    <row r="654" spans="1:13" x14ac:dyDescent="0.25">
      <c r="A654" s="83" t="s">
        <v>1262</v>
      </c>
      <c r="B654" s="35">
        <v>0</v>
      </c>
      <c r="C654" s="35">
        <v>0</v>
      </c>
      <c r="D654" s="35">
        <v>0</v>
      </c>
      <c r="E654" s="35">
        <v>0</v>
      </c>
      <c r="F654" s="35">
        <v>0</v>
      </c>
      <c r="G654" s="35">
        <v>7.32</v>
      </c>
      <c r="H654" s="35">
        <v>7.64</v>
      </c>
      <c r="I654" s="35">
        <v>8.5200000000000014</v>
      </c>
      <c r="J654" s="35">
        <v>7.9400000000000013</v>
      </c>
      <c r="K654" s="35">
        <v>12.209999999999999</v>
      </c>
      <c r="L654" s="35">
        <v>15.93</v>
      </c>
      <c r="M654" s="36">
        <v>20.54</v>
      </c>
    </row>
    <row r="655" spans="1:13" x14ac:dyDescent="0.25">
      <c r="A655" s="83" t="s">
        <v>1263</v>
      </c>
      <c r="B655" s="35">
        <v>0</v>
      </c>
      <c r="C655" s="35">
        <v>0</v>
      </c>
      <c r="D655" s="35">
        <v>0</v>
      </c>
      <c r="E655" s="35">
        <v>16.39</v>
      </c>
      <c r="F655" s="35">
        <v>14.16</v>
      </c>
      <c r="G655" s="35">
        <v>14.3</v>
      </c>
      <c r="H655" s="35">
        <v>11.92</v>
      </c>
      <c r="I655" s="35">
        <v>10.31</v>
      </c>
      <c r="J655" s="35">
        <v>8.9599999999999991</v>
      </c>
      <c r="K655" s="35">
        <v>9.81</v>
      </c>
      <c r="L655" s="35">
        <v>11.780000000000001</v>
      </c>
      <c r="M655" s="36">
        <v>14.219999999999999</v>
      </c>
    </row>
    <row r="656" spans="1:13" x14ac:dyDescent="0.25">
      <c r="A656" s="83" t="s">
        <v>1264</v>
      </c>
      <c r="B656" s="35">
        <v>0</v>
      </c>
      <c r="C656" s="35">
        <v>0</v>
      </c>
      <c r="D656" s="35">
        <v>0</v>
      </c>
      <c r="E656" s="35">
        <v>0</v>
      </c>
      <c r="F656" s="35">
        <v>0</v>
      </c>
      <c r="G656" s="35">
        <v>0</v>
      </c>
      <c r="H656" s="35">
        <v>0</v>
      </c>
      <c r="I656" s="35">
        <v>2.75</v>
      </c>
      <c r="J656" s="35">
        <v>2.54</v>
      </c>
      <c r="K656" s="35">
        <v>3.87</v>
      </c>
      <c r="L656" s="35">
        <v>5.08</v>
      </c>
      <c r="M656" s="36">
        <v>6.54</v>
      </c>
    </row>
    <row r="657" spans="1:13" x14ac:dyDescent="0.25">
      <c r="A657" s="83" t="s">
        <v>1265</v>
      </c>
      <c r="B657" s="35">
        <v>0</v>
      </c>
      <c r="C657" s="35">
        <v>0</v>
      </c>
      <c r="D657" s="35">
        <v>0</v>
      </c>
      <c r="E657" s="35">
        <v>0</v>
      </c>
      <c r="F657" s="35">
        <v>0</v>
      </c>
      <c r="G657" s="35">
        <v>0</v>
      </c>
      <c r="H657" s="35">
        <v>0</v>
      </c>
      <c r="I657" s="35">
        <v>15.780000000000001</v>
      </c>
      <c r="J657" s="35">
        <v>14.74</v>
      </c>
      <c r="K657" s="35">
        <v>22.63</v>
      </c>
      <c r="L657" s="35">
        <v>29.49</v>
      </c>
      <c r="M657" s="36">
        <v>38.040000000000006</v>
      </c>
    </row>
    <row r="658" spans="1:13" x14ac:dyDescent="0.25">
      <c r="A658" s="83" t="s">
        <v>1266</v>
      </c>
      <c r="B658" s="35">
        <v>2.0100000000000002</v>
      </c>
      <c r="C658" s="35">
        <v>2</v>
      </c>
      <c r="D658" s="35">
        <v>2.2100000000000004</v>
      </c>
      <c r="E658" s="35">
        <v>2.71</v>
      </c>
      <c r="F658" s="35">
        <v>2.3200000000000003</v>
      </c>
      <c r="G658" s="35">
        <v>2.3600000000000003</v>
      </c>
      <c r="H658" s="35">
        <v>1.6000000000000003</v>
      </c>
      <c r="I658" s="35">
        <v>1.2400000000000002</v>
      </c>
      <c r="J658" s="35">
        <v>0.96000000000000008</v>
      </c>
      <c r="K658" s="35">
        <v>1.1200000000000001</v>
      </c>
      <c r="L658" s="35">
        <v>1.3100000000000003</v>
      </c>
      <c r="M658" s="36">
        <v>1.6</v>
      </c>
    </row>
    <row r="659" spans="1:13" x14ac:dyDescent="0.25">
      <c r="A659" s="83" t="s">
        <v>1267</v>
      </c>
      <c r="B659" s="35">
        <v>0</v>
      </c>
      <c r="C659" s="35">
        <v>0.56000000000000005</v>
      </c>
      <c r="D659" s="35">
        <v>0.63</v>
      </c>
      <c r="E659" s="35">
        <v>0.74</v>
      </c>
      <c r="F659" s="35">
        <v>0.68</v>
      </c>
      <c r="G659" s="35">
        <v>0.66000000000000014</v>
      </c>
      <c r="H659" s="35">
        <v>0.46000000000000008</v>
      </c>
      <c r="I659" s="35">
        <v>0.35000000000000003</v>
      </c>
      <c r="J659" s="35">
        <v>0.26</v>
      </c>
      <c r="K659" s="35">
        <v>0.31000000000000005</v>
      </c>
      <c r="L659" s="35">
        <v>0.35000000000000003</v>
      </c>
      <c r="M659" s="36">
        <v>0.44000000000000006</v>
      </c>
    </row>
    <row r="660" spans="1:13" x14ac:dyDescent="0.25">
      <c r="A660" s="83" t="s">
        <v>1268</v>
      </c>
      <c r="B660" s="35">
        <v>0.87000000000000011</v>
      </c>
      <c r="C660" s="35">
        <v>0.94000000000000006</v>
      </c>
      <c r="D660" s="35">
        <v>1</v>
      </c>
      <c r="E660" s="35">
        <v>0.82000000000000006</v>
      </c>
      <c r="F660" s="35">
        <v>0.68000000000000016</v>
      </c>
      <c r="G660" s="35">
        <v>0.70000000000000007</v>
      </c>
      <c r="H660" s="35">
        <v>0.66000000000000014</v>
      </c>
      <c r="I660" s="35">
        <v>0.55000000000000004</v>
      </c>
      <c r="J660" s="35">
        <v>0.48</v>
      </c>
      <c r="K660" s="35">
        <v>0.55000000000000004</v>
      </c>
      <c r="L660" s="35">
        <v>0.66</v>
      </c>
      <c r="M660" s="36">
        <v>0.8</v>
      </c>
    </row>
    <row r="661" spans="1:13" x14ac:dyDescent="0.25">
      <c r="A661" s="83" t="s">
        <v>1269</v>
      </c>
      <c r="B661" s="35">
        <v>1.7200000000000002</v>
      </c>
      <c r="C661" s="35">
        <v>1.8800000000000001</v>
      </c>
      <c r="D661" s="35">
        <v>1.97</v>
      </c>
      <c r="E661" s="35">
        <v>1.6300000000000001</v>
      </c>
      <c r="F661" s="35">
        <v>1.4000000000000001</v>
      </c>
      <c r="G661" s="35">
        <v>1.4400000000000002</v>
      </c>
      <c r="H661" s="35">
        <v>1.34</v>
      </c>
      <c r="I661" s="35">
        <v>1.1300000000000001</v>
      </c>
      <c r="J661" s="35">
        <v>0.98</v>
      </c>
      <c r="K661" s="35">
        <v>1.1100000000000001</v>
      </c>
      <c r="L661" s="35">
        <v>1.2800000000000002</v>
      </c>
      <c r="M661" s="36">
        <v>1.6200000000000003</v>
      </c>
    </row>
    <row r="662" spans="1:13" x14ac:dyDescent="0.25">
      <c r="A662" s="83" t="s">
        <v>1270</v>
      </c>
      <c r="B662" s="35">
        <v>0.85000000000000009</v>
      </c>
      <c r="C662" s="35">
        <v>0.89999999999999991</v>
      </c>
      <c r="D662" s="35">
        <v>0.96000000000000008</v>
      </c>
      <c r="E662" s="35">
        <v>0.81</v>
      </c>
      <c r="F662" s="35">
        <v>0.68</v>
      </c>
      <c r="G662" s="35">
        <v>0.67000000000000015</v>
      </c>
      <c r="H662" s="35">
        <v>0.64000000000000012</v>
      </c>
      <c r="I662" s="35">
        <v>0.54</v>
      </c>
      <c r="J662" s="35">
        <v>0.45999999999999996</v>
      </c>
      <c r="K662" s="35">
        <v>0.51</v>
      </c>
      <c r="L662" s="35">
        <v>0.62000000000000011</v>
      </c>
      <c r="M662" s="36">
        <v>0.76000000000000012</v>
      </c>
    </row>
    <row r="663" spans="1:13" x14ac:dyDescent="0.25">
      <c r="A663" s="83" t="s">
        <v>1271</v>
      </c>
      <c r="B663" s="35">
        <v>0.88</v>
      </c>
      <c r="C663" s="35">
        <v>0.91999999999999993</v>
      </c>
      <c r="D663" s="35">
        <v>0.97</v>
      </c>
      <c r="E663" s="35">
        <v>0.81</v>
      </c>
      <c r="F663" s="35">
        <v>0.72000000000000008</v>
      </c>
      <c r="G663" s="35">
        <v>0.73</v>
      </c>
      <c r="H663" s="35">
        <v>0.64000000000000012</v>
      </c>
      <c r="I663" s="35">
        <v>0.55000000000000004</v>
      </c>
      <c r="J663" s="35">
        <v>0.48</v>
      </c>
      <c r="K663" s="35">
        <v>0.54</v>
      </c>
      <c r="L663" s="35">
        <v>0.63</v>
      </c>
      <c r="M663" s="36">
        <v>0.80000000000000016</v>
      </c>
    </row>
    <row r="664" spans="1:13" x14ac:dyDescent="0.25">
      <c r="A664" s="83" t="s">
        <v>1272</v>
      </c>
      <c r="B664" s="35">
        <v>0.88</v>
      </c>
      <c r="C664" s="35">
        <v>0.9</v>
      </c>
      <c r="D664" s="35">
        <v>0.93</v>
      </c>
      <c r="E664" s="35">
        <v>0.77</v>
      </c>
      <c r="F664" s="35">
        <v>0.68</v>
      </c>
      <c r="G664" s="35">
        <v>0.66000000000000014</v>
      </c>
      <c r="H664" s="35">
        <v>0.64000000000000012</v>
      </c>
      <c r="I664" s="35">
        <v>0.55000000000000004</v>
      </c>
      <c r="J664" s="35">
        <v>0.48</v>
      </c>
      <c r="K664" s="35">
        <v>0.53</v>
      </c>
      <c r="L664" s="35">
        <v>0.62</v>
      </c>
      <c r="M664" s="36">
        <v>0.78000000000000014</v>
      </c>
    </row>
    <row r="665" spans="1:13" x14ac:dyDescent="0.25">
      <c r="A665" s="83" t="s">
        <v>1273</v>
      </c>
      <c r="B665" s="35">
        <v>0.88000000000000012</v>
      </c>
      <c r="C665" s="35">
        <v>0.94</v>
      </c>
      <c r="D665" s="35">
        <v>1.01</v>
      </c>
      <c r="E665" s="35">
        <v>0.81</v>
      </c>
      <c r="F665" s="35">
        <v>0.72000000000000008</v>
      </c>
      <c r="G665" s="35">
        <v>0.73</v>
      </c>
      <c r="H665" s="35">
        <v>0.66000000000000014</v>
      </c>
      <c r="I665" s="35">
        <v>0.55000000000000004</v>
      </c>
      <c r="J665" s="35">
        <v>0.48</v>
      </c>
      <c r="K665" s="35">
        <v>0.54</v>
      </c>
      <c r="L665" s="35">
        <v>0.66</v>
      </c>
      <c r="M665" s="36">
        <v>0.82000000000000017</v>
      </c>
    </row>
    <row r="666" spans="1:13" x14ac:dyDescent="0.25">
      <c r="A666" s="83" t="s">
        <v>1274</v>
      </c>
      <c r="B666" s="35">
        <v>0.93</v>
      </c>
      <c r="C666" s="35">
        <v>0.94</v>
      </c>
      <c r="D666" s="35">
        <v>1</v>
      </c>
      <c r="E666" s="35">
        <v>0.84000000000000008</v>
      </c>
      <c r="F666" s="35">
        <v>0.72000000000000008</v>
      </c>
      <c r="G666" s="35">
        <v>0.73000000000000009</v>
      </c>
      <c r="H666" s="35">
        <v>0.66</v>
      </c>
      <c r="I666" s="35">
        <v>0.58000000000000007</v>
      </c>
      <c r="J666" s="35">
        <v>0.48</v>
      </c>
      <c r="K666" s="35">
        <v>0.54</v>
      </c>
      <c r="L666" s="35">
        <v>0.66</v>
      </c>
      <c r="M666" s="36">
        <v>0.80000000000000016</v>
      </c>
    </row>
    <row r="667" spans="1:13" x14ac:dyDescent="0.25">
      <c r="A667" s="83" t="s">
        <v>1275</v>
      </c>
      <c r="B667" s="35">
        <v>2.3199999999999998</v>
      </c>
      <c r="C667" s="35">
        <v>2.7800000000000002</v>
      </c>
      <c r="D667" s="35">
        <v>2.94</v>
      </c>
      <c r="E667" s="35">
        <v>2.41</v>
      </c>
      <c r="F667" s="35">
        <v>2.08</v>
      </c>
      <c r="G667" s="35">
        <v>2.1300000000000003</v>
      </c>
      <c r="H667" s="35">
        <v>1.96</v>
      </c>
      <c r="I667" s="35">
        <v>1.6600000000000001</v>
      </c>
      <c r="J667" s="35">
        <v>1.4400000000000002</v>
      </c>
      <c r="K667" s="35">
        <v>1.59</v>
      </c>
      <c r="L667" s="35">
        <v>1.9</v>
      </c>
      <c r="M667" s="36">
        <v>2.44</v>
      </c>
    </row>
    <row r="668" spans="1:13" x14ac:dyDescent="0.25">
      <c r="A668" s="83" t="s">
        <v>1276</v>
      </c>
      <c r="B668" s="35">
        <v>0.63000000000000012</v>
      </c>
      <c r="C668" s="35">
        <v>0.62000000000000011</v>
      </c>
      <c r="D668" s="35">
        <v>0.67</v>
      </c>
      <c r="E668" s="35">
        <v>0.81000000000000016</v>
      </c>
      <c r="F668" s="35">
        <v>0.72000000000000008</v>
      </c>
      <c r="G668" s="35">
        <v>0.7400000000000001</v>
      </c>
      <c r="H668" s="35">
        <v>0.48000000000000009</v>
      </c>
      <c r="I668" s="35">
        <v>0.35000000000000003</v>
      </c>
      <c r="J668" s="35">
        <v>0.28000000000000003</v>
      </c>
      <c r="K668" s="35">
        <v>0.35000000000000003</v>
      </c>
      <c r="L668" s="35">
        <v>0.42</v>
      </c>
      <c r="M668" s="36">
        <v>0.5</v>
      </c>
    </row>
    <row r="669" spans="1:13" x14ac:dyDescent="0.25">
      <c r="A669" s="83" t="s">
        <v>1277</v>
      </c>
      <c r="B669" s="35">
        <v>0.9</v>
      </c>
      <c r="C669" s="35">
        <v>0.94</v>
      </c>
      <c r="D669" s="35">
        <v>1</v>
      </c>
      <c r="E669" s="35">
        <v>0.81000000000000016</v>
      </c>
      <c r="F669" s="35">
        <v>0.72000000000000008</v>
      </c>
      <c r="G669" s="35">
        <v>0.7400000000000001</v>
      </c>
      <c r="H669" s="35">
        <v>0.66</v>
      </c>
      <c r="I669" s="35">
        <v>0.57999999999999996</v>
      </c>
      <c r="J669" s="35">
        <v>0.48</v>
      </c>
      <c r="K669" s="35">
        <v>0.54</v>
      </c>
      <c r="L669" s="35">
        <v>0.63</v>
      </c>
      <c r="M669" s="36">
        <v>0.82000000000000006</v>
      </c>
    </row>
    <row r="670" spans="1:13" x14ac:dyDescent="0.25">
      <c r="A670" s="83" t="s">
        <v>1278</v>
      </c>
      <c r="B670" s="35">
        <v>0.57000000000000006</v>
      </c>
      <c r="C670" s="35">
        <v>0.62000000000000011</v>
      </c>
      <c r="D670" s="35">
        <v>0.67</v>
      </c>
      <c r="E670" s="35">
        <v>0.81000000000000016</v>
      </c>
      <c r="F670" s="35">
        <v>0.72000000000000008</v>
      </c>
      <c r="G670" s="35">
        <v>0.7400000000000001</v>
      </c>
      <c r="H670" s="35">
        <v>0.48000000000000009</v>
      </c>
      <c r="I670" s="35">
        <v>0.35000000000000003</v>
      </c>
      <c r="J670" s="35">
        <v>0.28000000000000003</v>
      </c>
      <c r="K670" s="35">
        <v>0.35000000000000003</v>
      </c>
      <c r="L670" s="35">
        <v>0.42</v>
      </c>
      <c r="M670" s="36">
        <v>0.5</v>
      </c>
    </row>
    <row r="671" spans="1:13" x14ac:dyDescent="0.25">
      <c r="A671" s="83" t="s">
        <v>1279</v>
      </c>
      <c r="B671" s="35">
        <v>0.63000000000000012</v>
      </c>
      <c r="C671" s="35">
        <v>0.62000000000000011</v>
      </c>
      <c r="D671" s="35">
        <v>0.67</v>
      </c>
      <c r="E671" s="35">
        <v>0.81000000000000016</v>
      </c>
      <c r="F671" s="35">
        <v>0.72000000000000008</v>
      </c>
      <c r="G671" s="35">
        <v>0.7400000000000001</v>
      </c>
      <c r="H671" s="35">
        <v>0.48000000000000009</v>
      </c>
      <c r="I671" s="35">
        <v>0.35000000000000003</v>
      </c>
      <c r="J671" s="35">
        <v>0.28000000000000003</v>
      </c>
      <c r="K671" s="35">
        <v>0.35000000000000003</v>
      </c>
      <c r="L671" s="35">
        <v>0.42</v>
      </c>
      <c r="M671" s="36">
        <v>0.5</v>
      </c>
    </row>
    <row r="672" spans="1:13" x14ac:dyDescent="0.25">
      <c r="A672" s="83" t="s">
        <v>1280</v>
      </c>
      <c r="B672" s="35">
        <v>0.96</v>
      </c>
      <c r="C672" s="35">
        <v>0.98</v>
      </c>
      <c r="D672" s="35">
        <v>1.0900000000000001</v>
      </c>
      <c r="E672" s="35">
        <v>1.3200000000000003</v>
      </c>
      <c r="F672" s="35">
        <v>1.1200000000000001</v>
      </c>
      <c r="G672" s="35">
        <v>1.1600000000000001</v>
      </c>
      <c r="H672" s="35">
        <v>0.78000000000000014</v>
      </c>
      <c r="I672" s="35">
        <v>0.61</v>
      </c>
      <c r="J672" s="35">
        <v>0.48</v>
      </c>
      <c r="K672" s="35">
        <v>0.55000000000000004</v>
      </c>
      <c r="L672" s="35">
        <v>0.63</v>
      </c>
      <c r="M672" s="36">
        <v>0.78000000000000014</v>
      </c>
    </row>
    <row r="673" spans="1:13" x14ac:dyDescent="0.25">
      <c r="A673" s="83" t="s">
        <v>1281</v>
      </c>
      <c r="B673" s="35">
        <v>0.31000000000000005</v>
      </c>
      <c r="C673" s="35">
        <v>0.32000000000000006</v>
      </c>
      <c r="D673" s="35">
        <v>0.35000000000000003</v>
      </c>
      <c r="E673" s="35">
        <v>0.43000000000000005</v>
      </c>
      <c r="F673" s="35">
        <v>0.32000000000000006</v>
      </c>
      <c r="G673" s="35">
        <v>0.35000000000000003</v>
      </c>
      <c r="H673" s="35">
        <v>0.26</v>
      </c>
      <c r="I673" s="35">
        <v>0.19</v>
      </c>
      <c r="J673" s="35">
        <v>0.13999999999999999</v>
      </c>
      <c r="K673" s="35">
        <v>0.19</v>
      </c>
      <c r="L673" s="35">
        <v>0.19</v>
      </c>
      <c r="M673" s="36">
        <v>0.22000000000000003</v>
      </c>
    </row>
    <row r="674" spans="1:13" x14ac:dyDescent="0.25">
      <c r="A674" s="83" t="s">
        <v>1282</v>
      </c>
      <c r="B674" s="35">
        <v>0.31000000000000005</v>
      </c>
      <c r="C674" s="35">
        <v>0.32000000000000006</v>
      </c>
      <c r="D674" s="35">
        <v>0.35000000000000003</v>
      </c>
      <c r="E674" s="35">
        <v>0.43000000000000005</v>
      </c>
      <c r="F674" s="35">
        <v>0.32000000000000006</v>
      </c>
      <c r="G674" s="35">
        <v>0.35000000000000003</v>
      </c>
      <c r="H674" s="35">
        <v>0.26</v>
      </c>
      <c r="I674" s="35">
        <v>0.19</v>
      </c>
      <c r="J674" s="35">
        <v>0.13999999999999999</v>
      </c>
      <c r="K674" s="35">
        <v>0.19</v>
      </c>
      <c r="L674" s="35">
        <v>0.19</v>
      </c>
      <c r="M674" s="36">
        <v>0.22000000000000003</v>
      </c>
    </row>
    <row r="675" spans="1:13" x14ac:dyDescent="0.25">
      <c r="A675" s="83" t="s">
        <v>1283</v>
      </c>
      <c r="B675" s="35">
        <v>0.63000000000000012</v>
      </c>
      <c r="C675" s="35">
        <v>0.62000000000000011</v>
      </c>
      <c r="D675" s="35">
        <v>0.67</v>
      </c>
      <c r="E675" s="35">
        <v>0.81000000000000016</v>
      </c>
      <c r="F675" s="35">
        <v>0.72000000000000008</v>
      </c>
      <c r="G675" s="35">
        <v>0.7400000000000001</v>
      </c>
      <c r="H675" s="35">
        <v>0.48000000000000009</v>
      </c>
      <c r="I675" s="35">
        <v>0.35000000000000003</v>
      </c>
      <c r="J675" s="35">
        <v>0.28000000000000003</v>
      </c>
      <c r="K675" s="35">
        <v>0.35000000000000003</v>
      </c>
      <c r="L675" s="35">
        <v>0.42</v>
      </c>
      <c r="M675" s="36">
        <v>0.5</v>
      </c>
    </row>
    <row r="676" spans="1:13" x14ac:dyDescent="0.25">
      <c r="A676" s="83" t="s">
        <v>1284</v>
      </c>
      <c r="B676" s="35">
        <v>0</v>
      </c>
      <c r="C676" s="35">
        <v>0</v>
      </c>
      <c r="D676" s="35">
        <v>0</v>
      </c>
      <c r="E676" s="35">
        <v>0</v>
      </c>
      <c r="F676" s="35">
        <v>0</v>
      </c>
      <c r="G676" s="35">
        <v>0</v>
      </c>
      <c r="H676" s="35">
        <v>0</v>
      </c>
      <c r="I676" s="35">
        <v>0</v>
      </c>
      <c r="J676" s="35">
        <v>0</v>
      </c>
      <c r="K676" s="35">
        <v>0</v>
      </c>
      <c r="L676" s="35">
        <v>0</v>
      </c>
      <c r="M676" s="36">
        <v>0</v>
      </c>
    </row>
    <row r="677" spans="1:13" x14ac:dyDescent="0.25">
      <c r="A677" s="83" t="s">
        <v>1285</v>
      </c>
      <c r="B677" s="35">
        <v>0.88</v>
      </c>
      <c r="C677" s="35">
        <v>0.98</v>
      </c>
      <c r="D677" s="35">
        <v>1.04</v>
      </c>
      <c r="E677" s="35">
        <v>0.82000000000000006</v>
      </c>
      <c r="F677" s="35">
        <v>0.72000000000000008</v>
      </c>
      <c r="G677" s="35">
        <v>0.73</v>
      </c>
      <c r="H677" s="35">
        <v>0.68</v>
      </c>
      <c r="I677" s="35">
        <v>0.58000000000000007</v>
      </c>
      <c r="J677" s="35">
        <v>0.5</v>
      </c>
      <c r="K677" s="35">
        <v>0.58000000000000007</v>
      </c>
      <c r="L677" s="35">
        <v>0.66</v>
      </c>
      <c r="M677" s="36">
        <v>0.82000000000000006</v>
      </c>
    </row>
    <row r="678" spans="1:13" x14ac:dyDescent="0.25">
      <c r="A678" s="83" t="s">
        <v>1286</v>
      </c>
      <c r="B678" s="35">
        <v>0.76000000000000012</v>
      </c>
      <c r="C678" s="35">
        <v>0.84</v>
      </c>
      <c r="D678" s="35">
        <v>0.89</v>
      </c>
      <c r="E678" s="35">
        <v>0.73000000000000009</v>
      </c>
      <c r="F678" s="35">
        <v>0.60000000000000009</v>
      </c>
      <c r="G678" s="35">
        <v>0.63000000000000012</v>
      </c>
      <c r="H678" s="35">
        <v>0.60000000000000009</v>
      </c>
      <c r="I678" s="35">
        <v>0.5</v>
      </c>
      <c r="J678" s="35">
        <v>0.41999999999999993</v>
      </c>
      <c r="K678" s="35">
        <v>0.5</v>
      </c>
      <c r="L678" s="35">
        <v>0.57999999999999996</v>
      </c>
      <c r="M678" s="36">
        <v>0.72000000000000008</v>
      </c>
    </row>
    <row r="679" spans="1:13" x14ac:dyDescent="0.25">
      <c r="A679" s="83" t="s">
        <v>1287</v>
      </c>
      <c r="B679" s="35">
        <v>1.86</v>
      </c>
      <c r="C679" s="35">
        <v>1.8800000000000001</v>
      </c>
      <c r="D679" s="35">
        <v>2.06</v>
      </c>
      <c r="E679" s="35">
        <v>2.5199999999999996</v>
      </c>
      <c r="F679" s="35">
        <v>2.1999999999999997</v>
      </c>
      <c r="G679" s="35">
        <v>2.1800000000000002</v>
      </c>
      <c r="H679" s="35">
        <v>1.4600000000000002</v>
      </c>
      <c r="I679" s="35">
        <v>1.1300000000000001</v>
      </c>
      <c r="J679" s="35">
        <v>0.89999999999999991</v>
      </c>
      <c r="K679" s="35">
        <v>1.05</v>
      </c>
      <c r="L679" s="35">
        <v>1.2300000000000002</v>
      </c>
      <c r="M679" s="36">
        <v>1.5000000000000002</v>
      </c>
    </row>
    <row r="680" spans="1:13" x14ac:dyDescent="0.25">
      <c r="A680" s="83" t="s">
        <v>1288</v>
      </c>
      <c r="B680" s="35">
        <v>0.90000000000000013</v>
      </c>
      <c r="C680" s="35">
        <v>0.94</v>
      </c>
      <c r="D680" s="35">
        <v>0.98</v>
      </c>
      <c r="E680" s="35">
        <v>0.81</v>
      </c>
      <c r="F680" s="35">
        <v>0.72000000000000008</v>
      </c>
      <c r="G680" s="35">
        <v>0.73</v>
      </c>
      <c r="H680" s="35">
        <v>0.66000000000000014</v>
      </c>
      <c r="I680" s="35">
        <v>0.55000000000000004</v>
      </c>
      <c r="J680" s="35">
        <v>0.48</v>
      </c>
      <c r="K680" s="35">
        <v>0.54</v>
      </c>
      <c r="L680" s="35">
        <v>0.66</v>
      </c>
      <c r="M680" s="36">
        <v>0.82000000000000017</v>
      </c>
    </row>
    <row r="681" spans="1:13" x14ac:dyDescent="0.25">
      <c r="A681" s="83" t="s">
        <v>1289</v>
      </c>
      <c r="B681" s="35">
        <v>0.86</v>
      </c>
      <c r="C681" s="35">
        <v>0.92000000000000015</v>
      </c>
      <c r="D681" s="35">
        <v>0.97000000000000008</v>
      </c>
      <c r="E681" s="35">
        <v>0.78000000000000014</v>
      </c>
      <c r="F681" s="35">
        <v>0.72000000000000008</v>
      </c>
      <c r="G681" s="35">
        <v>0.70000000000000007</v>
      </c>
      <c r="H681" s="35">
        <v>0.64</v>
      </c>
      <c r="I681" s="35">
        <v>0.56999999999999995</v>
      </c>
      <c r="J681" s="35">
        <v>0.48</v>
      </c>
      <c r="K681" s="35">
        <v>0.54</v>
      </c>
      <c r="L681" s="35">
        <v>0.63</v>
      </c>
      <c r="M681" s="36">
        <v>0.80000000000000016</v>
      </c>
    </row>
    <row r="682" spans="1:13" x14ac:dyDescent="0.25">
      <c r="A682" s="83" t="s">
        <v>1290</v>
      </c>
      <c r="B682" s="35">
        <v>0.62000000000000011</v>
      </c>
      <c r="C682" s="35">
        <v>0.62000000000000011</v>
      </c>
      <c r="D682" s="35">
        <v>0.67</v>
      </c>
      <c r="E682" s="35">
        <v>0.81000000000000016</v>
      </c>
      <c r="F682" s="35">
        <v>0.72000000000000008</v>
      </c>
      <c r="G682" s="35">
        <v>0.7400000000000001</v>
      </c>
      <c r="H682" s="35">
        <v>0.48000000000000009</v>
      </c>
      <c r="I682" s="35">
        <v>0.35000000000000003</v>
      </c>
      <c r="J682" s="35">
        <v>0.28000000000000003</v>
      </c>
      <c r="K682" s="35">
        <v>0.35000000000000003</v>
      </c>
      <c r="L682" s="35">
        <v>0.42</v>
      </c>
      <c r="M682" s="36">
        <v>0.5</v>
      </c>
    </row>
    <row r="683" spans="1:13" x14ac:dyDescent="0.25">
      <c r="A683" s="83" t="s">
        <v>1291</v>
      </c>
      <c r="B683" s="35">
        <v>0.60000000000000009</v>
      </c>
      <c r="C683" s="35">
        <v>0.62000000000000011</v>
      </c>
      <c r="D683" s="35">
        <v>0.67</v>
      </c>
      <c r="E683" s="35">
        <v>0.81000000000000016</v>
      </c>
      <c r="F683" s="35">
        <v>0.72000000000000008</v>
      </c>
      <c r="G683" s="35">
        <v>0.7400000000000001</v>
      </c>
      <c r="H683" s="35">
        <v>0.48000000000000009</v>
      </c>
      <c r="I683" s="35">
        <v>0.35000000000000003</v>
      </c>
      <c r="J683" s="35">
        <v>0.28000000000000003</v>
      </c>
      <c r="K683" s="35">
        <v>0.35000000000000003</v>
      </c>
      <c r="L683" s="35">
        <v>0.42</v>
      </c>
      <c r="M683" s="36">
        <v>0.5</v>
      </c>
    </row>
    <row r="684" spans="1:13" x14ac:dyDescent="0.25">
      <c r="A684" s="83" t="s">
        <v>1292</v>
      </c>
      <c r="B684" s="35">
        <v>2.3700000000000006</v>
      </c>
      <c r="C684" s="35">
        <v>2.84</v>
      </c>
      <c r="D684" s="35">
        <v>2.9199999999999995</v>
      </c>
      <c r="E684" s="35">
        <v>2.9600000000000004</v>
      </c>
      <c r="F684" s="35">
        <v>2.48</v>
      </c>
      <c r="G684" s="35">
        <v>2.81</v>
      </c>
      <c r="H684" s="35">
        <v>2.62</v>
      </c>
      <c r="I684" s="35">
        <v>2.6200000000000006</v>
      </c>
      <c r="J684" s="35">
        <v>2.46</v>
      </c>
      <c r="K684" s="35">
        <v>2.58</v>
      </c>
      <c r="L684" s="35">
        <v>2.66</v>
      </c>
      <c r="M684" s="36">
        <v>2.7</v>
      </c>
    </row>
    <row r="685" spans="1:13" x14ac:dyDescent="0.25">
      <c r="A685" s="83" t="s">
        <v>1293</v>
      </c>
      <c r="B685" s="35">
        <v>0.68</v>
      </c>
      <c r="C685" s="35">
        <v>0.68</v>
      </c>
      <c r="D685" s="35">
        <v>0.71000000000000008</v>
      </c>
      <c r="E685" s="35">
        <v>0.66000000000000014</v>
      </c>
      <c r="F685" s="35">
        <v>0.60000000000000009</v>
      </c>
      <c r="G685" s="35">
        <v>0.58000000000000007</v>
      </c>
      <c r="H685" s="35">
        <v>0.5</v>
      </c>
      <c r="I685" s="35">
        <v>0.42</v>
      </c>
      <c r="J685" s="35">
        <v>0.36000000000000004</v>
      </c>
      <c r="K685" s="35">
        <v>0.42</v>
      </c>
      <c r="L685" s="35">
        <v>0.5</v>
      </c>
      <c r="M685" s="36">
        <v>0.58000000000000007</v>
      </c>
    </row>
    <row r="686" spans="1:13" x14ac:dyDescent="0.25">
      <c r="A686" s="83" t="s">
        <v>1294</v>
      </c>
      <c r="B686" s="35">
        <v>0.14000000000000001</v>
      </c>
      <c r="C686" s="35">
        <v>0.18000000000000002</v>
      </c>
      <c r="D686" s="35">
        <v>0.19</v>
      </c>
      <c r="E686" s="35">
        <v>0.19</v>
      </c>
      <c r="F686" s="35">
        <v>0.16</v>
      </c>
      <c r="G686" s="35">
        <v>0.16</v>
      </c>
      <c r="H686" s="35">
        <v>0.12</v>
      </c>
      <c r="I686" s="35">
        <v>0.12</v>
      </c>
      <c r="J686" s="35">
        <v>0.12</v>
      </c>
      <c r="K686" s="35">
        <v>0.12</v>
      </c>
      <c r="L686" s="35">
        <v>0.15</v>
      </c>
      <c r="M686" s="36">
        <v>0.16</v>
      </c>
    </row>
    <row r="687" spans="1:13" x14ac:dyDescent="0.25">
      <c r="A687" s="83" t="s">
        <v>1295</v>
      </c>
      <c r="B687" s="35">
        <v>2.4600000000000004</v>
      </c>
      <c r="C687" s="35">
        <v>2.5199999999999996</v>
      </c>
      <c r="D687" s="35">
        <v>2.6300000000000003</v>
      </c>
      <c r="E687" s="35">
        <v>2.4399999999999995</v>
      </c>
      <c r="F687" s="35">
        <v>2.16</v>
      </c>
      <c r="G687" s="35">
        <v>2.14</v>
      </c>
      <c r="H687" s="35">
        <v>1.8</v>
      </c>
      <c r="I687" s="35">
        <v>1.55</v>
      </c>
      <c r="J687" s="35">
        <v>1.34</v>
      </c>
      <c r="K687" s="35">
        <v>1.4800000000000002</v>
      </c>
      <c r="L687" s="35">
        <v>1.78</v>
      </c>
      <c r="M687" s="36">
        <v>2.1399999999999997</v>
      </c>
    </row>
    <row r="688" spans="1:13" x14ac:dyDescent="0.25">
      <c r="A688" s="83" t="s">
        <v>1296</v>
      </c>
      <c r="B688" s="35">
        <v>1.8400000000000003</v>
      </c>
      <c r="C688" s="35">
        <v>1.8400000000000003</v>
      </c>
      <c r="D688" s="35">
        <v>2.0499999999999998</v>
      </c>
      <c r="E688" s="35">
        <v>2.4500000000000002</v>
      </c>
      <c r="F688" s="35">
        <v>2.1199999999999997</v>
      </c>
      <c r="G688" s="35">
        <v>2.1399999999999997</v>
      </c>
      <c r="H688" s="35">
        <v>1.4600000000000002</v>
      </c>
      <c r="I688" s="35">
        <v>1.1300000000000001</v>
      </c>
      <c r="J688" s="35">
        <v>0.90000000000000013</v>
      </c>
      <c r="K688" s="35">
        <v>1.02</v>
      </c>
      <c r="L688" s="35">
        <v>1.1700000000000002</v>
      </c>
      <c r="M688" s="35">
        <v>1.4600000000000002</v>
      </c>
    </row>
    <row r="689" spans="1:13" x14ac:dyDescent="0.25">
      <c r="A689" s="83" t="s">
        <v>1297</v>
      </c>
      <c r="B689" s="35">
        <v>0.61</v>
      </c>
      <c r="C689" s="35">
        <v>0.62000000000000011</v>
      </c>
      <c r="D689" s="35">
        <v>0.67</v>
      </c>
      <c r="E689" s="35">
        <v>0.82000000000000006</v>
      </c>
      <c r="F689" s="35">
        <v>0.72000000000000008</v>
      </c>
      <c r="G689" s="35">
        <v>0.7400000000000001</v>
      </c>
      <c r="H689" s="35">
        <v>0.5</v>
      </c>
      <c r="I689" s="35">
        <v>0.35000000000000003</v>
      </c>
      <c r="J689" s="35">
        <v>0.30000000000000004</v>
      </c>
      <c r="K689" s="35">
        <v>0.35000000000000003</v>
      </c>
      <c r="L689" s="35">
        <v>0.39</v>
      </c>
      <c r="M689" s="35">
        <v>0.5</v>
      </c>
    </row>
    <row r="690" spans="1:13" x14ac:dyDescent="0.25">
      <c r="A690" s="83" t="s">
        <v>1298</v>
      </c>
      <c r="B690" s="35">
        <v>1.7300000000000002</v>
      </c>
      <c r="C690" s="35">
        <v>1.7800000000000002</v>
      </c>
      <c r="D690" s="35">
        <v>1.9700000000000004</v>
      </c>
      <c r="E690" s="35">
        <v>2.37</v>
      </c>
      <c r="F690" s="35">
        <v>2.04</v>
      </c>
      <c r="G690" s="35">
        <v>2.0499999999999998</v>
      </c>
      <c r="H690" s="35">
        <v>1.4200000000000002</v>
      </c>
      <c r="I690" s="35">
        <v>1.0900000000000001</v>
      </c>
      <c r="J690" s="35">
        <v>0.85999999999999988</v>
      </c>
      <c r="K690" s="35">
        <v>1.01</v>
      </c>
      <c r="L690" s="35">
        <v>1.1599999999999999</v>
      </c>
      <c r="M690" s="35">
        <v>1.4000000000000001</v>
      </c>
    </row>
    <row r="691" spans="1:13" x14ac:dyDescent="0.25">
      <c r="A691" s="83" t="s">
        <v>1299</v>
      </c>
      <c r="B691" s="35">
        <v>0.6100000000000001</v>
      </c>
      <c r="C691" s="35">
        <v>0.64000000000000012</v>
      </c>
      <c r="D691" s="35">
        <v>0.70000000000000007</v>
      </c>
      <c r="E691" s="35">
        <v>0.85000000000000009</v>
      </c>
      <c r="F691" s="35">
        <v>0.72000000000000008</v>
      </c>
      <c r="G691" s="35">
        <v>0.7400000000000001</v>
      </c>
      <c r="H691" s="35">
        <v>0.5</v>
      </c>
      <c r="I691" s="35">
        <v>0.36000000000000004</v>
      </c>
      <c r="J691" s="35">
        <v>0.3</v>
      </c>
      <c r="K691" s="35">
        <v>0.35000000000000003</v>
      </c>
      <c r="L691" s="35">
        <v>0.42</v>
      </c>
      <c r="M691" s="35">
        <v>0.5</v>
      </c>
    </row>
    <row r="692" spans="1:13" x14ac:dyDescent="0.25">
      <c r="A692" s="83" t="s">
        <v>1300</v>
      </c>
      <c r="B692" s="35">
        <v>0</v>
      </c>
      <c r="C692" s="35">
        <v>0.6</v>
      </c>
      <c r="D692" s="35">
        <v>0.66</v>
      </c>
      <c r="E692" s="35">
        <v>0.81</v>
      </c>
      <c r="F692" s="35">
        <v>0.72000000000000008</v>
      </c>
      <c r="G692" s="35">
        <v>0.73</v>
      </c>
      <c r="H692" s="35">
        <v>0.48</v>
      </c>
      <c r="I692" s="35">
        <v>0.39</v>
      </c>
      <c r="J692" s="35">
        <v>0.3</v>
      </c>
      <c r="K692" s="35">
        <v>0.35000000000000003</v>
      </c>
      <c r="L692" s="35">
        <v>0.39000000000000007</v>
      </c>
      <c r="M692" s="35">
        <v>0.5</v>
      </c>
    </row>
    <row r="693" spans="1:13" x14ac:dyDescent="0.25">
      <c r="A693" s="83" t="s">
        <v>1301</v>
      </c>
      <c r="B693" s="35">
        <v>0</v>
      </c>
      <c r="C693" s="35">
        <v>0.84000000000000008</v>
      </c>
      <c r="D693" s="35">
        <v>0.73</v>
      </c>
      <c r="E693" s="35">
        <v>0.77</v>
      </c>
      <c r="F693" s="35">
        <v>0.60000000000000009</v>
      </c>
      <c r="G693" s="35">
        <v>0.73</v>
      </c>
      <c r="H693" s="35">
        <v>0.62000000000000011</v>
      </c>
      <c r="I693" s="35">
        <v>0.55000000000000004</v>
      </c>
      <c r="J693" s="35">
        <v>0.48000000000000009</v>
      </c>
      <c r="K693" s="35">
        <v>0.5</v>
      </c>
      <c r="L693" s="35">
        <v>0.62000000000000011</v>
      </c>
      <c r="M693" s="35">
        <v>0.70000000000000007</v>
      </c>
    </row>
    <row r="694" spans="1:13" x14ac:dyDescent="0.25">
      <c r="A694" s="83" t="s">
        <v>1302</v>
      </c>
      <c r="B694" s="35">
        <v>0</v>
      </c>
      <c r="C694" s="35">
        <v>0.46000000000000008</v>
      </c>
      <c r="D694" s="35">
        <v>0.51</v>
      </c>
      <c r="E694" s="35">
        <v>0.65000000000000013</v>
      </c>
      <c r="F694" s="35">
        <v>0.56000000000000005</v>
      </c>
      <c r="G694" s="35">
        <v>0.54</v>
      </c>
      <c r="H694" s="35">
        <v>0.38000000000000006</v>
      </c>
      <c r="I694" s="35">
        <v>0.31</v>
      </c>
      <c r="J694" s="35">
        <v>0.24</v>
      </c>
      <c r="K694" s="35">
        <v>0.24000000000000005</v>
      </c>
      <c r="L694" s="35">
        <v>0.31</v>
      </c>
      <c r="M694" s="35">
        <v>0.38000000000000006</v>
      </c>
    </row>
    <row r="695" spans="1:13" x14ac:dyDescent="0.25">
      <c r="A695" s="83" t="s">
        <v>1303</v>
      </c>
      <c r="B695" s="35">
        <v>0</v>
      </c>
      <c r="C695" s="35">
        <v>0.92000000000000015</v>
      </c>
      <c r="D695" s="35">
        <v>0.82000000000000006</v>
      </c>
      <c r="E695" s="35">
        <v>0.85000000000000009</v>
      </c>
      <c r="F695" s="35">
        <v>0.68000000000000016</v>
      </c>
      <c r="G695" s="35">
        <v>0.82000000000000006</v>
      </c>
      <c r="H695" s="35">
        <v>0.68</v>
      </c>
      <c r="I695" s="35">
        <v>0.62000000000000011</v>
      </c>
      <c r="J695" s="35">
        <v>0.54</v>
      </c>
      <c r="K695" s="35">
        <v>0.55000000000000004</v>
      </c>
      <c r="L695" s="35">
        <v>0.70000000000000007</v>
      </c>
      <c r="M695" s="35">
        <v>0.8</v>
      </c>
    </row>
    <row r="696" spans="1:13" x14ac:dyDescent="0.25">
      <c r="A696" s="83" t="s">
        <v>1304</v>
      </c>
      <c r="B696" s="35">
        <v>0</v>
      </c>
      <c r="C696" s="35">
        <v>0.92000000000000015</v>
      </c>
      <c r="D696" s="35">
        <v>0.82000000000000006</v>
      </c>
      <c r="E696" s="35">
        <v>0.85000000000000009</v>
      </c>
      <c r="F696" s="35">
        <v>0.68000000000000016</v>
      </c>
      <c r="G696" s="35">
        <v>0.82000000000000006</v>
      </c>
      <c r="H696" s="35">
        <v>0.68</v>
      </c>
      <c r="I696" s="35">
        <v>0.62000000000000011</v>
      </c>
      <c r="J696" s="35">
        <v>0.54</v>
      </c>
      <c r="K696" s="35">
        <v>0.55000000000000004</v>
      </c>
      <c r="L696" s="35">
        <v>0.70000000000000007</v>
      </c>
      <c r="M696" s="35">
        <v>0.8</v>
      </c>
    </row>
    <row r="697" spans="1:13" x14ac:dyDescent="0.25">
      <c r="A697" s="83" t="s">
        <v>1305</v>
      </c>
      <c r="B697" s="35">
        <v>0</v>
      </c>
      <c r="C697" s="35">
        <v>0.96</v>
      </c>
      <c r="D697" s="35">
        <v>0.97000000000000008</v>
      </c>
      <c r="E697" s="35">
        <v>0.97</v>
      </c>
      <c r="F697" s="35">
        <v>0.76000000000000012</v>
      </c>
      <c r="G697" s="35">
        <v>0.82000000000000017</v>
      </c>
      <c r="H697" s="35">
        <v>0.68</v>
      </c>
      <c r="I697" s="35">
        <v>0.51</v>
      </c>
      <c r="J697" s="35">
        <v>0.43999999999999995</v>
      </c>
      <c r="K697" s="35">
        <v>0.46000000000000008</v>
      </c>
      <c r="L697" s="35">
        <v>0.63</v>
      </c>
      <c r="M697" s="35">
        <v>0.78000000000000014</v>
      </c>
    </row>
    <row r="698" spans="1:13" x14ac:dyDescent="0.25">
      <c r="A698" s="83" t="s">
        <v>1306</v>
      </c>
      <c r="B698" s="35">
        <v>0</v>
      </c>
      <c r="C698" s="35">
        <v>0.96</v>
      </c>
      <c r="D698" s="35">
        <v>0.97000000000000008</v>
      </c>
      <c r="E698" s="35">
        <v>0.97</v>
      </c>
      <c r="F698" s="35">
        <v>0.76000000000000012</v>
      </c>
      <c r="G698" s="35">
        <v>0.82000000000000017</v>
      </c>
      <c r="H698" s="35">
        <v>0.68</v>
      </c>
      <c r="I698" s="35">
        <v>0.51</v>
      </c>
      <c r="J698" s="35">
        <v>0.43999999999999995</v>
      </c>
      <c r="K698" s="35">
        <v>0.46000000000000008</v>
      </c>
      <c r="L698" s="35">
        <v>0.63</v>
      </c>
      <c r="M698" s="35">
        <v>0.78000000000000014</v>
      </c>
    </row>
    <row r="699" spans="1:13" x14ac:dyDescent="0.25">
      <c r="A699" s="83" t="s">
        <v>1307</v>
      </c>
      <c r="B699" s="35">
        <v>2.4300000000000002</v>
      </c>
      <c r="C699" s="35">
        <v>2.92</v>
      </c>
      <c r="D699" s="35">
        <v>2.91</v>
      </c>
      <c r="E699" s="35">
        <v>2.95</v>
      </c>
      <c r="F699" s="35">
        <v>2.2800000000000002</v>
      </c>
      <c r="G699" s="35">
        <v>2.4399999999999995</v>
      </c>
      <c r="H699" s="35">
        <v>2</v>
      </c>
      <c r="I699" s="35">
        <v>1.5200000000000002</v>
      </c>
      <c r="J699" s="35">
        <v>1.34</v>
      </c>
      <c r="K699" s="35">
        <v>1.3900000000000001</v>
      </c>
      <c r="L699" s="35">
        <v>1.9000000000000001</v>
      </c>
      <c r="M699" s="35">
        <v>2.3200000000000003</v>
      </c>
    </row>
    <row r="700" spans="1:13" x14ac:dyDescent="0.25">
      <c r="A700" s="83" t="s">
        <v>1308</v>
      </c>
      <c r="B700" s="35">
        <v>0</v>
      </c>
      <c r="C700" s="35">
        <v>0</v>
      </c>
      <c r="D700" s="35">
        <v>0</v>
      </c>
      <c r="E700" s="35">
        <v>2.4399999999999995</v>
      </c>
      <c r="F700" s="35">
        <v>2.16</v>
      </c>
      <c r="G700" s="35">
        <v>2.14</v>
      </c>
      <c r="H700" s="35">
        <v>1.8</v>
      </c>
      <c r="I700" s="35">
        <v>1.55</v>
      </c>
      <c r="J700" s="35">
        <v>1.34</v>
      </c>
      <c r="K700" s="35">
        <v>1.4800000000000002</v>
      </c>
      <c r="L700" s="35">
        <v>1.78</v>
      </c>
      <c r="M700" s="35">
        <v>2.1399999999999997</v>
      </c>
    </row>
    <row r="701" spans="1:13" x14ac:dyDescent="0.25">
      <c r="A701" s="83" t="s">
        <v>1309</v>
      </c>
      <c r="B701" s="35">
        <v>0</v>
      </c>
      <c r="C701" s="35">
        <v>0.5</v>
      </c>
      <c r="D701" s="35">
        <v>0.55000000000000004</v>
      </c>
      <c r="E701" s="35">
        <v>0.69000000000000006</v>
      </c>
      <c r="F701" s="35">
        <v>0.60000000000000009</v>
      </c>
      <c r="G701" s="35">
        <v>0.58000000000000007</v>
      </c>
      <c r="H701" s="35">
        <v>0.40000000000000008</v>
      </c>
      <c r="I701" s="35">
        <v>0.31</v>
      </c>
      <c r="J701" s="35">
        <v>0.26</v>
      </c>
      <c r="K701" s="35">
        <v>0.28000000000000003</v>
      </c>
      <c r="L701" s="35">
        <v>0.32</v>
      </c>
      <c r="M701" s="35">
        <v>0.42000000000000004</v>
      </c>
    </row>
    <row r="702" spans="1:13" x14ac:dyDescent="0.25">
      <c r="A702" s="83" t="s">
        <v>1310</v>
      </c>
      <c r="B702" s="35">
        <v>0</v>
      </c>
      <c r="C702" s="35">
        <v>0.5</v>
      </c>
      <c r="D702" s="35">
        <v>0.55000000000000004</v>
      </c>
      <c r="E702" s="35">
        <v>0.69000000000000006</v>
      </c>
      <c r="F702" s="35">
        <v>0.60000000000000009</v>
      </c>
      <c r="G702" s="35">
        <v>0.58000000000000007</v>
      </c>
      <c r="H702" s="35">
        <v>0.40000000000000008</v>
      </c>
      <c r="I702" s="35">
        <v>0.31</v>
      </c>
      <c r="J702" s="35">
        <v>0.26</v>
      </c>
      <c r="K702" s="35">
        <v>0.28000000000000003</v>
      </c>
      <c r="L702" s="35">
        <v>0.32</v>
      </c>
      <c r="M702" s="35">
        <v>0.42000000000000004</v>
      </c>
    </row>
    <row r="703" spans="1:13" x14ac:dyDescent="0.25">
      <c r="A703" s="83" t="s">
        <v>1311</v>
      </c>
      <c r="B703" s="35">
        <v>0</v>
      </c>
      <c r="C703" s="35">
        <v>35.08</v>
      </c>
      <c r="D703" s="35">
        <v>36.499999999999993</v>
      </c>
      <c r="E703" s="35">
        <v>34.479999999999997</v>
      </c>
      <c r="F703" s="35">
        <v>29.72</v>
      </c>
      <c r="G703" s="35">
        <v>30.02</v>
      </c>
      <c r="H703" s="35">
        <v>25.04</v>
      </c>
      <c r="I703" s="35">
        <v>21.630000000000003</v>
      </c>
      <c r="J703" s="35">
        <v>18.8</v>
      </c>
      <c r="K703" s="35">
        <v>20.61</v>
      </c>
      <c r="L703" s="35">
        <v>24.719999999999995</v>
      </c>
      <c r="M703" s="35">
        <v>29.880000000000003</v>
      </c>
    </row>
    <row r="704" spans="1:13" x14ac:dyDescent="0.25">
      <c r="A704" s="83" t="s">
        <v>1312</v>
      </c>
      <c r="B704" s="35">
        <v>0</v>
      </c>
      <c r="C704" s="35">
        <v>0</v>
      </c>
      <c r="D704" s="35">
        <v>0</v>
      </c>
      <c r="E704" s="35">
        <v>0</v>
      </c>
      <c r="F704" s="35">
        <v>0</v>
      </c>
      <c r="G704" s="35">
        <v>0</v>
      </c>
      <c r="H704" s="35">
        <v>0</v>
      </c>
      <c r="I704" s="35">
        <v>17.130000000000003</v>
      </c>
      <c r="J704" s="35">
        <v>14.899999999999999</v>
      </c>
      <c r="K704" s="35">
        <v>16.32</v>
      </c>
      <c r="L704" s="35">
        <v>19.61</v>
      </c>
      <c r="M704" s="35">
        <v>23.68</v>
      </c>
    </row>
    <row r="705" spans="1:13" x14ac:dyDescent="0.25">
      <c r="A705" s="83" t="s">
        <v>1313</v>
      </c>
      <c r="B705" s="35">
        <v>0</v>
      </c>
      <c r="C705" s="35">
        <v>0</v>
      </c>
      <c r="D705" s="35">
        <v>0</v>
      </c>
      <c r="E705" s="35">
        <v>0</v>
      </c>
      <c r="F705" s="35">
        <v>0</v>
      </c>
      <c r="G705" s="35">
        <v>0</v>
      </c>
      <c r="H705" s="35">
        <v>0</v>
      </c>
      <c r="I705" s="35">
        <v>14.42</v>
      </c>
      <c r="J705" s="35">
        <v>11.240000000000002</v>
      </c>
      <c r="K705" s="35">
        <v>13.17</v>
      </c>
      <c r="L705" s="35">
        <v>15.189999999999998</v>
      </c>
      <c r="M705" s="35">
        <v>18.600000000000001</v>
      </c>
    </row>
    <row r="706" spans="1:13" x14ac:dyDescent="0.25">
      <c r="A706" s="83" t="s">
        <v>1314</v>
      </c>
      <c r="B706" s="35">
        <v>0</v>
      </c>
      <c r="C706" s="35">
        <v>0</v>
      </c>
      <c r="D706" s="35">
        <v>0</v>
      </c>
      <c r="E706" s="35">
        <v>0</v>
      </c>
      <c r="F706" s="35">
        <v>0</v>
      </c>
      <c r="G706" s="35">
        <v>0</v>
      </c>
      <c r="H706" s="35">
        <v>0</v>
      </c>
      <c r="I706" s="35">
        <v>0</v>
      </c>
      <c r="J706" s="35">
        <v>0</v>
      </c>
      <c r="K706" s="35">
        <v>0</v>
      </c>
      <c r="L706" s="35">
        <v>0</v>
      </c>
      <c r="M706" s="35">
        <v>23.32</v>
      </c>
    </row>
    <row r="707" spans="1:13" x14ac:dyDescent="0.25">
      <c r="A707" s="83" t="s">
        <v>1315</v>
      </c>
      <c r="B707" s="35">
        <v>0.62000000000000011</v>
      </c>
      <c r="C707" s="35">
        <v>0.62000000000000011</v>
      </c>
      <c r="D707" s="35">
        <v>0.67</v>
      </c>
      <c r="E707" s="35">
        <v>0.81000000000000016</v>
      </c>
      <c r="F707" s="35">
        <v>0.72000000000000008</v>
      </c>
      <c r="G707" s="35">
        <v>0.7400000000000001</v>
      </c>
      <c r="H707" s="35">
        <v>0.48000000000000009</v>
      </c>
      <c r="I707" s="35">
        <v>0.35000000000000003</v>
      </c>
      <c r="J707" s="35">
        <v>0.28000000000000003</v>
      </c>
      <c r="K707" s="35">
        <v>0.35000000000000003</v>
      </c>
      <c r="L707" s="35">
        <v>0.42</v>
      </c>
      <c r="M707" s="35">
        <v>0.5</v>
      </c>
    </row>
    <row r="708" spans="1:13" x14ac:dyDescent="0.25">
      <c r="A708" s="83" t="s">
        <v>1316</v>
      </c>
      <c r="B708" s="35">
        <v>1.6100000000000003</v>
      </c>
      <c r="C708" s="35">
        <v>1.6200000000000003</v>
      </c>
      <c r="D708" s="35">
        <v>1.7800000000000002</v>
      </c>
      <c r="E708" s="35">
        <v>2.17</v>
      </c>
      <c r="F708" s="35">
        <v>1.8800000000000006</v>
      </c>
      <c r="G708" s="35">
        <v>1.93</v>
      </c>
      <c r="H708" s="35">
        <v>1.28</v>
      </c>
      <c r="I708" s="35">
        <v>1.01</v>
      </c>
      <c r="J708" s="35">
        <v>0.77999999999999992</v>
      </c>
      <c r="K708" s="35">
        <v>0.93</v>
      </c>
      <c r="L708" s="35">
        <v>1.05</v>
      </c>
      <c r="M708" s="35">
        <v>1.3000000000000003</v>
      </c>
    </row>
    <row r="709" spans="1:13" x14ac:dyDescent="0.25">
      <c r="A709" s="83" t="s">
        <v>1317</v>
      </c>
      <c r="B709" s="35">
        <v>0.58000000000000007</v>
      </c>
      <c r="C709" s="35">
        <v>0.56000000000000005</v>
      </c>
      <c r="D709" s="35">
        <v>0.61</v>
      </c>
      <c r="E709" s="35">
        <v>0.73000000000000009</v>
      </c>
      <c r="F709" s="35">
        <v>0.60000000000000009</v>
      </c>
      <c r="G709" s="35">
        <v>0.63000000000000012</v>
      </c>
      <c r="H709" s="35">
        <v>0.42000000000000004</v>
      </c>
      <c r="I709" s="35">
        <v>0.35000000000000003</v>
      </c>
      <c r="J709" s="35">
        <v>0.26</v>
      </c>
      <c r="K709" s="35">
        <v>0.31</v>
      </c>
      <c r="L709" s="35">
        <v>0.35000000000000003</v>
      </c>
      <c r="M709" s="35">
        <v>0.44</v>
      </c>
    </row>
    <row r="710" spans="1:13" x14ac:dyDescent="0.25">
      <c r="A710" s="83" t="s">
        <v>1318</v>
      </c>
      <c r="B710" s="35">
        <v>0.6100000000000001</v>
      </c>
      <c r="C710" s="35">
        <v>0.62</v>
      </c>
      <c r="D710" s="35">
        <v>0.66</v>
      </c>
      <c r="E710" s="35">
        <v>0.81</v>
      </c>
      <c r="F710" s="35">
        <v>0.72000000000000008</v>
      </c>
      <c r="G710" s="35">
        <v>0.73</v>
      </c>
      <c r="H710" s="35">
        <v>0.48</v>
      </c>
      <c r="I710" s="35">
        <v>0.39</v>
      </c>
      <c r="J710" s="35">
        <v>0.3</v>
      </c>
      <c r="K710" s="35">
        <v>0.35000000000000003</v>
      </c>
      <c r="L710" s="35">
        <v>0.39000000000000007</v>
      </c>
      <c r="M710" s="35">
        <v>0.5</v>
      </c>
    </row>
    <row r="711" spans="1:13" x14ac:dyDescent="0.25">
      <c r="A711" s="83" t="s">
        <v>1319</v>
      </c>
      <c r="B711" s="35">
        <v>0.6100000000000001</v>
      </c>
      <c r="C711" s="35">
        <v>0.6</v>
      </c>
      <c r="D711" s="35">
        <v>0.66</v>
      </c>
      <c r="E711" s="35">
        <v>0.81</v>
      </c>
      <c r="F711" s="35">
        <v>0.68</v>
      </c>
      <c r="G711" s="35">
        <v>0.70000000000000007</v>
      </c>
      <c r="H711" s="35">
        <v>0.46000000000000008</v>
      </c>
      <c r="I711" s="35">
        <v>0.35000000000000003</v>
      </c>
      <c r="J711" s="35">
        <v>0.28000000000000003</v>
      </c>
      <c r="K711" s="35">
        <v>0.35000000000000003</v>
      </c>
      <c r="L711" s="35">
        <v>0.39000000000000007</v>
      </c>
      <c r="M711" s="35">
        <v>0.46000000000000008</v>
      </c>
    </row>
    <row r="712" spans="1:13" x14ac:dyDescent="0.25">
      <c r="A712" s="83" t="s">
        <v>1320</v>
      </c>
      <c r="B712" s="35">
        <v>0.62000000000000011</v>
      </c>
      <c r="C712" s="35">
        <v>0.62000000000000011</v>
      </c>
      <c r="D712" s="35">
        <v>0.67</v>
      </c>
      <c r="E712" s="35">
        <v>0.81000000000000016</v>
      </c>
      <c r="F712" s="35">
        <v>0.72000000000000008</v>
      </c>
      <c r="G712" s="35">
        <v>0.7400000000000001</v>
      </c>
      <c r="H712" s="35">
        <v>0.48000000000000009</v>
      </c>
      <c r="I712" s="35">
        <v>0.35000000000000003</v>
      </c>
      <c r="J712" s="35">
        <v>0.28000000000000003</v>
      </c>
      <c r="K712" s="35">
        <v>0.35000000000000003</v>
      </c>
      <c r="L712" s="35">
        <v>0.42</v>
      </c>
      <c r="M712" s="35">
        <v>0.5</v>
      </c>
    </row>
    <row r="713" spans="1:13" x14ac:dyDescent="0.25">
      <c r="A713" s="83" t="s">
        <v>1321</v>
      </c>
      <c r="B713" s="35">
        <v>0.89000000000000012</v>
      </c>
      <c r="C713" s="35">
        <v>0.94000000000000006</v>
      </c>
      <c r="D713" s="35">
        <v>0.97000000000000008</v>
      </c>
      <c r="E713" s="35">
        <v>0.82000000000000006</v>
      </c>
      <c r="F713" s="35">
        <v>0.68000000000000016</v>
      </c>
      <c r="G713" s="35">
        <v>0.71000000000000008</v>
      </c>
      <c r="H713" s="35">
        <v>0.66</v>
      </c>
      <c r="I713" s="35">
        <v>0.55000000000000004</v>
      </c>
      <c r="J713" s="35">
        <v>0.5</v>
      </c>
      <c r="K713" s="35">
        <v>0.55000000000000004</v>
      </c>
      <c r="L713" s="35">
        <v>0.63000000000000012</v>
      </c>
      <c r="M713" s="35">
        <v>0.82000000000000017</v>
      </c>
    </row>
    <row r="714" spans="1:13" x14ac:dyDescent="0.25">
      <c r="A714" s="83" t="s">
        <v>1322</v>
      </c>
      <c r="B714" s="35">
        <v>0.59000000000000008</v>
      </c>
      <c r="C714" s="35">
        <v>0.62000000000000011</v>
      </c>
      <c r="D714" s="35">
        <v>0.67</v>
      </c>
      <c r="E714" s="35">
        <v>0.81000000000000016</v>
      </c>
      <c r="F714" s="35">
        <v>0.72000000000000008</v>
      </c>
      <c r="G714" s="35">
        <v>0.7400000000000001</v>
      </c>
      <c r="H714" s="35">
        <v>0.48000000000000009</v>
      </c>
      <c r="I714" s="35">
        <v>0.35000000000000003</v>
      </c>
      <c r="J714" s="35">
        <v>0.28000000000000003</v>
      </c>
      <c r="K714" s="35">
        <v>0.35000000000000003</v>
      </c>
      <c r="L714" s="35">
        <v>0.42</v>
      </c>
      <c r="M714" s="35">
        <v>0.5</v>
      </c>
    </row>
    <row r="715" spans="1:13" x14ac:dyDescent="0.25">
      <c r="A715" s="83" t="s">
        <v>1323</v>
      </c>
      <c r="B715" s="35">
        <v>2.81</v>
      </c>
      <c r="C715" s="35">
        <v>2.8200000000000003</v>
      </c>
      <c r="D715" s="35">
        <v>2.98</v>
      </c>
      <c r="E715" s="35">
        <v>2.4800000000000004</v>
      </c>
      <c r="F715" s="35">
        <v>2.12</v>
      </c>
      <c r="G715" s="35">
        <v>2.17</v>
      </c>
      <c r="H715" s="35">
        <v>1.9800000000000002</v>
      </c>
      <c r="I715" s="35">
        <v>1.7100000000000002</v>
      </c>
      <c r="J715" s="35">
        <v>1.4600000000000002</v>
      </c>
      <c r="K715" s="35">
        <v>1.6300000000000001</v>
      </c>
      <c r="L715" s="35">
        <v>1.9400000000000002</v>
      </c>
      <c r="M715" s="35">
        <v>2.4600000000000004</v>
      </c>
    </row>
    <row r="716" spans="1:13" x14ac:dyDescent="0.25">
      <c r="A716" s="83" t="s">
        <v>1324</v>
      </c>
      <c r="B716" s="35">
        <v>2.79</v>
      </c>
      <c r="C716" s="35">
        <v>2.8200000000000003</v>
      </c>
      <c r="D716" s="35">
        <v>2.98</v>
      </c>
      <c r="E716" s="35">
        <v>2.4800000000000004</v>
      </c>
      <c r="F716" s="35">
        <v>2.12</v>
      </c>
      <c r="G716" s="35">
        <v>2.17</v>
      </c>
      <c r="H716" s="35">
        <v>1.9800000000000002</v>
      </c>
      <c r="I716" s="35">
        <v>1.7100000000000002</v>
      </c>
      <c r="J716" s="35">
        <v>1.4600000000000002</v>
      </c>
      <c r="K716" s="35">
        <v>1.6300000000000001</v>
      </c>
      <c r="L716" s="35">
        <v>1.9400000000000002</v>
      </c>
      <c r="M716" s="35">
        <v>2.4600000000000004</v>
      </c>
    </row>
    <row r="717" spans="1:13" x14ac:dyDescent="0.25">
      <c r="A717" s="83" t="s">
        <v>1325</v>
      </c>
      <c r="B717" s="35">
        <v>2.66</v>
      </c>
      <c r="C717" s="35">
        <v>2.8200000000000003</v>
      </c>
      <c r="D717" s="35">
        <v>2.98</v>
      </c>
      <c r="E717" s="35">
        <v>2.4800000000000004</v>
      </c>
      <c r="F717" s="35">
        <v>2.12</v>
      </c>
      <c r="G717" s="35">
        <v>2.17</v>
      </c>
      <c r="H717" s="35">
        <v>1.9800000000000002</v>
      </c>
      <c r="I717" s="35">
        <v>1.7100000000000002</v>
      </c>
      <c r="J717" s="35">
        <v>1.4600000000000002</v>
      </c>
      <c r="K717" s="35">
        <v>1.6300000000000001</v>
      </c>
      <c r="L717" s="35">
        <v>1.9400000000000002</v>
      </c>
      <c r="M717" s="35">
        <v>2.4600000000000004</v>
      </c>
    </row>
    <row r="718" spans="1:13" x14ac:dyDescent="0.25">
      <c r="A718" s="83" t="s">
        <v>1326</v>
      </c>
      <c r="B718" s="35">
        <v>0.57999999999999996</v>
      </c>
      <c r="C718" s="35">
        <v>0.62000000000000011</v>
      </c>
      <c r="D718" s="35">
        <v>0.69000000000000006</v>
      </c>
      <c r="E718" s="35">
        <v>0.85000000000000009</v>
      </c>
      <c r="F718" s="35">
        <v>0.72000000000000008</v>
      </c>
      <c r="G718" s="35">
        <v>0.73000000000000009</v>
      </c>
      <c r="H718" s="35">
        <v>0.5</v>
      </c>
      <c r="I718" s="35">
        <v>0.39</v>
      </c>
      <c r="J718" s="35">
        <v>0.3</v>
      </c>
      <c r="K718" s="35">
        <v>0.35000000000000003</v>
      </c>
      <c r="L718" s="35">
        <v>0.39</v>
      </c>
      <c r="M718" s="35">
        <v>0.48</v>
      </c>
    </row>
    <row r="719" spans="1:13" x14ac:dyDescent="0.25">
      <c r="A719" s="83" t="s">
        <v>1327</v>
      </c>
      <c r="B719" s="35">
        <v>0.48000000000000004</v>
      </c>
      <c r="C719" s="35">
        <v>0.5</v>
      </c>
      <c r="D719" s="35">
        <v>0.54</v>
      </c>
      <c r="E719" s="35">
        <v>0.65000000000000013</v>
      </c>
      <c r="F719" s="35">
        <v>0.56000000000000005</v>
      </c>
      <c r="G719" s="35">
        <v>0.58000000000000007</v>
      </c>
      <c r="H719" s="35">
        <v>0.38000000000000006</v>
      </c>
      <c r="I719" s="35">
        <v>0.31</v>
      </c>
      <c r="J719" s="35">
        <v>0.24</v>
      </c>
      <c r="K719" s="35">
        <v>0.27</v>
      </c>
      <c r="L719" s="35">
        <v>0.31</v>
      </c>
      <c r="M719" s="35">
        <v>0.38000000000000006</v>
      </c>
    </row>
    <row r="720" spans="1:13" x14ac:dyDescent="0.25">
      <c r="A720" s="83" t="s">
        <v>1328</v>
      </c>
      <c r="B720" s="35">
        <v>0</v>
      </c>
      <c r="C720" s="35">
        <v>0.57999999999999996</v>
      </c>
      <c r="D720" s="35">
        <v>0.63</v>
      </c>
      <c r="E720" s="35">
        <v>0.77</v>
      </c>
      <c r="F720" s="35">
        <v>0.68</v>
      </c>
      <c r="G720" s="35">
        <v>0.66000000000000014</v>
      </c>
      <c r="H720" s="35">
        <v>0.46000000000000008</v>
      </c>
      <c r="I720" s="35">
        <v>0.35000000000000003</v>
      </c>
      <c r="J720" s="35">
        <v>0.28000000000000003</v>
      </c>
      <c r="K720" s="35">
        <v>0.35000000000000003</v>
      </c>
      <c r="L720" s="35">
        <v>0.35000000000000003</v>
      </c>
      <c r="M720" s="35">
        <v>0.46000000000000008</v>
      </c>
    </row>
    <row r="721" spans="1:13" x14ac:dyDescent="0.25">
      <c r="A721" s="83" t="s">
        <v>1329</v>
      </c>
      <c r="B721" s="35">
        <v>0</v>
      </c>
      <c r="C721" s="35">
        <v>0.62000000000000011</v>
      </c>
      <c r="D721" s="35">
        <v>0.67</v>
      </c>
      <c r="E721" s="35">
        <v>0.81000000000000016</v>
      </c>
      <c r="F721" s="35">
        <v>0.72000000000000008</v>
      </c>
      <c r="G721" s="35">
        <v>0.7400000000000001</v>
      </c>
      <c r="H721" s="35">
        <v>0.48000000000000009</v>
      </c>
      <c r="I721" s="35">
        <v>0.35000000000000003</v>
      </c>
      <c r="J721" s="35">
        <v>0.28000000000000003</v>
      </c>
      <c r="K721" s="35">
        <v>0.35000000000000003</v>
      </c>
      <c r="L721" s="35">
        <v>0.42</v>
      </c>
      <c r="M721" s="35">
        <v>0.5</v>
      </c>
    </row>
    <row r="722" spans="1:13" x14ac:dyDescent="0.25">
      <c r="A722" s="83" t="s">
        <v>1330</v>
      </c>
      <c r="B722" s="35">
        <v>0</v>
      </c>
      <c r="C722" s="35">
        <v>0.62000000000000011</v>
      </c>
      <c r="D722" s="35">
        <v>0.67</v>
      </c>
      <c r="E722" s="35">
        <v>0.81000000000000016</v>
      </c>
      <c r="F722" s="35">
        <v>0.72000000000000008</v>
      </c>
      <c r="G722" s="35">
        <v>0.7400000000000001</v>
      </c>
      <c r="H722" s="35">
        <v>0.48000000000000009</v>
      </c>
      <c r="I722" s="35">
        <v>0.35000000000000003</v>
      </c>
      <c r="J722" s="35">
        <v>0.28000000000000003</v>
      </c>
      <c r="K722" s="35">
        <v>0.35000000000000003</v>
      </c>
      <c r="L722" s="35">
        <v>0.42</v>
      </c>
      <c r="M722" s="35">
        <v>0.5</v>
      </c>
    </row>
    <row r="723" spans="1:13" x14ac:dyDescent="0.25">
      <c r="A723" s="83" t="s">
        <v>1331</v>
      </c>
      <c r="B723" s="35">
        <v>0</v>
      </c>
      <c r="C723" s="35">
        <v>0</v>
      </c>
      <c r="D723" s="35">
        <v>0</v>
      </c>
      <c r="E723" s="35">
        <v>0</v>
      </c>
      <c r="F723" s="35">
        <v>0</v>
      </c>
      <c r="G723" s="35">
        <v>0</v>
      </c>
      <c r="H723" s="35">
        <v>0</v>
      </c>
      <c r="I723" s="35">
        <v>9.4599999999999973</v>
      </c>
      <c r="J723" s="35">
        <v>8.2200000000000006</v>
      </c>
      <c r="K723" s="35">
        <v>9.0300000000000011</v>
      </c>
      <c r="L723" s="35">
        <v>10.850000000000001</v>
      </c>
      <c r="M723" s="35">
        <v>13.1</v>
      </c>
    </row>
    <row r="724" spans="1:13" x14ac:dyDescent="0.25">
      <c r="A724" s="83" t="s">
        <v>1332</v>
      </c>
      <c r="B724" s="35">
        <v>0</v>
      </c>
      <c r="C724" s="35">
        <v>0</v>
      </c>
      <c r="D724" s="35">
        <v>0</v>
      </c>
      <c r="E724" s="35">
        <v>0</v>
      </c>
      <c r="F724" s="35">
        <v>0</v>
      </c>
      <c r="G724" s="35">
        <v>0</v>
      </c>
      <c r="H724" s="35">
        <v>0</v>
      </c>
      <c r="I724" s="35">
        <v>0</v>
      </c>
      <c r="J724" s="35">
        <v>1.4600000000000002</v>
      </c>
      <c r="K724" s="35">
        <v>1.6300000000000001</v>
      </c>
      <c r="L724" s="35">
        <v>1.9100000000000001</v>
      </c>
      <c r="M724" s="35">
        <v>2.4800000000000004</v>
      </c>
    </row>
    <row r="725" spans="1:13" x14ac:dyDescent="0.25">
      <c r="A725" s="83" t="s">
        <v>1333</v>
      </c>
      <c r="B725" s="35">
        <v>0</v>
      </c>
      <c r="C725" s="35">
        <v>0</v>
      </c>
      <c r="D725" s="35">
        <v>0</v>
      </c>
      <c r="E725" s="35">
        <v>0</v>
      </c>
      <c r="F725" s="35">
        <v>0</v>
      </c>
      <c r="G725" s="35">
        <v>0</v>
      </c>
      <c r="H725" s="35">
        <v>0</v>
      </c>
      <c r="I725" s="35">
        <v>0</v>
      </c>
      <c r="J725" s="35">
        <v>27.72</v>
      </c>
      <c r="K725" s="35">
        <v>30.380000000000003</v>
      </c>
      <c r="L725" s="35">
        <v>36.5</v>
      </c>
      <c r="M725" s="35">
        <v>44.1</v>
      </c>
    </row>
    <row r="726" spans="1:13" x14ac:dyDescent="0.25">
      <c r="A726" s="83" t="s">
        <v>1334</v>
      </c>
      <c r="B726" s="35">
        <v>2.67</v>
      </c>
      <c r="C726" s="35">
        <v>2.8200000000000003</v>
      </c>
      <c r="D726" s="35">
        <v>2.98</v>
      </c>
      <c r="E726" s="35">
        <v>2.4800000000000004</v>
      </c>
      <c r="F726" s="35">
        <v>2.12</v>
      </c>
      <c r="G726" s="35">
        <v>2.17</v>
      </c>
      <c r="H726" s="35">
        <v>1.9800000000000002</v>
      </c>
      <c r="I726" s="35">
        <v>1.7100000000000002</v>
      </c>
      <c r="J726" s="35">
        <v>1.4600000000000002</v>
      </c>
      <c r="K726" s="35">
        <v>1.6300000000000001</v>
      </c>
      <c r="L726" s="35">
        <v>1.9400000000000002</v>
      </c>
      <c r="M726" s="35">
        <v>2.4600000000000004</v>
      </c>
    </row>
    <row r="727" spans="1:13" x14ac:dyDescent="0.25">
      <c r="A727" s="83" t="s">
        <v>1335</v>
      </c>
      <c r="B727" s="35">
        <v>0.59000000000000008</v>
      </c>
      <c r="C727" s="35">
        <v>0.62000000000000011</v>
      </c>
      <c r="D727" s="35">
        <v>0.67</v>
      </c>
      <c r="E727" s="35">
        <v>0.78000000000000014</v>
      </c>
      <c r="F727" s="35">
        <v>0.72000000000000008</v>
      </c>
      <c r="G727" s="35">
        <v>0.71000000000000008</v>
      </c>
      <c r="H727" s="35">
        <v>0.48000000000000009</v>
      </c>
      <c r="I727" s="35">
        <v>0.35000000000000003</v>
      </c>
      <c r="J727" s="35">
        <v>0.28000000000000003</v>
      </c>
      <c r="K727" s="35">
        <v>0.35000000000000003</v>
      </c>
      <c r="L727" s="35">
        <v>0.42</v>
      </c>
      <c r="M727" s="35">
        <v>0.5</v>
      </c>
    </row>
    <row r="728" spans="1:13" x14ac:dyDescent="0.25">
      <c r="A728" s="83" t="s">
        <v>1336</v>
      </c>
      <c r="B728" s="35">
        <v>1.3499999999999999</v>
      </c>
      <c r="C728" s="35">
        <v>1.4200000000000002</v>
      </c>
      <c r="D728" s="35">
        <v>1.55</v>
      </c>
      <c r="E728" s="35">
        <v>1.9000000000000001</v>
      </c>
      <c r="F728" s="35">
        <v>1.6400000000000001</v>
      </c>
      <c r="G728" s="35">
        <v>1.6700000000000004</v>
      </c>
      <c r="H728" s="35">
        <v>1.1200000000000001</v>
      </c>
      <c r="I728" s="35">
        <v>0.89</v>
      </c>
      <c r="J728" s="35">
        <v>0.68</v>
      </c>
      <c r="K728" s="35">
        <v>0.81</v>
      </c>
      <c r="L728" s="35">
        <v>0.92</v>
      </c>
      <c r="M728" s="35">
        <v>1.1200000000000001</v>
      </c>
    </row>
    <row r="729" spans="1:13" x14ac:dyDescent="0.25">
      <c r="A729" s="83" t="s">
        <v>1337</v>
      </c>
      <c r="B729" s="35">
        <v>0.73000000000000009</v>
      </c>
      <c r="C729" s="35">
        <v>0.94000000000000006</v>
      </c>
      <c r="D729" s="35">
        <v>1</v>
      </c>
      <c r="E729" s="35">
        <v>0.81000000000000016</v>
      </c>
      <c r="F729" s="35">
        <v>0.72000000000000008</v>
      </c>
      <c r="G729" s="35">
        <v>0.71000000000000008</v>
      </c>
      <c r="H729" s="35">
        <v>0.66</v>
      </c>
      <c r="I729" s="35">
        <v>0.55000000000000004</v>
      </c>
      <c r="J729" s="35">
        <v>0.48</v>
      </c>
      <c r="K729" s="35">
        <v>0.54</v>
      </c>
      <c r="L729" s="35">
        <v>0.62000000000000011</v>
      </c>
      <c r="M729" s="35">
        <v>0.82000000000000017</v>
      </c>
    </row>
    <row r="730" spans="1:13" x14ac:dyDescent="0.25">
      <c r="A730" s="83" t="s">
        <v>1338</v>
      </c>
      <c r="B730" s="35">
        <v>0</v>
      </c>
      <c r="C730" s="35">
        <v>0</v>
      </c>
      <c r="D730" s="35">
        <v>0</v>
      </c>
      <c r="E730" s="35">
        <v>0</v>
      </c>
      <c r="F730" s="35">
        <v>0</v>
      </c>
      <c r="G730" s="35">
        <v>0</v>
      </c>
      <c r="H730" s="35">
        <v>0</v>
      </c>
      <c r="I730" s="35">
        <v>0</v>
      </c>
      <c r="J730" s="35">
        <v>0</v>
      </c>
      <c r="K730" s="35">
        <v>0</v>
      </c>
      <c r="L730" s="35">
        <v>0</v>
      </c>
      <c r="M730" s="35">
        <v>0</v>
      </c>
    </row>
    <row r="731" spans="1:13" x14ac:dyDescent="0.25">
      <c r="A731" s="83" t="s">
        <v>1339</v>
      </c>
      <c r="B731" s="35">
        <v>0.58000000000000007</v>
      </c>
      <c r="C731" s="35">
        <v>0.62000000000000011</v>
      </c>
      <c r="D731" s="35">
        <v>0.67</v>
      </c>
      <c r="E731" s="35">
        <v>0.81000000000000016</v>
      </c>
      <c r="F731" s="35">
        <v>0.72000000000000008</v>
      </c>
      <c r="G731" s="35">
        <v>0.7400000000000001</v>
      </c>
      <c r="H731" s="35">
        <v>0.48000000000000009</v>
      </c>
      <c r="I731" s="35">
        <v>0.35000000000000003</v>
      </c>
      <c r="J731" s="35">
        <v>0.28000000000000003</v>
      </c>
      <c r="K731" s="35">
        <v>0.35000000000000003</v>
      </c>
      <c r="L731" s="35">
        <v>0.42</v>
      </c>
      <c r="M731" s="35">
        <v>0.5</v>
      </c>
    </row>
    <row r="732" spans="1:13" x14ac:dyDescent="0.25">
      <c r="A732" s="83" t="s">
        <v>1340</v>
      </c>
      <c r="B732" s="35">
        <v>0.60000000000000009</v>
      </c>
      <c r="C732" s="35">
        <v>0.62000000000000011</v>
      </c>
      <c r="D732" s="35">
        <v>0.67</v>
      </c>
      <c r="E732" s="35">
        <v>0.81000000000000016</v>
      </c>
      <c r="F732" s="35">
        <v>0.72000000000000008</v>
      </c>
      <c r="G732" s="35">
        <v>0.7400000000000001</v>
      </c>
      <c r="H732" s="35">
        <v>0.48000000000000009</v>
      </c>
      <c r="I732" s="35">
        <v>0.35000000000000003</v>
      </c>
      <c r="J732" s="35">
        <v>0.28000000000000003</v>
      </c>
      <c r="K732" s="35">
        <v>0.35000000000000003</v>
      </c>
      <c r="L732" s="35">
        <v>0.42</v>
      </c>
      <c r="M732" s="35">
        <v>0.5</v>
      </c>
    </row>
    <row r="733" spans="1:13" x14ac:dyDescent="0.25">
      <c r="A733" s="83" t="s">
        <v>1341</v>
      </c>
      <c r="B733" s="35">
        <v>0.58000000000000007</v>
      </c>
      <c r="C733" s="35">
        <v>0.62</v>
      </c>
      <c r="D733" s="35">
        <v>0.66</v>
      </c>
      <c r="E733" s="35">
        <v>0.81</v>
      </c>
      <c r="F733" s="35">
        <v>0.72000000000000008</v>
      </c>
      <c r="G733" s="35">
        <v>0.73</v>
      </c>
      <c r="H733" s="35">
        <v>0.48</v>
      </c>
      <c r="I733" s="35">
        <v>0.39</v>
      </c>
      <c r="J733" s="35">
        <v>0.3</v>
      </c>
      <c r="K733" s="35">
        <v>0.35000000000000003</v>
      </c>
      <c r="L733" s="35">
        <v>0.39000000000000007</v>
      </c>
      <c r="M733" s="35">
        <v>0.5</v>
      </c>
    </row>
    <row r="734" spans="1:13" x14ac:dyDescent="0.25">
      <c r="A734" s="83" t="s">
        <v>1342</v>
      </c>
      <c r="B734" s="35">
        <v>1.76</v>
      </c>
      <c r="C734" s="35">
        <v>1.8599999999999999</v>
      </c>
      <c r="D734" s="35">
        <v>2.02</v>
      </c>
      <c r="E734" s="35">
        <v>2.4399999999999995</v>
      </c>
      <c r="F734" s="35">
        <v>2.12</v>
      </c>
      <c r="G734" s="35">
        <v>2.14</v>
      </c>
      <c r="H734" s="35">
        <v>1.4600000000000002</v>
      </c>
      <c r="I734" s="35">
        <v>1.1300000000000001</v>
      </c>
      <c r="J734" s="35">
        <v>0.87999999999999989</v>
      </c>
      <c r="K734" s="35">
        <v>1.01</v>
      </c>
      <c r="L734" s="35">
        <v>1.1700000000000002</v>
      </c>
      <c r="M734" s="35">
        <v>1.4600000000000002</v>
      </c>
    </row>
    <row r="735" spans="1:13" x14ac:dyDescent="0.25">
      <c r="A735" s="83" t="s">
        <v>1343</v>
      </c>
      <c r="B735" s="35">
        <v>0.58000000000000007</v>
      </c>
      <c r="C735" s="35">
        <v>0.6</v>
      </c>
      <c r="D735" s="35">
        <v>0.66</v>
      </c>
      <c r="E735" s="35">
        <v>0.81</v>
      </c>
      <c r="F735" s="35">
        <v>0.72000000000000008</v>
      </c>
      <c r="G735" s="35">
        <v>0.73</v>
      </c>
      <c r="H735" s="35">
        <v>0.48</v>
      </c>
      <c r="I735" s="35">
        <v>0.39</v>
      </c>
      <c r="J735" s="35">
        <v>0.3</v>
      </c>
      <c r="K735" s="35">
        <v>0.35000000000000003</v>
      </c>
      <c r="L735" s="35">
        <v>0.39000000000000007</v>
      </c>
      <c r="M735" s="35">
        <v>0.48</v>
      </c>
    </row>
    <row r="736" spans="1:13" x14ac:dyDescent="0.25">
      <c r="A736" s="83" t="s">
        <v>1344</v>
      </c>
      <c r="B736" s="35">
        <v>0.83</v>
      </c>
      <c r="C736" s="35">
        <v>0.96</v>
      </c>
      <c r="D736" s="35">
        <v>0.97000000000000008</v>
      </c>
      <c r="E736" s="35">
        <v>0.97</v>
      </c>
      <c r="F736" s="35">
        <v>0.76000000000000012</v>
      </c>
      <c r="G736" s="35">
        <v>0.82000000000000017</v>
      </c>
      <c r="H736" s="35">
        <v>0.68</v>
      </c>
      <c r="I736" s="35">
        <v>0.51</v>
      </c>
      <c r="J736" s="35">
        <v>0.43999999999999995</v>
      </c>
      <c r="K736" s="35">
        <v>0.46000000000000008</v>
      </c>
      <c r="L736" s="35">
        <v>0.63</v>
      </c>
      <c r="M736" s="35">
        <v>0.78000000000000014</v>
      </c>
    </row>
    <row r="737" spans="1:13" x14ac:dyDescent="0.25">
      <c r="A737" s="83" t="s">
        <v>1345</v>
      </c>
      <c r="B737" s="35">
        <v>0.82000000000000006</v>
      </c>
      <c r="C737" s="35">
        <v>0.96</v>
      </c>
      <c r="D737" s="35">
        <v>0.98</v>
      </c>
      <c r="E737" s="35">
        <v>0.98</v>
      </c>
      <c r="F737" s="35">
        <v>0.84000000000000008</v>
      </c>
      <c r="G737" s="35">
        <v>0.89</v>
      </c>
      <c r="H737" s="35">
        <v>0.72000000000000008</v>
      </c>
      <c r="I737" s="35">
        <v>0.55000000000000004</v>
      </c>
      <c r="J737" s="35">
        <v>0.48000000000000009</v>
      </c>
      <c r="K737" s="35">
        <v>0.5</v>
      </c>
      <c r="L737" s="35">
        <v>0.70000000000000007</v>
      </c>
      <c r="M737" s="35">
        <v>0.8600000000000001</v>
      </c>
    </row>
    <row r="738" spans="1:13" x14ac:dyDescent="0.25">
      <c r="A738" s="83" t="s">
        <v>1346</v>
      </c>
      <c r="B738" s="35">
        <v>2.0500000000000003</v>
      </c>
      <c r="C738" s="35">
        <v>2.3200000000000003</v>
      </c>
      <c r="D738" s="35">
        <v>2.36</v>
      </c>
      <c r="E738" s="35">
        <v>2.3900000000000006</v>
      </c>
      <c r="F738" s="35">
        <v>1.8400000000000003</v>
      </c>
      <c r="G738" s="35">
        <v>1.9400000000000002</v>
      </c>
      <c r="H738" s="35">
        <v>1.6000000000000003</v>
      </c>
      <c r="I738" s="35">
        <v>1.2400000000000002</v>
      </c>
      <c r="J738" s="35">
        <v>1.08</v>
      </c>
      <c r="K738" s="35">
        <v>1.1200000000000001</v>
      </c>
      <c r="L738" s="35">
        <v>1.5500000000000003</v>
      </c>
      <c r="M738" s="35">
        <v>1.8400000000000003</v>
      </c>
    </row>
    <row r="739" spans="1:13" x14ac:dyDescent="0.25">
      <c r="A739" s="83" t="s">
        <v>1347</v>
      </c>
      <c r="B739" s="35">
        <v>0.9</v>
      </c>
      <c r="C739" s="35">
        <v>1.1200000000000001</v>
      </c>
      <c r="D739" s="35">
        <v>1.0900000000000001</v>
      </c>
      <c r="E739" s="35">
        <v>1.08</v>
      </c>
      <c r="F739" s="35">
        <v>0.88000000000000012</v>
      </c>
      <c r="G739" s="35">
        <v>0.97</v>
      </c>
      <c r="H739" s="35">
        <v>0.76000000000000012</v>
      </c>
      <c r="I739" s="35">
        <v>0.6100000000000001</v>
      </c>
      <c r="J739" s="35">
        <v>0.5</v>
      </c>
      <c r="K739" s="35">
        <v>0.54</v>
      </c>
      <c r="L739" s="35">
        <v>0.7400000000000001</v>
      </c>
      <c r="M739" s="35">
        <v>0.90000000000000013</v>
      </c>
    </row>
    <row r="740" spans="1:13" x14ac:dyDescent="0.25">
      <c r="A740" s="83" t="s">
        <v>1348</v>
      </c>
      <c r="B740" s="35">
        <v>0</v>
      </c>
      <c r="C740" s="35">
        <v>0.04</v>
      </c>
      <c r="D740" s="35">
        <v>0.04</v>
      </c>
      <c r="E740" s="35">
        <v>0.04</v>
      </c>
      <c r="F740" s="35">
        <v>0.04</v>
      </c>
      <c r="G740" s="35">
        <v>0.04</v>
      </c>
      <c r="H740" s="35">
        <v>0.04</v>
      </c>
      <c r="I740" s="35">
        <v>0</v>
      </c>
      <c r="J740" s="35">
        <v>0</v>
      </c>
      <c r="K740" s="35">
        <v>0</v>
      </c>
      <c r="L740" s="35">
        <v>0.03</v>
      </c>
      <c r="M740" s="35">
        <v>0.04</v>
      </c>
    </row>
    <row r="741" spans="1:13" x14ac:dyDescent="0.25">
      <c r="A741" s="83" t="s">
        <v>1349</v>
      </c>
      <c r="B741" s="35">
        <v>0</v>
      </c>
      <c r="C741" s="35">
        <v>0</v>
      </c>
      <c r="D741" s="35">
        <v>0</v>
      </c>
      <c r="E741" s="35">
        <v>0</v>
      </c>
      <c r="F741" s="35">
        <v>0</v>
      </c>
      <c r="G741" s="35">
        <v>0</v>
      </c>
      <c r="H741" s="35">
        <v>0.04</v>
      </c>
      <c r="I741" s="35">
        <v>0</v>
      </c>
      <c r="J741" s="35">
        <v>0</v>
      </c>
      <c r="K741" s="35">
        <v>0</v>
      </c>
      <c r="L741" s="35">
        <v>0.03</v>
      </c>
      <c r="M741" s="35">
        <v>0.04</v>
      </c>
    </row>
    <row r="742" spans="1:13" x14ac:dyDescent="0.25">
      <c r="A742" s="83" t="s">
        <v>1350</v>
      </c>
      <c r="B742" s="35">
        <v>0.05</v>
      </c>
      <c r="C742" s="35">
        <v>6.0000000000000005E-2</v>
      </c>
      <c r="D742" s="35">
        <v>6.9999999999999993E-2</v>
      </c>
      <c r="E742" s="35">
        <v>6.9999999999999993E-2</v>
      </c>
      <c r="F742" s="35">
        <v>0.04</v>
      </c>
      <c r="G742" s="35">
        <v>0.04</v>
      </c>
      <c r="H742" s="35">
        <v>0.04</v>
      </c>
      <c r="I742" s="35">
        <v>0.04</v>
      </c>
      <c r="J742" s="35">
        <v>0.04</v>
      </c>
      <c r="K742" s="35">
        <v>0.04</v>
      </c>
      <c r="L742" s="35">
        <v>0.04</v>
      </c>
      <c r="M742" s="35">
        <v>0.04</v>
      </c>
    </row>
    <row r="743" spans="1:13" x14ac:dyDescent="0.25">
      <c r="A743" s="83" t="s">
        <v>1351</v>
      </c>
      <c r="B743" s="35">
        <v>0.04</v>
      </c>
      <c r="C743" s="35">
        <v>6.0000000000000005E-2</v>
      </c>
      <c r="D743" s="35">
        <v>0.04</v>
      </c>
      <c r="E743" s="35">
        <v>0.04</v>
      </c>
      <c r="F743" s="35">
        <v>0.04</v>
      </c>
      <c r="G743" s="35">
        <v>0.04</v>
      </c>
      <c r="H743" s="35">
        <v>0.04</v>
      </c>
      <c r="I743" s="35">
        <v>0.04</v>
      </c>
      <c r="J743" s="35">
        <v>0.04</v>
      </c>
      <c r="K743" s="35">
        <v>0.04</v>
      </c>
      <c r="L743" s="35">
        <v>0.04</v>
      </c>
      <c r="M743" s="35">
        <v>0.04</v>
      </c>
    </row>
    <row r="744" spans="1:13" x14ac:dyDescent="0.25">
      <c r="A744" s="83" t="s">
        <v>1352</v>
      </c>
      <c r="B744" s="35">
        <v>0</v>
      </c>
      <c r="C744" s="35">
        <v>0</v>
      </c>
      <c r="D744" s="35">
        <v>0</v>
      </c>
      <c r="E744" s="35">
        <v>0</v>
      </c>
      <c r="F744" s="35">
        <v>0</v>
      </c>
      <c r="G744" s="35">
        <v>0</v>
      </c>
      <c r="H744" s="35">
        <v>0.04</v>
      </c>
      <c r="I744" s="35">
        <v>0</v>
      </c>
      <c r="J744" s="35">
        <v>0</v>
      </c>
      <c r="K744" s="35">
        <v>0</v>
      </c>
      <c r="L744" s="35">
        <v>0.03</v>
      </c>
      <c r="M744" s="35">
        <v>0.04</v>
      </c>
    </row>
    <row r="745" spans="1:13" x14ac:dyDescent="0.25">
      <c r="A745" s="83" t="s">
        <v>1353</v>
      </c>
      <c r="B745" s="35">
        <v>0.91</v>
      </c>
      <c r="C745" s="35">
        <v>1.04</v>
      </c>
      <c r="D745" s="35">
        <v>1.08</v>
      </c>
      <c r="E745" s="35">
        <v>1.08</v>
      </c>
      <c r="F745" s="35">
        <v>0.88000000000000012</v>
      </c>
      <c r="G745" s="35">
        <v>0.96000000000000008</v>
      </c>
      <c r="H745" s="35">
        <v>0.78000000000000014</v>
      </c>
      <c r="I745" s="35">
        <v>0.59000000000000008</v>
      </c>
      <c r="J745" s="35">
        <v>0.54</v>
      </c>
      <c r="K745" s="35">
        <v>0.55000000000000004</v>
      </c>
      <c r="L745" s="35">
        <v>0.7400000000000001</v>
      </c>
      <c r="M745" s="35">
        <v>0.90000000000000013</v>
      </c>
    </row>
    <row r="746" spans="1:13" x14ac:dyDescent="0.25">
      <c r="A746" s="83" t="s">
        <v>1354</v>
      </c>
      <c r="B746" s="35">
        <v>0.87000000000000011</v>
      </c>
      <c r="C746" s="35">
        <v>1.1200000000000001</v>
      </c>
      <c r="D746" s="35">
        <v>1.0900000000000001</v>
      </c>
      <c r="E746" s="35">
        <v>1.08</v>
      </c>
      <c r="F746" s="35">
        <v>0.88000000000000012</v>
      </c>
      <c r="G746" s="35">
        <v>0.97</v>
      </c>
      <c r="H746" s="35">
        <v>0.76000000000000012</v>
      </c>
      <c r="I746" s="35">
        <v>0.6100000000000001</v>
      </c>
      <c r="J746" s="35">
        <v>0.5</v>
      </c>
      <c r="K746" s="35">
        <v>0.54</v>
      </c>
      <c r="L746" s="35">
        <v>0.7400000000000001</v>
      </c>
      <c r="M746" s="35">
        <v>0.90000000000000013</v>
      </c>
    </row>
    <row r="747" spans="1:13" x14ac:dyDescent="0.25">
      <c r="A747" s="83" t="s">
        <v>1355</v>
      </c>
      <c r="B747" s="35">
        <v>0.93</v>
      </c>
      <c r="C747" s="35">
        <v>1.04</v>
      </c>
      <c r="D747" s="35">
        <v>1.08</v>
      </c>
      <c r="E747" s="35">
        <v>1.08</v>
      </c>
      <c r="F747" s="35">
        <v>0.88000000000000012</v>
      </c>
      <c r="G747" s="35">
        <v>0.96000000000000008</v>
      </c>
      <c r="H747" s="35">
        <v>0.76000000000000012</v>
      </c>
      <c r="I747" s="35">
        <v>0.59000000000000008</v>
      </c>
      <c r="J747" s="35">
        <v>0.54</v>
      </c>
      <c r="K747" s="35">
        <v>0.55000000000000004</v>
      </c>
      <c r="L747" s="35">
        <v>0.7400000000000001</v>
      </c>
      <c r="M747" s="35">
        <v>0.90000000000000013</v>
      </c>
    </row>
    <row r="748" spans="1:13" x14ac:dyDescent="0.25">
      <c r="A748" s="83" t="s">
        <v>1356</v>
      </c>
      <c r="B748" s="35">
        <v>0.57999999999999996</v>
      </c>
      <c r="C748" s="35">
        <v>0.62</v>
      </c>
      <c r="D748" s="35">
        <v>0.66</v>
      </c>
      <c r="E748" s="35">
        <v>0.82000000000000006</v>
      </c>
      <c r="F748" s="35">
        <v>0.68000000000000016</v>
      </c>
      <c r="G748" s="35">
        <v>0.73000000000000009</v>
      </c>
      <c r="H748" s="35">
        <v>0.48</v>
      </c>
      <c r="I748" s="35">
        <v>0.35000000000000003</v>
      </c>
      <c r="J748" s="35">
        <v>0.3</v>
      </c>
      <c r="K748" s="35">
        <v>0.34</v>
      </c>
      <c r="L748" s="35">
        <v>0.42</v>
      </c>
      <c r="M748" s="35">
        <v>0.48</v>
      </c>
    </row>
    <row r="749" spans="1:13" x14ac:dyDescent="0.25">
      <c r="A749" s="83" t="s">
        <v>1357</v>
      </c>
      <c r="B749" s="38">
        <v>2.06</v>
      </c>
      <c r="C749" s="38">
        <v>2.2600000000000002</v>
      </c>
      <c r="D749" s="38">
        <v>2.02</v>
      </c>
      <c r="E749" s="38">
        <v>2.1</v>
      </c>
      <c r="F749" s="38">
        <v>1.6400000000000003</v>
      </c>
      <c r="G749" s="38">
        <v>2.06</v>
      </c>
      <c r="H749" s="38">
        <v>1.7400000000000002</v>
      </c>
      <c r="I749" s="38">
        <v>1.5200000000000002</v>
      </c>
      <c r="J749" s="38">
        <v>1.3</v>
      </c>
      <c r="K749" s="38">
        <v>1.36</v>
      </c>
      <c r="L749" s="38">
        <v>1.7500000000000002</v>
      </c>
      <c r="M749" s="35">
        <v>2</v>
      </c>
    </row>
    <row r="750" spans="1:13" x14ac:dyDescent="0.25">
      <c r="A750" s="83" t="s">
        <v>1358</v>
      </c>
      <c r="B750" s="38">
        <v>0.37</v>
      </c>
      <c r="C750" s="38">
        <v>0.42000000000000004</v>
      </c>
      <c r="D750" s="38">
        <v>0.43000000000000005</v>
      </c>
      <c r="E750" s="38">
        <v>0.43000000000000005</v>
      </c>
      <c r="F750" s="38">
        <v>0.4</v>
      </c>
      <c r="G750" s="38">
        <v>0.39</v>
      </c>
      <c r="H750" s="38">
        <v>0.30000000000000004</v>
      </c>
      <c r="I750" s="38">
        <v>0.27</v>
      </c>
      <c r="J750" s="38">
        <v>0.24000000000000005</v>
      </c>
      <c r="K750" s="38">
        <v>0.24000000000000005</v>
      </c>
      <c r="L750" s="38">
        <v>0.31000000000000005</v>
      </c>
      <c r="M750" s="35">
        <v>0.38000000000000006</v>
      </c>
    </row>
    <row r="751" spans="1:13" x14ac:dyDescent="0.25">
      <c r="A751" s="83" t="s">
        <v>1359</v>
      </c>
      <c r="B751" s="38">
        <v>0.45999999999999996</v>
      </c>
      <c r="C751" s="38">
        <v>0.43999999999999995</v>
      </c>
      <c r="D751" s="38">
        <v>0.45999999999999996</v>
      </c>
      <c r="E751" s="38">
        <v>0.47</v>
      </c>
      <c r="F751" s="38">
        <v>0.36000000000000004</v>
      </c>
      <c r="G751" s="38">
        <v>0.38000000000000006</v>
      </c>
      <c r="H751" s="38">
        <v>0.3</v>
      </c>
      <c r="I751" s="38">
        <v>0.26</v>
      </c>
      <c r="J751" s="38">
        <v>0.2</v>
      </c>
      <c r="K751" s="38">
        <v>0.2</v>
      </c>
      <c r="L751" s="38">
        <v>0.31</v>
      </c>
      <c r="M751" s="35">
        <v>0.36000000000000004</v>
      </c>
    </row>
    <row r="752" spans="1:13" x14ac:dyDescent="0.25">
      <c r="A752" s="83" t="s">
        <v>1360</v>
      </c>
      <c r="B752" s="38">
        <v>0.56000000000000005</v>
      </c>
      <c r="C752" s="38">
        <v>0.64</v>
      </c>
      <c r="D752" s="38">
        <v>0.65</v>
      </c>
      <c r="E752" s="38">
        <v>0.66000000000000014</v>
      </c>
      <c r="F752" s="38">
        <v>0.48000000000000009</v>
      </c>
      <c r="G752" s="38">
        <v>0.54</v>
      </c>
      <c r="H752" s="38">
        <v>0.46000000000000008</v>
      </c>
      <c r="I752" s="38">
        <v>0.34</v>
      </c>
      <c r="J752" s="38">
        <v>0.30000000000000004</v>
      </c>
      <c r="K752" s="38">
        <v>0.31000000000000005</v>
      </c>
      <c r="L752" s="38">
        <v>0.43000000000000005</v>
      </c>
      <c r="M752" s="35">
        <v>0.52</v>
      </c>
    </row>
    <row r="753" spans="1:13" x14ac:dyDescent="0.25">
      <c r="A753" s="83" t="s">
        <v>1361</v>
      </c>
      <c r="B753" s="38">
        <v>0.46000000000000008</v>
      </c>
      <c r="C753" s="38">
        <v>0.64</v>
      </c>
      <c r="D753" s="38">
        <v>0.65</v>
      </c>
      <c r="E753" s="38">
        <v>0.66000000000000014</v>
      </c>
      <c r="F753" s="38">
        <v>0.48000000000000009</v>
      </c>
      <c r="G753" s="38">
        <v>0.54</v>
      </c>
      <c r="H753" s="38">
        <v>0.46000000000000008</v>
      </c>
      <c r="I753" s="38">
        <v>0.34</v>
      </c>
      <c r="J753" s="38">
        <v>0.30000000000000004</v>
      </c>
      <c r="K753" s="38">
        <v>0.31000000000000005</v>
      </c>
      <c r="L753" s="38">
        <v>0.43000000000000005</v>
      </c>
      <c r="M753" s="35">
        <v>0.52</v>
      </c>
    </row>
    <row r="754" spans="1:13" x14ac:dyDescent="0.25">
      <c r="A754" s="83" t="s">
        <v>1362</v>
      </c>
      <c r="B754" s="38">
        <v>0.76</v>
      </c>
      <c r="C754" s="38">
        <v>0.92000000000000015</v>
      </c>
      <c r="D754" s="38">
        <v>0.92</v>
      </c>
      <c r="E754" s="38">
        <v>0.90000000000000013</v>
      </c>
      <c r="F754" s="38">
        <v>0.72000000000000008</v>
      </c>
      <c r="G754" s="38">
        <v>0.78</v>
      </c>
      <c r="H754" s="38">
        <v>0.62000000000000011</v>
      </c>
      <c r="I754" s="38">
        <v>0.49</v>
      </c>
      <c r="J754" s="38">
        <v>0.40000000000000008</v>
      </c>
      <c r="K754" s="38">
        <v>0.43000000000000005</v>
      </c>
      <c r="L754" s="38">
        <v>0.6100000000000001</v>
      </c>
      <c r="M754" s="35">
        <v>0.70000000000000007</v>
      </c>
    </row>
    <row r="755" spans="1:13" x14ac:dyDescent="0.25">
      <c r="A755" s="83" t="s">
        <v>1363</v>
      </c>
      <c r="B755" s="38">
        <v>0.63000000000000012</v>
      </c>
      <c r="C755" s="38">
        <v>0.70000000000000007</v>
      </c>
      <c r="D755" s="38">
        <v>0.70000000000000007</v>
      </c>
      <c r="E755" s="38">
        <v>0.70000000000000007</v>
      </c>
      <c r="F755" s="38">
        <v>0.56000000000000005</v>
      </c>
      <c r="G755" s="38">
        <v>0.59</v>
      </c>
      <c r="H755" s="38">
        <v>0.45999999999999996</v>
      </c>
      <c r="I755" s="38">
        <v>0.35000000000000003</v>
      </c>
      <c r="J755" s="38">
        <v>0.32</v>
      </c>
      <c r="K755" s="38">
        <v>0.32</v>
      </c>
      <c r="L755" s="38">
        <v>0.47</v>
      </c>
      <c r="M755" s="35">
        <v>0.54</v>
      </c>
    </row>
    <row r="756" spans="1:13" x14ac:dyDescent="0.25">
      <c r="A756" s="83" t="s">
        <v>1364</v>
      </c>
      <c r="B756" s="38">
        <v>0.72000000000000008</v>
      </c>
      <c r="C756" s="38">
        <v>0.96</v>
      </c>
      <c r="D756" s="38">
        <v>0.97</v>
      </c>
      <c r="E756" s="38">
        <v>1</v>
      </c>
      <c r="F756" s="38">
        <v>0.76000000000000012</v>
      </c>
      <c r="G756" s="38">
        <v>0.82000000000000006</v>
      </c>
      <c r="H756" s="38">
        <v>0.68</v>
      </c>
      <c r="I756" s="38">
        <v>0.51</v>
      </c>
      <c r="J756" s="38">
        <v>0.44000000000000006</v>
      </c>
      <c r="K756" s="38">
        <v>0.46000000000000008</v>
      </c>
      <c r="L756" s="38">
        <v>0.65000000000000013</v>
      </c>
      <c r="M756" s="35">
        <v>0.76000000000000012</v>
      </c>
    </row>
    <row r="757" spans="1:13" x14ac:dyDescent="0.25">
      <c r="A757" s="83" t="s">
        <v>1365</v>
      </c>
      <c r="B757" s="38">
        <v>0.87000000000000011</v>
      </c>
      <c r="C757" s="38">
        <v>1</v>
      </c>
      <c r="D757" s="38">
        <v>1.01</v>
      </c>
      <c r="E757" s="38">
        <v>1.01</v>
      </c>
      <c r="F757" s="38">
        <v>0.8</v>
      </c>
      <c r="G757" s="38">
        <v>0.82000000000000006</v>
      </c>
      <c r="H757" s="38">
        <v>0.68</v>
      </c>
      <c r="I757" s="38">
        <v>0.54</v>
      </c>
      <c r="J757" s="38">
        <v>0.46000000000000008</v>
      </c>
      <c r="K757" s="38">
        <v>0.49</v>
      </c>
      <c r="L757" s="38">
        <v>0.65000000000000013</v>
      </c>
      <c r="M757" s="35">
        <v>0.8</v>
      </c>
    </row>
    <row r="758" spans="1:13" x14ac:dyDescent="0.25">
      <c r="A758" s="83" t="s">
        <v>1366</v>
      </c>
      <c r="B758" s="38">
        <v>0.81</v>
      </c>
      <c r="C758" s="38">
        <v>0.98</v>
      </c>
      <c r="D758" s="38">
        <v>1</v>
      </c>
      <c r="E758" s="38">
        <v>1</v>
      </c>
      <c r="F758" s="38">
        <v>0.76000000000000012</v>
      </c>
      <c r="G758" s="38">
        <v>0.82000000000000006</v>
      </c>
      <c r="H758" s="38">
        <v>0.68</v>
      </c>
      <c r="I758" s="38">
        <v>0.54</v>
      </c>
      <c r="J758" s="38">
        <v>0.46000000000000008</v>
      </c>
      <c r="K758" s="38">
        <v>0.49</v>
      </c>
      <c r="L758" s="38">
        <v>0.65000000000000013</v>
      </c>
      <c r="M758" s="35">
        <v>0.8</v>
      </c>
    </row>
    <row r="759" spans="1:13" x14ac:dyDescent="0.25">
      <c r="A759" s="83" t="s">
        <v>1367</v>
      </c>
      <c r="B759" s="38">
        <v>0.87000000000000011</v>
      </c>
      <c r="C759" s="38">
        <v>1.02</v>
      </c>
      <c r="D759" s="38">
        <v>1.01</v>
      </c>
      <c r="E759" s="38">
        <v>1</v>
      </c>
      <c r="F759" s="38">
        <v>0.76</v>
      </c>
      <c r="G759" s="38">
        <v>0.82000000000000006</v>
      </c>
      <c r="H759" s="38">
        <v>0.70000000000000007</v>
      </c>
      <c r="I759" s="38">
        <v>0.54</v>
      </c>
      <c r="J759" s="38">
        <v>0.46000000000000008</v>
      </c>
      <c r="K759" s="38">
        <v>0.47000000000000008</v>
      </c>
      <c r="L759" s="38">
        <v>0.66000000000000014</v>
      </c>
      <c r="M759" s="35">
        <v>0.80000000000000016</v>
      </c>
    </row>
    <row r="760" spans="1:13" x14ac:dyDescent="0.25">
      <c r="A760" s="83" t="s">
        <v>1368</v>
      </c>
      <c r="B760" s="38">
        <v>0.83000000000000007</v>
      </c>
      <c r="C760" s="38">
        <v>0.98</v>
      </c>
      <c r="D760" s="38">
        <v>1</v>
      </c>
      <c r="E760" s="38">
        <v>1</v>
      </c>
      <c r="F760" s="38">
        <v>0.76000000000000012</v>
      </c>
      <c r="G760" s="38">
        <v>0.82000000000000006</v>
      </c>
      <c r="H760" s="38">
        <v>0.68</v>
      </c>
      <c r="I760" s="38">
        <v>0.54</v>
      </c>
      <c r="J760" s="38">
        <v>0.46000000000000008</v>
      </c>
      <c r="K760" s="38">
        <v>0.49</v>
      </c>
      <c r="L760" s="38">
        <v>0.65000000000000013</v>
      </c>
      <c r="M760" s="35">
        <v>0.8</v>
      </c>
    </row>
    <row r="761" spans="1:13" x14ac:dyDescent="0.25">
      <c r="A761" s="83" t="s">
        <v>1369</v>
      </c>
      <c r="B761" s="38">
        <v>2.08</v>
      </c>
      <c r="C761" s="38">
        <v>2.3200000000000003</v>
      </c>
      <c r="D761" s="38">
        <v>2.3199999999999998</v>
      </c>
      <c r="E761" s="38">
        <v>2.3600000000000003</v>
      </c>
      <c r="F761" s="38">
        <v>1.84</v>
      </c>
      <c r="G761" s="38">
        <v>1.9700000000000002</v>
      </c>
      <c r="H761" s="38">
        <v>1.62</v>
      </c>
      <c r="I761" s="38">
        <v>1.2400000000000002</v>
      </c>
      <c r="J761" s="38">
        <v>1.08</v>
      </c>
      <c r="K761" s="38">
        <v>1.1300000000000001</v>
      </c>
      <c r="L761" s="38">
        <v>1.5100000000000002</v>
      </c>
      <c r="M761" s="35">
        <v>1.8600000000000003</v>
      </c>
    </row>
    <row r="762" spans="1:13" x14ac:dyDescent="0.25">
      <c r="A762" s="83" t="s">
        <v>1370</v>
      </c>
      <c r="B762" s="38">
        <v>1.0900000000000001</v>
      </c>
      <c r="C762" s="38">
        <v>0.98</v>
      </c>
      <c r="D762" s="38">
        <v>1</v>
      </c>
      <c r="E762" s="38">
        <v>1</v>
      </c>
      <c r="F762" s="38">
        <v>0.76000000000000012</v>
      </c>
      <c r="G762" s="38">
        <v>0.82000000000000006</v>
      </c>
      <c r="H762" s="38">
        <v>0.68</v>
      </c>
      <c r="I762" s="38">
        <v>0.54</v>
      </c>
      <c r="J762" s="38">
        <v>0.46000000000000008</v>
      </c>
      <c r="K762" s="38">
        <v>0.49</v>
      </c>
      <c r="L762" s="38">
        <v>0.65000000000000013</v>
      </c>
      <c r="M762" s="35">
        <v>0.8</v>
      </c>
    </row>
    <row r="763" spans="1:13" x14ac:dyDescent="0.25">
      <c r="A763" s="83" t="s">
        <v>1371</v>
      </c>
      <c r="B763" s="38">
        <v>0</v>
      </c>
      <c r="C763" s="38">
        <v>0.68000000000000016</v>
      </c>
      <c r="D763" s="38">
        <v>0.67000000000000015</v>
      </c>
      <c r="E763" s="38">
        <v>0.67000000000000015</v>
      </c>
      <c r="F763" s="38">
        <v>0.56000000000000005</v>
      </c>
      <c r="G763" s="38">
        <v>0.62000000000000011</v>
      </c>
      <c r="H763" s="38">
        <v>0.52</v>
      </c>
      <c r="I763" s="38">
        <v>0.39000000000000007</v>
      </c>
      <c r="J763" s="38">
        <v>0.34</v>
      </c>
      <c r="K763" s="38">
        <v>0.35000000000000003</v>
      </c>
      <c r="L763" s="38">
        <v>0.5</v>
      </c>
      <c r="M763" s="35">
        <v>0.58000000000000007</v>
      </c>
    </row>
    <row r="764" spans="1:13" x14ac:dyDescent="0.25">
      <c r="A764" s="83" t="s">
        <v>1372</v>
      </c>
      <c r="B764" s="38">
        <v>0.8600000000000001</v>
      </c>
      <c r="C764" s="38">
        <v>1.02</v>
      </c>
      <c r="D764" s="38">
        <v>1.01</v>
      </c>
      <c r="E764" s="38">
        <v>1</v>
      </c>
      <c r="F764" s="38">
        <v>0.76</v>
      </c>
      <c r="G764" s="38">
        <v>0.82000000000000006</v>
      </c>
      <c r="H764" s="38">
        <v>0.70000000000000007</v>
      </c>
      <c r="I764" s="38">
        <v>0.54</v>
      </c>
      <c r="J764" s="38">
        <v>0.46000000000000008</v>
      </c>
      <c r="K764" s="38">
        <v>0.47000000000000008</v>
      </c>
      <c r="L764" s="38">
        <v>0.66000000000000014</v>
      </c>
      <c r="M764" s="35">
        <v>0.80000000000000016</v>
      </c>
    </row>
    <row r="765" spans="1:13" x14ac:dyDescent="0.25">
      <c r="A765" s="83" t="s">
        <v>1373</v>
      </c>
      <c r="B765" s="38">
        <v>0.84000000000000008</v>
      </c>
      <c r="C765" s="38">
        <v>0.98</v>
      </c>
      <c r="D765" s="38">
        <v>1</v>
      </c>
      <c r="E765" s="38">
        <v>1</v>
      </c>
      <c r="F765" s="38">
        <v>0.76000000000000012</v>
      </c>
      <c r="G765" s="38">
        <v>0.82000000000000006</v>
      </c>
      <c r="H765" s="38">
        <v>0.68</v>
      </c>
      <c r="I765" s="38">
        <v>0.54</v>
      </c>
      <c r="J765" s="38">
        <v>0.46000000000000008</v>
      </c>
      <c r="K765" s="38">
        <v>0.49</v>
      </c>
      <c r="L765" s="38">
        <v>0.65000000000000013</v>
      </c>
      <c r="M765" s="35">
        <v>0.8</v>
      </c>
    </row>
    <row r="766" spans="1:13" x14ac:dyDescent="0.25">
      <c r="A766" s="83" t="s">
        <v>1374</v>
      </c>
      <c r="B766" s="38">
        <v>0</v>
      </c>
      <c r="C766" s="38">
        <v>6.0000000000000005E-2</v>
      </c>
      <c r="D766" s="38">
        <v>6.9999999999999993E-2</v>
      </c>
      <c r="E766" s="38">
        <v>0.08</v>
      </c>
      <c r="F766" s="38">
        <v>0.04</v>
      </c>
      <c r="G766" s="38">
        <v>0.04</v>
      </c>
      <c r="H766" s="38">
        <v>0.04</v>
      </c>
      <c r="I766" s="38">
        <v>0.04</v>
      </c>
      <c r="J766" s="38">
        <v>0.04</v>
      </c>
      <c r="K766" s="38">
        <v>0.04</v>
      </c>
      <c r="L766" s="38">
        <v>0.04</v>
      </c>
      <c r="M766" s="35">
        <v>0.04</v>
      </c>
    </row>
    <row r="767" spans="1:13" x14ac:dyDescent="0.25">
      <c r="A767" s="83" t="s">
        <v>1375</v>
      </c>
      <c r="B767" s="38">
        <v>0</v>
      </c>
      <c r="C767" s="38">
        <v>50.519999999999996</v>
      </c>
      <c r="D767" s="38">
        <v>48.79</v>
      </c>
      <c r="E767" s="38">
        <v>49.52</v>
      </c>
      <c r="F767" s="38">
        <v>37.56</v>
      </c>
      <c r="G767" s="38">
        <v>45.65</v>
      </c>
      <c r="H767" s="38">
        <v>37.5</v>
      </c>
      <c r="I767" s="38">
        <v>32.01</v>
      </c>
      <c r="J767" s="38">
        <v>26.419999999999998</v>
      </c>
      <c r="K767" s="38">
        <v>28.949999999999996</v>
      </c>
      <c r="L767" s="38">
        <v>37.239999999999995</v>
      </c>
      <c r="M767" s="35">
        <v>43.1</v>
      </c>
    </row>
    <row r="768" spans="1:13" x14ac:dyDescent="0.25">
      <c r="A768" s="83" t="s">
        <v>1376</v>
      </c>
      <c r="B768" s="38">
        <v>0.84</v>
      </c>
      <c r="C768" s="38">
        <v>0.94</v>
      </c>
      <c r="D768" s="38">
        <v>1</v>
      </c>
      <c r="E768" s="38">
        <v>0.84000000000000008</v>
      </c>
      <c r="F768" s="38">
        <v>0.68</v>
      </c>
      <c r="G768" s="38">
        <v>0.70000000000000007</v>
      </c>
      <c r="H768" s="38">
        <v>0.64</v>
      </c>
      <c r="I768" s="38">
        <v>0.57000000000000006</v>
      </c>
      <c r="J768" s="38">
        <v>0.5</v>
      </c>
      <c r="K768" s="38">
        <v>0.54</v>
      </c>
      <c r="L768" s="38">
        <v>0.63000000000000012</v>
      </c>
      <c r="M768" s="35">
        <v>0.84000000000000019</v>
      </c>
    </row>
    <row r="769" spans="1:13" x14ac:dyDescent="0.25">
      <c r="A769" s="83" t="s">
        <v>1377</v>
      </c>
      <c r="B769" s="38">
        <v>1.6900000000000002</v>
      </c>
      <c r="C769" s="38">
        <v>1.8600000000000003</v>
      </c>
      <c r="D769" s="38">
        <v>2.02</v>
      </c>
      <c r="E769" s="38">
        <v>2.4400000000000004</v>
      </c>
      <c r="F769" s="38">
        <v>2.12</v>
      </c>
      <c r="G769" s="38">
        <v>2.17</v>
      </c>
      <c r="H769" s="38">
        <v>1.4600000000000002</v>
      </c>
      <c r="I769" s="38">
        <v>1.1200000000000001</v>
      </c>
      <c r="J769" s="38">
        <v>0.85999999999999988</v>
      </c>
      <c r="K769" s="38">
        <v>1.02</v>
      </c>
      <c r="L769" s="38">
        <v>1.2</v>
      </c>
      <c r="M769" s="35">
        <v>1.4600000000000002</v>
      </c>
    </row>
    <row r="770" spans="1:13" x14ac:dyDescent="0.25">
      <c r="A770" s="83" t="s">
        <v>1378</v>
      </c>
      <c r="B770" s="38">
        <v>0.55000000000000004</v>
      </c>
      <c r="C770" s="38">
        <v>0.62000000000000011</v>
      </c>
      <c r="D770" s="38">
        <v>0.67</v>
      </c>
      <c r="E770" s="38">
        <v>0.81000000000000016</v>
      </c>
      <c r="F770" s="38">
        <v>0.72000000000000008</v>
      </c>
      <c r="G770" s="38">
        <v>0.7400000000000001</v>
      </c>
      <c r="H770" s="38">
        <v>0.48000000000000009</v>
      </c>
      <c r="I770" s="38">
        <v>0.35000000000000003</v>
      </c>
      <c r="J770" s="38">
        <v>0.28000000000000003</v>
      </c>
      <c r="K770" s="38">
        <v>0.35000000000000003</v>
      </c>
      <c r="L770" s="38">
        <v>0.42</v>
      </c>
      <c r="M770" s="35">
        <v>0.5</v>
      </c>
    </row>
    <row r="771" spans="1:13" x14ac:dyDescent="0.25">
      <c r="A771" s="83" t="s">
        <v>1379</v>
      </c>
      <c r="B771" s="38">
        <v>0.46000000000000008</v>
      </c>
      <c r="C771" s="38">
        <v>0.46000000000000008</v>
      </c>
      <c r="D771" s="38">
        <v>0.51</v>
      </c>
      <c r="E771" s="38">
        <v>0.62000000000000011</v>
      </c>
      <c r="F771" s="38">
        <v>0.52</v>
      </c>
      <c r="G771" s="38">
        <v>0.54</v>
      </c>
      <c r="H771" s="38">
        <v>0.34</v>
      </c>
      <c r="I771" s="38">
        <v>0.28000000000000003</v>
      </c>
      <c r="J771" s="38">
        <v>0.24</v>
      </c>
      <c r="K771" s="38">
        <v>0.24000000000000005</v>
      </c>
      <c r="L771" s="38">
        <v>0.31</v>
      </c>
      <c r="M771" s="35">
        <v>0.36000000000000004</v>
      </c>
    </row>
    <row r="772" spans="1:13" x14ac:dyDescent="0.25">
      <c r="A772" s="83" t="s">
        <v>1380</v>
      </c>
      <c r="B772" s="38">
        <v>0.58000000000000007</v>
      </c>
      <c r="C772" s="38">
        <v>0.62</v>
      </c>
      <c r="D772" s="38">
        <v>0.67</v>
      </c>
      <c r="E772" s="38">
        <v>0.80999999999999994</v>
      </c>
      <c r="F772" s="38">
        <v>0.72000000000000008</v>
      </c>
      <c r="G772" s="38">
        <v>0.70000000000000007</v>
      </c>
      <c r="H772" s="38">
        <v>0.45999999999999996</v>
      </c>
      <c r="I772" s="38">
        <v>0.38000000000000006</v>
      </c>
      <c r="J772" s="38">
        <v>0.3</v>
      </c>
      <c r="K772" s="38">
        <v>0.35000000000000003</v>
      </c>
      <c r="L772" s="38">
        <v>0.42</v>
      </c>
      <c r="M772" s="35">
        <v>0.48</v>
      </c>
    </row>
    <row r="773" spans="1:13" x14ac:dyDescent="0.25">
      <c r="A773" s="83" t="s">
        <v>1381</v>
      </c>
      <c r="B773" s="38">
        <v>0.42000000000000004</v>
      </c>
      <c r="C773" s="38">
        <v>0.40000000000000008</v>
      </c>
      <c r="D773" s="38">
        <v>0.46000000000000008</v>
      </c>
      <c r="E773" s="38">
        <v>0.54</v>
      </c>
      <c r="F773" s="38">
        <v>0.48000000000000009</v>
      </c>
      <c r="G773" s="38">
        <v>0.49</v>
      </c>
      <c r="H773" s="38">
        <v>0.30000000000000004</v>
      </c>
      <c r="I773" s="38">
        <v>0.24000000000000005</v>
      </c>
      <c r="J773" s="38">
        <v>0.2</v>
      </c>
      <c r="K773" s="38">
        <v>0.23000000000000004</v>
      </c>
      <c r="L773" s="38">
        <v>0.27</v>
      </c>
      <c r="M773" s="35">
        <v>0.32000000000000006</v>
      </c>
    </row>
    <row r="774" spans="1:13" x14ac:dyDescent="0.25">
      <c r="A774" s="83" t="s">
        <v>1382</v>
      </c>
      <c r="B774" s="38">
        <v>1.4800000000000002</v>
      </c>
      <c r="C774" s="38">
        <v>1.5400000000000003</v>
      </c>
      <c r="D774" s="38">
        <v>1.6700000000000002</v>
      </c>
      <c r="E774" s="38">
        <v>2.06</v>
      </c>
      <c r="F774" s="38">
        <v>1.76</v>
      </c>
      <c r="G774" s="38">
        <v>1.7800000000000002</v>
      </c>
      <c r="H774" s="38">
        <v>1.2000000000000002</v>
      </c>
      <c r="I774" s="38">
        <v>0.93</v>
      </c>
      <c r="J774" s="38">
        <v>0.7400000000000001</v>
      </c>
      <c r="K774" s="38">
        <v>0.88</v>
      </c>
      <c r="L774" s="38">
        <v>1.01</v>
      </c>
      <c r="M774" s="35">
        <v>1.2000000000000002</v>
      </c>
    </row>
    <row r="775" spans="1:13" x14ac:dyDescent="0.25">
      <c r="A775" s="83" t="s">
        <v>1383</v>
      </c>
      <c r="B775" s="38">
        <v>0.59</v>
      </c>
      <c r="C775" s="38">
        <v>0.62000000000000011</v>
      </c>
      <c r="D775" s="38">
        <v>0.66</v>
      </c>
      <c r="E775" s="38">
        <v>0.54</v>
      </c>
      <c r="F775" s="38">
        <v>0.48000000000000009</v>
      </c>
      <c r="G775" s="38">
        <v>0.47000000000000008</v>
      </c>
      <c r="H775" s="38">
        <v>0.46000000000000008</v>
      </c>
      <c r="I775" s="38">
        <v>0.35000000000000003</v>
      </c>
      <c r="J775" s="38">
        <v>0.30000000000000004</v>
      </c>
      <c r="K775" s="38">
        <v>0.35000000000000003</v>
      </c>
      <c r="L775" s="38">
        <v>0.43000000000000005</v>
      </c>
      <c r="M775" s="35">
        <v>0.54</v>
      </c>
    </row>
    <row r="776" spans="1:13" x14ac:dyDescent="0.25">
      <c r="A776" s="83" t="s">
        <v>1384</v>
      </c>
      <c r="B776" s="38">
        <v>0.62</v>
      </c>
      <c r="C776" s="38">
        <v>0.64</v>
      </c>
      <c r="D776" s="38">
        <v>0.70000000000000007</v>
      </c>
      <c r="E776" s="38">
        <v>0.85000000000000009</v>
      </c>
      <c r="F776" s="38">
        <v>0.72000000000000008</v>
      </c>
      <c r="G776" s="38">
        <v>0.73</v>
      </c>
      <c r="H776" s="38">
        <v>0.5</v>
      </c>
      <c r="I776" s="38">
        <v>0.39</v>
      </c>
      <c r="J776" s="38">
        <v>0.3</v>
      </c>
      <c r="K776" s="38">
        <v>0.35000000000000003</v>
      </c>
      <c r="L776" s="38">
        <v>0.39000000000000007</v>
      </c>
      <c r="M776" s="35">
        <v>0.5</v>
      </c>
    </row>
    <row r="777" spans="1:13" x14ac:dyDescent="0.25">
      <c r="A777" s="83" t="s">
        <v>1385</v>
      </c>
      <c r="B777" s="38">
        <v>0.86</v>
      </c>
      <c r="C777" s="38">
        <v>0.98</v>
      </c>
      <c r="D777" s="38">
        <v>1.04</v>
      </c>
      <c r="E777" s="38">
        <v>0.82000000000000006</v>
      </c>
      <c r="F777" s="38">
        <v>0.72000000000000008</v>
      </c>
      <c r="G777" s="38">
        <v>0.73</v>
      </c>
      <c r="H777" s="38">
        <v>0.68</v>
      </c>
      <c r="I777" s="38">
        <v>0.58000000000000007</v>
      </c>
      <c r="J777" s="38">
        <v>0.5</v>
      </c>
      <c r="K777" s="38">
        <v>0.58000000000000007</v>
      </c>
      <c r="L777" s="38">
        <v>0.66</v>
      </c>
      <c r="M777" s="35">
        <v>0.82000000000000006</v>
      </c>
    </row>
    <row r="778" spans="1:13" x14ac:dyDescent="0.25">
      <c r="A778" s="83" t="s">
        <v>1386</v>
      </c>
      <c r="B778" s="38">
        <v>0.88000000000000012</v>
      </c>
      <c r="C778" s="38">
        <v>0.94000000000000006</v>
      </c>
      <c r="D778" s="38">
        <v>1</v>
      </c>
      <c r="E778" s="38">
        <v>0.82000000000000006</v>
      </c>
      <c r="F778" s="38">
        <v>0.68000000000000016</v>
      </c>
      <c r="G778" s="38">
        <v>0.70000000000000007</v>
      </c>
      <c r="H778" s="38">
        <v>0.66000000000000014</v>
      </c>
      <c r="I778" s="38">
        <v>0.55000000000000004</v>
      </c>
      <c r="J778" s="38">
        <v>0.48</v>
      </c>
      <c r="K778" s="38">
        <v>0.55000000000000004</v>
      </c>
      <c r="L778" s="38">
        <v>0.66</v>
      </c>
      <c r="M778" s="35">
        <v>0.8</v>
      </c>
    </row>
    <row r="779" spans="1:13" x14ac:dyDescent="0.25">
      <c r="A779" s="83" t="s">
        <v>1387</v>
      </c>
      <c r="B779" s="38">
        <v>0.74</v>
      </c>
      <c r="C779" s="38">
        <v>0.88000000000000012</v>
      </c>
      <c r="D779" s="38">
        <v>0.92</v>
      </c>
      <c r="E779" s="38">
        <v>0.90000000000000013</v>
      </c>
      <c r="F779" s="38">
        <v>0.68000000000000016</v>
      </c>
      <c r="G779" s="38">
        <v>0.74</v>
      </c>
      <c r="H779" s="38">
        <v>0.62000000000000011</v>
      </c>
      <c r="I779" s="38">
        <v>0.49</v>
      </c>
      <c r="J779" s="38">
        <v>0.40000000000000008</v>
      </c>
      <c r="K779" s="38">
        <v>0.4200000000000001</v>
      </c>
      <c r="L779" s="38">
        <v>0.6100000000000001</v>
      </c>
      <c r="M779" s="35">
        <v>0.70000000000000007</v>
      </c>
    </row>
    <row r="780" spans="1:13" x14ac:dyDescent="0.25">
      <c r="A780" s="83" t="s">
        <v>1388</v>
      </c>
      <c r="B780" s="38">
        <v>0.57999999999999996</v>
      </c>
      <c r="C780" s="38">
        <v>0.62</v>
      </c>
      <c r="D780" s="38">
        <v>0.66</v>
      </c>
      <c r="E780" s="38">
        <v>0.82000000000000006</v>
      </c>
      <c r="F780" s="38">
        <v>0.68000000000000016</v>
      </c>
      <c r="G780" s="38">
        <v>0.70000000000000007</v>
      </c>
      <c r="H780" s="38">
        <v>0.48</v>
      </c>
      <c r="I780" s="38">
        <v>0.36000000000000004</v>
      </c>
      <c r="J780" s="38">
        <v>0.3</v>
      </c>
      <c r="K780" s="38">
        <v>0.34</v>
      </c>
      <c r="L780" s="38">
        <v>0.42</v>
      </c>
      <c r="M780" s="35">
        <v>0.48</v>
      </c>
    </row>
    <row r="781" spans="1:13" x14ac:dyDescent="0.25">
      <c r="A781" s="83" t="s">
        <v>1389</v>
      </c>
      <c r="B781" s="38">
        <v>2.68</v>
      </c>
      <c r="C781" s="38">
        <v>2.88</v>
      </c>
      <c r="D781" s="38">
        <v>3.0199999999999996</v>
      </c>
      <c r="E781" s="38">
        <v>2.52</v>
      </c>
      <c r="F781" s="38">
        <v>2.2000000000000002</v>
      </c>
      <c r="G781" s="38">
        <v>2.2100000000000004</v>
      </c>
      <c r="H781" s="38">
        <v>2.02</v>
      </c>
      <c r="I781" s="38">
        <v>1.7400000000000002</v>
      </c>
      <c r="J781" s="38">
        <v>1.5</v>
      </c>
      <c r="K781" s="38">
        <v>1.6700000000000002</v>
      </c>
      <c r="L781" s="38">
        <v>1.98</v>
      </c>
      <c r="M781" s="35">
        <v>2.5</v>
      </c>
    </row>
    <row r="782" spans="1:13" x14ac:dyDescent="0.25">
      <c r="A782" s="83" t="s">
        <v>1390</v>
      </c>
      <c r="B782" s="38">
        <v>13.799999999999999</v>
      </c>
      <c r="C782" s="38">
        <v>12.86</v>
      </c>
      <c r="D782" s="38">
        <v>12.709999999999997</v>
      </c>
      <c r="E782" s="38">
        <v>14.67</v>
      </c>
      <c r="F782" s="38">
        <v>13.439999999999998</v>
      </c>
      <c r="G782" s="38">
        <v>13.26</v>
      </c>
      <c r="H782" s="38">
        <v>10.760000000000002</v>
      </c>
      <c r="I782" s="38">
        <v>9.2999999999999989</v>
      </c>
      <c r="J782" s="38">
        <v>8.6399999999999988</v>
      </c>
      <c r="K782" s="38">
        <v>9.4600000000000009</v>
      </c>
      <c r="L782" s="38">
        <v>10.7</v>
      </c>
      <c r="M782" s="35">
        <v>12.86</v>
      </c>
    </row>
    <row r="783" spans="1:13" x14ac:dyDescent="0.25">
      <c r="A783" s="83" t="s">
        <v>1391</v>
      </c>
      <c r="B783" s="38">
        <v>1.37</v>
      </c>
      <c r="C783" s="38">
        <v>1.5000000000000002</v>
      </c>
      <c r="D783" s="38">
        <v>1.62</v>
      </c>
      <c r="E783" s="38">
        <v>1.9400000000000002</v>
      </c>
      <c r="F783" s="38">
        <v>1.7200000000000004</v>
      </c>
      <c r="G783" s="38">
        <v>1.7000000000000002</v>
      </c>
      <c r="H783" s="38">
        <v>1.1600000000000001</v>
      </c>
      <c r="I783" s="38">
        <v>0.89</v>
      </c>
      <c r="J783" s="38">
        <v>0.70000000000000007</v>
      </c>
      <c r="K783" s="38">
        <v>0.82000000000000006</v>
      </c>
      <c r="L783" s="38">
        <v>0.94</v>
      </c>
      <c r="M783" s="35">
        <v>1.1600000000000001</v>
      </c>
    </row>
    <row r="784" spans="1:13" x14ac:dyDescent="0.25">
      <c r="A784" s="83" t="s">
        <v>1392</v>
      </c>
      <c r="B784" s="38">
        <v>0.61</v>
      </c>
      <c r="C784" s="38">
        <v>0.62</v>
      </c>
      <c r="D784" s="38">
        <v>0.66</v>
      </c>
      <c r="E784" s="38">
        <v>0.82000000000000006</v>
      </c>
      <c r="F784" s="38">
        <v>0.68000000000000016</v>
      </c>
      <c r="G784" s="38">
        <v>0.70000000000000007</v>
      </c>
      <c r="H784" s="38">
        <v>0.48</v>
      </c>
      <c r="I784" s="38">
        <v>0.36000000000000004</v>
      </c>
      <c r="J784" s="38">
        <v>0.3</v>
      </c>
      <c r="K784" s="38">
        <v>0.34</v>
      </c>
      <c r="L784" s="38">
        <v>0.42</v>
      </c>
      <c r="M784" s="35">
        <v>0.48</v>
      </c>
    </row>
    <row r="785" spans="1:13" x14ac:dyDescent="0.25">
      <c r="A785" s="83" t="s">
        <v>1393</v>
      </c>
      <c r="B785" s="38">
        <v>0.83000000000000007</v>
      </c>
      <c r="C785" s="38">
        <v>0.98</v>
      </c>
      <c r="D785" s="38">
        <v>1</v>
      </c>
      <c r="E785" s="38">
        <v>1</v>
      </c>
      <c r="F785" s="38">
        <v>0.76000000000000012</v>
      </c>
      <c r="G785" s="38">
        <v>0.82000000000000006</v>
      </c>
      <c r="H785" s="38">
        <v>0.68</v>
      </c>
      <c r="I785" s="38">
        <v>0.54</v>
      </c>
      <c r="J785" s="38">
        <v>0.46000000000000008</v>
      </c>
      <c r="K785" s="38">
        <v>0.49</v>
      </c>
      <c r="L785" s="38">
        <v>0.65000000000000013</v>
      </c>
      <c r="M785" s="35">
        <v>0.8</v>
      </c>
    </row>
    <row r="786" spans="1:13" x14ac:dyDescent="0.25">
      <c r="A786" s="83" t="s">
        <v>1832</v>
      </c>
      <c r="B786" s="38">
        <v>0.45000000000000007</v>
      </c>
      <c r="C786" s="38">
        <v>0.46000000000000008</v>
      </c>
      <c r="D786" s="38">
        <v>0.51</v>
      </c>
      <c r="E786" s="38">
        <v>0.62000000000000011</v>
      </c>
      <c r="F786" s="38">
        <v>0.52</v>
      </c>
      <c r="G786" s="38">
        <v>0.54</v>
      </c>
      <c r="H786" s="38">
        <v>0.34</v>
      </c>
      <c r="I786" s="38">
        <v>0.28000000000000003</v>
      </c>
      <c r="J786" s="38">
        <v>0.24</v>
      </c>
      <c r="K786" s="38">
        <v>0.24000000000000005</v>
      </c>
      <c r="L786" s="38">
        <v>0.31</v>
      </c>
      <c r="M786" s="35">
        <v>0.36000000000000004</v>
      </c>
    </row>
    <row r="787" spans="1:13" x14ac:dyDescent="0.25">
      <c r="A787" s="83" t="s">
        <v>1394</v>
      </c>
      <c r="B787" s="38">
        <v>0.56000000000000005</v>
      </c>
      <c r="C787" s="38">
        <v>0.60000000000000009</v>
      </c>
      <c r="D787" s="38">
        <v>0.65</v>
      </c>
      <c r="E787" s="38">
        <v>0.78000000000000014</v>
      </c>
      <c r="F787" s="38">
        <v>0.68000000000000016</v>
      </c>
      <c r="G787" s="38">
        <v>0.69000000000000006</v>
      </c>
      <c r="H787" s="38">
        <v>0.44000000000000006</v>
      </c>
      <c r="I787" s="38">
        <v>0.35000000000000003</v>
      </c>
      <c r="J787" s="38">
        <v>0.28000000000000003</v>
      </c>
      <c r="K787" s="38">
        <v>0.35000000000000003</v>
      </c>
      <c r="L787" s="38">
        <v>0.38000000000000006</v>
      </c>
      <c r="M787" s="35">
        <v>0.46</v>
      </c>
    </row>
    <row r="788" spans="1:13" x14ac:dyDescent="0.25">
      <c r="A788" s="83" t="s">
        <v>1395</v>
      </c>
      <c r="B788" s="38">
        <v>1.75</v>
      </c>
      <c r="C788" s="38">
        <v>1.98</v>
      </c>
      <c r="D788" s="38">
        <v>1.98</v>
      </c>
      <c r="E788" s="38">
        <v>1.9800000000000002</v>
      </c>
      <c r="F788" s="38">
        <v>1.5600000000000003</v>
      </c>
      <c r="G788" s="38">
        <v>1.6700000000000002</v>
      </c>
      <c r="H788" s="38">
        <v>1.3800000000000001</v>
      </c>
      <c r="I788" s="38">
        <v>1.05</v>
      </c>
      <c r="J788" s="38">
        <v>0.92000000000000015</v>
      </c>
      <c r="K788" s="38">
        <v>0.96</v>
      </c>
      <c r="L788" s="38">
        <v>1.2900000000000003</v>
      </c>
      <c r="M788" s="35">
        <v>1.58</v>
      </c>
    </row>
    <row r="789" spans="1:13" x14ac:dyDescent="0.25">
      <c r="A789" s="83" t="s">
        <v>1396</v>
      </c>
      <c r="B789" s="38">
        <v>2.6900000000000004</v>
      </c>
      <c r="C789" s="38">
        <v>3.04</v>
      </c>
      <c r="D789" s="38">
        <v>3.1799999999999997</v>
      </c>
      <c r="E789" s="38">
        <v>3.14</v>
      </c>
      <c r="F789" s="38">
        <v>2.52</v>
      </c>
      <c r="G789" s="38">
        <v>2.7200000000000006</v>
      </c>
      <c r="H789" s="38">
        <v>2.2200000000000002</v>
      </c>
      <c r="I789" s="38">
        <v>1.7000000000000004</v>
      </c>
      <c r="J789" s="38">
        <v>1.4600000000000002</v>
      </c>
      <c r="K789" s="38">
        <v>1.54</v>
      </c>
      <c r="L789" s="38">
        <v>2.1300000000000003</v>
      </c>
      <c r="M789" s="35">
        <v>2.5600000000000005</v>
      </c>
    </row>
    <row r="790" spans="1:13" x14ac:dyDescent="0.25">
      <c r="A790" s="83" t="s">
        <v>1397</v>
      </c>
      <c r="B790" s="38">
        <v>1.83</v>
      </c>
      <c r="C790" s="38">
        <v>1.98</v>
      </c>
      <c r="D790" s="38">
        <v>1.98</v>
      </c>
      <c r="E790" s="38">
        <v>1.9800000000000002</v>
      </c>
      <c r="F790" s="38">
        <v>1.5600000000000003</v>
      </c>
      <c r="G790" s="38">
        <v>1.6700000000000002</v>
      </c>
      <c r="H790" s="38">
        <v>1.3800000000000001</v>
      </c>
      <c r="I790" s="38">
        <v>1.05</v>
      </c>
      <c r="J790" s="38">
        <v>0.92000000000000015</v>
      </c>
      <c r="K790" s="38">
        <v>0.96</v>
      </c>
      <c r="L790" s="38">
        <v>1.2900000000000003</v>
      </c>
      <c r="M790" s="35">
        <v>1.58</v>
      </c>
    </row>
    <row r="791" spans="1:13" x14ac:dyDescent="0.25">
      <c r="A791" s="83" t="s">
        <v>1398</v>
      </c>
      <c r="B791" s="38">
        <v>0.58000000000000007</v>
      </c>
      <c r="C791" s="38">
        <v>0.62000000000000011</v>
      </c>
      <c r="D791" s="38">
        <v>0.67</v>
      </c>
      <c r="E791" s="38">
        <v>0.81000000000000016</v>
      </c>
      <c r="F791" s="38">
        <v>0.72000000000000008</v>
      </c>
      <c r="G791" s="38">
        <v>0.7400000000000001</v>
      </c>
      <c r="H791" s="38">
        <v>0.48000000000000009</v>
      </c>
      <c r="I791" s="38">
        <v>0.35000000000000003</v>
      </c>
      <c r="J791" s="38">
        <v>0.28000000000000003</v>
      </c>
      <c r="K791" s="38">
        <v>0.35000000000000003</v>
      </c>
      <c r="L791" s="38">
        <v>0.42</v>
      </c>
      <c r="M791" s="35">
        <v>0.5</v>
      </c>
    </row>
    <row r="792" spans="1:13" x14ac:dyDescent="0.25">
      <c r="A792" s="83" t="s">
        <v>1399</v>
      </c>
      <c r="B792" s="38">
        <v>0</v>
      </c>
      <c r="C792" s="38">
        <v>0</v>
      </c>
      <c r="D792" s="38">
        <v>0</v>
      </c>
      <c r="E792" s="38">
        <v>0</v>
      </c>
      <c r="F792" s="38">
        <v>0</v>
      </c>
      <c r="G792" s="38">
        <v>0</v>
      </c>
      <c r="H792" s="38">
        <v>0</v>
      </c>
      <c r="I792" s="38">
        <v>0</v>
      </c>
      <c r="J792" s="38">
        <v>0</v>
      </c>
      <c r="K792" s="38">
        <v>0</v>
      </c>
      <c r="L792" s="38">
        <v>0</v>
      </c>
      <c r="M792" s="35">
        <v>0</v>
      </c>
    </row>
    <row r="793" spans="1:13" x14ac:dyDescent="0.25">
      <c r="A793" s="83" t="s">
        <v>1400</v>
      </c>
      <c r="B793" s="38">
        <v>1.1200000000000001</v>
      </c>
      <c r="C793" s="38">
        <v>1.1600000000000001</v>
      </c>
      <c r="D793" s="38">
        <v>1.28</v>
      </c>
      <c r="E793" s="38">
        <v>1.5800000000000003</v>
      </c>
      <c r="F793" s="38">
        <v>1.3200000000000003</v>
      </c>
      <c r="G793" s="38">
        <v>1.3900000000000001</v>
      </c>
      <c r="H793" s="38">
        <v>0.94</v>
      </c>
      <c r="I793" s="38">
        <v>0.73000000000000009</v>
      </c>
      <c r="J793" s="38">
        <v>0.54</v>
      </c>
      <c r="K793" s="38">
        <v>0.63000000000000012</v>
      </c>
      <c r="L793" s="38">
        <v>0.7400000000000001</v>
      </c>
      <c r="M793" s="35">
        <v>0.94000000000000006</v>
      </c>
    </row>
    <row r="794" spans="1:13" x14ac:dyDescent="0.25">
      <c r="A794" s="83" t="s">
        <v>1401</v>
      </c>
      <c r="B794" s="38">
        <v>0.57000000000000006</v>
      </c>
      <c r="C794" s="38">
        <v>0.62000000000000011</v>
      </c>
      <c r="D794" s="38">
        <v>0.67</v>
      </c>
      <c r="E794" s="38">
        <v>0.81000000000000016</v>
      </c>
      <c r="F794" s="38">
        <v>0.72000000000000008</v>
      </c>
      <c r="G794" s="38">
        <v>0.7400000000000001</v>
      </c>
      <c r="H794" s="38">
        <v>0.48000000000000009</v>
      </c>
      <c r="I794" s="38">
        <v>0.35000000000000003</v>
      </c>
      <c r="J794" s="38">
        <v>0.28000000000000003</v>
      </c>
      <c r="K794" s="38">
        <v>0.35000000000000003</v>
      </c>
      <c r="L794" s="38">
        <v>0.42</v>
      </c>
      <c r="M794" s="35">
        <v>0.5</v>
      </c>
    </row>
    <row r="795" spans="1:13" x14ac:dyDescent="0.25">
      <c r="A795" s="83" t="s">
        <v>1402</v>
      </c>
      <c r="B795" s="38">
        <v>0.53</v>
      </c>
      <c r="C795" s="38">
        <v>0.58000000000000007</v>
      </c>
      <c r="D795" s="38">
        <v>0.62</v>
      </c>
      <c r="E795" s="38">
        <v>0.7400000000000001</v>
      </c>
      <c r="F795" s="38">
        <v>0.68000000000000016</v>
      </c>
      <c r="G795" s="38">
        <v>0.65000000000000013</v>
      </c>
      <c r="H795" s="38">
        <v>0.42000000000000004</v>
      </c>
      <c r="I795" s="38">
        <v>0.35000000000000003</v>
      </c>
      <c r="J795" s="38">
        <v>0.26</v>
      </c>
      <c r="K795" s="38">
        <v>0.31</v>
      </c>
      <c r="L795" s="38">
        <v>0.35000000000000003</v>
      </c>
      <c r="M795" s="35">
        <v>0.44</v>
      </c>
    </row>
    <row r="796" spans="1:13" x14ac:dyDescent="0.25">
      <c r="A796" s="83" t="s">
        <v>1403</v>
      </c>
      <c r="B796" s="38">
        <v>1.4900000000000002</v>
      </c>
      <c r="C796" s="38">
        <v>1.5200000000000002</v>
      </c>
      <c r="D796" s="38">
        <v>1.6700000000000002</v>
      </c>
      <c r="E796" s="38">
        <v>1.9800000000000002</v>
      </c>
      <c r="F796" s="38">
        <v>1.76</v>
      </c>
      <c r="G796" s="38">
        <v>1.7400000000000004</v>
      </c>
      <c r="H796" s="38">
        <v>1.1800000000000002</v>
      </c>
      <c r="I796" s="38">
        <v>0.93</v>
      </c>
      <c r="J796" s="38">
        <v>0.7400000000000001</v>
      </c>
      <c r="K796" s="38">
        <v>0.82000000000000006</v>
      </c>
      <c r="L796" s="38">
        <v>1</v>
      </c>
      <c r="M796" s="35">
        <v>1.2000000000000002</v>
      </c>
    </row>
    <row r="797" spans="1:13" x14ac:dyDescent="0.25">
      <c r="A797" s="83" t="s">
        <v>1404</v>
      </c>
      <c r="B797" s="38">
        <v>0</v>
      </c>
      <c r="C797" s="38">
        <v>0.3</v>
      </c>
      <c r="D797" s="38">
        <v>0.31</v>
      </c>
      <c r="E797" s="38">
        <v>0.27</v>
      </c>
      <c r="F797" s="38">
        <v>0.2</v>
      </c>
      <c r="G797" s="38">
        <v>0.23000000000000004</v>
      </c>
      <c r="H797" s="38">
        <v>0.22000000000000003</v>
      </c>
      <c r="I797" s="38">
        <v>0.19</v>
      </c>
      <c r="J797" s="38">
        <v>0.16</v>
      </c>
      <c r="K797" s="38">
        <v>0.16</v>
      </c>
      <c r="L797" s="38">
        <v>0.23000000000000004</v>
      </c>
      <c r="M797" s="35">
        <v>0.26</v>
      </c>
    </row>
    <row r="798" spans="1:13" x14ac:dyDescent="0.25">
      <c r="A798" s="83" t="s">
        <v>1405</v>
      </c>
      <c r="B798" s="38">
        <v>0.84</v>
      </c>
      <c r="C798" s="38">
        <v>0.96</v>
      </c>
      <c r="D798" s="38">
        <v>0.97000000000000008</v>
      </c>
      <c r="E798" s="38">
        <v>0.97</v>
      </c>
      <c r="F798" s="38">
        <v>0.76000000000000012</v>
      </c>
      <c r="G798" s="38">
        <v>0.82000000000000017</v>
      </c>
      <c r="H798" s="38">
        <v>0.68</v>
      </c>
      <c r="I798" s="38">
        <v>0.51</v>
      </c>
      <c r="J798" s="38">
        <v>0.43999999999999995</v>
      </c>
      <c r="K798" s="38">
        <v>0.46000000000000008</v>
      </c>
      <c r="L798" s="38">
        <v>0.63</v>
      </c>
      <c r="M798" s="35">
        <v>0.78000000000000014</v>
      </c>
    </row>
    <row r="799" spans="1:13" x14ac:dyDescent="0.25">
      <c r="A799" s="83" t="s">
        <v>1406</v>
      </c>
      <c r="B799" s="38">
        <v>29.869999999999997</v>
      </c>
      <c r="C799" s="38">
        <v>29.339999999999996</v>
      </c>
      <c r="D799" s="38">
        <v>30.53</v>
      </c>
      <c r="E799" s="38">
        <v>28.819999999999997</v>
      </c>
      <c r="F799" s="38">
        <v>24.880000000000003</v>
      </c>
      <c r="G799" s="38">
        <v>25.11</v>
      </c>
      <c r="H799" s="38">
        <v>20.92</v>
      </c>
      <c r="I799" s="38">
        <v>18.07</v>
      </c>
      <c r="J799" s="38">
        <v>15.719999999999999</v>
      </c>
      <c r="K799" s="38">
        <v>17.23</v>
      </c>
      <c r="L799" s="38">
        <v>20.689999999999998</v>
      </c>
      <c r="M799" s="35">
        <v>24.980000000000004</v>
      </c>
    </row>
    <row r="800" spans="1:13" x14ac:dyDescent="0.25">
      <c r="A800" s="83" t="s">
        <v>1407</v>
      </c>
      <c r="B800" s="38">
        <v>0</v>
      </c>
      <c r="C800" s="38">
        <v>0</v>
      </c>
      <c r="D800" s="38">
        <v>0</v>
      </c>
      <c r="E800" s="38">
        <v>0</v>
      </c>
      <c r="F800" s="38">
        <v>0</v>
      </c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38">
        <v>0</v>
      </c>
      <c r="M800" s="35">
        <v>0</v>
      </c>
    </row>
    <row r="801" spans="1:13" x14ac:dyDescent="0.25">
      <c r="A801" s="83" t="s">
        <v>2288</v>
      </c>
      <c r="B801" s="38">
        <v>19.940000000000001</v>
      </c>
      <c r="C801" s="38">
        <v>20.3</v>
      </c>
      <c r="D801" s="38">
        <v>21.15</v>
      </c>
      <c r="E801" s="38">
        <v>19.959999999999997</v>
      </c>
      <c r="F801" s="38">
        <v>17.239999999999998</v>
      </c>
      <c r="G801" s="38">
        <v>17.360000000000003</v>
      </c>
      <c r="H801" s="38">
        <v>14.48</v>
      </c>
      <c r="I801" s="38">
        <v>12.52</v>
      </c>
      <c r="J801" s="38">
        <v>10.879999999999999</v>
      </c>
      <c r="K801" s="38">
        <v>11.9</v>
      </c>
      <c r="L801" s="38">
        <v>14.3</v>
      </c>
      <c r="M801" s="35">
        <v>17.299999999999997</v>
      </c>
    </row>
    <row r="802" spans="1:13" x14ac:dyDescent="0.25">
      <c r="A802" s="83" t="s">
        <v>1408</v>
      </c>
      <c r="B802" s="38">
        <v>1.3</v>
      </c>
      <c r="C802" s="38">
        <v>1.6200000000000003</v>
      </c>
      <c r="D802" s="38">
        <v>1.7800000000000002</v>
      </c>
      <c r="E802" s="38">
        <v>2.17</v>
      </c>
      <c r="F802" s="38">
        <v>1.8400000000000003</v>
      </c>
      <c r="G802" s="38">
        <v>1.9000000000000004</v>
      </c>
      <c r="H802" s="38">
        <v>1.2800000000000002</v>
      </c>
      <c r="I802" s="38">
        <v>0.97</v>
      </c>
      <c r="J802" s="38">
        <v>0.78000000000000014</v>
      </c>
      <c r="K802" s="38">
        <v>0.90000000000000013</v>
      </c>
      <c r="L802" s="38">
        <v>1.05</v>
      </c>
      <c r="M802" s="35">
        <v>1.2800000000000002</v>
      </c>
    </row>
    <row r="803" spans="1:13" x14ac:dyDescent="0.25">
      <c r="A803" s="83" t="s">
        <v>1409</v>
      </c>
      <c r="B803" s="38">
        <v>0</v>
      </c>
      <c r="C803" s="38">
        <v>0</v>
      </c>
      <c r="D803" s="38">
        <v>41.46</v>
      </c>
      <c r="E803" s="38">
        <v>39.110000000000007</v>
      </c>
      <c r="F803" s="38">
        <v>33.76</v>
      </c>
      <c r="G803" s="38">
        <v>34.06</v>
      </c>
      <c r="H803" s="38">
        <v>28.380000000000003</v>
      </c>
      <c r="I803" s="38">
        <v>24.560000000000002</v>
      </c>
      <c r="J803" s="38">
        <v>21.34</v>
      </c>
      <c r="K803" s="38">
        <v>23.37</v>
      </c>
      <c r="L803" s="38">
        <v>28.09</v>
      </c>
      <c r="M803" s="35">
        <v>33.919999999999995</v>
      </c>
    </row>
    <row r="804" spans="1:13" x14ac:dyDescent="0.25">
      <c r="A804" s="83" t="s">
        <v>1410</v>
      </c>
      <c r="B804" s="38">
        <v>0.56000000000000005</v>
      </c>
      <c r="C804" s="38">
        <v>0.6</v>
      </c>
      <c r="D804" s="38">
        <v>0.66</v>
      </c>
      <c r="E804" s="38">
        <v>0.81</v>
      </c>
      <c r="F804" s="38">
        <v>0.72000000000000008</v>
      </c>
      <c r="G804" s="38">
        <v>0.73</v>
      </c>
      <c r="H804" s="38">
        <v>0.48</v>
      </c>
      <c r="I804" s="38">
        <v>0.39</v>
      </c>
      <c r="J804" s="38">
        <v>0.3</v>
      </c>
      <c r="K804" s="38">
        <v>0.35000000000000003</v>
      </c>
      <c r="L804" s="38">
        <v>0.39000000000000007</v>
      </c>
      <c r="M804" s="35">
        <v>0.5</v>
      </c>
    </row>
    <row r="805" spans="1:13" x14ac:dyDescent="0.25">
      <c r="A805" s="83" t="s">
        <v>1411</v>
      </c>
      <c r="B805" s="38">
        <v>0</v>
      </c>
      <c r="C805" s="38">
        <v>0</v>
      </c>
      <c r="D805" s="38">
        <v>0</v>
      </c>
      <c r="E805" s="38">
        <v>0</v>
      </c>
      <c r="F805" s="38">
        <v>0</v>
      </c>
      <c r="G805" s="38">
        <v>0</v>
      </c>
      <c r="H805" s="38">
        <v>0</v>
      </c>
      <c r="I805" s="38">
        <v>0</v>
      </c>
      <c r="J805" s="38">
        <v>0</v>
      </c>
      <c r="K805" s="38">
        <v>0</v>
      </c>
      <c r="L805" s="38">
        <v>0</v>
      </c>
      <c r="M805" s="35">
        <v>0</v>
      </c>
    </row>
    <row r="806" spans="1:13" x14ac:dyDescent="0.25">
      <c r="A806" s="83" t="s">
        <v>1412</v>
      </c>
      <c r="B806" s="38">
        <v>0.54</v>
      </c>
      <c r="C806" s="38">
        <v>0.57999999999999996</v>
      </c>
      <c r="D806" s="38">
        <v>0.63</v>
      </c>
      <c r="E806" s="38">
        <v>0.77</v>
      </c>
      <c r="F806" s="38">
        <v>0.68</v>
      </c>
      <c r="G806" s="38">
        <v>0.66000000000000014</v>
      </c>
      <c r="H806" s="38">
        <v>0.46000000000000008</v>
      </c>
      <c r="I806" s="38">
        <v>0.35000000000000003</v>
      </c>
      <c r="J806" s="38">
        <v>0.28000000000000003</v>
      </c>
      <c r="K806" s="38">
        <v>0.35000000000000003</v>
      </c>
      <c r="L806" s="38">
        <v>0.35000000000000003</v>
      </c>
      <c r="M806" s="35">
        <v>0.46000000000000008</v>
      </c>
    </row>
    <row r="807" spans="1:13" x14ac:dyDescent="0.25">
      <c r="A807" s="83" t="s">
        <v>1413</v>
      </c>
      <c r="B807" s="38">
        <v>0.57000000000000006</v>
      </c>
      <c r="C807" s="38">
        <v>0.6</v>
      </c>
      <c r="D807" s="38">
        <v>0.66</v>
      </c>
      <c r="E807" s="38">
        <v>0.81</v>
      </c>
      <c r="F807" s="38">
        <v>0.72000000000000008</v>
      </c>
      <c r="G807" s="38">
        <v>0.73</v>
      </c>
      <c r="H807" s="38">
        <v>0.48</v>
      </c>
      <c r="I807" s="38">
        <v>0.39</v>
      </c>
      <c r="J807" s="38">
        <v>0.3</v>
      </c>
      <c r="K807" s="38">
        <v>0.35000000000000003</v>
      </c>
      <c r="L807" s="38">
        <v>0.39000000000000007</v>
      </c>
      <c r="M807" s="35">
        <v>0.5</v>
      </c>
    </row>
    <row r="808" spans="1:13" x14ac:dyDescent="0.25">
      <c r="A808" s="83" t="s">
        <v>1414</v>
      </c>
      <c r="B808" s="38">
        <v>0.43000000000000005</v>
      </c>
      <c r="C808" s="38">
        <v>0.57999999999999996</v>
      </c>
      <c r="D808" s="38">
        <v>0.63</v>
      </c>
      <c r="E808" s="38">
        <v>0.77</v>
      </c>
      <c r="F808" s="38">
        <v>0.68</v>
      </c>
      <c r="G808" s="38">
        <v>0.66000000000000014</v>
      </c>
      <c r="H808" s="38">
        <v>0.46000000000000008</v>
      </c>
      <c r="I808" s="38">
        <v>0.35000000000000003</v>
      </c>
      <c r="J808" s="38">
        <v>0.28000000000000003</v>
      </c>
      <c r="K808" s="38">
        <v>0.35000000000000003</v>
      </c>
      <c r="L808" s="38">
        <v>0.35000000000000003</v>
      </c>
      <c r="M808" s="35">
        <v>0.46000000000000008</v>
      </c>
    </row>
    <row r="809" spans="1:13" x14ac:dyDescent="0.25">
      <c r="A809" s="83" t="s">
        <v>1415</v>
      </c>
      <c r="B809" s="38">
        <v>0</v>
      </c>
      <c r="C809" s="38">
        <v>0</v>
      </c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38">
        <v>0</v>
      </c>
      <c r="M809" s="35">
        <v>0</v>
      </c>
    </row>
    <row r="810" spans="1:13" x14ac:dyDescent="0.25">
      <c r="A810" s="83" t="s">
        <v>1416</v>
      </c>
      <c r="B810" s="38">
        <v>0.59000000000000008</v>
      </c>
      <c r="C810" s="38">
        <v>0.6</v>
      </c>
      <c r="D810" s="38">
        <v>0.66</v>
      </c>
      <c r="E810" s="38">
        <v>0.81</v>
      </c>
      <c r="F810" s="38">
        <v>0.72000000000000008</v>
      </c>
      <c r="G810" s="38">
        <v>0.73</v>
      </c>
      <c r="H810" s="38">
        <v>0.48</v>
      </c>
      <c r="I810" s="38">
        <v>0.39</v>
      </c>
      <c r="J810" s="38">
        <v>0.3</v>
      </c>
      <c r="K810" s="38">
        <v>0.35000000000000003</v>
      </c>
      <c r="L810" s="38">
        <v>0.39000000000000007</v>
      </c>
      <c r="M810" s="35">
        <v>0.5</v>
      </c>
    </row>
    <row r="811" spans="1:13" x14ac:dyDescent="0.25">
      <c r="A811" s="83" t="s">
        <v>1417</v>
      </c>
      <c r="B811" s="38">
        <v>1.79</v>
      </c>
      <c r="C811" s="38">
        <v>1.88</v>
      </c>
      <c r="D811" s="38">
        <v>2.0499999999999998</v>
      </c>
      <c r="E811" s="38">
        <v>2.4799999999999995</v>
      </c>
      <c r="F811" s="38">
        <v>2.12</v>
      </c>
      <c r="G811" s="38">
        <v>2.17</v>
      </c>
      <c r="H811" s="38">
        <v>1.4600000000000002</v>
      </c>
      <c r="I811" s="38">
        <v>1.1200000000000001</v>
      </c>
      <c r="J811" s="38">
        <v>0.88</v>
      </c>
      <c r="K811" s="38">
        <v>1.01</v>
      </c>
      <c r="L811" s="38">
        <v>1.2000000000000002</v>
      </c>
      <c r="M811" s="35">
        <v>1.4800000000000002</v>
      </c>
    </row>
    <row r="812" spans="1:13" x14ac:dyDescent="0.25">
      <c r="A812" s="83" t="s">
        <v>1418</v>
      </c>
      <c r="B812" s="38">
        <v>0.57999999999999996</v>
      </c>
      <c r="C812" s="38">
        <v>0.62</v>
      </c>
      <c r="D812" s="38">
        <v>0.66</v>
      </c>
      <c r="E812" s="38">
        <v>0.82000000000000006</v>
      </c>
      <c r="F812" s="38">
        <v>0.68000000000000016</v>
      </c>
      <c r="G812" s="38">
        <v>0.70000000000000007</v>
      </c>
      <c r="H812" s="38">
        <v>0.48</v>
      </c>
      <c r="I812" s="38">
        <v>0.36000000000000004</v>
      </c>
      <c r="J812" s="38">
        <v>0.3</v>
      </c>
      <c r="K812" s="38">
        <v>0.34</v>
      </c>
      <c r="L812" s="38">
        <v>0.42</v>
      </c>
      <c r="M812" s="35">
        <v>0.48</v>
      </c>
    </row>
    <row r="813" spans="1:13" x14ac:dyDescent="0.25">
      <c r="A813" s="83" t="s">
        <v>1419</v>
      </c>
      <c r="B813" s="38">
        <v>0</v>
      </c>
      <c r="C813" s="38">
        <v>0.04</v>
      </c>
      <c r="D813" s="38">
        <v>0.04</v>
      </c>
      <c r="E813" s="38">
        <v>0.04</v>
      </c>
      <c r="F813" s="38">
        <v>0.04</v>
      </c>
      <c r="G813" s="38">
        <v>0.04</v>
      </c>
      <c r="H813" s="38">
        <v>0.04</v>
      </c>
      <c r="I813" s="38">
        <v>0.03</v>
      </c>
      <c r="J813" s="38">
        <v>0</v>
      </c>
      <c r="K813" s="38">
        <v>0.03</v>
      </c>
      <c r="L813" s="38">
        <v>0.04</v>
      </c>
      <c r="M813" s="35">
        <v>0.04</v>
      </c>
    </row>
    <row r="814" spans="1:13" x14ac:dyDescent="0.25">
      <c r="A814" s="83" t="s">
        <v>1420</v>
      </c>
      <c r="B814" s="38">
        <v>0.51</v>
      </c>
      <c r="C814" s="38">
        <v>0.52</v>
      </c>
      <c r="D814" s="38">
        <v>0.53</v>
      </c>
      <c r="E814" s="38">
        <v>0.53</v>
      </c>
      <c r="F814" s="38">
        <v>0.48000000000000009</v>
      </c>
      <c r="G814" s="38">
        <v>0.51</v>
      </c>
      <c r="H814" s="38">
        <v>0.5</v>
      </c>
      <c r="I814" s="38">
        <v>0.47000000000000008</v>
      </c>
      <c r="J814" s="38">
        <v>0.44</v>
      </c>
      <c r="K814" s="38">
        <v>0.47</v>
      </c>
      <c r="L814" s="38">
        <v>0.47000000000000008</v>
      </c>
      <c r="M814" s="35">
        <v>0.48</v>
      </c>
    </row>
    <row r="815" spans="1:13" x14ac:dyDescent="0.25">
      <c r="A815" s="83" t="s">
        <v>1421</v>
      </c>
      <c r="B815" s="38">
        <v>1.7300000000000002</v>
      </c>
      <c r="C815" s="38">
        <v>1.9200000000000002</v>
      </c>
      <c r="D815" s="38">
        <v>2.0599999999999996</v>
      </c>
      <c r="E815" s="38">
        <v>2.5099999999999998</v>
      </c>
      <c r="F815" s="38">
        <v>2.2000000000000002</v>
      </c>
      <c r="G815" s="38">
        <v>2.21</v>
      </c>
      <c r="H815" s="38">
        <v>1.48</v>
      </c>
      <c r="I815" s="38">
        <v>1.1300000000000001</v>
      </c>
      <c r="J815" s="38">
        <v>0.89999999999999991</v>
      </c>
      <c r="K815" s="38">
        <v>1.08</v>
      </c>
      <c r="L815" s="38">
        <v>1.2</v>
      </c>
      <c r="M815" s="35">
        <v>1.5000000000000002</v>
      </c>
    </row>
    <row r="816" spans="1:13" x14ac:dyDescent="0.25">
      <c r="A816" s="83" t="s">
        <v>1422</v>
      </c>
      <c r="B816" s="38">
        <v>0.31000000000000005</v>
      </c>
      <c r="C816" s="38">
        <v>0.24000000000000002</v>
      </c>
      <c r="D816" s="38">
        <v>0.26</v>
      </c>
      <c r="E816" s="38">
        <v>0.26</v>
      </c>
      <c r="F816" s="38">
        <v>0.2</v>
      </c>
      <c r="G816" s="38">
        <v>0.23000000000000004</v>
      </c>
      <c r="H816" s="38">
        <v>0.24000000000000005</v>
      </c>
      <c r="I816" s="38">
        <v>0.23000000000000004</v>
      </c>
      <c r="J816" s="38">
        <v>0.26</v>
      </c>
      <c r="K816" s="38">
        <v>0.23000000000000004</v>
      </c>
      <c r="L816" s="38">
        <v>0.26</v>
      </c>
      <c r="M816" s="35">
        <v>0.22000000000000003</v>
      </c>
    </row>
    <row r="817" spans="1:13" x14ac:dyDescent="0.25">
      <c r="A817" s="83" t="s">
        <v>1423</v>
      </c>
      <c r="B817" s="38">
        <v>2.5599999999999996</v>
      </c>
      <c r="C817" s="38">
        <v>2.7</v>
      </c>
      <c r="D817" s="38">
        <v>2.8600000000000003</v>
      </c>
      <c r="E817" s="38">
        <v>2.36</v>
      </c>
      <c r="F817" s="38">
        <v>2.04</v>
      </c>
      <c r="G817" s="38">
        <v>2.0499999999999998</v>
      </c>
      <c r="H817" s="38">
        <v>1.9</v>
      </c>
      <c r="I817" s="38">
        <v>1.6300000000000001</v>
      </c>
      <c r="J817" s="38">
        <v>1.4000000000000001</v>
      </c>
      <c r="K817" s="38">
        <v>1.55</v>
      </c>
      <c r="L817" s="38">
        <v>1.8300000000000003</v>
      </c>
      <c r="M817" s="35">
        <v>2.3200000000000003</v>
      </c>
    </row>
    <row r="818" spans="1:13" x14ac:dyDescent="0.25">
      <c r="A818" s="83" t="s">
        <v>1424</v>
      </c>
      <c r="B818" s="38">
        <v>0</v>
      </c>
      <c r="C818" s="38">
        <v>0.64</v>
      </c>
      <c r="D818" s="38">
        <v>0.70000000000000007</v>
      </c>
      <c r="E818" s="38">
        <v>0.82000000000000006</v>
      </c>
      <c r="F818" s="38">
        <v>0.72000000000000008</v>
      </c>
      <c r="G818" s="38">
        <v>0.73</v>
      </c>
      <c r="H818" s="38">
        <v>0.5</v>
      </c>
      <c r="I818" s="38">
        <v>0.39</v>
      </c>
      <c r="J818" s="38">
        <v>0.3</v>
      </c>
      <c r="K818" s="38">
        <v>0.35000000000000003</v>
      </c>
      <c r="L818" s="38">
        <v>0.42</v>
      </c>
      <c r="M818" s="35">
        <v>0.5</v>
      </c>
    </row>
    <row r="819" spans="1:13" x14ac:dyDescent="0.25">
      <c r="A819" s="83" t="s">
        <v>1425</v>
      </c>
      <c r="B819" s="38">
        <v>2.66</v>
      </c>
      <c r="C819" s="38">
        <v>14.639999999999999</v>
      </c>
      <c r="D819" s="38">
        <v>15.26</v>
      </c>
      <c r="E819" s="38">
        <v>14.379999999999999</v>
      </c>
      <c r="F819" s="38">
        <v>12.400000000000002</v>
      </c>
      <c r="G819" s="38">
        <v>12.519999999999998</v>
      </c>
      <c r="H819" s="38">
        <v>10.44</v>
      </c>
      <c r="I819" s="38">
        <v>9.02</v>
      </c>
      <c r="J819" s="38">
        <v>7.84</v>
      </c>
      <c r="K819" s="38">
        <v>8.6</v>
      </c>
      <c r="L819" s="38">
        <v>10.31</v>
      </c>
      <c r="M819" s="35">
        <v>12.46</v>
      </c>
    </row>
    <row r="820" spans="1:13" x14ac:dyDescent="0.25">
      <c r="A820" s="83" t="s">
        <v>1426</v>
      </c>
      <c r="B820" s="38">
        <v>0</v>
      </c>
      <c r="C820" s="38">
        <v>1.7000000000000002</v>
      </c>
      <c r="D820" s="38">
        <v>1.8600000000000003</v>
      </c>
      <c r="E820" s="38">
        <v>2.29</v>
      </c>
      <c r="F820" s="38">
        <v>1.96</v>
      </c>
      <c r="G820" s="38">
        <v>2.0099999999999998</v>
      </c>
      <c r="H820" s="38">
        <v>1.36</v>
      </c>
      <c r="I820" s="38">
        <v>1.04</v>
      </c>
      <c r="J820" s="38">
        <v>0.82000000000000006</v>
      </c>
      <c r="K820" s="38">
        <v>0.97000000000000008</v>
      </c>
      <c r="L820" s="38">
        <v>1.0900000000000001</v>
      </c>
      <c r="M820" s="35">
        <v>1.36</v>
      </c>
    </row>
    <row r="821" spans="1:13" x14ac:dyDescent="0.25">
      <c r="A821" s="83" t="s">
        <v>1427</v>
      </c>
      <c r="B821" s="38">
        <v>0.26</v>
      </c>
      <c r="C821" s="38">
        <v>0.26</v>
      </c>
      <c r="D821" s="38">
        <v>0.31</v>
      </c>
      <c r="E821" s="38">
        <v>0.38</v>
      </c>
      <c r="F821" s="38">
        <v>0.32000000000000006</v>
      </c>
      <c r="G821" s="38">
        <v>0.31000000000000005</v>
      </c>
      <c r="H821" s="38">
        <v>0.22000000000000003</v>
      </c>
      <c r="I821" s="38">
        <v>0.16</v>
      </c>
      <c r="J821" s="38">
        <v>0.12</v>
      </c>
      <c r="K821" s="38">
        <v>0.16</v>
      </c>
      <c r="L821" s="38">
        <v>0.16</v>
      </c>
      <c r="M821" s="35">
        <v>0.2</v>
      </c>
    </row>
    <row r="822" spans="1:13" x14ac:dyDescent="0.25">
      <c r="A822" s="83" t="s">
        <v>1428</v>
      </c>
      <c r="B822" s="38">
        <v>2.52</v>
      </c>
      <c r="C822" s="38">
        <v>2.5000000000000004</v>
      </c>
      <c r="D822" s="38">
        <v>2.5999999999999996</v>
      </c>
      <c r="E822" s="38">
        <v>2.4500000000000002</v>
      </c>
      <c r="F822" s="38">
        <v>2.12</v>
      </c>
      <c r="G822" s="38">
        <v>2.16</v>
      </c>
      <c r="H822" s="38">
        <v>1.8000000000000003</v>
      </c>
      <c r="I822" s="38">
        <v>1.55</v>
      </c>
      <c r="J822" s="38">
        <v>1.34</v>
      </c>
      <c r="K822" s="38">
        <v>1.4700000000000002</v>
      </c>
      <c r="L822" s="38">
        <v>1.7500000000000002</v>
      </c>
      <c r="M822" s="35">
        <v>2.14</v>
      </c>
    </row>
    <row r="823" spans="1:13" x14ac:dyDescent="0.25">
      <c r="A823" s="83" t="s">
        <v>1429</v>
      </c>
      <c r="B823" s="38">
        <v>0</v>
      </c>
      <c r="C823" s="38">
        <v>0.60000000000000009</v>
      </c>
      <c r="D823" s="38">
        <v>0.66</v>
      </c>
      <c r="E823" s="38">
        <v>0.78000000000000014</v>
      </c>
      <c r="F823" s="38">
        <v>0.72000000000000008</v>
      </c>
      <c r="G823" s="38">
        <v>0.70000000000000007</v>
      </c>
      <c r="H823" s="38">
        <v>0.48000000000000009</v>
      </c>
      <c r="I823" s="38">
        <v>0.35000000000000003</v>
      </c>
      <c r="J823" s="38">
        <v>0.28000000000000003</v>
      </c>
      <c r="K823" s="38">
        <v>0.35000000000000003</v>
      </c>
      <c r="L823" s="38">
        <v>0.39000000000000007</v>
      </c>
      <c r="M823" s="35">
        <v>0.5</v>
      </c>
    </row>
    <row r="824" spans="1:13" x14ac:dyDescent="0.25">
      <c r="A824" s="83" t="s">
        <v>1430</v>
      </c>
      <c r="B824" s="38">
        <v>0.79</v>
      </c>
      <c r="C824" s="38">
        <v>0.94000000000000006</v>
      </c>
      <c r="D824" s="38">
        <v>0.97</v>
      </c>
      <c r="E824" s="38">
        <v>0.97</v>
      </c>
      <c r="F824" s="38">
        <v>0.76000000000000012</v>
      </c>
      <c r="G824" s="38">
        <v>0.81000000000000016</v>
      </c>
      <c r="H824" s="38">
        <v>0.66</v>
      </c>
      <c r="I824" s="38">
        <v>0.53</v>
      </c>
      <c r="J824" s="38">
        <v>0.44</v>
      </c>
      <c r="K824" s="38">
        <v>0.46</v>
      </c>
      <c r="L824" s="38">
        <v>0.62</v>
      </c>
      <c r="M824" s="35">
        <v>0.76000000000000012</v>
      </c>
    </row>
    <row r="825" spans="1:13" x14ac:dyDescent="0.25">
      <c r="A825" s="83" t="s">
        <v>1431</v>
      </c>
      <c r="B825" s="38">
        <v>0.76</v>
      </c>
      <c r="C825" s="38">
        <v>1.02</v>
      </c>
      <c r="D825" s="38">
        <v>1.1200000000000001</v>
      </c>
      <c r="E825" s="38">
        <v>1.36</v>
      </c>
      <c r="F825" s="38">
        <v>1.2000000000000002</v>
      </c>
      <c r="G825" s="38">
        <v>1.2000000000000002</v>
      </c>
      <c r="H825" s="38">
        <v>0.82000000000000017</v>
      </c>
      <c r="I825" s="38">
        <v>0.63</v>
      </c>
      <c r="J825" s="38">
        <v>0.48</v>
      </c>
      <c r="K825" s="38">
        <v>0.58000000000000007</v>
      </c>
      <c r="L825" s="38">
        <v>0.66</v>
      </c>
      <c r="M825" s="35">
        <v>0.82000000000000006</v>
      </c>
    </row>
    <row r="826" spans="1:13" x14ac:dyDescent="0.25">
      <c r="A826" s="83" t="s">
        <v>1432</v>
      </c>
      <c r="B826" s="38">
        <v>0</v>
      </c>
      <c r="C826" s="38">
        <v>0</v>
      </c>
      <c r="D826" s="38">
        <v>0</v>
      </c>
      <c r="E826" s="38">
        <v>0</v>
      </c>
      <c r="F826" s="38">
        <v>0</v>
      </c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38">
        <v>0</v>
      </c>
      <c r="M826" s="35">
        <v>0</v>
      </c>
    </row>
    <row r="827" spans="1:13" x14ac:dyDescent="0.25">
      <c r="A827" s="83" t="s">
        <v>1433</v>
      </c>
      <c r="B827" s="38">
        <v>0.54</v>
      </c>
      <c r="C827" s="38">
        <v>0.62000000000000011</v>
      </c>
      <c r="D827" s="38">
        <v>0.70000000000000007</v>
      </c>
      <c r="E827" s="38">
        <v>0.82000000000000017</v>
      </c>
      <c r="F827" s="38">
        <v>0.68</v>
      </c>
      <c r="G827" s="38">
        <v>0.70000000000000007</v>
      </c>
      <c r="H827" s="38">
        <v>0.48000000000000009</v>
      </c>
      <c r="I827" s="38">
        <v>0.39</v>
      </c>
      <c r="J827" s="38">
        <v>0.28000000000000003</v>
      </c>
      <c r="K827" s="38">
        <v>0.35000000000000003</v>
      </c>
      <c r="L827" s="38">
        <v>0.42000000000000004</v>
      </c>
      <c r="M827" s="35">
        <v>0.5</v>
      </c>
    </row>
    <row r="828" spans="1:13" x14ac:dyDescent="0.25">
      <c r="A828" s="83" t="s">
        <v>1833</v>
      </c>
      <c r="B828" s="38">
        <v>1.8000000000000003</v>
      </c>
      <c r="C828" s="38">
        <v>1.8399999999999999</v>
      </c>
      <c r="D828" s="38">
        <v>2.0500000000000003</v>
      </c>
      <c r="E828" s="38">
        <v>2.4800000000000004</v>
      </c>
      <c r="F828" s="38">
        <v>2.12</v>
      </c>
      <c r="G828" s="38">
        <v>2.1300000000000003</v>
      </c>
      <c r="H828" s="38">
        <v>1.4600000000000002</v>
      </c>
      <c r="I828" s="38">
        <v>1.1300000000000001</v>
      </c>
      <c r="J828" s="38">
        <v>0.90000000000000013</v>
      </c>
      <c r="K828" s="38">
        <v>1.04</v>
      </c>
      <c r="L828" s="38">
        <v>1.2000000000000002</v>
      </c>
      <c r="M828" s="35">
        <v>1.4400000000000002</v>
      </c>
    </row>
    <row r="829" spans="1:13" x14ac:dyDescent="0.25">
      <c r="A829" s="83" t="s">
        <v>1434</v>
      </c>
      <c r="B829" s="38">
        <v>0</v>
      </c>
      <c r="C829" s="38">
        <v>0</v>
      </c>
      <c r="D829" s="38">
        <v>0.66</v>
      </c>
      <c r="E829" s="38">
        <v>0.78000000000000014</v>
      </c>
      <c r="F829" s="38">
        <v>0.72000000000000008</v>
      </c>
      <c r="G829" s="38">
        <v>0.70000000000000007</v>
      </c>
      <c r="H829" s="38">
        <v>0.48000000000000009</v>
      </c>
      <c r="I829" s="38">
        <v>0.35000000000000003</v>
      </c>
      <c r="J829" s="38">
        <v>0.28000000000000003</v>
      </c>
      <c r="K829" s="38">
        <v>0.35000000000000003</v>
      </c>
      <c r="L829" s="38">
        <v>0.39000000000000007</v>
      </c>
      <c r="M829" s="35">
        <v>0.5</v>
      </c>
    </row>
    <row r="830" spans="1:13" x14ac:dyDescent="0.25">
      <c r="A830" s="83" t="s">
        <v>1435</v>
      </c>
      <c r="B830" s="38">
        <v>0</v>
      </c>
      <c r="C830" s="38">
        <v>25.799999999999997</v>
      </c>
      <c r="D830" s="38">
        <v>27.2</v>
      </c>
      <c r="E830" s="38">
        <v>22.56</v>
      </c>
      <c r="F830" s="38">
        <v>19.52</v>
      </c>
      <c r="G830" s="38">
        <v>19.68</v>
      </c>
      <c r="H830" s="38">
        <v>18.160000000000004</v>
      </c>
      <c r="I830" s="38">
        <v>15.42</v>
      </c>
      <c r="J830" s="38">
        <v>13.36</v>
      </c>
      <c r="K830" s="38">
        <v>14.959999999999999</v>
      </c>
      <c r="L830" s="38">
        <v>17.64</v>
      </c>
      <c r="M830" s="35">
        <v>22.360000000000003</v>
      </c>
    </row>
    <row r="831" spans="1:13" x14ac:dyDescent="0.25">
      <c r="A831" s="83" t="s">
        <v>1436</v>
      </c>
      <c r="B831" s="38">
        <v>0.62000000000000011</v>
      </c>
      <c r="C831" s="38">
        <v>0.66000000000000014</v>
      </c>
      <c r="D831" s="38">
        <v>0.70000000000000007</v>
      </c>
      <c r="E831" s="38">
        <v>0.70000000000000007</v>
      </c>
      <c r="F831" s="38">
        <v>0.60000000000000009</v>
      </c>
      <c r="G831" s="38">
        <v>0.69000000000000006</v>
      </c>
      <c r="H831" s="38">
        <v>0.68</v>
      </c>
      <c r="I831" s="38">
        <v>0.67</v>
      </c>
      <c r="J831" s="38">
        <v>0.68</v>
      </c>
      <c r="K831" s="38">
        <v>0.69000000000000006</v>
      </c>
      <c r="L831" s="38">
        <v>0.70000000000000007</v>
      </c>
      <c r="M831" s="35">
        <v>0.68</v>
      </c>
    </row>
    <row r="832" spans="1:13" x14ac:dyDescent="0.25">
      <c r="A832" s="83" t="s">
        <v>1437</v>
      </c>
      <c r="B832" s="38">
        <v>0.56999999999999995</v>
      </c>
      <c r="C832" s="38">
        <v>0.62</v>
      </c>
      <c r="D832" s="38">
        <v>0.66</v>
      </c>
      <c r="E832" s="38">
        <v>0.82000000000000006</v>
      </c>
      <c r="F832" s="38">
        <v>0.68000000000000016</v>
      </c>
      <c r="G832" s="38">
        <v>0.70000000000000007</v>
      </c>
      <c r="H832" s="38">
        <v>0.48</v>
      </c>
      <c r="I832" s="38">
        <v>0.36000000000000004</v>
      </c>
      <c r="J832" s="38">
        <v>0.3</v>
      </c>
      <c r="K832" s="38">
        <v>0.34</v>
      </c>
      <c r="L832" s="38">
        <v>0.42</v>
      </c>
      <c r="M832" s="35">
        <v>0.48</v>
      </c>
    </row>
    <row r="833" spans="1:13" x14ac:dyDescent="0.25">
      <c r="A833" s="83" t="s">
        <v>1438</v>
      </c>
      <c r="B833" s="38">
        <v>2.88</v>
      </c>
      <c r="C833" s="38">
        <v>3.0799999999999996</v>
      </c>
      <c r="D833" s="38">
        <v>3.1799999999999997</v>
      </c>
      <c r="E833" s="38">
        <v>3.1799999999999997</v>
      </c>
      <c r="F833" s="38">
        <v>2.6800000000000006</v>
      </c>
      <c r="G833" s="38">
        <v>2.8599999999999994</v>
      </c>
      <c r="H833" s="38">
        <v>2.3200000000000003</v>
      </c>
      <c r="I833" s="38">
        <v>1.7900000000000005</v>
      </c>
      <c r="J833" s="38">
        <v>1.5600000000000003</v>
      </c>
      <c r="K833" s="38">
        <v>1.6300000000000001</v>
      </c>
      <c r="L833" s="38">
        <v>2.2400000000000002</v>
      </c>
      <c r="M833" s="35">
        <v>2.6999999999999997</v>
      </c>
    </row>
    <row r="834" spans="1:13" x14ac:dyDescent="0.25">
      <c r="A834" s="83" t="s">
        <v>1439</v>
      </c>
      <c r="B834" s="38">
        <v>0</v>
      </c>
      <c r="C834" s="38">
        <v>0</v>
      </c>
      <c r="D834" s="38">
        <v>0</v>
      </c>
      <c r="E834" s="38">
        <v>0</v>
      </c>
      <c r="F834" s="38">
        <v>11.84</v>
      </c>
      <c r="G834" s="38">
        <v>11.94</v>
      </c>
      <c r="H834" s="38">
        <v>9.9599999999999991</v>
      </c>
      <c r="I834" s="38">
        <v>8.6000000000000014</v>
      </c>
      <c r="J834" s="38">
        <v>7.48</v>
      </c>
      <c r="K834" s="38">
        <v>8.2200000000000006</v>
      </c>
      <c r="L834" s="38">
        <v>9.8699999999999992</v>
      </c>
      <c r="M834" s="35">
        <v>11.92</v>
      </c>
    </row>
    <row r="835" spans="1:13" x14ac:dyDescent="0.25">
      <c r="A835" s="83" t="s">
        <v>1440</v>
      </c>
      <c r="B835" s="38">
        <v>0</v>
      </c>
      <c r="C835" s="38">
        <v>0</v>
      </c>
      <c r="D835" s="38">
        <v>45.88</v>
      </c>
      <c r="E835" s="38">
        <v>43.309999999999995</v>
      </c>
      <c r="F835" s="38">
        <v>37.4</v>
      </c>
      <c r="G835" s="38">
        <v>37.729999999999997</v>
      </c>
      <c r="H835" s="38">
        <v>31.440000000000005</v>
      </c>
      <c r="I835" s="38">
        <v>27.189999999999998</v>
      </c>
      <c r="J835" s="38">
        <v>23.639999999999997</v>
      </c>
      <c r="K835" s="38">
        <v>25.880000000000003</v>
      </c>
      <c r="L835" s="38">
        <v>31.08</v>
      </c>
      <c r="M835" s="35">
        <v>37.54</v>
      </c>
    </row>
    <row r="836" spans="1:13" x14ac:dyDescent="0.25">
      <c r="A836" s="83" t="s">
        <v>1441</v>
      </c>
      <c r="B836" s="38">
        <v>0</v>
      </c>
      <c r="C836" s="38">
        <v>0</v>
      </c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0</v>
      </c>
      <c r="J836" s="38">
        <v>0</v>
      </c>
      <c r="K836" s="38">
        <v>0</v>
      </c>
      <c r="L836" s="38">
        <v>0</v>
      </c>
      <c r="M836" s="35">
        <v>0</v>
      </c>
    </row>
    <row r="837" spans="1:13" x14ac:dyDescent="0.25">
      <c r="A837" s="83" t="s">
        <v>1442</v>
      </c>
      <c r="B837" s="38">
        <v>0.56000000000000005</v>
      </c>
      <c r="C837" s="38">
        <v>0.56000000000000005</v>
      </c>
      <c r="D837" s="38">
        <v>0.58000000000000007</v>
      </c>
      <c r="E837" s="38">
        <v>0.58000000000000007</v>
      </c>
      <c r="F837" s="38">
        <v>0.56000000000000005</v>
      </c>
      <c r="G837" s="38">
        <v>0.58000000000000007</v>
      </c>
      <c r="H837" s="38">
        <v>0.54</v>
      </c>
      <c r="I837" s="38">
        <v>0.53</v>
      </c>
      <c r="J837" s="38">
        <v>0.5</v>
      </c>
      <c r="K837" s="38">
        <v>0.51</v>
      </c>
      <c r="L837" s="38">
        <v>0.53</v>
      </c>
      <c r="M837" s="35">
        <v>0.54</v>
      </c>
    </row>
    <row r="838" spans="1:13" x14ac:dyDescent="0.25">
      <c r="A838" s="83" t="s">
        <v>1443</v>
      </c>
      <c r="B838" s="38">
        <v>0</v>
      </c>
      <c r="C838" s="38">
        <v>31.84</v>
      </c>
      <c r="D838" s="38">
        <v>30.73</v>
      </c>
      <c r="E838" s="38">
        <v>31.19</v>
      </c>
      <c r="F838" s="38">
        <v>23.68</v>
      </c>
      <c r="G838" s="38">
        <v>28.749999999999996</v>
      </c>
      <c r="H838" s="38">
        <v>23.599999999999998</v>
      </c>
      <c r="I838" s="38">
        <v>20.180000000000003</v>
      </c>
      <c r="J838" s="38">
        <v>16.64</v>
      </c>
      <c r="K838" s="38">
        <v>18.22</v>
      </c>
      <c r="L838" s="38">
        <v>23.479999999999997</v>
      </c>
      <c r="M838" s="35">
        <v>27.16</v>
      </c>
    </row>
    <row r="839" spans="1:13" x14ac:dyDescent="0.25">
      <c r="A839" s="83" t="s">
        <v>1444</v>
      </c>
      <c r="B839" s="38">
        <v>0</v>
      </c>
      <c r="C839" s="38">
        <v>0</v>
      </c>
      <c r="D839" s="38">
        <v>103.22999999999998</v>
      </c>
      <c r="E839" s="38">
        <v>89.17</v>
      </c>
      <c r="F839" s="38">
        <v>74.800000000000011</v>
      </c>
      <c r="G839" s="38">
        <v>31.659999999999997</v>
      </c>
      <c r="H839" s="38">
        <v>33.1</v>
      </c>
      <c r="I839" s="38">
        <v>37.010000000000005</v>
      </c>
      <c r="J839" s="38">
        <v>34.46</v>
      </c>
      <c r="K839" s="38">
        <v>52.98</v>
      </c>
      <c r="L839" s="38">
        <v>69.13</v>
      </c>
      <c r="M839" s="35">
        <v>89.039999999999992</v>
      </c>
    </row>
    <row r="840" spans="1:13" x14ac:dyDescent="0.25">
      <c r="A840" s="83" t="s">
        <v>1445</v>
      </c>
      <c r="B840" s="38">
        <v>0.56000000000000005</v>
      </c>
      <c r="C840" s="38">
        <v>0.62000000000000011</v>
      </c>
      <c r="D840" s="38">
        <v>0.67</v>
      </c>
      <c r="E840" s="38">
        <v>0.81000000000000016</v>
      </c>
      <c r="F840" s="38">
        <v>0.72000000000000008</v>
      </c>
      <c r="G840" s="38">
        <v>0.7400000000000001</v>
      </c>
      <c r="H840" s="38">
        <v>0.48000000000000009</v>
      </c>
      <c r="I840" s="38">
        <v>0.35000000000000003</v>
      </c>
      <c r="J840" s="38">
        <v>0.28000000000000003</v>
      </c>
      <c r="K840" s="38">
        <v>0.35000000000000003</v>
      </c>
      <c r="L840" s="38">
        <v>0.42</v>
      </c>
      <c r="M840" s="35">
        <v>0.5</v>
      </c>
    </row>
    <row r="841" spans="1:13" x14ac:dyDescent="0.25">
      <c r="A841" s="83" t="s">
        <v>1446</v>
      </c>
      <c r="B841" s="38">
        <v>0</v>
      </c>
      <c r="C841" s="38">
        <v>0</v>
      </c>
      <c r="D841" s="38">
        <v>0</v>
      </c>
      <c r="E841" s="38">
        <v>2.4399999999999995</v>
      </c>
      <c r="F841" s="38">
        <v>2.1199999999999997</v>
      </c>
      <c r="G841" s="38">
        <v>2.13</v>
      </c>
      <c r="H841" s="38">
        <v>1.7600000000000002</v>
      </c>
      <c r="I841" s="38">
        <v>1.55</v>
      </c>
      <c r="J841" s="38">
        <v>1.36</v>
      </c>
      <c r="K841" s="38">
        <v>1.4700000000000002</v>
      </c>
      <c r="L841" s="38">
        <v>1.77</v>
      </c>
      <c r="M841" s="35">
        <v>2.12</v>
      </c>
    </row>
    <row r="842" spans="1:13" x14ac:dyDescent="0.25">
      <c r="A842" s="83" t="s">
        <v>1447</v>
      </c>
      <c r="B842" s="38">
        <v>0</v>
      </c>
      <c r="C842" s="38">
        <v>2.6199999999999997</v>
      </c>
      <c r="D842" s="38">
        <v>2.72</v>
      </c>
      <c r="E842" s="38">
        <v>2.56</v>
      </c>
      <c r="F842" s="38">
        <v>2.2400000000000002</v>
      </c>
      <c r="G842" s="38">
        <v>2.2200000000000002</v>
      </c>
      <c r="H842" s="38">
        <v>1.8800000000000003</v>
      </c>
      <c r="I842" s="38">
        <v>1.6199999999999999</v>
      </c>
      <c r="J842" s="38">
        <v>1.4000000000000001</v>
      </c>
      <c r="K842" s="38">
        <v>1.5500000000000003</v>
      </c>
      <c r="L842" s="38">
        <v>1.8300000000000003</v>
      </c>
      <c r="M842" s="35">
        <v>2.2399999999999998</v>
      </c>
    </row>
    <row r="843" spans="1:13" x14ac:dyDescent="0.25">
      <c r="A843" s="83" t="s">
        <v>1448</v>
      </c>
      <c r="B843" s="38">
        <v>0.91</v>
      </c>
      <c r="C843" s="38">
        <v>1.04</v>
      </c>
      <c r="D843" s="38">
        <v>1.08</v>
      </c>
      <c r="E843" s="38">
        <v>1.08</v>
      </c>
      <c r="F843" s="38">
        <v>0.88000000000000012</v>
      </c>
      <c r="G843" s="38">
        <v>0.96000000000000008</v>
      </c>
      <c r="H843" s="38">
        <v>0.78000000000000014</v>
      </c>
      <c r="I843" s="38">
        <v>0.59000000000000008</v>
      </c>
      <c r="J843" s="38">
        <v>0.54</v>
      </c>
      <c r="K843" s="38">
        <v>0.55000000000000004</v>
      </c>
      <c r="L843" s="38">
        <v>0.7400000000000001</v>
      </c>
      <c r="M843" s="35">
        <v>0.90000000000000013</v>
      </c>
    </row>
    <row r="844" spans="1:13" x14ac:dyDescent="0.25">
      <c r="A844" s="83" t="s">
        <v>1449</v>
      </c>
      <c r="B844" s="38">
        <v>0</v>
      </c>
      <c r="C844" s="38">
        <v>0</v>
      </c>
      <c r="D844" s="38">
        <v>0</v>
      </c>
      <c r="E844" s="38">
        <v>0</v>
      </c>
      <c r="F844" s="38">
        <v>0</v>
      </c>
      <c r="G844" s="38">
        <v>0</v>
      </c>
      <c r="H844" s="38">
        <v>0</v>
      </c>
      <c r="I844" s="38">
        <v>0</v>
      </c>
      <c r="J844" s="38">
        <v>0</v>
      </c>
      <c r="K844" s="38">
        <v>0</v>
      </c>
      <c r="L844" s="38">
        <v>0</v>
      </c>
      <c r="M844" s="35">
        <v>0</v>
      </c>
    </row>
    <row r="845" spans="1:13" x14ac:dyDescent="0.25">
      <c r="A845" s="83" t="s">
        <v>1450</v>
      </c>
      <c r="B845" s="38">
        <v>0.53</v>
      </c>
      <c r="C845" s="38">
        <v>0.64000000000000012</v>
      </c>
      <c r="D845" s="38">
        <v>0.70000000000000007</v>
      </c>
      <c r="E845" s="38">
        <v>0.85000000000000009</v>
      </c>
      <c r="F845" s="38">
        <v>0.72000000000000008</v>
      </c>
      <c r="G845" s="38">
        <v>0.7400000000000001</v>
      </c>
      <c r="H845" s="38">
        <v>0.5</v>
      </c>
      <c r="I845" s="38">
        <v>0.36000000000000004</v>
      </c>
      <c r="J845" s="38">
        <v>0.3</v>
      </c>
      <c r="K845" s="38">
        <v>0.35000000000000003</v>
      </c>
      <c r="L845" s="38">
        <v>0.42</v>
      </c>
      <c r="M845" s="35">
        <v>0.5</v>
      </c>
    </row>
    <row r="846" spans="1:13" x14ac:dyDescent="0.25">
      <c r="A846" s="83" t="s">
        <v>1451</v>
      </c>
      <c r="B846" s="38">
        <v>0</v>
      </c>
      <c r="C846" s="38">
        <v>29.4</v>
      </c>
      <c r="D846" s="38">
        <v>30.580000000000002</v>
      </c>
      <c r="E846" s="38">
        <v>28.87</v>
      </c>
      <c r="F846" s="38">
        <v>24.919999999999995</v>
      </c>
      <c r="G846" s="38">
        <v>25.150000000000002</v>
      </c>
      <c r="H846" s="38">
        <v>20.94</v>
      </c>
      <c r="I846" s="38">
        <v>18.099999999999998</v>
      </c>
      <c r="J846" s="38">
        <v>15.760000000000002</v>
      </c>
      <c r="K846" s="38">
        <v>17.25</v>
      </c>
      <c r="L846" s="38">
        <v>20.729999999999997</v>
      </c>
      <c r="M846" s="35">
        <v>25.039999999999996</v>
      </c>
    </row>
    <row r="847" spans="1:13" x14ac:dyDescent="0.25">
      <c r="A847" s="83" t="s">
        <v>1452</v>
      </c>
      <c r="B847" s="38">
        <v>0.67000000000000015</v>
      </c>
      <c r="C847" s="38">
        <v>0.7400000000000001</v>
      </c>
      <c r="D847" s="38">
        <v>0.77</v>
      </c>
      <c r="E847" s="38">
        <v>0.63</v>
      </c>
      <c r="F847" s="38">
        <v>0.56000000000000005</v>
      </c>
      <c r="G847" s="38">
        <v>0.57000000000000006</v>
      </c>
      <c r="H847" s="38">
        <v>0.52</v>
      </c>
      <c r="I847" s="38">
        <v>0.43000000000000005</v>
      </c>
      <c r="J847" s="38">
        <v>0.38</v>
      </c>
      <c r="K847" s="38">
        <v>0.43000000000000005</v>
      </c>
      <c r="L847" s="38">
        <v>0.5</v>
      </c>
      <c r="M847" s="35">
        <v>0.64000000000000012</v>
      </c>
    </row>
    <row r="848" spans="1:13" x14ac:dyDescent="0.25">
      <c r="A848" s="83" t="s">
        <v>1453</v>
      </c>
      <c r="B848" s="38">
        <v>0.59000000000000008</v>
      </c>
      <c r="C848" s="38">
        <v>0.6</v>
      </c>
      <c r="D848" s="38">
        <v>0.66</v>
      </c>
      <c r="E848" s="38">
        <v>0.81</v>
      </c>
      <c r="F848" s="38">
        <v>0.72000000000000008</v>
      </c>
      <c r="G848" s="38">
        <v>0.73</v>
      </c>
      <c r="H848" s="38">
        <v>0.48</v>
      </c>
      <c r="I848" s="38">
        <v>0.39</v>
      </c>
      <c r="J848" s="38">
        <v>0.3</v>
      </c>
      <c r="K848" s="38">
        <v>0.35000000000000003</v>
      </c>
      <c r="L848" s="38">
        <v>0.39000000000000007</v>
      </c>
      <c r="M848" s="35">
        <v>0.5</v>
      </c>
    </row>
    <row r="849" spans="1:13" x14ac:dyDescent="0.25">
      <c r="A849" s="83" t="s">
        <v>1454</v>
      </c>
      <c r="B849" s="38">
        <v>0.43</v>
      </c>
      <c r="C849" s="38">
        <v>0.58000000000000007</v>
      </c>
      <c r="D849" s="38">
        <v>0.62</v>
      </c>
      <c r="E849" s="38">
        <v>0.7400000000000001</v>
      </c>
      <c r="F849" s="38">
        <v>0.68000000000000016</v>
      </c>
      <c r="G849" s="38">
        <v>0.66000000000000014</v>
      </c>
      <c r="H849" s="38">
        <v>0.42000000000000004</v>
      </c>
      <c r="I849" s="38">
        <v>0.35000000000000003</v>
      </c>
      <c r="J849" s="38">
        <v>0.26</v>
      </c>
      <c r="K849" s="38">
        <v>0.34</v>
      </c>
      <c r="L849" s="38">
        <v>0.35000000000000003</v>
      </c>
      <c r="M849" s="35">
        <v>0.44</v>
      </c>
    </row>
    <row r="850" spans="1:13" x14ac:dyDescent="0.25">
      <c r="A850" s="83" t="s">
        <v>1455</v>
      </c>
      <c r="B850" s="38">
        <v>0.43</v>
      </c>
      <c r="C850" s="38">
        <v>0.58000000000000007</v>
      </c>
      <c r="D850" s="38">
        <v>0.62</v>
      </c>
      <c r="E850" s="38">
        <v>0.7400000000000001</v>
      </c>
      <c r="F850" s="38">
        <v>0.68000000000000016</v>
      </c>
      <c r="G850" s="38">
        <v>0.66000000000000014</v>
      </c>
      <c r="H850" s="38">
        <v>0.42000000000000004</v>
      </c>
      <c r="I850" s="38">
        <v>0.35000000000000003</v>
      </c>
      <c r="J850" s="38">
        <v>0.26</v>
      </c>
      <c r="K850" s="38">
        <v>0.34</v>
      </c>
      <c r="L850" s="38">
        <v>0.35000000000000003</v>
      </c>
      <c r="M850" s="35">
        <v>0.44</v>
      </c>
    </row>
    <row r="851" spans="1:13" x14ac:dyDescent="0.25">
      <c r="A851" s="83" t="s">
        <v>1456</v>
      </c>
      <c r="B851" s="38">
        <v>0</v>
      </c>
      <c r="C851" s="38">
        <v>0</v>
      </c>
      <c r="D851" s="38">
        <v>0</v>
      </c>
      <c r="E851" s="38">
        <v>0</v>
      </c>
      <c r="F851" s="38">
        <v>0</v>
      </c>
      <c r="G851" s="38">
        <v>0</v>
      </c>
      <c r="H851" s="38">
        <v>0</v>
      </c>
      <c r="I851" s="38">
        <v>0</v>
      </c>
      <c r="J851" s="38">
        <v>0</v>
      </c>
      <c r="K851" s="38">
        <v>0</v>
      </c>
      <c r="L851" s="38">
        <v>0</v>
      </c>
      <c r="M851" s="35">
        <v>0</v>
      </c>
    </row>
    <row r="852" spans="1:13" x14ac:dyDescent="0.25">
      <c r="A852" s="83" t="s">
        <v>1457</v>
      </c>
      <c r="B852" s="38">
        <v>0.56000000000000005</v>
      </c>
      <c r="C852" s="38">
        <v>0.56000000000000005</v>
      </c>
      <c r="D852" s="38">
        <v>0.62</v>
      </c>
      <c r="E852" s="38">
        <v>0.75000000000000011</v>
      </c>
      <c r="F852" s="38">
        <v>0.68</v>
      </c>
      <c r="G852" s="38">
        <v>0.66</v>
      </c>
      <c r="H852" s="38">
        <v>0.45999999999999996</v>
      </c>
      <c r="I852" s="38">
        <v>0.35000000000000003</v>
      </c>
      <c r="J852" s="38">
        <v>0.26</v>
      </c>
      <c r="K852" s="38">
        <v>0.34</v>
      </c>
      <c r="L852" s="38">
        <v>0.35000000000000003</v>
      </c>
      <c r="M852" s="35">
        <v>0.46000000000000008</v>
      </c>
    </row>
    <row r="853" spans="1:13" x14ac:dyDescent="0.25">
      <c r="A853" s="83" t="s">
        <v>2289</v>
      </c>
      <c r="B853" s="38">
        <v>0.52</v>
      </c>
      <c r="C853" s="38">
        <v>0.58000000000000007</v>
      </c>
      <c r="D853" s="38">
        <v>0.62</v>
      </c>
      <c r="E853" s="38">
        <v>0.7400000000000001</v>
      </c>
      <c r="F853" s="38">
        <v>0.68000000000000016</v>
      </c>
      <c r="G853" s="38">
        <v>0.69000000000000006</v>
      </c>
      <c r="H853" s="38">
        <v>0.44000000000000006</v>
      </c>
      <c r="I853" s="38">
        <v>0.35000000000000003</v>
      </c>
      <c r="J853" s="38">
        <v>0.26</v>
      </c>
      <c r="K853" s="38">
        <v>0.34</v>
      </c>
      <c r="L853" s="38">
        <v>0.35000000000000003</v>
      </c>
      <c r="M853" s="35">
        <v>0.44</v>
      </c>
    </row>
    <row r="854" spans="1:13" x14ac:dyDescent="0.25">
      <c r="A854" s="83" t="s">
        <v>1458</v>
      </c>
      <c r="B854" s="38">
        <v>0.59000000000000008</v>
      </c>
      <c r="C854" s="38">
        <v>0.62</v>
      </c>
      <c r="D854" s="38">
        <v>0.66</v>
      </c>
      <c r="E854" s="38">
        <v>0.81</v>
      </c>
      <c r="F854" s="38">
        <v>0.72000000000000008</v>
      </c>
      <c r="G854" s="38">
        <v>0.73</v>
      </c>
      <c r="H854" s="38">
        <v>0.48</v>
      </c>
      <c r="I854" s="38">
        <v>0.39</v>
      </c>
      <c r="J854" s="38">
        <v>0.3</v>
      </c>
      <c r="K854" s="38">
        <v>0.35000000000000003</v>
      </c>
      <c r="L854" s="38">
        <v>0.39000000000000007</v>
      </c>
      <c r="M854" s="35">
        <v>0.5</v>
      </c>
    </row>
    <row r="855" spans="1:13" x14ac:dyDescent="0.25">
      <c r="A855" s="83" t="s">
        <v>1459</v>
      </c>
      <c r="B855" s="38">
        <v>2.19</v>
      </c>
      <c r="C855" s="38">
        <v>1.9200000000000004</v>
      </c>
      <c r="D855" s="38">
        <v>1.52</v>
      </c>
      <c r="E855" s="38">
        <v>1.7100000000000002</v>
      </c>
      <c r="F855" s="38">
        <v>1.6800000000000002</v>
      </c>
      <c r="G855" s="38">
        <v>1.6300000000000001</v>
      </c>
      <c r="H855" s="38">
        <v>1.5800000000000003</v>
      </c>
      <c r="I855" s="38">
        <v>1.3200000000000003</v>
      </c>
      <c r="J855" s="38">
        <v>1.32</v>
      </c>
      <c r="K855" s="38">
        <v>1.4700000000000002</v>
      </c>
      <c r="L855" s="38">
        <v>1.5100000000000002</v>
      </c>
      <c r="M855" s="35">
        <v>1.8800000000000003</v>
      </c>
    </row>
    <row r="856" spans="1:13" x14ac:dyDescent="0.25">
      <c r="A856" s="83" t="s">
        <v>1460</v>
      </c>
      <c r="B856" s="38">
        <v>0</v>
      </c>
      <c r="C856" s="38">
        <v>1.8399999999999999</v>
      </c>
      <c r="D856" s="38">
        <v>2.02</v>
      </c>
      <c r="E856" s="38">
        <v>2.4400000000000004</v>
      </c>
      <c r="F856" s="38">
        <v>2.12</v>
      </c>
      <c r="G856" s="38">
        <v>2.17</v>
      </c>
      <c r="H856" s="38">
        <v>1.4600000000000002</v>
      </c>
      <c r="I856" s="38">
        <v>1.1200000000000001</v>
      </c>
      <c r="J856" s="38">
        <v>0.85999999999999988</v>
      </c>
      <c r="K856" s="38">
        <v>1.02</v>
      </c>
      <c r="L856" s="38">
        <v>1.2</v>
      </c>
      <c r="M856" s="35">
        <v>1.4600000000000002</v>
      </c>
    </row>
    <row r="857" spans="1:13" x14ac:dyDescent="0.25">
      <c r="A857" s="83" t="s">
        <v>1461</v>
      </c>
      <c r="B857" s="38">
        <v>0</v>
      </c>
      <c r="C857" s="38">
        <v>1.8399999999999999</v>
      </c>
      <c r="D857" s="38">
        <v>2.02</v>
      </c>
      <c r="E857" s="38">
        <v>2.4400000000000004</v>
      </c>
      <c r="F857" s="38">
        <v>2.12</v>
      </c>
      <c r="G857" s="38">
        <v>2.17</v>
      </c>
      <c r="H857" s="38">
        <v>1.4600000000000002</v>
      </c>
      <c r="I857" s="38">
        <v>1.1200000000000001</v>
      </c>
      <c r="J857" s="38">
        <v>0.85999999999999988</v>
      </c>
      <c r="K857" s="38">
        <v>1.02</v>
      </c>
      <c r="L857" s="38">
        <v>1.2</v>
      </c>
      <c r="M857" s="35">
        <v>1.4600000000000002</v>
      </c>
    </row>
    <row r="858" spans="1:13" x14ac:dyDescent="0.25">
      <c r="A858" s="83" t="s">
        <v>1462</v>
      </c>
      <c r="B858" s="38">
        <v>0</v>
      </c>
      <c r="C858" s="38">
        <v>0</v>
      </c>
      <c r="D858" s="38">
        <v>0</v>
      </c>
      <c r="E858" s="38">
        <v>0</v>
      </c>
      <c r="F858" s="38">
        <v>2.12</v>
      </c>
      <c r="G858" s="38">
        <v>2.1300000000000003</v>
      </c>
      <c r="H858" s="38">
        <v>1.4400000000000002</v>
      </c>
      <c r="I858" s="38">
        <v>1.1300000000000001</v>
      </c>
      <c r="J858" s="38">
        <v>0.88000000000000012</v>
      </c>
      <c r="K858" s="38">
        <v>1.02</v>
      </c>
      <c r="L858" s="38">
        <v>1.2000000000000002</v>
      </c>
      <c r="M858" s="35">
        <v>1.4800000000000002</v>
      </c>
    </row>
    <row r="859" spans="1:13" x14ac:dyDescent="0.25">
      <c r="A859" s="83" t="s">
        <v>1463</v>
      </c>
      <c r="B859" s="38">
        <v>0</v>
      </c>
      <c r="C859" s="38">
        <v>0</v>
      </c>
      <c r="D859" s="38">
        <v>0</v>
      </c>
      <c r="E859" s="38">
        <v>0</v>
      </c>
      <c r="F859" s="38">
        <v>0</v>
      </c>
      <c r="G859" s="38">
        <v>0</v>
      </c>
      <c r="H859" s="38">
        <v>0</v>
      </c>
      <c r="I859" s="38">
        <v>30.150000000000002</v>
      </c>
      <c r="J859" s="38">
        <v>26.199999999999996</v>
      </c>
      <c r="K859" s="38">
        <v>28.71</v>
      </c>
      <c r="L859" s="38">
        <v>34.46</v>
      </c>
      <c r="M859" s="35">
        <v>41.64</v>
      </c>
    </row>
    <row r="860" spans="1:13" x14ac:dyDescent="0.25">
      <c r="A860" s="83" t="s">
        <v>1464</v>
      </c>
      <c r="B860" s="38">
        <v>0</v>
      </c>
      <c r="C860" s="38">
        <v>0</v>
      </c>
      <c r="D860" s="38">
        <v>0</v>
      </c>
      <c r="E860" s="38">
        <v>0</v>
      </c>
      <c r="F860" s="38">
        <v>0</v>
      </c>
      <c r="G860" s="38">
        <v>37.82</v>
      </c>
      <c r="H860" s="38">
        <v>25.54</v>
      </c>
      <c r="I860" s="38">
        <v>19.910000000000004</v>
      </c>
      <c r="J860" s="38">
        <v>15.52</v>
      </c>
      <c r="K860" s="38">
        <v>18.169999999999998</v>
      </c>
      <c r="L860" s="38">
        <v>20.96</v>
      </c>
      <c r="M860" s="35">
        <v>25.699999999999996</v>
      </c>
    </row>
    <row r="861" spans="1:13" x14ac:dyDescent="0.25">
      <c r="A861" s="83" t="s">
        <v>1834</v>
      </c>
      <c r="B861" s="38">
        <v>0.24000000000000002</v>
      </c>
      <c r="C861" s="38">
        <v>0.26</v>
      </c>
      <c r="D861" s="38">
        <v>0.31</v>
      </c>
      <c r="E861" s="38">
        <v>0.35000000000000003</v>
      </c>
      <c r="F861" s="38">
        <v>0.28000000000000003</v>
      </c>
      <c r="G861" s="38">
        <v>0.31000000000000005</v>
      </c>
      <c r="H861" s="38">
        <v>0.22000000000000003</v>
      </c>
      <c r="I861" s="38">
        <v>0.16</v>
      </c>
      <c r="J861" s="38">
        <v>0.12</v>
      </c>
      <c r="K861" s="38">
        <v>0.16</v>
      </c>
      <c r="L861" s="38">
        <v>0.16</v>
      </c>
      <c r="M861" s="35">
        <v>0.2</v>
      </c>
    </row>
    <row r="862" spans="1:13" x14ac:dyDescent="0.25">
      <c r="A862" s="83" t="s">
        <v>1835</v>
      </c>
      <c r="B862" s="38">
        <v>0</v>
      </c>
      <c r="C862" s="38">
        <v>0.62000000000000011</v>
      </c>
      <c r="D862" s="38">
        <v>0.67000000000000015</v>
      </c>
      <c r="E862" s="38">
        <v>0.82000000000000017</v>
      </c>
      <c r="F862" s="38">
        <v>0.72000000000000008</v>
      </c>
      <c r="G862" s="38">
        <v>0.73000000000000009</v>
      </c>
      <c r="H862" s="38">
        <v>0.5</v>
      </c>
      <c r="I862" s="38">
        <v>0.39000000000000007</v>
      </c>
      <c r="J862" s="38">
        <v>0.30000000000000004</v>
      </c>
      <c r="K862" s="38">
        <v>0.32000000000000006</v>
      </c>
      <c r="L862" s="38">
        <v>0.39000000000000007</v>
      </c>
      <c r="M862" s="35">
        <v>0.5</v>
      </c>
    </row>
    <row r="863" spans="1:13" x14ac:dyDescent="0.25">
      <c r="A863" s="83" t="s">
        <v>1836</v>
      </c>
      <c r="B863" s="38">
        <v>0</v>
      </c>
      <c r="C863" s="38">
        <v>0</v>
      </c>
      <c r="D863" s="38">
        <v>0</v>
      </c>
      <c r="E863" s="38">
        <v>2.56</v>
      </c>
      <c r="F863" s="38">
        <v>2.2400000000000002</v>
      </c>
      <c r="G863" s="38">
        <v>2.2200000000000002</v>
      </c>
      <c r="H863" s="38">
        <v>1.8800000000000003</v>
      </c>
      <c r="I863" s="38">
        <v>1.6199999999999999</v>
      </c>
      <c r="J863" s="38">
        <v>1.4000000000000001</v>
      </c>
      <c r="K863" s="38">
        <v>1.5500000000000003</v>
      </c>
      <c r="L863" s="38">
        <v>1.8300000000000003</v>
      </c>
      <c r="M863" s="35">
        <v>2.2399999999999998</v>
      </c>
    </row>
    <row r="864" spans="1:13" x14ac:dyDescent="0.25">
      <c r="A864" s="83" t="s">
        <v>1837</v>
      </c>
      <c r="B864" s="38">
        <v>0</v>
      </c>
      <c r="C864" s="38">
        <v>0.72000000000000008</v>
      </c>
      <c r="D864" s="38">
        <v>0.78</v>
      </c>
      <c r="E864" s="38">
        <v>0.97000000000000008</v>
      </c>
      <c r="F864" s="38">
        <v>0.8</v>
      </c>
      <c r="G864" s="38">
        <v>0.82000000000000006</v>
      </c>
      <c r="H864" s="38">
        <v>0.56000000000000005</v>
      </c>
      <c r="I864" s="38">
        <v>0.43000000000000005</v>
      </c>
      <c r="J864" s="38">
        <v>0.36000000000000004</v>
      </c>
      <c r="K864" s="38">
        <v>0.39000000000000007</v>
      </c>
      <c r="L864" s="38">
        <v>0.45999999999999996</v>
      </c>
      <c r="M864" s="35">
        <v>0.58000000000000007</v>
      </c>
    </row>
    <row r="865" spans="1:13" x14ac:dyDescent="0.25">
      <c r="A865" s="83" t="s">
        <v>1838</v>
      </c>
      <c r="B865" s="38">
        <v>0</v>
      </c>
      <c r="C865" s="38">
        <v>0.26</v>
      </c>
      <c r="D865" s="38">
        <v>0.24000000000000005</v>
      </c>
      <c r="E865" s="38">
        <v>0.24000000000000005</v>
      </c>
      <c r="F865" s="38">
        <v>0.2</v>
      </c>
      <c r="G865" s="38">
        <v>0.2</v>
      </c>
      <c r="H865" s="38">
        <v>0.18000000000000002</v>
      </c>
      <c r="I865" s="38">
        <v>0.12</v>
      </c>
      <c r="J865" s="38">
        <v>0.1</v>
      </c>
      <c r="K865" s="38">
        <v>0.11</v>
      </c>
      <c r="L865" s="38">
        <v>0.19</v>
      </c>
      <c r="M865" s="35">
        <v>0.2</v>
      </c>
    </row>
    <row r="866" spans="1:13" x14ac:dyDescent="0.25">
      <c r="A866" s="83" t="s">
        <v>1839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17.350000000000001</v>
      </c>
      <c r="L866" s="38">
        <v>20.46</v>
      </c>
      <c r="M866" s="35">
        <v>25.94</v>
      </c>
    </row>
    <row r="867" spans="1:13" x14ac:dyDescent="0.25">
      <c r="A867" s="83" t="s">
        <v>1840</v>
      </c>
      <c r="B867" s="38">
        <v>0</v>
      </c>
      <c r="C867" s="38">
        <v>0.62000000000000011</v>
      </c>
      <c r="D867" s="38">
        <v>0.67</v>
      </c>
      <c r="E867" s="38">
        <v>0.81000000000000016</v>
      </c>
      <c r="F867" s="38">
        <v>0.72000000000000008</v>
      </c>
      <c r="G867" s="38">
        <v>0.7400000000000001</v>
      </c>
      <c r="H867" s="38">
        <v>0.48000000000000009</v>
      </c>
      <c r="I867" s="38">
        <v>0.35000000000000003</v>
      </c>
      <c r="J867" s="38">
        <v>0.28000000000000003</v>
      </c>
      <c r="K867" s="38">
        <v>0.35000000000000003</v>
      </c>
      <c r="L867" s="38">
        <v>0.42</v>
      </c>
      <c r="M867" s="35">
        <v>0.5</v>
      </c>
    </row>
    <row r="868" spans="1:13" x14ac:dyDescent="0.25">
      <c r="A868" s="83" t="s">
        <v>1841</v>
      </c>
      <c r="B868" s="38">
        <v>0</v>
      </c>
      <c r="C868" s="38">
        <v>0</v>
      </c>
      <c r="D868" s="38">
        <v>0</v>
      </c>
      <c r="E868" s="38">
        <v>0</v>
      </c>
      <c r="F868" s="38">
        <v>0</v>
      </c>
      <c r="G868" s="38">
        <v>0</v>
      </c>
      <c r="H868" s="38">
        <v>1.4600000000000002</v>
      </c>
      <c r="I868" s="38">
        <v>1.1200000000000001</v>
      </c>
      <c r="J868" s="38">
        <v>0.85999999999999988</v>
      </c>
      <c r="K868" s="38">
        <v>1.02</v>
      </c>
      <c r="L868" s="38">
        <v>1.2</v>
      </c>
      <c r="M868" s="35">
        <v>1.4600000000000002</v>
      </c>
    </row>
    <row r="869" spans="1:13" x14ac:dyDescent="0.25">
      <c r="A869" s="83" t="s">
        <v>1842</v>
      </c>
      <c r="B869" s="38">
        <v>0</v>
      </c>
      <c r="C869" s="38">
        <v>0</v>
      </c>
      <c r="D869" s="38">
        <v>0.67</v>
      </c>
      <c r="E869" s="38">
        <v>0.81000000000000016</v>
      </c>
      <c r="F869" s="38">
        <v>0.72000000000000008</v>
      </c>
      <c r="G869" s="38">
        <v>0.7400000000000001</v>
      </c>
      <c r="H869" s="38">
        <v>0.48000000000000009</v>
      </c>
      <c r="I869" s="38">
        <v>0.35000000000000003</v>
      </c>
      <c r="J869" s="38">
        <v>0.28000000000000003</v>
      </c>
      <c r="K869" s="38">
        <v>0.35000000000000003</v>
      </c>
      <c r="L869" s="38">
        <v>0.42</v>
      </c>
      <c r="M869" s="35">
        <v>0.5</v>
      </c>
    </row>
    <row r="870" spans="1:13" x14ac:dyDescent="0.25">
      <c r="A870" s="83" t="s">
        <v>1843</v>
      </c>
      <c r="B870" s="38">
        <v>0</v>
      </c>
      <c r="C870" s="38">
        <v>0.62000000000000011</v>
      </c>
      <c r="D870" s="38">
        <v>0.67</v>
      </c>
      <c r="E870" s="38">
        <v>0.81000000000000016</v>
      </c>
      <c r="F870" s="38">
        <v>0.72000000000000008</v>
      </c>
      <c r="G870" s="38">
        <v>0.7400000000000001</v>
      </c>
      <c r="H870" s="38">
        <v>0.48000000000000009</v>
      </c>
      <c r="I870" s="38">
        <v>0.35000000000000003</v>
      </c>
      <c r="J870" s="38">
        <v>0.28000000000000003</v>
      </c>
      <c r="K870" s="38">
        <v>0.35000000000000003</v>
      </c>
      <c r="L870" s="38">
        <v>0.42</v>
      </c>
      <c r="M870" s="35">
        <v>0.5</v>
      </c>
    </row>
    <row r="871" spans="1:13" x14ac:dyDescent="0.25">
      <c r="A871" s="83" t="s">
        <v>1844</v>
      </c>
      <c r="B871" s="38">
        <v>0</v>
      </c>
      <c r="C871" s="38">
        <v>0.96</v>
      </c>
      <c r="D871" s="38">
        <v>0.97000000000000008</v>
      </c>
      <c r="E871" s="38">
        <v>0.97</v>
      </c>
      <c r="F871" s="38">
        <v>0.76000000000000012</v>
      </c>
      <c r="G871" s="38">
        <v>0.82000000000000017</v>
      </c>
      <c r="H871" s="38">
        <v>0.68</v>
      </c>
      <c r="I871" s="38">
        <v>0.51</v>
      </c>
      <c r="J871" s="38">
        <v>0.43999999999999995</v>
      </c>
      <c r="K871" s="38">
        <v>0.46000000000000008</v>
      </c>
      <c r="L871" s="38">
        <v>0.63</v>
      </c>
      <c r="M871" s="35">
        <v>0.78000000000000014</v>
      </c>
    </row>
    <row r="872" spans="1:13" x14ac:dyDescent="0.25">
      <c r="A872" s="83" t="s">
        <v>1845</v>
      </c>
      <c r="B872" s="38">
        <v>0</v>
      </c>
      <c r="C872" s="38">
        <v>0.62000000000000011</v>
      </c>
      <c r="D872" s="38">
        <v>0.67</v>
      </c>
      <c r="E872" s="38">
        <v>0.81000000000000016</v>
      </c>
      <c r="F872" s="38">
        <v>0.72000000000000008</v>
      </c>
      <c r="G872" s="38">
        <v>0.7400000000000001</v>
      </c>
      <c r="H872" s="38">
        <v>0.48000000000000009</v>
      </c>
      <c r="I872" s="38">
        <v>0.35000000000000003</v>
      </c>
      <c r="J872" s="38">
        <v>0.28000000000000003</v>
      </c>
      <c r="K872" s="38">
        <v>0.35000000000000003</v>
      </c>
      <c r="L872" s="38">
        <v>0.42</v>
      </c>
      <c r="M872" s="35">
        <v>0.5</v>
      </c>
    </row>
    <row r="873" spans="1:13" x14ac:dyDescent="0.25">
      <c r="A873" s="83" t="s">
        <v>1846</v>
      </c>
      <c r="B873" s="38">
        <v>0</v>
      </c>
      <c r="C873" s="38">
        <v>0.94000000000000017</v>
      </c>
      <c r="D873" s="38">
        <v>1</v>
      </c>
      <c r="E873" s="38">
        <v>0.85000000000000009</v>
      </c>
      <c r="F873" s="38">
        <v>0.72000000000000008</v>
      </c>
      <c r="G873" s="38">
        <v>0.7400000000000001</v>
      </c>
      <c r="H873" s="38">
        <v>0.66</v>
      </c>
      <c r="I873" s="38">
        <v>0.58000000000000007</v>
      </c>
      <c r="J873" s="38">
        <v>0.5</v>
      </c>
      <c r="K873" s="38">
        <v>0.54</v>
      </c>
      <c r="L873" s="38">
        <v>0.63000000000000012</v>
      </c>
      <c r="M873" s="35">
        <v>0.82000000000000017</v>
      </c>
    </row>
    <row r="874" spans="1:13" x14ac:dyDescent="0.25">
      <c r="A874" s="83" t="s">
        <v>1847</v>
      </c>
      <c r="B874" s="38">
        <v>0</v>
      </c>
      <c r="C874" s="38">
        <v>2.82</v>
      </c>
      <c r="D874" s="38">
        <v>2.91</v>
      </c>
      <c r="E874" s="38">
        <v>2.7499999999999996</v>
      </c>
      <c r="F874" s="38">
        <v>2.4000000000000004</v>
      </c>
      <c r="G874" s="38">
        <v>2.41</v>
      </c>
      <c r="H874" s="38">
        <v>2</v>
      </c>
      <c r="I874" s="38">
        <v>1.7400000000000002</v>
      </c>
      <c r="J874" s="38">
        <v>1.5</v>
      </c>
      <c r="K874" s="38">
        <v>1.63</v>
      </c>
      <c r="L874" s="38">
        <v>1.98</v>
      </c>
      <c r="M874" s="35">
        <v>2.4000000000000004</v>
      </c>
    </row>
    <row r="875" spans="1:13" x14ac:dyDescent="0.25">
      <c r="A875" s="83" t="s">
        <v>1848</v>
      </c>
      <c r="B875" s="38">
        <v>0</v>
      </c>
      <c r="C875" s="38">
        <v>0</v>
      </c>
      <c r="D875" s="38">
        <v>0</v>
      </c>
      <c r="E875" s="38">
        <v>2.4799999999999995</v>
      </c>
      <c r="F875" s="38">
        <v>2.12</v>
      </c>
      <c r="G875" s="38">
        <v>2.16</v>
      </c>
      <c r="H875" s="38">
        <v>1.4600000000000002</v>
      </c>
      <c r="I875" s="38">
        <v>1.1200000000000001</v>
      </c>
      <c r="J875" s="38">
        <v>0.86</v>
      </c>
      <c r="K875" s="38">
        <v>1.01</v>
      </c>
      <c r="L875" s="38">
        <v>1.2000000000000002</v>
      </c>
      <c r="M875" s="35">
        <v>1.4600000000000002</v>
      </c>
    </row>
    <row r="876" spans="1:13" x14ac:dyDescent="0.25">
      <c r="A876" s="83" t="s">
        <v>1849</v>
      </c>
      <c r="B876" s="38">
        <v>0</v>
      </c>
      <c r="C876" s="38">
        <v>0</v>
      </c>
      <c r="D876" s="38">
        <v>0</v>
      </c>
      <c r="E876" s="38">
        <v>0</v>
      </c>
      <c r="F876" s="38">
        <v>0</v>
      </c>
      <c r="G876" s="38">
        <v>2.17</v>
      </c>
      <c r="H876" s="38">
        <v>1.4600000000000002</v>
      </c>
      <c r="I876" s="38">
        <v>1.1200000000000001</v>
      </c>
      <c r="J876" s="38">
        <v>0.85999999999999988</v>
      </c>
      <c r="K876" s="38">
        <v>1.02</v>
      </c>
      <c r="L876" s="38">
        <v>1.2</v>
      </c>
      <c r="M876" s="35">
        <v>1.4600000000000002</v>
      </c>
    </row>
    <row r="877" spans="1:13" x14ac:dyDescent="0.25">
      <c r="A877" s="83" t="s">
        <v>2261</v>
      </c>
      <c r="B877" s="38">
        <v>1.41</v>
      </c>
      <c r="C877" s="38">
        <v>1.7000000000000002</v>
      </c>
      <c r="D877" s="38">
        <v>1.83</v>
      </c>
      <c r="E877" s="38">
        <v>2.21</v>
      </c>
      <c r="F877" s="38">
        <v>1.96</v>
      </c>
      <c r="G877" s="38">
        <v>1.9400000000000002</v>
      </c>
      <c r="H877" s="38">
        <v>1.32</v>
      </c>
      <c r="I877" s="38">
        <v>1.04</v>
      </c>
      <c r="J877" s="38">
        <v>0.79999999999999982</v>
      </c>
      <c r="K877" s="38">
        <v>0.93</v>
      </c>
      <c r="L877" s="38">
        <v>1.08</v>
      </c>
      <c r="M877" s="35">
        <v>1.3200000000000003</v>
      </c>
    </row>
    <row r="878" spans="1:13" x14ac:dyDescent="0.25">
      <c r="A878" s="83" t="s">
        <v>2262</v>
      </c>
      <c r="B878" s="38">
        <v>0</v>
      </c>
      <c r="C878" s="38">
        <v>2.7800000000000002</v>
      </c>
      <c r="D878" s="38">
        <v>2.94</v>
      </c>
      <c r="E878" s="38">
        <v>2.41</v>
      </c>
      <c r="F878" s="38">
        <v>2.08</v>
      </c>
      <c r="G878" s="38">
        <v>2.1300000000000003</v>
      </c>
      <c r="H878" s="38">
        <v>1.96</v>
      </c>
      <c r="I878" s="38">
        <v>1.6600000000000001</v>
      </c>
      <c r="J878" s="38">
        <v>1.4400000000000002</v>
      </c>
      <c r="K878" s="38">
        <v>1.59</v>
      </c>
      <c r="L878" s="38">
        <v>1.9</v>
      </c>
      <c r="M878" s="35">
        <v>2.44</v>
      </c>
    </row>
    <row r="879" spans="1:13" x14ac:dyDescent="0.25">
      <c r="A879" s="83" t="s">
        <v>2263</v>
      </c>
      <c r="B879" s="38">
        <v>0</v>
      </c>
      <c r="C879" s="38">
        <v>1.4800000000000002</v>
      </c>
      <c r="D879" s="38">
        <v>1.55</v>
      </c>
      <c r="E879" s="38">
        <v>1.2800000000000002</v>
      </c>
      <c r="F879" s="38">
        <v>1.08</v>
      </c>
      <c r="G879" s="38">
        <v>1.1200000000000001</v>
      </c>
      <c r="H879" s="38">
        <v>1.04</v>
      </c>
      <c r="I879" s="38">
        <v>0.86000000000000021</v>
      </c>
      <c r="J879" s="38">
        <v>0.7400000000000001</v>
      </c>
      <c r="K879" s="38">
        <v>0.8500000000000002</v>
      </c>
      <c r="L879" s="38">
        <v>1.01</v>
      </c>
      <c r="M879" s="35">
        <v>1.2800000000000002</v>
      </c>
    </row>
    <row r="880" spans="1:13" x14ac:dyDescent="0.25">
      <c r="A880" s="83" t="s">
        <v>2264</v>
      </c>
      <c r="B880" s="38">
        <v>0</v>
      </c>
      <c r="C880" s="38">
        <v>0.60000000000000009</v>
      </c>
      <c r="D880" s="38">
        <v>0.65</v>
      </c>
      <c r="E880" s="38">
        <v>0.78000000000000014</v>
      </c>
      <c r="F880" s="38">
        <v>0.68000000000000016</v>
      </c>
      <c r="G880" s="38">
        <v>0.69000000000000006</v>
      </c>
      <c r="H880" s="38">
        <v>0.48000000000000009</v>
      </c>
      <c r="I880" s="38">
        <v>0.35000000000000003</v>
      </c>
      <c r="J880" s="38">
        <v>0.28000000000000003</v>
      </c>
      <c r="K880" s="38">
        <v>0.35000000000000003</v>
      </c>
      <c r="L880" s="38">
        <v>0.38000000000000006</v>
      </c>
      <c r="M880" s="35">
        <v>0.48</v>
      </c>
    </row>
    <row r="881" spans="1:13" x14ac:dyDescent="0.25">
      <c r="A881" s="83" t="s">
        <v>2265</v>
      </c>
      <c r="B881" s="38">
        <v>0</v>
      </c>
      <c r="C881" s="38">
        <v>0</v>
      </c>
      <c r="D881" s="38">
        <v>0</v>
      </c>
      <c r="E881" s="38">
        <v>0</v>
      </c>
      <c r="F881" s="38">
        <v>0</v>
      </c>
      <c r="G881" s="38">
        <v>2.21</v>
      </c>
      <c r="H881" s="38">
        <v>1.48</v>
      </c>
      <c r="I881" s="38">
        <v>1.1300000000000001</v>
      </c>
      <c r="J881" s="38">
        <v>0.89999999999999991</v>
      </c>
      <c r="K881" s="38">
        <v>1.08</v>
      </c>
      <c r="L881" s="38">
        <v>1.2</v>
      </c>
      <c r="M881" s="35">
        <v>1.5000000000000002</v>
      </c>
    </row>
    <row r="882" spans="1:13" x14ac:dyDescent="0.25">
      <c r="A882" s="83" t="s">
        <v>2266</v>
      </c>
      <c r="B882" s="38">
        <v>0</v>
      </c>
      <c r="C882" s="38">
        <v>0.82</v>
      </c>
      <c r="D882" s="38">
        <v>0.89</v>
      </c>
      <c r="E882" s="38">
        <v>0.81</v>
      </c>
      <c r="F882" s="38">
        <v>0.72000000000000008</v>
      </c>
      <c r="G882" s="38">
        <v>0.71000000000000008</v>
      </c>
      <c r="H882" s="38">
        <v>0.60000000000000009</v>
      </c>
      <c r="I882" s="38">
        <v>0.53</v>
      </c>
      <c r="J882" s="38">
        <v>0.43999999999999995</v>
      </c>
      <c r="K882" s="38">
        <v>0.5</v>
      </c>
      <c r="L882" s="38">
        <v>0.59</v>
      </c>
      <c r="M882" s="35">
        <v>0.7400000000000001</v>
      </c>
    </row>
    <row r="883" spans="1:13" x14ac:dyDescent="0.25">
      <c r="A883" s="83" t="s">
        <v>2267</v>
      </c>
      <c r="B883" s="38">
        <v>0</v>
      </c>
      <c r="C883" s="38">
        <v>0.62000000000000011</v>
      </c>
      <c r="D883" s="38">
        <v>0.67</v>
      </c>
      <c r="E883" s="38">
        <v>0.81000000000000016</v>
      </c>
      <c r="F883" s="38">
        <v>0.72000000000000008</v>
      </c>
      <c r="G883" s="38">
        <v>0.7400000000000001</v>
      </c>
      <c r="H883" s="38">
        <v>0.48000000000000009</v>
      </c>
      <c r="I883" s="38">
        <v>0.35000000000000003</v>
      </c>
      <c r="J883" s="38">
        <v>0.28000000000000003</v>
      </c>
      <c r="K883" s="38">
        <v>0.35000000000000003</v>
      </c>
      <c r="L883" s="38">
        <v>0.42</v>
      </c>
      <c r="M883" s="35">
        <v>0.5</v>
      </c>
    </row>
    <row r="884" spans="1:13" x14ac:dyDescent="0.25">
      <c r="A884" s="83" t="s">
        <v>2268</v>
      </c>
      <c r="B884" s="38">
        <v>0</v>
      </c>
      <c r="C884" s="38">
        <v>0.92000000000000015</v>
      </c>
      <c r="D884" s="38">
        <v>1</v>
      </c>
      <c r="E884" s="38">
        <v>1.2100000000000002</v>
      </c>
      <c r="F884" s="38">
        <v>1.04</v>
      </c>
      <c r="G884" s="38">
        <v>1.05</v>
      </c>
      <c r="H884" s="38">
        <v>0.72000000000000008</v>
      </c>
      <c r="I884" s="38">
        <v>0.57999999999999996</v>
      </c>
      <c r="J884" s="38">
        <v>0.43999999999999995</v>
      </c>
      <c r="K884" s="38">
        <v>0.53</v>
      </c>
      <c r="L884" s="38">
        <v>0.57999999999999996</v>
      </c>
      <c r="M884" s="35">
        <v>0.72000000000000008</v>
      </c>
    </row>
    <row r="885" spans="1:13" x14ac:dyDescent="0.25">
      <c r="A885" s="83" t="s">
        <v>2269</v>
      </c>
      <c r="B885" s="38">
        <v>0</v>
      </c>
      <c r="C885" s="38">
        <v>0</v>
      </c>
      <c r="D885" s="38">
        <v>1.98</v>
      </c>
      <c r="E885" s="38">
        <v>1.9800000000000002</v>
      </c>
      <c r="F885" s="38">
        <v>1.5600000000000003</v>
      </c>
      <c r="G885" s="38">
        <v>1.6700000000000002</v>
      </c>
      <c r="H885" s="38">
        <v>1.3800000000000001</v>
      </c>
      <c r="I885" s="38">
        <v>1.05</v>
      </c>
      <c r="J885" s="38">
        <v>0.92000000000000015</v>
      </c>
      <c r="K885" s="38">
        <v>0.96</v>
      </c>
      <c r="L885" s="38">
        <v>1.2900000000000003</v>
      </c>
      <c r="M885" s="35">
        <v>1.58</v>
      </c>
    </row>
    <row r="886" spans="1:13" x14ac:dyDescent="0.25">
      <c r="A886" s="83" t="s">
        <v>2270</v>
      </c>
      <c r="B886" s="38">
        <v>0</v>
      </c>
      <c r="C886" s="38">
        <v>0</v>
      </c>
      <c r="D886" s="38">
        <v>0</v>
      </c>
      <c r="E886" s="38">
        <v>0.7400000000000001</v>
      </c>
      <c r="F886" s="38">
        <v>0.68000000000000016</v>
      </c>
      <c r="G886" s="38">
        <v>0.69000000000000006</v>
      </c>
      <c r="H886" s="38">
        <v>0.44000000000000006</v>
      </c>
      <c r="I886" s="38">
        <v>0.35000000000000003</v>
      </c>
      <c r="J886" s="38">
        <v>0.26</v>
      </c>
      <c r="K886" s="38">
        <v>0.34</v>
      </c>
      <c r="L886" s="38">
        <v>0.35000000000000003</v>
      </c>
      <c r="M886" s="35">
        <v>0.44</v>
      </c>
    </row>
    <row r="887" spans="1:13" x14ac:dyDescent="0.25">
      <c r="A887" s="83" t="s">
        <v>2271</v>
      </c>
      <c r="B887" s="38">
        <v>0</v>
      </c>
      <c r="C887" s="38">
        <v>0</v>
      </c>
      <c r="D887" s="38">
        <v>0</v>
      </c>
      <c r="E887" s="38">
        <v>0</v>
      </c>
      <c r="F887" s="38">
        <v>0</v>
      </c>
      <c r="G887" s="38">
        <v>2.17</v>
      </c>
      <c r="H887" s="38">
        <v>1.4600000000000002</v>
      </c>
      <c r="I887" s="38">
        <v>1.1200000000000001</v>
      </c>
      <c r="J887" s="38">
        <v>0.85999999999999988</v>
      </c>
      <c r="K887" s="38">
        <v>1.02</v>
      </c>
      <c r="L887" s="38">
        <v>1.2</v>
      </c>
      <c r="M887" s="35">
        <v>1.4600000000000002</v>
      </c>
    </row>
    <row r="888" spans="1:13" x14ac:dyDescent="0.25">
      <c r="A888" s="83" t="s">
        <v>2272</v>
      </c>
      <c r="B888" s="38">
        <v>0</v>
      </c>
      <c r="C888" s="38">
        <v>0</v>
      </c>
      <c r="D888" s="38">
        <v>0</v>
      </c>
      <c r="E888" s="38">
        <v>0</v>
      </c>
      <c r="F888" s="38">
        <v>0</v>
      </c>
      <c r="G888" s="38">
        <v>0</v>
      </c>
      <c r="H888" s="38">
        <v>2.06</v>
      </c>
      <c r="I888" s="38">
        <v>1.8199999999999998</v>
      </c>
      <c r="J888" s="38">
        <v>1.5800000000000003</v>
      </c>
      <c r="K888" s="38">
        <v>1.6300000000000001</v>
      </c>
      <c r="L888" s="38">
        <v>2.0900000000000003</v>
      </c>
      <c r="M888" s="35">
        <v>2.38</v>
      </c>
    </row>
    <row r="889" spans="1:13" x14ac:dyDescent="0.25">
      <c r="A889" s="83" t="s">
        <v>2273</v>
      </c>
      <c r="B889" s="38">
        <v>0</v>
      </c>
      <c r="C889" s="38">
        <v>0</v>
      </c>
      <c r="D889" s="38">
        <v>0</v>
      </c>
      <c r="E889" s="38">
        <v>0</v>
      </c>
      <c r="F889" s="38">
        <v>0</v>
      </c>
      <c r="G889" s="38">
        <v>0</v>
      </c>
      <c r="H889" s="38">
        <v>0</v>
      </c>
      <c r="I889" s="38">
        <v>0</v>
      </c>
      <c r="J889" s="38">
        <v>0</v>
      </c>
      <c r="K889" s="38">
        <v>0</v>
      </c>
      <c r="L889" s="38">
        <v>1.1700000000000002</v>
      </c>
      <c r="M889" s="35">
        <v>1.4600000000000002</v>
      </c>
    </row>
    <row r="890" spans="1:13" x14ac:dyDescent="0.25">
      <c r="A890" s="83" t="s">
        <v>2274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5">
        <v>0</v>
      </c>
    </row>
    <row r="891" spans="1:13" x14ac:dyDescent="0.25">
      <c r="A891" s="83" t="s">
        <v>2290</v>
      </c>
      <c r="B891" s="38">
        <v>0</v>
      </c>
      <c r="C891" s="38">
        <v>1.4200000000000002</v>
      </c>
      <c r="D891" s="38">
        <v>1.48</v>
      </c>
      <c r="E891" s="38">
        <v>1.4700000000000002</v>
      </c>
      <c r="F891" s="38">
        <v>1.3200000000000003</v>
      </c>
      <c r="G891" s="38">
        <v>1.4700000000000002</v>
      </c>
      <c r="H891" s="38">
        <v>1.4600000000000002</v>
      </c>
      <c r="I891" s="38">
        <v>1.47</v>
      </c>
      <c r="J891" s="38">
        <v>1.4400000000000002</v>
      </c>
      <c r="K891" s="38">
        <v>1.51</v>
      </c>
      <c r="L891" s="38">
        <v>1.4800000000000002</v>
      </c>
      <c r="M891" s="35">
        <v>1.4600000000000002</v>
      </c>
    </row>
    <row r="892" spans="1:13" x14ac:dyDescent="0.25">
      <c r="A892" s="83" t="s">
        <v>2291</v>
      </c>
      <c r="B892" s="38">
        <v>0</v>
      </c>
      <c r="C892" s="38">
        <v>0</v>
      </c>
      <c r="D892" s="38">
        <v>0.51</v>
      </c>
      <c r="E892" s="38">
        <v>0.6100000000000001</v>
      </c>
      <c r="F892" s="38">
        <v>0.52</v>
      </c>
      <c r="G892" s="38">
        <v>0.51</v>
      </c>
      <c r="H892" s="38">
        <v>0.34</v>
      </c>
      <c r="I892" s="38">
        <v>0.28000000000000003</v>
      </c>
      <c r="J892" s="38">
        <v>0.24</v>
      </c>
      <c r="K892" s="38">
        <v>0.24000000000000005</v>
      </c>
      <c r="L892" s="38">
        <v>0.31</v>
      </c>
      <c r="M892" s="35">
        <v>0.34</v>
      </c>
    </row>
    <row r="893" spans="1:13" x14ac:dyDescent="0.25">
      <c r="A893" s="83" t="s">
        <v>2292</v>
      </c>
      <c r="B893" s="38">
        <v>0</v>
      </c>
      <c r="C893" s="38">
        <v>0</v>
      </c>
      <c r="D893" s="38">
        <v>0.62</v>
      </c>
      <c r="E893" s="38">
        <v>0.7400000000000001</v>
      </c>
      <c r="F893" s="38">
        <v>0.68000000000000016</v>
      </c>
      <c r="G893" s="38">
        <v>0.69000000000000006</v>
      </c>
      <c r="H893" s="38">
        <v>0.44000000000000006</v>
      </c>
      <c r="I893" s="38">
        <v>0.35000000000000003</v>
      </c>
      <c r="J893" s="38">
        <v>0.26</v>
      </c>
      <c r="K893" s="38">
        <v>0.34</v>
      </c>
      <c r="L893" s="38">
        <v>0.35000000000000003</v>
      </c>
      <c r="M893" s="35">
        <v>0.44</v>
      </c>
    </row>
    <row r="894" spans="1:13" x14ac:dyDescent="0.25">
      <c r="A894" s="83" t="s">
        <v>2293</v>
      </c>
      <c r="B894" s="38">
        <v>0</v>
      </c>
      <c r="C894" s="38">
        <v>0</v>
      </c>
      <c r="D894" s="38">
        <v>0</v>
      </c>
      <c r="E894" s="38">
        <v>2.44</v>
      </c>
      <c r="F894" s="38">
        <v>2.12</v>
      </c>
      <c r="G894" s="38">
        <v>2.1300000000000003</v>
      </c>
      <c r="H894" s="38">
        <v>1.4200000000000002</v>
      </c>
      <c r="I894" s="38">
        <v>1.1300000000000001</v>
      </c>
      <c r="J894" s="38">
        <v>0.88000000000000012</v>
      </c>
      <c r="K894" s="38">
        <v>1.01</v>
      </c>
      <c r="L894" s="38">
        <v>1.2000000000000002</v>
      </c>
      <c r="M894" s="35">
        <v>1.4600000000000002</v>
      </c>
    </row>
    <row r="895" spans="1:13" x14ac:dyDescent="0.25">
      <c r="A895" s="83" t="s">
        <v>2294</v>
      </c>
      <c r="B895" s="38">
        <v>0</v>
      </c>
      <c r="C895" s="38">
        <v>0</v>
      </c>
      <c r="D895" s="38">
        <v>0</v>
      </c>
      <c r="E895" s="38">
        <v>0.82000000000000006</v>
      </c>
      <c r="F895" s="38">
        <v>0.64000000000000012</v>
      </c>
      <c r="G895" s="38">
        <v>0.69000000000000006</v>
      </c>
      <c r="H895" s="38">
        <v>0.56000000000000005</v>
      </c>
      <c r="I895" s="38">
        <v>0.45000000000000007</v>
      </c>
      <c r="J895" s="38">
        <v>0.38000000000000006</v>
      </c>
      <c r="K895" s="38">
        <v>0.39000000000000007</v>
      </c>
      <c r="L895" s="38">
        <v>0.51</v>
      </c>
      <c r="M895" s="35">
        <v>0.66000000000000014</v>
      </c>
    </row>
    <row r="896" spans="1:13" x14ac:dyDescent="0.25">
      <c r="A896" s="83" t="s">
        <v>2295</v>
      </c>
      <c r="B896" s="38">
        <v>0</v>
      </c>
      <c r="C896" s="38">
        <v>0</v>
      </c>
      <c r="D896" s="38">
        <v>0</v>
      </c>
      <c r="E896" s="38">
        <v>0</v>
      </c>
      <c r="F896" s="38">
        <v>0</v>
      </c>
      <c r="G896" s="38">
        <v>2.17</v>
      </c>
      <c r="H896" s="38">
        <v>1.4600000000000002</v>
      </c>
      <c r="I896" s="38">
        <v>1.1200000000000001</v>
      </c>
      <c r="J896" s="38">
        <v>0.85999999999999988</v>
      </c>
      <c r="K896" s="38">
        <v>1.02</v>
      </c>
      <c r="L896" s="38">
        <v>1.2</v>
      </c>
      <c r="M896" s="35">
        <v>1.4600000000000002</v>
      </c>
    </row>
    <row r="897" spans="1:13" x14ac:dyDescent="0.25">
      <c r="A897" s="83" t="s">
        <v>2296</v>
      </c>
      <c r="B897" s="38">
        <v>0</v>
      </c>
      <c r="C897" s="38">
        <v>0</v>
      </c>
      <c r="D897" s="38">
        <v>0</v>
      </c>
      <c r="E897" s="38">
        <v>0</v>
      </c>
      <c r="F897" s="38">
        <v>0</v>
      </c>
      <c r="G897" s="38">
        <v>1.9400000000000002</v>
      </c>
      <c r="H897" s="38">
        <v>1.5400000000000003</v>
      </c>
      <c r="I897" s="38">
        <v>1.2000000000000002</v>
      </c>
      <c r="J897" s="38">
        <v>1.04</v>
      </c>
      <c r="K897" s="38">
        <v>1.08</v>
      </c>
      <c r="L897" s="38">
        <v>1.48</v>
      </c>
      <c r="M897" s="35">
        <v>1.7999999999999998</v>
      </c>
    </row>
    <row r="898" spans="1:13" x14ac:dyDescent="0.25">
      <c r="A898" s="83" t="s">
        <v>2297</v>
      </c>
      <c r="B898" s="38">
        <v>0</v>
      </c>
      <c r="C898" s="38">
        <v>0</v>
      </c>
      <c r="D898" s="38">
        <v>0</v>
      </c>
      <c r="E898" s="38">
        <v>0</v>
      </c>
      <c r="F898" s="38">
        <v>0</v>
      </c>
      <c r="G898" s="38">
        <v>0.69000000000000006</v>
      </c>
      <c r="H898" s="38">
        <v>0.46000000000000008</v>
      </c>
      <c r="I898" s="38">
        <v>0.39</v>
      </c>
      <c r="J898" s="38">
        <v>0.28000000000000003</v>
      </c>
      <c r="K898" s="38">
        <v>0.35000000000000003</v>
      </c>
      <c r="L898" s="38">
        <v>0.39</v>
      </c>
      <c r="M898" s="35">
        <v>0.48</v>
      </c>
    </row>
    <row r="899" spans="1:13" x14ac:dyDescent="0.25">
      <c r="A899" s="83" t="s">
        <v>2298</v>
      </c>
      <c r="B899" s="38">
        <v>0</v>
      </c>
      <c r="C899" s="38">
        <v>0</v>
      </c>
      <c r="D899" s="38">
        <v>0</v>
      </c>
      <c r="E899" s="38">
        <v>0</v>
      </c>
      <c r="F899" s="38">
        <v>0</v>
      </c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38">
        <v>0</v>
      </c>
      <c r="M899" s="35">
        <v>0</v>
      </c>
    </row>
    <row r="900" spans="1:13" x14ac:dyDescent="0.25">
      <c r="A900" s="83" t="s">
        <v>2409</v>
      </c>
      <c r="B900" s="38">
        <v>0</v>
      </c>
      <c r="C900" s="38">
        <v>0</v>
      </c>
      <c r="D900" s="38">
        <v>1.2100000000000002</v>
      </c>
      <c r="E900" s="38">
        <v>1.2100000000000002</v>
      </c>
      <c r="F900" s="38">
        <v>1.1200000000000001</v>
      </c>
      <c r="G900" s="38">
        <v>1.1300000000000001</v>
      </c>
      <c r="H900" s="38">
        <v>1.06</v>
      </c>
      <c r="I900" s="38">
        <v>1.02</v>
      </c>
      <c r="J900" s="38">
        <v>0.98</v>
      </c>
      <c r="K900" s="38">
        <v>1.01</v>
      </c>
      <c r="L900" s="38">
        <v>1.1600000000000001</v>
      </c>
      <c r="M900" s="35">
        <v>1.1000000000000001</v>
      </c>
    </row>
    <row r="901" spans="1:13" x14ac:dyDescent="0.25">
      <c r="A901" s="83" t="s">
        <v>2410</v>
      </c>
      <c r="B901" s="38">
        <v>0</v>
      </c>
      <c r="C901" s="38">
        <v>0</v>
      </c>
      <c r="D901" s="38">
        <v>1.1500000000000001</v>
      </c>
      <c r="E901" s="38">
        <v>1.05</v>
      </c>
      <c r="F901" s="38">
        <v>0.96</v>
      </c>
      <c r="G901" s="38">
        <v>1.05</v>
      </c>
      <c r="H901" s="38">
        <v>0.96</v>
      </c>
      <c r="I901" s="38">
        <v>1.2000000000000002</v>
      </c>
      <c r="J901" s="38">
        <v>1.1800000000000002</v>
      </c>
      <c r="K901" s="38">
        <v>1.1300000000000001</v>
      </c>
      <c r="L901" s="38">
        <v>1.2100000000000002</v>
      </c>
      <c r="M901" s="35">
        <v>1.1200000000000001</v>
      </c>
    </row>
    <row r="902" spans="1:13" x14ac:dyDescent="0.25">
      <c r="A902" s="83" t="s">
        <v>2411</v>
      </c>
      <c r="B902" s="38">
        <v>0</v>
      </c>
      <c r="C902" s="38">
        <v>0</v>
      </c>
      <c r="D902" s="38">
        <v>0</v>
      </c>
      <c r="E902" s="38">
        <v>1.1600000000000001</v>
      </c>
      <c r="F902" s="38">
        <v>1.08</v>
      </c>
      <c r="G902" s="38">
        <v>1.1700000000000002</v>
      </c>
      <c r="H902" s="38">
        <v>1.06</v>
      </c>
      <c r="I902" s="38">
        <v>1.2100000000000002</v>
      </c>
      <c r="J902" s="38">
        <v>1.1800000000000002</v>
      </c>
      <c r="K902" s="38">
        <v>1.2100000000000002</v>
      </c>
      <c r="L902" s="38">
        <v>1.2100000000000002</v>
      </c>
      <c r="M902" s="35">
        <v>1.1800000000000002</v>
      </c>
    </row>
    <row r="903" spans="1:13" x14ac:dyDescent="0.25">
      <c r="A903" s="83" t="s">
        <v>2412</v>
      </c>
      <c r="B903" s="38">
        <v>0</v>
      </c>
      <c r="C903" s="38">
        <v>0</v>
      </c>
      <c r="D903" s="38">
        <v>0</v>
      </c>
      <c r="E903" s="38">
        <v>1.1200000000000001</v>
      </c>
      <c r="F903" s="38">
        <v>1.04</v>
      </c>
      <c r="G903" s="38">
        <v>1.1300000000000001</v>
      </c>
      <c r="H903" s="38">
        <v>1.02</v>
      </c>
      <c r="I903" s="38">
        <v>1.2100000000000002</v>
      </c>
      <c r="J903" s="38">
        <v>1.1800000000000002</v>
      </c>
      <c r="K903" s="38">
        <v>1.2100000000000002</v>
      </c>
      <c r="L903" s="38">
        <v>1.2100000000000002</v>
      </c>
      <c r="M903" s="35">
        <v>1.1800000000000002</v>
      </c>
    </row>
    <row r="904" spans="1:13" x14ac:dyDescent="0.25">
      <c r="A904" s="83" t="s">
        <v>2413</v>
      </c>
      <c r="B904" s="38">
        <v>0</v>
      </c>
      <c r="C904" s="38">
        <v>0</v>
      </c>
      <c r="D904" s="38">
        <v>0</v>
      </c>
      <c r="E904" s="38">
        <v>0.79000000000000015</v>
      </c>
      <c r="F904" s="38">
        <v>0.72000000000000008</v>
      </c>
      <c r="G904" s="38">
        <v>0.7400000000000001</v>
      </c>
      <c r="H904" s="38">
        <v>0.68</v>
      </c>
      <c r="I904" s="38">
        <v>0.57999999999999996</v>
      </c>
      <c r="J904" s="38">
        <v>0.48</v>
      </c>
      <c r="K904" s="38">
        <v>0.54</v>
      </c>
      <c r="L904" s="38">
        <v>0.63</v>
      </c>
      <c r="M904" s="35">
        <v>0.82000000000000006</v>
      </c>
    </row>
    <row r="905" spans="1:13" x14ac:dyDescent="0.25">
      <c r="A905" s="83" t="s">
        <v>2414</v>
      </c>
      <c r="B905" s="38">
        <v>0</v>
      </c>
      <c r="C905" s="38">
        <v>0</v>
      </c>
      <c r="D905" s="38">
        <v>0</v>
      </c>
      <c r="E905" s="38">
        <v>0.79000000000000015</v>
      </c>
      <c r="F905" s="38">
        <v>0.76000000000000012</v>
      </c>
      <c r="G905" s="38">
        <v>0.82000000000000017</v>
      </c>
      <c r="H905" s="38">
        <v>0.80000000000000016</v>
      </c>
      <c r="I905" s="38">
        <v>0.82000000000000006</v>
      </c>
      <c r="J905" s="38">
        <v>0.79999999999999982</v>
      </c>
      <c r="K905" s="38">
        <v>0.82000000000000006</v>
      </c>
      <c r="L905" s="38">
        <v>0.85</v>
      </c>
      <c r="M905" s="35">
        <v>0.78000000000000014</v>
      </c>
    </row>
    <row r="906" spans="1:13" x14ac:dyDescent="0.25">
      <c r="A906" s="83" t="s">
        <v>2415</v>
      </c>
      <c r="B906" s="38">
        <v>0</v>
      </c>
      <c r="C906" s="38">
        <v>0</v>
      </c>
      <c r="D906" s="38">
        <v>0</v>
      </c>
      <c r="E906" s="38">
        <v>0</v>
      </c>
      <c r="F906" s="38">
        <v>0</v>
      </c>
      <c r="G906" s="38">
        <v>1.1600000000000001</v>
      </c>
      <c r="H906" s="38">
        <v>1.06</v>
      </c>
      <c r="I906" s="38">
        <v>1.2100000000000002</v>
      </c>
      <c r="J906" s="38">
        <v>1.1800000000000002</v>
      </c>
      <c r="K906" s="38">
        <v>1.2100000000000002</v>
      </c>
      <c r="L906" s="38">
        <v>1.2100000000000002</v>
      </c>
      <c r="M906" s="35">
        <v>1.1800000000000002</v>
      </c>
    </row>
    <row r="907" spans="1:13" x14ac:dyDescent="0.25">
      <c r="A907" s="83" t="s">
        <v>2416</v>
      </c>
      <c r="B907" s="38">
        <v>0</v>
      </c>
      <c r="C907" s="38">
        <v>0</v>
      </c>
      <c r="D907" s="38">
        <v>0</v>
      </c>
      <c r="E907" s="38">
        <v>0</v>
      </c>
      <c r="F907" s="38">
        <v>0</v>
      </c>
      <c r="G907" s="38">
        <v>0</v>
      </c>
      <c r="H907" s="38">
        <v>1.0900000000000001</v>
      </c>
      <c r="I907" s="38">
        <v>1.2100000000000002</v>
      </c>
      <c r="J907" s="38">
        <v>1.1800000000000002</v>
      </c>
      <c r="K907" s="38">
        <v>1.2100000000000002</v>
      </c>
      <c r="L907" s="38">
        <v>1.2100000000000002</v>
      </c>
      <c r="M907" s="35">
        <v>1.1800000000000002</v>
      </c>
    </row>
    <row r="908" spans="1:13" x14ac:dyDescent="0.25">
      <c r="A908" s="83" t="s">
        <v>2417</v>
      </c>
      <c r="B908" s="38">
        <v>0</v>
      </c>
      <c r="C908" s="38">
        <v>0</v>
      </c>
      <c r="D908" s="38">
        <v>0</v>
      </c>
      <c r="E908" s="38">
        <v>0</v>
      </c>
      <c r="F908" s="38">
        <v>0</v>
      </c>
      <c r="G908" s="38">
        <v>0</v>
      </c>
      <c r="H908" s="38">
        <v>0</v>
      </c>
      <c r="I908" s="38">
        <v>0</v>
      </c>
      <c r="J908" s="38">
        <v>1.1800000000000002</v>
      </c>
      <c r="K908" s="38">
        <v>1.2100000000000002</v>
      </c>
      <c r="L908" s="38">
        <v>1.2100000000000002</v>
      </c>
      <c r="M908" s="35">
        <v>1.1800000000000002</v>
      </c>
    </row>
    <row r="909" spans="1:13" x14ac:dyDescent="0.25">
      <c r="A909" s="83" t="s">
        <v>2418</v>
      </c>
      <c r="B909" s="38">
        <v>0</v>
      </c>
      <c r="C909" s="38">
        <v>0</v>
      </c>
      <c r="D909" s="38">
        <v>0</v>
      </c>
      <c r="E909" s="38">
        <v>0</v>
      </c>
      <c r="F909" s="38">
        <v>0</v>
      </c>
      <c r="G909" s="38">
        <v>0</v>
      </c>
      <c r="H909" s="38">
        <v>0</v>
      </c>
      <c r="I909" s="38">
        <v>0</v>
      </c>
      <c r="J909" s="38">
        <v>0</v>
      </c>
      <c r="K909" s="38">
        <v>1.2100000000000002</v>
      </c>
      <c r="L909" s="38">
        <v>1.2100000000000002</v>
      </c>
      <c r="M909" s="35">
        <v>1.1800000000000002</v>
      </c>
    </row>
    <row r="910" spans="1:13" x14ac:dyDescent="0.25">
      <c r="A910" s="83" t="s">
        <v>2419</v>
      </c>
      <c r="B910" s="38">
        <v>0</v>
      </c>
      <c r="C910" s="38">
        <v>0</v>
      </c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0</v>
      </c>
      <c r="J910" s="38">
        <v>0</v>
      </c>
      <c r="K910" s="38">
        <v>0</v>
      </c>
      <c r="L910" s="38">
        <v>0</v>
      </c>
      <c r="M910" s="35">
        <v>0</v>
      </c>
    </row>
    <row r="911" spans="1:13" ht="13.8" thickBot="1" x14ac:dyDescent="0.3">
      <c r="A911" s="80" t="s">
        <v>679</v>
      </c>
      <c r="B911" s="81">
        <v>728.9399999999996</v>
      </c>
      <c r="C911" s="81">
        <v>970.30000000000121</v>
      </c>
      <c r="D911" s="81">
        <v>1211.2799999999993</v>
      </c>
      <c r="E911" s="81">
        <v>1196.1999999999989</v>
      </c>
      <c r="F911" s="81">
        <v>1035.5600000000004</v>
      </c>
      <c r="G911" s="81">
        <v>1062.0900000000031</v>
      </c>
      <c r="H911" s="81">
        <v>882.59000000000117</v>
      </c>
      <c r="I911" s="81">
        <v>849.79000000000099</v>
      </c>
      <c r="J911" s="81">
        <v>763.89999999999895</v>
      </c>
      <c r="K911" s="81">
        <v>897.17000000000201</v>
      </c>
      <c r="L911" s="81">
        <v>1081.68</v>
      </c>
      <c r="M911" s="82">
        <v>1347.040000000002</v>
      </c>
    </row>
    <row r="912" spans="1:13" x14ac:dyDescent="0.25">
      <c r="A912" s="86" t="s">
        <v>1465</v>
      </c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</row>
    <row r="913" spans="1:13" x14ac:dyDescent="0.25">
      <c r="A913" s="95" t="s">
        <v>1466</v>
      </c>
      <c r="B913" s="35">
        <v>0</v>
      </c>
      <c r="C913" s="35">
        <v>0</v>
      </c>
      <c r="D913" s="35">
        <v>0</v>
      </c>
      <c r="E913" s="35">
        <v>0</v>
      </c>
      <c r="F913" s="35">
        <v>0</v>
      </c>
      <c r="G913" s="35">
        <v>0</v>
      </c>
      <c r="H913" s="35">
        <v>0</v>
      </c>
      <c r="I913" s="35">
        <v>0</v>
      </c>
      <c r="J913" s="35">
        <v>0</v>
      </c>
      <c r="K913" s="35">
        <v>0</v>
      </c>
      <c r="L913" s="35">
        <v>0</v>
      </c>
      <c r="M913" s="36">
        <v>0</v>
      </c>
    </row>
    <row r="914" spans="1:13" ht="13.8" thickBot="1" x14ac:dyDescent="0.3">
      <c r="A914" s="80" t="s">
        <v>679</v>
      </c>
      <c r="B914" s="81">
        <v>0</v>
      </c>
      <c r="C914" s="81">
        <v>0</v>
      </c>
      <c r="D914" s="81">
        <v>0</v>
      </c>
      <c r="E914" s="81">
        <v>0</v>
      </c>
      <c r="F914" s="81">
        <v>0</v>
      </c>
      <c r="G914" s="81">
        <v>0</v>
      </c>
      <c r="H914" s="81">
        <v>0</v>
      </c>
      <c r="I914" s="81">
        <v>0</v>
      </c>
      <c r="J914" s="81">
        <v>0</v>
      </c>
      <c r="K914" s="81">
        <v>0</v>
      </c>
      <c r="L914" s="81">
        <v>0</v>
      </c>
      <c r="M914" s="82">
        <v>0</v>
      </c>
    </row>
    <row r="915" spans="1:13" x14ac:dyDescent="0.25">
      <c r="A915" s="86" t="s">
        <v>1467</v>
      </c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</row>
    <row r="916" spans="1:13" x14ac:dyDescent="0.25">
      <c r="A916" s="95" t="s">
        <v>1468</v>
      </c>
      <c r="B916" s="96">
        <v>6870.047968928001</v>
      </c>
      <c r="C916" s="35">
        <v>6415.5510646400007</v>
      </c>
      <c r="D916" s="35">
        <v>6819.9497769280015</v>
      </c>
      <c r="E916" s="35">
        <v>6809.1411345279985</v>
      </c>
      <c r="F916" s="35">
        <v>6569.9964272639991</v>
      </c>
      <c r="G916" s="35">
        <v>6999.4853393280027</v>
      </c>
      <c r="H916" s="35">
        <v>6464.5726406400008</v>
      </c>
      <c r="I916" s="35">
        <v>6618.9520593280022</v>
      </c>
      <c r="J916" s="35">
        <v>6683.9119206399964</v>
      </c>
      <c r="K916" s="35">
        <v>6861.3903713280033</v>
      </c>
      <c r="L916" s="35">
        <v>6608.2516433279998</v>
      </c>
      <c r="M916" s="36">
        <v>6547.7980006400003</v>
      </c>
    </row>
    <row r="917" spans="1:13" x14ac:dyDescent="0.25">
      <c r="A917" s="95" t="s">
        <v>1469</v>
      </c>
      <c r="B917" s="96">
        <v>383.18660544973909</v>
      </c>
      <c r="C917" s="35">
        <v>280.26396855304347</v>
      </c>
      <c r="D917" s="35">
        <v>295.4873966381449</v>
      </c>
      <c r="E917" s="35">
        <v>266.14446923814495</v>
      </c>
      <c r="F917" s="35">
        <v>268.12549958284063</v>
      </c>
      <c r="G917" s="35">
        <v>296.20630403814494</v>
      </c>
      <c r="H917" s="35">
        <v>321.55426295884058</v>
      </c>
      <c r="I917" s="35">
        <v>308.33204744394203</v>
      </c>
      <c r="J917" s="35">
        <v>276.75972158202904</v>
      </c>
      <c r="K917" s="35">
        <v>277.54780603814498</v>
      </c>
      <c r="L917" s="35">
        <v>270.20290724104348</v>
      </c>
      <c r="M917" s="36">
        <v>287.26879455304345</v>
      </c>
    </row>
    <row r="918" spans="1:13" x14ac:dyDescent="0.25">
      <c r="A918" s="95" t="s">
        <v>1470</v>
      </c>
      <c r="B918" s="96">
        <v>6486.8613634782614</v>
      </c>
      <c r="C918" s="35">
        <v>6135.2870960869568</v>
      </c>
      <c r="D918" s="35">
        <v>6524.4623802898568</v>
      </c>
      <c r="E918" s="35">
        <v>6542.9966652898538</v>
      </c>
      <c r="F918" s="35">
        <v>6301.8709276811587</v>
      </c>
      <c r="G918" s="35">
        <v>6703.2790352898573</v>
      </c>
      <c r="H918" s="35">
        <v>6143.01837768116</v>
      </c>
      <c r="I918" s="35">
        <v>6310.6200118840597</v>
      </c>
      <c r="J918" s="35">
        <v>6407.1521990579677</v>
      </c>
      <c r="K918" s="35">
        <v>6583.8425652898586</v>
      </c>
      <c r="L918" s="35">
        <v>6338.0487360869565</v>
      </c>
      <c r="M918" s="36">
        <v>6260.5292060869569</v>
      </c>
    </row>
    <row r="919" spans="1:13" x14ac:dyDescent="0.25">
      <c r="A919" s="95" t="s">
        <v>1471</v>
      </c>
      <c r="B919" s="96">
        <v>194.91000000000028</v>
      </c>
      <c r="C919" s="35">
        <v>151.02000000000143</v>
      </c>
      <c r="D919" s="35">
        <v>165.28000000000051</v>
      </c>
      <c r="E919" s="35">
        <v>168.35000000000085</v>
      </c>
      <c r="F919" s="35">
        <v>156.45000000000158</v>
      </c>
      <c r="G919" s="35">
        <v>160.75000000000111</v>
      </c>
      <c r="H919" s="35">
        <v>143.81000000000103</v>
      </c>
      <c r="I919" s="35">
        <v>161.03000000000074</v>
      </c>
      <c r="J919" s="35">
        <v>179.60000000000025</v>
      </c>
      <c r="K919" s="35">
        <v>195.80999999999827</v>
      </c>
      <c r="L919" s="35">
        <v>169.68000000000075</v>
      </c>
      <c r="M919" s="36">
        <v>160.27000000000177</v>
      </c>
    </row>
    <row r="920" spans="1:13" ht="13.8" thickBot="1" x14ac:dyDescent="0.3">
      <c r="A920" s="97" t="s">
        <v>1472</v>
      </c>
      <c r="B920" s="98">
        <v>6291.9513634782616</v>
      </c>
      <c r="C920" s="98">
        <v>5984.2670960869555</v>
      </c>
      <c r="D920" s="98">
        <v>6359.1823802898562</v>
      </c>
      <c r="E920" s="98">
        <v>6374.6466652898525</v>
      </c>
      <c r="F920" s="98">
        <v>6145.4209276811571</v>
      </c>
      <c r="G920" s="98">
        <v>6542.5290352898564</v>
      </c>
      <c r="H920" s="98">
        <v>5999.2083776811587</v>
      </c>
      <c r="I920" s="98">
        <v>6149.5900118840591</v>
      </c>
      <c r="J920" s="98">
        <v>6227.5521990579673</v>
      </c>
      <c r="K920" s="98">
        <v>6388.03256528986</v>
      </c>
      <c r="L920" s="98">
        <v>6168.3687360869553</v>
      </c>
      <c r="M920" s="99">
        <v>6100.2592060869556</v>
      </c>
    </row>
    <row r="921" spans="1:13" x14ac:dyDescent="0.25">
      <c r="A921" s="86" t="s">
        <v>1473</v>
      </c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</row>
    <row r="922" spans="1:13" x14ac:dyDescent="0.25">
      <c r="A922" s="95" t="s">
        <v>1474</v>
      </c>
      <c r="B922" s="35">
        <v>1320.8370914475095</v>
      </c>
      <c r="C922" s="35">
        <v>1323.4619404805237</v>
      </c>
      <c r="D922" s="35">
        <v>1323.2212207451162</v>
      </c>
      <c r="E922" s="35">
        <v>1320.726919663605</v>
      </c>
      <c r="F922" s="35">
        <v>1318.6610493013873</v>
      </c>
      <c r="G922" s="35">
        <v>1317.1516954991225</v>
      </c>
      <c r="H922" s="35">
        <v>1315.6504672631816</v>
      </c>
      <c r="I922" s="35">
        <v>1316.1561199272151</v>
      </c>
      <c r="J922" s="35">
        <v>1317.8532200743862</v>
      </c>
      <c r="K922" s="35">
        <v>1318.6535403247813</v>
      </c>
      <c r="L922" s="35">
        <v>1318.6024792838598</v>
      </c>
      <c r="M922" s="36">
        <v>1319.5743196842609</v>
      </c>
    </row>
    <row r="923" spans="1:13" x14ac:dyDescent="0.25">
      <c r="A923" s="95" t="s">
        <v>1475</v>
      </c>
      <c r="B923" s="100">
        <v>103.99998560213639</v>
      </c>
      <c r="C923" s="100">
        <v>103.99998560213639</v>
      </c>
      <c r="D923" s="100">
        <v>104.99996983434528</v>
      </c>
      <c r="E923" s="100">
        <v>104.99996983434528</v>
      </c>
      <c r="F923" s="100">
        <v>104.22314116695043</v>
      </c>
      <c r="G923" s="100">
        <v>102.61699136221479</v>
      </c>
      <c r="H923" s="100">
        <v>101.49996732110257</v>
      </c>
      <c r="I923" s="100">
        <v>100.49990183175868</v>
      </c>
      <c r="J923" s="100">
        <v>104.99996983434528</v>
      </c>
      <c r="K923" s="100">
        <v>100.49990183175868</v>
      </c>
      <c r="L923" s="100">
        <v>102.66007533598858</v>
      </c>
      <c r="M923" s="101">
        <v>103.36002531187494</v>
      </c>
    </row>
    <row r="924" spans="1:13" x14ac:dyDescent="0.25">
      <c r="A924" s="95" t="s">
        <v>1476</v>
      </c>
      <c r="B924" s="35">
        <v>429.88799760774418</v>
      </c>
      <c r="C924" s="35">
        <v>435.22484446743584</v>
      </c>
      <c r="D924" s="35">
        <v>437.01598919480159</v>
      </c>
      <c r="E924" s="35">
        <v>436.05366578007477</v>
      </c>
      <c r="F924" s="35">
        <v>429.29762310501468</v>
      </c>
      <c r="G924" s="35">
        <v>425.61397494354287</v>
      </c>
      <c r="H924" s="35">
        <v>416.39204928849233</v>
      </c>
      <c r="I924" s="35">
        <v>415.82127326047254</v>
      </c>
      <c r="J924" s="35">
        <v>420.62153164424274</v>
      </c>
      <c r="K924" s="35">
        <v>413.1715812765172</v>
      </c>
      <c r="L924" s="35">
        <v>416.97020837275903</v>
      </c>
      <c r="M924" s="36">
        <v>423.76589896963975</v>
      </c>
    </row>
    <row r="925" spans="1:13" x14ac:dyDescent="0.25">
      <c r="A925" s="95" t="s">
        <v>1477</v>
      </c>
      <c r="B925" s="35">
        <v>1284.4076637747273</v>
      </c>
      <c r="C925" s="35">
        <v>1304.7503951521394</v>
      </c>
      <c r="D925" s="35">
        <v>1316.1269512979964</v>
      </c>
      <c r="E925" s="35">
        <v>1317.5759392044365</v>
      </c>
      <c r="F925" s="35">
        <v>1302.0959945546751</v>
      </c>
      <c r="G925" s="35">
        <v>1282.7998058555399</v>
      </c>
      <c r="H925" s="35">
        <v>1282.7998058555399</v>
      </c>
      <c r="I925" s="35">
        <v>1283.8174766316426</v>
      </c>
      <c r="J925" s="35">
        <v>1286.9969585959204</v>
      </c>
      <c r="K925" s="35">
        <v>1282.7998058555399</v>
      </c>
      <c r="L925" s="35">
        <v>1282.7998058555399</v>
      </c>
      <c r="M925" s="36">
        <v>1282.7998058555399</v>
      </c>
    </row>
    <row r="926" spans="1:13" x14ac:dyDescent="0.25">
      <c r="A926" s="95" t="s">
        <v>1478</v>
      </c>
      <c r="B926" s="35">
        <v>2159.1738126428509</v>
      </c>
      <c r="C926" s="35">
        <v>2160.2164220925943</v>
      </c>
      <c r="D926" s="35">
        <v>2161.2666029719226</v>
      </c>
      <c r="E926" s="35">
        <v>2161.7785154233452</v>
      </c>
      <c r="F926" s="35">
        <v>2161.4853205331392</v>
      </c>
      <c r="G926" s="35">
        <v>2161.5241976153511</v>
      </c>
      <c r="H926" s="35">
        <v>2161.8224057593648</v>
      </c>
      <c r="I926" s="35">
        <v>2162.5828684062199</v>
      </c>
      <c r="J926" s="35">
        <v>2163.3133084636015</v>
      </c>
      <c r="K926" s="35">
        <v>2163.9963287650203</v>
      </c>
      <c r="L926" s="35">
        <v>2164.2919928742108</v>
      </c>
      <c r="M926" s="36">
        <v>2164.6688142820603</v>
      </c>
    </row>
    <row r="927" spans="1:13" x14ac:dyDescent="0.25">
      <c r="A927" s="95" t="s">
        <v>1479</v>
      </c>
      <c r="B927" s="35">
        <v>234.28895651152001</v>
      </c>
      <c r="C927" s="35">
        <v>234.81671222247999</v>
      </c>
      <c r="D927" s="35">
        <v>232.9108797634</v>
      </c>
      <c r="E927" s="35">
        <v>230.85789710200001</v>
      </c>
      <c r="F927" s="35">
        <v>230.22743831728002</v>
      </c>
      <c r="G927" s="35">
        <v>230.00002436824002</v>
      </c>
      <c r="H927" s="35">
        <v>230.00002436824002</v>
      </c>
      <c r="I927" s="35">
        <v>231.96087633112001</v>
      </c>
      <c r="J927" s="35">
        <v>235.72313157724</v>
      </c>
      <c r="K927" s="35">
        <v>237.89802019804</v>
      </c>
      <c r="L927" s="35">
        <v>237.49281773476</v>
      </c>
      <c r="M927" s="36">
        <v>235.70177106400001</v>
      </c>
    </row>
    <row r="928" spans="1:13" ht="13.8" thickBot="1" x14ac:dyDescent="0.3">
      <c r="A928" s="97" t="s">
        <v>1480</v>
      </c>
      <c r="B928" s="35">
        <v>709.42127305301779</v>
      </c>
      <c r="C928" s="35">
        <v>721.19374039925151</v>
      </c>
      <c r="D928" s="35">
        <v>725.00011910646026</v>
      </c>
      <c r="E928" s="35">
        <v>725.00011910646026</v>
      </c>
      <c r="F928" s="35">
        <v>721.64683903846765</v>
      </c>
      <c r="G928" s="35">
        <v>715.74210322816248</v>
      </c>
      <c r="H928" s="35">
        <v>708.40394304543133</v>
      </c>
      <c r="I928" s="35">
        <v>702.14535805354649</v>
      </c>
      <c r="J928" s="35">
        <v>696.8273829396594</v>
      </c>
      <c r="K928" s="35">
        <v>692.2555683551866</v>
      </c>
      <c r="L928" s="35">
        <v>692.00002527594472</v>
      </c>
      <c r="M928" s="99">
        <v>692.00002527594472</v>
      </c>
    </row>
    <row r="929" spans="1:13" x14ac:dyDescent="0.25">
      <c r="A929" s="86" t="s">
        <v>1481</v>
      </c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</row>
    <row r="930" spans="1:13" x14ac:dyDescent="0.25">
      <c r="A930" s="95" t="s">
        <v>1482</v>
      </c>
      <c r="B930" s="35">
        <v>2601.1399999999976</v>
      </c>
      <c r="C930" s="35">
        <v>2549.7999999999984</v>
      </c>
      <c r="D930" s="35">
        <v>2903.4299999999976</v>
      </c>
      <c r="E930" s="35">
        <v>2721.2699999999995</v>
      </c>
      <c r="F930" s="35">
        <v>2264.2599999999979</v>
      </c>
      <c r="G930" s="35">
        <v>1924.1299999999999</v>
      </c>
      <c r="H930" s="35">
        <v>1601.71</v>
      </c>
      <c r="I930" s="35">
        <v>1967.7499999999998</v>
      </c>
      <c r="J930" s="35">
        <v>2451.9799999999982</v>
      </c>
      <c r="K930" s="35">
        <v>2492.1899999999996</v>
      </c>
      <c r="L930" s="35">
        <v>2513.0399999999968</v>
      </c>
      <c r="M930" s="36">
        <v>2182.4699999999993</v>
      </c>
    </row>
    <row r="931" spans="1:13" x14ac:dyDescent="0.25">
      <c r="A931" s="95" t="s">
        <v>1483</v>
      </c>
      <c r="B931" s="35">
        <v>2886.0779689280007</v>
      </c>
      <c r="C931" s="35">
        <v>2016.8310646399998</v>
      </c>
      <c r="D931" s="35">
        <v>1986.6597769279999</v>
      </c>
      <c r="E931" s="35">
        <v>2177.8911345279998</v>
      </c>
      <c r="F931" s="35">
        <v>2434.0964272639999</v>
      </c>
      <c r="G931" s="35">
        <v>3050.2953393279995</v>
      </c>
      <c r="H931" s="35">
        <v>3219.1926406400007</v>
      </c>
      <c r="I931" s="35">
        <v>2576.0320593279994</v>
      </c>
      <c r="J931" s="35">
        <v>2136.5719206400004</v>
      </c>
      <c r="K931" s="35">
        <v>2009.8703713279999</v>
      </c>
      <c r="L931" s="35">
        <v>2025.1016433279999</v>
      </c>
      <c r="M931" s="36">
        <v>1864.32800064</v>
      </c>
    </row>
    <row r="932" spans="1:13" x14ac:dyDescent="0.25">
      <c r="A932" s="95" t="s">
        <v>1484</v>
      </c>
      <c r="B932" s="35">
        <v>530.56000000000006</v>
      </c>
      <c r="C932" s="35">
        <v>751.92000000000007</v>
      </c>
      <c r="D932" s="35">
        <v>524.32999999999993</v>
      </c>
      <c r="E932" s="35">
        <v>496.95</v>
      </c>
      <c r="F932" s="35">
        <v>640.76000000000022</v>
      </c>
      <c r="G932" s="35">
        <v>752.8</v>
      </c>
      <c r="H932" s="35">
        <v>567.06000000000006</v>
      </c>
      <c r="I932" s="35">
        <v>1029.6999999999998</v>
      </c>
      <c r="J932" s="35">
        <v>1148.0800000000002</v>
      </c>
      <c r="K932" s="35">
        <v>1271.57</v>
      </c>
      <c r="L932" s="35">
        <v>788.27999999999986</v>
      </c>
      <c r="M932" s="36">
        <v>948.68000000000029</v>
      </c>
    </row>
    <row r="933" spans="1:13" x14ac:dyDescent="0.25">
      <c r="A933" s="95" t="s">
        <v>1485</v>
      </c>
      <c r="B933" s="35">
        <v>819.41999999999985</v>
      </c>
      <c r="C933" s="35">
        <v>1062.26</v>
      </c>
      <c r="D933" s="35">
        <v>1369.6399999999994</v>
      </c>
      <c r="E933" s="35">
        <v>1352.579999999999</v>
      </c>
      <c r="F933" s="35">
        <v>1176.2800000000004</v>
      </c>
      <c r="G933" s="35">
        <v>1211.8100000000027</v>
      </c>
      <c r="H933" s="35">
        <v>1018.1100000000001</v>
      </c>
      <c r="I933" s="35">
        <v>985.02</v>
      </c>
      <c r="J933" s="35">
        <v>888.77999999999895</v>
      </c>
      <c r="K933" s="35">
        <v>1027.3100000000018</v>
      </c>
      <c r="L933" s="35">
        <v>1221.3800000000001</v>
      </c>
      <c r="M933" s="36">
        <v>1493.8200000000022</v>
      </c>
    </row>
    <row r="934" spans="1:13" x14ac:dyDescent="0.25">
      <c r="A934" s="95" t="s">
        <v>26</v>
      </c>
      <c r="B934" s="35">
        <f>+B86</f>
        <v>32.85</v>
      </c>
      <c r="C934" s="35">
        <f t="shared" ref="C934:M934" si="0">+C86</f>
        <v>34.739999999999995</v>
      </c>
      <c r="D934" s="35">
        <f t="shared" si="0"/>
        <v>35.889999999999993</v>
      </c>
      <c r="E934" s="35">
        <f t="shared" si="0"/>
        <v>60.45</v>
      </c>
      <c r="F934" s="35">
        <f t="shared" si="0"/>
        <v>54.599999999999994</v>
      </c>
      <c r="G934" s="35">
        <f t="shared" si="0"/>
        <v>60.45</v>
      </c>
      <c r="H934" s="35">
        <f t="shared" si="0"/>
        <v>58.5</v>
      </c>
      <c r="I934" s="35">
        <f t="shared" si="0"/>
        <v>60.45</v>
      </c>
      <c r="J934" s="35">
        <f t="shared" si="0"/>
        <v>58.5</v>
      </c>
      <c r="K934" s="35">
        <f t="shared" si="0"/>
        <v>60.45</v>
      </c>
      <c r="L934" s="35">
        <f t="shared" si="0"/>
        <v>60.45</v>
      </c>
      <c r="M934" s="35">
        <f t="shared" si="0"/>
        <v>58.5</v>
      </c>
    </row>
    <row r="935" spans="1:13" x14ac:dyDescent="0.25">
      <c r="A935" s="95" t="s">
        <v>1486</v>
      </c>
      <c r="B935" s="35">
        <v>37.862035487444771</v>
      </c>
      <c r="C935" s="35">
        <v>39.744052760385557</v>
      </c>
      <c r="D935" s="35">
        <v>42.572600898357777</v>
      </c>
      <c r="E935" s="35">
        <v>39.96495220521868</v>
      </c>
      <c r="F935" s="35">
        <v>34.463641267806949</v>
      </c>
      <c r="G935" s="35">
        <v>27.48959254459599</v>
      </c>
      <c r="H935" s="35">
        <v>24.776734504160952</v>
      </c>
      <c r="I935" s="35">
        <v>29.729026322631789</v>
      </c>
      <c r="J935" s="35">
        <v>36.684804185229545</v>
      </c>
      <c r="K935" s="35">
        <v>36.321938632353955</v>
      </c>
      <c r="L935" s="35">
        <v>38.028818144921601</v>
      </c>
      <c r="M935" s="36">
        <v>33.331358111332662</v>
      </c>
    </row>
    <row r="936" spans="1:13" x14ac:dyDescent="0.25">
      <c r="A936" s="95" t="s">
        <v>1487</v>
      </c>
      <c r="B936" s="35">
        <v>42.487737816821529</v>
      </c>
      <c r="C936" s="35">
        <v>31.978095785839116</v>
      </c>
      <c r="D936" s="35">
        <v>29.656373479029412</v>
      </c>
      <c r="E936" s="35">
        <v>32.872591275539172</v>
      </c>
      <c r="F936" s="35">
        <v>37.879722688074423</v>
      </c>
      <c r="G936" s="35">
        <v>44.442486676122556</v>
      </c>
      <c r="H936" s="35">
        <v>50.702387038464849</v>
      </c>
      <c r="I936" s="35">
        <v>39.832318404730557</v>
      </c>
      <c r="J936" s="35">
        <v>32.841125776382434</v>
      </c>
      <c r="K936" s="35">
        <v>30.173481747654822</v>
      </c>
      <c r="L936" s="35">
        <v>31.559809702974487</v>
      </c>
      <c r="M936" s="36">
        <v>29.366025043106966</v>
      </c>
    </row>
    <row r="937" spans="1:13" x14ac:dyDescent="0.25">
      <c r="A937" s="102" t="s">
        <v>1488</v>
      </c>
      <c r="B937" s="38">
        <v>7.722799060496059</v>
      </c>
      <c r="C937" s="38">
        <v>11.720271453286191</v>
      </c>
      <c r="D937" s="38">
        <v>7.6881797835787147</v>
      </c>
      <c r="E937" s="38">
        <v>7.2982772743547786</v>
      </c>
      <c r="F937" s="38">
        <v>9.7528211330677621</v>
      </c>
      <c r="G937" s="38">
        <v>10.755076459268272</v>
      </c>
      <c r="H937" s="38">
        <v>8.771809546003654</v>
      </c>
      <c r="I937" s="38">
        <v>15.556843300426351</v>
      </c>
      <c r="J937" s="38">
        <v>17.176767342710125</v>
      </c>
      <c r="K937" s="38">
        <v>18.532249750918798</v>
      </c>
      <c r="L937" s="38">
        <v>11.928722490401597</v>
      </c>
      <c r="M937" s="39">
        <v>14.488534922843884</v>
      </c>
    </row>
    <row r="938" spans="1:13" ht="13.8" thickBot="1" x14ac:dyDescent="0.3">
      <c r="A938" s="97" t="s">
        <v>1489</v>
      </c>
      <c r="B938" s="98">
        <v>11.927427635237633</v>
      </c>
      <c r="C938" s="98">
        <v>16.557580000489132</v>
      </c>
      <c r="D938" s="98">
        <v>20.082845839034096</v>
      </c>
      <c r="E938" s="98">
        <v>19.864179244887374</v>
      </c>
      <c r="F938" s="98">
        <v>17.903814911050858</v>
      </c>
      <c r="G938" s="98">
        <v>17.31284432001317</v>
      </c>
      <c r="H938" s="98">
        <v>15.749068911370543</v>
      </c>
      <c r="I938" s="98">
        <v>14.88181197221129</v>
      </c>
      <c r="J938" s="98">
        <v>13.297302695677901</v>
      </c>
      <c r="K938" s="98">
        <v>14.972329869072425</v>
      </c>
      <c r="L938" s="98">
        <v>18.482649661702325</v>
      </c>
      <c r="M938" s="99">
        <v>22.814081922716486</v>
      </c>
    </row>
    <row r="939" spans="1:13" x14ac:dyDescent="0.25">
      <c r="B939" s="89">
        <v>2886.0779689280007</v>
      </c>
      <c r="C939" s="89">
        <v>2016.8310646399998</v>
      </c>
      <c r="D939" s="89">
        <v>1986.6597769279999</v>
      </c>
      <c r="E939" s="89">
        <v>2177.8911345279998</v>
      </c>
      <c r="F939" s="89">
        <v>2434.0964272639999</v>
      </c>
      <c r="G939" s="89">
        <v>3050.2953393279995</v>
      </c>
      <c r="H939" s="89">
        <v>3219.1926406400007</v>
      </c>
      <c r="I939" s="89">
        <v>2576.0320593279994</v>
      </c>
      <c r="J939" s="89">
        <v>2136.5719206400004</v>
      </c>
      <c r="K939" s="89">
        <v>2009.8703713279999</v>
      </c>
      <c r="L939" s="89">
        <v>2025.1016433279999</v>
      </c>
      <c r="M939" s="89">
        <v>1864.32800064</v>
      </c>
    </row>
    <row r="940" spans="1:13" x14ac:dyDescent="0.25">
      <c r="A940" s="1" t="s">
        <v>1490</v>
      </c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</row>
  </sheetData>
  <pageMargins left="0.75" right="0.75" top="1" bottom="1" header="0" footer="0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57920-83C3-47D2-B749-86482988F0D5}">
  <dimension ref="A1:AA940"/>
  <sheetViews>
    <sheetView showGridLines="0" topLeftCell="A915" workbookViewId="0">
      <selection activeCell="H934" sqref="H934"/>
    </sheetView>
  </sheetViews>
  <sheetFormatPr baseColWidth="10" defaultColWidth="11.44140625" defaultRowHeight="13.2" x14ac:dyDescent="0.25"/>
  <cols>
    <col min="1" max="1" width="33.21875" style="72" customWidth="1"/>
    <col min="2" max="2" width="11.21875" style="72" bestFit="1" customWidth="1"/>
    <col min="3" max="4" width="9.21875" style="72" bestFit="1" customWidth="1"/>
    <col min="5" max="5" width="9.44140625" style="72" customWidth="1"/>
    <col min="6" max="6" width="9.21875" style="72" customWidth="1"/>
    <col min="7" max="7" width="8.5546875" style="72" bestFit="1" customWidth="1"/>
    <col min="8" max="8" width="11.21875" style="72" bestFit="1" customWidth="1"/>
    <col min="9" max="9" width="9.5546875" style="72" bestFit="1" customWidth="1"/>
    <col min="10" max="10" width="8.5546875" style="72" bestFit="1" customWidth="1"/>
    <col min="11" max="11" width="10" style="72" customWidth="1"/>
    <col min="12" max="13" width="9.21875" style="72" bestFit="1" customWidth="1"/>
    <col min="14" max="14" width="12.77734375" style="72" bestFit="1" customWidth="1"/>
    <col min="15" max="19" width="11.44140625" style="72"/>
    <col min="20" max="20" width="12.21875" style="72" bestFit="1" customWidth="1"/>
    <col min="21" max="16384" width="11.44140625" style="72"/>
  </cols>
  <sheetData>
    <row r="1" spans="1:13" x14ac:dyDescent="0.25">
      <c r="A1" s="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3" x14ac:dyDescent="0.25">
      <c r="A2" s="1"/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</row>
    <row r="3" spans="1:13" x14ac:dyDescent="0.25">
      <c r="A3" s="1"/>
      <c r="B3" s="71"/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</row>
    <row r="4" spans="1:13" x14ac:dyDescent="0.25">
      <c r="A4" s="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</row>
    <row r="5" spans="1:13" ht="13.8" thickBot="1" x14ac:dyDescent="0.3">
      <c r="A5" s="1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</row>
    <row r="6" spans="1:13" ht="13.8" thickBot="1" x14ac:dyDescent="0.3">
      <c r="A6" s="73" t="s">
        <v>0</v>
      </c>
      <c r="B6" s="74">
        <v>44105</v>
      </c>
      <c r="C6" s="74">
        <v>44136</v>
      </c>
      <c r="D6" s="74">
        <v>44166</v>
      </c>
      <c r="E6" s="74">
        <v>44197</v>
      </c>
      <c r="F6" s="74">
        <v>44228</v>
      </c>
      <c r="G6" s="74">
        <v>44256</v>
      </c>
      <c r="H6" s="74">
        <v>44287</v>
      </c>
      <c r="I6" s="74">
        <v>44317</v>
      </c>
      <c r="J6" s="74">
        <v>44348</v>
      </c>
      <c r="K6" s="74">
        <v>44378</v>
      </c>
      <c r="L6" s="74">
        <v>44409</v>
      </c>
      <c r="M6" s="75">
        <v>44440</v>
      </c>
    </row>
    <row r="7" spans="1:13" x14ac:dyDescent="0.25">
      <c r="A7" s="76" t="s">
        <v>677</v>
      </c>
      <c r="B7" s="77"/>
      <c r="C7" s="77"/>
      <c r="D7" s="77"/>
      <c r="E7" s="77"/>
      <c r="F7" s="77"/>
      <c r="G7" s="77"/>
      <c r="H7" s="77"/>
      <c r="I7" s="77"/>
      <c r="J7" s="77"/>
      <c r="K7" s="77"/>
      <c r="L7" s="77"/>
      <c r="M7" s="78"/>
    </row>
    <row r="8" spans="1:13" x14ac:dyDescent="0.25">
      <c r="A8" s="79" t="s">
        <v>678</v>
      </c>
      <c r="B8" s="35">
        <v>214.49760000000001</v>
      </c>
      <c r="C8" s="35">
        <v>324.87800000000004</v>
      </c>
      <c r="D8" s="35">
        <v>364.0376</v>
      </c>
      <c r="E8" s="35">
        <v>379.02760000000001</v>
      </c>
      <c r="F8" s="35">
        <v>349.54880000000003</v>
      </c>
      <c r="G8" s="35">
        <v>381.43760000000003</v>
      </c>
      <c r="H8" s="35">
        <v>219.76800000000003</v>
      </c>
      <c r="I8" s="35">
        <v>258.00760000000002</v>
      </c>
      <c r="J8" s="35">
        <v>374.50799999999998</v>
      </c>
      <c r="K8" s="35">
        <v>373.9076</v>
      </c>
      <c r="L8" s="35">
        <v>326.19759999999997</v>
      </c>
      <c r="M8" s="36">
        <v>248.83799999999999</v>
      </c>
    </row>
    <row r="9" spans="1:13" ht="13.8" thickBot="1" x14ac:dyDescent="0.3">
      <c r="A9" s="80" t="s">
        <v>679</v>
      </c>
      <c r="B9" s="81">
        <v>214.49760000000001</v>
      </c>
      <c r="C9" s="81">
        <v>324.87800000000004</v>
      </c>
      <c r="D9" s="81">
        <v>364.0376</v>
      </c>
      <c r="E9" s="81">
        <v>379.02760000000001</v>
      </c>
      <c r="F9" s="81">
        <v>349.54880000000003</v>
      </c>
      <c r="G9" s="81">
        <v>381.43760000000003</v>
      </c>
      <c r="H9" s="81">
        <v>219.76800000000003</v>
      </c>
      <c r="I9" s="81">
        <v>258.00760000000002</v>
      </c>
      <c r="J9" s="81">
        <v>374.50799999999998</v>
      </c>
      <c r="K9" s="81">
        <v>373.9076</v>
      </c>
      <c r="L9" s="81">
        <v>326.19759999999997</v>
      </c>
      <c r="M9" s="82">
        <v>248.83799999999999</v>
      </c>
    </row>
    <row r="10" spans="1:13" x14ac:dyDescent="0.25">
      <c r="A10" s="76" t="s">
        <v>680</v>
      </c>
      <c r="B10" s="77"/>
      <c r="C10" s="77"/>
      <c r="D10" s="77"/>
      <c r="E10" s="77"/>
      <c r="F10" s="77"/>
      <c r="G10" s="77"/>
      <c r="H10" s="77"/>
      <c r="I10" s="77"/>
      <c r="J10" s="77"/>
      <c r="K10" s="77"/>
      <c r="L10" s="77"/>
      <c r="M10" s="78"/>
    </row>
    <row r="11" spans="1:13" x14ac:dyDescent="0.25">
      <c r="A11" s="79" t="s">
        <v>681</v>
      </c>
      <c r="B11" s="35">
        <v>101.71280000000003</v>
      </c>
      <c r="C11" s="35">
        <v>80.424000000000007</v>
      </c>
      <c r="D11" s="35">
        <v>53.532799999999995</v>
      </c>
      <c r="E11" s="35">
        <v>32.852800000000002</v>
      </c>
      <c r="F11" s="35">
        <v>52.196399999999997</v>
      </c>
      <c r="G11" s="35">
        <v>58.432799999999993</v>
      </c>
      <c r="H11" s="35">
        <v>56.053999999999988</v>
      </c>
      <c r="I11" s="35">
        <v>29.1828</v>
      </c>
      <c r="J11" s="35">
        <v>29.994</v>
      </c>
      <c r="K11" s="35">
        <v>38.572800000000001</v>
      </c>
      <c r="L11" s="35">
        <v>14.4528</v>
      </c>
      <c r="M11" s="36">
        <v>14.233999999999998</v>
      </c>
    </row>
    <row r="12" spans="1:13" ht="13.8" thickBot="1" x14ac:dyDescent="0.3">
      <c r="A12" s="80" t="s">
        <v>679</v>
      </c>
      <c r="B12" s="81">
        <v>101.71280000000003</v>
      </c>
      <c r="C12" s="81">
        <v>80.424000000000007</v>
      </c>
      <c r="D12" s="81">
        <v>53.532799999999995</v>
      </c>
      <c r="E12" s="81">
        <v>32.852800000000002</v>
      </c>
      <c r="F12" s="81">
        <v>52.196399999999997</v>
      </c>
      <c r="G12" s="81">
        <v>58.432799999999993</v>
      </c>
      <c r="H12" s="81">
        <v>56.053999999999988</v>
      </c>
      <c r="I12" s="81">
        <v>29.1828</v>
      </c>
      <c r="J12" s="81">
        <v>29.994</v>
      </c>
      <c r="K12" s="81">
        <v>38.572800000000001</v>
      </c>
      <c r="L12" s="81">
        <v>14.4528</v>
      </c>
      <c r="M12" s="82">
        <v>14.233999999999998</v>
      </c>
    </row>
    <row r="13" spans="1:13" x14ac:dyDescent="0.25">
      <c r="A13" s="76" t="s">
        <v>682</v>
      </c>
      <c r="B13" s="77"/>
      <c r="C13" s="77"/>
      <c r="D13" s="77"/>
      <c r="E13" s="77"/>
      <c r="F13" s="77"/>
      <c r="G13" s="77"/>
      <c r="H13" s="77"/>
      <c r="I13" s="77"/>
      <c r="J13" s="77"/>
      <c r="K13" s="77"/>
      <c r="L13" s="77"/>
      <c r="M13" s="78"/>
    </row>
    <row r="14" spans="1:13" x14ac:dyDescent="0.25">
      <c r="A14" s="79" t="s">
        <v>683</v>
      </c>
      <c r="B14" s="35">
        <v>112.78279999999999</v>
      </c>
      <c r="C14" s="35">
        <v>67.173999999999992</v>
      </c>
      <c r="D14" s="35">
        <v>15.4628</v>
      </c>
      <c r="E14" s="35">
        <v>37.402799999999999</v>
      </c>
      <c r="F14" s="35">
        <v>51.546399999999991</v>
      </c>
      <c r="G14" s="35">
        <v>0</v>
      </c>
      <c r="H14" s="35">
        <v>22.203999999999997</v>
      </c>
      <c r="I14" s="35">
        <v>48.402799999999992</v>
      </c>
      <c r="J14" s="35">
        <v>31.553999999999995</v>
      </c>
      <c r="K14" s="35">
        <v>23.1128</v>
      </c>
      <c r="L14" s="35">
        <v>21.122799999999998</v>
      </c>
      <c r="M14" s="36">
        <v>0</v>
      </c>
    </row>
    <row r="15" spans="1:13" ht="13.8" thickBot="1" x14ac:dyDescent="0.3">
      <c r="A15" s="80" t="s">
        <v>679</v>
      </c>
      <c r="B15" s="81">
        <v>112.78279999999999</v>
      </c>
      <c r="C15" s="81">
        <v>67.173999999999992</v>
      </c>
      <c r="D15" s="81">
        <v>15.4628</v>
      </c>
      <c r="E15" s="81">
        <v>37.402799999999999</v>
      </c>
      <c r="F15" s="81">
        <v>51.546399999999991</v>
      </c>
      <c r="G15" s="81">
        <v>0</v>
      </c>
      <c r="H15" s="81">
        <v>22.203999999999997</v>
      </c>
      <c r="I15" s="81">
        <v>48.402799999999992</v>
      </c>
      <c r="J15" s="81">
        <v>31.553999999999995</v>
      </c>
      <c r="K15" s="81">
        <v>23.1128</v>
      </c>
      <c r="L15" s="81">
        <v>21.122799999999998</v>
      </c>
      <c r="M15" s="82">
        <v>0</v>
      </c>
    </row>
    <row r="16" spans="1:13" x14ac:dyDescent="0.25">
      <c r="A16" s="76" t="s">
        <v>684</v>
      </c>
      <c r="B16" s="77"/>
      <c r="C16" s="77"/>
      <c r="D16" s="77"/>
      <c r="E16" s="77"/>
      <c r="F16" s="77"/>
      <c r="G16" s="77"/>
      <c r="H16" s="77"/>
      <c r="I16" s="77"/>
      <c r="J16" s="77"/>
      <c r="K16" s="77"/>
      <c r="L16" s="77"/>
      <c r="M16" s="78"/>
    </row>
    <row r="17" spans="1:27" x14ac:dyDescent="0.25">
      <c r="A17" s="79" t="s">
        <v>685</v>
      </c>
      <c r="B17" s="35">
        <v>6.6499999999999995</v>
      </c>
      <c r="C17" s="35">
        <v>1.8000000000000005</v>
      </c>
      <c r="D17" s="35">
        <v>2.16</v>
      </c>
      <c r="E17" s="35">
        <v>2.72</v>
      </c>
      <c r="F17" s="35">
        <v>3.1200000000000006</v>
      </c>
      <c r="G17" s="35">
        <v>4.6099999999999994</v>
      </c>
      <c r="H17" s="35">
        <v>2.5400000000000005</v>
      </c>
      <c r="I17" s="35">
        <v>2.2799999999999998</v>
      </c>
      <c r="J17" s="35">
        <v>2.08</v>
      </c>
      <c r="K17" s="35">
        <v>1.9500000000000004</v>
      </c>
      <c r="L17" s="35">
        <v>1.8100000000000003</v>
      </c>
      <c r="M17" s="36">
        <v>1.7000000000000004</v>
      </c>
    </row>
    <row r="18" spans="1:27" x14ac:dyDescent="0.25">
      <c r="A18" s="83" t="s">
        <v>686</v>
      </c>
      <c r="B18" s="35">
        <v>0</v>
      </c>
      <c r="C18" s="35">
        <v>0</v>
      </c>
      <c r="D18" s="35">
        <v>0</v>
      </c>
      <c r="E18" s="35">
        <v>0</v>
      </c>
      <c r="F18" s="35">
        <v>0</v>
      </c>
      <c r="G18" s="35">
        <v>0</v>
      </c>
      <c r="H18" s="35">
        <v>0</v>
      </c>
      <c r="I18" s="35">
        <v>0</v>
      </c>
      <c r="J18" s="35">
        <v>0</v>
      </c>
      <c r="K18" s="35">
        <v>0</v>
      </c>
      <c r="L18" s="35">
        <v>0</v>
      </c>
      <c r="M18" s="36">
        <v>0</v>
      </c>
    </row>
    <row r="19" spans="1:27" x14ac:dyDescent="0.25">
      <c r="A19" s="83" t="s">
        <v>687</v>
      </c>
      <c r="B19" s="35">
        <v>0</v>
      </c>
      <c r="C19" s="35">
        <v>0</v>
      </c>
      <c r="D19" s="35">
        <v>0</v>
      </c>
      <c r="E19" s="35">
        <v>0</v>
      </c>
      <c r="F19" s="35">
        <v>0</v>
      </c>
      <c r="G19" s="35">
        <v>0</v>
      </c>
      <c r="H19" s="35">
        <v>0</v>
      </c>
      <c r="I19" s="35">
        <v>0</v>
      </c>
      <c r="J19" s="35">
        <v>0</v>
      </c>
      <c r="K19" s="35">
        <v>0</v>
      </c>
      <c r="L19" s="35">
        <v>0</v>
      </c>
      <c r="M19" s="36">
        <v>0</v>
      </c>
    </row>
    <row r="20" spans="1:27" x14ac:dyDescent="0.25">
      <c r="A20" s="83" t="s">
        <v>688</v>
      </c>
      <c r="B20" s="35">
        <v>0</v>
      </c>
      <c r="C20" s="35">
        <v>0</v>
      </c>
      <c r="D20" s="35">
        <v>0</v>
      </c>
      <c r="E20" s="35">
        <v>0</v>
      </c>
      <c r="F20" s="35">
        <v>0</v>
      </c>
      <c r="G20" s="35">
        <v>0</v>
      </c>
      <c r="H20" s="35">
        <v>0</v>
      </c>
      <c r="I20" s="35">
        <v>0</v>
      </c>
      <c r="J20" s="35">
        <v>0</v>
      </c>
      <c r="K20" s="35">
        <v>0</v>
      </c>
      <c r="L20" s="35">
        <v>0</v>
      </c>
      <c r="M20" s="36">
        <v>0</v>
      </c>
    </row>
    <row r="21" spans="1:27" x14ac:dyDescent="0.25">
      <c r="A21" s="83" t="s">
        <v>689</v>
      </c>
      <c r="B21" s="35">
        <v>0</v>
      </c>
      <c r="C21" s="35">
        <v>0</v>
      </c>
      <c r="D21" s="35">
        <v>0</v>
      </c>
      <c r="E21" s="35">
        <v>0</v>
      </c>
      <c r="F21" s="35">
        <v>0</v>
      </c>
      <c r="G21" s="35">
        <v>0</v>
      </c>
      <c r="H21" s="35">
        <v>0</v>
      </c>
      <c r="I21" s="35">
        <v>0</v>
      </c>
      <c r="J21" s="35">
        <v>0</v>
      </c>
      <c r="K21" s="35">
        <v>0</v>
      </c>
      <c r="L21" s="35">
        <v>0</v>
      </c>
      <c r="M21" s="36">
        <v>0</v>
      </c>
    </row>
    <row r="22" spans="1:27" x14ac:dyDescent="0.25">
      <c r="A22" s="83" t="s">
        <v>690</v>
      </c>
      <c r="B22" s="35">
        <v>33.593440000000001</v>
      </c>
      <c r="C22" s="35">
        <v>14.177200000000003</v>
      </c>
      <c r="D22" s="35">
        <v>0</v>
      </c>
      <c r="E22" s="35">
        <v>0</v>
      </c>
      <c r="F22" s="35">
        <v>0</v>
      </c>
      <c r="G22" s="35">
        <v>0</v>
      </c>
      <c r="H22" s="35">
        <v>0</v>
      </c>
      <c r="I22" s="35">
        <v>0</v>
      </c>
      <c r="J22" s="35">
        <v>0</v>
      </c>
      <c r="K22" s="35">
        <v>0</v>
      </c>
      <c r="L22" s="35">
        <v>0</v>
      </c>
      <c r="M22" s="36">
        <v>0</v>
      </c>
    </row>
    <row r="23" spans="1:27" x14ac:dyDescent="0.25">
      <c r="A23" s="83" t="s">
        <v>691</v>
      </c>
      <c r="B23" s="35">
        <v>47.884951999999998</v>
      </c>
      <c r="C23" s="35">
        <v>37.985759999999999</v>
      </c>
      <c r="D23" s="35">
        <v>0</v>
      </c>
      <c r="E23" s="35">
        <v>0</v>
      </c>
      <c r="F23" s="35">
        <v>0</v>
      </c>
      <c r="G23" s="35">
        <v>21.134951999999998</v>
      </c>
      <c r="H23" s="35">
        <v>0</v>
      </c>
      <c r="I23" s="35">
        <v>11.934952000000001</v>
      </c>
      <c r="J23" s="35">
        <v>0</v>
      </c>
      <c r="K23" s="35">
        <v>0</v>
      </c>
      <c r="L23" s="35">
        <v>0</v>
      </c>
      <c r="M23" s="36">
        <v>0</v>
      </c>
    </row>
    <row r="24" spans="1:27" x14ac:dyDescent="0.25">
      <c r="A24" s="83" t="s">
        <v>692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0</v>
      </c>
      <c r="I24" s="35">
        <v>0</v>
      </c>
      <c r="J24" s="35">
        <v>0</v>
      </c>
      <c r="K24" s="35">
        <v>0</v>
      </c>
      <c r="L24" s="35">
        <v>0</v>
      </c>
      <c r="M24" s="36">
        <v>0</v>
      </c>
    </row>
    <row r="25" spans="1:27" x14ac:dyDescent="0.25">
      <c r="A25" s="83" t="s">
        <v>693</v>
      </c>
      <c r="B25" s="35">
        <v>0</v>
      </c>
      <c r="C25" s="35">
        <v>0</v>
      </c>
      <c r="D25" s="35">
        <v>0</v>
      </c>
      <c r="E25" s="35">
        <v>0</v>
      </c>
      <c r="F25" s="35">
        <v>0</v>
      </c>
      <c r="G25" s="35">
        <v>0</v>
      </c>
      <c r="H25" s="35">
        <v>0</v>
      </c>
      <c r="I25" s="35">
        <v>0</v>
      </c>
      <c r="J25" s="35">
        <v>0</v>
      </c>
      <c r="K25" s="35">
        <v>0</v>
      </c>
      <c r="L25" s="35">
        <v>0</v>
      </c>
      <c r="M25" s="36">
        <v>0</v>
      </c>
    </row>
    <row r="26" spans="1:27" x14ac:dyDescent="0.25">
      <c r="A26" s="83" t="s">
        <v>694</v>
      </c>
      <c r="B26" s="35">
        <v>0</v>
      </c>
      <c r="C26" s="35">
        <v>0</v>
      </c>
      <c r="D26" s="35">
        <v>0</v>
      </c>
      <c r="E26" s="35">
        <v>0</v>
      </c>
      <c r="F26" s="35">
        <v>0</v>
      </c>
      <c r="G26" s="35">
        <v>0</v>
      </c>
      <c r="H26" s="35">
        <v>0</v>
      </c>
      <c r="I26" s="35">
        <v>0</v>
      </c>
      <c r="J26" s="35">
        <v>0</v>
      </c>
      <c r="K26" s="35">
        <v>0</v>
      </c>
      <c r="L26" s="35">
        <v>0</v>
      </c>
      <c r="M26" s="36">
        <v>0</v>
      </c>
    </row>
    <row r="27" spans="1:27" x14ac:dyDescent="0.25">
      <c r="A27" s="83" t="s">
        <v>695</v>
      </c>
      <c r="B27" s="35">
        <v>46.646360000000001</v>
      </c>
      <c r="C27" s="35">
        <v>6.5668000000000006</v>
      </c>
      <c r="D27" s="35">
        <v>0</v>
      </c>
      <c r="E27" s="35">
        <v>0</v>
      </c>
      <c r="F27" s="35">
        <v>0</v>
      </c>
      <c r="G27" s="35">
        <v>0</v>
      </c>
      <c r="H27" s="35">
        <v>25.726800000000001</v>
      </c>
      <c r="I27" s="35">
        <v>25.736359999999998</v>
      </c>
      <c r="J27" s="35">
        <v>10.476800000000001</v>
      </c>
      <c r="K27" s="35">
        <v>8.5563599999999997</v>
      </c>
      <c r="L27" s="35">
        <v>0</v>
      </c>
      <c r="M27" s="36">
        <v>0</v>
      </c>
    </row>
    <row r="28" spans="1:27" x14ac:dyDescent="0.25">
      <c r="A28" s="83" t="s">
        <v>696</v>
      </c>
      <c r="B28" s="35">
        <v>0</v>
      </c>
      <c r="C28" s="35">
        <v>0</v>
      </c>
      <c r="D28" s="35">
        <v>0</v>
      </c>
      <c r="E28" s="35">
        <v>0</v>
      </c>
      <c r="F28" s="35">
        <v>0</v>
      </c>
      <c r="G28" s="35">
        <v>0</v>
      </c>
      <c r="H28" s="35">
        <v>0</v>
      </c>
      <c r="I28" s="35">
        <v>0</v>
      </c>
      <c r="J28" s="35">
        <v>0</v>
      </c>
      <c r="K28" s="35">
        <v>0</v>
      </c>
      <c r="L28" s="35">
        <v>0</v>
      </c>
      <c r="M28" s="36">
        <v>0</v>
      </c>
    </row>
    <row r="29" spans="1:27" x14ac:dyDescent="0.25">
      <c r="A29" s="83" t="s">
        <v>697</v>
      </c>
      <c r="B29" s="35">
        <v>0</v>
      </c>
      <c r="C29" s="35">
        <v>0</v>
      </c>
      <c r="D29" s="35">
        <v>0</v>
      </c>
      <c r="E29" s="35">
        <v>0</v>
      </c>
      <c r="F29" s="35">
        <v>0</v>
      </c>
      <c r="G29" s="35">
        <v>0</v>
      </c>
      <c r="H29" s="35">
        <v>0</v>
      </c>
      <c r="I29" s="35">
        <v>0</v>
      </c>
      <c r="J29" s="35">
        <v>0</v>
      </c>
      <c r="K29" s="35">
        <v>0</v>
      </c>
      <c r="L29" s="35">
        <v>0</v>
      </c>
      <c r="M29" s="36">
        <v>0</v>
      </c>
      <c r="P29" s="84"/>
      <c r="Q29" s="84"/>
      <c r="R29" s="84"/>
      <c r="S29" s="84"/>
      <c r="U29" s="84"/>
      <c r="V29" s="84"/>
      <c r="W29" s="84"/>
      <c r="X29" s="84"/>
      <c r="Y29" s="84"/>
      <c r="Z29" s="84"/>
      <c r="AA29" s="84"/>
    </row>
    <row r="30" spans="1:27" x14ac:dyDescent="0.25">
      <c r="A30" s="83" t="s">
        <v>698</v>
      </c>
      <c r="B30" s="35">
        <v>0</v>
      </c>
      <c r="C30" s="35">
        <v>0</v>
      </c>
      <c r="D30" s="35">
        <v>0</v>
      </c>
      <c r="E30" s="35">
        <v>0</v>
      </c>
      <c r="F30" s="35">
        <v>0</v>
      </c>
      <c r="G30" s="35">
        <v>0</v>
      </c>
      <c r="H30" s="35">
        <v>0</v>
      </c>
      <c r="I30" s="35">
        <v>0</v>
      </c>
      <c r="J30" s="35">
        <v>0</v>
      </c>
      <c r="K30" s="35">
        <v>0</v>
      </c>
      <c r="L30" s="35">
        <v>0</v>
      </c>
      <c r="M30" s="36">
        <v>0</v>
      </c>
      <c r="P30" s="84"/>
      <c r="Q30" s="84"/>
      <c r="R30" s="84"/>
      <c r="S30" s="84"/>
      <c r="U30" s="84"/>
      <c r="V30" s="84"/>
      <c r="W30" s="84"/>
      <c r="X30" s="84"/>
      <c r="Y30" s="84"/>
      <c r="Z30" s="84"/>
      <c r="AA30" s="84"/>
    </row>
    <row r="31" spans="1:27" x14ac:dyDescent="0.25">
      <c r="A31" s="83" t="s">
        <v>699</v>
      </c>
      <c r="B31" s="35">
        <v>0</v>
      </c>
      <c r="C31" s="35">
        <v>0</v>
      </c>
      <c r="D31" s="35">
        <v>0</v>
      </c>
      <c r="E31" s="35">
        <v>0</v>
      </c>
      <c r="F31" s="35">
        <v>0</v>
      </c>
      <c r="G31" s="35">
        <v>0</v>
      </c>
      <c r="H31" s="35">
        <v>0</v>
      </c>
      <c r="I31" s="35">
        <v>0</v>
      </c>
      <c r="J31" s="35">
        <v>0</v>
      </c>
      <c r="K31" s="35">
        <v>0</v>
      </c>
      <c r="L31" s="35">
        <v>0</v>
      </c>
      <c r="M31" s="36">
        <v>0</v>
      </c>
      <c r="P31" s="84"/>
      <c r="Q31" s="84"/>
      <c r="R31" s="84"/>
      <c r="S31" s="84"/>
      <c r="U31" s="84"/>
      <c r="V31" s="84"/>
      <c r="W31" s="84"/>
      <c r="X31" s="84"/>
      <c r="Y31" s="84"/>
      <c r="Z31" s="84"/>
      <c r="AA31" s="84"/>
    </row>
    <row r="32" spans="1:27" x14ac:dyDescent="0.25">
      <c r="A32" s="83" t="s">
        <v>700</v>
      </c>
      <c r="B32" s="35">
        <v>0</v>
      </c>
      <c r="C32" s="35">
        <v>0</v>
      </c>
      <c r="D32" s="35">
        <v>0</v>
      </c>
      <c r="E32" s="35">
        <v>0</v>
      </c>
      <c r="F32" s="35">
        <v>0</v>
      </c>
      <c r="G32" s="35">
        <v>0</v>
      </c>
      <c r="H32" s="35">
        <v>0</v>
      </c>
      <c r="I32" s="35">
        <v>0</v>
      </c>
      <c r="J32" s="35">
        <v>0</v>
      </c>
      <c r="K32" s="35">
        <v>0</v>
      </c>
      <c r="L32" s="35">
        <v>0</v>
      </c>
      <c r="M32" s="36">
        <v>0</v>
      </c>
      <c r="P32" s="84"/>
      <c r="Q32" s="84"/>
      <c r="R32" s="84"/>
      <c r="S32" s="84"/>
      <c r="U32" s="84"/>
      <c r="V32" s="84"/>
      <c r="W32" s="84"/>
      <c r="X32" s="84"/>
      <c r="Y32" s="84"/>
      <c r="Z32" s="84"/>
      <c r="AA32" s="84"/>
    </row>
    <row r="33" spans="1:27" x14ac:dyDescent="0.25">
      <c r="A33" s="83" t="s">
        <v>701</v>
      </c>
      <c r="B33" s="35">
        <v>0</v>
      </c>
      <c r="C33" s="35">
        <v>0</v>
      </c>
      <c r="D33" s="35">
        <v>0</v>
      </c>
      <c r="E33" s="35">
        <v>0</v>
      </c>
      <c r="F33" s="35">
        <v>0</v>
      </c>
      <c r="G33" s="35">
        <v>0</v>
      </c>
      <c r="H33" s="35">
        <v>0</v>
      </c>
      <c r="I33" s="35">
        <v>0</v>
      </c>
      <c r="J33" s="35">
        <v>0</v>
      </c>
      <c r="K33" s="35">
        <v>0</v>
      </c>
      <c r="L33" s="35">
        <v>0</v>
      </c>
      <c r="M33" s="36">
        <v>0</v>
      </c>
      <c r="P33" s="84"/>
      <c r="Q33" s="84"/>
      <c r="R33" s="84"/>
      <c r="S33" s="84"/>
      <c r="U33" s="84"/>
      <c r="V33" s="84"/>
      <c r="W33" s="84"/>
      <c r="X33" s="84"/>
      <c r="Y33" s="84"/>
      <c r="Z33" s="84"/>
      <c r="AA33" s="84"/>
    </row>
    <row r="34" spans="1:27" x14ac:dyDescent="0.25">
      <c r="A34" s="83" t="s">
        <v>702</v>
      </c>
      <c r="B34" s="35">
        <v>0</v>
      </c>
      <c r="C34" s="35">
        <v>0</v>
      </c>
      <c r="D34" s="35">
        <v>0</v>
      </c>
      <c r="E34" s="35">
        <v>0</v>
      </c>
      <c r="F34" s="35">
        <v>0</v>
      </c>
      <c r="G34" s="35">
        <v>0</v>
      </c>
      <c r="H34" s="35">
        <v>0</v>
      </c>
      <c r="I34" s="35">
        <v>0</v>
      </c>
      <c r="J34" s="35">
        <v>0</v>
      </c>
      <c r="K34" s="35">
        <v>0</v>
      </c>
      <c r="L34" s="35">
        <v>0</v>
      </c>
      <c r="M34" s="36">
        <v>0</v>
      </c>
      <c r="P34" s="84"/>
      <c r="Q34" s="84"/>
      <c r="R34" s="84"/>
      <c r="S34" s="84"/>
      <c r="U34" s="84"/>
      <c r="V34" s="84"/>
      <c r="W34" s="84"/>
      <c r="X34" s="84"/>
      <c r="Y34" s="84"/>
      <c r="Z34" s="84"/>
      <c r="AA34" s="84"/>
    </row>
    <row r="35" spans="1:27" x14ac:dyDescent="0.25">
      <c r="A35" s="83" t="s">
        <v>703</v>
      </c>
      <c r="B35" s="35">
        <v>0</v>
      </c>
      <c r="C35" s="35">
        <v>0</v>
      </c>
      <c r="D35" s="35">
        <v>0</v>
      </c>
      <c r="E35" s="35">
        <v>0</v>
      </c>
      <c r="F35" s="35">
        <v>0</v>
      </c>
      <c r="G35" s="35">
        <v>0</v>
      </c>
      <c r="H35" s="35">
        <v>0</v>
      </c>
      <c r="I35" s="35">
        <v>0</v>
      </c>
      <c r="J35" s="35">
        <v>0</v>
      </c>
      <c r="K35" s="35">
        <v>0</v>
      </c>
      <c r="L35" s="35">
        <v>0</v>
      </c>
      <c r="M35" s="36">
        <v>0</v>
      </c>
      <c r="P35" s="84"/>
      <c r="Q35" s="84"/>
      <c r="R35" s="84"/>
      <c r="S35" s="84"/>
      <c r="U35" s="84"/>
      <c r="V35" s="84"/>
      <c r="W35" s="84"/>
      <c r="X35" s="84"/>
      <c r="Y35" s="84"/>
      <c r="Z35" s="84"/>
      <c r="AA35" s="84"/>
    </row>
    <row r="36" spans="1:27" x14ac:dyDescent="0.25">
      <c r="A36" s="83" t="s">
        <v>704</v>
      </c>
      <c r="B36" s="35">
        <v>0.53</v>
      </c>
      <c r="C36" s="35">
        <v>0.56000000000000005</v>
      </c>
      <c r="D36" s="35">
        <v>0.59000000000000008</v>
      </c>
      <c r="E36" s="35">
        <v>0.57000000000000006</v>
      </c>
      <c r="F36" s="35">
        <v>0.48000000000000009</v>
      </c>
      <c r="G36" s="35">
        <v>0.5</v>
      </c>
      <c r="H36" s="35">
        <v>0.42000000000000004</v>
      </c>
      <c r="I36" s="35">
        <v>0.35000000000000003</v>
      </c>
      <c r="J36" s="35">
        <v>0.3</v>
      </c>
      <c r="K36" s="35">
        <v>0.32</v>
      </c>
      <c r="L36" s="35">
        <v>0.39</v>
      </c>
      <c r="M36" s="36">
        <v>0.48</v>
      </c>
      <c r="P36" s="84"/>
      <c r="Q36" s="84"/>
      <c r="R36" s="84"/>
      <c r="S36" s="84"/>
      <c r="U36" s="84"/>
      <c r="V36" s="84"/>
      <c r="W36" s="84"/>
      <c r="X36" s="84"/>
      <c r="Y36" s="84"/>
      <c r="Z36" s="84"/>
      <c r="AA36" s="84"/>
    </row>
    <row r="37" spans="1:27" x14ac:dyDescent="0.25">
      <c r="A37" s="83" t="s">
        <v>705</v>
      </c>
      <c r="B37" s="35">
        <v>1.6900000000000002</v>
      </c>
      <c r="C37" s="35">
        <v>1.7400000000000002</v>
      </c>
      <c r="D37" s="35">
        <v>1.7800000000000002</v>
      </c>
      <c r="E37" s="35">
        <v>1.7000000000000002</v>
      </c>
      <c r="F37" s="35">
        <v>1.4800000000000002</v>
      </c>
      <c r="G37" s="35">
        <v>1.4700000000000002</v>
      </c>
      <c r="H37" s="35">
        <v>1.2000000000000002</v>
      </c>
      <c r="I37" s="35">
        <v>1.05</v>
      </c>
      <c r="J37" s="35">
        <v>0.91999999999999993</v>
      </c>
      <c r="K37" s="35">
        <v>1.01</v>
      </c>
      <c r="L37" s="35">
        <v>1.2100000000000002</v>
      </c>
      <c r="M37" s="36">
        <v>1.4600000000000002</v>
      </c>
      <c r="P37" s="84"/>
      <c r="Q37" s="84"/>
      <c r="R37" s="84"/>
      <c r="S37" s="84"/>
      <c r="U37" s="84"/>
      <c r="V37" s="84"/>
      <c r="W37" s="84"/>
      <c r="X37" s="84"/>
      <c r="Y37" s="84"/>
      <c r="Z37" s="84"/>
      <c r="AA37" s="84"/>
    </row>
    <row r="38" spans="1:27" x14ac:dyDescent="0.25">
      <c r="A38" s="83" t="s">
        <v>706</v>
      </c>
      <c r="B38" s="35">
        <v>69.223439999999997</v>
      </c>
      <c r="C38" s="35">
        <v>258.88720000000001</v>
      </c>
      <c r="D38" s="35">
        <v>175.27343999999997</v>
      </c>
      <c r="E38" s="35">
        <v>175.27343999999997</v>
      </c>
      <c r="F38" s="35">
        <v>204.30472</v>
      </c>
      <c r="G38" s="35">
        <v>254.44344000000004</v>
      </c>
      <c r="H38" s="35">
        <v>258.88720000000001</v>
      </c>
      <c r="I38" s="35">
        <v>246.72343999999998</v>
      </c>
      <c r="J38" s="35">
        <v>223.40719999999999</v>
      </c>
      <c r="K38" s="35">
        <v>112.32343999999999</v>
      </c>
      <c r="L38" s="35">
        <v>173.49343999999996</v>
      </c>
      <c r="M38" s="36">
        <v>135.0772</v>
      </c>
      <c r="P38" s="84"/>
      <c r="Q38" s="84"/>
      <c r="R38" s="84"/>
      <c r="S38" s="84"/>
      <c r="U38" s="84"/>
      <c r="V38" s="84"/>
      <c r="W38" s="84"/>
      <c r="X38" s="84"/>
      <c r="Y38" s="84"/>
      <c r="Z38" s="84"/>
      <c r="AA38" s="84"/>
    </row>
    <row r="39" spans="1:27" ht="13.8" thickBot="1" x14ac:dyDescent="0.3">
      <c r="A39" s="80" t="s">
        <v>679</v>
      </c>
      <c r="B39" s="81">
        <v>206.21819199999999</v>
      </c>
      <c r="C39" s="81">
        <v>321.71696000000003</v>
      </c>
      <c r="D39" s="81">
        <v>179.80343999999997</v>
      </c>
      <c r="E39" s="81">
        <v>180.26343999999997</v>
      </c>
      <c r="F39" s="81">
        <v>209.38472000000002</v>
      </c>
      <c r="G39" s="81">
        <v>282.15839200000005</v>
      </c>
      <c r="H39" s="81">
        <v>288.774</v>
      </c>
      <c r="I39" s="81">
        <v>288.07475199999999</v>
      </c>
      <c r="J39" s="81">
        <v>237.184</v>
      </c>
      <c r="K39" s="81">
        <v>124.15979999999999</v>
      </c>
      <c r="L39" s="81">
        <v>176.90343999999996</v>
      </c>
      <c r="M39" s="82">
        <v>138.71719999999999</v>
      </c>
      <c r="P39" s="84"/>
      <c r="Q39" s="84"/>
      <c r="R39" s="84"/>
      <c r="S39" s="84"/>
      <c r="U39" s="84"/>
      <c r="V39" s="84"/>
      <c r="W39" s="84"/>
      <c r="X39" s="84"/>
      <c r="Y39" s="84"/>
      <c r="Z39" s="84"/>
      <c r="AA39" s="84"/>
    </row>
    <row r="40" spans="1:27" x14ac:dyDescent="0.25">
      <c r="A40" s="76" t="s">
        <v>707</v>
      </c>
      <c r="B40" s="77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8"/>
      <c r="P40" s="84"/>
      <c r="Q40" s="84"/>
      <c r="R40" s="84"/>
      <c r="S40" s="84"/>
      <c r="U40" s="84"/>
      <c r="V40" s="84"/>
      <c r="W40" s="84"/>
      <c r="X40" s="84"/>
      <c r="Y40" s="84"/>
      <c r="Z40" s="84"/>
      <c r="AA40" s="84"/>
    </row>
    <row r="41" spans="1:27" x14ac:dyDescent="0.25">
      <c r="A41" s="79" t="s">
        <v>708</v>
      </c>
      <c r="B41" s="35">
        <v>0.67000000000000015</v>
      </c>
      <c r="C41" s="35">
        <v>0.66000000000000014</v>
      </c>
      <c r="D41" s="35">
        <v>0.67000000000000015</v>
      </c>
      <c r="E41" s="35">
        <v>0.67000000000000015</v>
      </c>
      <c r="F41" s="35">
        <v>0.64000000000000012</v>
      </c>
      <c r="G41" s="35">
        <v>0.67000000000000015</v>
      </c>
      <c r="H41" s="35">
        <v>0.66000000000000014</v>
      </c>
      <c r="I41" s="35">
        <v>0.67000000000000015</v>
      </c>
      <c r="J41" s="35">
        <v>0.66000000000000014</v>
      </c>
      <c r="K41" s="35">
        <v>0.67000000000000015</v>
      </c>
      <c r="L41" s="35">
        <v>0.67000000000000015</v>
      </c>
      <c r="M41" s="36">
        <v>0.66000000000000014</v>
      </c>
      <c r="P41" s="84"/>
      <c r="Q41" s="84"/>
      <c r="R41" s="84"/>
      <c r="S41" s="84"/>
      <c r="U41" s="84"/>
      <c r="V41" s="84"/>
      <c r="W41" s="84"/>
      <c r="X41" s="84"/>
      <c r="Y41" s="84"/>
      <c r="Z41" s="84"/>
      <c r="AA41" s="84"/>
    </row>
    <row r="42" spans="1:27" x14ac:dyDescent="0.25">
      <c r="A42" s="83" t="s">
        <v>709</v>
      </c>
      <c r="B42" s="35">
        <v>0.44</v>
      </c>
      <c r="C42" s="35">
        <v>0.40000000000000008</v>
      </c>
      <c r="D42" s="35">
        <v>0.40000000000000008</v>
      </c>
      <c r="E42" s="35">
        <v>0.40000000000000008</v>
      </c>
      <c r="F42" s="35">
        <v>0.40000000000000008</v>
      </c>
      <c r="G42" s="35">
        <v>0.40000000000000008</v>
      </c>
      <c r="H42" s="35">
        <v>0.40000000000000008</v>
      </c>
      <c r="I42" s="35">
        <v>0.40000000000000008</v>
      </c>
      <c r="J42" s="35">
        <v>0.40000000000000008</v>
      </c>
      <c r="K42" s="35">
        <v>0.40000000000000008</v>
      </c>
      <c r="L42" s="35">
        <v>0.40000000000000008</v>
      </c>
      <c r="M42" s="36">
        <v>0.40000000000000008</v>
      </c>
      <c r="P42" s="84"/>
      <c r="Q42" s="84"/>
      <c r="R42" s="84"/>
      <c r="S42" s="84"/>
      <c r="U42" s="84"/>
      <c r="V42" s="84"/>
      <c r="W42" s="84"/>
      <c r="X42" s="84"/>
      <c r="Y42" s="84"/>
      <c r="Z42" s="84"/>
      <c r="AA42" s="84"/>
    </row>
    <row r="43" spans="1:27" x14ac:dyDescent="0.25">
      <c r="A43" s="83" t="s">
        <v>710</v>
      </c>
      <c r="B43" s="35">
        <v>0.3600000000000001</v>
      </c>
      <c r="C43" s="35">
        <v>0.3600000000000001</v>
      </c>
      <c r="D43" s="35">
        <v>0.38000000000000012</v>
      </c>
      <c r="E43" s="35">
        <v>0.38000000000000012</v>
      </c>
      <c r="F43" s="35">
        <v>0.32000000000000006</v>
      </c>
      <c r="G43" s="35">
        <v>0.38000000000000012</v>
      </c>
      <c r="H43" s="35">
        <v>0.3600000000000001</v>
      </c>
      <c r="I43" s="35">
        <v>0.38000000000000012</v>
      </c>
      <c r="J43" s="35">
        <v>0.3600000000000001</v>
      </c>
      <c r="K43" s="35">
        <v>0.38000000000000012</v>
      </c>
      <c r="L43" s="35">
        <v>0.38000000000000012</v>
      </c>
      <c r="M43" s="36">
        <v>0.3600000000000001</v>
      </c>
      <c r="P43" s="84"/>
      <c r="Q43" s="84"/>
      <c r="R43" s="84"/>
      <c r="S43" s="84"/>
      <c r="U43" s="84"/>
      <c r="V43" s="84"/>
      <c r="W43" s="84"/>
      <c r="X43" s="84"/>
      <c r="Y43" s="84"/>
      <c r="Z43" s="84"/>
      <c r="AA43" s="84"/>
    </row>
    <row r="44" spans="1:27" ht="13.8" thickBot="1" x14ac:dyDescent="0.3">
      <c r="A44" s="80" t="s">
        <v>679</v>
      </c>
      <c r="B44" s="81">
        <v>1.4700000000000002</v>
      </c>
      <c r="C44" s="81">
        <v>1.4200000000000004</v>
      </c>
      <c r="D44" s="81">
        <v>1.4500000000000004</v>
      </c>
      <c r="E44" s="81">
        <v>1.4500000000000004</v>
      </c>
      <c r="F44" s="81">
        <v>1.3600000000000003</v>
      </c>
      <c r="G44" s="81">
        <v>1.4500000000000004</v>
      </c>
      <c r="H44" s="81">
        <v>1.4200000000000004</v>
      </c>
      <c r="I44" s="81">
        <v>1.4500000000000004</v>
      </c>
      <c r="J44" s="81">
        <v>1.4200000000000004</v>
      </c>
      <c r="K44" s="81">
        <v>1.4500000000000004</v>
      </c>
      <c r="L44" s="81">
        <v>1.4500000000000004</v>
      </c>
      <c r="M44" s="82">
        <v>1.4200000000000004</v>
      </c>
      <c r="P44" s="84"/>
      <c r="Q44" s="84"/>
      <c r="R44" s="84"/>
      <c r="S44" s="84"/>
      <c r="U44" s="84"/>
      <c r="V44" s="84"/>
      <c r="W44" s="84"/>
      <c r="X44" s="84"/>
      <c r="Y44" s="84"/>
      <c r="Z44" s="84"/>
      <c r="AA44" s="84"/>
    </row>
    <row r="45" spans="1:27" x14ac:dyDescent="0.25">
      <c r="A45" s="76" t="s">
        <v>711</v>
      </c>
      <c r="B45" s="77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8"/>
    </row>
    <row r="46" spans="1:27" x14ac:dyDescent="0.25">
      <c r="A46" s="79" t="s">
        <v>712</v>
      </c>
      <c r="B46" s="35">
        <v>90.700199999999995</v>
      </c>
      <c r="C46" s="35">
        <v>62.246000000000002</v>
      </c>
      <c r="D46" s="35">
        <v>45.420200000000001</v>
      </c>
      <c r="E46" s="35">
        <v>34.440199999999997</v>
      </c>
      <c r="F46" s="35">
        <v>50.377600000000008</v>
      </c>
      <c r="G46" s="35">
        <v>60.060200000000002</v>
      </c>
      <c r="H46" s="35">
        <v>62.246000000000002</v>
      </c>
      <c r="I46" s="35">
        <v>50.300200000000004</v>
      </c>
      <c r="J46" s="35">
        <v>42.606000000000002</v>
      </c>
      <c r="K46" s="35">
        <v>42.360200000000006</v>
      </c>
      <c r="L46" s="35">
        <v>35.580199999999998</v>
      </c>
      <c r="M46" s="36">
        <v>25.495999999999999</v>
      </c>
    </row>
    <row r="47" spans="1:27" x14ac:dyDescent="0.25">
      <c r="A47" s="79" t="s">
        <v>713</v>
      </c>
      <c r="B47" s="35">
        <v>92.392480000000006</v>
      </c>
      <c r="C47" s="35">
        <v>60.532399999999996</v>
      </c>
      <c r="D47" s="35">
        <v>48.65247999999999</v>
      </c>
      <c r="E47" s="35">
        <v>56.972479999999997</v>
      </c>
      <c r="F47" s="35">
        <v>18.50224</v>
      </c>
      <c r="G47" s="35">
        <v>62.132480000000001</v>
      </c>
      <c r="H47" s="35">
        <v>60.0124</v>
      </c>
      <c r="I47" s="35">
        <v>62.662480000000009</v>
      </c>
      <c r="J47" s="35">
        <v>50.972399999999993</v>
      </c>
      <c r="K47" s="35">
        <v>49.92248</v>
      </c>
      <c r="L47" s="35">
        <v>41.872479999999996</v>
      </c>
      <c r="M47" s="36">
        <v>41.862399999999994</v>
      </c>
    </row>
    <row r="48" spans="1:27" x14ac:dyDescent="0.25">
      <c r="A48" s="79" t="s">
        <v>714</v>
      </c>
      <c r="B48" s="35">
        <v>6.03</v>
      </c>
      <c r="C48" s="35">
        <v>6.08</v>
      </c>
      <c r="D48" s="35">
        <v>6.3199999999999994</v>
      </c>
      <c r="E48" s="35">
        <v>5.9700000000000006</v>
      </c>
      <c r="F48" s="35">
        <v>5.1999999999999993</v>
      </c>
      <c r="G48" s="35">
        <v>5.1899999999999995</v>
      </c>
      <c r="H48" s="35">
        <v>4.34</v>
      </c>
      <c r="I48" s="35">
        <v>3.76</v>
      </c>
      <c r="J48" s="35">
        <v>3.2600000000000002</v>
      </c>
      <c r="K48" s="35">
        <v>3.5699999999999994</v>
      </c>
      <c r="L48" s="35">
        <v>4.3</v>
      </c>
      <c r="M48" s="36">
        <v>5.18</v>
      </c>
    </row>
    <row r="49" spans="1:26" ht="13.8" thickBot="1" x14ac:dyDescent="0.3">
      <c r="A49" s="80" t="s">
        <v>679</v>
      </c>
      <c r="B49" s="81">
        <v>189.12268</v>
      </c>
      <c r="C49" s="81">
        <v>128.85840000000002</v>
      </c>
      <c r="D49" s="81">
        <v>100.39267999999998</v>
      </c>
      <c r="E49" s="81">
        <v>97.382679999999993</v>
      </c>
      <c r="F49" s="81">
        <v>74.079840000000004</v>
      </c>
      <c r="G49" s="81">
        <v>127.38267999999999</v>
      </c>
      <c r="H49" s="81">
        <v>126.5984</v>
      </c>
      <c r="I49" s="81">
        <v>116.72268000000001</v>
      </c>
      <c r="J49" s="81">
        <v>96.838399999999993</v>
      </c>
      <c r="K49" s="81">
        <v>95.852679999999992</v>
      </c>
      <c r="L49" s="81">
        <v>81.752679999999984</v>
      </c>
      <c r="M49" s="82">
        <v>72.538399999999996</v>
      </c>
    </row>
    <row r="50" spans="1:26" x14ac:dyDescent="0.25">
      <c r="A50" s="76" t="s">
        <v>715</v>
      </c>
      <c r="B50" s="77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8"/>
    </row>
    <row r="51" spans="1:26" x14ac:dyDescent="0.25">
      <c r="A51" s="79" t="s">
        <v>716</v>
      </c>
      <c r="B51" s="35">
        <v>1.3000000000000005</v>
      </c>
      <c r="C51" s="35">
        <v>1.2400000000000004</v>
      </c>
      <c r="D51" s="35">
        <v>1.2600000000000005</v>
      </c>
      <c r="E51" s="35">
        <v>1.2600000000000005</v>
      </c>
      <c r="F51" s="35">
        <v>1.2000000000000004</v>
      </c>
      <c r="G51" s="35">
        <v>1.2600000000000005</v>
      </c>
      <c r="H51" s="35">
        <v>1.2400000000000004</v>
      </c>
      <c r="I51" s="35">
        <v>1.2600000000000005</v>
      </c>
      <c r="J51" s="35">
        <v>1.2400000000000004</v>
      </c>
      <c r="K51" s="35">
        <v>1.2600000000000005</v>
      </c>
      <c r="L51" s="35">
        <v>1.2600000000000005</v>
      </c>
      <c r="M51" s="36">
        <v>1.2400000000000004</v>
      </c>
    </row>
    <row r="52" spans="1:26" ht="13.8" thickBot="1" x14ac:dyDescent="0.3">
      <c r="A52" s="80" t="s">
        <v>679</v>
      </c>
      <c r="B52" s="81">
        <v>1.3000000000000005</v>
      </c>
      <c r="C52" s="81">
        <v>1.2400000000000004</v>
      </c>
      <c r="D52" s="81">
        <v>1.2600000000000005</v>
      </c>
      <c r="E52" s="81">
        <v>1.2600000000000005</v>
      </c>
      <c r="F52" s="81">
        <v>1.2000000000000004</v>
      </c>
      <c r="G52" s="81">
        <v>1.2600000000000005</v>
      </c>
      <c r="H52" s="81">
        <v>1.2400000000000004</v>
      </c>
      <c r="I52" s="81">
        <v>1.2600000000000005</v>
      </c>
      <c r="J52" s="81">
        <v>1.2400000000000004</v>
      </c>
      <c r="K52" s="81">
        <v>1.2600000000000005</v>
      </c>
      <c r="L52" s="81">
        <v>1.2600000000000005</v>
      </c>
      <c r="M52" s="82">
        <v>1.2400000000000004</v>
      </c>
    </row>
    <row r="53" spans="1:26" x14ac:dyDescent="0.25">
      <c r="A53" s="76" t="s">
        <v>717</v>
      </c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8"/>
    </row>
    <row r="54" spans="1:26" x14ac:dyDescent="0.25">
      <c r="A54" s="79" t="s">
        <v>718</v>
      </c>
      <c r="B54" s="35">
        <v>0</v>
      </c>
      <c r="C54" s="35">
        <v>0</v>
      </c>
      <c r="D54" s="35">
        <v>0</v>
      </c>
      <c r="E54" s="35">
        <v>0</v>
      </c>
      <c r="F54" s="35">
        <v>0</v>
      </c>
      <c r="G54" s="35">
        <v>0</v>
      </c>
      <c r="H54" s="35">
        <v>0</v>
      </c>
      <c r="I54" s="35">
        <v>0</v>
      </c>
      <c r="J54" s="35">
        <v>0</v>
      </c>
      <c r="K54" s="35">
        <v>0</v>
      </c>
      <c r="L54" s="35">
        <v>0</v>
      </c>
      <c r="M54" s="36">
        <v>0</v>
      </c>
    </row>
    <row r="55" spans="1:26" ht="13.8" thickBot="1" x14ac:dyDescent="0.3">
      <c r="A55" s="80" t="s">
        <v>679</v>
      </c>
      <c r="B55" s="81">
        <v>0</v>
      </c>
      <c r="C55" s="81">
        <v>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2">
        <v>0</v>
      </c>
    </row>
    <row r="56" spans="1:26" x14ac:dyDescent="0.25">
      <c r="A56" s="76" t="s">
        <v>719</v>
      </c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8"/>
    </row>
    <row r="57" spans="1:26" x14ac:dyDescent="0.25">
      <c r="A57" s="79" t="s">
        <v>720</v>
      </c>
      <c r="B57" s="35">
        <v>0</v>
      </c>
      <c r="C57" s="35">
        <v>0</v>
      </c>
      <c r="D57" s="35">
        <v>0</v>
      </c>
      <c r="E57" s="35">
        <v>0</v>
      </c>
      <c r="F57" s="35">
        <v>0</v>
      </c>
      <c r="G57" s="35">
        <v>0</v>
      </c>
      <c r="H57" s="35">
        <v>0</v>
      </c>
      <c r="I57" s="35">
        <v>0</v>
      </c>
      <c r="J57" s="35">
        <v>0</v>
      </c>
      <c r="K57" s="35">
        <v>0</v>
      </c>
      <c r="L57" s="35">
        <v>0</v>
      </c>
      <c r="M57" s="36">
        <v>0</v>
      </c>
    </row>
    <row r="58" spans="1:26" x14ac:dyDescent="0.25">
      <c r="A58" s="83" t="s">
        <v>721</v>
      </c>
      <c r="B58" s="35">
        <v>0</v>
      </c>
      <c r="C58" s="35">
        <v>0</v>
      </c>
      <c r="D58" s="35">
        <v>0</v>
      </c>
      <c r="E58" s="35">
        <v>0</v>
      </c>
      <c r="F58" s="35">
        <v>0</v>
      </c>
      <c r="G58" s="35">
        <v>0</v>
      </c>
      <c r="H58" s="35">
        <v>0</v>
      </c>
      <c r="I58" s="35">
        <v>0</v>
      </c>
      <c r="J58" s="35">
        <v>0</v>
      </c>
      <c r="K58" s="35">
        <v>0</v>
      </c>
      <c r="L58" s="35">
        <v>0</v>
      </c>
      <c r="M58" s="36">
        <v>0</v>
      </c>
    </row>
    <row r="59" spans="1:26" x14ac:dyDescent="0.25">
      <c r="A59" s="83" t="s">
        <v>722</v>
      </c>
      <c r="B59" s="35">
        <v>0</v>
      </c>
      <c r="C59" s="35">
        <v>0</v>
      </c>
      <c r="D59" s="35">
        <v>0</v>
      </c>
      <c r="E59" s="35">
        <v>0</v>
      </c>
      <c r="F59" s="35">
        <v>0</v>
      </c>
      <c r="G59" s="35">
        <v>0</v>
      </c>
      <c r="H59" s="35">
        <v>0</v>
      </c>
      <c r="I59" s="35">
        <v>0</v>
      </c>
      <c r="J59" s="35">
        <v>0</v>
      </c>
      <c r="K59" s="35">
        <v>0</v>
      </c>
      <c r="L59" s="35">
        <v>0</v>
      </c>
      <c r="M59" s="36">
        <v>0</v>
      </c>
      <c r="P59" s="85"/>
    </row>
    <row r="60" spans="1:26" ht="13.8" thickBot="1" x14ac:dyDescent="0.3">
      <c r="A60" s="80" t="s">
        <v>679</v>
      </c>
      <c r="B60" s="81">
        <v>0</v>
      </c>
      <c r="C60" s="81">
        <v>0</v>
      </c>
      <c r="D60" s="81">
        <v>0</v>
      </c>
      <c r="E60" s="81">
        <v>0</v>
      </c>
      <c r="F60" s="81">
        <v>0</v>
      </c>
      <c r="G60" s="81">
        <v>0</v>
      </c>
      <c r="H60" s="81">
        <v>0</v>
      </c>
      <c r="I60" s="81">
        <v>0</v>
      </c>
      <c r="J60" s="81">
        <v>0</v>
      </c>
      <c r="K60" s="81">
        <v>0</v>
      </c>
      <c r="L60" s="81">
        <v>0</v>
      </c>
      <c r="M60" s="82">
        <v>0</v>
      </c>
      <c r="P60" s="85"/>
    </row>
    <row r="61" spans="1:26" x14ac:dyDescent="0.25">
      <c r="A61" s="76" t="s">
        <v>723</v>
      </c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8"/>
      <c r="P61" s="85"/>
    </row>
    <row r="62" spans="1:26" x14ac:dyDescent="0.25">
      <c r="A62" s="79" t="s">
        <v>724</v>
      </c>
      <c r="B62" s="35">
        <v>17.439359999999994</v>
      </c>
      <c r="C62" s="35">
        <v>16.876799999999996</v>
      </c>
      <c r="D62" s="35">
        <v>17.439359999999994</v>
      </c>
      <c r="E62" s="35">
        <v>17.439359999999994</v>
      </c>
      <c r="F62" s="35">
        <v>5.6716800000000003</v>
      </c>
      <c r="G62" s="35">
        <v>15.339359999999997</v>
      </c>
      <c r="H62" s="35">
        <v>16.876799999999996</v>
      </c>
      <c r="I62" s="35">
        <v>17.439359999999994</v>
      </c>
      <c r="J62" s="35">
        <v>16.876799999999996</v>
      </c>
      <c r="K62" s="35">
        <v>17.439359999999994</v>
      </c>
      <c r="L62" s="35">
        <v>17.439359999999994</v>
      </c>
      <c r="M62" s="36">
        <v>16.876799999999996</v>
      </c>
      <c r="P62" s="85"/>
    </row>
    <row r="63" spans="1:26" ht="13.8" thickBot="1" x14ac:dyDescent="0.3">
      <c r="A63" s="80" t="s">
        <v>679</v>
      </c>
      <c r="B63" s="81">
        <v>17.439359999999994</v>
      </c>
      <c r="C63" s="81">
        <v>16.876799999999996</v>
      </c>
      <c r="D63" s="81">
        <v>17.439359999999994</v>
      </c>
      <c r="E63" s="81">
        <v>17.439359999999994</v>
      </c>
      <c r="F63" s="81">
        <v>5.6716800000000003</v>
      </c>
      <c r="G63" s="81">
        <v>15.339359999999997</v>
      </c>
      <c r="H63" s="81">
        <v>16.876799999999996</v>
      </c>
      <c r="I63" s="81">
        <v>17.439359999999994</v>
      </c>
      <c r="J63" s="81">
        <v>16.876799999999996</v>
      </c>
      <c r="K63" s="81">
        <v>17.439359999999994</v>
      </c>
      <c r="L63" s="81">
        <v>17.439359999999994</v>
      </c>
      <c r="M63" s="82">
        <v>16.876799999999996</v>
      </c>
      <c r="O63" s="85"/>
      <c r="P63" s="85"/>
      <c r="Q63" s="85"/>
      <c r="R63" s="85"/>
      <c r="S63" s="85"/>
      <c r="U63" s="85"/>
      <c r="V63" s="85"/>
      <c r="W63" s="85"/>
      <c r="X63" s="85"/>
      <c r="Y63" s="85"/>
      <c r="Z63" s="85"/>
    </row>
    <row r="64" spans="1:26" x14ac:dyDescent="0.25">
      <c r="A64" s="76" t="s">
        <v>725</v>
      </c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8"/>
      <c r="O64" s="85"/>
      <c r="Q64" s="85"/>
      <c r="R64" s="85"/>
      <c r="S64" s="85"/>
      <c r="U64" s="85"/>
      <c r="V64" s="85"/>
      <c r="W64" s="85"/>
      <c r="X64" s="85"/>
      <c r="Y64" s="85"/>
      <c r="Z64" s="85"/>
    </row>
    <row r="65" spans="1:26" x14ac:dyDescent="0.25">
      <c r="A65" s="79" t="s">
        <v>726</v>
      </c>
      <c r="B65" s="35">
        <v>0</v>
      </c>
      <c r="C65" s="35">
        <v>0</v>
      </c>
      <c r="D65" s="35">
        <v>0</v>
      </c>
      <c r="E65" s="35">
        <v>0</v>
      </c>
      <c r="F65" s="35">
        <v>0</v>
      </c>
      <c r="G65" s="35">
        <v>0</v>
      </c>
      <c r="H65" s="35">
        <v>0</v>
      </c>
      <c r="I65" s="35">
        <v>0</v>
      </c>
      <c r="J65" s="35">
        <v>0</v>
      </c>
      <c r="K65" s="35">
        <v>0</v>
      </c>
      <c r="L65" s="35">
        <v>0</v>
      </c>
      <c r="M65" s="36">
        <v>0</v>
      </c>
      <c r="O65" s="85"/>
      <c r="Q65" s="85"/>
      <c r="R65" s="85"/>
      <c r="S65" s="85"/>
      <c r="U65" s="85"/>
      <c r="V65" s="85"/>
      <c r="W65" s="85"/>
      <c r="X65" s="85"/>
      <c r="Y65" s="85"/>
      <c r="Z65" s="85"/>
    </row>
    <row r="66" spans="1:26" ht="13.8" thickBot="1" x14ac:dyDescent="0.3">
      <c r="A66" s="80" t="s">
        <v>679</v>
      </c>
      <c r="B66" s="81">
        <v>0</v>
      </c>
      <c r="C66" s="81">
        <v>0</v>
      </c>
      <c r="D66" s="81">
        <v>0</v>
      </c>
      <c r="E66" s="81">
        <v>0</v>
      </c>
      <c r="F66" s="81">
        <v>0</v>
      </c>
      <c r="G66" s="81">
        <v>0</v>
      </c>
      <c r="H66" s="81">
        <v>0</v>
      </c>
      <c r="I66" s="81">
        <v>0</v>
      </c>
      <c r="J66" s="81">
        <v>0</v>
      </c>
      <c r="K66" s="81">
        <v>0</v>
      </c>
      <c r="L66" s="81">
        <v>0</v>
      </c>
      <c r="M66" s="82">
        <v>0</v>
      </c>
      <c r="O66" s="85"/>
      <c r="Q66" s="85"/>
      <c r="R66" s="85"/>
      <c r="S66" s="85"/>
      <c r="U66" s="85"/>
      <c r="V66" s="85"/>
      <c r="W66" s="85"/>
      <c r="X66" s="85"/>
      <c r="Y66" s="85"/>
      <c r="Z66" s="85"/>
    </row>
    <row r="67" spans="1:26" x14ac:dyDescent="0.25">
      <c r="A67" s="76" t="s">
        <v>727</v>
      </c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O67" s="85"/>
      <c r="Q67" s="85"/>
      <c r="R67" s="85"/>
      <c r="S67" s="85"/>
      <c r="U67" s="85"/>
      <c r="V67" s="85"/>
      <c r="W67" s="85"/>
      <c r="X67" s="85"/>
      <c r="Y67" s="85"/>
      <c r="Z67" s="85"/>
    </row>
    <row r="68" spans="1:26" x14ac:dyDescent="0.25">
      <c r="A68" s="79" t="s">
        <v>728</v>
      </c>
      <c r="B68" s="35">
        <v>0</v>
      </c>
      <c r="C68" s="35">
        <v>0</v>
      </c>
      <c r="D68" s="35">
        <v>0</v>
      </c>
      <c r="E68" s="35">
        <v>0</v>
      </c>
      <c r="F68" s="35">
        <v>0</v>
      </c>
      <c r="G68" s="35">
        <v>0</v>
      </c>
      <c r="H68" s="35">
        <v>0</v>
      </c>
      <c r="I68" s="35">
        <v>0</v>
      </c>
      <c r="J68" s="35">
        <v>0</v>
      </c>
      <c r="K68" s="35">
        <v>0</v>
      </c>
      <c r="L68" s="35">
        <v>0</v>
      </c>
      <c r="M68" s="36">
        <v>0</v>
      </c>
      <c r="O68" s="85"/>
      <c r="Q68" s="85"/>
      <c r="R68" s="85"/>
      <c r="S68" s="85"/>
      <c r="U68" s="85"/>
      <c r="V68" s="85"/>
      <c r="W68" s="85"/>
      <c r="X68" s="85"/>
      <c r="Y68" s="85"/>
      <c r="Z68" s="85"/>
    </row>
    <row r="69" spans="1:26" ht="13.8" thickBot="1" x14ac:dyDescent="0.3">
      <c r="A69" s="80" t="s">
        <v>679</v>
      </c>
      <c r="B69" s="81">
        <v>0</v>
      </c>
      <c r="C69" s="81">
        <v>0</v>
      </c>
      <c r="D69" s="81">
        <v>0</v>
      </c>
      <c r="E69" s="81">
        <v>0</v>
      </c>
      <c r="F69" s="81">
        <v>0</v>
      </c>
      <c r="G69" s="81">
        <v>0</v>
      </c>
      <c r="H69" s="81">
        <v>0</v>
      </c>
      <c r="I69" s="81">
        <v>0</v>
      </c>
      <c r="J69" s="81">
        <v>0</v>
      </c>
      <c r="K69" s="81">
        <v>0</v>
      </c>
      <c r="L69" s="81">
        <v>0</v>
      </c>
      <c r="M69" s="81">
        <v>0</v>
      </c>
      <c r="O69" s="85"/>
      <c r="Q69" s="85"/>
      <c r="R69" s="85"/>
      <c r="S69" s="85"/>
      <c r="U69" s="85"/>
      <c r="V69" s="85"/>
      <c r="W69" s="85"/>
      <c r="X69" s="85"/>
      <c r="Y69" s="85"/>
      <c r="Z69" s="85"/>
    </row>
    <row r="70" spans="1:26" x14ac:dyDescent="0.25">
      <c r="A70" s="76" t="s">
        <v>729</v>
      </c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8"/>
    </row>
    <row r="71" spans="1:26" x14ac:dyDescent="0.25">
      <c r="A71" s="79" t="s">
        <v>730</v>
      </c>
      <c r="B71" s="35">
        <v>318.61630400000001</v>
      </c>
      <c r="C71" s="35">
        <v>139.47352000000001</v>
      </c>
      <c r="D71" s="35">
        <v>144.71630400000001</v>
      </c>
      <c r="E71" s="35">
        <v>194.50630399999997</v>
      </c>
      <c r="F71" s="35">
        <v>227.76795199999998</v>
      </c>
      <c r="G71" s="35">
        <v>252.93630399999995</v>
      </c>
      <c r="H71" s="35">
        <v>243.65352000000001</v>
      </c>
      <c r="I71" s="35">
        <v>218.32630399999999</v>
      </c>
      <c r="J71" s="35">
        <v>129.05351999999999</v>
      </c>
      <c r="K71" s="35">
        <v>149.73630399999999</v>
      </c>
      <c r="L71" s="35">
        <v>178.126304</v>
      </c>
      <c r="M71" s="36">
        <v>161.96352000000002</v>
      </c>
    </row>
    <row r="72" spans="1:26" ht="13.8" thickBot="1" x14ac:dyDescent="0.3">
      <c r="A72" s="80" t="s">
        <v>679</v>
      </c>
      <c r="B72" s="81">
        <v>318.61630400000001</v>
      </c>
      <c r="C72" s="81">
        <v>139.47352000000001</v>
      </c>
      <c r="D72" s="81">
        <v>144.71630400000001</v>
      </c>
      <c r="E72" s="81">
        <v>194.50630399999997</v>
      </c>
      <c r="F72" s="81">
        <v>227.76795199999998</v>
      </c>
      <c r="G72" s="81">
        <v>252.93630399999995</v>
      </c>
      <c r="H72" s="81">
        <v>243.65352000000001</v>
      </c>
      <c r="I72" s="81">
        <v>218.32630399999999</v>
      </c>
      <c r="J72" s="81">
        <v>129.05351999999999</v>
      </c>
      <c r="K72" s="81">
        <v>149.73630399999999</v>
      </c>
      <c r="L72" s="81">
        <v>178.126304</v>
      </c>
      <c r="M72" s="82">
        <v>161.96352000000002</v>
      </c>
    </row>
    <row r="73" spans="1:26" x14ac:dyDescent="0.25">
      <c r="A73" s="76" t="s">
        <v>731</v>
      </c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8"/>
    </row>
    <row r="74" spans="1:26" x14ac:dyDescent="0.25">
      <c r="A74" s="79" t="s">
        <v>732</v>
      </c>
      <c r="B74" s="35">
        <v>26.880000000000003</v>
      </c>
      <c r="C74" s="35">
        <v>27.68</v>
      </c>
      <c r="D74" s="35">
        <v>28.82</v>
      </c>
      <c r="E74" s="35">
        <v>27.200000000000003</v>
      </c>
      <c r="F74" s="35">
        <v>23.480000000000004</v>
      </c>
      <c r="G74" s="35">
        <v>23.68</v>
      </c>
      <c r="H74" s="35">
        <v>19.740000000000002</v>
      </c>
      <c r="I74" s="35">
        <v>17.05</v>
      </c>
      <c r="J74" s="35">
        <v>14.819999999999999</v>
      </c>
      <c r="K74" s="35">
        <v>16.260000000000002</v>
      </c>
      <c r="L74" s="35">
        <v>19.529999999999998</v>
      </c>
      <c r="M74" s="36">
        <v>23.58</v>
      </c>
    </row>
    <row r="75" spans="1:26" x14ac:dyDescent="0.25">
      <c r="A75" s="83" t="s">
        <v>733</v>
      </c>
      <c r="B75" s="35">
        <v>0</v>
      </c>
      <c r="C75" s="35">
        <v>0</v>
      </c>
      <c r="D75" s="35">
        <v>65.8</v>
      </c>
      <c r="E75" s="35">
        <v>67.19</v>
      </c>
      <c r="F75" s="35">
        <v>61.159999999999989</v>
      </c>
      <c r="G75" s="35">
        <v>68.560000000000016</v>
      </c>
      <c r="H75" s="35">
        <v>67.16</v>
      </c>
      <c r="I75" s="35">
        <v>72.8</v>
      </c>
      <c r="J75" s="35">
        <v>70.959999999999994</v>
      </c>
      <c r="K75" s="35">
        <v>72.940000000000026</v>
      </c>
      <c r="L75" s="35">
        <v>71.420000000000016</v>
      </c>
      <c r="M75" s="36">
        <v>65.320000000000007</v>
      </c>
    </row>
    <row r="76" spans="1:26" ht="13.8" thickBot="1" x14ac:dyDescent="0.3">
      <c r="A76" s="80" t="s">
        <v>679</v>
      </c>
      <c r="B76" s="81">
        <v>26.880000000000003</v>
      </c>
      <c r="C76" s="81">
        <v>27.68</v>
      </c>
      <c r="D76" s="81">
        <v>94.62</v>
      </c>
      <c r="E76" s="81">
        <v>94.39</v>
      </c>
      <c r="F76" s="81">
        <v>84.639999999999986</v>
      </c>
      <c r="G76" s="81">
        <v>92.240000000000009</v>
      </c>
      <c r="H76" s="81">
        <v>86.9</v>
      </c>
      <c r="I76" s="81">
        <v>89.85</v>
      </c>
      <c r="J76" s="81">
        <v>85.779999999999987</v>
      </c>
      <c r="K76" s="81">
        <v>89.200000000000031</v>
      </c>
      <c r="L76" s="81">
        <v>90.950000000000017</v>
      </c>
      <c r="M76" s="82">
        <v>88.9</v>
      </c>
    </row>
    <row r="77" spans="1:26" x14ac:dyDescent="0.25">
      <c r="A77" s="76" t="s">
        <v>734</v>
      </c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8"/>
    </row>
    <row r="78" spans="1:26" x14ac:dyDescent="0.25">
      <c r="A78" s="79" t="s">
        <v>735</v>
      </c>
      <c r="B78" s="35">
        <v>46.417999999999999</v>
      </c>
      <c r="C78" s="35">
        <v>65.449999999999989</v>
      </c>
      <c r="D78" s="35">
        <v>86.238000000000014</v>
      </c>
      <c r="E78" s="35">
        <v>0</v>
      </c>
      <c r="F78" s="35">
        <v>0</v>
      </c>
      <c r="G78" s="35">
        <v>0</v>
      </c>
      <c r="H78" s="35">
        <v>0</v>
      </c>
      <c r="I78" s="35">
        <v>0</v>
      </c>
      <c r="J78" s="35">
        <v>0</v>
      </c>
      <c r="K78" s="35">
        <v>0</v>
      </c>
      <c r="L78" s="35">
        <v>0</v>
      </c>
      <c r="M78" s="36">
        <v>0</v>
      </c>
    </row>
    <row r="79" spans="1:26" x14ac:dyDescent="0.25">
      <c r="A79" s="83" t="s">
        <v>736</v>
      </c>
      <c r="B79" s="35">
        <v>0</v>
      </c>
      <c r="C79" s="35">
        <v>0</v>
      </c>
      <c r="D79" s="35">
        <v>0</v>
      </c>
      <c r="E79" s="35">
        <v>0</v>
      </c>
      <c r="F79" s="35">
        <v>0</v>
      </c>
      <c r="G79" s="35">
        <v>0</v>
      </c>
      <c r="H79" s="35">
        <v>0</v>
      </c>
      <c r="I79" s="35">
        <v>0</v>
      </c>
      <c r="J79" s="35">
        <v>0</v>
      </c>
      <c r="K79" s="35">
        <v>0</v>
      </c>
      <c r="L79" s="35">
        <v>0</v>
      </c>
      <c r="M79" s="36">
        <v>0</v>
      </c>
    </row>
    <row r="80" spans="1:26" ht="13.8" thickBot="1" x14ac:dyDescent="0.3">
      <c r="A80" s="80" t="s">
        <v>679</v>
      </c>
      <c r="B80" s="81">
        <v>46.417999999999999</v>
      </c>
      <c r="C80" s="81">
        <v>65.449999999999989</v>
      </c>
      <c r="D80" s="81">
        <v>86.238000000000014</v>
      </c>
      <c r="E80" s="81">
        <v>0</v>
      </c>
      <c r="F80" s="81">
        <v>0</v>
      </c>
      <c r="G80" s="81">
        <v>0</v>
      </c>
      <c r="H80" s="81">
        <v>0</v>
      </c>
      <c r="I80" s="81">
        <v>0</v>
      </c>
      <c r="J80" s="81">
        <v>0</v>
      </c>
      <c r="K80" s="81">
        <v>0</v>
      </c>
      <c r="L80" s="81">
        <v>0</v>
      </c>
      <c r="M80" s="82">
        <v>0</v>
      </c>
    </row>
    <row r="81" spans="1:13" x14ac:dyDescent="0.25">
      <c r="A81" s="76" t="s">
        <v>737</v>
      </c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8"/>
    </row>
    <row r="82" spans="1:13" x14ac:dyDescent="0.25">
      <c r="A82" s="79" t="s">
        <v>738</v>
      </c>
      <c r="B82" s="35">
        <v>34.33</v>
      </c>
      <c r="C82" s="35">
        <v>30.6</v>
      </c>
      <c r="D82" s="35">
        <v>25.84</v>
      </c>
      <c r="E82" s="35">
        <v>22.97</v>
      </c>
      <c r="F82" s="35">
        <v>14.68</v>
      </c>
      <c r="G82" s="35">
        <v>29.18</v>
      </c>
      <c r="H82" s="35">
        <v>31.92</v>
      </c>
      <c r="I82" s="35">
        <v>37.930000000000007</v>
      </c>
      <c r="J82" s="35">
        <v>38.319999999999993</v>
      </c>
      <c r="K82" s="35">
        <v>35.270000000000003</v>
      </c>
      <c r="L82" s="35">
        <v>37.779999999999994</v>
      </c>
      <c r="M82" s="36">
        <v>40.24</v>
      </c>
    </row>
    <row r="83" spans="1:13" x14ac:dyDescent="0.25">
      <c r="A83" s="83" t="s">
        <v>739</v>
      </c>
      <c r="B83" s="35">
        <v>36.64</v>
      </c>
      <c r="C83" s="35">
        <v>38.379999999999995</v>
      </c>
      <c r="D83" s="35">
        <v>39.909999999999997</v>
      </c>
      <c r="E83" s="35">
        <v>37.70000000000001</v>
      </c>
      <c r="F83" s="35">
        <v>32.56</v>
      </c>
      <c r="G83" s="35">
        <v>32.82</v>
      </c>
      <c r="H83" s="35">
        <v>27.34</v>
      </c>
      <c r="I83" s="35">
        <v>23.669999999999998</v>
      </c>
      <c r="J83" s="35">
        <v>20.560000000000002</v>
      </c>
      <c r="K83" s="35">
        <v>22.52</v>
      </c>
      <c r="L83" s="35">
        <v>27.04</v>
      </c>
      <c r="M83" s="36">
        <v>32.68</v>
      </c>
    </row>
    <row r="84" spans="1:13" ht="13.8" thickBot="1" x14ac:dyDescent="0.3">
      <c r="A84" s="80" t="s">
        <v>679</v>
      </c>
      <c r="B84" s="81">
        <v>70.97</v>
      </c>
      <c r="C84" s="81">
        <v>68.97999999999999</v>
      </c>
      <c r="D84" s="81">
        <v>65.75</v>
      </c>
      <c r="E84" s="81">
        <v>60.670000000000009</v>
      </c>
      <c r="F84" s="81">
        <v>47.24</v>
      </c>
      <c r="G84" s="81">
        <v>62</v>
      </c>
      <c r="H84" s="81">
        <v>59.260000000000005</v>
      </c>
      <c r="I84" s="81">
        <v>61.600000000000009</v>
      </c>
      <c r="J84" s="81">
        <v>58.879999999999995</v>
      </c>
      <c r="K84" s="81">
        <v>57.790000000000006</v>
      </c>
      <c r="L84" s="81">
        <v>64.819999999999993</v>
      </c>
      <c r="M84" s="82">
        <v>72.92</v>
      </c>
    </row>
    <row r="85" spans="1:13" x14ac:dyDescent="0.25">
      <c r="A85" s="76" t="s">
        <v>740</v>
      </c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8"/>
    </row>
    <row r="86" spans="1:13" x14ac:dyDescent="0.25">
      <c r="A86" s="79" t="s">
        <v>741</v>
      </c>
      <c r="B86" s="35">
        <v>32.85</v>
      </c>
      <c r="C86" s="35">
        <v>34.739999999999995</v>
      </c>
      <c r="D86" s="35">
        <v>35.889999999999993</v>
      </c>
      <c r="E86" s="35">
        <v>60.45</v>
      </c>
      <c r="F86" s="35">
        <v>54.599999999999994</v>
      </c>
      <c r="G86" s="35">
        <v>60.45</v>
      </c>
      <c r="H86" s="35">
        <v>58.5</v>
      </c>
      <c r="I86" s="35">
        <v>60.45</v>
      </c>
      <c r="J86" s="35">
        <v>58.5</v>
      </c>
      <c r="K86" s="35">
        <v>60.45</v>
      </c>
      <c r="L86" s="35">
        <v>60.45</v>
      </c>
      <c r="M86" s="36">
        <v>58.5</v>
      </c>
    </row>
    <row r="87" spans="1:13" ht="13.8" thickBot="1" x14ac:dyDescent="0.3">
      <c r="A87" s="80" t="s">
        <v>679</v>
      </c>
      <c r="B87" s="81">
        <v>32.85</v>
      </c>
      <c r="C87" s="81">
        <v>34.739999999999995</v>
      </c>
      <c r="D87" s="81">
        <v>35.889999999999993</v>
      </c>
      <c r="E87" s="81">
        <v>60.45</v>
      </c>
      <c r="F87" s="81">
        <v>54.599999999999994</v>
      </c>
      <c r="G87" s="81">
        <v>60.45</v>
      </c>
      <c r="H87" s="81">
        <v>58.5</v>
      </c>
      <c r="I87" s="81">
        <v>60.45</v>
      </c>
      <c r="J87" s="81">
        <v>58.5</v>
      </c>
      <c r="K87" s="81">
        <v>60.45</v>
      </c>
      <c r="L87" s="81">
        <v>60.45</v>
      </c>
      <c r="M87" s="82">
        <v>58.5</v>
      </c>
    </row>
    <row r="88" spans="1:13" x14ac:dyDescent="0.25">
      <c r="A88" s="76" t="s">
        <v>742</v>
      </c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8"/>
    </row>
    <row r="89" spans="1:13" x14ac:dyDescent="0.25">
      <c r="A89" s="79" t="s">
        <v>743</v>
      </c>
      <c r="B89" s="35">
        <v>42.919999999999987</v>
      </c>
      <c r="C89" s="35">
        <v>82.689999999999984</v>
      </c>
      <c r="D89" s="35">
        <v>96.87</v>
      </c>
      <c r="E89" s="35">
        <v>123.45000000000002</v>
      </c>
      <c r="F89" s="35">
        <v>102.28999999999998</v>
      </c>
      <c r="G89" s="35">
        <v>95.620000000000019</v>
      </c>
      <c r="H89" s="35">
        <v>66.740000000000009</v>
      </c>
      <c r="I89" s="35">
        <v>59.209999999999994</v>
      </c>
      <c r="J89" s="35">
        <v>48.800000000000004</v>
      </c>
      <c r="K89" s="35">
        <v>44.239999999999995</v>
      </c>
      <c r="L89" s="35">
        <v>40.230000000000004</v>
      </c>
      <c r="M89" s="36">
        <v>46.6</v>
      </c>
    </row>
    <row r="90" spans="1:13" x14ac:dyDescent="0.25">
      <c r="A90" s="79" t="s">
        <v>744</v>
      </c>
      <c r="B90" s="35">
        <v>10.739999999999998</v>
      </c>
      <c r="C90" s="35">
        <v>10.42</v>
      </c>
      <c r="D90" s="35">
        <v>10.269999999999998</v>
      </c>
      <c r="E90" s="35">
        <v>9.5999999999999961</v>
      </c>
      <c r="F90" s="35">
        <v>8.36</v>
      </c>
      <c r="G90" s="35">
        <v>8.9499999999999993</v>
      </c>
      <c r="H90" s="35">
        <v>8.18</v>
      </c>
      <c r="I90" s="35">
        <v>11.39</v>
      </c>
      <c r="J90" s="35">
        <v>10.280000000000001</v>
      </c>
      <c r="K90" s="35">
        <v>10.939999999999998</v>
      </c>
      <c r="L90" s="35">
        <v>10.929999999999998</v>
      </c>
      <c r="M90" s="36">
        <v>9.94</v>
      </c>
    </row>
    <row r="91" spans="1:13" x14ac:dyDescent="0.25">
      <c r="A91" s="79" t="s">
        <v>745</v>
      </c>
      <c r="B91" s="35">
        <v>29.910000000000004</v>
      </c>
      <c r="C91" s="35">
        <v>31.879999999999995</v>
      </c>
      <c r="D91" s="35">
        <v>32.799999999999997</v>
      </c>
      <c r="E91" s="35">
        <v>32.94</v>
      </c>
      <c r="F91" s="35">
        <v>29.759999999999994</v>
      </c>
      <c r="G91" s="35">
        <v>34.200000000000003</v>
      </c>
      <c r="H91" s="35">
        <v>34.4</v>
      </c>
      <c r="I91" s="35">
        <v>33.56</v>
      </c>
      <c r="J91" s="35">
        <v>32</v>
      </c>
      <c r="K91" s="35">
        <v>25.319999999999993</v>
      </c>
      <c r="L91" s="35">
        <v>29.519999999999992</v>
      </c>
      <c r="M91" s="36">
        <v>26.26</v>
      </c>
    </row>
    <row r="92" spans="1:13" x14ac:dyDescent="0.25">
      <c r="A92" s="79" t="s">
        <v>746</v>
      </c>
      <c r="B92" s="35">
        <v>8.9200000000000017</v>
      </c>
      <c r="C92" s="35">
        <v>8.48</v>
      </c>
      <c r="D92" s="35">
        <v>8.76</v>
      </c>
      <c r="E92" s="35">
        <v>8.76</v>
      </c>
      <c r="F92" s="35">
        <v>7.9200000000000008</v>
      </c>
      <c r="G92" s="35">
        <v>9.0799999999999983</v>
      </c>
      <c r="H92" s="35">
        <v>9.1399999999999988</v>
      </c>
      <c r="I92" s="35">
        <v>8.92</v>
      </c>
      <c r="J92" s="35">
        <v>8.48</v>
      </c>
      <c r="K92" s="35">
        <v>8.9</v>
      </c>
      <c r="L92" s="35">
        <v>7.839999999999999</v>
      </c>
      <c r="M92" s="36">
        <v>5.8800000000000017</v>
      </c>
    </row>
    <row r="93" spans="1:13" x14ac:dyDescent="0.25">
      <c r="A93" s="79" t="s">
        <v>747</v>
      </c>
      <c r="B93" s="35">
        <v>0</v>
      </c>
      <c r="C93" s="35">
        <v>0</v>
      </c>
      <c r="D93" s="35">
        <v>0</v>
      </c>
      <c r="E93" s="35">
        <v>0</v>
      </c>
      <c r="F93" s="35">
        <v>20.268639999999994</v>
      </c>
      <c r="G93" s="35">
        <v>20.890279999999997</v>
      </c>
      <c r="H93" s="35">
        <v>0</v>
      </c>
      <c r="I93" s="35">
        <v>0</v>
      </c>
      <c r="J93" s="35">
        <v>0</v>
      </c>
      <c r="K93" s="35">
        <v>0</v>
      </c>
      <c r="L93" s="35">
        <v>0</v>
      </c>
      <c r="M93" s="36">
        <v>0</v>
      </c>
    </row>
    <row r="94" spans="1:13" x14ac:dyDescent="0.25">
      <c r="A94" s="79" t="s">
        <v>748</v>
      </c>
      <c r="B94" s="35">
        <v>69.761807999999988</v>
      </c>
      <c r="C94" s="35">
        <v>64.763040000000004</v>
      </c>
      <c r="D94" s="35">
        <v>66.941808000000009</v>
      </c>
      <c r="E94" s="35">
        <v>66.941808000000009</v>
      </c>
      <c r="F94" s="35">
        <v>33.295503999999994</v>
      </c>
      <c r="G94" s="35">
        <v>42.821807999999997</v>
      </c>
      <c r="H94" s="35">
        <v>64.763040000000004</v>
      </c>
      <c r="I94" s="35">
        <v>68.72180800000001</v>
      </c>
      <c r="J94" s="35">
        <v>64.763040000000004</v>
      </c>
      <c r="K94" s="35">
        <v>66.941808000000009</v>
      </c>
      <c r="L94" s="35">
        <v>0</v>
      </c>
      <c r="M94" s="36">
        <v>0</v>
      </c>
    </row>
    <row r="95" spans="1:13" x14ac:dyDescent="0.25">
      <c r="A95" s="79" t="s">
        <v>749</v>
      </c>
      <c r="B95" s="35">
        <v>84.200332799999998</v>
      </c>
      <c r="C95" s="35">
        <v>0</v>
      </c>
      <c r="D95" s="35">
        <v>18.940332799999997</v>
      </c>
      <c r="E95" s="35">
        <v>0</v>
      </c>
      <c r="F95" s="35">
        <v>72.903526400000004</v>
      </c>
      <c r="G95" s="35">
        <v>175.22033280000005</v>
      </c>
      <c r="H95" s="35">
        <v>120.83806399999997</v>
      </c>
      <c r="I95" s="35">
        <v>62.360332799999995</v>
      </c>
      <c r="J95" s="35">
        <v>29.848064000000001</v>
      </c>
      <c r="K95" s="35">
        <v>27.270332799999998</v>
      </c>
      <c r="L95" s="35">
        <v>0</v>
      </c>
      <c r="M95" s="36">
        <v>0</v>
      </c>
    </row>
    <row r="96" spans="1:13" x14ac:dyDescent="0.25">
      <c r="A96" s="79" t="s">
        <v>750</v>
      </c>
      <c r="B96" s="35">
        <v>113.1203328</v>
      </c>
      <c r="C96" s="35">
        <v>0</v>
      </c>
      <c r="D96" s="35">
        <v>39.820332799999996</v>
      </c>
      <c r="E96" s="35">
        <v>100.11033279999998</v>
      </c>
      <c r="F96" s="35">
        <v>175.70352640000002</v>
      </c>
      <c r="G96" s="35">
        <v>194.49033279999998</v>
      </c>
      <c r="H96" s="35">
        <v>188.22806399999999</v>
      </c>
      <c r="I96" s="35">
        <v>180.74033279999998</v>
      </c>
      <c r="J96" s="35">
        <v>91.898064000000005</v>
      </c>
      <c r="K96" s="35">
        <v>52.200332799999998</v>
      </c>
      <c r="L96" s="35">
        <v>88.2603328</v>
      </c>
      <c r="M96" s="36">
        <v>79.068063999999993</v>
      </c>
    </row>
    <row r="97" spans="1:26" x14ac:dyDescent="0.25">
      <c r="A97" s="79" t="s">
        <v>751</v>
      </c>
      <c r="B97" s="35">
        <v>0</v>
      </c>
      <c r="C97" s="35">
        <v>0</v>
      </c>
      <c r="D97" s="35">
        <v>0</v>
      </c>
      <c r="E97" s="35">
        <v>0</v>
      </c>
      <c r="F97" s="35">
        <v>0</v>
      </c>
      <c r="G97" s="35">
        <v>0</v>
      </c>
      <c r="H97" s="35">
        <v>0</v>
      </c>
      <c r="I97" s="35">
        <v>0</v>
      </c>
      <c r="J97" s="35">
        <v>0</v>
      </c>
      <c r="K97" s="35">
        <v>0</v>
      </c>
      <c r="L97" s="35">
        <v>0</v>
      </c>
      <c r="M97" s="36">
        <v>0</v>
      </c>
    </row>
    <row r="98" spans="1:26" x14ac:dyDescent="0.25">
      <c r="A98" s="79" t="s">
        <v>752</v>
      </c>
      <c r="B98" s="35">
        <v>0</v>
      </c>
      <c r="C98" s="35">
        <v>0</v>
      </c>
      <c r="D98" s="35">
        <v>0</v>
      </c>
      <c r="E98" s="35">
        <v>0</v>
      </c>
      <c r="F98" s="35">
        <v>0</v>
      </c>
      <c r="G98" s="35">
        <v>0</v>
      </c>
      <c r="H98" s="35">
        <v>0</v>
      </c>
      <c r="I98" s="35">
        <v>0</v>
      </c>
      <c r="J98" s="35">
        <v>0</v>
      </c>
      <c r="K98" s="35">
        <v>0</v>
      </c>
      <c r="L98" s="35">
        <v>0</v>
      </c>
      <c r="M98" s="36">
        <v>0</v>
      </c>
    </row>
    <row r="99" spans="1:26" x14ac:dyDescent="0.25">
      <c r="A99" s="83" t="s">
        <v>753</v>
      </c>
      <c r="B99" s="35">
        <v>0</v>
      </c>
      <c r="C99" s="35">
        <v>0</v>
      </c>
      <c r="D99" s="35">
        <v>0</v>
      </c>
      <c r="E99" s="35">
        <v>0</v>
      </c>
      <c r="F99" s="35">
        <v>0</v>
      </c>
      <c r="G99" s="35">
        <v>0</v>
      </c>
      <c r="H99" s="35">
        <v>0</v>
      </c>
      <c r="I99" s="35">
        <v>0</v>
      </c>
      <c r="J99" s="35">
        <v>0</v>
      </c>
      <c r="K99" s="35">
        <v>0</v>
      </c>
      <c r="L99" s="35">
        <v>0</v>
      </c>
      <c r="M99" s="36">
        <v>0</v>
      </c>
    </row>
    <row r="100" spans="1:26" x14ac:dyDescent="0.25">
      <c r="A100" s="83" t="s">
        <v>754</v>
      </c>
      <c r="B100" s="35">
        <v>0</v>
      </c>
      <c r="C100" s="35">
        <v>0</v>
      </c>
      <c r="D100" s="35">
        <v>0</v>
      </c>
      <c r="E100" s="35">
        <v>0</v>
      </c>
      <c r="F100" s="35">
        <v>0</v>
      </c>
      <c r="G100" s="35">
        <v>0</v>
      </c>
      <c r="H100" s="35">
        <v>0</v>
      </c>
      <c r="I100" s="35">
        <v>0</v>
      </c>
      <c r="J100" s="35">
        <v>0</v>
      </c>
      <c r="K100" s="35">
        <v>0</v>
      </c>
      <c r="L100" s="35">
        <v>48.589999999999996</v>
      </c>
      <c r="M100" s="36">
        <v>55.800000000000004</v>
      </c>
    </row>
    <row r="101" spans="1:26" x14ac:dyDescent="0.25">
      <c r="A101" s="79" t="s">
        <v>755</v>
      </c>
      <c r="B101" s="35">
        <v>2.5700000000000003</v>
      </c>
      <c r="C101" s="35">
        <v>2.4800000000000004</v>
      </c>
      <c r="D101" s="35">
        <v>2.5600000000000005</v>
      </c>
      <c r="E101" s="35">
        <v>2.5600000000000005</v>
      </c>
      <c r="F101" s="35">
        <v>2.3200000000000003</v>
      </c>
      <c r="G101" s="35">
        <v>2.5600000000000005</v>
      </c>
      <c r="H101" s="35">
        <v>2.4800000000000004</v>
      </c>
      <c r="I101" s="35">
        <v>2.5600000000000005</v>
      </c>
      <c r="J101" s="35">
        <v>2.4800000000000004</v>
      </c>
      <c r="K101" s="35">
        <v>2.5600000000000005</v>
      </c>
      <c r="L101" s="35">
        <v>2.5600000000000005</v>
      </c>
      <c r="M101" s="36">
        <v>2.4800000000000004</v>
      </c>
    </row>
    <row r="102" spans="1:26" ht="13.8" thickBot="1" x14ac:dyDescent="0.3">
      <c r="A102" s="80" t="s">
        <v>679</v>
      </c>
      <c r="B102" s="81">
        <v>362.14247359999996</v>
      </c>
      <c r="C102" s="81">
        <v>200.71303999999995</v>
      </c>
      <c r="D102" s="81">
        <v>276.96247360000001</v>
      </c>
      <c r="E102" s="81">
        <v>344.36214079999996</v>
      </c>
      <c r="F102" s="81">
        <v>452.8211968</v>
      </c>
      <c r="G102" s="81">
        <v>583.83275359999993</v>
      </c>
      <c r="H102" s="81">
        <v>494.76916800000004</v>
      </c>
      <c r="I102" s="81">
        <v>427.46247359999995</v>
      </c>
      <c r="J102" s="81">
        <v>288.54916800000001</v>
      </c>
      <c r="K102" s="81">
        <v>238.37247360000003</v>
      </c>
      <c r="L102" s="81">
        <v>227.9303328</v>
      </c>
      <c r="M102" s="82">
        <v>226.028064</v>
      </c>
    </row>
    <row r="103" spans="1:26" x14ac:dyDescent="0.25">
      <c r="A103" s="86" t="s">
        <v>756</v>
      </c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8"/>
    </row>
    <row r="104" spans="1:26" x14ac:dyDescent="0.25">
      <c r="A104" s="79" t="s">
        <v>757</v>
      </c>
      <c r="B104" s="35">
        <v>0</v>
      </c>
      <c r="C104" s="35">
        <v>0</v>
      </c>
      <c r="D104" s="35">
        <v>0</v>
      </c>
      <c r="E104" s="35">
        <v>0</v>
      </c>
      <c r="F104" s="35">
        <v>0</v>
      </c>
      <c r="G104" s="35">
        <v>0</v>
      </c>
      <c r="H104" s="35">
        <v>0</v>
      </c>
      <c r="I104" s="35">
        <v>0</v>
      </c>
      <c r="J104" s="35">
        <v>0</v>
      </c>
      <c r="K104" s="35">
        <v>0</v>
      </c>
      <c r="L104" s="35">
        <v>0</v>
      </c>
      <c r="M104" s="36">
        <v>0</v>
      </c>
      <c r="P104" s="84"/>
    </row>
    <row r="105" spans="1:26" x14ac:dyDescent="0.25">
      <c r="A105" s="79" t="s">
        <v>758</v>
      </c>
      <c r="B105" s="35">
        <v>0</v>
      </c>
      <c r="C105" s="35">
        <v>0</v>
      </c>
      <c r="D105" s="35">
        <v>0</v>
      </c>
      <c r="E105" s="35">
        <v>0</v>
      </c>
      <c r="F105" s="35">
        <v>10.01872</v>
      </c>
      <c r="G105" s="35">
        <v>61.401440000000001</v>
      </c>
      <c r="H105" s="35">
        <v>0</v>
      </c>
      <c r="I105" s="35">
        <v>0</v>
      </c>
      <c r="J105" s="35">
        <v>0</v>
      </c>
      <c r="K105" s="35">
        <v>0</v>
      </c>
      <c r="L105" s="35">
        <v>25.501439999999999</v>
      </c>
      <c r="M105" s="36">
        <v>58.4572</v>
      </c>
    </row>
    <row r="106" spans="1:26" x14ac:dyDescent="0.25">
      <c r="A106" s="79" t="s">
        <v>759</v>
      </c>
      <c r="B106" s="35">
        <v>0</v>
      </c>
      <c r="C106" s="35">
        <v>0</v>
      </c>
      <c r="D106" s="35">
        <v>0</v>
      </c>
      <c r="E106" s="35">
        <v>0</v>
      </c>
      <c r="F106" s="35">
        <v>0</v>
      </c>
      <c r="G106" s="35">
        <v>0</v>
      </c>
      <c r="H106" s="35">
        <v>0</v>
      </c>
      <c r="I106" s="35">
        <v>0</v>
      </c>
      <c r="J106" s="35">
        <v>0</v>
      </c>
      <c r="K106" s="35">
        <v>0</v>
      </c>
      <c r="L106" s="35">
        <v>0</v>
      </c>
      <c r="M106" s="36">
        <v>0</v>
      </c>
    </row>
    <row r="107" spans="1:26" x14ac:dyDescent="0.25">
      <c r="A107" s="79" t="s">
        <v>760</v>
      </c>
      <c r="B107" s="35">
        <v>0</v>
      </c>
      <c r="C107" s="35">
        <v>0</v>
      </c>
      <c r="D107" s="35">
        <v>0</v>
      </c>
      <c r="E107" s="35">
        <v>0</v>
      </c>
      <c r="F107" s="35">
        <v>0</v>
      </c>
      <c r="G107" s="35">
        <v>0</v>
      </c>
      <c r="H107" s="35">
        <v>0</v>
      </c>
      <c r="I107" s="35">
        <v>0</v>
      </c>
      <c r="J107" s="35">
        <v>0</v>
      </c>
      <c r="K107" s="35">
        <v>0</v>
      </c>
      <c r="L107" s="35">
        <v>0</v>
      </c>
      <c r="M107" s="36">
        <v>0</v>
      </c>
    </row>
    <row r="108" spans="1:26" x14ac:dyDescent="0.25">
      <c r="A108" s="79" t="s">
        <v>761</v>
      </c>
      <c r="B108" s="35">
        <v>0</v>
      </c>
      <c r="C108" s="35">
        <v>0</v>
      </c>
      <c r="D108" s="35">
        <v>0</v>
      </c>
      <c r="E108" s="35">
        <v>0</v>
      </c>
      <c r="F108" s="35">
        <v>0</v>
      </c>
      <c r="G108" s="35">
        <v>0</v>
      </c>
      <c r="H108" s="35">
        <v>0</v>
      </c>
      <c r="I108" s="35">
        <v>0</v>
      </c>
      <c r="J108" s="35">
        <v>0</v>
      </c>
      <c r="K108" s="35">
        <v>0</v>
      </c>
      <c r="L108" s="35">
        <v>0</v>
      </c>
      <c r="M108" s="36">
        <v>0</v>
      </c>
    </row>
    <row r="109" spans="1:26" x14ac:dyDescent="0.25">
      <c r="A109" s="83" t="s">
        <v>762</v>
      </c>
      <c r="B109" s="38">
        <v>0</v>
      </c>
      <c r="C109" s="38">
        <v>0</v>
      </c>
      <c r="D109" s="38">
        <v>0</v>
      </c>
      <c r="E109" s="38">
        <v>0</v>
      </c>
      <c r="F109" s="38">
        <v>0</v>
      </c>
      <c r="G109" s="38">
        <v>0</v>
      </c>
      <c r="H109" s="38">
        <v>0</v>
      </c>
      <c r="I109" s="38">
        <v>0</v>
      </c>
      <c r="J109" s="38">
        <v>0</v>
      </c>
      <c r="K109" s="38">
        <v>0</v>
      </c>
      <c r="L109" s="38">
        <v>0</v>
      </c>
      <c r="M109" s="39">
        <v>0</v>
      </c>
    </row>
    <row r="110" spans="1:26" x14ac:dyDescent="0.25">
      <c r="A110" s="83" t="s">
        <v>763</v>
      </c>
      <c r="B110" s="38">
        <v>0</v>
      </c>
      <c r="C110" s="38">
        <v>0</v>
      </c>
      <c r="D110" s="38">
        <v>0</v>
      </c>
      <c r="E110" s="38">
        <v>0</v>
      </c>
      <c r="F110" s="38">
        <v>0</v>
      </c>
      <c r="G110" s="38">
        <v>0</v>
      </c>
      <c r="H110" s="38">
        <v>0</v>
      </c>
      <c r="I110" s="38">
        <v>0</v>
      </c>
      <c r="J110" s="38">
        <v>0</v>
      </c>
      <c r="K110" s="38">
        <v>0</v>
      </c>
      <c r="L110" s="38">
        <v>0</v>
      </c>
      <c r="M110" s="39">
        <v>0</v>
      </c>
      <c r="Q110" s="84"/>
      <c r="R110" s="84"/>
      <c r="S110" s="84"/>
      <c r="U110" s="84"/>
      <c r="V110" s="84"/>
      <c r="W110" s="84"/>
      <c r="X110" s="84"/>
      <c r="Y110" s="84"/>
      <c r="Z110" s="84"/>
    </row>
    <row r="111" spans="1:26" ht="13.8" thickBot="1" x14ac:dyDescent="0.3">
      <c r="A111" s="80" t="s">
        <v>679</v>
      </c>
      <c r="B111" s="81">
        <v>0</v>
      </c>
      <c r="C111" s="81">
        <v>0</v>
      </c>
      <c r="D111" s="81">
        <v>0</v>
      </c>
      <c r="E111" s="81">
        <v>0</v>
      </c>
      <c r="F111" s="81">
        <v>10.01872</v>
      </c>
      <c r="G111" s="81">
        <v>61.401440000000001</v>
      </c>
      <c r="H111" s="81">
        <v>0</v>
      </c>
      <c r="I111" s="81">
        <v>0</v>
      </c>
      <c r="J111" s="81">
        <v>0</v>
      </c>
      <c r="K111" s="81">
        <v>0</v>
      </c>
      <c r="L111" s="81">
        <v>25.501439999999999</v>
      </c>
      <c r="M111" s="82">
        <v>58.4572</v>
      </c>
      <c r="O111" s="84"/>
    </row>
    <row r="112" spans="1:26" x14ac:dyDescent="0.25">
      <c r="A112" s="86" t="s">
        <v>764</v>
      </c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8"/>
    </row>
    <row r="113" spans="1:24" x14ac:dyDescent="0.25">
      <c r="A113" s="79" t="s">
        <v>765</v>
      </c>
      <c r="B113" s="35">
        <v>2.6400000000000006</v>
      </c>
      <c r="C113" s="35">
        <v>1.6000000000000005</v>
      </c>
      <c r="D113" s="35">
        <v>1.6100000000000003</v>
      </c>
      <c r="E113" s="35">
        <v>1.5100000000000005</v>
      </c>
      <c r="F113" s="35">
        <v>1.2000000000000004</v>
      </c>
      <c r="G113" s="35">
        <v>1.3200000000000005</v>
      </c>
      <c r="H113" s="35">
        <v>6.8000000000000007</v>
      </c>
      <c r="I113" s="35">
        <v>5.8000000000000007</v>
      </c>
      <c r="J113" s="35">
        <v>4.88</v>
      </c>
      <c r="K113" s="35">
        <v>5.04</v>
      </c>
      <c r="L113" s="35">
        <v>5.2000000000000011</v>
      </c>
      <c r="M113" s="36">
        <v>6.1999999999999993</v>
      </c>
    </row>
    <row r="114" spans="1:24" x14ac:dyDescent="0.25">
      <c r="A114" s="79" t="s">
        <v>766</v>
      </c>
      <c r="B114" s="35">
        <v>35.239999999999995</v>
      </c>
      <c r="C114" s="35">
        <v>43.849999999999987</v>
      </c>
      <c r="D114" s="35">
        <v>44.88</v>
      </c>
      <c r="E114" s="35">
        <v>45.689999999999991</v>
      </c>
      <c r="F114" s="35">
        <v>42.28</v>
      </c>
      <c r="G114" s="35">
        <v>40.619999999999983</v>
      </c>
      <c r="H114" s="35">
        <v>39.319999999999986</v>
      </c>
      <c r="I114" s="35">
        <v>23.640000000000004</v>
      </c>
      <c r="J114" s="35">
        <v>24.260000000000005</v>
      </c>
      <c r="K114" s="35">
        <v>29.549999999999997</v>
      </c>
      <c r="L114" s="35">
        <v>28.300000000000004</v>
      </c>
      <c r="M114" s="36">
        <v>39.64</v>
      </c>
    </row>
    <row r="115" spans="1:24" x14ac:dyDescent="0.25">
      <c r="A115" s="79" t="s">
        <v>767</v>
      </c>
      <c r="B115" s="35">
        <v>4.5000000000000009</v>
      </c>
      <c r="C115" s="35">
        <v>7.1800000000000006</v>
      </c>
      <c r="D115" s="35">
        <v>6.92</v>
      </c>
      <c r="E115" s="35">
        <v>7.120000000000001</v>
      </c>
      <c r="F115" s="35">
        <v>6.5999999999999988</v>
      </c>
      <c r="G115" s="35">
        <v>6.29</v>
      </c>
      <c r="H115" s="35">
        <v>6.1</v>
      </c>
      <c r="I115" s="35">
        <v>3.7000000000000006</v>
      </c>
      <c r="J115" s="35">
        <v>1.3200000000000003</v>
      </c>
      <c r="K115" s="35">
        <v>4.6399999999999988</v>
      </c>
      <c r="L115" s="35">
        <v>4.410000000000001</v>
      </c>
      <c r="M115" s="36">
        <v>6.18</v>
      </c>
    </row>
    <row r="116" spans="1:24" x14ac:dyDescent="0.25">
      <c r="A116" s="79" t="s">
        <v>768</v>
      </c>
      <c r="B116" s="35">
        <v>27.87</v>
      </c>
      <c r="C116" s="35">
        <v>48.78</v>
      </c>
      <c r="D116" s="35">
        <v>46.460000000000008</v>
      </c>
      <c r="E116" s="35">
        <v>31.61</v>
      </c>
      <c r="F116" s="35">
        <v>29.770000000000003</v>
      </c>
      <c r="G116" s="35">
        <v>47.01</v>
      </c>
      <c r="H116" s="35">
        <v>70.399999999999991</v>
      </c>
      <c r="I116" s="35">
        <v>105.12</v>
      </c>
      <c r="J116" s="35">
        <v>227.55999999999995</v>
      </c>
      <c r="K116" s="35">
        <v>279</v>
      </c>
      <c r="L116" s="35">
        <v>151.99999999999997</v>
      </c>
      <c r="M116" s="36">
        <v>108.02000000000001</v>
      </c>
    </row>
    <row r="117" spans="1:24" x14ac:dyDescent="0.25">
      <c r="A117" s="79" t="s">
        <v>769</v>
      </c>
      <c r="B117" s="35">
        <v>59.52</v>
      </c>
      <c r="C117" s="35">
        <v>55.390000000000008</v>
      </c>
      <c r="D117" s="35">
        <v>11.82</v>
      </c>
      <c r="E117" s="35">
        <v>37.400000000000013</v>
      </c>
      <c r="F117" s="35">
        <v>66.650000000000006</v>
      </c>
      <c r="G117" s="35">
        <v>53.15</v>
      </c>
      <c r="H117" s="35">
        <v>19.980000000000004</v>
      </c>
      <c r="I117" s="35">
        <v>60.259999999999991</v>
      </c>
      <c r="J117" s="35">
        <v>58.13</v>
      </c>
      <c r="K117" s="35">
        <v>18.909999999999997</v>
      </c>
      <c r="L117" s="35">
        <v>58.030000000000015</v>
      </c>
      <c r="M117" s="36">
        <v>49.960000000000008</v>
      </c>
      <c r="Q117" s="84"/>
      <c r="R117" s="84"/>
      <c r="S117" s="84"/>
      <c r="U117" s="84"/>
      <c r="V117" s="84"/>
      <c r="W117" s="84"/>
      <c r="X117" s="84"/>
    </row>
    <row r="118" spans="1:24" x14ac:dyDescent="0.25">
      <c r="A118" s="79" t="s">
        <v>770</v>
      </c>
      <c r="B118" s="35">
        <v>0.89000000000000012</v>
      </c>
      <c r="C118" s="35">
        <v>4.1899999999999995</v>
      </c>
      <c r="D118" s="35">
        <v>6.35</v>
      </c>
      <c r="E118" s="35">
        <v>6.7400000000000011</v>
      </c>
      <c r="F118" s="35">
        <v>4.410000000000001</v>
      </c>
      <c r="G118" s="35">
        <v>5.33</v>
      </c>
      <c r="H118" s="35">
        <v>5.1800000000000015</v>
      </c>
      <c r="I118" s="35">
        <v>4.7699999999999996</v>
      </c>
      <c r="J118" s="35">
        <v>0.44999999999999996</v>
      </c>
      <c r="K118" s="35">
        <v>4.34</v>
      </c>
      <c r="L118" s="35">
        <v>2.33</v>
      </c>
      <c r="M118" s="36">
        <v>0</v>
      </c>
      <c r="Q118" s="84"/>
      <c r="R118" s="84"/>
      <c r="S118" s="84"/>
      <c r="U118" s="84"/>
      <c r="V118" s="84"/>
      <c r="W118" s="84"/>
      <c r="X118" s="84"/>
    </row>
    <row r="119" spans="1:24" x14ac:dyDescent="0.25">
      <c r="A119" s="79" t="s">
        <v>771</v>
      </c>
      <c r="B119" s="35">
        <v>45.620000000000005</v>
      </c>
      <c r="C119" s="35">
        <v>48.61</v>
      </c>
      <c r="D119" s="35">
        <v>42.05</v>
      </c>
      <c r="E119" s="35">
        <v>49.66</v>
      </c>
      <c r="F119" s="35">
        <v>45.100000000000016</v>
      </c>
      <c r="G119" s="35">
        <v>38.410000000000004</v>
      </c>
      <c r="H119" s="35">
        <v>23.18</v>
      </c>
      <c r="I119" s="35">
        <v>35.19</v>
      </c>
      <c r="J119" s="35">
        <v>31.200000000000003</v>
      </c>
      <c r="K119" s="35">
        <v>26.509999999999998</v>
      </c>
      <c r="L119" s="35">
        <v>31.769999999999992</v>
      </c>
      <c r="M119" s="36">
        <v>31.639999999999997</v>
      </c>
      <c r="O119" s="84"/>
      <c r="P119" s="84"/>
    </row>
    <row r="120" spans="1:24" x14ac:dyDescent="0.25">
      <c r="A120" s="79" t="s">
        <v>772</v>
      </c>
      <c r="B120" s="35">
        <v>0</v>
      </c>
      <c r="C120" s="35">
        <v>0</v>
      </c>
      <c r="D120" s="35">
        <v>115.01000000000002</v>
      </c>
      <c r="E120" s="35">
        <v>180.92000000000004</v>
      </c>
      <c r="F120" s="35">
        <v>155.19999999999999</v>
      </c>
      <c r="G120" s="35">
        <v>137.24000000000004</v>
      </c>
      <c r="H120" s="35">
        <v>107.19</v>
      </c>
      <c r="I120" s="35">
        <v>0</v>
      </c>
      <c r="J120" s="35">
        <v>0</v>
      </c>
      <c r="K120" s="35">
        <v>0</v>
      </c>
      <c r="L120" s="35">
        <v>106.94</v>
      </c>
      <c r="M120" s="36">
        <v>0</v>
      </c>
    </row>
    <row r="121" spans="1:24" x14ac:dyDescent="0.25">
      <c r="A121" s="79" t="s">
        <v>773</v>
      </c>
      <c r="B121" s="35">
        <v>22.729999999999993</v>
      </c>
      <c r="C121" s="35">
        <v>23.430000000000003</v>
      </c>
      <c r="D121" s="35">
        <v>23.830000000000002</v>
      </c>
      <c r="E121" s="35">
        <v>23.540000000000006</v>
      </c>
      <c r="F121" s="35">
        <v>21.520000000000003</v>
      </c>
      <c r="G121" s="35">
        <v>23.01</v>
      </c>
      <c r="H121" s="35">
        <v>20.589999999999996</v>
      </c>
      <c r="I121" s="35">
        <v>22.03</v>
      </c>
      <c r="J121" s="35">
        <v>21.619999999999994</v>
      </c>
      <c r="K121" s="35">
        <v>24.290000000000006</v>
      </c>
      <c r="L121" s="35">
        <v>23.33</v>
      </c>
      <c r="M121" s="36">
        <v>22.81</v>
      </c>
    </row>
    <row r="122" spans="1:24" x14ac:dyDescent="0.25">
      <c r="A122" s="79" t="s">
        <v>774</v>
      </c>
      <c r="B122" s="35">
        <v>97.809999999999974</v>
      </c>
      <c r="C122" s="35">
        <v>92.969999999999985</v>
      </c>
      <c r="D122" s="35">
        <v>120.88000000000002</v>
      </c>
      <c r="E122" s="35">
        <v>127.25999999999998</v>
      </c>
      <c r="F122" s="35">
        <v>99.080000000000027</v>
      </c>
      <c r="G122" s="35">
        <v>88.450000000000031</v>
      </c>
      <c r="H122" s="35">
        <v>79.539999999999992</v>
      </c>
      <c r="I122" s="35">
        <v>65.11</v>
      </c>
      <c r="J122" s="35">
        <v>88.81</v>
      </c>
      <c r="K122" s="35">
        <v>157.29999999999998</v>
      </c>
      <c r="L122" s="35">
        <v>127.53999999999999</v>
      </c>
      <c r="M122" s="36">
        <v>105.58</v>
      </c>
    </row>
    <row r="123" spans="1:24" x14ac:dyDescent="0.25">
      <c r="A123" s="79" t="s">
        <v>775</v>
      </c>
      <c r="B123" s="35">
        <v>7.5531999999999995</v>
      </c>
      <c r="C123" s="35">
        <v>0</v>
      </c>
      <c r="D123" s="35">
        <v>0</v>
      </c>
      <c r="E123" s="35">
        <v>0</v>
      </c>
      <c r="F123" s="35">
        <v>0</v>
      </c>
      <c r="G123" s="35">
        <v>0</v>
      </c>
      <c r="H123" s="35">
        <v>0</v>
      </c>
      <c r="I123" s="35">
        <v>0</v>
      </c>
      <c r="J123" s="35">
        <v>0</v>
      </c>
      <c r="K123" s="35">
        <v>0</v>
      </c>
      <c r="L123" s="35">
        <v>0</v>
      </c>
      <c r="M123" s="36">
        <v>0</v>
      </c>
    </row>
    <row r="124" spans="1:24" x14ac:dyDescent="0.25">
      <c r="A124" s="79" t="s">
        <v>776</v>
      </c>
      <c r="B124" s="35">
        <v>115.41488000000001</v>
      </c>
      <c r="C124" s="35">
        <v>0</v>
      </c>
      <c r="D124" s="35">
        <v>0</v>
      </c>
      <c r="E124" s="35">
        <v>0</v>
      </c>
      <c r="F124" s="35">
        <v>0</v>
      </c>
      <c r="G124" s="35">
        <v>0</v>
      </c>
      <c r="H124" s="35">
        <v>0</v>
      </c>
      <c r="I124" s="35">
        <v>0</v>
      </c>
      <c r="J124" s="35">
        <v>0</v>
      </c>
      <c r="K124" s="35">
        <v>0</v>
      </c>
      <c r="L124" s="35">
        <v>0</v>
      </c>
      <c r="M124" s="36">
        <v>0</v>
      </c>
    </row>
    <row r="125" spans="1:24" x14ac:dyDescent="0.25">
      <c r="A125" s="79" t="s">
        <v>777</v>
      </c>
      <c r="B125" s="35">
        <v>0</v>
      </c>
      <c r="C125" s="35">
        <v>0</v>
      </c>
      <c r="D125" s="35">
        <v>0</v>
      </c>
      <c r="E125" s="35">
        <v>0</v>
      </c>
      <c r="F125" s="35">
        <v>0</v>
      </c>
      <c r="G125" s="35">
        <v>0</v>
      </c>
      <c r="H125" s="35">
        <v>0</v>
      </c>
      <c r="I125" s="35">
        <v>0</v>
      </c>
      <c r="J125" s="35">
        <v>0</v>
      </c>
      <c r="K125" s="35">
        <v>0</v>
      </c>
      <c r="L125" s="35">
        <v>0</v>
      </c>
      <c r="M125" s="36">
        <v>0</v>
      </c>
    </row>
    <row r="126" spans="1:24" x14ac:dyDescent="0.25">
      <c r="A126" s="79" t="s">
        <v>778</v>
      </c>
      <c r="B126" s="35">
        <v>0</v>
      </c>
      <c r="C126" s="35">
        <v>0</v>
      </c>
      <c r="D126" s="35">
        <v>0</v>
      </c>
      <c r="E126" s="35">
        <v>0</v>
      </c>
      <c r="F126" s="35">
        <v>0</v>
      </c>
      <c r="G126" s="35">
        <v>0</v>
      </c>
      <c r="H126" s="35">
        <v>0</v>
      </c>
      <c r="I126" s="35">
        <v>0</v>
      </c>
      <c r="J126" s="35">
        <v>0</v>
      </c>
      <c r="K126" s="35">
        <v>0</v>
      </c>
      <c r="L126" s="35">
        <v>0</v>
      </c>
      <c r="M126" s="36">
        <v>0</v>
      </c>
    </row>
    <row r="127" spans="1:24" x14ac:dyDescent="0.25">
      <c r="A127" s="79" t="s">
        <v>779</v>
      </c>
      <c r="B127" s="35">
        <v>0</v>
      </c>
      <c r="C127" s="35">
        <v>0</v>
      </c>
      <c r="D127" s="35">
        <v>0</v>
      </c>
      <c r="E127" s="35">
        <v>0</v>
      </c>
      <c r="F127" s="35">
        <v>0</v>
      </c>
      <c r="G127" s="35">
        <v>0</v>
      </c>
      <c r="H127" s="35">
        <v>0</v>
      </c>
      <c r="I127" s="35">
        <v>0</v>
      </c>
      <c r="J127" s="35">
        <v>0</v>
      </c>
      <c r="K127" s="35">
        <v>0</v>
      </c>
      <c r="L127" s="35">
        <v>0</v>
      </c>
      <c r="M127" s="36">
        <v>0</v>
      </c>
    </row>
    <row r="128" spans="1:24" x14ac:dyDescent="0.25">
      <c r="A128" s="79" t="s">
        <v>780</v>
      </c>
      <c r="B128" s="35">
        <v>0</v>
      </c>
      <c r="C128" s="35">
        <v>0</v>
      </c>
      <c r="D128" s="35">
        <v>0</v>
      </c>
      <c r="E128" s="35">
        <v>0</v>
      </c>
      <c r="F128" s="35">
        <v>0</v>
      </c>
      <c r="G128" s="35">
        <v>0</v>
      </c>
      <c r="H128" s="35">
        <v>0</v>
      </c>
      <c r="I128" s="35">
        <v>0</v>
      </c>
      <c r="J128" s="35">
        <v>0</v>
      </c>
      <c r="K128" s="35">
        <v>0</v>
      </c>
      <c r="L128" s="35">
        <v>0</v>
      </c>
      <c r="M128" s="36">
        <v>0</v>
      </c>
    </row>
    <row r="129" spans="1:25" x14ac:dyDescent="0.25">
      <c r="A129" s="79" t="s">
        <v>781</v>
      </c>
      <c r="B129" s="35">
        <v>0</v>
      </c>
      <c r="C129" s="35">
        <v>0</v>
      </c>
      <c r="D129" s="35">
        <v>0</v>
      </c>
      <c r="E129" s="35">
        <v>0</v>
      </c>
      <c r="F129" s="35">
        <v>0</v>
      </c>
      <c r="G129" s="35">
        <v>0</v>
      </c>
      <c r="H129" s="35">
        <v>0</v>
      </c>
      <c r="I129" s="35">
        <v>0</v>
      </c>
      <c r="J129" s="35">
        <v>0</v>
      </c>
      <c r="K129" s="35">
        <v>0</v>
      </c>
      <c r="L129" s="35">
        <v>0</v>
      </c>
      <c r="M129" s="36">
        <v>0</v>
      </c>
    </row>
    <row r="130" spans="1:25" x14ac:dyDescent="0.25">
      <c r="A130" s="79" t="s">
        <v>782</v>
      </c>
      <c r="B130" s="35">
        <v>0</v>
      </c>
      <c r="C130" s="35">
        <v>0</v>
      </c>
      <c r="D130" s="35">
        <v>0</v>
      </c>
      <c r="E130" s="35">
        <v>0</v>
      </c>
      <c r="F130" s="35">
        <v>0</v>
      </c>
      <c r="G130" s="35">
        <v>0</v>
      </c>
      <c r="H130" s="35">
        <v>0</v>
      </c>
      <c r="I130" s="35">
        <v>0</v>
      </c>
      <c r="J130" s="35">
        <v>0</v>
      </c>
      <c r="K130" s="35">
        <v>0</v>
      </c>
      <c r="L130" s="35">
        <v>0</v>
      </c>
      <c r="M130" s="36">
        <v>0</v>
      </c>
    </row>
    <row r="131" spans="1:25" x14ac:dyDescent="0.25">
      <c r="A131" s="79" t="s">
        <v>783</v>
      </c>
      <c r="B131" s="35">
        <v>28.949280000000002</v>
      </c>
      <c r="C131" s="35">
        <v>0</v>
      </c>
      <c r="D131" s="35">
        <v>0</v>
      </c>
      <c r="E131" s="35">
        <v>0</v>
      </c>
      <c r="F131" s="35">
        <v>0</v>
      </c>
      <c r="G131" s="35">
        <v>0</v>
      </c>
      <c r="H131" s="35">
        <v>0</v>
      </c>
      <c r="I131" s="35">
        <v>0</v>
      </c>
      <c r="J131" s="35">
        <v>0</v>
      </c>
      <c r="K131" s="35">
        <v>0</v>
      </c>
      <c r="L131" s="35">
        <v>0</v>
      </c>
      <c r="M131" s="36">
        <v>0</v>
      </c>
    </row>
    <row r="132" spans="1:25" x14ac:dyDescent="0.25">
      <c r="A132" s="83" t="s">
        <v>784</v>
      </c>
      <c r="B132" s="35">
        <v>8.729280000000001</v>
      </c>
      <c r="C132" s="35">
        <v>0</v>
      </c>
      <c r="D132" s="35">
        <v>0</v>
      </c>
      <c r="E132" s="35">
        <v>0</v>
      </c>
      <c r="F132" s="35">
        <v>0</v>
      </c>
      <c r="G132" s="35">
        <v>0</v>
      </c>
      <c r="H132" s="35">
        <v>0</v>
      </c>
      <c r="I132" s="35">
        <v>0</v>
      </c>
      <c r="J132" s="35">
        <v>0</v>
      </c>
      <c r="K132" s="35">
        <v>0</v>
      </c>
      <c r="L132" s="35">
        <v>0</v>
      </c>
      <c r="M132" s="36">
        <v>0</v>
      </c>
    </row>
    <row r="133" spans="1:25" x14ac:dyDescent="0.25">
      <c r="A133" s="83" t="s">
        <v>785</v>
      </c>
      <c r="B133" s="35">
        <v>0</v>
      </c>
      <c r="C133" s="35">
        <v>0</v>
      </c>
      <c r="D133" s="35">
        <v>0</v>
      </c>
      <c r="E133" s="35">
        <v>0</v>
      </c>
      <c r="F133" s="35">
        <v>0</v>
      </c>
      <c r="G133" s="35">
        <v>0</v>
      </c>
      <c r="H133" s="35">
        <v>0</v>
      </c>
      <c r="I133" s="35">
        <v>0</v>
      </c>
      <c r="J133" s="35">
        <v>0</v>
      </c>
      <c r="K133" s="35">
        <v>0</v>
      </c>
      <c r="L133" s="35">
        <v>0</v>
      </c>
      <c r="M133" s="36">
        <v>0</v>
      </c>
    </row>
    <row r="134" spans="1:25" x14ac:dyDescent="0.25">
      <c r="A134" s="83" t="s">
        <v>786</v>
      </c>
      <c r="B134" s="35">
        <v>18.745669599999999</v>
      </c>
      <c r="C134" s="35">
        <v>7.0006479999999991</v>
      </c>
      <c r="D134" s="35">
        <v>7.3356695999999992</v>
      </c>
      <c r="E134" s="35">
        <v>0</v>
      </c>
      <c r="F134" s="35">
        <v>0</v>
      </c>
      <c r="G134" s="35">
        <v>0</v>
      </c>
      <c r="H134" s="35">
        <v>0</v>
      </c>
      <c r="I134" s="35">
        <v>0</v>
      </c>
      <c r="J134" s="35">
        <v>0</v>
      </c>
      <c r="K134" s="35">
        <v>0</v>
      </c>
      <c r="L134" s="35">
        <v>0</v>
      </c>
      <c r="M134" s="36">
        <v>0</v>
      </c>
    </row>
    <row r="135" spans="1:25" x14ac:dyDescent="0.25">
      <c r="A135" s="83" t="s">
        <v>787</v>
      </c>
      <c r="B135" s="35">
        <v>203.24566960000001</v>
      </c>
      <c r="C135" s="35">
        <v>21.370647999999999</v>
      </c>
      <c r="D135" s="35">
        <v>0</v>
      </c>
      <c r="E135" s="35">
        <v>4.7856695999999985</v>
      </c>
      <c r="F135" s="35">
        <v>130.8706048</v>
      </c>
      <c r="G135" s="35">
        <v>273.75566959999998</v>
      </c>
      <c r="H135" s="35">
        <v>248.860648</v>
      </c>
      <c r="I135" s="35">
        <v>181.28566960000001</v>
      </c>
      <c r="J135" s="35">
        <v>56.270647999999994</v>
      </c>
      <c r="K135" s="35">
        <v>21.525669600000001</v>
      </c>
      <c r="L135" s="35">
        <v>60.655669599999996</v>
      </c>
      <c r="M135" s="36">
        <v>45.410647999999995</v>
      </c>
      <c r="Q135" s="84"/>
      <c r="R135" s="84"/>
      <c r="S135" s="84"/>
      <c r="U135" s="84"/>
      <c r="V135" s="84"/>
      <c r="W135" s="84"/>
      <c r="X135" s="84"/>
      <c r="Y135" s="84"/>
    </row>
    <row r="136" spans="1:25" x14ac:dyDescent="0.25">
      <c r="A136" s="83" t="s">
        <v>788</v>
      </c>
      <c r="B136" s="35">
        <v>0</v>
      </c>
      <c r="C136" s="35">
        <v>0</v>
      </c>
      <c r="D136" s="35">
        <v>0</v>
      </c>
      <c r="E136" s="35">
        <v>0</v>
      </c>
      <c r="F136" s="35">
        <v>0</v>
      </c>
      <c r="G136" s="35">
        <v>0</v>
      </c>
      <c r="H136" s="35">
        <v>0</v>
      </c>
      <c r="I136" s="35">
        <v>0</v>
      </c>
      <c r="J136" s="35">
        <v>0</v>
      </c>
      <c r="K136" s="35">
        <v>0</v>
      </c>
      <c r="L136" s="35">
        <v>0</v>
      </c>
      <c r="M136" s="36">
        <v>0</v>
      </c>
      <c r="O136" s="84"/>
    </row>
    <row r="137" spans="1:25" x14ac:dyDescent="0.25">
      <c r="A137" s="79" t="s">
        <v>789</v>
      </c>
      <c r="B137" s="35">
        <v>0</v>
      </c>
      <c r="C137" s="35">
        <v>0</v>
      </c>
      <c r="D137" s="35">
        <v>0</v>
      </c>
      <c r="E137" s="35">
        <v>0</v>
      </c>
      <c r="F137" s="35">
        <v>0</v>
      </c>
      <c r="G137" s="35">
        <v>0</v>
      </c>
      <c r="H137" s="35">
        <v>0</v>
      </c>
      <c r="I137" s="35">
        <v>0</v>
      </c>
      <c r="J137" s="35">
        <v>0</v>
      </c>
      <c r="K137" s="35">
        <v>0</v>
      </c>
      <c r="L137" s="35">
        <v>0</v>
      </c>
      <c r="M137" s="36">
        <v>0</v>
      </c>
    </row>
    <row r="138" spans="1:25" x14ac:dyDescent="0.25">
      <c r="A138" s="79" t="s">
        <v>790</v>
      </c>
      <c r="B138" s="35">
        <v>0</v>
      </c>
      <c r="C138" s="35">
        <v>0</v>
      </c>
      <c r="D138" s="35">
        <v>0</v>
      </c>
      <c r="E138" s="35">
        <v>0</v>
      </c>
      <c r="F138" s="35">
        <v>0</v>
      </c>
      <c r="G138" s="35">
        <v>0</v>
      </c>
      <c r="H138" s="35">
        <v>0</v>
      </c>
      <c r="I138" s="35">
        <v>0</v>
      </c>
      <c r="J138" s="35">
        <v>0</v>
      </c>
      <c r="K138" s="35">
        <v>0</v>
      </c>
      <c r="L138" s="35">
        <v>0</v>
      </c>
      <c r="M138" s="36">
        <v>0</v>
      </c>
    </row>
    <row r="139" spans="1:25" x14ac:dyDescent="0.25">
      <c r="A139" s="79" t="s">
        <v>791</v>
      </c>
      <c r="B139" s="35">
        <v>2.0500000000000003</v>
      </c>
      <c r="C139" s="35">
        <v>2.6400000000000006</v>
      </c>
      <c r="D139" s="35">
        <v>2.87</v>
      </c>
      <c r="E139" s="35">
        <v>1.0800000000000003</v>
      </c>
      <c r="F139" s="35">
        <v>1.4400000000000002</v>
      </c>
      <c r="G139" s="35">
        <v>0.03</v>
      </c>
      <c r="H139" s="35">
        <v>0</v>
      </c>
      <c r="I139" s="35">
        <v>1.7700000000000002</v>
      </c>
      <c r="J139" s="35">
        <v>2.8999999999999995</v>
      </c>
      <c r="K139" s="35">
        <v>1.8800000000000003</v>
      </c>
      <c r="L139" s="35">
        <v>0.9800000000000002</v>
      </c>
      <c r="M139" s="36">
        <v>1.8700000000000003</v>
      </c>
    </row>
    <row r="140" spans="1:25" x14ac:dyDescent="0.25">
      <c r="A140" s="79" t="s">
        <v>792</v>
      </c>
      <c r="B140" s="35">
        <v>10.190000000000001</v>
      </c>
      <c r="C140" s="35">
        <v>10.96</v>
      </c>
      <c r="D140" s="35">
        <v>15.08</v>
      </c>
      <c r="E140" s="35">
        <v>5.5500000000000007</v>
      </c>
      <c r="F140" s="35">
        <v>7.36</v>
      </c>
      <c r="G140" s="35">
        <v>0.54000000000000015</v>
      </c>
      <c r="H140" s="35">
        <v>0.16</v>
      </c>
      <c r="I140" s="35">
        <v>9.1000000000000014</v>
      </c>
      <c r="J140" s="35">
        <v>18.880000000000003</v>
      </c>
      <c r="K140" s="35">
        <v>16.05</v>
      </c>
      <c r="L140" s="35">
        <v>5.76</v>
      </c>
      <c r="M140" s="36">
        <v>17.04</v>
      </c>
      <c r="P140" s="89"/>
    </row>
    <row r="141" spans="1:25" x14ac:dyDescent="0.25">
      <c r="A141" s="79" t="s">
        <v>793</v>
      </c>
      <c r="B141" s="35">
        <v>0</v>
      </c>
      <c r="C141" s="35">
        <v>0</v>
      </c>
      <c r="D141" s="35">
        <v>0</v>
      </c>
      <c r="E141" s="35">
        <v>0</v>
      </c>
      <c r="F141" s="35">
        <v>0</v>
      </c>
      <c r="G141" s="35">
        <v>0</v>
      </c>
      <c r="H141" s="35">
        <v>0</v>
      </c>
      <c r="I141" s="35">
        <v>0</v>
      </c>
      <c r="J141" s="35">
        <v>0</v>
      </c>
      <c r="K141" s="35">
        <v>0</v>
      </c>
      <c r="L141" s="35">
        <v>0</v>
      </c>
      <c r="M141" s="36">
        <v>0</v>
      </c>
    </row>
    <row r="142" spans="1:25" x14ac:dyDescent="0.25">
      <c r="A142" s="79" t="s">
        <v>794</v>
      </c>
      <c r="B142" s="35">
        <v>170.36</v>
      </c>
      <c r="C142" s="35">
        <v>143.09999999999997</v>
      </c>
      <c r="D142" s="35">
        <v>113.71</v>
      </c>
      <c r="E142" s="35">
        <v>81.850000000000009</v>
      </c>
      <c r="F142" s="35">
        <v>92.469999999999985</v>
      </c>
      <c r="G142" s="35">
        <v>70.570000000000007</v>
      </c>
      <c r="H142" s="35">
        <v>118.97000000000001</v>
      </c>
      <c r="I142" s="35">
        <v>162.94999999999999</v>
      </c>
      <c r="J142" s="35">
        <v>222.22</v>
      </c>
      <c r="K142" s="35">
        <v>279.17</v>
      </c>
      <c r="L142" s="35">
        <v>195.45999999999998</v>
      </c>
      <c r="M142" s="36">
        <v>211.74999999999994</v>
      </c>
    </row>
    <row r="143" spans="1:25" x14ac:dyDescent="0.25">
      <c r="A143" s="79" t="s">
        <v>795</v>
      </c>
      <c r="B143" s="35">
        <v>279.28000000000003</v>
      </c>
      <c r="C143" s="35">
        <v>262.09000000000003</v>
      </c>
      <c r="D143" s="35">
        <v>209.75</v>
      </c>
      <c r="E143" s="35">
        <v>122.54999999999998</v>
      </c>
      <c r="F143" s="35">
        <v>144.29</v>
      </c>
      <c r="G143" s="35">
        <v>98.12</v>
      </c>
      <c r="H143" s="35">
        <v>192.54</v>
      </c>
      <c r="I143" s="35">
        <v>267.85000000000002</v>
      </c>
      <c r="J143" s="35">
        <v>359.46</v>
      </c>
      <c r="K143" s="35">
        <v>418.46000000000004</v>
      </c>
      <c r="L143" s="35">
        <v>320.27</v>
      </c>
      <c r="M143" s="36">
        <v>340.32999999999993</v>
      </c>
    </row>
    <row r="144" spans="1:25" x14ac:dyDescent="0.25">
      <c r="A144" s="79" t="s">
        <v>796</v>
      </c>
      <c r="B144" s="35">
        <v>20.840000000000003</v>
      </c>
      <c r="C144" s="35">
        <v>20.160000000000004</v>
      </c>
      <c r="D144" s="35">
        <v>20.840000000000003</v>
      </c>
      <c r="E144" s="35">
        <v>20.840000000000003</v>
      </c>
      <c r="F144" s="35">
        <v>18.8</v>
      </c>
      <c r="G144" s="35">
        <v>20.840000000000003</v>
      </c>
      <c r="H144" s="35">
        <v>20.160000000000004</v>
      </c>
      <c r="I144" s="35">
        <v>20.840000000000003</v>
      </c>
      <c r="J144" s="35">
        <v>20.160000000000004</v>
      </c>
      <c r="K144" s="35">
        <v>20.840000000000003</v>
      </c>
      <c r="L144" s="35">
        <v>16.119999999999997</v>
      </c>
      <c r="M144" s="36">
        <v>20.160000000000004</v>
      </c>
    </row>
    <row r="145" spans="1:13" x14ac:dyDescent="0.25">
      <c r="A145" s="83" t="s">
        <v>797</v>
      </c>
      <c r="B145" s="38">
        <v>0</v>
      </c>
      <c r="C145" s="38">
        <v>0</v>
      </c>
      <c r="D145" s="38">
        <v>0</v>
      </c>
      <c r="E145" s="38">
        <v>0</v>
      </c>
      <c r="F145" s="38">
        <v>0</v>
      </c>
      <c r="G145" s="38">
        <v>0</v>
      </c>
      <c r="H145" s="38">
        <v>0</v>
      </c>
      <c r="I145" s="38">
        <v>0</v>
      </c>
      <c r="J145" s="38">
        <v>0</v>
      </c>
      <c r="K145" s="38">
        <v>0</v>
      </c>
      <c r="L145" s="38">
        <v>0</v>
      </c>
      <c r="M145" s="39">
        <v>0</v>
      </c>
    </row>
    <row r="146" spans="1:13" x14ac:dyDescent="0.25">
      <c r="A146" s="83" t="s">
        <v>798</v>
      </c>
      <c r="B146" s="38">
        <v>0</v>
      </c>
      <c r="C146" s="38">
        <v>0</v>
      </c>
      <c r="D146" s="38">
        <v>0</v>
      </c>
      <c r="E146" s="38">
        <v>0</v>
      </c>
      <c r="F146" s="38">
        <v>0</v>
      </c>
      <c r="G146" s="38">
        <v>0</v>
      </c>
      <c r="H146" s="38">
        <v>0</v>
      </c>
      <c r="I146" s="38">
        <v>0</v>
      </c>
      <c r="J146" s="38">
        <v>0</v>
      </c>
      <c r="K146" s="38">
        <v>0</v>
      </c>
      <c r="L146" s="38">
        <v>0</v>
      </c>
      <c r="M146" s="39">
        <v>0</v>
      </c>
    </row>
    <row r="147" spans="1:13" x14ac:dyDescent="0.25">
      <c r="A147" s="83" t="s">
        <v>799</v>
      </c>
      <c r="B147" s="38">
        <v>0</v>
      </c>
      <c r="C147" s="38">
        <v>0</v>
      </c>
      <c r="D147" s="38">
        <v>0</v>
      </c>
      <c r="E147" s="38">
        <v>0</v>
      </c>
      <c r="F147" s="38">
        <v>0</v>
      </c>
      <c r="G147" s="38">
        <v>0</v>
      </c>
      <c r="H147" s="38">
        <v>0</v>
      </c>
      <c r="I147" s="38">
        <v>0</v>
      </c>
      <c r="J147" s="38">
        <v>0</v>
      </c>
      <c r="K147" s="38">
        <v>0</v>
      </c>
      <c r="L147" s="38">
        <v>0</v>
      </c>
      <c r="M147" s="39">
        <v>0</v>
      </c>
    </row>
    <row r="148" spans="1:13" x14ac:dyDescent="0.25">
      <c r="A148" s="83" t="s">
        <v>800</v>
      </c>
      <c r="B148" s="38">
        <v>0</v>
      </c>
      <c r="C148" s="38">
        <v>0</v>
      </c>
      <c r="D148" s="38">
        <v>0</v>
      </c>
      <c r="E148" s="38">
        <v>0</v>
      </c>
      <c r="F148" s="38">
        <v>0</v>
      </c>
      <c r="G148" s="38">
        <v>0</v>
      </c>
      <c r="H148" s="38">
        <v>0</v>
      </c>
      <c r="I148" s="38">
        <v>0</v>
      </c>
      <c r="J148" s="38">
        <v>0</v>
      </c>
      <c r="K148" s="38">
        <v>0</v>
      </c>
      <c r="L148" s="38">
        <v>0</v>
      </c>
      <c r="M148" s="39">
        <v>0</v>
      </c>
    </row>
    <row r="149" spans="1:13" x14ac:dyDescent="0.25">
      <c r="A149" s="83" t="s">
        <v>801</v>
      </c>
      <c r="B149" s="38">
        <v>18.346800000000002</v>
      </c>
      <c r="C149" s="38">
        <v>7.5680000000000014</v>
      </c>
      <c r="D149" s="38">
        <v>0</v>
      </c>
      <c r="E149" s="38">
        <v>0</v>
      </c>
      <c r="F149" s="38">
        <v>0</v>
      </c>
      <c r="G149" s="38">
        <v>0</v>
      </c>
      <c r="H149" s="38">
        <v>0</v>
      </c>
      <c r="I149" s="38">
        <v>0</v>
      </c>
      <c r="J149" s="38">
        <v>0</v>
      </c>
      <c r="K149" s="38">
        <v>0</v>
      </c>
      <c r="L149" s="38">
        <v>0</v>
      </c>
      <c r="M149" s="39">
        <v>0</v>
      </c>
    </row>
    <row r="150" spans="1:13" x14ac:dyDescent="0.25">
      <c r="A150" s="83" t="s">
        <v>802</v>
      </c>
      <c r="B150" s="38">
        <v>0</v>
      </c>
      <c r="C150" s="38">
        <v>0</v>
      </c>
      <c r="D150" s="38">
        <v>0</v>
      </c>
      <c r="E150" s="38">
        <v>0</v>
      </c>
      <c r="F150" s="38">
        <v>0</v>
      </c>
      <c r="G150" s="38">
        <v>0</v>
      </c>
      <c r="H150" s="38">
        <v>0</v>
      </c>
      <c r="I150" s="38">
        <v>0</v>
      </c>
      <c r="J150" s="38">
        <v>0</v>
      </c>
      <c r="K150" s="38">
        <v>0</v>
      </c>
      <c r="L150" s="38">
        <v>0</v>
      </c>
      <c r="M150" s="39">
        <v>0</v>
      </c>
    </row>
    <row r="151" spans="1:13" x14ac:dyDescent="0.25">
      <c r="A151" s="83" t="s">
        <v>803</v>
      </c>
      <c r="B151" s="38">
        <v>0</v>
      </c>
      <c r="C151" s="38">
        <v>0</v>
      </c>
      <c r="D151" s="38">
        <v>0</v>
      </c>
      <c r="E151" s="38">
        <v>0</v>
      </c>
      <c r="F151" s="38">
        <v>0</v>
      </c>
      <c r="G151" s="38">
        <v>0</v>
      </c>
      <c r="H151" s="38">
        <v>0</v>
      </c>
      <c r="I151" s="38">
        <v>0</v>
      </c>
      <c r="J151" s="38">
        <v>0</v>
      </c>
      <c r="K151" s="38">
        <v>0</v>
      </c>
      <c r="L151" s="38">
        <v>0</v>
      </c>
      <c r="M151" s="39">
        <v>0</v>
      </c>
    </row>
    <row r="152" spans="1:13" ht="13.8" thickBot="1" x14ac:dyDescent="0.3">
      <c r="A152" s="80" t="s">
        <v>679</v>
      </c>
      <c r="B152" s="81">
        <v>1180.5247792</v>
      </c>
      <c r="C152" s="81">
        <v>800.88929599999994</v>
      </c>
      <c r="D152" s="81">
        <v>789.39566960000013</v>
      </c>
      <c r="E152" s="81">
        <v>748.10566960000006</v>
      </c>
      <c r="F152" s="81">
        <v>867.0406048000001</v>
      </c>
      <c r="G152" s="81">
        <v>904.6856696000001</v>
      </c>
      <c r="H152" s="81">
        <v>958.97064799999987</v>
      </c>
      <c r="I152" s="81">
        <v>969.4156696</v>
      </c>
      <c r="J152" s="81">
        <v>1138.1206480000001</v>
      </c>
      <c r="K152" s="81">
        <v>1307.5056695999999</v>
      </c>
      <c r="L152" s="81">
        <v>1139.0956695999998</v>
      </c>
      <c r="M152" s="82">
        <v>1006.5906479999998</v>
      </c>
    </row>
    <row r="153" spans="1:13" x14ac:dyDescent="0.25">
      <c r="A153" s="86" t="s">
        <v>804</v>
      </c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8"/>
    </row>
    <row r="154" spans="1:13" x14ac:dyDescent="0.25">
      <c r="A154" s="79" t="s">
        <v>805</v>
      </c>
      <c r="B154" s="35">
        <v>304.86999999999995</v>
      </c>
      <c r="C154" s="35">
        <v>360.87999999999994</v>
      </c>
      <c r="D154" s="35">
        <v>357.91999999999996</v>
      </c>
      <c r="E154" s="35">
        <v>231.55999999999995</v>
      </c>
      <c r="F154" s="35">
        <v>226.11</v>
      </c>
      <c r="G154" s="35">
        <v>131.63</v>
      </c>
      <c r="H154" s="35">
        <v>207.67000000000004</v>
      </c>
      <c r="I154" s="35">
        <v>212.51</v>
      </c>
      <c r="J154" s="35">
        <v>300.08000000000004</v>
      </c>
      <c r="K154" s="35">
        <v>385.49</v>
      </c>
      <c r="L154" s="35">
        <v>339.63</v>
      </c>
      <c r="M154" s="36">
        <v>175.54000000000002</v>
      </c>
    </row>
    <row r="155" spans="1:13" x14ac:dyDescent="0.25">
      <c r="A155" s="79" t="s">
        <v>806</v>
      </c>
      <c r="B155" s="35">
        <v>23.920000000000012</v>
      </c>
      <c r="C155" s="35">
        <v>25.920000000000005</v>
      </c>
      <c r="D155" s="35">
        <v>25.530000000000005</v>
      </c>
      <c r="E155" s="35">
        <v>13.000000000000002</v>
      </c>
      <c r="F155" s="35">
        <v>14.839999999999998</v>
      </c>
      <c r="G155" s="35">
        <v>7.7099999999999982</v>
      </c>
      <c r="H155" s="35">
        <v>18.119999999999997</v>
      </c>
      <c r="I155" s="35">
        <v>20.959999999999997</v>
      </c>
      <c r="J155" s="35">
        <v>25.920000000000005</v>
      </c>
      <c r="K155" s="35">
        <v>26.760000000000005</v>
      </c>
      <c r="L155" s="35">
        <v>26.760000000000005</v>
      </c>
      <c r="M155" s="36">
        <v>9.83</v>
      </c>
    </row>
    <row r="156" spans="1:13" x14ac:dyDescent="0.25">
      <c r="A156" s="79" t="s">
        <v>807</v>
      </c>
      <c r="B156" s="35">
        <v>9.9500000000000028</v>
      </c>
      <c r="C156" s="35">
        <v>14.000000000000002</v>
      </c>
      <c r="D156" s="35">
        <v>14.480000000000002</v>
      </c>
      <c r="E156" s="35">
        <v>14.480000000000002</v>
      </c>
      <c r="F156" s="35">
        <v>12.880000000000004</v>
      </c>
      <c r="G156" s="35">
        <v>9.84</v>
      </c>
      <c r="H156" s="35">
        <v>6.3999999999999995</v>
      </c>
      <c r="I156" s="35">
        <v>3.4499999999999997</v>
      </c>
      <c r="J156" s="35">
        <v>3.34</v>
      </c>
      <c r="K156" s="35">
        <v>3.4499999999999997</v>
      </c>
      <c r="L156" s="35">
        <v>3.4499999999999997</v>
      </c>
      <c r="M156" s="36">
        <v>5.0400000000000009</v>
      </c>
    </row>
    <row r="157" spans="1:13" x14ac:dyDescent="0.25">
      <c r="A157" s="79" t="s">
        <v>808</v>
      </c>
      <c r="B157" s="35">
        <v>24.020000000000003</v>
      </c>
      <c r="C157" s="35">
        <v>22.65</v>
      </c>
      <c r="D157" s="35">
        <v>31.400000000000006</v>
      </c>
      <c r="E157" s="35">
        <v>31.87</v>
      </c>
      <c r="F157" s="35">
        <v>22.729999999999997</v>
      </c>
      <c r="G157" s="35">
        <v>16.930000000000003</v>
      </c>
      <c r="H157" s="35">
        <v>16.7</v>
      </c>
      <c r="I157" s="35">
        <v>25.590000000000003</v>
      </c>
      <c r="J157" s="35">
        <v>34.480000000000011</v>
      </c>
      <c r="K157" s="35">
        <v>47.759999999999991</v>
      </c>
      <c r="L157" s="35">
        <v>43.570000000000007</v>
      </c>
      <c r="M157" s="36">
        <v>26.979999999999997</v>
      </c>
    </row>
    <row r="158" spans="1:13" x14ac:dyDescent="0.25">
      <c r="A158" s="79" t="s">
        <v>809</v>
      </c>
      <c r="B158" s="35">
        <v>2.4899999999999998</v>
      </c>
      <c r="C158" s="35">
        <v>3.9800000000000004</v>
      </c>
      <c r="D158" s="35">
        <v>4.1100000000000003</v>
      </c>
      <c r="E158" s="35">
        <v>4.1100000000000003</v>
      </c>
      <c r="F158" s="35">
        <v>3.5199999999999996</v>
      </c>
      <c r="G158" s="35">
        <v>2.5600000000000005</v>
      </c>
      <c r="H158" s="35">
        <v>1.7000000000000004</v>
      </c>
      <c r="I158" s="35">
        <v>0.87000000000000011</v>
      </c>
      <c r="J158" s="35">
        <v>0.82000000000000028</v>
      </c>
      <c r="K158" s="35">
        <v>0.70000000000000018</v>
      </c>
      <c r="L158" s="35">
        <v>0.8600000000000001</v>
      </c>
      <c r="M158" s="36">
        <v>1.2800000000000002</v>
      </c>
    </row>
    <row r="159" spans="1:13" x14ac:dyDescent="0.25">
      <c r="A159" s="79" t="s">
        <v>810</v>
      </c>
      <c r="B159" s="35">
        <v>22.26</v>
      </c>
      <c r="C159" s="35">
        <v>27.969999999999995</v>
      </c>
      <c r="D159" s="35">
        <v>29.720000000000006</v>
      </c>
      <c r="E159" s="35">
        <v>27.61</v>
      </c>
      <c r="F159" s="35">
        <v>23.819999999999993</v>
      </c>
      <c r="G159" s="35">
        <v>22.159999999999997</v>
      </c>
      <c r="H159" s="35">
        <v>17.09</v>
      </c>
      <c r="I159" s="35">
        <v>12.83</v>
      </c>
      <c r="J159" s="35">
        <v>11.100000000000001</v>
      </c>
      <c r="K159" s="35">
        <v>13.79</v>
      </c>
      <c r="L159" s="35">
        <v>13.629999999999997</v>
      </c>
      <c r="M159" s="36">
        <v>19.370000000000005</v>
      </c>
    </row>
    <row r="160" spans="1:13" x14ac:dyDescent="0.25">
      <c r="A160" s="79" t="s">
        <v>811</v>
      </c>
      <c r="B160" s="35">
        <v>11.960000000000003</v>
      </c>
      <c r="C160" s="35">
        <v>34.190000000000005</v>
      </c>
      <c r="D160" s="35">
        <v>39.43</v>
      </c>
      <c r="E160" s="35">
        <v>22.720000000000002</v>
      </c>
      <c r="F160" s="35">
        <v>25.970000000000002</v>
      </c>
      <c r="G160" s="35">
        <v>23.75</v>
      </c>
      <c r="H160" s="35">
        <v>17.22</v>
      </c>
      <c r="I160" s="35">
        <v>2.7399999999999998</v>
      </c>
      <c r="J160" s="35">
        <v>8.76</v>
      </c>
      <c r="K160" s="35">
        <v>11.04</v>
      </c>
      <c r="L160" s="35">
        <v>13.599999999999994</v>
      </c>
      <c r="M160" s="36">
        <v>18.650000000000002</v>
      </c>
    </row>
    <row r="161" spans="1:26" x14ac:dyDescent="0.25">
      <c r="A161" s="79" t="s">
        <v>812</v>
      </c>
      <c r="B161" s="35">
        <v>8.2499999999999982</v>
      </c>
      <c r="C161" s="35">
        <v>9.4299999999999979</v>
      </c>
      <c r="D161" s="35">
        <v>18.569999999999997</v>
      </c>
      <c r="E161" s="35">
        <v>19.019999999999996</v>
      </c>
      <c r="F161" s="35">
        <v>13.41</v>
      </c>
      <c r="G161" s="35">
        <v>10.319999999999999</v>
      </c>
      <c r="H161" s="35">
        <v>7.9399999999999995</v>
      </c>
      <c r="I161" s="35">
        <v>5.5200000000000005</v>
      </c>
      <c r="J161" s="35">
        <v>4.75</v>
      </c>
      <c r="K161" s="35">
        <v>4.66</v>
      </c>
      <c r="L161" s="35">
        <v>4.3</v>
      </c>
      <c r="M161" s="36">
        <v>5.43</v>
      </c>
      <c r="Q161" s="84"/>
      <c r="R161" s="84"/>
      <c r="S161" s="84"/>
      <c r="U161" s="84"/>
      <c r="V161" s="84"/>
      <c r="W161" s="84"/>
      <c r="X161" s="84"/>
      <c r="Y161" s="84"/>
    </row>
    <row r="162" spans="1:26" x14ac:dyDescent="0.25">
      <c r="A162" s="79" t="s">
        <v>813</v>
      </c>
      <c r="B162" s="35">
        <v>0</v>
      </c>
      <c r="C162" s="35">
        <v>0</v>
      </c>
      <c r="D162" s="35">
        <v>0</v>
      </c>
      <c r="E162" s="35">
        <v>0</v>
      </c>
      <c r="F162" s="35">
        <v>0</v>
      </c>
      <c r="G162" s="35">
        <v>0</v>
      </c>
      <c r="H162" s="35">
        <v>0</v>
      </c>
      <c r="I162" s="35">
        <v>0</v>
      </c>
      <c r="J162" s="35">
        <v>0</v>
      </c>
      <c r="K162" s="35">
        <v>0</v>
      </c>
      <c r="L162" s="35">
        <v>0</v>
      </c>
      <c r="M162" s="36">
        <v>0</v>
      </c>
      <c r="P162" s="84"/>
    </row>
    <row r="163" spans="1:26" x14ac:dyDescent="0.25">
      <c r="A163" s="79" t="s">
        <v>814</v>
      </c>
      <c r="B163" s="35">
        <v>13.879999999999999</v>
      </c>
      <c r="C163" s="35">
        <v>17.899999999999995</v>
      </c>
      <c r="D163" s="35">
        <v>19.139999999999993</v>
      </c>
      <c r="E163" s="35">
        <v>18.439999999999994</v>
      </c>
      <c r="F163" s="35">
        <v>16.32</v>
      </c>
      <c r="G163" s="35">
        <v>14.219999999999999</v>
      </c>
      <c r="H163" s="35">
        <v>10.960000000000003</v>
      </c>
      <c r="I163" s="35">
        <v>8.26</v>
      </c>
      <c r="J163" s="35">
        <v>7.11</v>
      </c>
      <c r="K163" s="35">
        <v>8.84</v>
      </c>
      <c r="L163" s="35">
        <v>8.76</v>
      </c>
      <c r="M163" s="36">
        <v>12.470000000000002</v>
      </c>
      <c r="P163" s="84"/>
      <c r="Q163" s="89"/>
      <c r="R163" s="89"/>
      <c r="S163" s="89"/>
      <c r="U163" s="89"/>
      <c r="V163" s="89"/>
      <c r="W163" s="89"/>
      <c r="X163" s="89"/>
      <c r="Y163" s="89"/>
      <c r="Z163" s="89"/>
    </row>
    <row r="164" spans="1:26" x14ac:dyDescent="0.25">
      <c r="A164" s="79" t="s">
        <v>815</v>
      </c>
      <c r="B164" s="35">
        <v>0</v>
      </c>
      <c r="C164" s="35">
        <v>14.600000000000001</v>
      </c>
      <c r="D164" s="35">
        <v>39.71</v>
      </c>
      <c r="E164" s="35">
        <v>39.97</v>
      </c>
      <c r="F164" s="35">
        <v>30.49</v>
      </c>
      <c r="G164" s="35">
        <v>23.459999999999997</v>
      </c>
      <c r="H164" s="35">
        <v>18.060000000000002</v>
      </c>
      <c r="I164" s="35">
        <v>12.540000000000003</v>
      </c>
      <c r="J164" s="35">
        <v>10.810000000000002</v>
      </c>
      <c r="K164" s="35">
        <v>10.61</v>
      </c>
      <c r="L164" s="35">
        <v>7.3900000000000006</v>
      </c>
      <c r="M164" s="36">
        <v>12.36</v>
      </c>
      <c r="P164" s="84"/>
    </row>
    <row r="165" spans="1:26" x14ac:dyDescent="0.25">
      <c r="A165" s="79" t="s">
        <v>816</v>
      </c>
      <c r="B165" s="35">
        <v>111.45000000000002</v>
      </c>
      <c r="C165" s="35">
        <v>29.5</v>
      </c>
      <c r="D165" s="35">
        <v>75.3</v>
      </c>
      <c r="E165" s="35">
        <v>73.47</v>
      </c>
      <c r="F165" s="35">
        <v>95.1</v>
      </c>
      <c r="G165" s="35">
        <v>119.04</v>
      </c>
      <c r="H165" s="35">
        <v>98.509999999999991</v>
      </c>
      <c r="I165" s="35">
        <v>63.300000000000004</v>
      </c>
      <c r="J165" s="35">
        <v>27.64</v>
      </c>
      <c r="K165" s="35">
        <v>119.04</v>
      </c>
      <c r="L165" s="35">
        <v>119.04</v>
      </c>
      <c r="M165" s="36">
        <v>115.2</v>
      </c>
    </row>
    <row r="166" spans="1:26" x14ac:dyDescent="0.25">
      <c r="A166" s="79" t="s">
        <v>817</v>
      </c>
      <c r="B166" s="35">
        <v>0</v>
      </c>
      <c r="C166" s="35">
        <v>0</v>
      </c>
      <c r="D166" s="35">
        <v>0</v>
      </c>
      <c r="E166" s="35">
        <v>0</v>
      </c>
      <c r="F166" s="35">
        <v>0</v>
      </c>
      <c r="G166" s="35">
        <v>0</v>
      </c>
      <c r="H166" s="35">
        <v>0</v>
      </c>
      <c r="I166" s="35">
        <v>0</v>
      </c>
      <c r="J166" s="35">
        <v>0</v>
      </c>
      <c r="K166" s="35">
        <v>0</v>
      </c>
      <c r="L166" s="35">
        <v>0</v>
      </c>
      <c r="M166" s="36">
        <v>0</v>
      </c>
      <c r="O166" s="84"/>
    </row>
    <row r="167" spans="1:26" x14ac:dyDescent="0.25">
      <c r="A167" s="79" t="s">
        <v>818</v>
      </c>
      <c r="B167" s="35">
        <v>0</v>
      </c>
      <c r="C167" s="35">
        <v>0</v>
      </c>
      <c r="D167" s="35">
        <v>0</v>
      </c>
      <c r="E167" s="35">
        <v>0</v>
      </c>
      <c r="F167" s="35">
        <v>0</v>
      </c>
      <c r="G167" s="35">
        <v>0</v>
      </c>
      <c r="H167" s="35">
        <v>0</v>
      </c>
      <c r="I167" s="35">
        <v>0</v>
      </c>
      <c r="J167" s="35">
        <v>0</v>
      </c>
      <c r="K167" s="35">
        <v>0</v>
      </c>
      <c r="L167" s="35">
        <v>0</v>
      </c>
      <c r="M167" s="36">
        <v>0</v>
      </c>
      <c r="O167" s="89"/>
    </row>
    <row r="168" spans="1:26" x14ac:dyDescent="0.25">
      <c r="A168" s="79" t="s">
        <v>819</v>
      </c>
      <c r="B168" s="35">
        <v>230.78869600000004</v>
      </c>
      <c r="C168" s="35">
        <v>0</v>
      </c>
      <c r="D168" s="35">
        <v>228.03869599999999</v>
      </c>
      <c r="E168" s="35">
        <v>250.21869600000002</v>
      </c>
      <c r="F168" s="35">
        <v>225.94204799999997</v>
      </c>
      <c r="G168" s="35">
        <v>250.21869600000002</v>
      </c>
      <c r="H168" s="35">
        <v>242.12648000000002</v>
      </c>
      <c r="I168" s="35">
        <v>250.21869600000002</v>
      </c>
      <c r="J168" s="35">
        <v>242.12648000000002</v>
      </c>
      <c r="K168" s="35">
        <v>98.318696000000003</v>
      </c>
      <c r="L168" s="35">
        <v>231.558696</v>
      </c>
      <c r="M168" s="36">
        <v>173.37648000000002</v>
      </c>
      <c r="O168" s="89"/>
    </row>
    <row r="169" spans="1:26" x14ac:dyDescent="0.25">
      <c r="A169" s="79" t="s">
        <v>820</v>
      </c>
      <c r="B169" s="35">
        <v>0</v>
      </c>
      <c r="C169" s="35">
        <v>0</v>
      </c>
      <c r="D169" s="35">
        <v>66.337999999999994</v>
      </c>
      <c r="E169" s="35">
        <v>167.58800000000005</v>
      </c>
      <c r="F169" s="35">
        <v>177.404</v>
      </c>
      <c r="G169" s="35">
        <v>212.30799999999994</v>
      </c>
      <c r="H169" s="35">
        <v>182.01999999999998</v>
      </c>
      <c r="I169" s="35">
        <v>34.718000000000004</v>
      </c>
      <c r="J169" s="35">
        <v>0</v>
      </c>
      <c r="K169" s="35">
        <v>0</v>
      </c>
      <c r="L169" s="35">
        <v>0</v>
      </c>
      <c r="M169" s="36">
        <v>42.059999999999988</v>
      </c>
      <c r="O169" s="89"/>
    </row>
    <row r="170" spans="1:26" x14ac:dyDescent="0.25">
      <c r="A170" s="79" t="s">
        <v>821</v>
      </c>
      <c r="B170" s="35">
        <v>18.417999999999999</v>
      </c>
      <c r="C170" s="35">
        <v>0</v>
      </c>
      <c r="D170" s="35">
        <v>0</v>
      </c>
      <c r="E170" s="35">
        <v>0</v>
      </c>
      <c r="F170" s="35">
        <v>0</v>
      </c>
      <c r="G170" s="35">
        <v>0</v>
      </c>
      <c r="H170" s="35">
        <v>0</v>
      </c>
      <c r="I170" s="35">
        <v>0</v>
      </c>
      <c r="J170" s="35">
        <v>0</v>
      </c>
      <c r="K170" s="35">
        <v>0</v>
      </c>
      <c r="L170" s="35">
        <v>0</v>
      </c>
      <c r="M170" s="36">
        <v>0</v>
      </c>
      <c r="O170" s="89"/>
    </row>
    <row r="171" spans="1:26" x14ac:dyDescent="0.25">
      <c r="A171" s="79" t="s">
        <v>822</v>
      </c>
      <c r="B171" s="35">
        <v>0</v>
      </c>
      <c r="C171" s="35">
        <v>0</v>
      </c>
      <c r="D171" s="35">
        <v>0</v>
      </c>
      <c r="E171" s="35">
        <v>0</v>
      </c>
      <c r="F171" s="35">
        <v>0</v>
      </c>
      <c r="G171" s="35">
        <v>0</v>
      </c>
      <c r="H171" s="35">
        <v>0</v>
      </c>
      <c r="I171" s="35">
        <v>0</v>
      </c>
      <c r="J171" s="35">
        <v>0</v>
      </c>
      <c r="K171" s="35">
        <v>0</v>
      </c>
      <c r="L171" s="35">
        <v>0</v>
      </c>
      <c r="M171" s="36">
        <v>0</v>
      </c>
    </row>
    <row r="172" spans="1:26" x14ac:dyDescent="0.25">
      <c r="A172" s="79" t="s">
        <v>823</v>
      </c>
      <c r="B172" s="35">
        <v>55.92</v>
      </c>
      <c r="C172" s="35">
        <v>52.740000000000009</v>
      </c>
      <c r="D172" s="35">
        <v>73.069999999999993</v>
      </c>
      <c r="E172" s="35">
        <v>74.129999999999981</v>
      </c>
      <c r="F172" s="35">
        <v>52.929999999999993</v>
      </c>
      <c r="G172" s="35">
        <v>39.339999999999989</v>
      </c>
      <c r="H172" s="35">
        <v>38.86999999999999</v>
      </c>
      <c r="I172" s="35">
        <v>59.56</v>
      </c>
      <c r="J172" s="35">
        <v>80.239999999999966</v>
      </c>
      <c r="K172" s="35">
        <v>112.51</v>
      </c>
      <c r="L172" s="35">
        <v>102.07000000000001</v>
      </c>
      <c r="M172" s="36">
        <v>62.84</v>
      </c>
    </row>
    <row r="173" spans="1:26" x14ac:dyDescent="0.25">
      <c r="A173" s="79" t="s">
        <v>824</v>
      </c>
      <c r="B173" s="35">
        <v>0</v>
      </c>
      <c r="C173" s="35">
        <v>0</v>
      </c>
      <c r="D173" s="35">
        <v>0</v>
      </c>
      <c r="E173" s="35">
        <v>0</v>
      </c>
      <c r="F173" s="35">
        <v>0</v>
      </c>
      <c r="G173" s="35">
        <v>0</v>
      </c>
      <c r="H173" s="35">
        <v>0</v>
      </c>
      <c r="I173" s="35">
        <v>0</v>
      </c>
      <c r="J173" s="35">
        <v>0</v>
      </c>
      <c r="K173" s="35">
        <v>0</v>
      </c>
      <c r="L173" s="35">
        <v>0</v>
      </c>
      <c r="M173" s="36">
        <v>0</v>
      </c>
    </row>
    <row r="174" spans="1:26" x14ac:dyDescent="0.25">
      <c r="A174" s="79" t="s">
        <v>825</v>
      </c>
      <c r="B174" s="35">
        <v>0</v>
      </c>
      <c r="C174" s="35">
        <v>0</v>
      </c>
      <c r="D174" s="35">
        <v>0</v>
      </c>
      <c r="E174" s="35">
        <v>0</v>
      </c>
      <c r="F174" s="35">
        <v>0</v>
      </c>
      <c r="G174" s="35">
        <v>0</v>
      </c>
      <c r="H174" s="35">
        <v>0</v>
      </c>
      <c r="I174" s="35">
        <v>0</v>
      </c>
      <c r="J174" s="35">
        <v>0</v>
      </c>
      <c r="K174" s="35">
        <v>0</v>
      </c>
      <c r="L174" s="35">
        <v>0</v>
      </c>
      <c r="M174" s="36">
        <v>0</v>
      </c>
    </row>
    <row r="175" spans="1:26" x14ac:dyDescent="0.25">
      <c r="A175" s="79" t="s">
        <v>826</v>
      </c>
      <c r="B175" s="35">
        <v>0</v>
      </c>
      <c r="C175" s="35">
        <v>0</v>
      </c>
      <c r="D175" s="35">
        <v>0</v>
      </c>
      <c r="E175" s="35">
        <v>0</v>
      </c>
      <c r="F175" s="35">
        <v>0</v>
      </c>
      <c r="G175" s="35">
        <v>0</v>
      </c>
      <c r="H175" s="35">
        <v>0</v>
      </c>
      <c r="I175" s="35">
        <v>0</v>
      </c>
      <c r="J175" s="35">
        <v>0</v>
      </c>
      <c r="K175" s="35">
        <v>0</v>
      </c>
      <c r="L175" s="35">
        <v>0</v>
      </c>
      <c r="M175" s="36">
        <v>0</v>
      </c>
    </row>
    <row r="176" spans="1:26" x14ac:dyDescent="0.25">
      <c r="A176" s="83" t="s">
        <v>827</v>
      </c>
      <c r="B176" s="35">
        <v>0</v>
      </c>
      <c r="C176" s="35">
        <v>5.0752800000000011</v>
      </c>
      <c r="D176" s="35">
        <v>82.25145599999999</v>
      </c>
      <c r="E176" s="35">
        <v>232.95145599999998</v>
      </c>
      <c r="F176" s="35">
        <v>52.772927999999993</v>
      </c>
      <c r="G176" s="35">
        <v>54.911456000000001</v>
      </c>
      <c r="H176" s="35">
        <v>56.525279999999995</v>
      </c>
      <c r="I176" s="35">
        <v>12.961456</v>
      </c>
      <c r="J176" s="35">
        <v>0</v>
      </c>
      <c r="K176" s="35">
        <v>0</v>
      </c>
      <c r="L176" s="35">
        <v>0</v>
      </c>
      <c r="M176" s="36">
        <v>10.075280000000001</v>
      </c>
    </row>
    <row r="177" spans="1:13" x14ac:dyDescent="0.25">
      <c r="A177" s="83" t="s">
        <v>828</v>
      </c>
      <c r="B177" s="35">
        <v>50.461455999999998</v>
      </c>
      <c r="C177" s="35">
        <v>0</v>
      </c>
      <c r="D177" s="35">
        <v>0</v>
      </c>
      <c r="E177" s="35">
        <v>0</v>
      </c>
      <c r="F177" s="35">
        <v>0</v>
      </c>
      <c r="G177" s="35">
        <v>0</v>
      </c>
      <c r="H177" s="35">
        <v>0</v>
      </c>
      <c r="I177" s="35">
        <v>0</v>
      </c>
      <c r="J177" s="35">
        <v>0</v>
      </c>
      <c r="K177" s="35">
        <v>0</v>
      </c>
      <c r="L177" s="35">
        <v>0</v>
      </c>
      <c r="M177" s="36">
        <v>0</v>
      </c>
    </row>
    <row r="178" spans="1:13" x14ac:dyDescent="0.25">
      <c r="A178" s="83" t="s">
        <v>829</v>
      </c>
      <c r="B178" s="35">
        <v>0</v>
      </c>
      <c r="C178" s="35">
        <v>0</v>
      </c>
      <c r="D178" s="35">
        <v>0</v>
      </c>
      <c r="E178" s="35">
        <v>0</v>
      </c>
      <c r="F178" s="35">
        <v>0</v>
      </c>
      <c r="G178" s="35">
        <v>0</v>
      </c>
      <c r="H178" s="35">
        <v>0</v>
      </c>
      <c r="I178" s="35">
        <v>0</v>
      </c>
      <c r="J178" s="35">
        <v>0</v>
      </c>
      <c r="K178" s="35">
        <v>0</v>
      </c>
      <c r="L178" s="35">
        <v>0</v>
      </c>
      <c r="M178" s="36">
        <v>0</v>
      </c>
    </row>
    <row r="179" spans="1:13" x14ac:dyDescent="0.25">
      <c r="A179" s="83" t="s">
        <v>830</v>
      </c>
      <c r="B179" s="35">
        <v>0</v>
      </c>
      <c r="C179" s="35">
        <v>0</v>
      </c>
      <c r="D179" s="35">
        <v>0</v>
      </c>
      <c r="E179" s="35">
        <v>0</v>
      </c>
      <c r="F179" s="35">
        <v>0</v>
      </c>
      <c r="G179" s="35">
        <v>0</v>
      </c>
      <c r="H179" s="35">
        <v>0</v>
      </c>
      <c r="I179" s="35">
        <v>0</v>
      </c>
      <c r="J179" s="35">
        <v>0</v>
      </c>
      <c r="K179" s="35">
        <v>0</v>
      </c>
      <c r="L179" s="35">
        <v>0</v>
      </c>
      <c r="M179" s="36">
        <v>0</v>
      </c>
    </row>
    <row r="180" spans="1:13" x14ac:dyDescent="0.25">
      <c r="A180" s="83" t="s">
        <v>831</v>
      </c>
      <c r="B180" s="35">
        <v>0</v>
      </c>
      <c r="C180" s="35">
        <v>0</v>
      </c>
      <c r="D180" s="35">
        <v>0</v>
      </c>
      <c r="E180" s="35">
        <v>0</v>
      </c>
      <c r="F180" s="35">
        <v>0</v>
      </c>
      <c r="G180" s="35">
        <v>0</v>
      </c>
      <c r="H180" s="35">
        <v>0</v>
      </c>
      <c r="I180" s="35">
        <v>0</v>
      </c>
      <c r="J180" s="35">
        <v>0</v>
      </c>
      <c r="K180" s="35">
        <v>0</v>
      </c>
      <c r="L180" s="35">
        <v>0</v>
      </c>
      <c r="M180" s="36">
        <v>0</v>
      </c>
    </row>
    <row r="181" spans="1:13" x14ac:dyDescent="0.25">
      <c r="A181" s="83" t="s">
        <v>832</v>
      </c>
      <c r="B181" s="35">
        <v>0</v>
      </c>
      <c r="C181" s="35">
        <v>0</v>
      </c>
      <c r="D181" s="35">
        <v>0</v>
      </c>
      <c r="E181" s="35">
        <v>0</v>
      </c>
      <c r="F181" s="35">
        <v>0</v>
      </c>
      <c r="G181" s="35">
        <v>0</v>
      </c>
      <c r="H181" s="35">
        <v>0</v>
      </c>
      <c r="I181" s="35">
        <v>0</v>
      </c>
      <c r="J181" s="35">
        <v>0</v>
      </c>
      <c r="K181" s="35">
        <v>0</v>
      </c>
      <c r="L181" s="35">
        <v>0</v>
      </c>
      <c r="M181" s="36">
        <v>0</v>
      </c>
    </row>
    <row r="182" spans="1:13" x14ac:dyDescent="0.25">
      <c r="A182" s="83" t="s">
        <v>833</v>
      </c>
      <c r="B182" s="35">
        <v>0</v>
      </c>
      <c r="C182" s="35">
        <v>0</v>
      </c>
      <c r="D182" s="35">
        <v>0</v>
      </c>
      <c r="E182" s="35">
        <v>0</v>
      </c>
      <c r="F182" s="35">
        <v>0</v>
      </c>
      <c r="G182" s="35">
        <v>0</v>
      </c>
      <c r="H182" s="35">
        <v>0</v>
      </c>
      <c r="I182" s="35">
        <v>0</v>
      </c>
      <c r="J182" s="35">
        <v>0</v>
      </c>
      <c r="K182" s="35">
        <v>0</v>
      </c>
      <c r="L182" s="35">
        <v>0</v>
      </c>
      <c r="M182" s="36">
        <v>0</v>
      </c>
    </row>
    <row r="183" spans="1:13" x14ac:dyDescent="0.25">
      <c r="A183" s="83" t="s">
        <v>834</v>
      </c>
      <c r="B183" s="35">
        <v>131.27000000000001</v>
      </c>
      <c r="C183" s="35">
        <v>115.29000000000002</v>
      </c>
      <c r="D183" s="35">
        <v>82.64</v>
      </c>
      <c r="E183" s="35">
        <v>55.84</v>
      </c>
      <c r="F183" s="35">
        <v>60.260000000000005</v>
      </c>
      <c r="G183" s="35">
        <v>49.569999999999993</v>
      </c>
      <c r="H183" s="35">
        <v>83.77</v>
      </c>
      <c r="I183" s="35">
        <v>95.889999999999986</v>
      </c>
      <c r="J183" s="35">
        <v>56.92</v>
      </c>
      <c r="K183" s="35">
        <v>0</v>
      </c>
      <c r="L183" s="35">
        <v>153.35000000000002</v>
      </c>
      <c r="M183" s="36">
        <v>150.42000000000002</v>
      </c>
    </row>
    <row r="184" spans="1:13" x14ac:dyDescent="0.25">
      <c r="A184" s="83" t="s">
        <v>835</v>
      </c>
      <c r="B184" s="35">
        <v>12.770000000000001</v>
      </c>
      <c r="C184" s="35">
        <v>26.76</v>
      </c>
      <c r="D184" s="35">
        <v>27.660000000000004</v>
      </c>
      <c r="E184" s="35">
        <v>24.6</v>
      </c>
      <c r="F184" s="35">
        <v>10.57</v>
      </c>
      <c r="G184" s="35">
        <v>7.9199999999999982</v>
      </c>
      <c r="H184" s="35">
        <v>5.2</v>
      </c>
      <c r="I184" s="35">
        <v>4.169999999999999</v>
      </c>
      <c r="J184" s="35">
        <v>6.1499999999999995</v>
      </c>
      <c r="K184" s="35">
        <v>6.6899999999999995</v>
      </c>
      <c r="L184" s="35">
        <v>4.2900000000000009</v>
      </c>
      <c r="M184" s="36">
        <v>7.53</v>
      </c>
    </row>
    <row r="185" spans="1:13" x14ac:dyDescent="0.25">
      <c r="A185" s="83" t="s">
        <v>836</v>
      </c>
      <c r="B185" s="35">
        <v>0</v>
      </c>
      <c r="C185" s="35">
        <v>0</v>
      </c>
      <c r="D185" s="35">
        <v>0</v>
      </c>
      <c r="E185" s="35">
        <v>0</v>
      </c>
      <c r="F185" s="35">
        <v>0</v>
      </c>
      <c r="G185" s="35">
        <v>0</v>
      </c>
      <c r="H185" s="35">
        <v>0</v>
      </c>
      <c r="I185" s="35">
        <v>0</v>
      </c>
      <c r="J185" s="35">
        <v>0</v>
      </c>
      <c r="K185" s="35">
        <v>0</v>
      </c>
      <c r="L185" s="35">
        <v>0</v>
      </c>
      <c r="M185" s="36">
        <v>0</v>
      </c>
    </row>
    <row r="186" spans="1:13" x14ac:dyDescent="0.25">
      <c r="A186" s="83" t="s">
        <v>837</v>
      </c>
      <c r="B186" s="35">
        <v>6.3899999999999988</v>
      </c>
      <c r="C186" s="35">
        <v>6.9400000000000022</v>
      </c>
      <c r="D186" s="35">
        <v>6.63</v>
      </c>
      <c r="E186" s="35">
        <v>6.8200000000000012</v>
      </c>
      <c r="F186" s="35">
        <v>5.7599999999999989</v>
      </c>
      <c r="G186" s="35">
        <v>5.83</v>
      </c>
      <c r="H186" s="35">
        <v>6.2799999999999985</v>
      </c>
      <c r="I186" s="35">
        <v>6.4999999999999982</v>
      </c>
      <c r="J186" s="35">
        <v>6.22</v>
      </c>
      <c r="K186" s="35">
        <v>6.3199999999999985</v>
      </c>
      <c r="L186" s="35">
        <v>6.1799999999999988</v>
      </c>
      <c r="M186" s="36">
        <v>6.38</v>
      </c>
    </row>
    <row r="187" spans="1:13" ht="13.8" thickBot="1" x14ac:dyDescent="0.3">
      <c r="A187" s="80" t="s">
        <v>679</v>
      </c>
      <c r="B187" s="81">
        <v>1039.0681520000001</v>
      </c>
      <c r="C187" s="81">
        <v>767.82528000000002</v>
      </c>
      <c r="D187" s="81">
        <v>1221.9381520000002</v>
      </c>
      <c r="E187" s="81">
        <v>1308.3981519999998</v>
      </c>
      <c r="F187" s="81">
        <v>1070.828976</v>
      </c>
      <c r="G187" s="81">
        <v>1001.7181520000001</v>
      </c>
      <c r="H187" s="81">
        <v>1035.16176</v>
      </c>
      <c r="I187" s="81">
        <v>832.58815200000004</v>
      </c>
      <c r="J187" s="81">
        <v>826.46648000000005</v>
      </c>
      <c r="K187" s="81">
        <v>855.97869600000013</v>
      </c>
      <c r="L187" s="81">
        <v>1078.4386960000002</v>
      </c>
      <c r="M187" s="82">
        <v>854.83175999999992</v>
      </c>
    </row>
    <row r="188" spans="1:13" x14ac:dyDescent="0.25">
      <c r="A188" s="86" t="s">
        <v>838</v>
      </c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8"/>
    </row>
    <row r="189" spans="1:13" x14ac:dyDescent="0.25">
      <c r="A189" s="79" t="s">
        <v>839</v>
      </c>
      <c r="B189" s="35">
        <v>370.31</v>
      </c>
      <c r="C189" s="35">
        <v>396</v>
      </c>
      <c r="D189" s="35">
        <v>388.89999999999992</v>
      </c>
      <c r="E189" s="35">
        <v>240.62</v>
      </c>
      <c r="F189" s="35">
        <v>167.72000000000003</v>
      </c>
      <c r="G189" s="35">
        <v>114.18</v>
      </c>
      <c r="H189" s="35">
        <v>121.14999999999999</v>
      </c>
      <c r="I189" s="35">
        <v>179.50000000000003</v>
      </c>
      <c r="J189" s="35">
        <v>288.30999999999995</v>
      </c>
      <c r="K189" s="35">
        <v>309.87</v>
      </c>
      <c r="L189" s="35">
        <v>213.89</v>
      </c>
      <c r="M189" s="36">
        <v>263.94</v>
      </c>
    </row>
    <row r="190" spans="1:13" x14ac:dyDescent="0.25">
      <c r="A190" s="79" t="s">
        <v>840</v>
      </c>
      <c r="B190" s="35">
        <v>56.890000000000008</v>
      </c>
      <c r="C190" s="35">
        <v>60.550000000000004</v>
      </c>
      <c r="D190" s="35">
        <v>52.469999999999985</v>
      </c>
      <c r="E190" s="35">
        <v>61.83</v>
      </c>
      <c r="F190" s="35">
        <v>56.220000000000006</v>
      </c>
      <c r="G190" s="35">
        <v>47.899999999999991</v>
      </c>
      <c r="H190" s="35">
        <v>28.919999999999998</v>
      </c>
      <c r="I190" s="35">
        <v>43.890000000000008</v>
      </c>
      <c r="J190" s="35">
        <v>38.870000000000005</v>
      </c>
      <c r="K190" s="35">
        <v>26.999999999999996</v>
      </c>
      <c r="L190" s="35">
        <v>39.65</v>
      </c>
      <c r="M190" s="36">
        <v>39.45000000000001</v>
      </c>
    </row>
    <row r="191" spans="1:13" x14ac:dyDescent="0.25">
      <c r="A191" s="79" t="s">
        <v>841</v>
      </c>
      <c r="B191" s="35">
        <v>25.36</v>
      </c>
      <c r="C191" s="35">
        <v>26.940000000000008</v>
      </c>
      <c r="D191" s="35">
        <v>23.37</v>
      </c>
      <c r="E191" s="35">
        <v>27.570000000000004</v>
      </c>
      <c r="F191" s="35">
        <v>25.000000000000004</v>
      </c>
      <c r="G191" s="35">
        <v>21.32</v>
      </c>
      <c r="H191" s="35">
        <v>12.889999999999997</v>
      </c>
      <c r="I191" s="35">
        <v>19.540000000000006</v>
      </c>
      <c r="J191" s="35">
        <v>17.340000000000003</v>
      </c>
      <c r="K191" s="35">
        <v>12.04</v>
      </c>
      <c r="L191" s="35">
        <v>17.670000000000005</v>
      </c>
      <c r="M191" s="36">
        <v>17.529999999999998</v>
      </c>
    </row>
    <row r="192" spans="1:13" ht="13.8" thickBot="1" x14ac:dyDescent="0.3">
      <c r="A192" s="80" t="s">
        <v>679</v>
      </c>
      <c r="B192" s="81">
        <v>452.56</v>
      </c>
      <c r="C192" s="81">
        <v>483.49</v>
      </c>
      <c r="D192" s="81">
        <v>464.7399999999999</v>
      </c>
      <c r="E192" s="81">
        <v>330.02</v>
      </c>
      <c r="F192" s="81">
        <v>248.94000000000003</v>
      </c>
      <c r="G192" s="81">
        <v>183.39999999999998</v>
      </c>
      <c r="H192" s="81">
        <v>162.95999999999998</v>
      </c>
      <c r="I192" s="81">
        <v>242.93000000000006</v>
      </c>
      <c r="J192" s="81">
        <v>344.52</v>
      </c>
      <c r="K192" s="81">
        <v>348.91</v>
      </c>
      <c r="L192" s="81">
        <v>271.20999999999998</v>
      </c>
      <c r="M192" s="82">
        <v>320.91999999999996</v>
      </c>
    </row>
    <row r="193" spans="1:25" x14ac:dyDescent="0.25">
      <c r="A193" s="86" t="s">
        <v>842</v>
      </c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8"/>
      <c r="Q193" s="89"/>
      <c r="R193" s="89"/>
      <c r="S193" s="89"/>
    </row>
    <row r="194" spans="1:25" x14ac:dyDescent="0.25">
      <c r="A194" s="79" t="s">
        <v>843</v>
      </c>
      <c r="B194" s="35">
        <v>100.48128000000001</v>
      </c>
      <c r="C194" s="35">
        <v>50.206399999999995</v>
      </c>
      <c r="D194" s="35">
        <v>41.08128</v>
      </c>
      <c r="E194" s="35">
        <v>51.071280000000002</v>
      </c>
      <c r="F194" s="35">
        <v>65.216639999999998</v>
      </c>
      <c r="G194" s="35">
        <v>72.221280000000007</v>
      </c>
      <c r="H194" s="35">
        <v>69.886400000000009</v>
      </c>
      <c r="I194" s="35">
        <v>55.241280000000003</v>
      </c>
      <c r="J194" s="35">
        <v>38.356400000000001</v>
      </c>
      <c r="K194" s="35">
        <v>26.111280000000001</v>
      </c>
      <c r="L194" s="35">
        <v>16.641280000000002</v>
      </c>
      <c r="M194" s="36">
        <v>13.9864</v>
      </c>
    </row>
    <row r="195" spans="1:25" x14ac:dyDescent="0.25">
      <c r="A195" s="79" t="s">
        <v>844</v>
      </c>
      <c r="B195" s="35">
        <v>96.535519999999977</v>
      </c>
      <c r="C195" s="35">
        <v>37.377600000000001</v>
      </c>
      <c r="D195" s="35">
        <v>24.365519999999997</v>
      </c>
      <c r="E195" s="35">
        <v>24.575519999999997</v>
      </c>
      <c r="F195" s="35">
        <v>43.901760000000003</v>
      </c>
      <c r="G195" s="35">
        <v>39.605519999999999</v>
      </c>
      <c r="H195" s="35">
        <v>52.287600000000012</v>
      </c>
      <c r="I195" s="35">
        <v>41.175520000000006</v>
      </c>
      <c r="J195" s="35">
        <v>24.817599999999999</v>
      </c>
      <c r="K195" s="35">
        <v>16.355519999999999</v>
      </c>
      <c r="L195" s="35">
        <v>9.1755200000000006</v>
      </c>
      <c r="M195" s="36">
        <v>0</v>
      </c>
      <c r="Q195" s="84"/>
      <c r="R195" s="84"/>
      <c r="S195" s="84"/>
      <c r="U195" s="84"/>
      <c r="V195" s="84"/>
      <c r="W195" s="84"/>
      <c r="X195" s="84"/>
      <c r="Y195" s="84"/>
    </row>
    <row r="196" spans="1:25" x14ac:dyDescent="0.25">
      <c r="A196" s="79" t="s">
        <v>845</v>
      </c>
      <c r="B196" s="35">
        <v>112.41751999999997</v>
      </c>
      <c r="C196" s="35">
        <v>108.79760000000002</v>
      </c>
      <c r="D196" s="35">
        <v>73.997519999999994</v>
      </c>
      <c r="E196" s="35">
        <v>85.497520000000009</v>
      </c>
      <c r="F196" s="35">
        <v>101.51776000000001</v>
      </c>
      <c r="G196" s="35">
        <v>79.367519999999985</v>
      </c>
      <c r="H196" s="35">
        <v>108.79760000000002</v>
      </c>
      <c r="I196" s="35">
        <v>112.43752000000001</v>
      </c>
      <c r="J196" s="35">
        <v>98.587599999999981</v>
      </c>
      <c r="K196" s="35">
        <v>68.487520000000004</v>
      </c>
      <c r="L196" s="35">
        <v>73.997519999999994</v>
      </c>
      <c r="M196" s="36">
        <v>32.147599999999997</v>
      </c>
    </row>
    <row r="197" spans="1:25" x14ac:dyDescent="0.25">
      <c r="A197" s="79" t="s">
        <v>846</v>
      </c>
      <c r="B197" s="35">
        <v>104.62807999999998</v>
      </c>
      <c r="C197" s="35">
        <v>66.830400000000012</v>
      </c>
      <c r="D197" s="35">
        <v>52.288080000000001</v>
      </c>
      <c r="E197" s="35">
        <v>56.048080000000006</v>
      </c>
      <c r="F197" s="35">
        <v>67.015040000000013</v>
      </c>
      <c r="G197" s="35">
        <v>104.63807999999997</v>
      </c>
      <c r="H197" s="35">
        <v>75.240399999999994</v>
      </c>
      <c r="I197" s="35">
        <v>76.21808</v>
      </c>
      <c r="J197" s="35">
        <v>47.340399999999995</v>
      </c>
      <c r="K197" s="35">
        <v>39.018079999999998</v>
      </c>
      <c r="L197" s="35">
        <v>47.75808</v>
      </c>
      <c r="M197" s="36">
        <v>28.980399999999996</v>
      </c>
    </row>
    <row r="198" spans="1:25" x14ac:dyDescent="0.25">
      <c r="A198" s="83" t="s">
        <v>847</v>
      </c>
      <c r="B198" s="35">
        <v>113.06524800000001</v>
      </c>
      <c r="C198" s="35">
        <v>109.41023999999999</v>
      </c>
      <c r="D198" s="35">
        <v>59.365247999999994</v>
      </c>
      <c r="E198" s="35">
        <v>104.32524799999999</v>
      </c>
      <c r="F198" s="35">
        <v>102.14022399999998</v>
      </c>
      <c r="G198" s="35">
        <v>113.04524799999999</v>
      </c>
      <c r="H198" s="35">
        <v>109.41023999999999</v>
      </c>
      <c r="I198" s="35">
        <v>113.04524799999999</v>
      </c>
      <c r="J198" s="35">
        <v>109.41023999999999</v>
      </c>
      <c r="K198" s="35">
        <v>80.305247999999992</v>
      </c>
      <c r="L198" s="35">
        <v>53.975247999999993</v>
      </c>
      <c r="M198" s="36">
        <v>53.370239999999988</v>
      </c>
    </row>
    <row r="199" spans="1:25" ht="13.8" thickBot="1" x14ac:dyDescent="0.3">
      <c r="A199" s="80" t="s">
        <v>679</v>
      </c>
      <c r="B199" s="81">
        <v>527.12764799999991</v>
      </c>
      <c r="C199" s="81">
        <v>372.62224000000003</v>
      </c>
      <c r="D199" s="81">
        <v>251.09764799999999</v>
      </c>
      <c r="E199" s="81">
        <v>321.51764800000001</v>
      </c>
      <c r="F199" s="81">
        <v>379.79142400000001</v>
      </c>
      <c r="G199" s="81">
        <v>408.87764800000002</v>
      </c>
      <c r="H199" s="81">
        <v>415.62223999999998</v>
      </c>
      <c r="I199" s="81">
        <v>398.11764800000003</v>
      </c>
      <c r="J199" s="81">
        <v>318.51223999999996</v>
      </c>
      <c r="K199" s="81">
        <v>230.277648</v>
      </c>
      <c r="L199" s="81">
        <v>201.54764799999998</v>
      </c>
      <c r="M199" s="82">
        <v>128.48463999999998</v>
      </c>
      <c r="O199" s="84"/>
    </row>
    <row r="200" spans="1:25" x14ac:dyDescent="0.25">
      <c r="A200" s="86" t="s">
        <v>848</v>
      </c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8"/>
      <c r="O200" s="84"/>
    </row>
    <row r="201" spans="1:25" x14ac:dyDescent="0.25">
      <c r="A201" s="79" t="s">
        <v>849</v>
      </c>
      <c r="B201" s="35">
        <v>13.870000000000001</v>
      </c>
      <c r="C201" s="35">
        <v>8.5499999999999989</v>
      </c>
      <c r="D201" s="35">
        <v>16.479999999999997</v>
      </c>
      <c r="E201" s="35">
        <v>16.869999999999997</v>
      </c>
      <c r="F201" s="35">
        <v>15.280000000000001</v>
      </c>
      <c r="G201" s="35">
        <v>16.869999999999997</v>
      </c>
      <c r="H201" s="35">
        <v>9.81</v>
      </c>
      <c r="I201" s="35">
        <v>16.869999999999997</v>
      </c>
      <c r="J201" s="35">
        <v>12.689999999999998</v>
      </c>
      <c r="K201" s="35">
        <v>3.78</v>
      </c>
      <c r="L201" s="35">
        <v>16.399999999999999</v>
      </c>
      <c r="M201" s="36">
        <v>15.189999999999998</v>
      </c>
      <c r="O201" s="84"/>
    </row>
    <row r="202" spans="1:25" x14ac:dyDescent="0.25">
      <c r="A202" s="79" t="s">
        <v>850</v>
      </c>
      <c r="B202" s="35">
        <v>1.9800000000000002</v>
      </c>
      <c r="C202" s="35">
        <v>1.33</v>
      </c>
      <c r="D202" s="35">
        <v>2.06</v>
      </c>
      <c r="E202" s="35">
        <v>1.52</v>
      </c>
      <c r="F202" s="35">
        <v>3.15</v>
      </c>
      <c r="G202" s="35">
        <v>3.59</v>
      </c>
      <c r="H202" s="35">
        <v>3.46</v>
      </c>
      <c r="I202" s="35">
        <v>2.76</v>
      </c>
      <c r="J202" s="35">
        <v>1.5600000000000003</v>
      </c>
      <c r="K202" s="35">
        <v>1.1400000000000001</v>
      </c>
      <c r="L202" s="35">
        <v>2.0400000000000005</v>
      </c>
      <c r="M202" s="36">
        <v>1.68</v>
      </c>
      <c r="O202" s="84"/>
    </row>
    <row r="203" spans="1:25" x14ac:dyDescent="0.25">
      <c r="A203" s="79" t="s">
        <v>851</v>
      </c>
      <c r="B203" s="35">
        <v>0</v>
      </c>
      <c r="C203" s="35">
        <v>0</v>
      </c>
      <c r="D203" s="35">
        <v>0</v>
      </c>
      <c r="E203" s="35">
        <v>0</v>
      </c>
      <c r="F203" s="35">
        <v>0</v>
      </c>
      <c r="G203" s="35">
        <v>0</v>
      </c>
      <c r="H203" s="35">
        <v>0</v>
      </c>
      <c r="I203" s="35">
        <v>0</v>
      </c>
      <c r="J203" s="35">
        <v>0</v>
      </c>
      <c r="K203" s="35">
        <v>0</v>
      </c>
      <c r="L203" s="35">
        <v>0</v>
      </c>
      <c r="M203" s="36">
        <v>0</v>
      </c>
      <c r="O203" s="84"/>
    </row>
    <row r="204" spans="1:25" x14ac:dyDescent="0.25">
      <c r="A204" s="79" t="s">
        <v>852</v>
      </c>
      <c r="B204" s="35">
        <v>0</v>
      </c>
      <c r="C204" s="35">
        <v>0</v>
      </c>
      <c r="D204" s="35">
        <v>0</v>
      </c>
      <c r="E204" s="35">
        <v>0</v>
      </c>
      <c r="F204" s="35">
        <v>0</v>
      </c>
      <c r="G204" s="35">
        <v>0</v>
      </c>
      <c r="H204" s="35">
        <v>0</v>
      </c>
      <c r="I204" s="35">
        <v>0</v>
      </c>
      <c r="J204" s="35">
        <v>0</v>
      </c>
      <c r="K204" s="35">
        <v>0</v>
      </c>
      <c r="L204" s="35">
        <v>0</v>
      </c>
      <c r="M204" s="36">
        <v>0</v>
      </c>
      <c r="O204" s="84"/>
    </row>
    <row r="205" spans="1:25" x14ac:dyDescent="0.25">
      <c r="A205" s="79" t="s">
        <v>853</v>
      </c>
      <c r="B205" s="35">
        <v>0</v>
      </c>
      <c r="C205" s="35">
        <v>0</v>
      </c>
      <c r="D205" s="35">
        <v>0</v>
      </c>
      <c r="E205" s="35">
        <v>0</v>
      </c>
      <c r="F205" s="35">
        <v>0</v>
      </c>
      <c r="G205" s="35">
        <v>0</v>
      </c>
      <c r="H205" s="35">
        <v>0</v>
      </c>
      <c r="I205" s="35">
        <v>0</v>
      </c>
      <c r="J205" s="35">
        <v>0</v>
      </c>
      <c r="K205" s="35">
        <v>0</v>
      </c>
      <c r="L205" s="35">
        <v>0</v>
      </c>
      <c r="M205" s="36">
        <v>0</v>
      </c>
    </row>
    <row r="206" spans="1:25" x14ac:dyDescent="0.25">
      <c r="A206" s="79" t="s">
        <v>854</v>
      </c>
      <c r="B206" s="35">
        <v>1.8600000000000003</v>
      </c>
      <c r="C206" s="35">
        <v>1.8000000000000005</v>
      </c>
      <c r="D206" s="35">
        <v>1.8600000000000003</v>
      </c>
      <c r="E206" s="35">
        <v>1.2400000000000002</v>
      </c>
      <c r="F206" s="35">
        <v>1.6800000000000004</v>
      </c>
      <c r="G206" s="35">
        <v>1.8600000000000003</v>
      </c>
      <c r="H206" s="35">
        <v>1.8000000000000005</v>
      </c>
      <c r="I206" s="35">
        <v>1.8600000000000003</v>
      </c>
      <c r="J206" s="35">
        <v>1.8000000000000005</v>
      </c>
      <c r="K206" s="35">
        <v>1.8600000000000003</v>
      </c>
      <c r="L206" s="35">
        <v>1.8600000000000003</v>
      </c>
      <c r="M206" s="36">
        <v>1.8000000000000005</v>
      </c>
    </row>
    <row r="207" spans="1:25" x14ac:dyDescent="0.25">
      <c r="A207" s="79" t="s">
        <v>855</v>
      </c>
      <c r="B207" s="35">
        <v>14.530000000000001</v>
      </c>
      <c r="C207" s="35">
        <v>8.86</v>
      </c>
      <c r="D207" s="35">
        <v>14.52</v>
      </c>
      <c r="E207" s="35">
        <v>14.52</v>
      </c>
      <c r="F207" s="35">
        <v>13.200000000000001</v>
      </c>
      <c r="G207" s="35">
        <v>14.52</v>
      </c>
      <c r="H207" s="35">
        <v>14.080000000000002</v>
      </c>
      <c r="I207" s="35">
        <v>11.1</v>
      </c>
      <c r="J207" s="35">
        <v>10.760000000000002</v>
      </c>
      <c r="K207" s="35">
        <v>11.1</v>
      </c>
      <c r="L207" s="35">
        <v>13.59</v>
      </c>
      <c r="M207" s="36">
        <v>12.570000000000002</v>
      </c>
    </row>
    <row r="208" spans="1:25" x14ac:dyDescent="0.25">
      <c r="A208" s="79" t="s">
        <v>856</v>
      </c>
      <c r="B208" s="35">
        <v>4.96</v>
      </c>
      <c r="C208" s="35">
        <v>0.31999999999999995</v>
      </c>
      <c r="D208" s="35">
        <v>5.4399999999999995</v>
      </c>
      <c r="E208" s="35">
        <v>9.92</v>
      </c>
      <c r="F208" s="35">
        <v>8.9599999999999991</v>
      </c>
      <c r="G208" s="35">
        <v>9.92</v>
      </c>
      <c r="H208" s="35">
        <v>9.6</v>
      </c>
      <c r="I208" s="35">
        <v>9.92</v>
      </c>
      <c r="J208" s="35">
        <v>9.6</v>
      </c>
      <c r="K208" s="35">
        <v>9.92</v>
      </c>
      <c r="L208" s="35">
        <v>9.92</v>
      </c>
      <c r="M208" s="36">
        <v>9.6</v>
      </c>
    </row>
    <row r="209" spans="1:13" x14ac:dyDescent="0.25">
      <c r="A209" s="79" t="s">
        <v>857</v>
      </c>
      <c r="B209" s="35">
        <v>0</v>
      </c>
      <c r="C209" s="35">
        <v>0</v>
      </c>
      <c r="D209" s="35">
        <v>0</v>
      </c>
      <c r="E209" s="35">
        <v>0</v>
      </c>
      <c r="F209" s="35">
        <v>0</v>
      </c>
      <c r="G209" s="35">
        <v>0</v>
      </c>
      <c r="H209" s="35">
        <v>0</v>
      </c>
      <c r="I209" s="35">
        <v>0</v>
      </c>
      <c r="J209" s="35">
        <v>0</v>
      </c>
      <c r="K209" s="35">
        <v>0</v>
      </c>
      <c r="L209" s="35">
        <v>0</v>
      </c>
      <c r="M209" s="36">
        <v>0</v>
      </c>
    </row>
    <row r="210" spans="1:13" x14ac:dyDescent="0.25">
      <c r="A210" s="79" t="s">
        <v>858</v>
      </c>
      <c r="B210" s="35">
        <v>24.380000000000006</v>
      </c>
      <c r="C210" s="35">
        <v>25.06</v>
      </c>
      <c r="D210" s="35">
        <v>25.91</v>
      </c>
      <c r="E210" s="35">
        <v>25.91</v>
      </c>
      <c r="F210" s="35">
        <v>23.360000000000003</v>
      </c>
      <c r="G210" s="35">
        <v>25.91</v>
      </c>
      <c r="H210" s="35">
        <v>25.06</v>
      </c>
      <c r="I210" s="35">
        <v>25.91</v>
      </c>
      <c r="J210" s="35">
        <v>25.06</v>
      </c>
      <c r="K210" s="35">
        <v>25.91</v>
      </c>
      <c r="L210" s="35">
        <v>25.91</v>
      </c>
      <c r="M210" s="36">
        <v>15.88</v>
      </c>
    </row>
    <row r="211" spans="1:13" x14ac:dyDescent="0.25">
      <c r="A211" s="79" t="s">
        <v>859</v>
      </c>
      <c r="B211" s="35">
        <v>16.270000000000003</v>
      </c>
      <c r="C211" s="35">
        <v>15.16</v>
      </c>
      <c r="D211" s="35">
        <v>11.06</v>
      </c>
      <c r="E211" s="35">
        <v>16.3</v>
      </c>
      <c r="F211" s="35">
        <v>14.68</v>
      </c>
      <c r="G211" s="35">
        <v>16.3</v>
      </c>
      <c r="H211" s="35">
        <v>15.760000000000002</v>
      </c>
      <c r="I211" s="35">
        <v>16.3</v>
      </c>
      <c r="J211" s="35">
        <v>15.760000000000002</v>
      </c>
      <c r="K211" s="35">
        <v>16.130000000000003</v>
      </c>
      <c r="L211" s="35">
        <v>16.3</v>
      </c>
      <c r="M211" s="36">
        <v>15.760000000000002</v>
      </c>
    </row>
    <row r="212" spans="1:13" ht="13.8" thickBot="1" x14ac:dyDescent="0.3">
      <c r="A212" s="80" t="s">
        <v>679</v>
      </c>
      <c r="B212" s="81">
        <v>77.850000000000023</v>
      </c>
      <c r="C212" s="81">
        <v>61.08</v>
      </c>
      <c r="D212" s="81">
        <v>77.33</v>
      </c>
      <c r="E212" s="81">
        <v>86.279999999999987</v>
      </c>
      <c r="F212" s="81">
        <v>80.31</v>
      </c>
      <c r="G212" s="81">
        <v>88.97</v>
      </c>
      <c r="H212" s="81">
        <v>79.570000000000007</v>
      </c>
      <c r="I212" s="81">
        <v>84.72</v>
      </c>
      <c r="J212" s="81">
        <v>77.23</v>
      </c>
      <c r="K212" s="81">
        <v>69.84</v>
      </c>
      <c r="L212" s="81">
        <v>86.02</v>
      </c>
      <c r="M212" s="82">
        <v>72.48</v>
      </c>
    </row>
    <row r="213" spans="1:13" x14ac:dyDescent="0.25">
      <c r="A213" s="86" t="s">
        <v>860</v>
      </c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8"/>
    </row>
    <row r="214" spans="1:13" x14ac:dyDescent="0.25">
      <c r="A214" s="79" t="s">
        <v>861</v>
      </c>
      <c r="B214" s="35">
        <v>1.4600000000000004</v>
      </c>
      <c r="C214" s="35">
        <v>0.33999999999999997</v>
      </c>
      <c r="D214" s="35">
        <v>7.9999999999999988E-2</v>
      </c>
      <c r="E214" s="35">
        <v>0</v>
      </c>
      <c r="F214" s="35">
        <v>0</v>
      </c>
      <c r="G214" s="35">
        <v>0</v>
      </c>
      <c r="H214" s="35">
        <v>0</v>
      </c>
      <c r="I214" s="35">
        <v>0</v>
      </c>
      <c r="J214" s="35">
        <v>0</v>
      </c>
      <c r="K214" s="35">
        <v>0</v>
      </c>
      <c r="L214" s="35">
        <v>0</v>
      </c>
      <c r="M214" s="36">
        <v>0</v>
      </c>
    </row>
    <row r="215" spans="1:13" x14ac:dyDescent="0.25">
      <c r="A215" s="79" t="s">
        <v>862</v>
      </c>
      <c r="B215" s="35">
        <v>12.440000000000001</v>
      </c>
      <c r="C215" s="35">
        <v>12.010000000000003</v>
      </c>
      <c r="D215" s="35">
        <v>10.839999999999998</v>
      </c>
      <c r="E215" s="35">
        <v>10.98</v>
      </c>
      <c r="F215" s="35">
        <v>7.4600000000000009</v>
      </c>
      <c r="G215" s="35">
        <v>5.8500000000000014</v>
      </c>
      <c r="H215" s="35">
        <v>9.9599999999999991</v>
      </c>
      <c r="I215" s="35">
        <v>3.74</v>
      </c>
      <c r="J215" s="35">
        <v>7.1000000000000023</v>
      </c>
      <c r="K215" s="35">
        <v>7.96</v>
      </c>
      <c r="L215" s="35">
        <v>7.1700000000000017</v>
      </c>
      <c r="M215" s="36">
        <v>9.1699999999999982</v>
      </c>
    </row>
    <row r="216" spans="1:13" x14ac:dyDescent="0.25">
      <c r="A216" s="79" t="s">
        <v>863</v>
      </c>
      <c r="B216" s="35">
        <v>1.7700000000000002</v>
      </c>
      <c r="C216" s="35">
        <v>1.6900000000000004</v>
      </c>
      <c r="D216" s="35">
        <v>1.8100000000000003</v>
      </c>
      <c r="E216" s="35">
        <v>1.8100000000000003</v>
      </c>
      <c r="F216" s="35">
        <v>1.6000000000000003</v>
      </c>
      <c r="G216" s="35">
        <v>1.8100000000000003</v>
      </c>
      <c r="H216" s="35">
        <v>1.6900000000000004</v>
      </c>
      <c r="I216" s="35">
        <v>1.1800000000000002</v>
      </c>
      <c r="J216" s="35">
        <v>1.6900000000000004</v>
      </c>
      <c r="K216" s="35">
        <v>1.8100000000000003</v>
      </c>
      <c r="L216" s="35">
        <v>1.8100000000000003</v>
      </c>
      <c r="M216" s="36">
        <v>1.6900000000000004</v>
      </c>
    </row>
    <row r="217" spans="1:13" x14ac:dyDescent="0.25">
      <c r="A217" s="79" t="s">
        <v>864</v>
      </c>
      <c r="B217" s="35">
        <v>0.74000000000000021</v>
      </c>
      <c r="C217" s="35">
        <v>0.6000000000000002</v>
      </c>
      <c r="D217" s="35">
        <v>0.71000000000000019</v>
      </c>
      <c r="E217" s="35">
        <v>0.71000000000000019</v>
      </c>
      <c r="F217" s="35">
        <v>0.68000000000000016</v>
      </c>
      <c r="G217" s="35">
        <v>0.62000000000000011</v>
      </c>
      <c r="H217" s="35">
        <v>0.64000000000000012</v>
      </c>
      <c r="I217" s="35">
        <v>0.31000000000000005</v>
      </c>
      <c r="J217" s="35">
        <v>0.24000000000000005</v>
      </c>
      <c r="K217" s="35">
        <v>0</v>
      </c>
      <c r="L217" s="35">
        <v>0</v>
      </c>
      <c r="M217" s="36">
        <v>0.32000000000000006</v>
      </c>
    </row>
    <row r="218" spans="1:13" x14ac:dyDescent="0.25">
      <c r="A218" s="79" t="s">
        <v>865</v>
      </c>
      <c r="B218" s="35">
        <v>0.24000000000000005</v>
      </c>
      <c r="C218" s="35">
        <v>0.24000000000000005</v>
      </c>
      <c r="D218" s="35">
        <v>0.24000000000000005</v>
      </c>
      <c r="E218" s="35">
        <v>0.24000000000000005</v>
      </c>
      <c r="F218" s="35">
        <v>0.19000000000000003</v>
      </c>
      <c r="G218" s="35">
        <v>0.24000000000000005</v>
      </c>
      <c r="H218" s="35">
        <v>0.24000000000000005</v>
      </c>
      <c r="I218" s="35">
        <v>0.12</v>
      </c>
      <c r="J218" s="35">
        <v>0.24000000000000005</v>
      </c>
      <c r="K218" s="35">
        <v>0.24000000000000005</v>
      </c>
      <c r="L218" s="35">
        <v>0.24000000000000005</v>
      </c>
      <c r="M218" s="36">
        <v>0.24000000000000005</v>
      </c>
    </row>
    <row r="219" spans="1:13" x14ac:dyDescent="0.25">
      <c r="A219" s="79" t="s">
        <v>866</v>
      </c>
      <c r="B219" s="35">
        <v>11.019999999999998</v>
      </c>
      <c r="C219" s="35">
        <v>12.170000000000003</v>
      </c>
      <c r="D219" s="35">
        <v>13.099999999999996</v>
      </c>
      <c r="E219" s="35">
        <v>13.160000000000002</v>
      </c>
      <c r="F219" s="35">
        <v>12.049999999999997</v>
      </c>
      <c r="G219" s="35">
        <v>12.659999999999995</v>
      </c>
      <c r="H219" s="35">
        <v>13.06</v>
      </c>
      <c r="I219" s="35">
        <v>13.520000000000003</v>
      </c>
      <c r="J219" s="35">
        <v>12.32</v>
      </c>
      <c r="K219" s="35">
        <v>12.479999999999999</v>
      </c>
      <c r="L219" s="35">
        <v>6.2200000000000006</v>
      </c>
      <c r="M219" s="36">
        <v>12.959999999999996</v>
      </c>
    </row>
    <row r="220" spans="1:13" x14ac:dyDescent="0.25">
      <c r="A220" s="83" t="s">
        <v>867</v>
      </c>
      <c r="B220" s="35">
        <v>0.70000000000000018</v>
      </c>
      <c r="C220" s="35">
        <v>0.9800000000000002</v>
      </c>
      <c r="D220" s="35">
        <v>0.90000000000000024</v>
      </c>
      <c r="E220" s="35">
        <v>0.88000000000000012</v>
      </c>
      <c r="F220" s="35">
        <v>0.64000000000000012</v>
      </c>
      <c r="G220" s="35">
        <v>0.5</v>
      </c>
      <c r="H220" s="35">
        <v>0.76000000000000023</v>
      </c>
      <c r="I220" s="35">
        <v>0.56000000000000005</v>
      </c>
      <c r="J220" s="35">
        <v>0.48000000000000009</v>
      </c>
      <c r="K220" s="35">
        <v>0.52</v>
      </c>
      <c r="L220" s="35">
        <v>0.48000000000000004</v>
      </c>
      <c r="M220" s="36">
        <v>0.63000000000000012</v>
      </c>
    </row>
    <row r="221" spans="1:13" x14ac:dyDescent="0.25">
      <c r="A221" s="83" t="s">
        <v>868</v>
      </c>
      <c r="B221" s="35">
        <v>0.62000000000000022</v>
      </c>
      <c r="C221" s="35">
        <v>1.1800000000000004</v>
      </c>
      <c r="D221" s="35">
        <v>1.2300000000000004</v>
      </c>
      <c r="E221" s="35">
        <v>1.2300000000000004</v>
      </c>
      <c r="F221" s="35">
        <v>1.08</v>
      </c>
      <c r="G221" s="35">
        <v>1.2300000000000004</v>
      </c>
      <c r="H221" s="35">
        <v>1.1800000000000004</v>
      </c>
      <c r="I221" s="35">
        <v>1.2300000000000004</v>
      </c>
      <c r="J221" s="35">
        <v>1.1800000000000004</v>
      </c>
      <c r="K221" s="35">
        <v>1.2300000000000004</v>
      </c>
      <c r="L221" s="35">
        <v>1.2300000000000004</v>
      </c>
      <c r="M221" s="36">
        <v>1.1800000000000004</v>
      </c>
    </row>
    <row r="222" spans="1:13" ht="13.8" thickBot="1" x14ac:dyDescent="0.3">
      <c r="A222" s="80" t="s">
        <v>679</v>
      </c>
      <c r="B222" s="81">
        <v>28.990000000000002</v>
      </c>
      <c r="C222" s="81">
        <v>29.210000000000004</v>
      </c>
      <c r="D222" s="81">
        <v>28.909999999999993</v>
      </c>
      <c r="E222" s="81">
        <v>29.010000000000005</v>
      </c>
      <c r="F222" s="81">
        <v>23.699999999999996</v>
      </c>
      <c r="G222" s="81">
        <v>22.909999999999997</v>
      </c>
      <c r="H222" s="81">
        <v>27.53</v>
      </c>
      <c r="I222" s="81">
        <v>20.660000000000004</v>
      </c>
      <c r="J222" s="81">
        <v>23.250000000000004</v>
      </c>
      <c r="K222" s="81">
        <v>24.24</v>
      </c>
      <c r="L222" s="81">
        <v>17.150000000000006</v>
      </c>
      <c r="M222" s="82">
        <v>26.189999999999994</v>
      </c>
    </row>
    <row r="223" spans="1:13" x14ac:dyDescent="0.25">
      <c r="A223" s="90" t="s">
        <v>869</v>
      </c>
      <c r="B223" s="91"/>
      <c r="C223" s="91"/>
      <c r="D223" s="91"/>
      <c r="E223" s="91"/>
      <c r="F223" s="91"/>
      <c r="G223" s="91"/>
      <c r="H223" s="91"/>
      <c r="I223" s="91"/>
      <c r="J223" s="91"/>
      <c r="K223" s="91"/>
      <c r="L223" s="91"/>
      <c r="M223" s="92"/>
    </row>
    <row r="224" spans="1:13" x14ac:dyDescent="0.25">
      <c r="A224" s="79" t="s">
        <v>870</v>
      </c>
      <c r="B224" s="35">
        <v>0</v>
      </c>
      <c r="C224" s="35">
        <v>0</v>
      </c>
      <c r="D224" s="35">
        <v>0</v>
      </c>
      <c r="E224" s="35">
        <v>0</v>
      </c>
      <c r="F224" s="35">
        <v>0</v>
      </c>
      <c r="G224" s="35">
        <v>0</v>
      </c>
      <c r="H224" s="35">
        <v>0</v>
      </c>
      <c r="I224" s="35">
        <v>0</v>
      </c>
      <c r="J224" s="35">
        <v>0</v>
      </c>
      <c r="K224" s="35">
        <v>0</v>
      </c>
      <c r="L224" s="35">
        <v>0</v>
      </c>
      <c r="M224" s="36">
        <v>0</v>
      </c>
    </row>
    <row r="225" spans="1:13" ht="13.8" thickBot="1" x14ac:dyDescent="0.3">
      <c r="A225" s="80" t="s">
        <v>679</v>
      </c>
      <c r="B225" s="81">
        <v>0</v>
      </c>
      <c r="C225" s="81">
        <v>0</v>
      </c>
      <c r="D225" s="81">
        <v>0</v>
      </c>
      <c r="E225" s="81">
        <v>0</v>
      </c>
      <c r="F225" s="81">
        <v>0</v>
      </c>
      <c r="G225" s="81">
        <v>0</v>
      </c>
      <c r="H225" s="81">
        <v>0</v>
      </c>
      <c r="I225" s="81">
        <v>0</v>
      </c>
      <c r="J225" s="81">
        <v>0</v>
      </c>
      <c r="K225" s="81">
        <v>0</v>
      </c>
      <c r="L225" s="81">
        <v>0</v>
      </c>
      <c r="M225" s="82">
        <v>0</v>
      </c>
    </row>
    <row r="226" spans="1:13" x14ac:dyDescent="0.25">
      <c r="A226" s="90" t="s">
        <v>871</v>
      </c>
      <c r="B226" s="91"/>
      <c r="C226" s="91"/>
      <c r="D226" s="91"/>
      <c r="E226" s="91"/>
      <c r="F226" s="91"/>
      <c r="G226" s="91"/>
      <c r="H226" s="91"/>
      <c r="I226" s="91"/>
      <c r="J226" s="91"/>
      <c r="K226" s="91"/>
      <c r="L226" s="91"/>
      <c r="M226" s="92"/>
    </row>
    <row r="227" spans="1:13" x14ac:dyDescent="0.25">
      <c r="A227" s="79" t="s">
        <v>872</v>
      </c>
      <c r="B227" s="35">
        <v>8.1100000000000012</v>
      </c>
      <c r="C227" s="35">
        <v>14.22</v>
      </c>
      <c r="D227" s="35">
        <v>13.719999999999999</v>
      </c>
      <c r="E227" s="35">
        <v>7.59</v>
      </c>
      <c r="F227" s="35">
        <v>5.5200000000000005</v>
      </c>
      <c r="G227" s="35">
        <v>0.35000000000000009</v>
      </c>
      <c r="H227" s="35">
        <v>4.26</v>
      </c>
      <c r="I227" s="35">
        <v>6.830000000000001</v>
      </c>
      <c r="J227" s="35">
        <v>6.3200000000000012</v>
      </c>
      <c r="K227" s="35">
        <v>4.1899999999999995</v>
      </c>
      <c r="L227" s="35">
        <v>6.09</v>
      </c>
      <c r="M227" s="36">
        <v>7.839999999999999</v>
      </c>
    </row>
    <row r="228" spans="1:13" x14ac:dyDescent="0.25">
      <c r="A228" s="79" t="s">
        <v>873</v>
      </c>
      <c r="B228" s="35">
        <v>10.719999999999999</v>
      </c>
      <c r="C228" s="35">
        <v>10.339999999999998</v>
      </c>
      <c r="D228" s="35">
        <v>6.3899999999999988</v>
      </c>
      <c r="E228" s="35">
        <v>0</v>
      </c>
      <c r="F228" s="35">
        <v>0</v>
      </c>
      <c r="G228" s="35">
        <v>0</v>
      </c>
      <c r="H228" s="35">
        <v>6.62</v>
      </c>
      <c r="I228" s="35">
        <v>9.1499999999999986</v>
      </c>
      <c r="J228" s="35">
        <v>16.920000000000002</v>
      </c>
      <c r="K228" s="35">
        <v>22.220000000000002</v>
      </c>
      <c r="L228" s="35">
        <v>18.939999999999994</v>
      </c>
      <c r="M228" s="36">
        <v>12.200000000000003</v>
      </c>
    </row>
    <row r="229" spans="1:13" ht="13.8" thickBot="1" x14ac:dyDescent="0.3">
      <c r="A229" s="80" t="s">
        <v>679</v>
      </c>
      <c r="B229" s="81">
        <v>18.829999999999998</v>
      </c>
      <c r="C229" s="81">
        <v>24.56</v>
      </c>
      <c r="D229" s="81">
        <v>20.11</v>
      </c>
      <c r="E229" s="81">
        <v>7.59</v>
      </c>
      <c r="F229" s="81">
        <v>5.5200000000000005</v>
      </c>
      <c r="G229" s="81">
        <v>0.35000000000000009</v>
      </c>
      <c r="H229" s="81">
        <v>10.879999999999999</v>
      </c>
      <c r="I229" s="81">
        <v>15.98</v>
      </c>
      <c r="J229" s="81">
        <v>23.240000000000002</v>
      </c>
      <c r="K229" s="81">
        <v>26.410000000000004</v>
      </c>
      <c r="L229" s="81">
        <v>25.029999999999994</v>
      </c>
      <c r="M229" s="82">
        <v>20.040000000000003</v>
      </c>
    </row>
    <row r="230" spans="1:13" x14ac:dyDescent="0.25">
      <c r="A230" s="90" t="s">
        <v>874</v>
      </c>
      <c r="B230" s="91"/>
      <c r="C230" s="91"/>
      <c r="D230" s="91"/>
      <c r="E230" s="91"/>
      <c r="F230" s="91"/>
      <c r="G230" s="91"/>
      <c r="H230" s="91"/>
      <c r="I230" s="91"/>
      <c r="J230" s="91"/>
      <c r="K230" s="91"/>
      <c r="L230" s="91"/>
      <c r="M230" s="92"/>
    </row>
    <row r="231" spans="1:13" x14ac:dyDescent="0.25">
      <c r="A231" s="79" t="s">
        <v>875</v>
      </c>
      <c r="B231" s="35">
        <v>0</v>
      </c>
      <c r="C231" s="35">
        <v>0</v>
      </c>
      <c r="D231" s="35">
        <v>0</v>
      </c>
      <c r="E231" s="35">
        <v>0</v>
      </c>
      <c r="F231" s="35">
        <v>0</v>
      </c>
      <c r="G231" s="35">
        <v>0</v>
      </c>
      <c r="H231" s="35">
        <v>0</v>
      </c>
      <c r="I231" s="35">
        <v>0</v>
      </c>
      <c r="J231" s="35">
        <v>0</v>
      </c>
      <c r="K231" s="35">
        <v>0</v>
      </c>
      <c r="L231" s="35">
        <v>0</v>
      </c>
      <c r="M231" s="36">
        <v>0</v>
      </c>
    </row>
    <row r="232" spans="1:13" x14ac:dyDescent="0.25">
      <c r="A232" s="79" t="s">
        <v>876</v>
      </c>
      <c r="B232" s="35">
        <v>0</v>
      </c>
      <c r="C232" s="35">
        <v>0</v>
      </c>
      <c r="D232" s="35">
        <v>0</v>
      </c>
      <c r="E232" s="35">
        <v>0</v>
      </c>
      <c r="F232" s="35">
        <v>0</v>
      </c>
      <c r="G232" s="35">
        <v>0</v>
      </c>
      <c r="H232" s="35">
        <v>0</v>
      </c>
      <c r="I232" s="35">
        <v>0</v>
      </c>
      <c r="J232" s="35">
        <v>0</v>
      </c>
      <c r="K232" s="35">
        <v>0</v>
      </c>
      <c r="L232" s="35">
        <v>0</v>
      </c>
      <c r="M232" s="36">
        <v>0</v>
      </c>
    </row>
    <row r="233" spans="1:13" x14ac:dyDescent="0.25">
      <c r="A233" s="79" t="s">
        <v>877</v>
      </c>
      <c r="B233" s="35">
        <v>1.8100000000000003</v>
      </c>
      <c r="C233" s="35">
        <v>3.4</v>
      </c>
      <c r="D233" s="35">
        <v>3.1399999999999992</v>
      </c>
      <c r="E233" s="35">
        <v>2.9899999999999998</v>
      </c>
      <c r="F233" s="35">
        <v>2.4000000000000004</v>
      </c>
      <c r="G233" s="35">
        <v>2.25</v>
      </c>
      <c r="H233" s="35">
        <v>1.36</v>
      </c>
      <c r="I233" s="35">
        <v>0.7400000000000001</v>
      </c>
      <c r="J233" s="35">
        <v>0.46000000000000008</v>
      </c>
      <c r="K233" s="35">
        <v>0.28000000000000003</v>
      </c>
      <c r="L233" s="35">
        <v>0.7400000000000001</v>
      </c>
      <c r="M233" s="36">
        <v>0.52</v>
      </c>
    </row>
    <row r="234" spans="1:13" ht="13.8" thickBot="1" x14ac:dyDescent="0.3">
      <c r="A234" s="80" t="s">
        <v>679</v>
      </c>
      <c r="B234" s="81">
        <v>1.8100000000000003</v>
      </c>
      <c r="C234" s="81">
        <v>3.4</v>
      </c>
      <c r="D234" s="81">
        <v>3.1399999999999992</v>
      </c>
      <c r="E234" s="81">
        <v>2.9899999999999998</v>
      </c>
      <c r="F234" s="81">
        <v>2.4000000000000004</v>
      </c>
      <c r="G234" s="81">
        <v>2.25</v>
      </c>
      <c r="H234" s="81">
        <v>1.36</v>
      </c>
      <c r="I234" s="81">
        <v>0.7400000000000001</v>
      </c>
      <c r="J234" s="81">
        <v>0.46000000000000008</v>
      </c>
      <c r="K234" s="81">
        <v>0.28000000000000003</v>
      </c>
      <c r="L234" s="81">
        <v>0.7400000000000001</v>
      </c>
      <c r="M234" s="82">
        <v>0.52</v>
      </c>
    </row>
    <row r="235" spans="1:13" x14ac:dyDescent="0.25">
      <c r="A235" s="90" t="s">
        <v>878</v>
      </c>
      <c r="B235" s="91"/>
      <c r="C235" s="91"/>
      <c r="D235" s="91"/>
      <c r="E235" s="91"/>
      <c r="F235" s="91"/>
      <c r="G235" s="91"/>
      <c r="H235" s="91"/>
      <c r="I235" s="91"/>
      <c r="J235" s="91"/>
      <c r="K235" s="91"/>
      <c r="L235" s="91"/>
      <c r="M235" s="92"/>
    </row>
    <row r="236" spans="1:13" x14ac:dyDescent="0.25">
      <c r="A236" s="79" t="s">
        <v>879</v>
      </c>
      <c r="B236" s="35">
        <v>0</v>
      </c>
      <c r="C236" s="35">
        <v>0</v>
      </c>
      <c r="D236" s="35">
        <v>0</v>
      </c>
      <c r="E236" s="35">
        <v>0</v>
      </c>
      <c r="F236" s="35">
        <v>0</v>
      </c>
      <c r="G236" s="35">
        <v>0</v>
      </c>
      <c r="H236" s="35">
        <v>0</v>
      </c>
      <c r="I236" s="35">
        <v>0</v>
      </c>
      <c r="J236" s="35">
        <v>0</v>
      </c>
      <c r="K236" s="35">
        <v>0</v>
      </c>
      <c r="L236" s="35">
        <v>0</v>
      </c>
      <c r="M236" s="36">
        <v>0</v>
      </c>
    </row>
    <row r="237" spans="1:13" x14ac:dyDescent="0.25">
      <c r="A237" s="79" t="s">
        <v>880</v>
      </c>
      <c r="B237" s="35">
        <v>0</v>
      </c>
      <c r="C237" s="35">
        <v>0</v>
      </c>
      <c r="D237" s="35">
        <v>0</v>
      </c>
      <c r="E237" s="35">
        <v>0</v>
      </c>
      <c r="F237" s="35">
        <v>0</v>
      </c>
      <c r="G237" s="35">
        <v>0</v>
      </c>
      <c r="H237" s="35">
        <v>0</v>
      </c>
      <c r="I237" s="35">
        <v>0</v>
      </c>
      <c r="J237" s="35">
        <v>0</v>
      </c>
      <c r="K237" s="35">
        <v>0</v>
      </c>
      <c r="L237" s="35">
        <v>0</v>
      </c>
      <c r="M237" s="36">
        <v>0</v>
      </c>
    </row>
    <row r="238" spans="1:13" x14ac:dyDescent="0.25">
      <c r="A238" s="79" t="s">
        <v>881</v>
      </c>
      <c r="B238" s="35">
        <v>0</v>
      </c>
      <c r="C238" s="35">
        <v>0</v>
      </c>
      <c r="D238" s="35">
        <v>0</v>
      </c>
      <c r="E238" s="35">
        <v>0</v>
      </c>
      <c r="F238" s="35">
        <v>0</v>
      </c>
      <c r="G238" s="35">
        <v>0</v>
      </c>
      <c r="H238" s="35">
        <v>0</v>
      </c>
      <c r="I238" s="35">
        <v>0</v>
      </c>
      <c r="J238" s="35">
        <v>0</v>
      </c>
      <c r="K238" s="35">
        <v>0</v>
      </c>
      <c r="L238" s="35">
        <v>0</v>
      </c>
      <c r="M238" s="36">
        <v>0</v>
      </c>
    </row>
    <row r="239" spans="1:13" x14ac:dyDescent="0.25">
      <c r="A239" s="79" t="s">
        <v>882</v>
      </c>
      <c r="B239" s="35">
        <v>0</v>
      </c>
      <c r="C239" s="35">
        <v>0</v>
      </c>
      <c r="D239" s="35">
        <v>0</v>
      </c>
      <c r="E239" s="35">
        <v>0</v>
      </c>
      <c r="F239" s="35">
        <v>0</v>
      </c>
      <c r="G239" s="35">
        <v>0</v>
      </c>
      <c r="H239" s="35">
        <v>0</v>
      </c>
      <c r="I239" s="35">
        <v>0</v>
      </c>
      <c r="J239" s="35">
        <v>0</v>
      </c>
      <c r="K239" s="35">
        <v>0</v>
      </c>
      <c r="L239" s="35">
        <v>0</v>
      </c>
      <c r="M239" s="36">
        <v>0</v>
      </c>
    </row>
    <row r="240" spans="1:13" ht="13.8" thickBot="1" x14ac:dyDescent="0.3">
      <c r="A240" s="80" t="s">
        <v>679</v>
      </c>
      <c r="B240" s="81">
        <v>0</v>
      </c>
      <c r="C240" s="81">
        <v>0</v>
      </c>
      <c r="D240" s="81">
        <v>0</v>
      </c>
      <c r="E240" s="81">
        <v>0</v>
      </c>
      <c r="F240" s="81">
        <v>0</v>
      </c>
      <c r="G240" s="81">
        <v>0</v>
      </c>
      <c r="H240" s="81">
        <v>0</v>
      </c>
      <c r="I240" s="81">
        <v>0</v>
      </c>
      <c r="J240" s="81">
        <v>0</v>
      </c>
      <c r="K240" s="81">
        <v>0</v>
      </c>
      <c r="L240" s="81">
        <v>0</v>
      </c>
      <c r="M240" s="82">
        <v>0</v>
      </c>
    </row>
    <row r="241" spans="1:15" x14ac:dyDescent="0.25">
      <c r="A241" s="90" t="s">
        <v>883</v>
      </c>
      <c r="B241" s="91"/>
      <c r="C241" s="91"/>
      <c r="D241" s="91"/>
      <c r="E241" s="91"/>
      <c r="F241" s="91"/>
      <c r="G241" s="91"/>
      <c r="H241" s="91"/>
      <c r="I241" s="91"/>
      <c r="J241" s="91"/>
      <c r="K241" s="91"/>
      <c r="L241" s="91"/>
      <c r="M241" s="92"/>
    </row>
    <row r="242" spans="1:15" x14ac:dyDescent="0.25">
      <c r="A242" s="79" t="s">
        <v>82</v>
      </c>
      <c r="B242" s="35">
        <v>0</v>
      </c>
      <c r="C242" s="35">
        <v>0</v>
      </c>
      <c r="D242" s="35">
        <v>0</v>
      </c>
      <c r="E242" s="35">
        <v>0</v>
      </c>
      <c r="F242" s="35">
        <v>0</v>
      </c>
      <c r="G242" s="35">
        <v>0</v>
      </c>
      <c r="H242" s="35">
        <v>0</v>
      </c>
      <c r="I242" s="35">
        <v>0</v>
      </c>
      <c r="J242" s="35">
        <v>0</v>
      </c>
      <c r="K242" s="35">
        <v>0</v>
      </c>
      <c r="L242" s="35">
        <v>0</v>
      </c>
      <c r="M242" s="36">
        <v>0</v>
      </c>
      <c r="O242" s="93"/>
    </row>
    <row r="243" spans="1:15" x14ac:dyDescent="0.25">
      <c r="A243" s="79" t="s">
        <v>884</v>
      </c>
      <c r="B243" s="35">
        <v>0</v>
      </c>
      <c r="C243" s="35">
        <v>0</v>
      </c>
      <c r="D243" s="35">
        <v>0</v>
      </c>
      <c r="E243" s="35">
        <v>0</v>
      </c>
      <c r="F243" s="35">
        <v>0</v>
      </c>
      <c r="G243" s="35">
        <v>0</v>
      </c>
      <c r="H243" s="35">
        <v>0</v>
      </c>
      <c r="I243" s="35">
        <v>0</v>
      </c>
      <c r="J243" s="35">
        <v>0</v>
      </c>
      <c r="K243" s="35">
        <v>0</v>
      </c>
      <c r="L243" s="35">
        <v>0</v>
      </c>
      <c r="M243" s="36">
        <v>0</v>
      </c>
    </row>
    <row r="244" spans="1:15" x14ac:dyDescent="0.25">
      <c r="A244" s="79" t="s">
        <v>885</v>
      </c>
      <c r="B244" s="35">
        <v>0</v>
      </c>
      <c r="C244" s="35">
        <v>0</v>
      </c>
      <c r="D244" s="35">
        <v>0</v>
      </c>
      <c r="E244" s="35">
        <v>0</v>
      </c>
      <c r="F244" s="35">
        <v>0</v>
      </c>
      <c r="G244" s="35">
        <v>0</v>
      </c>
      <c r="H244" s="35">
        <v>0</v>
      </c>
      <c r="I244" s="35">
        <v>0</v>
      </c>
      <c r="J244" s="35">
        <v>0</v>
      </c>
      <c r="K244" s="35">
        <v>0</v>
      </c>
      <c r="L244" s="35">
        <v>0</v>
      </c>
      <c r="M244" s="36">
        <v>0</v>
      </c>
    </row>
    <row r="245" spans="1:15" x14ac:dyDescent="0.25">
      <c r="A245" s="79" t="s">
        <v>886</v>
      </c>
      <c r="B245" s="35">
        <v>6.5000000000000009</v>
      </c>
      <c r="C245" s="35">
        <v>3.02</v>
      </c>
      <c r="D245" s="35">
        <v>6.44</v>
      </c>
      <c r="E245" s="35">
        <v>5.2800000000000011</v>
      </c>
      <c r="F245" s="35">
        <v>3.72</v>
      </c>
      <c r="G245" s="35">
        <v>3.9399999999999991</v>
      </c>
      <c r="H245" s="35">
        <v>4.3999999999999995</v>
      </c>
      <c r="I245" s="35">
        <v>6.7400000000000011</v>
      </c>
      <c r="J245" s="35">
        <v>6.5200000000000005</v>
      </c>
      <c r="K245" s="35">
        <v>3.6999999999999997</v>
      </c>
      <c r="L245" s="35">
        <v>5.5799999999999992</v>
      </c>
      <c r="M245" s="36">
        <v>4.5599999999999996</v>
      </c>
    </row>
    <row r="246" spans="1:15" x14ac:dyDescent="0.25">
      <c r="A246" s="79" t="s">
        <v>887</v>
      </c>
      <c r="B246" s="35">
        <v>0</v>
      </c>
      <c r="C246" s="35">
        <v>0</v>
      </c>
      <c r="D246" s="35">
        <v>0</v>
      </c>
      <c r="E246" s="35">
        <v>0</v>
      </c>
      <c r="F246" s="35">
        <v>0</v>
      </c>
      <c r="G246" s="35">
        <v>0</v>
      </c>
      <c r="H246" s="35">
        <v>0</v>
      </c>
      <c r="I246" s="35">
        <v>0</v>
      </c>
      <c r="J246" s="35">
        <v>0</v>
      </c>
      <c r="K246" s="35">
        <v>0</v>
      </c>
      <c r="L246" s="35">
        <v>0</v>
      </c>
      <c r="M246" s="36">
        <v>0</v>
      </c>
    </row>
    <row r="247" spans="1:15" x14ac:dyDescent="0.25">
      <c r="A247" s="79" t="s">
        <v>888</v>
      </c>
      <c r="B247" s="35">
        <v>0</v>
      </c>
      <c r="C247" s="35">
        <v>0</v>
      </c>
      <c r="D247" s="35">
        <v>0</v>
      </c>
      <c r="E247" s="35">
        <v>0</v>
      </c>
      <c r="F247" s="35">
        <v>0</v>
      </c>
      <c r="G247" s="35">
        <v>0</v>
      </c>
      <c r="H247" s="35">
        <v>0</v>
      </c>
      <c r="I247" s="35">
        <v>0</v>
      </c>
      <c r="J247" s="35">
        <v>0</v>
      </c>
      <c r="K247" s="35">
        <v>0</v>
      </c>
      <c r="L247" s="35">
        <v>0</v>
      </c>
      <c r="M247" s="36">
        <v>0</v>
      </c>
    </row>
    <row r="248" spans="1:15" x14ac:dyDescent="0.25">
      <c r="A248" s="79" t="s">
        <v>889</v>
      </c>
      <c r="B248" s="35">
        <v>0</v>
      </c>
      <c r="C248" s="35">
        <v>0</v>
      </c>
      <c r="D248" s="35">
        <v>0</v>
      </c>
      <c r="E248" s="35">
        <v>0</v>
      </c>
      <c r="F248" s="35">
        <v>0</v>
      </c>
      <c r="G248" s="35">
        <v>0</v>
      </c>
      <c r="H248" s="35">
        <v>0</v>
      </c>
      <c r="I248" s="35">
        <v>0</v>
      </c>
      <c r="J248" s="35">
        <v>0</v>
      </c>
      <c r="K248" s="35">
        <v>0</v>
      </c>
      <c r="L248" s="35">
        <v>0</v>
      </c>
      <c r="M248" s="36">
        <v>0</v>
      </c>
    </row>
    <row r="249" spans="1:15" x14ac:dyDescent="0.25">
      <c r="A249" s="79" t="s">
        <v>890</v>
      </c>
      <c r="B249" s="35">
        <v>0</v>
      </c>
      <c r="C249" s="35">
        <v>0</v>
      </c>
      <c r="D249" s="35">
        <v>0</v>
      </c>
      <c r="E249" s="35">
        <v>0</v>
      </c>
      <c r="F249" s="35">
        <v>0</v>
      </c>
      <c r="G249" s="35">
        <v>0</v>
      </c>
      <c r="H249" s="35">
        <v>0</v>
      </c>
      <c r="I249" s="35">
        <v>0</v>
      </c>
      <c r="J249" s="35">
        <v>0</v>
      </c>
      <c r="K249" s="35">
        <v>0</v>
      </c>
      <c r="L249" s="35">
        <v>0</v>
      </c>
      <c r="M249" s="36">
        <v>0</v>
      </c>
    </row>
    <row r="250" spans="1:15" x14ac:dyDescent="0.25">
      <c r="A250" s="79" t="s">
        <v>891</v>
      </c>
      <c r="B250" s="35">
        <v>0</v>
      </c>
      <c r="C250" s="35">
        <v>0</v>
      </c>
      <c r="D250" s="35">
        <v>0</v>
      </c>
      <c r="E250" s="35">
        <v>0</v>
      </c>
      <c r="F250" s="35">
        <v>0</v>
      </c>
      <c r="G250" s="35">
        <v>0</v>
      </c>
      <c r="H250" s="35">
        <v>0</v>
      </c>
      <c r="I250" s="35">
        <v>0</v>
      </c>
      <c r="J250" s="35">
        <v>0</v>
      </c>
      <c r="K250" s="35">
        <v>0</v>
      </c>
      <c r="L250" s="35">
        <v>0</v>
      </c>
      <c r="M250" s="36">
        <v>0</v>
      </c>
    </row>
    <row r="251" spans="1:15" x14ac:dyDescent="0.25">
      <c r="A251" s="79" t="s">
        <v>892</v>
      </c>
      <c r="B251" s="35">
        <v>0</v>
      </c>
      <c r="C251" s="35">
        <v>0</v>
      </c>
      <c r="D251" s="35">
        <v>0</v>
      </c>
      <c r="E251" s="35">
        <v>0</v>
      </c>
      <c r="F251" s="35">
        <v>0</v>
      </c>
      <c r="G251" s="35">
        <v>0</v>
      </c>
      <c r="H251" s="35">
        <v>0</v>
      </c>
      <c r="I251" s="35">
        <v>0</v>
      </c>
      <c r="J251" s="35">
        <v>0</v>
      </c>
      <c r="K251" s="35">
        <v>0</v>
      </c>
      <c r="L251" s="35">
        <v>0</v>
      </c>
      <c r="M251" s="36">
        <v>0</v>
      </c>
    </row>
    <row r="252" spans="1:15" x14ac:dyDescent="0.25">
      <c r="A252" s="79" t="s">
        <v>893</v>
      </c>
      <c r="B252" s="35">
        <v>0</v>
      </c>
      <c r="C252" s="35">
        <v>0</v>
      </c>
      <c r="D252" s="35">
        <v>0</v>
      </c>
      <c r="E252" s="35">
        <v>0</v>
      </c>
      <c r="F252" s="35">
        <v>0</v>
      </c>
      <c r="G252" s="35">
        <v>0</v>
      </c>
      <c r="H252" s="35">
        <v>0</v>
      </c>
      <c r="I252" s="35">
        <v>0</v>
      </c>
      <c r="J252" s="35">
        <v>0</v>
      </c>
      <c r="K252" s="35">
        <v>0</v>
      </c>
      <c r="L252" s="35">
        <v>0</v>
      </c>
      <c r="M252" s="36">
        <v>0</v>
      </c>
    </row>
    <row r="253" spans="1:15" x14ac:dyDescent="0.25">
      <c r="A253" s="79" t="s">
        <v>894</v>
      </c>
      <c r="B253" s="35">
        <v>0</v>
      </c>
      <c r="C253" s="35">
        <v>0</v>
      </c>
      <c r="D253" s="35">
        <v>0</v>
      </c>
      <c r="E253" s="35">
        <v>0</v>
      </c>
      <c r="F253" s="35">
        <v>0</v>
      </c>
      <c r="G253" s="35">
        <v>0</v>
      </c>
      <c r="H253" s="35">
        <v>0</v>
      </c>
      <c r="I253" s="35">
        <v>0</v>
      </c>
      <c r="J253" s="35">
        <v>0</v>
      </c>
      <c r="K253" s="35">
        <v>0</v>
      </c>
      <c r="L253" s="35">
        <v>0</v>
      </c>
      <c r="M253" s="36">
        <v>0</v>
      </c>
    </row>
    <row r="254" spans="1:15" x14ac:dyDescent="0.25">
      <c r="A254" s="79" t="s">
        <v>895</v>
      </c>
      <c r="B254" s="35">
        <v>0</v>
      </c>
      <c r="C254" s="35">
        <v>0</v>
      </c>
      <c r="D254" s="35">
        <v>0</v>
      </c>
      <c r="E254" s="35">
        <v>0</v>
      </c>
      <c r="F254" s="35">
        <v>0</v>
      </c>
      <c r="G254" s="35">
        <v>0</v>
      </c>
      <c r="H254" s="35">
        <v>0</v>
      </c>
      <c r="I254" s="35">
        <v>0</v>
      </c>
      <c r="J254" s="35">
        <v>0</v>
      </c>
      <c r="K254" s="35">
        <v>0</v>
      </c>
      <c r="L254" s="35">
        <v>0</v>
      </c>
      <c r="M254" s="36">
        <v>0</v>
      </c>
    </row>
    <row r="255" spans="1:15" x14ac:dyDescent="0.25">
      <c r="A255" s="79" t="s">
        <v>896</v>
      </c>
      <c r="B255" s="35">
        <v>0</v>
      </c>
      <c r="C255" s="35">
        <v>0</v>
      </c>
      <c r="D255" s="35">
        <v>0</v>
      </c>
      <c r="E255" s="35">
        <v>0</v>
      </c>
      <c r="F255" s="35">
        <v>0</v>
      </c>
      <c r="G255" s="35">
        <v>0</v>
      </c>
      <c r="H255" s="35">
        <v>0</v>
      </c>
      <c r="I255" s="35">
        <v>0</v>
      </c>
      <c r="J255" s="35">
        <v>0</v>
      </c>
      <c r="K255" s="35">
        <v>0</v>
      </c>
      <c r="L255" s="35">
        <v>0</v>
      </c>
      <c r="M255" s="36">
        <v>0</v>
      </c>
    </row>
    <row r="256" spans="1:15" x14ac:dyDescent="0.25">
      <c r="A256" s="79" t="s">
        <v>897</v>
      </c>
      <c r="B256" s="35">
        <v>0</v>
      </c>
      <c r="C256" s="35">
        <v>0</v>
      </c>
      <c r="D256" s="35">
        <v>0</v>
      </c>
      <c r="E256" s="35">
        <v>0</v>
      </c>
      <c r="F256" s="35">
        <v>0</v>
      </c>
      <c r="G256" s="35">
        <v>0</v>
      </c>
      <c r="H256" s="35">
        <v>0</v>
      </c>
      <c r="I256" s="35">
        <v>0</v>
      </c>
      <c r="J256" s="35">
        <v>0</v>
      </c>
      <c r="K256" s="35">
        <v>0</v>
      </c>
      <c r="L256" s="35">
        <v>0</v>
      </c>
      <c r="M256" s="36">
        <v>0</v>
      </c>
    </row>
    <row r="257" spans="1:14" x14ac:dyDescent="0.25">
      <c r="A257" s="79" t="s">
        <v>898</v>
      </c>
      <c r="B257" s="35">
        <v>0</v>
      </c>
      <c r="C257" s="35">
        <v>0</v>
      </c>
      <c r="D257" s="35">
        <v>0</v>
      </c>
      <c r="E257" s="35">
        <v>0</v>
      </c>
      <c r="F257" s="35">
        <v>0</v>
      </c>
      <c r="G257" s="35">
        <v>0</v>
      </c>
      <c r="H257" s="35">
        <v>0</v>
      </c>
      <c r="I257" s="35">
        <v>0</v>
      </c>
      <c r="J257" s="35">
        <v>0</v>
      </c>
      <c r="K257" s="35">
        <v>0</v>
      </c>
      <c r="L257" s="35">
        <v>0</v>
      </c>
      <c r="M257" s="36">
        <v>0</v>
      </c>
    </row>
    <row r="258" spans="1:14" x14ac:dyDescent="0.25">
      <c r="A258" s="79" t="s">
        <v>899</v>
      </c>
      <c r="B258" s="35">
        <v>0</v>
      </c>
      <c r="C258" s="35">
        <v>0</v>
      </c>
      <c r="D258" s="35">
        <v>0</v>
      </c>
      <c r="E258" s="35">
        <v>0</v>
      </c>
      <c r="F258" s="35">
        <v>0</v>
      </c>
      <c r="G258" s="35">
        <v>0</v>
      </c>
      <c r="H258" s="35">
        <v>0</v>
      </c>
      <c r="I258" s="35">
        <v>0</v>
      </c>
      <c r="J258" s="35">
        <v>0</v>
      </c>
      <c r="K258" s="35">
        <v>0</v>
      </c>
      <c r="L258" s="35">
        <v>0</v>
      </c>
      <c r="M258" s="36">
        <v>0</v>
      </c>
    </row>
    <row r="259" spans="1:14" x14ac:dyDescent="0.25">
      <c r="A259" s="79" t="s">
        <v>900</v>
      </c>
      <c r="B259" s="35">
        <v>0</v>
      </c>
      <c r="C259" s="35">
        <v>0</v>
      </c>
      <c r="D259" s="35">
        <v>0</v>
      </c>
      <c r="E259" s="35">
        <v>0</v>
      </c>
      <c r="F259" s="35">
        <v>0</v>
      </c>
      <c r="G259" s="35">
        <v>0</v>
      </c>
      <c r="H259" s="35">
        <v>0</v>
      </c>
      <c r="I259" s="35">
        <v>0</v>
      </c>
      <c r="J259" s="35">
        <v>0</v>
      </c>
      <c r="K259" s="35">
        <v>0</v>
      </c>
      <c r="L259" s="35">
        <v>0</v>
      </c>
      <c r="M259" s="36">
        <v>0</v>
      </c>
    </row>
    <row r="260" spans="1:14" x14ac:dyDescent="0.25">
      <c r="A260" s="79" t="s">
        <v>901</v>
      </c>
      <c r="B260" s="35">
        <v>0</v>
      </c>
      <c r="C260" s="35">
        <v>0</v>
      </c>
      <c r="D260" s="35">
        <v>0</v>
      </c>
      <c r="E260" s="35">
        <v>0</v>
      </c>
      <c r="F260" s="35">
        <v>0</v>
      </c>
      <c r="G260" s="35">
        <v>0</v>
      </c>
      <c r="H260" s="35">
        <v>0</v>
      </c>
      <c r="I260" s="35">
        <v>0</v>
      </c>
      <c r="J260" s="35">
        <v>0</v>
      </c>
      <c r="K260" s="35">
        <v>0</v>
      </c>
      <c r="L260" s="35">
        <v>0</v>
      </c>
      <c r="M260" s="36">
        <v>0</v>
      </c>
      <c r="N260" s="93"/>
    </row>
    <row r="261" spans="1:14" x14ac:dyDescent="0.25">
      <c r="A261" s="79" t="s">
        <v>902</v>
      </c>
      <c r="B261" s="35">
        <v>0</v>
      </c>
      <c r="C261" s="35">
        <v>0</v>
      </c>
      <c r="D261" s="35">
        <v>0</v>
      </c>
      <c r="E261" s="35">
        <v>0</v>
      </c>
      <c r="F261" s="35">
        <v>0</v>
      </c>
      <c r="G261" s="35">
        <v>0</v>
      </c>
      <c r="H261" s="35">
        <v>0</v>
      </c>
      <c r="I261" s="35">
        <v>0</v>
      </c>
      <c r="J261" s="35">
        <v>0</v>
      </c>
      <c r="K261" s="35">
        <v>0</v>
      </c>
      <c r="L261" s="35">
        <v>0</v>
      </c>
      <c r="M261" s="36">
        <v>0</v>
      </c>
    </row>
    <row r="262" spans="1:14" x14ac:dyDescent="0.25">
      <c r="A262" s="79" t="s">
        <v>903</v>
      </c>
      <c r="B262" s="35">
        <v>0</v>
      </c>
      <c r="C262" s="35">
        <v>0</v>
      </c>
      <c r="D262" s="35">
        <v>0</v>
      </c>
      <c r="E262" s="35">
        <v>0</v>
      </c>
      <c r="F262" s="35">
        <v>0</v>
      </c>
      <c r="G262" s="35">
        <v>0</v>
      </c>
      <c r="H262" s="35">
        <v>0</v>
      </c>
      <c r="I262" s="35">
        <v>0</v>
      </c>
      <c r="J262" s="35">
        <v>0</v>
      </c>
      <c r="K262" s="35">
        <v>0</v>
      </c>
      <c r="L262" s="35">
        <v>0</v>
      </c>
      <c r="M262" s="36">
        <v>0</v>
      </c>
    </row>
    <row r="263" spans="1:14" x14ac:dyDescent="0.25">
      <c r="A263" s="79" t="s">
        <v>904</v>
      </c>
      <c r="B263" s="35">
        <v>0</v>
      </c>
      <c r="C263" s="35">
        <v>0</v>
      </c>
      <c r="D263" s="35">
        <v>0</v>
      </c>
      <c r="E263" s="35">
        <v>0</v>
      </c>
      <c r="F263" s="35">
        <v>0</v>
      </c>
      <c r="G263" s="35">
        <v>0</v>
      </c>
      <c r="H263" s="35">
        <v>0</v>
      </c>
      <c r="I263" s="35">
        <v>0</v>
      </c>
      <c r="J263" s="35">
        <v>0</v>
      </c>
      <c r="K263" s="35">
        <v>0</v>
      </c>
      <c r="L263" s="35">
        <v>0</v>
      </c>
      <c r="M263" s="36">
        <v>0</v>
      </c>
    </row>
    <row r="264" spans="1:14" x14ac:dyDescent="0.25">
      <c r="A264" s="79" t="s">
        <v>905</v>
      </c>
      <c r="B264" s="35">
        <v>0</v>
      </c>
      <c r="C264" s="35">
        <v>0</v>
      </c>
      <c r="D264" s="35">
        <v>0</v>
      </c>
      <c r="E264" s="35">
        <v>0</v>
      </c>
      <c r="F264" s="35">
        <v>0</v>
      </c>
      <c r="G264" s="35">
        <v>0</v>
      </c>
      <c r="H264" s="35">
        <v>0</v>
      </c>
      <c r="I264" s="35">
        <v>0</v>
      </c>
      <c r="J264" s="35">
        <v>0</v>
      </c>
      <c r="K264" s="35">
        <v>0</v>
      </c>
      <c r="L264" s="35">
        <v>0</v>
      </c>
      <c r="M264" s="36">
        <v>0</v>
      </c>
    </row>
    <row r="265" spans="1:14" x14ac:dyDescent="0.25">
      <c r="A265" s="79" t="s">
        <v>906</v>
      </c>
      <c r="B265" s="35">
        <v>0</v>
      </c>
      <c r="C265" s="35">
        <v>0</v>
      </c>
      <c r="D265" s="35">
        <v>0</v>
      </c>
      <c r="E265" s="35">
        <v>0</v>
      </c>
      <c r="F265" s="35">
        <v>0</v>
      </c>
      <c r="G265" s="35">
        <v>0</v>
      </c>
      <c r="H265" s="35">
        <v>0</v>
      </c>
      <c r="I265" s="35">
        <v>0</v>
      </c>
      <c r="J265" s="35">
        <v>0</v>
      </c>
      <c r="K265" s="35">
        <v>0</v>
      </c>
      <c r="L265" s="35">
        <v>0</v>
      </c>
      <c r="M265" s="36">
        <v>0</v>
      </c>
    </row>
    <row r="266" spans="1:14" x14ac:dyDescent="0.25">
      <c r="A266" s="79" t="s">
        <v>907</v>
      </c>
      <c r="B266" s="35">
        <v>0</v>
      </c>
      <c r="C266" s="35">
        <v>0</v>
      </c>
      <c r="D266" s="35">
        <v>0</v>
      </c>
      <c r="E266" s="35">
        <v>0</v>
      </c>
      <c r="F266" s="35">
        <v>0</v>
      </c>
      <c r="G266" s="35">
        <v>0</v>
      </c>
      <c r="H266" s="35">
        <v>0</v>
      </c>
      <c r="I266" s="35">
        <v>0</v>
      </c>
      <c r="J266" s="35">
        <v>0</v>
      </c>
      <c r="K266" s="35">
        <v>0</v>
      </c>
      <c r="L266" s="35">
        <v>0</v>
      </c>
      <c r="M266" s="36">
        <v>0</v>
      </c>
    </row>
    <row r="267" spans="1:14" x14ac:dyDescent="0.25">
      <c r="A267" s="79" t="s">
        <v>908</v>
      </c>
      <c r="B267" s="35">
        <v>0</v>
      </c>
      <c r="C267" s="35">
        <v>0</v>
      </c>
      <c r="D267" s="35">
        <v>0</v>
      </c>
      <c r="E267" s="35">
        <v>0</v>
      </c>
      <c r="F267" s="35">
        <v>0</v>
      </c>
      <c r="G267" s="35">
        <v>0</v>
      </c>
      <c r="H267" s="35">
        <v>0</v>
      </c>
      <c r="I267" s="35">
        <v>0</v>
      </c>
      <c r="J267" s="35">
        <v>0</v>
      </c>
      <c r="K267" s="35">
        <v>0</v>
      </c>
      <c r="L267" s="35">
        <v>0</v>
      </c>
      <c r="M267" s="36">
        <v>0</v>
      </c>
    </row>
    <row r="268" spans="1:14" x14ac:dyDescent="0.25">
      <c r="A268" s="79" t="s">
        <v>909</v>
      </c>
      <c r="B268" s="35">
        <v>0</v>
      </c>
      <c r="C268" s="35">
        <v>0</v>
      </c>
      <c r="D268" s="35">
        <v>0</v>
      </c>
      <c r="E268" s="35">
        <v>0</v>
      </c>
      <c r="F268" s="35">
        <v>0</v>
      </c>
      <c r="G268" s="35">
        <v>0</v>
      </c>
      <c r="H268" s="35">
        <v>0</v>
      </c>
      <c r="I268" s="35">
        <v>0</v>
      </c>
      <c r="J268" s="35">
        <v>0</v>
      </c>
      <c r="K268" s="35">
        <v>0</v>
      </c>
      <c r="L268" s="35">
        <v>0</v>
      </c>
      <c r="M268" s="36">
        <v>0</v>
      </c>
    </row>
    <row r="269" spans="1:14" x14ac:dyDescent="0.25">
      <c r="A269" s="79" t="s">
        <v>910</v>
      </c>
      <c r="B269" s="35">
        <v>0</v>
      </c>
      <c r="C269" s="35">
        <v>0</v>
      </c>
      <c r="D269" s="35">
        <v>0</v>
      </c>
      <c r="E269" s="35">
        <v>0</v>
      </c>
      <c r="F269" s="35">
        <v>0</v>
      </c>
      <c r="G269" s="35">
        <v>0</v>
      </c>
      <c r="H269" s="35">
        <v>0</v>
      </c>
      <c r="I269" s="35">
        <v>0</v>
      </c>
      <c r="J269" s="35">
        <v>0</v>
      </c>
      <c r="K269" s="35">
        <v>0</v>
      </c>
      <c r="L269" s="35">
        <v>0</v>
      </c>
      <c r="M269" s="36">
        <v>0</v>
      </c>
    </row>
    <row r="270" spans="1:14" x14ac:dyDescent="0.25">
      <c r="A270" s="79" t="s">
        <v>911</v>
      </c>
      <c r="B270" s="35">
        <v>0</v>
      </c>
      <c r="C270" s="35">
        <v>0</v>
      </c>
      <c r="D270" s="35">
        <v>0</v>
      </c>
      <c r="E270" s="35">
        <v>0</v>
      </c>
      <c r="F270" s="35">
        <v>0</v>
      </c>
      <c r="G270" s="35">
        <v>0</v>
      </c>
      <c r="H270" s="35">
        <v>0</v>
      </c>
      <c r="I270" s="35">
        <v>0</v>
      </c>
      <c r="J270" s="35">
        <v>0</v>
      </c>
      <c r="K270" s="35">
        <v>0</v>
      </c>
      <c r="L270" s="35">
        <v>0</v>
      </c>
      <c r="M270" s="36">
        <v>0</v>
      </c>
    </row>
    <row r="271" spans="1:14" x14ac:dyDescent="0.25">
      <c r="A271" s="79" t="s">
        <v>912</v>
      </c>
      <c r="B271" s="35">
        <v>0</v>
      </c>
      <c r="C271" s="35">
        <v>0</v>
      </c>
      <c r="D271" s="35">
        <v>0</v>
      </c>
      <c r="E271" s="35">
        <v>0</v>
      </c>
      <c r="F271" s="35">
        <v>0</v>
      </c>
      <c r="G271" s="35">
        <v>0</v>
      </c>
      <c r="H271" s="35">
        <v>0</v>
      </c>
      <c r="I271" s="35">
        <v>0</v>
      </c>
      <c r="J271" s="35">
        <v>0</v>
      </c>
      <c r="K271" s="35">
        <v>0</v>
      </c>
      <c r="L271" s="35">
        <v>0</v>
      </c>
      <c r="M271" s="36">
        <v>0</v>
      </c>
    </row>
    <row r="272" spans="1:14" x14ac:dyDescent="0.25">
      <c r="A272" s="79" t="s">
        <v>913</v>
      </c>
      <c r="B272" s="35">
        <v>0</v>
      </c>
      <c r="C272" s="35">
        <v>0</v>
      </c>
      <c r="D272" s="35">
        <v>0</v>
      </c>
      <c r="E272" s="35">
        <v>0</v>
      </c>
      <c r="F272" s="35">
        <v>0</v>
      </c>
      <c r="G272" s="35">
        <v>0</v>
      </c>
      <c r="H272" s="35">
        <v>0</v>
      </c>
      <c r="I272" s="35">
        <v>0</v>
      </c>
      <c r="J272" s="35">
        <v>0</v>
      </c>
      <c r="K272" s="35">
        <v>0</v>
      </c>
      <c r="L272" s="35">
        <v>0</v>
      </c>
      <c r="M272" s="36">
        <v>0</v>
      </c>
    </row>
    <row r="273" spans="1:13" x14ac:dyDescent="0.25">
      <c r="A273" s="79" t="s">
        <v>914</v>
      </c>
      <c r="B273" s="35">
        <v>0</v>
      </c>
      <c r="C273" s="35">
        <v>0</v>
      </c>
      <c r="D273" s="35">
        <v>0</v>
      </c>
      <c r="E273" s="35">
        <v>0</v>
      </c>
      <c r="F273" s="35">
        <v>0</v>
      </c>
      <c r="G273" s="35">
        <v>0</v>
      </c>
      <c r="H273" s="35">
        <v>0</v>
      </c>
      <c r="I273" s="35">
        <v>0</v>
      </c>
      <c r="J273" s="35">
        <v>0</v>
      </c>
      <c r="K273" s="35">
        <v>0</v>
      </c>
      <c r="L273" s="35">
        <v>0</v>
      </c>
      <c r="M273" s="36">
        <v>0</v>
      </c>
    </row>
    <row r="274" spans="1:13" x14ac:dyDescent="0.25">
      <c r="A274" s="79" t="s">
        <v>915</v>
      </c>
      <c r="B274" s="35">
        <v>0</v>
      </c>
      <c r="C274" s="35">
        <v>0</v>
      </c>
      <c r="D274" s="35">
        <v>0</v>
      </c>
      <c r="E274" s="35">
        <v>0</v>
      </c>
      <c r="F274" s="35">
        <v>0</v>
      </c>
      <c r="G274" s="35">
        <v>0</v>
      </c>
      <c r="H274" s="35">
        <v>0</v>
      </c>
      <c r="I274" s="35">
        <v>0</v>
      </c>
      <c r="J274" s="35">
        <v>0</v>
      </c>
      <c r="K274" s="35">
        <v>0</v>
      </c>
      <c r="L274" s="35">
        <v>0</v>
      </c>
      <c r="M274" s="36">
        <v>0</v>
      </c>
    </row>
    <row r="275" spans="1:13" x14ac:dyDescent="0.25">
      <c r="A275" s="79" t="s">
        <v>916</v>
      </c>
      <c r="B275" s="35">
        <v>0</v>
      </c>
      <c r="C275" s="35">
        <v>0</v>
      </c>
      <c r="D275" s="35">
        <v>0</v>
      </c>
      <c r="E275" s="35">
        <v>0</v>
      </c>
      <c r="F275" s="35">
        <v>0</v>
      </c>
      <c r="G275" s="35">
        <v>0</v>
      </c>
      <c r="H275" s="35">
        <v>0</v>
      </c>
      <c r="I275" s="35">
        <v>0</v>
      </c>
      <c r="J275" s="35">
        <v>0</v>
      </c>
      <c r="K275" s="35">
        <v>0</v>
      </c>
      <c r="L275" s="35">
        <v>0</v>
      </c>
      <c r="M275" s="36">
        <v>0</v>
      </c>
    </row>
    <row r="276" spans="1:13" x14ac:dyDescent="0.25">
      <c r="A276" s="79" t="s">
        <v>917</v>
      </c>
      <c r="B276" s="35">
        <v>0</v>
      </c>
      <c r="C276" s="35">
        <v>0</v>
      </c>
      <c r="D276" s="35">
        <v>0</v>
      </c>
      <c r="E276" s="35">
        <v>0</v>
      </c>
      <c r="F276" s="35">
        <v>0</v>
      </c>
      <c r="G276" s="35">
        <v>0</v>
      </c>
      <c r="H276" s="35">
        <v>0</v>
      </c>
      <c r="I276" s="35">
        <v>0</v>
      </c>
      <c r="J276" s="35">
        <v>0</v>
      </c>
      <c r="K276" s="35">
        <v>0</v>
      </c>
      <c r="L276" s="35">
        <v>0</v>
      </c>
      <c r="M276" s="36">
        <v>0</v>
      </c>
    </row>
    <row r="277" spans="1:13" x14ac:dyDescent="0.25">
      <c r="A277" s="79" t="s">
        <v>918</v>
      </c>
      <c r="B277" s="35">
        <v>0</v>
      </c>
      <c r="C277" s="35">
        <v>0</v>
      </c>
      <c r="D277" s="35">
        <v>0</v>
      </c>
      <c r="E277" s="35">
        <v>0</v>
      </c>
      <c r="F277" s="35">
        <v>0</v>
      </c>
      <c r="G277" s="35">
        <v>0</v>
      </c>
      <c r="H277" s="35">
        <v>0</v>
      </c>
      <c r="I277" s="35">
        <v>0</v>
      </c>
      <c r="J277" s="35">
        <v>0</v>
      </c>
      <c r="K277" s="35">
        <v>0</v>
      </c>
      <c r="L277" s="35">
        <v>0</v>
      </c>
      <c r="M277" s="36">
        <v>0</v>
      </c>
    </row>
    <row r="278" spans="1:13" x14ac:dyDescent="0.25">
      <c r="A278" s="79" t="s">
        <v>919</v>
      </c>
      <c r="B278" s="35">
        <v>0</v>
      </c>
      <c r="C278" s="35">
        <v>0</v>
      </c>
      <c r="D278" s="35">
        <v>0</v>
      </c>
      <c r="E278" s="35">
        <v>0</v>
      </c>
      <c r="F278" s="35">
        <v>0</v>
      </c>
      <c r="G278" s="35">
        <v>0</v>
      </c>
      <c r="H278" s="35">
        <v>0</v>
      </c>
      <c r="I278" s="35">
        <v>0</v>
      </c>
      <c r="J278" s="35">
        <v>0</v>
      </c>
      <c r="K278" s="35">
        <v>0</v>
      </c>
      <c r="L278" s="35">
        <v>0</v>
      </c>
      <c r="M278" s="36">
        <v>0</v>
      </c>
    </row>
    <row r="279" spans="1:13" ht="13.8" thickBot="1" x14ac:dyDescent="0.3">
      <c r="A279" s="80" t="s">
        <v>679</v>
      </c>
      <c r="B279" s="81">
        <v>6.5000000000000009</v>
      </c>
      <c r="C279" s="81">
        <v>3.02</v>
      </c>
      <c r="D279" s="81">
        <v>6.44</v>
      </c>
      <c r="E279" s="81">
        <v>5.2800000000000011</v>
      </c>
      <c r="F279" s="81">
        <v>3.72</v>
      </c>
      <c r="G279" s="81">
        <v>3.9399999999999991</v>
      </c>
      <c r="H279" s="81">
        <v>4.3999999999999995</v>
      </c>
      <c r="I279" s="81">
        <v>6.7400000000000011</v>
      </c>
      <c r="J279" s="81">
        <v>6.5200000000000005</v>
      </c>
      <c r="K279" s="81">
        <v>3.6999999999999997</v>
      </c>
      <c r="L279" s="81">
        <v>5.5799999999999992</v>
      </c>
      <c r="M279" s="82">
        <v>4.5599999999999996</v>
      </c>
    </row>
    <row r="280" spans="1:13" x14ac:dyDescent="0.25">
      <c r="A280" s="90" t="s">
        <v>920</v>
      </c>
      <c r="B280" s="91"/>
      <c r="C280" s="91"/>
      <c r="D280" s="91"/>
      <c r="E280" s="91"/>
      <c r="F280" s="91"/>
      <c r="G280" s="91"/>
      <c r="H280" s="91"/>
      <c r="I280" s="91"/>
      <c r="J280" s="91"/>
      <c r="K280" s="91"/>
      <c r="L280" s="91"/>
      <c r="M280" s="92"/>
    </row>
    <row r="281" spans="1:13" x14ac:dyDescent="0.25">
      <c r="A281" s="79" t="s">
        <v>921</v>
      </c>
      <c r="B281" s="35">
        <v>0</v>
      </c>
      <c r="C281" s="35">
        <v>0</v>
      </c>
      <c r="D281" s="35">
        <v>0</v>
      </c>
      <c r="E281" s="35">
        <v>0</v>
      </c>
      <c r="F281" s="35">
        <v>0</v>
      </c>
      <c r="G281" s="35">
        <v>0</v>
      </c>
      <c r="H281" s="35">
        <v>0</v>
      </c>
      <c r="I281" s="35">
        <v>0</v>
      </c>
      <c r="J281" s="35">
        <v>0</v>
      </c>
      <c r="K281" s="35">
        <v>0</v>
      </c>
      <c r="L281" s="35">
        <v>0</v>
      </c>
      <c r="M281" s="36">
        <v>0</v>
      </c>
    </row>
    <row r="282" spans="1:13" x14ac:dyDescent="0.25">
      <c r="A282" s="79" t="s">
        <v>922</v>
      </c>
      <c r="B282" s="35">
        <v>0</v>
      </c>
      <c r="C282" s="35">
        <v>0</v>
      </c>
      <c r="D282" s="35">
        <v>0</v>
      </c>
      <c r="E282" s="35">
        <v>0</v>
      </c>
      <c r="F282" s="35">
        <v>0</v>
      </c>
      <c r="G282" s="35">
        <v>0</v>
      </c>
      <c r="H282" s="35">
        <v>0</v>
      </c>
      <c r="I282" s="35">
        <v>0</v>
      </c>
      <c r="J282" s="35">
        <v>0</v>
      </c>
      <c r="K282" s="35">
        <v>0</v>
      </c>
      <c r="L282" s="35">
        <v>0</v>
      </c>
      <c r="M282" s="36">
        <v>0</v>
      </c>
    </row>
    <row r="283" spans="1:13" x14ac:dyDescent="0.25">
      <c r="A283" s="94" t="s">
        <v>923</v>
      </c>
      <c r="B283" s="35">
        <v>4.6199999999999992</v>
      </c>
      <c r="C283" s="35">
        <v>4.4799999999999995</v>
      </c>
      <c r="D283" s="35">
        <v>4.6399999999999988</v>
      </c>
      <c r="E283" s="35">
        <v>4.6399999999999988</v>
      </c>
      <c r="F283" s="35">
        <v>4.16</v>
      </c>
      <c r="G283" s="35">
        <v>4.6399999999999988</v>
      </c>
      <c r="H283" s="35">
        <v>4.4799999999999995</v>
      </c>
      <c r="I283" s="35">
        <v>4.6399999999999988</v>
      </c>
      <c r="J283" s="35">
        <v>4.4799999999999995</v>
      </c>
      <c r="K283" s="35">
        <v>4.6399999999999988</v>
      </c>
      <c r="L283" s="35">
        <v>1.35</v>
      </c>
      <c r="M283" s="36">
        <v>4.4799999999999995</v>
      </c>
    </row>
    <row r="284" spans="1:13" x14ac:dyDescent="0.25">
      <c r="A284" s="94" t="s">
        <v>924</v>
      </c>
      <c r="B284" s="35">
        <v>0.50000000000000011</v>
      </c>
      <c r="C284" s="35">
        <v>0.94000000000000017</v>
      </c>
      <c r="D284" s="35">
        <v>0.95000000000000018</v>
      </c>
      <c r="E284" s="35">
        <v>0.95000000000000018</v>
      </c>
      <c r="F284" s="35">
        <v>0.92000000000000015</v>
      </c>
      <c r="G284" s="35">
        <v>0.95000000000000018</v>
      </c>
      <c r="H284" s="35">
        <v>0.94000000000000017</v>
      </c>
      <c r="I284" s="35">
        <v>0.95000000000000018</v>
      </c>
      <c r="J284" s="35">
        <v>0.94000000000000017</v>
      </c>
      <c r="K284" s="35">
        <v>0.95000000000000018</v>
      </c>
      <c r="L284" s="35">
        <v>0.27</v>
      </c>
      <c r="M284" s="36">
        <v>0.94000000000000017</v>
      </c>
    </row>
    <row r="285" spans="1:13" ht="13.8" thickBot="1" x14ac:dyDescent="0.3">
      <c r="A285" s="80" t="s">
        <v>679</v>
      </c>
      <c r="B285" s="81">
        <v>5.1199999999999992</v>
      </c>
      <c r="C285" s="81">
        <v>5.42</v>
      </c>
      <c r="D285" s="81">
        <v>5.589999999999999</v>
      </c>
      <c r="E285" s="81">
        <v>5.589999999999999</v>
      </c>
      <c r="F285" s="81">
        <v>5.08</v>
      </c>
      <c r="G285" s="81">
        <v>5.589999999999999</v>
      </c>
      <c r="H285" s="81">
        <v>5.42</v>
      </c>
      <c r="I285" s="81">
        <v>5.589999999999999</v>
      </c>
      <c r="J285" s="81">
        <v>5.42</v>
      </c>
      <c r="K285" s="81">
        <v>5.589999999999999</v>
      </c>
      <c r="L285" s="81">
        <v>1.62</v>
      </c>
      <c r="M285" s="82">
        <v>5.42</v>
      </c>
    </row>
    <row r="286" spans="1:13" x14ac:dyDescent="0.25">
      <c r="A286" s="90" t="s">
        <v>925</v>
      </c>
      <c r="B286" s="91"/>
      <c r="C286" s="91"/>
      <c r="D286" s="91"/>
      <c r="E286" s="91"/>
      <c r="F286" s="91"/>
      <c r="G286" s="91"/>
      <c r="H286" s="91"/>
      <c r="I286" s="91"/>
      <c r="J286" s="91"/>
      <c r="K286" s="91"/>
      <c r="L286" s="91"/>
      <c r="M286" s="92"/>
    </row>
    <row r="287" spans="1:13" x14ac:dyDescent="0.25">
      <c r="A287" s="79" t="s">
        <v>926</v>
      </c>
      <c r="B287" s="35">
        <v>8.56</v>
      </c>
      <c r="C287" s="35">
        <v>4.6599999999999993</v>
      </c>
      <c r="D287" s="35">
        <v>8.92</v>
      </c>
      <c r="E287" s="35">
        <v>8.76</v>
      </c>
      <c r="F287" s="35">
        <v>8.0799999999999983</v>
      </c>
      <c r="G287" s="35">
        <v>8.92</v>
      </c>
      <c r="H287" s="35">
        <v>8.6399999999999988</v>
      </c>
      <c r="I287" s="35">
        <v>8.92</v>
      </c>
      <c r="J287" s="35">
        <v>6.8400000000000016</v>
      </c>
      <c r="K287" s="35">
        <v>8.1399999999999988</v>
      </c>
      <c r="L287" s="35">
        <v>8.92</v>
      </c>
      <c r="M287" s="36">
        <v>8.6399999999999988</v>
      </c>
    </row>
    <row r="288" spans="1:13" x14ac:dyDescent="0.25">
      <c r="A288" s="79" t="s">
        <v>927</v>
      </c>
      <c r="B288" s="35">
        <v>65.52</v>
      </c>
      <c r="C288" s="35">
        <v>80.439999999999984</v>
      </c>
      <c r="D288" s="35">
        <v>83.09999999999998</v>
      </c>
      <c r="E288" s="35">
        <v>83.09999999999998</v>
      </c>
      <c r="F288" s="35">
        <v>75.11999999999999</v>
      </c>
      <c r="G288" s="35">
        <v>60.68</v>
      </c>
      <c r="H288" s="35">
        <v>56.320000000000007</v>
      </c>
      <c r="I288" s="35">
        <v>43.180000000000007</v>
      </c>
      <c r="J288" s="35">
        <v>35.440000000000005</v>
      </c>
      <c r="K288" s="35">
        <v>39.599999999999994</v>
      </c>
      <c r="L288" s="35">
        <v>34.64</v>
      </c>
      <c r="M288" s="36">
        <v>38.940000000000012</v>
      </c>
    </row>
    <row r="289" spans="1:13" x14ac:dyDescent="0.25">
      <c r="A289" s="79" t="s">
        <v>928</v>
      </c>
      <c r="B289" s="35">
        <v>0</v>
      </c>
      <c r="C289" s="35">
        <v>0</v>
      </c>
      <c r="D289" s="35">
        <v>0</v>
      </c>
      <c r="E289" s="35">
        <v>0</v>
      </c>
      <c r="F289" s="35">
        <v>0</v>
      </c>
      <c r="G289" s="35">
        <v>0</v>
      </c>
      <c r="H289" s="35">
        <v>0</v>
      </c>
      <c r="I289" s="35">
        <v>0</v>
      </c>
      <c r="J289" s="35">
        <v>0</v>
      </c>
      <c r="K289" s="35">
        <v>0</v>
      </c>
      <c r="L289" s="35">
        <v>0</v>
      </c>
      <c r="M289" s="36">
        <v>0</v>
      </c>
    </row>
    <row r="290" spans="1:13" x14ac:dyDescent="0.25">
      <c r="A290" s="83" t="s">
        <v>929</v>
      </c>
      <c r="B290" s="35">
        <v>0</v>
      </c>
      <c r="C290" s="35">
        <v>0</v>
      </c>
      <c r="D290" s="35">
        <v>0</v>
      </c>
      <c r="E290" s="35">
        <v>0</v>
      </c>
      <c r="F290" s="35">
        <v>0</v>
      </c>
      <c r="G290" s="35">
        <v>0</v>
      </c>
      <c r="H290" s="35">
        <v>0</v>
      </c>
      <c r="I290" s="35">
        <v>0</v>
      </c>
      <c r="J290" s="35">
        <v>0</v>
      </c>
      <c r="K290" s="35">
        <v>0</v>
      </c>
      <c r="L290" s="35">
        <v>0</v>
      </c>
      <c r="M290" s="36">
        <v>0</v>
      </c>
    </row>
    <row r="291" spans="1:13" ht="13.8" thickBot="1" x14ac:dyDescent="0.3">
      <c r="A291" s="80" t="s">
        <v>679</v>
      </c>
      <c r="B291" s="81">
        <v>74.08</v>
      </c>
      <c r="C291" s="81">
        <v>85.09999999999998</v>
      </c>
      <c r="D291" s="81">
        <v>92.019999999999982</v>
      </c>
      <c r="E291" s="81">
        <v>91.859999999999985</v>
      </c>
      <c r="F291" s="81">
        <v>83.199999999999989</v>
      </c>
      <c r="G291" s="81">
        <v>69.599999999999994</v>
      </c>
      <c r="H291" s="81">
        <v>64.960000000000008</v>
      </c>
      <c r="I291" s="81">
        <v>52.100000000000009</v>
      </c>
      <c r="J291" s="81">
        <v>42.280000000000008</v>
      </c>
      <c r="K291" s="81">
        <v>47.739999999999995</v>
      </c>
      <c r="L291" s="81">
        <v>43.56</v>
      </c>
      <c r="M291" s="82">
        <v>47.580000000000013</v>
      </c>
    </row>
    <row r="292" spans="1:13" x14ac:dyDescent="0.25">
      <c r="A292" s="90" t="s">
        <v>930</v>
      </c>
      <c r="B292" s="91"/>
      <c r="C292" s="91"/>
      <c r="D292" s="91"/>
      <c r="E292" s="91"/>
      <c r="F292" s="91"/>
      <c r="G292" s="91"/>
      <c r="H292" s="91"/>
      <c r="I292" s="91"/>
      <c r="J292" s="91"/>
      <c r="K292" s="91"/>
      <c r="L292" s="91"/>
      <c r="M292" s="92"/>
    </row>
    <row r="293" spans="1:13" x14ac:dyDescent="0.25">
      <c r="A293" s="79" t="s">
        <v>931</v>
      </c>
      <c r="B293" s="35">
        <v>6.36</v>
      </c>
      <c r="C293" s="35">
        <v>10.6</v>
      </c>
      <c r="D293" s="35">
        <v>9.9700000000000006</v>
      </c>
      <c r="E293" s="35">
        <v>3.9200000000000004</v>
      </c>
      <c r="F293" s="35">
        <v>4.0000000000000009</v>
      </c>
      <c r="G293" s="35">
        <v>0.62000000000000022</v>
      </c>
      <c r="H293" s="35">
        <v>1.3800000000000006</v>
      </c>
      <c r="I293" s="35">
        <v>6.24</v>
      </c>
      <c r="J293" s="35">
        <v>9.3200000000000021</v>
      </c>
      <c r="K293" s="35">
        <v>7.58</v>
      </c>
      <c r="L293" s="35">
        <v>4.5600000000000005</v>
      </c>
      <c r="M293" s="36">
        <v>12.020000000000001</v>
      </c>
    </row>
    <row r="294" spans="1:13" x14ac:dyDescent="0.25">
      <c r="A294" s="83" t="s">
        <v>932</v>
      </c>
      <c r="B294" s="35">
        <v>0</v>
      </c>
      <c r="C294" s="35">
        <v>4.9899999999999993</v>
      </c>
      <c r="D294" s="35">
        <v>6.73</v>
      </c>
      <c r="E294" s="35">
        <v>4.2600000000000007</v>
      </c>
      <c r="F294" s="35">
        <v>2.6400000000000006</v>
      </c>
      <c r="G294" s="35">
        <v>1.8600000000000003</v>
      </c>
      <c r="H294" s="35">
        <v>1.6000000000000005</v>
      </c>
      <c r="I294" s="35">
        <v>3.4999999999999996</v>
      </c>
      <c r="J294" s="35">
        <v>6.5</v>
      </c>
      <c r="K294" s="35">
        <v>6.73</v>
      </c>
      <c r="L294" s="35">
        <v>6.73</v>
      </c>
      <c r="M294" s="36">
        <v>6.5</v>
      </c>
    </row>
    <row r="295" spans="1:13" x14ac:dyDescent="0.25">
      <c r="A295" s="83" t="s">
        <v>933</v>
      </c>
      <c r="B295" s="35">
        <v>0</v>
      </c>
      <c r="C295" s="35">
        <v>0</v>
      </c>
      <c r="D295" s="35">
        <v>0</v>
      </c>
      <c r="E295" s="35">
        <v>13.93</v>
      </c>
      <c r="F295" s="35">
        <v>12.880000000000004</v>
      </c>
      <c r="G295" s="35">
        <v>10.189999999999998</v>
      </c>
      <c r="H295" s="35">
        <v>10.280000000000001</v>
      </c>
      <c r="I295" s="35">
        <v>12.16</v>
      </c>
      <c r="J295" s="35">
        <v>12.920000000000003</v>
      </c>
      <c r="K295" s="35">
        <v>14.290000000000001</v>
      </c>
      <c r="L295" s="35">
        <v>9.92</v>
      </c>
      <c r="M295" s="36">
        <v>10.42</v>
      </c>
    </row>
    <row r="296" spans="1:13" ht="13.8" thickBot="1" x14ac:dyDescent="0.3">
      <c r="A296" s="80" t="s">
        <v>679</v>
      </c>
      <c r="B296" s="81">
        <v>6.36</v>
      </c>
      <c r="C296" s="81">
        <v>15.59</v>
      </c>
      <c r="D296" s="81">
        <v>16.700000000000003</v>
      </c>
      <c r="E296" s="81">
        <v>22.11</v>
      </c>
      <c r="F296" s="81">
        <v>19.520000000000007</v>
      </c>
      <c r="G296" s="81">
        <v>12.669999999999998</v>
      </c>
      <c r="H296" s="81">
        <v>13.260000000000002</v>
      </c>
      <c r="I296" s="81">
        <v>21.9</v>
      </c>
      <c r="J296" s="81">
        <v>28.740000000000006</v>
      </c>
      <c r="K296" s="81">
        <v>28.6</v>
      </c>
      <c r="L296" s="81">
        <v>21.21</v>
      </c>
      <c r="M296" s="82">
        <v>28.940000000000005</v>
      </c>
    </row>
    <row r="297" spans="1:13" x14ac:dyDescent="0.25">
      <c r="A297" s="90" t="s">
        <v>934</v>
      </c>
      <c r="B297" s="91"/>
      <c r="C297" s="91"/>
      <c r="D297" s="91"/>
      <c r="E297" s="91"/>
      <c r="F297" s="91"/>
      <c r="G297" s="91"/>
      <c r="H297" s="91"/>
      <c r="I297" s="91"/>
      <c r="J297" s="91"/>
      <c r="K297" s="91"/>
      <c r="L297" s="91"/>
      <c r="M297" s="92"/>
    </row>
    <row r="298" spans="1:13" x14ac:dyDescent="0.25">
      <c r="A298" s="79" t="s">
        <v>935</v>
      </c>
      <c r="B298" s="35">
        <v>45.38</v>
      </c>
      <c r="C298" s="35">
        <v>66.540000000000006</v>
      </c>
      <c r="D298" s="35">
        <v>115.30999999999999</v>
      </c>
      <c r="E298" s="35">
        <v>98.360000000000014</v>
      </c>
      <c r="F298" s="35">
        <v>65.239999999999995</v>
      </c>
      <c r="G298" s="35">
        <v>39.090000000000011</v>
      </c>
      <c r="H298" s="35">
        <v>44.780000000000008</v>
      </c>
      <c r="I298" s="35">
        <v>38.04</v>
      </c>
      <c r="J298" s="35">
        <v>39.4</v>
      </c>
      <c r="K298" s="35">
        <v>48.77000000000001</v>
      </c>
      <c r="L298" s="35">
        <v>36.880000000000003</v>
      </c>
      <c r="M298" s="36">
        <v>53.780000000000008</v>
      </c>
    </row>
    <row r="299" spans="1:13" x14ac:dyDescent="0.25">
      <c r="A299" s="79" t="s">
        <v>936</v>
      </c>
      <c r="B299" s="35">
        <v>48.120000000000005</v>
      </c>
      <c r="C299" s="35">
        <v>65.860000000000014</v>
      </c>
      <c r="D299" s="35">
        <v>104.86999999999998</v>
      </c>
      <c r="E299" s="35">
        <v>88.409999999999982</v>
      </c>
      <c r="F299" s="35">
        <v>72.560000000000016</v>
      </c>
      <c r="G299" s="35">
        <v>58.059999999999995</v>
      </c>
      <c r="H299" s="35">
        <v>42.38</v>
      </c>
      <c r="I299" s="35">
        <v>20.679999999999996</v>
      </c>
      <c r="J299" s="35">
        <v>21.72</v>
      </c>
      <c r="K299" s="35">
        <v>25.74</v>
      </c>
      <c r="L299" s="35">
        <v>20.330000000000002</v>
      </c>
      <c r="M299" s="36">
        <v>29.619999999999994</v>
      </c>
    </row>
    <row r="300" spans="1:13" ht="13.8" thickBot="1" x14ac:dyDescent="0.3">
      <c r="A300" s="80" t="s">
        <v>679</v>
      </c>
      <c r="B300" s="81">
        <v>93.5</v>
      </c>
      <c r="C300" s="81">
        <v>132.40000000000003</v>
      </c>
      <c r="D300" s="81">
        <v>220.17999999999995</v>
      </c>
      <c r="E300" s="81">
        <v>186.76999999999998</v>
      </c>
      <c r="F300" s="81">
        <v>137.80000000000001</v>
      </c>
      <c r="G300" s="81">
        <v>97.15</v>
      </c>
      <c r="H300" s="81">
        <v>87.160000000000011</v>
      </c>
      <c r="I300" s="81">
        <v>58.72</v>
      </c>
      <c r="J300" s="81">
        <v>61.12</v>
      </c>
      <c r="K300" s="81">
        <v>74.510000000000005</v>
      </c>
      <c r="L300" s="81">
        <v>57.210000000000008</v>
      </c>
      <c r="M300" s="82">
        <v>83.4</v>
      </c>
    </row>
    <row r="301" spans="1:13" x14ac:dyDescent="0.25">
      <c r="A301" s="90" t="s">
        <v>937</v>
      </c>
      <c r="B301" s="91"/>
      <c r="C301" s="91"/>
      <c r="D301" s="91"/>
      <c r="E301" s="91"/>
      <c r="F301" s="91"/>
      <c r="G301" s="91"/>
      <c r="H301" s="91"/>
      <c r="I301" s="91"/>
      <c r="J301" s="91"/>
      <c r="K301" s="91"/>
      <c r="L301" s="91"/>
      <c r="M301" s="92"/>
    </row>
    <row r="302" spans="1:13" x14ac:dyDescent="0.25">
      <c r="A302" s="94" t="s">
        <v>938</v>
      </c>
      <c r="B302" s="35">
        <v>0</v>
      </c>
      <c r="C302" s="35">
        <v>0</v>
      </c>
      <c r="D302" s="35">
        <v>0</v>
      </c>
      <c r="E302" s="35">
        <v>0</v>
      </c>
      <c r="F302" s="35">
        <v>0</v>
      </c>
      <c r="G302" s="35">
        <v>0</v>
      </c>
      <c r="H302" s="35">
        <v>0</v>
      </c>
      <c r="I302" s="35">
        <v>0</v>
      </c>
      <c r="J302" s="35">
        <v>0</v>
      </c>
      <c r="K302" s="35">
        <v>0</v>
      </c>
      <c r="L302" s="35">
        <v>0</v>
      </c>
      <c r="M302" s="36">
        <v>0</v>
      </c>
    </row>
    <row r="303" spans="1:13" ht="13.8" thickBot="1" x14ac:dyDescent="0.3">
      <c r="A303" s="80" t="s">
        <v>679</v>
      </c>
      <c r="B303" s="81">
        <v>0</v>
      </c>
      <c r="C303" s="81">
        <v>0</v>
      </c>
      <c r="D303" s="81">
        <v>0</v>
      </c>
      <c r="E303" s="81">
        <v>0</v>
      </c>
      <c r="F303" s="81">
        <v>0</v>
      </c>
      <c r="G303" s="81">
        <v>0</v>
      </c>
      <c r="H303" s="81">
        <v>0</v>
      </c>
      <c r="I303" s="81">
        <v>0</v>
      </c>
      <c r="J303" s="81">
        <v>0</v>
      </c>
      <c r="K303" s="81">
        <v>0</v>
      </c>
      <c r="L303" s="81">
        <v>0</v>
      </c>
      <c r="M303" s="82">
        <v>0</v>
      </c>
    </row>
    <row r="304" spans="1:13" x14ac:dyDescent="0.25">
      <c r="A304" s="86" t="s">
        <v>939</v>
      </c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8"/>
    </row>
    <row r="305" spans="1:13" x14ac:dyDescent="0.25">
      <c r="A305" s="79" t="s">
        <v>940</v>
      </c>
      <c r="B305" s="35">
        <v>0</v>
      </c>
      <c r="C305" s="35">
        <v>0</v>
      </c>
      <c r="D305" s="35">
        <v>0</v>
      </c>
      <c r="E305" s="35">
        <v>0</v>
      </c>
      <c r="F305" s="35">
        <v>0</v>
      </c>
      <c r="G305" s="35">
        <v>0</v>
      </c>
      <c r="H305" s="35">
        <v>0</v>
      </c>
      <c r="I305" s="35">
        <v>0</v>
      </c>
      <c r="J305" s="35">
        <v>0</v>
      </c>
      <c r="K305" s="35">
        <v>0</v>
      </c>
      <c r="L305" s="35">
        <v>0</v>
      </c>
      <c r="M305" s="36">
        <v>0</v>
      </c>
    </row>
    <row r="306" spans="1:13" x14ac:dyDescent="0.25">
      <c r="A306" s="79" t="s">
        <v>941</v>
      </c>
      <c r="B306" s="35">
        <v>0</v>
      </c>
      <c r="C306" s="35">
        <v>0</v>
      </c>
      <c r="D306" s="35">
        <v>0</v>
      </c>
      <c r="E306" s="35">
        <v>0</v>
      </c>
      <c r="F306" s="35">
        <v>0</v>
      </c>
      <c r="G306" s="35">
        <v>0</v>
      </c>
      <c r="H306" s="35">
        <v>0</v>
      </c>
      <c r="I306" s="35">
        <v>0</v>
      </c>
      <c r="J306" s="35">
        <v>0</v>
      </c>
      <c r="K306" s="35">
        <v>0</v>
      </c>
      <c r="L306" s="35">
        <v>0</v>
      </c>
      <c r="M306" s="36">
        <v>0</v>
      </c>
    </row>
    <row r="307" spans="1:13" x14ac:dyDescent="0.25">
      <c r="A307" s="79" t="s">
        <v>942</v>
      </c>
      <c r="B307" s="35">
        <v>0</v>
      </c>
      <c r="C307" s="35">
        <v>0</v>
      </c>
      <c r="D307" s="35">
        <v>0</v>
      </c>
      <c r="E307" s="35">
        <v>0</v>
      </c>
      <c r="F307" s="35">
        <v>0</v>
      </c>
      <c r="G307" s="35">
        <v>0</v>
      </c>
      <c r="H307" s="35">
        <v>0</v>
      </c>
      <c r="I307" s="35">
        <v>0</v>
      </c>
      <c r="J307" s="35">
        <v>0</v>
      </c>
      <c r="K307" s="35">
        <v>0</v>
      </c>
      <c r="L307" s="35">
        <v>0</v>
      </c>
      <c r="M307" s="36">
        <v>0</v>
      </c>
    </row>
    <row r="308" spans="1:13" x14ac:dyDescent="0.25">
      <c r="A308" s="79" t="s">
        <v>943</v>
      </c>
      <c r="B308" s="35">
        <v>0</v>
      </c>
      <c r="C308" s="35">
        <v>0</v>
      </c>
      <c r="D308" s="35">
        <v>0</v>
      </c>
      <c r="E308" s="35">
        <v>0</v>
      </c>
      <c r="F308" s="35">
        <v>0</v>
      </c>
      <c r="G308" s="35">
        <v>0</v>
      </c>
      <c r="H308" s="35">
        <v>0</v>
      </c>
      <c r="I308" s="35">
        <v>0</v>
      </c>
      <c r="J308" s="35">
        <v>0</v>
      </c>
      <c r="K308" s="35">
        <v>0</v>
      </c>
      <c r="L308" s="35">
        <v>0</v>
      </c>
      <c r="M308" s="36">
        <v>0</v>
      </c>
    </row>
    <row r="309" spans="1:13" x14ac:dyDescent="0.25">
      <c r="A309" s="79" t="s">
        <v>944</v>
      </c>
      <c r="B309" s="35">
        <v>0</v>
      </c>
      <c r="C309" s="35">
        <v>0</v>
      </c>
      <c r="D309" s="35">
        <v>0</v>
      </c>
      <c r="E309" s="35">
        <v>0</v>
      </c>
      <c r="F309" s="35">
        <v>0</v>
      </c>
      <c r="G309" s="35">
        <v>0</v>
      </c>
      <c r="H309" s="35">
        <v>0</v>
      </c>
      <c r="I309" s="35">
        <v>0</v>
      </c>
      <c r="J309" s="35">
        <v>0</v>
      </c>
      <c r="K309" s="35">
        <v>0</v>
      </c>
      <c r="L309" s="35">
        <v>0</v>
      </c>
      <c r="M309" s="36">
        <v>0</v>
      </c>
    </row>
    <row r="310" spans="1:13" x14ac:dyDescent="0.25">
      <c r="A310" s="79" t="s">
        <v>945</v>
      </c>
      <c r="B310" s="35">
        <v>0</v>
      </c>
      <c r="C310" s="35">
        <v>0</v>
      </c>
      <c r="D310" s="35">
        <v>0</v>
      </c>
      <c r="E310" s="35">
        <v>0</v>
      </c>
      <c r="F310" s="35">
        <v>0</v>
      </c>
      <c r="G310" s="35">
        <v>0</v>
      </c>
      <c r="H310" s="35">
        <v>0</v>
      </c>
      <c r="I310" s="35">
        <v>0</v>
      </c>
      <c r="J310" s="35">
        <v>0</v>
      </c>
      <c r="K310" s="35">
        <v>0</v>
      </c>
      <c r="L310" s="35">
        <v>0</v>
      </c>
      <c r="M310" s="36">
        <v>0</v>
      </c>
    </row>
    <row r="311" spans="1:13" x14ac:dyDescent="0.25">
      <c r="A311" s="79" t="s">
        <v>946</v>
      </c>
      <c r="B311" s="35">
        <v>0</v>
      </c>
      <c r="C311" s="35">
        <v>0</v>
      </c>
      <c r="D311" s="35">
        <v>0</v>
      </c>
      <c r="E311" s="35">
        <v>0</v>
      </c>
      <c r="F311" s="35">
        <v>0</v>
      </c>
      <c r="G311" s="35">
        <v>0</v>
      </c>
      <c r="H311" s="35">
        <v>0</v>
      </c>
      <c r="I311" s="35">
        <v>0</v>
      </c>
      <c r="J311" s="35">
        <v>0</v>
      </c>
      <c r="K311" s="35">
        <v>0</v>
      </c>
      <c r="L311" s="35">
        <v>0</v>
      </c>
      <c r="M311" s="36">
        <v>0</v>
      </c>
    </row>
    <row r="312" spans="1:13" x14ac:dyDescent="0.25">
      <c r="A312" s="83" t="s">
        <v>947</v>
      </c>
      <c r="B312" s="35">
        <v>48.2</v>
      </c>
      <c r="C312" s="35">
        <v>32.820000000000007</v>
      </c>
      <c r="D312" s="35">
        <v>17.760000000000002</v>
      </c>
      <c r="E312" s="35">
        <v>11.57</v>
      </c>
      <c r="F312" s="35">
        <v>7.6800000000000015</v>
      </c>
      <c r="G312" s="35">
        <v>4.330000000000001</v>
      </c>
      <c r="H312" s="35">
        <v>6.6400000000000006</v>
      </c>
      <c r="I312" s="35">
        <v>18.299999999999997</v>
      </c>
      <c r="J312" s="35">
        <v>36.800000000000004</v>
      </c>
      <c r="K312" s="35">
        <v>51.999999999999993</v>
      </c>
      <c r="L312" s="35">
        <v>35.1</v>
      </c>
      <c r="M312" s="36">
        <v>38.019999999999996</v>
      </c>
    </row>
    <row r="313" spans="1:13" x14ac:dyDescent="0.25">
      <c r="A313" s="83" t="s">
        <v>948</v>
      </c>
      <c r="B313" s="35">
        <v>26.909999999999997</v>
      </c>
      <c r="C313" s="35">
        <v>23.259999999999998</v>
      </c>
      <c r="D313" s="35">
        <v>12.320000000000002</v>
      </c>
      <c r="E313" s="35">
        <v>8.4899999999999984</v>
      </c>
      <c r="F313" s="35">
        <v>5.3599999999999994</v>
      </c>
      <c r="G313" s="35">
        <v>2.5400000000000005</v>
      </c>
      <c r="H313" s="35">
        <v>4.72</v>
      </c>
      <c r="I313" s="35">
        <v>12.190000000000001</v>
      </c>
      <c r="J313" s="35">
        <v>23.42</v>
      </c>
      <c r="K313" s="35">
        <v>32.269999999999996</v>
      </c>
      <c r="L313" s="35">
        <v>22.939999999999998</v>
      </c>
      <c r="M313" s="36">
        <v>23.740000000000002</v>
      </c>
    </row>
    <row r="314" spans="1:13" ht="13.8" thickBot="1" x14ac:dyDescent="0.3">
      <c r="A314" s="80" t="s">
        <v>679</v>
      </c>
      <c r="B314" s="81">
        <v>75.11</v>
      </c>
      <c r="C314" s="81">
        <v>56.080000000000005</v>
      </c>
      <c r="D314" s="81">
        <v>30.080000000000005</v>
      </c>
      <c r="E314" s="81">
        <v>20.059999999999999</v>
      </c>
      <c r="F314" s="81">
        <v>13.040000000000001</v>
      </c>
      <c r="G314" s="81">
        <v>6.870000000000001</v>
      </c>
      <c r="H314" s="81">
        <v>11.36</v>
      </c>
      <c r="I314" s="81">
        <v>30.49</v>
      </c>
      <c r="J314" s="81">
        <v>60.220000000000006</v>
      </c>
      <c r="K314" s="81">
        <v>84.269999999999982</v>
      </c>
      <c r="L314" s="81">
        <v>58.04</v>
      </c>
      <c r="M314" s="82">
        <v>61.76</v>
      </c>
    </row>
    <row r="315" spans="1:13" x14ac:dyDescent="0.25">
      <c r="A315" s="86" t="s">
        <v>949</v>
      </c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8"/>
    </row>
    <row r="316" spans="1:13" x14ac:dyDescent="0.25">
      <c r="A316" s="79" t="s">
        <v>950</v>
      </c>
      <c r="B316" s="35">
        <v>0</v>
      </c>
      <c r="C316" s="35">
        <v>0</v>
      </c>
      <c r="D316" s="35">
        <v>0</v>
      </c>
      <c r="E316" s="35">
        <v>0</v>
      </c>
      <c r="F316" s="35">
        <v>0</v>
      </c>
      <c r="G316" s="35">
        <v>0</v>
      </c>
      <c r="H316" s="35">
        <v>0</v>
      </c>
      <c r="I316" s="35">
        <v>0</v>
      </c>
      <c r="J316" s="35">
        <v>0</v>
      </c>
      <c r="K316" s="35">
        <v>0</v>
      </c>
      <c r="L316" s="35">
        <v>0</v>
      </c>
      <c r="M316" s="36">
        <v>0</v>
      </c>
    </row>
    <row r="317" spans="1:13" ht="13.8" thickBot="1" x14ac:dyDescent="0.3">
      <c r="A317" s="80" t="s">
        <v>679</v>
      </c>
      <c r="B317" s="81">
        <v>0</v>
      </c>
      <c r="C317" s="81">
        <v>0</v>
      </c>
      <c r="D317" s="81">
        <v>0</v>
      </c>
      <c r="E317" s="81">
        <v>0</v>
      </c>
      <c r="F317" s="81">
        <v>0</v>
      </c>
      <c r="G317" s="81">
        <v>0</v>
      </c>
      <c r="H317" s="81">
        <v>0</v>
      </c>
      <c r="I317" s="81">
        <v>0</v>
      </c>
      <c r="J317" s="81">
        <v>0</v>
      </c>
      <c r="K317" s="81">
        <v>0</v>
      </c>
      <c r="L317" s="81">
        <v>0</v>
      </c>
      <c r="M317" s="82">
        <v>0</v>
      </c>
    </row>
    <row r="318" spans="1:13" x14ac:dyDescent="0.25">
      <c r="A318" s="86" t="s">
        <v>951</v>
      </c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8"/>
    </row>
    <row r="319" spans="1:13" x14ac:dyDescent="0.25">
      <c r="A319" s="79" t="s">
        <v>952</v>
      </c>
      <c r="B319" s="35">
        <v>3.84</v>
      </c>
      <c r="C319" s="35">
        <v>4.3199999999999994</v>
      </c>
      <c r="D319" s="35">
        <v>4.4400000000000004</v>
      </c>
      <c r="E319" s="35">
        <v>4.4400000000000004</v>
      </c>
      <c r="F319" s="35">
        <v>3.1999999999999997</v>
      </c>
      <c r="G319" s="35">
        <v>4.4400000000000004</v>
      </c>
      <c r="H319" s="35">
        <v>3.2</v>
      </c>
      <c r="I319" s="35">
        <v>2.5600000000000005</v>
      </c>
      <c r="J319" s="35">
        <v>2.4800000000000004</v>
      </c>
      <c r="K319" s="35">
        <v>2.5600000000000005</v>
      </c>
      <c r="L319" s="35">
        <v>1.54</v>
      </c>
      <c r="M319" s="36">
        <v>2.6800000000000006</v>
      </c>
    </row>
    <row r="320" spans="1:13" x14ac:dyDescent="0.25">
      <c r="A320" s="79" t="s">
        <v>953</v>
      </c>
      <c r="B320" s="35">
        <v>13.249999999999998</v>
      </c>
      <c r="C320" s="35">
        <v>13.720000000000002</v>
      </c>
      <c r="D320" s="35">
        <v>14.180000000000001</v>
      </c>
      <c r="E320" s="35">
        <v>14.180000000000001</v>
      </c>
      <c r="F320" s="35">
        <v>10.440000000000001</v>
      </c>
      <c r="G320" s="35">
        <v>11.400000000000002</v>
      </c>
      <c r="H320" s="35">
        <v>10.76</v>
      </c>
      <c r="I320" s="35">
        <v>7.2300000000000013</v>
      </c>
      <c r="J320" s="35">
        <v>7.0200000000000005</v>
      </c>
      <c r="K320" s="35">
        <v>7.2300000000000013</v>
      </c>
      <c r="L320" s="35">
        <v>6.7399999999999993</v>
      </c>
      <c r="M320" s="36">
        <v>8.1</v>
      </c>
    </row>
    <row r="321" spans="1:13" x14ac:dyDescent="0.25">
      <c r="A321" s="79" t="s">
        <v>954</v>
      </c>
      <c r="B321" s="35">
        <v>2.1300000000000003</v>
      </c>
      <c r="C321" s="35">
        <v>1.8000000000000005</v>
      </c>
      <c r="D321" s="35">
        <v>2.0900000000000003</v>
      </c>
      <c r="E321" s="35">
        <v>2.0900000000000003</v>
      </c>
      <c r="F321" s="35">
        <v>1.2000000000000004</v>
      </c>
      <c r="G321" s="35">
        <v>4.6399999999999988</v>
      </c>
      <c r="H321" s="35">
        <v>7.44</v>
      </c>
      <c r="I321" s="35">
        <v>7.200000000000002</v>
      </c>
      <c r="J321" s="35">
        <v>8.68</v>
      </c>
      <c r="K321" s="35">
        <v>8.98</v>
      </c>
      <c r="L321" s="35">
        <v>8.51</v>
      </c>
      <c r="M321" s="36">
        <v>6.2999999999999989</v>
      </c>
    </row>
    <row r="322" spans="1:13" ht="13.8" thickBot="1" x14ac:dyDescent="0.3">
      <c r="A322" s="80" t="s">
        <v>679</v>
      </c>
      <c r="B322" s="81">
        <v>19.219999999999995</v>
      </c>
      <c r="C322" s="81">
        <v>19.840000000000003</v>
      </c>
      <c r="D322" s="81">
        <v>20.71</v>
      </c>
      <c r="E322" s="81">
        <v>20.71</v>
      </c>
      <c r="F322" s="81">
        <v>14.840000000000002</v>
      </c>
      <c r="G322" s="81">
        <v>20.480000000000004</v>
      </c>
      <c r="H322" s="81">
        <v>21.400000000000002</v>
      </c>
      <c r="I322" s="81">
        <v>16.990000000000006</v>
      </c>
      <c r="J322" s="81">
        <v>18.18</v>
      </c>
      <c r="K322" s="81">
        <v>18.770000000000003</v>
      </c>
      <c r="L322" s="81">
        <v>16.79</v>
      </c>
      <c r="M322" s="82">
        <v>17.079999999999998</v>
      </c>
    </row>
    <row r="323" spans="1:13" x14ac:dyDescent="0.25">
      <c r="A323" s="86" t="s">
        <v>955</v>
      </c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8"/>
    </row>
    <row r="324" spans="1:13" x14ac:dyDescent="0.25">
      <c r="A324" s="79" t="s">
        <v>956</v>
      </c>
      <c r="B324" s="35">
        <v>15.518000000000001</v>
      </c>
      <c r="C324" s="35">
        <v>14.680000000000001</v>
      </c>
      <c r="D324" s="35">
        <v>15.167999999999999</v>
      </c>
      <c r="E324" s="35">
        <v>15.167999999999999</v>
      </c>
      <c r="F324" s="35">
        <v>13.704000000000001</v>
      </c>
      <c r="G324" s="35">
        <v>11.367999999999999</v>
      </c>
      <c r="H324" s="35">
        <v>14.680000000000001</v>
      </c>
      <c r="I324" s="35">
        <v>15.167999999999999</v>
      </c>
      <c r="J324" s="35">
        <v>14.680000000000001</v>
      </c>
      <c r="K324" s="35">
        <v>15.167999999999999</v>
      </c>
      <c r="L324" s="35">
        <v>15.167999999999999</v>
      </c>
      <c r="M324" s="36">
        <v>14.680000000000001</v>
      </c>
    </row>
    <row r="325" spans="1:13" x14ac:dyDescent="0.25">
      <c r="A325" s="83" t="s">
        <v>957</v>
      </c>
      <c r="B325" s="35">
        <v>10.58</v>
      </c>
      <c r="C325" s="35">
        <v>2.72</v>
      </c>
      <c r="D325" s="35">
        <v>0</v>
      </c>
      <c r="E325" s="35">
        <v>0</v>
      </c>
      <c r="F325" s="35">
        <v>9.2200000000000006</v>
      </c>
      <c r="G325" s="35">
        <v>10.55</v>
      </c>
      <c r="H325" s="35">
        <v>10.220000000000001</v>
      </c>
      <c r="I325" s="35">
        <v>10.55</v>
      </c>
      <c r="J325" s="35">
        <v>10.220000000000001</v>
      </c>
      <c r="K325" s="35">
        <v>10.55</v>
      </c>
      <c r="L325" s="35">
        <v>10.55</v>
      </c>
      <c r="M325" s="36">
        <v>10.220000000000001</v>
      </c>
    </row>
    <row r="326" spans="1:13" x14ac:dyDescent="0.25">
      <c r="A326" s="83" t="s">
        <v>958</v>
      </c>
      <c r="B326" s="35">
        <v>9.4700000000000006</v>
      </c>
      <c r="C326" s="35">
        <v>8.1999999999999993</v>
      </c>
      <c r="D326" s="35">
        <v>8.4599999999999991</v>
      </c>
      <c r="E326" s="35">
        <v>8.4599999999999991</v>
      </c>
      <c r="F326" s="35">
        <v>7.6800000000000015</v>
      </c>
      <c r="G326" s="35">
        <v>9.4799999999999986</v>
      </c>
      <c r="H326" s="35">
        <v>8.5</v>
      </c>
      <c r="I326" s="35">
        <v>8.7999999999999989</v>
      </c>
      <c r="J326" s="35">
        <v>8.1999999999999993</v>
      </c>
      <c r="K326" s="35">
        <v>8.4599999999999991</v>
      </c>
      <c r="L326" s="35">
        <v>8.4599999999999991</v>
      </c>
      <c r="M326" s="36">
        <v>8.1999999999999993</v>
      </c>
    </row>
    <row r="327" spans="1:13" x14ac:dyDescent="0.25">
      <c r="A327" s="83" t="s">
        <v>959</v>
      </c>
      <c r="B327" s="35">
        <v>0</v>
      </c>
      <c r="C327" s="35">
        <v>0</v>
      </c>
      <c r="D327" s="35">
        <v>0</v>
      </c>
      <c r="E327" s="35">
        <v>0</v>
      </c>
      <c r="F327" s="35">
        <v>0</v>
      </c>
      <c r="G327" s="35">
        <v>0</v>
      </c>
      <c r="H327" s="35">
        <v>0</v>
      </c>
      <c r="I327" s="35">
        <v>0</v>
      </c>
      <c r="J327" s="35">
        <v>0</v>
      </c>
      <c r="K327" s="35">
        <v>0</v>
      </c>
      <c r="L327" s="35">
        <v>0</v>
      </c>
      <c r="M327" s="36">
        <v>0</v>
      </c>
    </row>
    <row r="328" spans="1:13" x14ac:dyDescent="0.25">
      <c r="A328" s="83" t="s">
        <v>960</v>
      </c>
      <c r="B328" s="35">
        <v>0</v>
      </c>
      <c r="C328" s="35">
        <v>0</v>
      </c>
      <c r="D328" s="35">
        <v>0</v>
      </c>
      <c r="E328" s="35">
        <v>0</v>
      </c>
      <c r="F328" s="35">
        <v>0</v>
      </c>
      <c r="G328" s="35">
        <v>0</v>
      </c>
      <c r="H328" s="35">
        <v>0</v>
      </c>
      <c r="I328" s="35">
        <v>0</v>
      </c>
      <c r="J328" s="35">
        <v>0</v>
      </c>
      <c r="K328" s="35">
        <v>0</v>
      </c>
      <c r="L328" s="35">
        <v>0</v>
      </c>
      <c r="M328" s="36">
        <v>0</v>
      </c>
    </row>
    <row r="329" spans="1:13" x14ac:dyDescent="0.25">
      <c r="A329" s="83" t="s">
        <v>961</v>
      </c>
      <c r="B329" s="35">
        <v>0</v>
      </c>
      <c r="C329" s="35">
        <v>0</v>
      </c>
      <c r="D329" s="35">
        <v>0</v>
      </c>
      <c r="E329" s="35">
        <v>0</v>
      </c>
      <c r="F329" s="35">
        <v>0</v>
      </c>
      <c r="G329" s="35">
        <v>0</v>
      </c>
      <c r="H329" s="35">
        <v>0</v>
      </c>
      <c r="I329" s="35">
        <v>0</v>
      </c>
      <c r="J329" s="35">
        <v>0</v>
      </c>
      <c r="K329" s="35">
        <v>0</v>
      </c>
      <c r="L329" s="35">
        <v>0</v>
      </c>
      <c r="M329" s="36">
        <v>0</v>
      </c>
    </row>
    <row r="330" spans="1:13" ht="13.8" thickBot="1" x14ac:dyDescent="0.3">
      <c r="A330" s="80" t="s">
        <v>679</v>
      </c>
      <c r="B330" s="81">
        <v>35.567999999999998</v>
      </c>
      <c r="C330" s="81">
        <v>25.6</v>
      </c>
      <c r="D330" s="81">
        <v>23.628</v>
      </c>
      <c r="E330" s="81">
        <v>23.628</v>
      </c>
      <c r="F330" s="81">
        <v>30.603999999999999</v>
      </c>
      <c r="G330" s="81">
        <v>31.397999999999996</v>
      </c>
      <c r="H330" s="81">
        <v>33.400000000000006</v>
      </c>
      <c r="I330" s="81">
        <v>34.518000000000001</v>
      </c>
      <c r="J330" s="81">
        <v>33.1</v>
      </c>
      <c r="K330" s="81">
        <v>34.177999999999997</v>
      </c>
      <c r="L330" s="81">
        <v>34.177999999999997</v>
      </c>
      <c r="M330" s="82">
        <v>33.1</v>
      </c>
    </row>
    <row r="331" spans="1:13" x14ac:dyDescent="0.25">
      <c r="A331" s="86" t="s">
        <v>962</v>
      </c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8"/>
    </row>
    <row r="332" spans="1:13" x14ac:dyDescent="0.25">
      <c r="A332" s="79" t="s">
        <v>963</v>
      </c>
      <c r="B332" s="35">
        <v>0</v>
      </c>
      <c r="C332" s="35">
        <v>0</v>
      </c>
      <c r="D332" s="35">
        <v>0</v>
      </c>
      <c r="E332" s="35">
        <v>0</v>
      </c>
      <c r="F332" s="35">
        <v>0</v>
      </c>
      <c r="G332" s="35">
        <v>0</v>
      </c>
      <c r="H332" s="35">
        <v>0</v>
      </c>
      <c r="I332" s="35">
        <v>0</v>
      </c>
      <c r="J332" s="35">
        <v>0</v>
      </c>
      <c r="K332" s="35">
        <v>0</v>
      </c>
      <c r="L332" s="35">
        <v>0</v>
      </c>
      <c r="M332" s="36">
        <v>0</v>
      </c>
    </row>
    <row r="333" spans="1:13" x14ac:dyDescent="0.25">
      <c r="A333" s="83" t="s">
        <v>964</v>
      </c>
      <c r="B333" s="35">
        <v>0</v>
      </c>
      <c r="C333" s="35">
        <v>0</v>
      </c>
      <c r="D333" s="35">
        <v>0</v>
      </c>
      <c r="E333" s="35">
        <v>0</v>
      </c>
      <c r="F333" s="35">
        <v>0</v>
      </c>
      <c r="G333" s="35">
        <v>0</v>
      </c>
      <c r="H333" s="35">
        <v>0</v>
      </c>
      <c r="I333" s="35">
        <v>0</v>
      </c>
      <c r="J333" s="35">
        <v>0</v>
      </c>
      <c r="K333" s="35">
        <v>0</v>
      </c>
      <c r="L333" s="35">
        <v>0</v>
      </c>
      <c r="M333" s="36">
        <v>0</v>
      </c>
    </row>
    <row r="334" spans="1:13" ht="13.8" thickBot="1" x14ac:dyDescent="0.3">
      <c r="A334" s="80" t="s">
        <v>679</v>
      </c>
      <c r="B334" s="81">
        <v>0</v>
      </c>
      <c r="C334" s="81">
        <v>0</v>
      </c>
      <c r="D334" s="81">
        <v>0</v>
      </c>
      <c r="E334" s="81">
        <v>0</v>
      </c>
      <c r="F334" s="81">
        <v>0</v>
      </c>
      <c r="G334" s="81">
        <v>0</v>
      </c>
      <c r="H334" s="81">
        <v>0</v>
      </c>
      <c r="I334" s="81">
        <v>0</v>
      </c>
      <c r="J334" s="81">
        <v>0</v>
      </c>
      <c r="K334" s="81">
        <v>0</v>
      </c>
      <c r="L334" s="81">
        <v>0</v>
      </c>
      <c r="M334" s="82">
        <v>0</v>
      </c>
    </row>
    <row r="335" spans="1:13" x14ac:dyDescent="0.25">
      <c r="A335" s="86" t="s">
        <v>965</v>
      </c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8"/>
    </row>
    <row r="336" spans="1:13" x14ac:dyDescent="0.25">
      <c r="A336" s="79" t="s">
        <v>966</v>
      </c>
      <c r="B336" s="35">
        <v>20.150000000000002</v>
      </c>
      <c r="C336" s="35">
        <v>18.080000000000002</v>
      </c>
      <c r="D336" s="35">
        <v>22.560000000000002</v>
      </c>
      <c r="E336" s="35">
        <v>19.289999999999996</v>
      </c>
      <c r="F336" s="35">
        <v>14.8</v>
      </c>
      <c r="G336" s="35">
        <v>13.340000000000002</v>
      </c>
      <c r="H336" s="35">
        <v>13.000000000000002</v>
      </c>
      <c r="I336" s="35">
        <v>17.910000000000007</v>
      </c>
      <c r="J336" s="35">
        <v>29.14</v>
      </c>
      <c r="K336" s="35">
        <v>38.22</v>
      </c>
      <c r="L336" s="35">
        <v>29.650000000000006</v>
      </c>
      <c r="M336" s="36">
        <v>26.620000000000005</v>
      </c>
    </row>
    <row r="337" spans="1:13" x14ac:dyDescent="0.25">
      <c r="A337" s="83" t="s">
        <v>967</v>
      </c>
      <c r="B337" s="35">
        <v>28.85</v>
      </c>
      <c r="C337" s="35">
        <v>25.89</v>
      </c>
      <c r="D337" s="35">
        <v>29.05</v>
      </c>
      <c r="E337" s="35">
        <v>22.69</v>
      </c>
      <c r="F337" s="35">
        <v>13.500000000000007</v>
      </c>
      <c r="G337" s="35">
        <v>27.390000000000004</v>
      </c>
      <c r="H337" s="35">
        <v>22.77</v>
      </c>
      <c r="I337" s="35">
        <v>21.84</v>
      </c>
      <c r="J337" s="35">
        <v>28.1</v>
      </c>
      <c r="K337" s="35">
        <v>23.52</v>
      </c>
      <c r="L337" s="35">
        <v>29.05</v>
      </c>
      <c r="M337" s="36">
        <v>28.1</v>
      </c>
    </row>
    <row r="338" spans="1:13" x14ac:dyDescent="0.25">
      <c r="A338" s="83" t="s">
        <v>968</v>
      </c>
      <c r="B338" s="35">
        <v>40.28</v>
      </c>
      <c r="C338" s="35">
        <v>53.720000000000006</v>
      </c>
      <c r="D338" s="35">
        <v>45.539999999999992</v>
      </c>
      <c r="E338" s="35">
        <v>28.53</v>
      </c>
      <c r="F338" s="35">
        <v>23</v>
      </c>
      <c r="G338" s="35">
        <v>11.529999999999998</v>
      </c>
      <c r="H338" s="35">
        <v>32.94</v>
      </c>
      <c r="I338" s="35">
        <v>23.46</v>
      </c>
      <c r="J338" s="35">
        <v>46.1</v>
      </c>
      <c r="K338" s="35">
        <v>30.570000000000004</v>
      </c>
      <c r="L338" s="35">
        <v>22.53</v>
      </c>
      <c r="M338" s="36">
        <v>31.54</v>
      </c>
    </row>
    <row r="339" spans="1:13" x14ac:dyDescent="0.25">
      <c r="A339" s="83" t="s">
        <v>969</v>
      </c>
      <c r="B339" s="35">
        <v>14.59</v>
      </c>
      <c r="C339" s="35">
        <v>13.58</v>
      </c>
      <c r="D339" s="35">
        <v>11.689999999999998</v>
      </c>
      <c r="E339" s="35">
        <v>12.17</v>
      </c>
      <c r="F339" s="35">
        <v>13.200000000000001</v>
      </c>
      <c r="G339" s="35">
        <v>13.75</v>
      </c>
      <c r="H339" s="35">
        <v>12.400000000000002</v>
      </c>
      <c r="I339" s="35">
        <v>14.030000000000001</v>
      </c>
      <c r="J339" s="35">
        <v>12</v>
      </c>
      <c r="K339" s="35">
        <v>11.08</v>
      </c>
      <c r="L339" s="35">
        <v>12.400000000000002</v>
      </c>
      <c r="M339" s="36">
        <v>13.879999999999999</v>
      </c>
    </row>
    <row r="340" spans="1:13" x14ac:dyDescent="0.25">
      <c r="A340" s="83" t="s">
        <v>970</v>
      </c>
      <c r="B340" s="35">
        <v>4.12</v>
      </c>
      <c r="C340" s="35">
        <v>3.9400000000000004</v>
      </c>
      <c r="D340" s="35">
        <v>3.45</v>
      </c>
      <c r="E340" s="35">
        <v>3.88</v>
      </c>
      <c r="F340" s="35">
        <v>3.16</v>
      </c>
      <c r="G340" s="35">
        <v>3.7500000000000004</v>
      </c>
      <c r="H340" s="35">
        <v>2.9199999999999995</v>
      </c>
      <c r="I340" s="35">
        <v>2.52</v>
      </c>
      <c r="J340" s="35">
        <v>2.06</v>
      </c>
      <c r="K340" s="35">
        <v>2.44</v>
      </c>
      <c r="L340" s="35">
        <v>3.41</v>
      </c>
      <c r="M340" s="36">
        <v>4.2</v>
      </c>
    </row>
    <row r="341" spans="1:13" ht="13.8" thickBot="1" x14ac:dyDescent="0.3">
      <c r="A341" s="80" t="s">
        <v>679</v>
      </c>
      <c r="B341" s="81">
        <v>107.99000000000001</v>
      </c>
      <c r="C341" s="81">
        <v>115.21</v>
      </c>
      <c r="D341" s="81">
        <v>112.28999999999999</v>
      </c>
      <c r="E341" s="81">
        <v>86.559999999999988</v>
      </c>
      <c r="F341" s="81">
        <v>67.660000000000011</v>
      </c>
      <c r="G341" s="81">
        <v>69.760000000000005</v>
      </c>
      <c r="H341" s="81">
        <v>84.030000000000015</v>
      </c>
      <c r="I341" s="81">
        <v>79.760000000000005</v>
      </c>
      <c r="J341" s="81">
        <v>117.4</v>
      </c>
      <c r="K341" s="81">
        <v>105.83</v>
      </c>
      <c r="L341" s="81">
        <v>97.04</v>
      </c>
      <c r="M341" s="82">
        <v>104.34</v>
      </c>
    </row>
    <row r="342" spans="1:13" x14ac:dyDescent="0.25">
      <c r="A342" s="86" t="s">
        <v>971</v>
      </c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8"/>
    </row>
    <row r="343" spans="1:13" x14ac:dyDescent="0.25">
      <c r="A343" s="83" t="s">
        <v>972</v>
      </c>
      <c r="B343" s="35">
        <v>1.03</v>
      </c>
      <c r="C343" s="35">
        <v>1.2800000000000002</v>
      </c>
      <c r="D343" s="35">
        <v>1.3200000000000005</v>
      </c>
      <c r="E343" s="35">
        <v>1.3200000000000005</v>
      </c>
      <c r="F343" s="35">
        <v>1.2000000000000004</v>
      </c>
      <c r="G343" s="35">
        <v>1.3200000000000005</v>
      </c>
      <c r="H343" s="35">
        <v>1.2800000000000002</v>
      </c>
      <c r="I343" s="35">
        <v>1.3200000000000005</v>
      </c>
      <c r="J343" s="35">
        <v>1.2800000000000002</v>
      </c>
      <c r="K343" s="35">
        <v>1.3200000000000005</v>
      </c>
      <c r="L343" s="35">
        <v>1.3200000000000005</v>
      </c>
      <c r="M343" s="36">
        <v>1.2800000000000002</v>
      </c>
    </row>
    <row r="344" spans="1:13" x14ac:dyDescent="0.25">
      <c r="A344" s="83" t="s">
        <v>973</v>
      </c>
      <c r="B344" s="35">
        <v>12.4</v>
      </c>
      <c r="C344" s="35">
        <v>12.799999999999999</v>
      </c>
      <c r="D344" s="35">
        <v>13.239999999999997</v>
      </c>
      <c r="E344" s="35">
        <v>13.239999999999997</v>
      </c>
      <c r="F344" s="35">
        <v>11.919999999999996</v>
      </c>
      <c r="G344" s="35">
        <v>13.239999999999997</v>
      </c>
      <c r="H344" s="35">
        <v>12.799999999999999</v>
      </c>
      <c r="I344" s="35">
        <v>13.239999999999997</v>
      </c>
      <c r="J344" s="35">
        <v>12.799999999999999</v>
      </c>
      <c r="K344" s="35">
        <v>13.239999999999997</v>
      </c>
      <c r="L344" s="35">
        <v>13.239999999999997</v>
      </c>
      <c r="M344" s="36">
        <v>12.799999999999999</v>
      </c>
    </row>
    <row r="345" spans="1:13" ht="13.8" thickBot="1" x14ac:dyDescent="0.3">
      <c r="A345" s="80" t="s">
        <v>679</v>
      </c>
      <c r="B345" s="81">
        <v>13.43</v>
      </c>
      <c r="C345" s="81">
        <v>14.079999999999998</v>
      </c>
      <c r="D345" s="81">
        <v>14.559999999999997</v>
      </c>
      <c r="E345" s="81">
        <v>14.559999999999997</v>
      </c>
      <c r="F345" s="81">
        <v>13.119999999999997</v>
      </c>
      <c r="G345" s="81">
        <v>14.559999999999997</v>
      </c>
      <c r="H345" s="81">
        <v>14.079999999999998</v>
      </c>
      <c r="I345" s="81">
        <v>14.559999999999997</v>
      </c>
      <c r="J345" s="81">
        <v>14.079999999999998</v>
      </c>
      <c r="K345" s="81">
        <v>14.559999999999997</v>
      </c>
      <c r="L345" s="81">
        <v>14.559999999999997</v>
      </c>
      <c r="M345" s="82">
        <v>14.079999999999998</v>
      </c>
    </row>
    <row r="346" spans="1:13" x14ac:dyDescent="0.25">
      <c r="A346" s="86" t="s">
        <v>974</v>
      </c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8"/>
    </row>
    <row r="347" spans="1:13" x14ac:dyDescent="0.25">
      <c r="A347" s="83" t="s">
        <v>975</v>
      </c>
      <c r="B347" s="35">
        <v>0</v>
      </c>
      <c r="C347" s="35">
        <v>0</v>
      </c>
      <c r="D347" s="35">
        <v>0</v>
      </c>
      <c r="E347" s="35">
        <v>0</v>
      </c>
      <c r="F347" s="35">
        <v>0</v>
      </c>
      <c r="G347" s="35">
        <v>0</v>
      </c>
      <c r="H347" s="35">
        <v>0</v>
      </c>
      <c r="I347" s="35">
        <v>0</v>
      </c>
      <c r="J347" s="35">
        <v>0</v>
      </c>
      <c r="K347" s="35">
        <v>0</v>
      </c>
      <c r="L347" s="35">
        <v>0</v>
      </c>
      <c r="M347" s="36">
        <v>0</v>
      </c>
    </row>
    <row r="348" spans="1:13" x14ac:dyDescent="0.25">
      <c r="A348" s="83" t="s">
        <v>976</v>
      </c>
      <c r="B348" s="35">
        <v>0</v>
      </c>
      <c r="C348" s="35">
        <v>0</v>
      </c>
      <c r="D348" s="35">
        <v>0</v>
      </c>
      <c r="E348" s="35">
        <v>0</v>
      </c>
      <c r="F348" s="35">
        <v>0</v>
      </c>
      <c r="G348" s="35">
        <v>0</v>
      </c>
      <c r="H348" s="35">
        <v>0</v>
      </c>
      <c r="I348" s="35">
        <v>0</v>
      </c>
      <c r="J348" s="35">
        <v>0</v>
      </c>
      <c r="K348" s="35">
        <v>0</v>
      </c>
      <c r="L348" s="35">
        <v>0</v>
      </c>
      <c r="M348" s="36">
        <v>0</v>
      </c>
    </row>
    <row r="349" spans="1:13" x14ac:dyDescent="0.25">
      <c r="A349" s="83" t="s">
        <v>977</v>
      </c>
      <c r="B349" s="35">
        <v>0</v>
      </c>
      <c r="C349" s="35">
        <v>0</v>
      </c>
      <c r="D349" s="35">
        <v>0</v>
      </c>
      <c r="E349" s="35">
        <v>0</v>
      </c>
      <c r="F349" s="35">
        <v>0</v>
      </c>
      <c r="G349" s="35">
        <v>0</v>
      </c>
      <c r="H349" s="35">
        <v>0</v>
      </c>
      <c r="I349" s="35">
        <v>0</v>
      </c>
      <c r="J349" s="35">
        <v>0</v>
      </c>
      <c r="K349" s="35">
        <v>0</v>
      </c>
      <c r="L349" s="35">
        <v>0</v>
      </c>
      <c r="M349" s="36">
        <v>0</v>
      </c>
    </row>
    <row r="350" spans="1:13" x14ac:dyDescent="0.25">
      <c r="A350" s="83" t="s">
        <v>978</v>
      </c>
      <c r="B350" s="35">
        <v>0</v>
      </c>
      <c r="C350" s="35">
        <v>0</v>
      </c>
      <c r="D350" s="35">
        <v>0</v>
      </c>
      <c r="E350" s="35">
        <v>0</v>
      </c>
      <c r="F350" s="35">
        <v>0</v>
      </c>
      <c r="G350" s="35">
        <v>0</v>
      </c>
      <c r="H350" s="35">
        <v>0</v>
      </c>
      <c r="I350" s="35">
        <v>0</v>
      </c>
      <c r="J350" s="35">
        <v>0</v>
      </c>
      <c r="K350" s="35">
        <v>0</v>
      </c>
      <c r="L350" s="35">
        <v>0</v>
      </c>
      <c r="M350" s="36">
        <v>0</v>
      </c>
    </row>
    <row r="351" spans="1:13" x14ac:dyDescent="0.25">
      <c r="A351" s="83" t="s">
        <v>979</v>
      </c>
      <c r="B351" s="35">
        <v>0</v>
      </c>
      <c r="C351" s="35">
        <v>0</v>
      </c>
      <c r="D351" s="35">
        <v>0</v>
      </c>
      <c r="E351" s="35">
        <v>0</v>
      </c>
      <c r="F351" s="35">
        <v>0</v>
      </c>
      <c r="G351" s="35">
        <v>0</v>
      </c>
      <c r="H351" s="35">
        <v>0</v>
      </c>
      <c r="I351" s="35">
        <v>0</v>
      </c>
      <c r="J351" s="35">
        <v>0</v>
      </c>
      <c r="K351" s="35">
        <v>0</v>
      </c>
      <c r="L351" s="35">
        <v>0</v>
      </c>
      <c r="M351" s="36">
        <v>0</v>
      </c>
    </row>
    <row r="352" spans="1:13" x14ac:dyDescent="0.25">
      <c r="A352" s="83" t="s">
        <v>980</v>
      </c>
      <c r="B352" s="35">
        <v>0</v>
      </c>
      <c r="C352" s="35">
        <v>0</v>
      </c>
      <c r="D352" s="35">
        <v>0</v>
      </c>
      <c r="E352" s="35">
        <v>0</v>
      </c>
      <c r="F352" s="35">
        <v>0</v>
      </c>
      <c r="G352" s="35">
        <v>0</v>
      </c>
      <c r="H352" s="35">
        <v>0</v>
      </c>
      <c r="I352" s="35">
        <v>0</v>
      </c>
      <c r="J352" s="35">
        <v>0</v>
      </c>
      <c r="K352" s="35">
        <v>0</v>
      </c>
      <c r="L352" s="35">
        <v>0</v>
      </c>
      <c r="M352" s="36">
        <v>0</v>
      </c>
    </row>
    <row r="353" spans="1:13" ht="13.8" thickBot="1" x14ac:dyDescent="0.3">
      <c r="A353" s="80" t="s">
        <v>679</v>
      </c>
      <c r="B353" s="81">
        <v>0</v>
      </c>
      <c r="C353" s="81">
        <v>0</v>
      </c>
      <c r="D353" s="81">
        <v>0</v>
      </c>
      <c r="E353" s="81">
        <v>0</v>
      </c>
      <c r="F353" s="81">
        <v>0</v>
      </c>
      <c r="G353" s="81">
        <v>0</v>
      </c>
      <c r="H353" s="81">
        <v>0</v>
      </c>
      <c r="I353" s="81">
        <v>0</v>
      </c>
      <c r="J353" s="81">
        <v>0</v>
      </c>
      <c r="K353" s="81">
        <v>0</v>
      </c>
      <c r="L353" s="81">
        <v>0</v>
      </c>
      <c r="M353" s="82">
        <v>0</v>
      </c>
    </row>
    <row r="354" spans="1:13" x14ac:dyDescent="0.25">
      <c r="A354" s="86" t="s">
        <v>981</v>
      </c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8"/>
    </row>
    <row r="355" spans="1:13" x14ac:dyDescent="0.25">
      <c r="A355" s="83" t="s">
        <v>982</v>
      </c>
      <c r="B355" s="35">
        <v>0</v>
      </c>
      <c r="C355" s="35">
        <v>0</v>
      </c>
      <c r="D355" s="35">
        <v>0</v>
      </c>
      <c r="E355" s="35">
        <v>0</v>
      </c>
      <c r="F355" s="35">
        <v>0</v>
      </c>
      <c r="G355" s="35">
        <v>0</v>
      </c>
      <c r="H355" s="35">
        <v>0</v>
      </c>
      <c r="I355" s="35">
        <v>0</v>
      </c>
      <c r="J355" s="35">
        <v>0</v>
      </c>
      <c r="K355" s="35">
        <v>0</v>
      </c>
      <c r="L355" s="35">
        <v>0</v>
      </c>
      <c r="M355" s="36">
        <v>0</v>
      </c>
    </row>
    <row r="356" spans="1:13" x14ac:dyDescent="0.25">
      <c r="A356" s="83" t="s">
        <v>983</v>
      </c>
      <c r="B356" s="35">
        <v>0</v>
      </c>
      <c r="C356" s="35">
        <v>0</v>
      </c>
      <c r="D356" s="35">
        <v>0</v>
      </c>
      <c r="E356" s="35">
        <v>0</v>
      </c>
      <c r="F356" s="35">
        <v>0</v>
      </c>
      <c r="G356" s="35">
        <v>0</v>
      </c>
      <c r="H356" s="35">
        <v>0</v>
      </c>
      <c r="I356" s="35">
        <v>0</v>
      </c>
      <c r="J356" s="35">
        <v>0</v>
      </c>
      <c r="K356" s="35">
        <v>0</v>
      </c>
      <c r="L356" s="35">
        <v>0</v>
      </c>
      <c r="M356" s="36">
        <v>0</v>
      </c>
    </row>
    <row r="357" spans="1:13" x14ac:dyDescent="0.25">
      <c r="A357" s="83" t="s">
        <v>984</v>
      </c>
      <c r="B357" s="35">
        <v>0</v>
      </c>
      <c r="C357" s="35">
        <v>0</v>
      </c>
      <c r="D357" s="35">
        <v>0</v>
      </c>
      <c r="E357" s="35">
        <v>0</v>
      </c>
      <c r="F357" s="35">
        <v>0</v>
      </c>
      <c r="G357" s="35">
        <v>0</v>
      </c>
      <c r="H357" s="35">
        <v>0</v>
      </c>
      <c r="I357" s="35">
        <v>0</v>
      </c>
      <c r="J357" s="35">
        <v>0</v>
      </c>
      <c r="K357" s="35">
        <v>0</v>
      </c>
      <c r="L357" s="35">
        <v>0</v>
      </c>
      <c r="M357" s="36">
        <v>0</v>
      </c>
    </row>
    <row r="358" spans="1:13" x14ac:dyDescent="0.25">
      <c r="A358" s="83" t="s">
        <v>985</v>
      </c>
      <c r="B358" s="35">
        <v>0</v>
      </c>
      <c r="C358" s="35">
        <v>0</v>
      </c>
      <c r="D358" s="35">
        <v>0</v>
      </c>
      <c r="E358" s="35">
        <v>0</v>
      </c>
      <c r="F358" s="35">
        <v>0</v>
      </c>
      <c r="G358" s="35">
        <v>0</v>
      </c>
      <c r="H358" s="35">
        <v>0</v>
      </c>
      <c r="I358" s="35">
        <v>0</v>
      </c>
      <c r="J358" s="35">
        <v>0</v>
      </c>
      <c r="K358" s="35">
        <v>0</v>
      </c>
      <c r="L358" s="35">
        <v>0</v>
      </c>
      <c r="M358" s="36">
        <v>0</v>
      </c>
    </row>
    <row r="359" spans="1:13" x14ac:dyDescent="0.25">
      <c r="A359" s="83" t="s">
        <v>986</v>
      </c>
      <c r="B359" s="35">
        <v>0</v>
      </c>
      <c r="C359" s="35">
        <v>0</v>
      </c>
      <c r="D359" s="35">
        <v>0</v>
      </c>
      <c r="E359" s="35">
        <v>0</v>
      </c>
      <c r="F359" s="35">
        <v>0</v>
      </c>
      <c r="G359" s="35">
        <v>0</v>
      </c>
      <c r="H359" s="35">
        <v>0</v>
      </c>
      <c r="I359" s="35">
        <v>0</v>
      </c>
      <c r="J359" s="35">
        <v>0</v>
      </c>
      <c r="K359" s="35">
        <v>0</v>
      </c>
      <c r="L359" s="35">
        <v>0</v>
      </c>
      <c r="M359" s="36">
        <v>0</v>
      </c>
    </row>
    <row r="360" spans="1:13" x14ac:dyDescent="0.25">
      <c r="A360" s="83" t="s">
        <v>987</v>
      </c>
      <c r="B360" s="35">
        <v>0</v>
      </c>
      <c r="C360" s="35">
        <v>0</v>
      </c>
      <c r="D360" s="35">
        <v>0</v>
      </c>
      <c r="E360" s="35">
        <v>0</v>
      </c>
      <c r="F360" s="35">
        <v>0</v>
      </c>
      <c r="G360" s="35">
        <v>0</v>
      </c>
      <c r="H360" s="35">
        <v>0</v>
      </c>
      <c r="I360" s="35">
        <v>0</v>
      </c>
      <c r="J360" s="35">
        <v>0</v>
      </c>
      <c r="K360" s="35">
        <v>0</v>
      </c>
      <c r="L360" s="35">
        <v>0</v>
      </c>
      <c r="M360" s="36">
        <v>0</v>
      </c>
    </row>
    <row r="361" spans="1:13" x14ac:dyDescent="0.25">
      <c r="A361" s="83" t="s">
        <v>988</v>
      </c>
      <c r="B361" s="35">
        <v>0</v>
      </c>
      <c r="C361" s="35">
        <v>0</v>
      </c>
      <c r="D361" s="35">
        <v>0</v>
      </c>
      <c r="E361" s="35">
        <v>0</v>
      </c>
      <c r="F361" s="35">
        <v>0</v>
      </c>
      <c r="G361" s="35">
        <v>0</v>
      </c>
      <c r="H361" s="35">
        <v>0</v>
      </c>
      <c r="I361" s="35">
        <v>0</v>
      </c>
      <c r="J361" s="35">
        <v>0</v>
      </c>
      <c r="K361" s="35">
        <v>0</v>
      </c>
      <c r="L361" s="35">
        <v>0</v>
      </c>
      <c r="M361" s="36">
        <v>0</v>
      </c>
    </row>
    <row r="362" spans="1:13" x14ac:dyDescent="0.25">
      <c r="A362" s="83" t="s">
        <v>989</v>
      </c>
      <c r="B362" s="35">
        <v>0</v>
      </c>
      <c r="C362" s="35">
        <v>0</v>
      </c>
      <c r="D362" s="35">
        <v>0</v>
      </c>
      <c r="E362" s="35">
        <v>0</v>
      </c>
      <c r="F362" s="35">
        <v>0</v>
      </c>
      <c r="G362" s="35">
        <v>0</v>
      </c>
      <c r="H362" s="35">
        <v>0</v>
      </c>
      <c r="I362" s="35">
        <v>0</v>
      </c>
      <c r="J362" s="35">
        <v>0</v>
      </c>
      <c r="K362" s="35">
        <v>0</v>
      </c>
      <c r="L362" s="35">
        <v>0</v>
      </c>
      <c r="M362" s="36">
        <v>0</v>
      </c>
    </row>
    <row r="363" spans="1:13" x14ac:dyDescent="0.25">
      <c r="A363" s="83" t="s">
        <v>990</v>
      </c>
      <c r="B363" s="35">
        <v>0</v>
      </c>
      <c r="C363" s="35">
        <v>0</v>
      </c>
      <c r="D363" s="35">
        <v>0</v>
      </c>
      <c r="E363" s="35">
        <v>0</v>
      </c>
      <c r="F363" s="35">
        <v>0</v>
      </c>
      <c r="G363" s="35">
        <v>0</v>
      </c>
      <c r="H363" s="35">
        <v>0</v>
      </c>
      <c r="I363" s="35">
        <v>0</v>
      </c>
      <c r="J363" s="35">
        <v>0</v>
      </c>
      <c r="K363" s="35">
        <v>0</v>
      </c>
      <c r="L363" s="35">
        <v>0</v>
      </c>
      <c r="M363" s="36">
        <v>0</v>
      </c>
    </row>
    <row r="364" spans="1:13" x14ac:dyDescent="0.25">
      <c r="A364" s="83" t="s">
        <v>991</v>
      </c>
      <c r="B364" s="35">
        <v>0</v>
      </c>
      <c r="C364" s="35">
        <v>0</v>
      </c>
      <c r="D364" s="35">
        <v>0</v>
      </c>
      <c r="E364" s="35">
        <v>0</v>
      </c>
      <c r="F364" s="35">
        <v>0</v>
      </c>
      <c r="G364" s="35">
        <v>0</v>
      </c>
      <c r="H364" s="35">
        <v>0</v>
      </c>
      <c r="I364" s="35">
        <v>0</v>
      </c>
      <c r="J364" s="35">
        <v>0</v>
      </c>
      <c r="K364" s="35">
        <v>0</v>
      </c>
      <c r="L364" s="35">
        <v>0</v>
      </c>
      <c r="M364" s="36">
        <v>0</v>
      </c>
    </row>
    <row r="365" spans="1:13" ht="13.8" thickBot="1" x14ac:dyDescent="0.3">
      <c r="A365" s="80" t="s">
        <v>679</v>
      </c>
      <c r="B365" s="81">
        <v>0</v>
      </c>
      <c r="C365" s="81">
        <v>0</v>
      </c>
      <c r="D365" s="81">
        <v>0</v>
      </c>
      <c r="E365" s="81">
        <v>0</v>
      </c>
      <c r="F365" s="81">
        <v>0</v>
      </c>
      <c r="G365" s="81">
        <v>0</v>
      </c>
      <c r="H365" s="81">
        <v>0</v>
      </c>
      <c r="I365" s="81">
        <v>0</v>
      </c>
      <c r="J365" s="81">
        <v>0</v>
      </c>
      <c r="K365" s="81">
        <v>0</v>
      </c>
      <c r="L365" s="81">
        <v>0</v>
      </c>
      <c r="M365" s="82">
        <v>0</v>
      </c>
    </row>
    <row r="366" spans="1:13" x14ac:dyDescent="0.25">
      <c r="A366" s="86" t="s">
        <v>992</v>
      </c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8"/>
    </row>
    <row r="367" spans="1:13" x14ac:dyDescent="0.25">
      <c r="A367" s="83" t="s">
        <v>993</v>
      </c>
      <c r="B367" s="35">
        <v>0</v>
      </c>
      <c r="C367" s="35">
        <v>0</v>
      </c>
      <c r="D367" s="35">
        <v>0</v>
      </c>
      <c r="E367" s="35">
        <v>0</v>
      </c>
      <c r="F367" s="35">
        <v>0</v>
      </c>
      <c r="G367" s="35">
        <v>0</v>
      </c>
      <c r="H367" s="35">
        <v>0</v>
      </c>
      <c r="I367" s="35">
        <v>0</v>
      </c>
      <c r="J367" s="35">
        <v>0</v>
      </c>
      <c r="K367" s="35">
        <v>0</v>
      </c>
      <c r="L367" s="35">
        <v>0</v>
      </c>
      <c r="M367" s="36">
        <v>0</v>
      </c>
    </row>
    <row r="368" spans="1:13" x14ac:dyDescent="0.25">
      <c r="A368" s="83" t="s">
        <v>994</v>
      </c>
      <c r="B368" s="35">
        <v>0</v>
      </c>
      <c r="C368" s="35">
        <v>0</v>
      </c>
      <c r="D368" s="35">
        <v>0</v>
      </c>
      <c r="E368" s="35">
        <v>0</v>
      </c>
      <c r="F368" s="35">
        <v>0</v>
      </c>
      <c r="G368" s="35">
        <v>0</v>
      </c>
      <c r="H368" s="35">
        <v>0</v>
      </c>
      <c r="I368" s="35">
        <v>0</v>
      </c>
      <c r="J368" s="35">
        <v>0</v>
      </c>
      <c r="K368" s="35">
        <v>0</v>
      </c>
      <c r="L368" s="35">
        <v>0</v>
      </c>
      <c r="M368" s="36">
        <v>0</v>
      </c>
    </row>
    <row r="369" spans="1:13" x14ac:dyDescent="0.25">
      <c r="A369" s="83" t="s">
        <v>995</v>
      </c>
      <c r="B369" s="35">
        <v>0</v>
      </c>
      <c r="C369" s="35">
        <v>0</v>
      </c>
      <c r="D369" s="35">
        <v>0</v>
      </c>
      <c r="E369" s="35">
        <v>0</v>
      </c>
      <c r="F369" s="35">
        <v>0</v>
      </c>
      <c r="G369" s="35">
        <v>0</v>
      </c>
      <c r="H369" s="35">
        <v>0</v>
      </c>
      <c r="I369" s="35">
        <v>0</v>
      </c>
      <c r="J369" s="35">
        <v>0</v>
      </c>
      <c r="K369" s="35">
        <v>0</v>
      </c>
      <c r="L369" s="35">
        <v>0</v>
      </c>
      <c r="M369" s="36">
        <v>0</v>
      </c>
    </row>
    <row r="370" spans="1:13" ht="13.8" thickBot="1" x14ac:dyDescent="0.3">
      <c r="A370" s="80" t="s">
        <v>679</v>
      </c>
      <c r="B370" s="81">
        <v>0</v>
      </c>
      <c r="C370" s="81">
        <v>0</v>
      </c>
      <c r="D370" s="81">
        <v>0</v>
      </c>
      <c r="E370" s="81">
        <v>0</v>
      </c>
      <c r="F370" s="81">
        <v>0</v>
      </c>
      <c r="G370" s="81">
        <v>0</v>
      </c>
      <c r="H370" s="81">
        <v>0</v>
      </c>
      <c r="I370" s="81">
        <v>0</v>
      </c>
      <c r="J370" s="81">
        <v>0</v>
      </c>
      <c r="K370" s="81">
        <v>0</v>
      </c>
      <c r="L370" s="81">
        <v>0</v>
      </c>
      <c r="M370" s="82">
        <v>0</v>
      </c>
    </row>
    <row r="371" spans="1:13" x14ac:dyDescent="0.25">
      <c r="A371" s="86" t="s">
        <v>996</v>
      </c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8"/>
    </row>
    <row r="372" spans="1:13" x14ac:dyDescent="0.25">
      <c r="A372" s="83" t="s">
        <v>997</v>
      </c>
      <c r="B372" s="35">
        <v>18.879999999999995</v>
      </c>
      <c r="C372" s="35">
        <v>20.360000000000003</v>
      </c>
      <c r="D372" s="35">
        <v>19.279999999999998</v>
      </c>
      <c r="E372" s="35">
        <v>22.119999999999997</v>
      </c>
      <c r="F372" s="35">
        <v>19.799999999999997</v>
      </c>
      <c r="G372" s="35">
        <v>22.860000000000003</v>
      </c>
      <c r="H372" s="35">
        <v>18.400000000000002</v>
      </c>
      <c r="I372" s="35">
        <v>16.55</v>
      </c>
      <c r="J372" s="35">
        <v>17.840000000000003</v>
      </c>
      <c r="K372" s="35">
        <v>18.440000000000001</v>
      </c>
      <c r="L372" s="35">
        <v>19.57</v>
      </c>
      <c r="M372" s="36">
        <v>18.64</v>
      </c>
    </row>
    <row r="373" spans="1:13" x14ac:dyDescent="0.25">
      <c r="A373" s="83" t="s">
        <v>998</v>
      </c>
      <c r="B373" s="35">
        <v>0.79</v>
      </c>
      <c r="C373" s="35">
        <v>38.22</v>
      </c>
      <c r="D373" s="35">
        <v>3.5799999999999996</v>
      </c>
      <c r="E373" s="35">
        <v>2.2499999999999996</v>
      </c>
      <c r="F373" s="35">
        <v>37.6</v>
      </c>
      <c r="G373" s="35">
        <v>19.59</v>
      </c>
      <c r="H373" s="35">
        <v>10.639999999999999</v>
      </c>
      <c r="I373" s="35">
        <v>36.770000000000003</v>
      </c>
      <c r="J373" s="35">
        <v>34.24</v>
      </c>
      <c r="K373" s="35">
        <v>67.86</v>
      </c>
      <c r="L373" s="35">
        <v>3.0700000000000003</v>
      </c>
      <c r="M373" s="36">
        <v>18.62</v>
      </c>
    </row>
    <row r="374" spans="1:13" x14ac:dyDescent="0.25">
      <c r="A374" s="83" t="s">
        <v>999</v>
      </c>
      <c r="B374" s="35">
        <v>22.710000000000004</v>
      </c>
      <c r="C374" s="35">
        <v>61.019999999999989</v>
      </c>
      <c r="D374" s="35">
        <v>7.9399999999999995</v>
      </c>
      <c r="E374" s="35">
        <v>7.2700000000000005</v>
      </c>
      <c r="F374" s="35">
        <v>38.159999999999997</v>
      </c>
      <c r="G374" s="35">
        <v>19.239999999999998</v>
      </c>
      <c r="H374" s="35">
        <v>44.499999999999993</v>
      </c>
      <c r="I374" s="35">
        <v>20.349999999999991</v>
      </c>
      <c r="J374" s="35">
        <v>9.94</v>
      </c>
      <c r="K374" s="35">
        <v>30.999999999999993</v>
      </c>
      <c r="L374" s="35">
        <v>11.71</v>
      </c>
      <c r="M374" s="36">
        <v>34.260000000000005</v>
      </c>
    </row>
    <row r="375" spans="1:13" x14ac:dyDescent="0.25">
      <c r="A375" s="83" t="s">
        <v>1000</v>
      </c>
      <c r="B375" s="35">
        <v>7.3199999999999994</v>
      </c>
      <c r="C375" s="35">
        <v>1.8800000000000003</v>
      </c>
      <c r="D375" s="35">
        <v>4.7200000000000006</v>
      </c>
      <c r="E375" s="35">
        <v>4.5299999999999994</v>
      </c>
      <c r="F375" s="35">
        <v>8.24</v>
      </c>
      <c r="G375" s="35">
        <v>3.9900000000000015</v>
      </c>
      <c r="H375" s="35">
        <v>5.6199999999999992</v>
      </c>
      <c r="I375" s="35">
        <v>0.56000000000000005</v>
      </c>
      <c r="J375" s="35">
        <v>10.92</v>
      </c>
      <c r="K375" s="35">
        <v>0.08</v>
      </c>
      <c r="L375" s="35">
        <v>1.9400000000000004</v>
      </c>
      <c r="M375" s="36">
        <v>17.82</v>
      </c>
    </row>
    <row r="376" spans="1:13" x14ac:dyDescent="0.25">
      <c r="A376" s="83" t="s">
        <v>1001</v>
      </c>
      <c r="B376" s="35">
        <v>37.68</v>
      </c>
      <c r="C376" s="35">
        <v>0</v>
      </c>
      <c r="D376" s="35">
        <v>33.99</v>
      </c>
      <c r="E376" s="35">
        <v>14.110000000000001</v>
      </c>
      <c r="F376" s="35">
        <v>17.36</v>
      </c>
      <c r="G376" s="35">
        <v>3.56</v>
      </c>
      <c r="H376" s="35">
        <v>13.46</v>
      </c>
      <c r="I376" s="35">
        <v>17.71</v>
      </c>
      <c r="J376" s="35">
        <v>40.059999999999995</v>
      </c>
      <c r="K376" s="35">
        <v>24.919999999999998</v>
      </c>
      <c r="L376" s="35">
        <v>14.38</v>
      </c>
      <c r="M376" s="36">
        <v>5.0199999999999996</v>
      </c>
    </row>
    <row r="377" spans="1:13" x14ac:dyDescent="0.25">
      <c r="A377" s="83" t="s">
        <v>1002</v>
      </c>
      <c r="B377" s="35">
        <v>3.25</v>
      </c>
      <c r="C377" s="35">
        <v>2.7200000000000006</v>
      </c>
      <c r="D377" s="35">
        <v>0.96000000000000041</v>
      </c>
      <c r="E377" s="35">
        <v>0.70000000000000018</v>
      </c>
      <c r="F377" s="35">
        <v>1.8400000000000007</v>
      </c>
      <c r="G377" s="35">
        <v>3.73</v>
      </c>
      <c r="H377" s="35">
        <v>0.38000000000000012</v>
      </c>
      <c r="I377" s="35">
        <v>4.42</v>
      </c>
      <c r="J377" s="35">
        <v>5.24</v>
      </c>
      <c r="K377" s="35">
        <v>5.51</v>
      </c>
      <c r="L377" s="35">
        <v>2.21</v>
      </c>
      <c r="M377" s="36">
        <v>1.1400000000000001</v>
      </c>
    </row>
    <row r="378" spans="1:13" x14ac:dyDescent="0.25">
      <c r="A378" s="83" t="s">
        <v>1003</v>
      </c>
      <c r="B378" s="35">
        <v>1.2300000000000004</v>
      </c>
      <c r="C378" s="35">
        <v>2.4600000000000009</v>
      </c>
      <c r="D378" s="35">
        <v>0.08</v>
      </c>
      <c r="E378" s="35">
        <v>0.28000000000000003</v>
      </c>
      <c r="F378" s="35">
        <v>0.88000000000000023</v>
      </c>
      <c r="G378" s="35">
        <v>0.90000000000000013</v>
      </c>
      <c r="H378" s="35">
        <v>0.18000000000000002</v>
      </c>
      <c r="I378" s="35">
        <v>1.8500000000000003</v>
      </c>
      <c r="J378" s="35">
        <v>1.9000000000000004</v>
      </c>
      <c r="K378" s="35">
        <v>3.18</v>
      </c>
      <c r="L378" s="35">
        <v>0.20000000000000004</v>
      </c>
      <c r="M378" s="36">
        <v>0.56000000000000016</v>
      </c>
    </row>
    <row r="379" spans="1:13" x14ac:dyDescent="0.25">
      <c r="A379" s="83" t="s">
        <v>1004</v>
      </c>
      <c r="B379" s="35">
        <v>3.7800000000000007</v>
      </c>
      <c r="C379" s="35">
        <v>3.1399999999999997</v>
      </c>
      <c r="D379" s="35">
        <v>1.0900000000000003</v>
      </c>
      <c r="E379" s="35">
        <v>0.81000000000000028</v>
      </c>
      <c r="F379" s="35">
        <v>2.12</v>
      </c>
      <c r="G379" s="35">
        <v>4.410000000000001</v>
      </c>
      <c r="H379" s="35">
        <v>0.44000000000000017</v>
      </c>
      <c r="I379" s="35">
        <v>5.12</v>
      </c>
      <c r="J379" s="35">
        <v>6.14</v>
      </c>
      <c r="K379" s="35">
        <v>6.46</v>
      </c>
      <c r="L379" s="35">
        <v>2.5700000000000007</v>
      </c>
      <c r="M379" s="36">
        <v>1.3200000000000005</v>
      </c>
    </row>
    <row r="380" spans="1:13" x14ac:dyDescent="0.25">
      <c r="A380" s="83" t="s">
        <v>1005</v>
      </c>
      <c r="B380" s="35">
        <v>11.219999999999997</v>
      </c>
      <c r="C380" s="35">
        <v>9.74</v>
      </c>
      <c r="D380" s="35">
        <v>3.3800000000000003</v>
      </c>
      <c r="E380" s="35">
        <v>2.5400000000000005</v>
      </c>
      <c r="F380" s="35">
        <v>6.6400000000000006</v>
      </c>
      <c r="G380" s="35">
        <v>13.52</v>
      </c>
      <c r="H380" s="35">
        <v>1.3</v>
      </c>
      <c r="I380" s="35">
        <v>15.870000000000001</v>
      </c>
      <c r="J380" s="35">
        <v>18.940000000000001</v>
      </c>
      <c r="K380" s="35">
        <v>19.84</v>
      </c>
      <c r="L380" s="35">
        <v>7.9099999999999993</v>
      </c>
      <c r="M380" s="36">
        <v>4.0400000000000009</v>
      </c>
    </row>
    <row r="381" spans="1:13" x14ac:dyDescent="0.25">
      <c r="A381" s="83" t="s">
        <v>1006</v>
      </c>
      <c r="B381" s="35">
        <v>1.6600000000000004</v>
      </c>
      <c r="C381" s="35">
        <v>2.4800000000000004</v>
      </c>
      <c r="D381" s="35">
        <v>0.52</v>
      </c>
      <c r="E381" s="35">
        <v>0.7200000000000002</v>
      </c>
      <c r="F381" s="35">
        <v>1.8000000000000005</v>
      </c>
      <c r="G381" s="35">
        <v>2.6900000000000008</v>
      </c>
      <c r="H381" s="35">
        <v>0.32000000000000006</v>
      </c>
      <c r="I381" s="35">
        <v>2.0900000000000003</v>
      </c>
      <c r="J381" s="35">
        <v>3.2199999999999998</v>
      </c>
      <c r="K381" s="35">
        <v>3.7000000000000006</v>
      </c>
      <c r="L381" s="35">
        <v>1.5400000000000003</v>
      </c>
      <c r="M381" s="36">
        <v>0.24000000000000005</v>
      </c>
    </row>
    <row r="382" spans="1:13" x14ac:dyDescent="0.25">
      <c r="A382" s="83" t="s">
        <v>1007</v>
      </c>
      <c r="B382" s="35">
        <v>0.77000000000000024</v>
      </c>
      <c r="C382" s="35">
        <v>0.44000000000000017</v>
      </c>
      <c r="D382" s="35">
        <v>0.80000000000000027</v>
      </c>
      <c r="E382" s="35">
        <v>0.24000000000000005</v>
      </c>
      <c r="F382" s="35">
        <v>1.8000000000000003</v>
      </c>
      <c r="G382" s="35">
        <v>0.11999999999999998</v>
      </c>
      <c r="H382" s="35">
        <v>1.4000000000000004</v>
      </c>
      <c r="I382" s="35">
        <v>0.66000000000000025</v>
      </c>
      <c r="J382" s="35">
        <v>0.64000000000000024</v>
      </c>
      <c r="K382" s="35">
        <v>0</v>
      </c>
      <c r="L382" s="35">
        <v>0</v>
      </c>
      <c r="M382" s="36">
        <v>0</v>
      </c>
    </row>
    <row r="383" spans="1:13" x14ac:dyDescent="0.25">
      <c r="A383" s="83" t="s">
        <v>1008</v>
      </c>
      <c r="B383" s="35">
        <v>0</v>
      </c>
      <c r="C383" s="35">
        <v>1.4400000000000002</v>
      </c>
      <c r="D383" s="35">
        <v>0.08</v>
      </c>
      <c r="E383" s="35">
        <v>0.20000000000000004</v>
      </c>
      <c r="F383" s="35">
        <v>0.64000000000000012</v>
      </c>
      <c r="G383" s="35">
        <v>0.7300000000000002</v>
      </c>
      <c r="H383" s="35">
        <v>0.08</v>
      </c>
      <c r="I383" s="35">
        <v>1.4900000000000004</v>
      </c>
      <c r="J383" s="35">
        <v>1.4400000000000002</v>
      </c>
      <c r="K383" s="35">
        <v>1.7000000000000002</v>
      </c>
      <c r="L383" s="35">
        <v>0.10999999999999999</v>
      </c>
      <c r="M383" s="36">
        <v>0.44000000000000006</v>
      </c>
    </row>
    <row r="384" spans="1:13" x14ac:dyDescent="0.25">
      <c r="A384" s="83" t="s">
        <v>1009</v>
      </c>
      <c r="B384" s="35">
        <v>1.1900000000000004</v>
      </c>
      <c r="C384" s="35">
        <v>2.12</v>
      </c>
      <c r="D384" s="35">
        <v>0.19000000000000003</v>
      </c>
      <c r="E384" s="35">
        <v>0.24000000000000005</v>
      </c>
      <c r="F384" s="35">
        <v>1.0000000000000002</v>
      </c>
      <c r="G384" s="35">
        <v>1.0900000000000001</v>
      </c>
      <c r="H384" s="35">
        <v>0.18000000000000002</v>
      </c>
      <c r="I384" s="35">
        <v>2.2200000000000002</v>
      </c>
      <c r="J384" s="35">
        <v>2.08</v>
      </c>
      <c r="K384" s="35">
        <v>2.5600000000000005</v>
      </c>
      <c r="L384" s="35">
        <v>0.20000000000000004</v>
      </c>
      <c r="M384" s="36">
        <v>0.66000000000000014</v>
      </c>
    </row>
    <row r="385" spans="1:13" x14ac:dyDescent="0.25">
      <c r="A385" s="83" t="s">
        <v>1010</v>
      </c>
      <c r="B385" s="35">
        <v>8.4500000000000011</v>
      </c>
      <c r="C385" s="35">
        <v>7.379999999999999</v>
      </c>
      <c r="D385" s="35">
        <v>1.6700000000000004</v>
      </c>
      <c r="E385" s="35">
        <v>1.7800000000000005</v>
      </c>
      <c r="F385" s="35">
        <v>4.2800000000000011</v>
      </c>
      <c r="G385" s="35">
        <v>7.4400000000000013</v>
      </c>
      <c r="H385" s="35">
        <v>0.80000000000000027</v>
      </c>
      <c r="I385" s="35">
        <v>9.7600000000000016</v>
      </c>
      <c r="J385" s="35">
        <v>12.22</v>
      </c>
      <c r="K385" s="35">
        <v>14.800000000000002</v>
      </c>
      <c r="L385" s="35">
        <v>4.4000000000000004</v>
      </c>
      <c r="M385" s="36">
        <v>2.92</v>
      </c>
    </row>
    <row r="386" spans="1:13" x14ac:dyDescent="0.25">
      <c r="A386" s="83" t="s">
        <v>1011</v>
      </c>
      <c r="B386" s="35">
        <v>24.160000000000004</v>
      </c>
      <c r="C386" s="35">
        <v>46.039999999999992</v>
      </c>
      <c r="D386" s="35">
        <v>43.819999999999993</v>
      </c>
      <c r="E386" s="35">
        <v>25.689999999999998</v>
      </c>
      <c r="F386" s="35">
        <v>20.88</v>
      </c>
      <c r="G386" s="35">
        <v>4.33</v>
      </c>
      <c r="H386" s="35">
        <v>18.519999999999996</v>
      </c>
      <c r="I386" s="35">
        <v>17.869999999999997</v>
      </c>
      <c r="J386" s="35">
        <v>9.5600000000000023</v>
      </c>
      <c r="K386" s="35">
        <v>4.1100000000000003</v>
      </c>
      <c r="L386" s="35">
        <v>20.82</v>
      </c>
      <c r="M386" s="36">
        <v>13.540000000000001</v>
      </c>
    </row>
    <row r="387" spans="1:13" x14ac:dyDescent="0.25">
      <c r="A387" s="83" t="s">
        <v>1012</v>
      </c>
      <c r="B387" s="35">
        <v>0</v>
      </c>
      <c r="C387" s="35">
        <v>36.54</v>
      </c>
      <c r="D387" s="35">
        <v>13.250000000000002</v>
      </c>
      <c r="E387" s="35">
        <v>11.120000000000001</v>
      </c>
      <c r="F387" s="35">
        <v>27.32</v>
      </c>
      <c r="G387" s="35">
        <v>52.820000000000014</v>
      </c>
      <c r="H387" s="35">
        <v>6.7799999999999994</v>
      </c>
      <c r="I387" s="35">
        <v>65.42</v>
      </c>
      <c r="J387" s="35">
        <v>72.02</v>
      </c>
      <c r="K387" s="35">
        <v>78.530000000000015</v>
      </c>
      <c r="L387" s="35">
        <v>29.54</v>
      </c>
      <c r="M387" s="36">
        <v>10.34</v>
      </c>
    </row>
    <row r="388" spans="1:13" x14ac:dyDescent="0.25">
      <c r="A388" s="83" t="s">
        <v>1013</v>
      </c>
      <c r="B388" s="35">
        <v>0</v>
      </c>
      <c r="C388" s="35">
        <v>0</v>
      </c>
      <c r="D388" s="35">
        <v>0</v>
      </c>
      <c r="E388" s="35">
        <v>0</v>
      </c>
      <c r="F388" s="35">
        <v>0</v>
      </c>
      <c r="G388" s="35">
        <v>53.900000000000006</v>
      </c>
      <c r="H388" s="35">
        <v>6.94</v>
      </c>
      <c r="I388" s="35">
        <v>66.78</v>
      </c>
      <c r="J388" s="35">
        <v>73.52000000000001</v>
      </c>
      <c r="K388" s="35">
        <v>75.819999999999993</v>
      </c>
      <c r="L388" s="35">
        <v>30.189999999999998</v>
      </c>
      <c r="M388" s="36">
        <v>10.52</v>
      </c>
    </row>
    <row r="389" spans="1:13" x14ac:dyDescent="0.25">
      <c r="A389" s="83" t="s">
        <v>1014</v>
      </c>
      <c r="B389" s="35">
        <v>0</v>
      </c>
      <c r="C389" s="35">
        <v>0</v>
      </c>
      <c r="D389" s="35">
        <v>0</v>
      </c>
      <c r="E389" s="35">
        <v>6.2100000000000009</v>
      </c>
      <c r="F389" s="35">
        <v>14.88</v>
      </c>
      <c r="G389" s="35">
        <v>25.929999999999996</v>
      </c>
      <c r="H389" s="35">
        <v>2.8600000000000003</v>
      </c>
      <c r="I389" s="35">
        <v>34.280000000000008</v>
      </c>
      <c r="J389" s="35">
        <v>42.70000000000001</v>
      </c>
      <c r="K389" s="35">
        <v>51.8</v>
      </c>
      <c r="L389" s="35">
        <v>15.269999999999998</v>
      </c>
      <c r="M389" s="36">
        <v>10.200000000000001</v>
      </c>
    </row>
    <row r="390" spans="1:13" x14ac:dyDescent="0.25">
      <c r="A390" s="83" t="s">
        <v>1015</v>
      </c>
      <c r="B390" s="35">
        <v>0</v>
      </c>
      <c r="C390" s="35">
        <v>0</v>
      </c>
      <c r="D390" s="35">
        <v>14.11</v>
      </c>
      <c r="E390" s="35">
        <v>11.860000000000001</v>
      </c>
      <c r="F390" s="35">
        <v>29.08</v>
      </c>
      <c r="G390" s="35">
        <v>56.269999999999996</v>
      </c>
      <c r="H390" s="35">
        <v>7.24</v>
      </c>
      <c r="I390" s="35">
        <v>69.739999999999995</v>
      </c>
      <c r="J390" s="35">
        <v>76.8</v>
      </c>
      <c r="K390" s="35">
        <v>87.22999999999999</v>
      </c>
      <c r="L390" s="35">
        <v>31.509999999999991</v>
      </c>
      <c r="M390" s="36">
        <v>11.02</v>
      </c>
    </row>
    <row r="391" spans="1:13" x14ac:dyDescent="0.25">
      <c r="A391" s="83" t="s">
        <v>1016</v>
      </c>
      <c r="B391" s="35">
        <v>0</v>
      </c>
      <c r="C391" s="35">
        <v>0</v>
      </c>
      <c r="D391" s="35">
        <v>0</v>
      </c>
      <c r="E391" s="35">
        <v>0</v>
      </c>
      <c r="F391" s="35">
        <v>0</v>
      </c>
      <c r="G391" s="35">
        <v>0</v>
      </c>
      <c r="H391" s="35">
        <v>0</v>
      </c>
      <c r="I391" s="35">
        <v>0</v>
      </c>
      <c r="J391" s="35">
        <v>0</v>
      </c>
      <c r="K391" s="35">
        <v>0</v>
      </c>
      <c r="L391" s="35">
        <v>36.19</v>
      </c>
      <c r="M391" s="36">
        <v>38.479999999999997</v>
      </c>
    </row>
    <row r="392" spans="1:13" x14ac:dyDescent="0.25">
      <c r="A392" s="83" t="s">
        <v>1017</v>
      </c>
      <c r="B392" s="35">
        <v>0</v>
      </c>
      <c r="C392" s="35">
        <v>0</v>
      </c>
      <c r="D392" s="35">
        <v>0</v>
      </c>
      <c r="E392" s="35">
        <v>0</v>
      </c>
      <c r="F392" s="35">
        <v>0</v>
      </c>
      <c r="G392" s="35">
        <v>0</v>
      </c>
      <c r="H392" s="35">
        <v>0</v>
      </c>
      <c r="I392" s="35">
        <v>0</v>
      </c>
      <c r="J392" s="35">
        <v>0</v>
      </c>
      <c r="K392" s="35">
        <v>0</v>
      </c>
      <c r="L392" s="35">
        <v>2.12</v>
      </c>
      <c r="M392" s="36">
        <v>7.6400000000000015</v>
      </c>
    </row>
    <row r="393" spans="1:13" x14ac:dyDescent="0.25">
      <c r="A393" s="83" t="s">
        <v>1018</v>
      </c>
      <c r="B393" s="35">
        <v>11.21</v>
      </c>
      <c r="C393" s="35">
        <v>12.600000000000001</v>
      </c>
      <c r="D393" s="35">
        <v>16.66</v>
      </c>
      <c r="E393" s="35">
        <v>5.9700000000000006</v>
      </c>
      <c r="F393" s="35">
        <v>6.6000000000000005</v>
      </c>
      <c r="G393" s="35">
        <v>0.3600000000000001</v>
      </c>
      <c r="H393" s="35">
        <v>2.2399999999999998</v>
      </c>
      <c r="I393" s="35">
        <v>9.34</v>
      </c>
      <c r="J393" s="35">
        <v>12.92</v>
      </c>
      <c r="K393" s="35">
        <v>8.7899999999999974</v>
      </c>
      <c r="L393" s="35">
        <v>4.49</v>
      </c>
      <c r="M393" s="36">
        <v>12.680000000000001</v>
      </c>
    </row>
    <row r="394" spans="1:13" x14ac:dyDescent="0.25">
      <c r="A394" s="83" t="s">
        <v>1019</v>
      </c>
      <c r="B394" s="35">
        <v>20.47</v>
      </c>
      <c r="C394" s="35">
        <v>33.599999999999994</v>
      </c>
      <c r="D394" s="35">
        <v>32</v>
      </c>
      <c r="E394" s="35">
        <v>18.740000000000002</v>
      </c>
      <c r="F394" s="35">
        <v>15.24</v>
      </c>
      <c r="G394" s="35">
        <v>3.1299999999999994</v>
      </c>
      <c r="H394" s="35">
        <v>13.5</v>
      </c>
      <c r="I394" s="35">
        <v>13.060000000000002</v>
      </c>
      <c r="J394" s="35">
        <v>6.9600000000000009</v>
      </c>
      <c r="K394" s="35">
        <v>2.99</v>
      </c>
      <c r="L394" s="35">
        <v>15.249999999999998</v>
      </c>
      <c r="M394" s="36">
        <v>9.8800000000000008</v>
      </c>
    </row>
    <row r="395" spans="1:13" x14ac:dyDescent="0.25">
      <c r="A395" s="83" t="s">
        <v>1020</v>
      </c>
      <c r="B395" s="35">
        <v>1.8400000000000005</v>
      </c>
      <c r="C395" s="35">
        <v>3.6999999999999997</v>
      </c>
      <c r="D395" s="35">
        <v>0.19000000000000003</v>
      </c>
      <c r="E395" s="35">
        <v>0.45000000000000018</v>
      </c>
      <c r="F395" s="35">
        <v>1.3600000000000003</v>
      </c>
      <c r="G395" s="35">
        <v>1.2900000000000003</v>
      </c>
      <c r="H395" s="35">
        <v>0.24000000000000005</v>
      </c>
      <c r="I395" s="35">
        <v>2.76</v>
      </c>
      <c r="J395" s="35">
        <v>2.8999999999999995</v>
      </c>
      <c r="K395" s="35">
        <v>4.76</v>
      </c>
      <c r="L395" s="35">
        <v>0.24000000000000005</v>
      </c>
      <c r="M395" s="36">
        <v>0.88000000000000034</v>
      </c>
    </row>
    <row r="396" spans="1:13" x14ac:dyDescent="0.25">
      <c r="A396" s="83" t="s">
        <v>1021</v>
      </c>
      <c r="B396" s="35">
        <v>28.6</v>
      </c>
      <c r="C396" s="35">
        <v>23.8</v>
      </c>
      <c r="D396" s="35">
        <v>8.6399999999999988</v>
      </c>
      <c r="E396" s="35">
        <v>7.25</v>
      </c>
      <c r="F396" s="35">
        <v>17.8</v>
      </c>
      <c r="G396" s="35">
        <v>34.370000000000005</v>
      </c>
      <c r="H396" s="35">
        <v>4.4399999999999986</v>
      </c>
      <c r="I396" s="35">
        <v>42.610000000000007</v>
      </c>
      <c r="J396" s="35">
        <v>46.919999999999995</v>
      </c>
      <c r="K396" s="35">
        <v>53.33</v>
      </c>
      <c r="L396" s="35">
        <v>19.260000000000002</v>
      </c>
      <c r="M396" s="36">
        <v>6.7400000000000011</v>
      </c>
    </row>
    <row r="397" spans="1:13" x14ac:dyDescent="0.25">
      <c r="A397" s="83" t="s">
        <v>1022</v>
      </c>
      <c r="B397" s="35">
        <v>70.87</v>
      </c>
      <c r="C397" s="35">
        <v>24.079999999999995</v>
      </c>
      <c r="D397" s="35">
        <v>51.61</v>
      </c>
      <c r="E397" s="35">
        <v>99.029999999999987</v>
      </c>
      <c r="F397" s="35">
        <v>44.96</v>
      </c>
      <c r="G397" s="35">
        <v>36.260000000000012</v>
      </c>
      <c r="H397" s="35">
        <v>38.64</v>
      </c>
      <c r="I397" s="35">
        <v>17.84</v>
      </c>
      <c r="J397" s="35">
        <v>16.7</v>
      </c>
      <c r="K397" s="35">
        <v>14.099999999999998</v>
      </c>
      <c r="L397" s="35">
        <v>96.07</v>
      </c>
      <c r="M397" s="36">
        <v>81.64</v>
      </c>
    </row>
    <row r="398" spans="1:13" x14ac:dyDescent="0.25">
      <c r="A398" s="83" t="s">
        <v>1023</v>
      </c>
      <c r="B398" s="35">
        <v>7.4299999999999988</v>
      </c>
      <c r="C398" s="35">
        <v>11.839999999999998</v>
      </c>
      <c r="D398" s="35">
        <v>1.1300000000000003</v>
      </c>
      <c r="E398" s="35">
        <v>0.69000000000000017</v>
      </c>
      <c r="F398" s="35">
        <v>11.640000000000002</v>
      </c>
      <c r="G398" s="35">
        <v>6.0500000000000016</v>
      </c>
      <c r="H398" s="35">
        <v>3.28</v>
      </c>
      <c r="I398" s="35">
        <v>11.430000000000001</v>
      </c>
      <c r="J398" s="35">
        <v>10.600000000000001</v>
      </c>
      <c r="K398" s="35">
        <v>16.29</v>
      </c>
      <c r="L398" s="35">
        <v>0.96000000000000019</v>
      </c>
      <c r="M398" s="36">
        <v>5.8000000000000007</v>
      </c>
    </row>
    <row r="399" spans="1:13" x14ac:dyDescent="0.25">
      <c r="A399" s="83" t="s">
        <v>1024</v>
      </c>
      <c r="B399" s="35">
        <v>11.85</v>
      </c>
      <c r="C399" s="35">
        <v>21.360000000000003</v>
      </c>
      <c r="D399" s="35">
        <v>1.9700000000000009</v>
      </c>
      <c r="E399" s="35">
        <v>1.2800000000000005</v>
      </c>
      <c r="F399" s="35">
        <v>21.08</v>
      </c>
      <c r="G399" s="35">
        <v>10.999999999999998</v>
      </c>
      <c r="H399" s="35">
        <v>5.96</v>
      </c>
      <c r="I399" s="35">
        <v>20.58</v>
      </c>
      <c r="J399" s="35">
        <v>19.199999999999996</v>
      </c>
      <c r="K399" s="35">
        <v>9.6</v>
      </c>
      <c r="L399" s="35">
        <v>1.6800000000000006</v>
      </c>
      <c r="M399" s="36">
        <v>10.42</v>
      </c>
    </row>
    <row r="400" spans="1:13" x14ac:dyDescent="0.25">
      <c r="A400" s="83" t="s">
        <v>1025</v>
      </c>
      <c r="B400" s="35">
        <v>60.559999999999988</v>
      </c>
      <c r="C400" s="35">
        <v>49.500000000000007</v>
      </c>
      <c r="D400" s="35">
        <v>17.900000000000002</v>
      </c>
      <c r="E400" s="35">
        <v>15.070000000000002</v>
      </c>
      <c r="F400" s="35">
        <v>36.959999999999987</v>
      </c>
      <c r="G400" s="35">
        <v>71.529999999999987</v>
      </c>
      <c r="H400" s="35">
        <v>9.2000000000000011</v>
      </c>
      <c r="I400" s="35">
        <v>88.589999999999989</v>
      </c>
      <c r="J400" s="35">
        <v>92.97999999999999</v>
      </c>
      <c r="K400" s="35">
        <v>79.14</v>
      </c>
      <c r="L400" s="35">
        <v>40.070000000000007</v>
      </c>
      <c r="M400" s="36">
        <v>14</v>
      </c>
    </row>
    <row r="401" spans="1:13" x14ac:dyDescent="0.25">
      <c r="A401" s="83" t="s">
        <v>1026</v>
      </c>
      <c r="B401" s="35">
        <v>35.28</v>
      </c>
      <c r="C401" s="35">
        <v>89.360000000000014</v>
      </c>
      <c r="D401" s="35">
        <v>11.64</v>
      </c>
      <c r="E401" s="35">
        <v>10.62</v>
      </c>
      <c r="F401" s="35">
        <v>55.8</v>
      </c>
      <c r="G401" s="35">
        <v>28.16</v>
      </c>
      <c r="H401" s="35">
        <v>65.06</v>
      </c>
      <c r="I401" s="35">
        <v>29.770000000000007</v>
      </c>
      <c r="J401" s="35">
        <v>14.620000000000001</v>
      </c>
      <c r="K401" s="35">
        <v>45.38</v>
      </c>
      <c r="L401" s="35">
        <v>17.100000000000001</v>
      </c>
      <c r="M401" s="36">
        <v>50.1</v>
      </c>
    </row>
    <row r="402" spans="1:13" x14ac:dyDescent="0.25">
      <c r="A402" s="83" t="s">
        <v>1027</v>
      </c>
      <c r="B402" s="35">
        <v>16.89</v>
      </c>
      <c r="C402" s="35">
        <v>19.259999999999998</v>
      </c>
      <c r="D402" s="35">
        <v>21.320000000000004</v>
      </c>
      <c r="E402" s="35">
        <v>18.41</v>
      </c>
      <c r="F402" s="35">
        <v>16.999999999999996</v>
      </c>
      <c r="G402" s="35">
        <v>19.830000000000002</v>
      </c>
      <c r="H402" s="35">
        <v>21.68</v>
      </c>
      <c r="I402" s="35">
        <v>33.519999999999996</v>
      </c>
      <c r="J402" s="35">
        <v>25.660000000000004</v>
      </c>
      <c r="K402" s="35">
        <v>30.46</v>
      </c>
      <c r="L402" s="35">
        <v>24.95</v>
      </c>
      <c r="M402" s="36">
        <v>16.36</v>
      </c>
    </row>
    <row r="403" spans="1:13" x14ac:dyDescent="0.25">
      <c r="A403" s="83" t="s">
        <v>1028</v>
      </c>
      <c r="B403" s="35">
        <v>1.9900000000000002</v>
      </c>
      <c r="C403" s="35">
        <v>1.5400000000000005</v>
      </c>
      <c r="D403" s="35">
        <v>0.47000000000000003</v>
      </c>
      <c r="E403" s="35">
        <v>0.96000000000000019</v>
      </c>
      <c r="F403" s="35">
        <v>0.32</v>
      </c>
      <c r="G403" s="35">
        <v>0.41000000000000003</v>
      </c>
      <c r="H403" s="35">
        <v>6.0000000000000005E-2</v>
      </c>
      <c r="I403" s="35">
        <v>0.57000000000000006</v>
      </c>
      <c r="J403" s="35">
        <v>5.4599999999999991</v>
      </c>
      <c r="K403" s="35">
        <v>4.8800000000000008</v>
      </c>
      <c r="L403" s="35">
        <v>0.85000000000000031</v>
      </c>
      <c r="M403" s="36">
        <v>5.62</v>
      </c>
    </row>
    <row r="404" spans="1:13" x14ac:dyDescent="0.25">
      <c r="A404" s="83" t="s">
        <v>1029</v>
      </c>
      <c r="B404" s="35">
        <v>1.02</v>
      </c>
      <c r="C404" s="35">
        <v>1.1000000000000001</v>
      </c>
      <c r="D404" s="35">
        <v>0.34000000000000008</v>
      </c>
      <c r="E404" s="35">
        <v>0.60000000000000009</v>
      </c>
      <c r="F404" s="35">
        <v>0.36000000000000004</v>
      </c>
      <c r="G404" s="35">
        <v>0.36000000000000004</v>
      </c>
      <c r="H404" s="35">
        <v>0.08</v>
      </c>
      <c r="I404" s="35">
        <v>0.47000000000000003</v>
      </c>
      <c r="J404" s="35">
        <v>3.26</v>
      </c>
      <c r="K404" s="35">
        <v>2.33</v>
      </c>
      <c r="L404" s="35">
        <v>0.39000000000000007</v>
      </c>
      <c r="M404" s="36">
        <v>3.4</v>
      </c>
    </row>
    <row r="405" spans="1:13" x14ac:dyDescent="0.25">
      <c r="A405" s="83" t="s">
        <v>1030</v>
      </c>
      <c r="B405" s="35">
        <v>1.9000000000000004</v>
      </c>
      <c r="C405" s="35">
        <v>2.72</v>
      </c>
      <c r="D405" s="35">
        <v>2.2800000000000002</v>
      </c>
      <c r="E405" s="35">
        <v>3.0199999999999996</v>
      </c>
      <c r="F405" s="35">
        <v>1.9200000000000006</v>
      </c>
      <c r="G405" s="35">
        <v>1.8600000000000003</v>
      </c>
      <c r="H405" s="35">
        <v>1.5800000000000005</v>
      </c>
      <c r="I405" s="35">
        <v>1.7500000000000007</v>
      </c>
      <c r="J405" s="35">
        <v>1.9200000000000006</v>
      </c>
      <c r="K405" s="35">
        <v>2.2099999999999995</v>
      </c>
      <c r="L405" s="35">
        <v>2.0200000000000005</v>
      </c>
      <c r="M405" s="36">
        <v>1.3000000000000005</v>
      </c>
    </row>
    <row r="406" spans="1:13" x14ac:dyDescent="0.25">
      <c r="A406" s="83" t="s">
        <v>1031</v>
      </c>
      <c r="B406" s="35">
        <v>0</v>
      </c>
      <c r="C406" s="35">
        <v>24.240000000000002</v>
      </c>
      <c r="D406" s="35">
        <v>25.040000000000003</v>
      </c>
      <c r="E406" s="35">
        <v>25.040000000000003</v>
      </c>
      <c r="F406" s="35">
        <v>22.640000000000004</v>
      </c>
      <c r="G406" s="35">
        <v>22.01</v>
      </c>
      <c r="H406" s="35">
        <v>22.460000000000004</v>
      </c>
      <c r="I406" s="35">
        <v>23.560000000000002</v>
      </c>
      <c r="J406" s="35">
        <v>22.500000000000004</v>
      </c>
      <c r="K406" s="35">
        <v>25.040000000000003</v>
      </c>
      <c r="L406" s="35">
        <v>23.340000000000003</v>
      </c>
      <c r="M406" s="36">
        <v>24.240000000000002</v>
      </c>
    </row>
    <row r="407" spans="1:13" x14ac:dyDescent="0.25">
      <c r="A407" s="83" t="s">
        <v>1032</v>
      </c>
      <c r="B407" s="35">
        <v>2.1100000000000003</v>
      </c>
      <c r="C407" s="35">
        <v>2.2400000000000002</v>
      </c>
      <c r="D407" s="35">
        <v>1.8500000000000003</v>
      </c>
      <c r="E407" s="35">
        <v>2.64</v>
      </c>
      <c r="F407" s="35">
        <v>1.3600000000000003</v>
      </c>
      <c r="G407" s="35">
        <v>1.8800000000000003</v>
      </c>
      <c r="H407" s="35">
        <v>1.9400000000000004</v>
      </c>
      <c r="I407" s="35">
        <v>1.6400000000000003</v>
      </c>
      <c r="J407" s="35">
        <v>3.2599999999999993</v>
      </c>
      <c r="K407" s="35">
        <v>2.4300000000000006</v>
      </c>
      <c r="L407" s="35">
        <v>2.08</v>
      </c>
      <c r="M407" s="36">
        <v>2.3199999999999998</v>
      </c>
    </row>
    <row r="408" spans="1:13" x14ac:dyDescent="0.25">
      <c r="A408" s="83" t="s">
        <v>1033</v>
      </c>
      <c r="B408" s="35">
        <v>8.4700000000000006</v>
      </c>
      <c r="C408" s="35">
        <v>0</v>
      </c>
      <c r="D408" s="35">
        <v>0</v>
      </c>
      <c r="E408" s="35">
        <v>0</v>
      </c>
      <c r="F408" s="35">
        <v>14.599999999999998</v>
      </c>
      <c r="G408" s="35">
        <v>13.66</v>
      </c>
      <c r="H408" s="35">
        <v>12.519999999999998</v>
      </c>
      <c r="I408" s="35">
        <v>15.1</v>
      </c>
      <c r="J408" s="35">
        <v>12.700000000000001</v>
      </c>
      <c r="K408" s="35">
        <v>16.43</v>
      </c>
      <c r="L408" s="35">
        <v>9.2200000000000006</v>
      </c>
      <c r="M408" s="36">
        <v>18.420000000000002</v>
      </c>
    </row>
    <row r="409" spans="1:13" x14ac:dyDescent="0.25">
      <c r="A409" s="83" t="s">
        <v>1034</v>
      </c>
      <c r="B409" s="35">
        <v>3.8499999999999996</v>
      </c>
      <c r="C409" s="35">
        <v>20.540000000000003</v>
      </c>
      <c r="D409" s="35">
        <v>17.079999999999998</v>
      </c>
      <c r="E409" s="35">
        <v>24.29</v>
      </c>
      <c r="F409" s="35">
        <v>12.600000000000001</v>
      </c>
      <c r="G409" s="35">
        <v>17.09</v>
      </c>
      <c r="H409" s="35">
        <v>17.759999999999998</v>
      </c>
      <c r="I409" s="35">
        <v>15.449999999999998</v>
      </c>
      <c r="J409" s="35">
        <v>30.68</v>
      </c>
      <c r="K409" s="35">
        <v>21.919999999999998</v>
      </c>
      <c r="L409" s="35">
        <v>19.07</v>
      </c>
      <c r="M409" s="36">
        <v>21.24</v>
      </c>
    </row>
    <row r="410" spans="1:13" x14ac:dyDescent="0.25">
      <c r="A410" s="83" t="s">
        <v>1035</v>
      </c>
      <c r="B410" s="35">
        <v>0</v>
      </c>
      <c r="C410" s="35">
        <v>0</v>
      </c>
      <c r="D410" s="35">
        <v>0</v>
      </c>
      <c r="E410" s="35">
        <v>0</v>
      </c>
      <c r="F410" s="35">
        <v>0</v>
      </c>
      <c r="G410" s="35">
        <v>2.56</v>
      </c>
      <c r="H410" s="35">
        <v>0.66000000000000014</v>
      </c>
      <c r="I410" s="35">
        <v>3.4099999999999997</v>
      </c>
      <c r="J410" s="35">
        <v>23.539999999999996</v>
      </c>
      <c r="K410" s="35">
        <v>16.91</v>
      </c>
      <c r="L410" s="35">
        <v>2.67</v>
      </c>
      <c r="M410" s="36">
        <v>24.48</v>
      </c>
    </row>
    <row r="411" spans="1:13" x14ac:dyDescent="0.25">
      <c r="A411" s="83" t="s">
        <v>1036</v>
      </c>
      <c r="B411" s="38">
        <v>0</v>
      </c>
      <c r="C411" s="38">
        <v>0</v>
      </c>
      <c r="D411" s="38">
        <v>0</v>
      </c>
      <c r="E411" s="38">
        <v>0</v>
      </c>
      <c r="F411" s="38">
        <v>0</v>
      </c>
      <c r="G411" s="38">
        <v>0</v>
      </c>
      <c r="H411" s="38">
        <v>0</v>
      </c>
      <c r="I411" s="38">
        <v>0</v>
      </c>
      <c r="J411" s="38">
        <v>0</v>
      </c>
      <c r="K411" s="38">
        <v>0</v>
      </c>
      <c r="L411" s="38">
        <v>0</v>
      </c>
      <c r="M411" s="39">
        <v>31.079999999999995</v>
      </c>
    </row>
    <row r="412" spans="1:13" x14ac:dyDescent="0.25">
      <c r="A412" s="83" t="s">
        <v>1037</v>
      </c>
      <c r="B412" s="38">
        <v>0</v>
      </c>
      <c r="C412" s="38">
        <v>0</v>
      </c>
      <c r="D412" s="38">
        <v>0</v>
      </c>
      <c r="E412" s="38">
        <v>0</v>
      </c>
      <c r="F412" s="38">
        <v>0</v>
      </c>
      <c r="G412" s="38">
        <v>0</v>
      </c>
      <c r="H412" s="38">
        <v>2.4800000000000004</v>
      </c>
      <c r="I412" s="38">
        <v>29.369999999999997</v>
      </c>
      <c r="J412" s="38">
        <v>35.059999999999995</v>
      </c>
      <c r="K412" s="38">
        <v>36.770000000000003</v>
      </c>
      <c r="L412" s="38">
        <v>14.68</v>
      </c>
      <c r="M412" s="39">
        <v>7.48</v>
      </c>
    </row>
    <row r="413" spans="1:13" x14ac:dyDescent="0.25">
      <c r="A413" s="83" t="s">
        <v>1038</v>
      </c>
      <c r="B413" s="38">
        <v>0</v>
      </c>
      <c r="C413" s="38">
        <v>0</v>
      </c>
      <c r="D413" s="38">
        <v>0</v>
      </c>
      <c r="E413" s="38">
        <v>0</v>
      </c>
      <c r="F413" s="38">
        <v>0</v>
      </c>
      <c r="G413" s="38">
        <v>48.170000000000009</v>
      </c>
      <c r="H413" s="38">
        <v>52.679999999999986</v>
      </c>
      <c r="I413" s="38">
        <v>62.550000000000004</v>
      </c>
      <c r="J413" s="38">
        <v>63.28</v>
      </c>
      <c r="K413" s="38">
        <v>58.23</v>
      </c>
      <c r="L413" s="38">
        <v>62.360000000000007</v>
      </c>
      <c r="M413" s="39">
        <v>66.339999999999989</v>
      </c>
    </row>
    <row r="414" spans="1:13" x14ac:dyDescent="0.25">
      <c r="A414" s="83" t="s">
        <v>1039</v>
      </c>
      <c r="B414" s="38">
        <v>0</v>
      </c>
      <c r="C414" s="38">
        <v>0</v>
      </c>
      <c r="D414" s="38">
        <v>0</v>
      </c>
      <c r="E414" s="38">
        <v>31.890000000000008</v>
      </c>
      <c r="F414" s="38">
        <v>20.32</v>
      </c>
      <c r="G414" s="38">
        <v>40.500000000000007</v>
      </c>
      <c r="H414" s="38">
        <v>44.3</v>
      </c>
      <c r="I414" s="38">
        <v>52.59</v>
      </c>
      <c r="J414" s="38">
        <v>53.22</v>
      </c>
      <c r="K414" s="38">
        <v>48.949999999999996</v>
      </c>
      <c r="L414" s="38">
        <v>52.460000000000008</v>
      </c>
      <c r="M414" s="39">
        <v>55.800000000000004</v>
      </c>
    </row>
    <row r="415" spans="1:13" x14ac:dyDescent="0.25">
      <c r="A415" s="83" t="s">
        <v>1040</v>
      </c>
      <c r="B415" s="38">
        <v>0</v>
      </c>
      <c r="C415" s="38">
        <v>0</v>
      </c>
      <c r="D415" s="38">
        <v>0</v>
      </c>
      <c r="E415" s="38">
        <v>0</v>
      </c>
      <c r="F415" s="38">
        <v>7.36</v>
      </c>
      <c r="G415" s="38">
        <v>15.04</v>
      </c>
      <c r="H415" s="38">
        <v>1.4600000000000004</v>
      </c>
      <c r="I415" s="38">
        <v>17.63</v>
      </c>
      <c r="J415" s="38">
        <v>21.039999999999996</v>
      </c>
      <c r="K415" s="38">
        <v>22.060000000000006</v>
      </c>
      <c r="L415" s="38">
        <v>8.84</v>
      </c>
      <c r="M415" s="39">
        <v>4.4800000000000013</v>
      </c>
    </row>
    <row r="416" spans="1:13" x14ac:dyDescent="0.25">
      <c r="A416" s="83" t="s">
        <v>1829</v>
      </c>
      <c r="B416" s="38">
        <v>0</v>
      </c>
      <c r="C416" s="38">
        <v>0</v>
      </c>
      <c r="D416" s="38">
        <v>0</v>
      </c>
      <c r="E416" s="38">
        <v>0</v>
      </c>
      <c r="F416" s="38">
        <v>0</v>
      </c>
      <c r="G416" s="38">
        <v>0</v>
      </c>
      <c r="H416" s="38">
        <v>0</v>
      </c>
      <c r="I416" s="38">
        <v>0</v>
      </c>
      <c r="J416" s="38">
        <v>5.18</v>
      </c>
      <c r="K416" s="38">
        <v>16.12</v>
      </c>
      <c r="L416" s="38">
        <v>6.1100000000000012</v>
      </c>
      <c r="M416" s="39">
        <v>17.78</v>
      </c>
    </row>
    <row r="417" spans="1:13" x14ac:dyDescent="0.25">
      <c r="A417" s="83" t="s">
        <v>1830</v>
      </c>
      <c r="B417" s="38">
        <v>0</v>
      </c>
      <c r="C417" s="38">
        <v>0</v>
      </c>
      <c r="D417" s="38">
        <v>0</v>
      </c>
      <c r="E417" s="38">
        <v>0</v>
      </c>
      <c r="F417" s="38">
        <v>0</v>
      </c>
      <c r="G417" s="38">
        <v>0</v>
      </c>
      <c r="H417" s="38">
        <v>0</v>
      </c>
      <c r="I417" s="38">
        <v>0</v>
      </c>
      <c r="J417" s="38">
        <v>0</v>
      </c>
      <c r="K417" s="38">
        <v>0</v>
      </c>
      <c r="L417" s="38">
        <v>0.03</v>
      </c>
      <c r="M417" s="39">
        <v>0.46000000000000008</v>
      </c>
    </row>
    <row r="418" spans="1:13" x14ac:dyDescent="0.25">
      <c r="A418" s="83" t="s">
        <v>1831</v>
      </c>
      <c r="B418" s="38">
        <v>0</v>
      </c>
      <c r="C418" s="38">
        <v>0</v>
      </c>
      <c r="D418" s="38">
        <v>0</v>
      </c>
      <c r="E418" s="38">
        <v>0</v>
      </c>
      <c r="F418" s="38">
        <v>0</v>
      </c>
      <c r="G418" s="38">
        <v>0</v>
      </c>
      <c r="H418" s="38">
        <v>0</v>
      </c>
      <c r="I418" s="38">
        <v>0</v>
      </c>
      <c r="J418" s="38">
        <v>0</v>
      </c>
      <c r="K418" s="38">
        <v>0</v>
      </c>
      <c r="L418" s="38">
        <v>0</v>
      </c>
      <c r="M418" s="39">
        <v>0</v>
      </c>
    </row>
    <row r="419" spans="1:13" x14ac:dyDescent="0.25">
      <c r="A419" s="83" t="s">
        <v>2407</v>
      </c>
      <c r="B419" s="38">
        <v>0</v>
      </c>
      <c r="C419" s="38">
        <v>0</v>
      </c>
      <c r="D419" s="38">
        <v>0</v>
      </c>
      <c r="E419" s="38">
        <v>0</v>
      </c>
      <c r="F419" s="38">
        <v>0</v>
      </c>
      <c r="G419" s="38">
        <v>0</v>
      </c>
      <c r="H419" s="38">
        <v>0</v>
      </c>
      <c r="I419" s="38">
        <v>21.16</v>
      </c>
      <c r="J419" s="38">
        <v>17.900000000000002</v>
      </c>
      <c r="K419" s="38">
        <v>23.14</v>
      </c>
      <c r="L419" s="38">
        <v>13.029999999999998</v>
      </c>
      <c r="M419" s="39">
        <v>25.900000000000002</v>
      </c>
    </row>
    <row r="420" spans="1:13" x14ac:dyDescent="0.25">
      <c r="A420" s="83" t="s">
        <v>2259</v>
      </c>
      <c r="B420" s="38">
        <v>0</v>
      </c>
      <c r="C420" s="38">
        <v>0</v>
      </c>
      <c r="D420" s="38">
        <v>0</v>
      </c>
      <c r="E420" s="38">
        <v>0</v>
      </c>
      <c r="F420" s="38">
        <v>0</v>
      </c>
      <c r="G420" s="38">
        <v>0</v>
      </c>
      <c r="H420" s="38">
        <v>0</v>
      </c>
      <c r="I420" s="38">
        <v>0</v>
      </c>
      <c r="J420" s="38">
        <v>0</v>
      </c>
      <c r="K420" s="38">
        <v>1.3800000000000001</v>
      </c>
      <c r="L420" s="38">
        <v>0.46000000000000008</v>
      </c>
      <c r="M420" s="39">
        <v>0.44000000000000006</v>
      </c>
    </row>
    <row r="421" spans="1:13" x14ac:dyDescent="0.25">
      <c r="A421" s="83" t="s">
        <v>2260</v>
      </c>
      <c r="B421" s="38">
        <v>0</v>
      </c>
      <c r="C421" s="38">
        <v>0</v>
      </c>
      <c r="D421" s="38">
        <v>0</v>
      </c>
      <c r="E421" s="38">
        <v>0</v>
      </c>
      <c r="F421" s="38">
        <v>0</v>
      </c>
      <c r="G421" s="38">
        <v>0</v>
      </c>
      <c r="H421" s="38">
        <v>0</v>
      </c>
      <c r="I421" s="38">
        <v>0</v>
      </c>
      <c r="J421" s="38">
        <v>0</v>
      </c>
      <c r="K421" s="38">
        <v>0</v>
      </c>
      <c r="L421" s="38">
        <v>0</v>
      </c>
      <c r="M421" s="39">
        <v>56.080000000000005</v>
      </c>
    </row>
    <row r="422" spans="1:13" x14ac:dyDescent="0.25">
      <c r="A422" s="83" t="s">
        <v>2281</v>
      </c>
      <c r="B422" s="38">
        <v>0</v>
      </c>
      <c r="C422" s="38">
        <v>0</v>
      </c>
      <c r="D422" s="38">
        <v>0</v>
      </c>
      <c r="E422" s="38">
        <v>0</v>
      </c>
      <c r="F422" s="38">
        <v>0</v>
      </c>
      <c r="G422" s="38">
        <v>0</v>
      </c>
      <c r="H422" s="38">
        <v>0</v>
      </c>
      <c r="I422" s="38">
        <v>0</v>
      </c>
      <c r="J422" s="38">
        <v>0</v>
      </c>
      <c r="K422" s="38">
        <v>0</v>
      </c>
      <c r="L422" s="38">
        <v>12.560000000000002</v>
      </c>
      <c r="M422" s="39">
        <v>4.3999999999999995</v>
      </c>
    </row>
    <row r="423" spans="1:13" x14ac:dyDescent="0.25">
      <c r="A423" s="83" t="s">
        <v>2258</v>
      </c>
      <c r="B423" s="38">
        <v>0</v>
      </c>
      <c r="C423" s="38">
        <v>48.32</v>
      </c>
      <c r="D423" s="38">
        <v>48.589999999999996</v>
      </c>
      <c r="E423" s="38">
        <v>45.7</v>
      </c>
      <c r="F423" s="38">
        <v>38.120000000000005</v>
      </c>
      <c r="G423" s="38">
        <v>35.659999999999989</v>
      </c>
      <c r="H423" s="38">
        <v>32.78</v>
      </c>
      <c r="I423" s="38">
        <v>39.369999999999997</v>
      </c>
      <c r="J423" s="38">
        <v>33.22</v>
      </c>
      <c r="K423" s="38">
        <v>42.97</v>
      </c>
      <c r="L423" s="38">
        <v>24.150000000000002</v>
      </c>
      <c r="M423" s="39">
        <v>48.019999999999996</v>
      </c>
    </row>
    <row r="424" spans="1:13" ht="13.8" thickBot="1" x14ac:dyDescent="0.3">
      <c r="A424" s="80" t="s">
        <v>679</v>
      </c>
      <c r="B424" s="81">
        <v>427.43000000000006</v>
      </c>
      <c r="C424" s="81">
        <v>625.78</v>
      </c>
      <c r="D424" s="81">
        <v>408.1699999999999</v>
      </c>
      <c r="E424" s="81">
        <v>424.32</v>
      </c>
      <c r="F424" s="81">
        <v>582.36</v>
      </c>
      <c r="G424" s="81">
        <v>708.3</v>
      </c>
      <c r="H424" s="81">
        <v>495.03999999999996</v>
      </c>
      <c r="I424" s="81">
        <v>943.63000000000011</v>
      </c>
      <c r="J424" s="81">
        <v>1021.0999999999998</v>
      </c>
      <c r="K424" s="81">
        <v>1104.1500000000003</v>
      </c>
      <c r="L424" s="81">
        <v>709.84</v>
      </c>
      <c r="M424" s="82">
        <v>835.20000000000016</v>
      </c>
    </row>
    <row r="425" spans="1:13" x14ac:dyDescent="0.25">
      <c r="A425" s="86" t="s">
        <v>1041</v>
      </c>
      <c r="B425" s="87" t="s">
        <v>1042</v>
      </c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8"/>
    </row>
    <row r="426" spans="1:13" x14ac:dyDescent="0.25">
      <c r="A426" s="83" t="s">
        <v>1043</v>
      </c>
      <c r="B426" s="35">
        <v>1.1800000000000002</v>
      </c>
      <c r="C426" s="35">
        <v>1.2800000000000002</v>
      </c>
      <c r="D426" s="35">
        <v>1.1500000000000004</v>
      </c>
      <c r="E426" s="35">
        <v>1.02</v>
      </c>
      <c r="F426" s="35">
        <v>0.40000000000000008</v>
      </c>
      <c r="G426" s="35">
        <v>0</v>
      </c>
      <c r="H426" s="35">
        <v>4.0200000000000005</v>
      </c>
      <c r="I426" s="35">
        <v>4.1300000000000008</v>
      </c>
      <c r="J426" s="35">
        <v>4.0200000000000005</v>
      </c>
      <c r="K426" s="35">
        <v>4.1300000000000008</v>
      </c>
      <c r="L426" s="35">
        <v>4.1300000000000008</v>
      </c>
      <c r="M426" s="36">
        <v>3.8</v>
      </c>
    </row>
    <row r="427" spans="1:13" x14ac:dyDescent="0.25">
      <c r="A427" s="83" t="s">
        <v>1044</v>
      </c>
      <c r="B427" s="35">
        <v>27.119999999999997</v>
      </c>
      <c r="C427" s="35">
        <v>15.2</v>
      </c>
      <c r="D427" s="35">
        <v>24.96</v>
      </c>
      <c r="E427" s="35">
        <v>29.76</v>
      </c>
      <c r="F427" s="35">
        <v>26.879999999999995</v>
      </c>
      <c r="G427" s="35">
        <v>24.76</v>
      </c>
      <c r="H427" s="35">
        <v>16.440000000000001</v>
      </c>
      <c r="I427" s="35">
        <v>4.37</v>
      </c>
      <c r="J427" s="35">
        <v>3.6200000000000006</v>
      </c>
      <c r="K427" s="35">
        <v>5.45</v>
      </c>
      <c r="L427" s="35">
        <v>4.1300000000000008</v>
      </c>
      <c r="M427" s="36">
        <v>4.7600000000000007</v>
      </c>
    </row>
    <row r="428" spans="1:13" x14ac:dyDescent="0.25">
      <c r="A428" s="83" t="s">
        <v>1045</v>
      </c>
      <c r="B428" s="35">
        <v>4.3400000000000016</v>
      </c>
      <c r="C428" s="35">
        <v>41.759999999999991</v>
      </c>
      <c r="D428" s="35">
        <v>37.439999999999991</v>
      </c>
      <c r="E428" s="35">
        <v>41.460000000000008</v>
      </c>
      <c r="F428" s="35">
        <v>29.759999999999994</v>
      </c>
      <c r="G428" s="35">
        <v>20.47</v>
      </c>
      <c r="H428" s="35">
        <v>22.840000000000003</v>
      </c>
      <c r="I428" s="35">
        <v>9.759999999999998</v>
      </c>
      <c r="J428" s="35">
        <v>8.6</v>
      </c>
      <c r="K428" s="35">
        <v>8.4599999999999991</v>
      </c>
      <c r="L428" s="35">
        <v>4.88</v>
      </c>
      <c r="M428" s="36">
        <v>6.72</v>
      </c>
    </row>
    <row r="429" spans="1:13" x14ac:dyDescent="0.25">
      <c r="A429" s="83" t="s">
        <v>1046</v>
      </c>
      <c r="B429" s="35">
        <v>6.1899999999999986</v>
      </c>
      <c r="C429" s="35">
        <v>9.3799999999999972</v>
      </c>
      <c r="D429" s="35">
        <v>12.64</v>
      </c>
      <c r="E429" s="35">
        <v>8.43</v>
      </c>
      <c r="F429" s="35">
        <v>4.8000000000000007</v>
      </c>
      <c r="G429" s="35">
        <v>9.3699999999999992</v>
      </c>
      <c r="H429" s="35">
        <v>12.24</v>
      </c>
      <c r="I429" s="35">
        <v>12.64</v>
      </c>
      <c r="J429" s="35">
        <v>12.24</v>
      </c>
      <c r="K429" s="35">
        <v>7.0500000000000007</v>
      </c>
      <c r="L429" s="35">
        <v>12.64</v>
      </c>
      <c r="M429" s="36">
        <v>12.24</v>
      </c>
    </row>
    <row r="430" spans="1:13" x14ac:dyDescent="0.25">
      <c r="A430" s="83" t="s">
        <v>1047</v>
      </c>
      <c r="B430" s="35">
        <v>5.05</v>
      </c>
      <c r="C430" s="35">
        <v>4.120000000000001</v>
      </c>
      <c r="D430" s="35">
        <v>4.2600000000000007</v>
      </c>
      <c r="E430" s="35">
        <v>4.2600000000000007</v>
      </c>
      <c r="F430" s="35">
        <v>3.8400000000000007</v>
      </c>
      <c r="G430" s="35">
        <v>6.7800000000000011</v>
      </c>
      <c r="H430" s="35">
        <v>9.8599999999999977</v>
      </c>
      <c r="I430" s="35">
        <v>13.560000000000004</v>
      </c>
      <c r="J430" s="35">
        <v>13.120000000000001</v>
      </c>
      <c r="K430" s="35">
        <v>13.560000000000004</v>
      </c>
      <c r="L430" s="35">
        <v>13.560000000000004</v>
      </c>
      <c r="M430" s="36">
        <v>11.460000000000003</v>
      </c>
    </row>
    <row r="431" spans="1:13" x14ac:dyDescent="0.25">
      <c r="A431" s="83" t="s">
        <v>1048</v>
      </c>
      <c r="B431" s="35">
        <v>1.1600000000000004</v>
      </c>
      <c r="C431" s="35">
        <v>0.96000000000000019</v>
      </c>
      <c r="D431" s="35">
        <v>0.9800000000000002</v>
      </c>
      <c r="E431" s="35">
        <v>0.9800000000000002</v>
      </c>
      <c r="F431" s="35">
        <v>0.92000000000000015</v>
      </c>
      <c r="G431" s="35">
        <v>1.5700000000000005</v>
      </c>
      <c r="H431" s="35">
        <v>2.3199999999999998</v>
      </c>
      <c r="I431" s="35">
        <v>3.18</v>
      </c>
      <c r="J431" s="35">
        <v>3.08</v>
      </c>
      <c r="K431" s="35">
        <v>3.18</v>
      </c>
      <c r="L431" s="35">
        <v>3.18</v>
      </c>
      <c r="M431" s="36">
        <v>2.6800000000000006</v>
      </c>
    </row>
    <row r="432" spans="1:13" x14ac:dyDescent="0.25">
      <c r="A432" s="83" t="s">
        <v>1049</v>
      </c>
      <c r="B432" s="35">
        <v>2.0200000000000005</v>
      </c>
      <c r="C432" s="35">
        <v>2.08</v>
      </c>
      <c r="D432" s="35">
        <v>3.74</v>
      </c>
      <c r="E432" s="35">
        <v>2.91</v>
      </c>
      <c r="F432" s="35">
        <v>0.96000000000000019</v>
      </c>
      <c r="G432" s="35">
        <v>0.94000000000000017</v>
      </c>
      <c r="H432" s="35">
        <v>1.9200000000000006</v>
      </c>
      <c r="I432" s="35">
        <v>2.8</v>
      </c>
      <c r="J432" s="35">
        <v>3.36</v>
      </c>
      <c r="K432" s="35">
        <v>2.3900000000000006</v>
      </c>
      <c r="L432" s="35">
        <v>2.4</v>
      </c>
      <c r="M432" s="36">
        <v>1.7800000000000005</v>
      </c>
    </row>
    <row r="433" spans="1:13" x14ac:dyDescent="0.25">
      <c r="A433" s="83" t="s">
        <v>1050</v>
      </c>
      <c r="B433" s="35">
        <v>0.60000000000000009</v>
      </c>
      <c r="C433" s="35">
        <v>0.64000000000000012</v>
      </c>
      <c r="D433" s="35">
        <v>1.05</v>
      </c>
      <c r="E433" s="35">
        <v>0.87000000000000011</v>
      </c>
      <c r="F433" s="35">
        <v>0.32000000000000006</v>
      </c>
      <c r="G433" s="35">
        <v>0.38000000000000012</v>
      </c>
      <c r="H433" s="35">
        <v>0.6000000000000002</v>
      </c>
      <c r="I433" s="35">
        <v>0.8400000000000003</v>
      </c>
      <c r="J433" s="35">
        <v>0.94000000000000017</v>
      </c>
      <c r="K433" s="35">
        <v>0.68000000000000016</v>
      </c>
      <c r="L433" s="35">
        <v>0.70000000000000018</v>
      </c>
      <c r="M433" s="36">
        <v>0.56000000000000005</v>
      </c>
    </row>
    <row r="434" spans="1:13" x14ac:dyDescent="0.25">
      <c r="A434" s="83" t="s">
        <v>1051</v>
      </c>
      <c r="B434" s="35">
        <v>1.2000000000000004</v>
      </c>
      <c r="C434" s="35">
        <v>1</v>
      </c>
      <c r="D434" s="35">
        <v>1.2000000000000004</v>
      </c>
      <c r="E434" s="35">
        <v>1.2000000000000004</v>
      </c>
      <c r="F434" s="35">
        <v>1.2000000000000004</v>
      </c>
      <c r="G434" s="35">
        <v>0.9800000000000002</v>
      </c>
      <c r="H434" s="35">
        <v>3.32</v>
      </c>
      <c r="I434" s="35">
        <v>3.18</v>
      </c>
      <c r="J434" s="35">
        <v>2.8800000000000003</v>
      </c>
      <c r="K434" s="35">
        <v>2.5600000000000005</v>
      </c>
      <c r="L434" s="35">
        <v>2.2799999999999998</v>
      </c>
      <c r="M434" s="36">
        <v>2.0400000000000005</v>
      </c>
    </row>
    <row r="435" spans="1:13" x14ac:dyDescent="0.25">
      <c r="A435" s="83" t="s">
        <v>1052</v>
      </c>
      <c r="B435" s="35">
        <v>33.67</v>
      </c>
      <c r="C435" s="35">
        <v>30.190000000000005</v>
      </c>
      <c r="D435" s="35">
        <v>33.870000000000005</v>
      </c>
      <c r="E435" s="35">
        <v>26.47</v>
      </c>
      <c r="F435" s="35">
        <v>0</v>
      </c>
      <c r="G435" s="35">
        <v>32</v>
      </c>
      <c r="H435" s="35">
        <v>26.549999999999997</v>
      </c>
      <c r="I435" s="35">
        <v>25.470000000000002</v>
      </c>
      <c r="J435" s="35">
        <v>36.060000000000009</v>
      </c>
      <c r="K435" s="35">
        <v>32.519999999999996</v>
      </c>
      <c r="L435" s="35">
        <v>40.51</v>
      </c>
      <c r="M435" s="36">
        <v>39.619999999999997</v>
      </c>
    </row>
    <row r="436" spans="1:13" x14ac:dyDescent="0.25">
      <c r="A436" s="83" t="s">
        <v>1053</v>
      </c>
      <c r="B436" s="35">
        <v>8.92</v>
      </c>
      <c r="C436" s="35">
        <v>8.6399999999999988</v>
      </c>
      <c r="D436" s="35">
        <v>8.92</v>
      </c>
      <c r="E436" s="35">
        <v>8.92</v>
      </c>
      <c r="F436" s="35">
        <v>7.7200000000000024</v>
      </c>
      <c r="G436" s="35">
        <v>5.9</v>
      </c>
      <c r="H436" s="35">
        <v>8.6399999999999988</v>
      </c>
      <c r="I436" s="35">
        <v>8.11</v>
      </c>
      <c r="J436" s="35">
        <v>8.16</v>
      </c>
      <c r="K436" s="35">
        <v>7.5600000000000014</v>
      </c>
      <c r="L436" s="35">
        <v>5.92</v>
      </c>
      <c r="M436" s="36">
        <v>8.6399999999999988</v>
      </c>
    </row>
    <row r="437" spans="1:13" x14ac:dyDescent="0.25">
      <c r="A437" s="83" t="s">
        <v>1054</v>
      </c>
      <c r="B437" s="35">
        <v>5.3800000000000017</v>
      </c>
      <c r="C437" s="35">
        <v>4.4799999999999995</v>
      </c>
      <c r="D437" s="35">
        <v>3.59</v>
      </c>
      <c r="E437" s="35">
        <v>2.5600000000000005</v>
      </c>
      <c r="F437" s="35">
        <v>1.5200000000000005</v>
      </c>
      <c r="G437" s="35">
        <v>1.4600000000000002</v>
      </c>
      <c r="H437" s="35">
        <v>4.120000000000001</v>
      </c>
      <c r="I437" s="35">
        <v>5.3400000000000007</v>
      </c>
      <c r="J437" s="35">
        <v>12.799999999999999</v>
      </c>
      <c r="K437" s="35">
        <v>13.239999999999997</v>
      </c>
      <c r="L437" s="35">
        <v>13.239999999999997</v>
      </c>
      <c r="M437" s="36">
        <v>12.799999999999999</v>
      </c>
    </row>
    <row r="438" spans="1:13" x14ac:dyDescent="0.25">
      <c r="A438" s="83" t="s">
        <v>1055</v>
      </c>
      <c r="B438" s="35">
        <v>3.2300000000000009</v>
      </c>
      <c r="C438" s="35">
        <v>4.6400000000000006</v>
      </c>
      <c r="D438" s="35">
        <v>5.8500000000000014</v>
      </c>
      <c r="E438" s="35">
        <v>5.3800000000000008</v>
      </c>
      <c r="F438" s="35">
        <v>4.6400000000000006</v>
      </c>
      <c r="G438" s="35">
        <v>4.58</v>
      </c>
      <c r="H438" s="35">
        <v>5.7900000000000009</v>
      </c>
      <c r="I438" s="35">
        <v>6.04</v>
      </c>
      <c r="J438" s="35">
        <v>5.5</v>
      </c>
      <c r="K438" s="35">
        <v>5.69</v>
      </c>
      <c r="L438" s="35">
        <v>5.63</v>
      </c>
      <c r="M438" s="36">
        <v>5.5300000000000011</v>
      </c>
    </row>
    <row r="439" spans="1:13" x14ac:dyDescent="0.25">
      <c r="A439" s="83" t="s">
        <v>1056</v>
      </c>
      <c r="B439" s="35">
        <v>0.99000000000000021</v>
      </c>
      <c r="C439" s="35">
        <v>1.8200000000000005</v>
      </c>
      <c r="D439" s="35">
        <v>1.8900000000000003</v>
      </c>
      <c r="E439" s="35">
        <v>1.8900000000000003</v>
      </c>
      <c r="F439" s="35">
        <v>1.6800000000000004</v>
      </c>
      <c r="G439" s="35">
        <v>1.8600000000000003</v>
      </c>
      <c r="H439" s="35">
        <v>1.8200000000000005</v>
      </c>
      <c r="I439" s="35">
        <v>1.6100000000000003</v>
      </c>
      <c r="J439" s="35">
        <v>1.6000000000000005</v>
      </c>
      <c r="K439" s="35">
        <v>1.6100000000000003</v>
      </c>
      <c r="L439" s="35">
        <v>1.6100000000000003</v>
      </c>
      <c r="M439" s="36">
        <v>1.8200000000000005</v>
      </c>
    </row>
    <row r="440" spans="1:13" x14ac:dyDescent="0.25">
      <c r="A440" s="83" t="s">
        <v>1057</v>
      </c>
      <c r="B440" s="35">
        <v>0.53</v>
      </c>
      <c r="C440" s="35">
        <v>0.70000000000000018</v>
      </c>
      <c r="D440" s="35">
        <v>0.81000000000000028</v>
      </c>
      <c r="E440" s="35">
        <v>0.71000000000000019</v>
      </c>
      <c r="F440" s="35">
        <v>0.64000000000000012</v>
      </c>
      <c r="G440" s="35">
        <v>0.56000000000000005</v>
      </c>
      <c r="H440" s="35">
        <v>0.24000000000000005</v>
      </c>
      <c r="I440" s="35">
        <v>0.24000000000000005</v>
      </c>
      <c r="J440" s="35">
        <v>0.24000000000000005</v>
      </c>
      <c r="K440" s="35">
        <v>0.24000000000000005</v>
      </c>
      <c r="L440" s="35">
        <v>0.24000000000000005</v>
      </c>
      <c r="M440" s="36">
        <v>0.30000000000000004</v>
      </c>
    </row>
    <row r="441" spans="1:13" x14ac:dyDescent="0.25">
      <c r="A441" s="83" t="s">
        <v>1058</v>
      </c>
      <c r="B441" s="35">
        <v>2.4000000000000004</v>
      </c>
      <c r="C441" s="35">
        <v>3.5400000000000005</v>
      </c>
      <c r="D441" s="35">
        <v>1.8600000000000003</v>
      </c>
      <c r="E441" s="35">
        <v>2.78</v>
      </c>
      <c r="F441" s="35">
        <v>2.2399999999999998</v>
      </c>
      <c r="G441" s="35">
        <v>2.1700000000000004</v>
      </c>
      <c r="H441" s="35">
        <v>3.3799999999999994</v>
      </c>
      <c r="I441" s="35">
        <v>3.6700000000000008</v>
      </c>
      <c r="J441" s="35">
        <v>3.5400000000000005</v>
      </c>
      <c r="K441" s="35">
        <v>3.6700000000000008</v>
      </c>
      <c r="L441" s="35">
        <v>3.6700000000000008</v>
      </c>
      <c r="M441" s="36">
        <v>3.5400000000000005</v>
      </c>
    </row>
    <row r="442" spans="1:13" x14ac:dyDescent="0.25">
      <c r="A442" s="83" t="s">
        <v>1059</v>
      </c>
      <c r="B442" s="35">
        <v>0.54000000000000015</v>
      </c>
      <c r="C442" s="35">
        <v>0.6000000000000002</v>
      </c>
      <c r="D442" s="35">
        <v>0.62000000000000011</v>
      </c>
      <c r="E442" s="35">
        <v>0.6000000000000002</v>
      </c>
      <c r="F442" s="35">
        <v>0.56000000000000005</v>
      </c>
      <c r="G442" s="35">
        <v>0.62000000000000011</v>
      </c>
      <c r="H442" s="35">
        <v>0.56000000000000016</v>
      </c>
      <c r="I442" s="35">
        <v>0.54000000000000015</v>
      </c>
      <c r="J442" s="35">
        <v>0.34000000000000008</v>
      </c>
      <c r="K442" s="35">
        <v>0.62000000000000011</v>
      </c>
      <c r="L442" s="35">
        <v>0.6000000000000002</v>
      </c>
      <c r="M442" s="36">
        <v>0.6000000000000002</v>
      </c>
    </row>
    <row r="443" spans="1:13" x14ac:dyDescent="0.25">
      <c r="A443" s="83" t="s">
        <v>1060</v>
      </c>
      <c r="B443" s="35">
        <v>0.53</v>
      </c>
      <c r="C443" s="35">
        <v>0</v>
      </c>
      <c r="D443" s="35">
        <v>0</v>
      </c>
      <c r="E443" s="35">
        <v>0.66000000000000014</v>
      </c>
      <c r="F443" s="35">
        <v>0.56000000000000005</v>
      </c>
      <c r="G443" s="35">
        <v>0.40000000000000008</v>
      </c>
      <c r="H443" s="35">
        <v>2.3400000000000003</v>
      </c>
      <c r="I443" s="35">
        <v>1.3400000000000005</v>
      </c>
      <c r="J443" s="35">
        <v>0.80000000000000027</v>
      </c>
      <c r="K443" s="35">
        <v>0.71000000000000019</v>
      </c>
      <c r="L443" s="35">
        <v>1.3300000000000005</v>
      </c>
      <c r="M443" s="36">
        <v>2.16</v>
      </c>
    </row>
    <row r="444" spans="1:13" x14ac:dyDescent="0.25">
      <c r="A444" s="83" t="s">
        <v>1061</v>
      </c>
      <c r="B444" s="35">
        <v>0</v>
      </c>
      <c r="C444" s="35">
        <v>0</v>
      </c>
      <c r="D444" s="35">
        <v>0</v>
      </c>
      <c r="E444" s="35">
        <v>0</v>
      </c>
      <c r="F444" s="35">
        <v>0</v>
      </c>
      <c r="G444" s="35">
        <v>0</v>
      </c>
      <c r="H444" s="35">
        <v>0</v>
      </c>
      <c r="I444" s="35">
        <v>0</v>
      </c>
      <c r="J444" s="35">
        <v>0</v>
      </c>
      <c r="K444" s="35">
        <v>0</v>
      </c>
      <c r="L444" s="35">
        <v>0</v>
      </c>
      <c r="M444" s="36">
        <v>0</v>
      </c>
    </row>
    <row r="445" spans="1:13" x14ac:dyDescent="0.25">
      <c r="A445" s="83" t="s">
        <v>1062</v>
      </c>
      <c r="B445" s="35">
        <v>1.6600000000000006</v>
      </c>
      <c r="C445" s="35">
        <v>1.02</v>
      </c>
      <c r="D445" s="35">
        <v>4.4400000000000004</v>
      </c>
      <c r="E445" s="35">
        <v>3.03</v>
      </c>
      <c r="F445" s="35">
        <v>2.0400000000000005</v>
      </c>
      <c r="G445" s="35">
        <v>2.2300000000000004</v>
      </c>
      <c r="H445" s="35">
        <v>4.3199999999999994</v>
      </c>
      <c r="I445" s="35">
        <v>4.4400000000000004</v>
      </c>
      <c r="J445" s="35">
        <v>4.3199999999999994</v>
      </c>
      <c r="K445" s="35">
        <v>4.4400000000000004</v>
      </c>
      <c r="L445" s="35">
        <v>4.4400000000000004</v>
      </c>
      <c r="M445" s="36">
        <v>2.6400000000000006</v>
      </c>
    </row>
    <row r="446" spans="1:13" x14ac:dyDescent="0.25">
      <c r="A446" s="83" t="s">
        <v>1063</v>
      </c>
      <c r="B446" s="35">
        <v>2.33</v>
      </c>
      <c r="C446" s="35">
        <v>2.3400000000000003</v>
      </c>
      <c r="D446" s="35">
        <v>2.41</v>
      </c>
      <c r="E446" s="35">
        <v>2.41</v>
      </c>
      <c r="F446" s="35">
        <v>2.2000000000000002</v>
      </c>
      <c r="G446" s="35">
        <v>2.41</v>
      </c>
      <c r="H446" s="35">
        <v>2.3400000000000003</v>
      </c>
      <c r="I446" s="35">
        <v>2.41</v>
      </c>
      <c r="J446" s="35">
        <v>2.3400000000000003</v>
      </c>
      <c r="K446" s="35">
        <v>2.41</v>
      </c>
      <c r="L446" s="35">
        <v>2.41</v>
      </c>
      <c r="M446" s="36">
        <v>2.3400000000000003</v>
      </c>
    </row>
    <row r="447" spans="1:13" x14ac:dyDescent="0.25">
      <c r="A447" s="83" t="s">
        <v>1064</v>
      </c>
      <c r="B447" s="35">
        <v>0.24000000000000005</v>
      </c>
      <c r="C447" s="35">
        <v>9.9999999999999992E-2</v>
      </c>
      <c r="D447" s="35">
        <v>0.10999999999999999</v>
      </c>
      <c r="E447" s="35">
        <v>0.21000000000000005</v>
      </c>
      <c r="F447" s="35">
        <v>0.11999999999999998</v>
      </c>
      <c r="G447" s="35">
        <v>0.10999999999999999</v>
      </c>
      <c r="H447" s="35">
        <v>9.9999999999999992E-2</v>
      </c>
      <c r="I447" s="35">
        <v>0.08</v>
      </c>
      <c r="J447" s="35">
        <v>0.11999999999999998</v>
      </c>
      <c r="K447" s="35">
        <v>0.11999999999999998</v>
      </c>
      <c r="L447" s="35">
        <v>0.11999999999999998</v>
      </c>
      <c r="M447" s="36">
        <v>9.9999999999999992E-2</v>
      </c>
    </row>
    <row r="448" spans="1:13" x14ac:dyDescent="0.25">
      <c r="A448" s="83" t="s">
        <v>1065</v>
      </c>
      <c r="B448" s="35">
        <v>0</v>
      </c>
      <c r="C448" s="35">
        <v>0</v>
      </c>
      <c r="D448" s="35">
        <v>0</v>
      </c>
      <c r="E448" s="35">
        <v>14.88</v>
      </c>
      <c r="F448" s="35">
        <v>13.439999999999998</v>
      </c>
      <c r="G448" s="35">
        <v>14.88</v>
      </c>
      <c r="H448" s="35">
        <v>14.4</v>
      </c>
      <c r="I448" s="35">
        <v>14.88</v>
      </c>
      <c r="J448" s="35">
        <v>14.4</v>
      </c>
      <c r="K448" s="35">
        <v>14.88</v>
      </c>
      <c r="L448" s="35">
        <v>14.88</v>
      </c>
      <c r="M448" s="36">
        <v>14.4</v>
      </c>
    </row>
    <row r="449" spans="1:13" x14ac:dyDescent="0.25">
      <c r="A449" s="83" t="s">
        <v>1066</v>
      </c>
      <c r="B449" s="35">
        <v>2.1500000000000004</v>
      </c>
      <c r="C449" s="35">
        <v>2.44</v>
      </c>
      <c r="D449" s="35">
        <v>2.52</v>
      </c>
      <c r="E449" s="35">
        <v>2.52</v>
      </c>
      <c r="F449" s="35">
        <v>2.2800000000000002</v>
      </c>
      <c r="G449" s="35">
        <v>2.4</v>
      </c>
      <c r="H449" s="35">
        <v>2.44</v>
      </c>
      <c r="I449" s="35">
        <v>2.52</v>
      </c>
      <c r="J449" s="35">
        <v>2.44</v>
      </c>
      <c r="K449" s="35">
        <v>1.7000000000000002</v>
      </c>
      <c r="L449" s="35">
        <v>2.52</v>
      </c>
      <c r="M449" s="36">
        <v>2.44</v>
      </c>
    </row>
    <row r="450" spans="1:13" x14ac:dyDescent="0.25">
      <c r="A450" s="83" t="s">
        <v>1067</v>
      </c>
      <c r="B450" s="35">
        <v>0.14000000000000001</v>
      </c>
      <c r="C450" s="35">
        <v>0.28000000000000003</v>
      </c>
      <c r="D450" s="35">
        <v>0.30000000000000004</v>
      </c>
      <c r="E450" s="35">
        <v>0.30000000000000004</v>
      </c>
      <c r="F450" s="35">
        <v>0.24000000000000005</v>
      </c>
      <c r="G450" s="35">
        <v>0.24000000000000005</v>
      </c>
      <c r="H450" s="35">
        <v>0.28000000000000003</v>
      </c>
      <c r="I450" s="35">
        <v>0.30000000000000004</v>
      </c>
      <c r="J450" s="35">
        <v>0.28000000000000003</v>
      </c>
      <c r="K450" s="35">
        <v>0.16</v>
      </c>
      <c r="L450" s="35">
        <v>0.30000000000000004</v>
      </c>
      <c r="M450" s="36">
        <v>0.28000000000000003</v>
      </c>
    </row>
    <row r="451" spans="1:13" x14ac:dyDescent="0.25">
      <c r="A451" s="83" t="s">
        <v>1068</v>
      </c>
      <c r="B451" s="35">
        <v>0</v>
      </c>
      <c r="C451" s="35">
        <v>0.24000000000000005</v>
      </c>
      <c r="D451" s="35">
        <v>0.24000000000000005</v>
      </c>
      <c r="E451" s="35">
        <v>0.24000000000000005</v>
      </c>
      <c r="F451" s="35">
        <v>0.24000000000000005</v>
      </c>
      <c r="G451" s="35">
        <v>0.24000000000000005</v>
      </c>
      <c r="H451" s="35">
        <v>0.24000000000000005</v>
      </c>
      <c r="I451" s="35">
        <v>0.24000000000000005</v>
      </c>
      <c r="J451" s="35">
        <v>0.24000000000000005</v>
      </c>
      <c r="K451" s="35">
        <v>0.24000000000000005</v>
      </c>
      <c r="L451" s="35">
        <v>0.24000000000000005</v>
      </c>
      <c r="M451" s="36">
        <v>0.24000000000000005</v>
      </c>
    </row>
    <row r="452" spans="1:13" x14ac:dyDescent="0.25">
      <c r="A452" s="83" t="s">
        <v>1069</v>
      </c>
      <c r="B452" s="35">
        <v>2.3800000000000003</v>
      </c>
      <c r="C452" s="35">
        <v>3.2199999999999998</v>
      </c>
      <c r="D452" s="35">
        <v>2.5600000000000005</v>
      </c>
      <c r="E452" s="35">
        <v>1.1400000000000003</v>
      </c>
      <c r="F452" s="35">
        <v>0.42000000000000004</v>
      </c>
      <c r="G452" s="35">
        <v>0.56000000000000005</v>
      </c>
      <c r="H452" s="35">
        <v>2.5400000000000005</v>
      </c>
      <c r="I452" s="35">
        <v>3.7700000000000005</v>
      </c>
      <c r="J452" s="35">
        <v>4.0200000000000005</v>
      </c>
      <c r="K452" s="35">
        <v>4.1300000000000008</v>
      </c>
      <c r="L452" s="35">
        <v>4.1300000000000008</v>
      </c>
      <c r="M452" s="36">
        <v>4.0200000000000005</v>
      </c>
    </row>
    <row r="453" spans="1:13" x14ac:dyDescent="0.25">
      <c r="A453" s="83" t="s">
        <v>1070</v>
      </c>
      <c r="B453" s="35">
        <v>4.620000000000001</v>
      </c>
      <c r="C453" s="35">
        <v>3.32</v>
      </c>
      <c r="D453" s="35">
        <v>5</v>
      </c>
      <c r="E453" s="35">
        <v>3.11</v>
      </c>
      <c r="F453" s="35">
        <v>2.6</v>
      </c>
      <c r="G453" s="35">
        <v>2.5099999999999998</v>
      </c>
      <c r="H453" s="35">
        <v>3.32</v>
      </c>
      <c r="I453" s="35">
        <v>5.59</v>
      </c>
      <c r="J453" s="35">
        <v>6.5200000000000005</v>
      </c>
      <c r="K453" s="35">
        <v>3.6999999999999997</v>
      </c>
      <c r="L453" s="35">
        <v>6.73</v>
      </c>
      <c r="M453" s="36">
        <v>4.8</v>
      </c>
    </row>
    <row r="454" spans="1:13" x14ac:dyDescent="0.25">
      <c r="A454" s="83" t="s">
        <v>1071</v>
      </c>
      <c r="B454" s="35">
        <v>1.1500000000000004</v>
      </c>
      <c r="C454" s="35">
        <v>1.8800000000000006</v>
      </c>
      <c r="D454" s="35">
        <v>1.9200000000000004</v>
      </c>
      <c r="E454" s="35">
        <v>1.9200000000000004</v>
      </c>
      <c r="F454" s="35">
        <v>1.8000000000000005</v>
      </c>
      <c r="G454" s="35">
        <v>1.9200000000000004</v>
      </c>
      <c r="H454" s="35">
        <v>1.8800000000000006</v>
      </c>
      <c r="I454" s="35">
        <v>1.9800000000000004</v>
      </c>
      <c r="J454" s="35">
        <v>1.9200000000000006</v>
      </c>
      <c r="K454" s="35">
        <v>1.9800000000000004</v>
      </c>
      <c r="L454" s="35">
        <v>1.9800000000000004</v>
      </c>
      <c r="M454" s="36">
        <v>1.9200000000000006</v>
      </c>
    </row>
    <row r="455" spans="1:13" x14ac:dyDescent="0.25">
      <c r="A455" s="83" t="s">
        <v>1072</v>
      </c>
      <c r="B455" s="35">
        <v>1.7200000000000002</v>
      </c>
      <c r="C455" s="35">
        <v>1.6000000000000005</v>
      </c>
      <c r="D455" s="35">
        <v>1.5700000000000005</v>
      </c>
      <c r="E455" s="35">
        <v>1.6400000000000006</v>
      </c>
      <c r="F455" s="35">
        <v>1.3600000000000005</v>
      </c>
      <c r="G455" s="35">
        <v>1.6400000000000006</v>
      </c>
      <c r="H455" s="35">
        <v>2.3400000000000003</v>
      </c>
      <c r="I455" s="35">
        <v>2.83</v>
      </c>
      <c r="J455" s="35">
        <v>3.8199999999999994</v>
      </c>
      <c r="K455" s="35">
        <v>4.0199999999999996</v>
      </c>
      <c r="L455" s="35">
        <v>3.1</v>
      </c>
      <c r="M455" s="36">
        <v>2.3199999999999998</v>
      </c>
    </row>
    <row r="456" spans="1:13" x14ac:dyDescent="0.25">
      <c r="A456" s="83" t="s">
        <v>1073</v>
      </c>
      <c r="B456" s="35">
        <v>0.70000000000000018</v>
      </c>
      <c r="C456" s="35">
        <v>0.4900000000000001</v>
      </c>
      <c r="D456" s="35">
        <v>0.3000000000000001</v>
      </c>
      <c r="E456" s="35">
        <v>0.18000000000000002</v>
      </c>
      <c r="F456" s="35">
        <v>0.25000000000000006</v>
      </c>
      <c r="G456" s="35">
        <v>0.52</v>
      </c>
      <c r="H456" s="35">
        <v>0.66000000000000014</v>
      </c>
      <c r="I456" s="35">
        <v>1.0900000000000003</v>
      </c>
      <c r="J456" s="35">
        <v>1.1200000000000003</v>
      </c>
      <c r="K456" s="35">
        <v>1.1900000000000004</v>
      </c>
      <c r="L456" s="35">
        <v>1.1900000000000004</v>
      </c>
      <c r="M456" s="36">
        <v>1.1400000000000003</v>
      </c>
    </row>
    <row r="457" spans="1:13" x14ac:dyDescent="0.25">
      <c r="A457" s="83" t="s">
        <v>1074</v>
      </c>
      <c r="B457" s="35">
        <v>0.03</v>
      </c>
      <c r="C457" s="35">
        <v>0.28000000000000003</v>
      </c>
      <c r="D457" s="35">
        <v>0.28000000000000008</v>
      </c>
      <c r="E457" s="35">
        <v>0.03</v>
      </c>
      <c r="F457" s="35">
        <v>0.02</v>
      </c>
      <c r="G457" s="35">
        <v>0</v>
      </c>
      <c r="H457" s="35">
        <v>0.05</v>
      </c>
      <c r="I457" s="35">
        <v>0.20000000000000004</v>
      </c>
      <c r="J457" s="35">
        <v>0.29000000000000004</v>
      </c>
      <c r="K457" s="35">
        <v>0.28000000000000008</v>
      </c>
      <c r="L457" s="35">
        <v>0.29000000000000004</v>
      </c>
      <c r="M457" s="36">
        <v>0.13</v>
      </c>
    </row>
    <row r="458" spans="1:13" x14ac:dyDescent="0.25">
      <c r="A458" s="83" t="s">
        <v>1075</v>
      </c>
      <c r="B458" s="35">
        <v>0.04</v>
      </c>
      <c r="C458" s="35">
        <v>0.3600000000000001</v>
      </c>
      <c r="D458" s="35">
        <v>0.56000000000000005</v>
      </c>
      <c r="E458" s="35">
        <v>0.32000000000000006</v>
      </c>
      <c r="F458" s="35">
        <v>0.24000000000000005</v>
      </c>
      <c r="G458" s="35">
        <v>0.24000000000000005</v>
      </c>
      <c r="H458" s="35">
        <v>0.3600000000000001</v>
      </c>
      <c r="I458" s="35">
        <v>0.62000000000000011</v>
      </c>
      <c r="J458" s="35">
        <v>0.6000000000000002</v>
      </c>
      <c r="K458" s="35">
        <v>0.43000000000000005</v>
      </c>
      <c r="L458" s="35">
        <v>0.62000000000000011</v>
      </c>
      <c r="M458" s="36">
        <v>0.48000000000000004</v>
      </c>
    </row>
    <row r="459" spans="1:13" x14ac:dyDescent="0.25">
      <c r="A459" s="83" t="s">
        <v>1076</v>
      </c>
      <c r="B459" s="35">
        <v>0.61000000000000021</v>
      </c>
      <c r="C459" s="35">
        <v>0.26000000000000006</v>
      </c>
      <c r="D459" s="35">
        <v>0.66000000000000014</v>
      </c>
      <c r="E459" s="35">
        <v>0.35000000000000009</v>
      </c>
      <c r="F459" s="35">
        <v>0.24000000000000005</v>
      </c>
      <c r="G459" s="35">
        <v>0.24000000000000005</v>
      </c>
      <c r="H459" s="35">
        <v>0.30000000000000004</v>
      </c>
      <c r="I459" s="35">
        <v>0.56000000000000005</v>
      </c>
      <c r="J459" s="35">
        <v>0.70000000000000018</v>
      </c>
      <c r="K459" s="35">
        <v>0.49</v>
      </c>
      <c r="L459" s="35">
        <v>0.71000000000000019</v>
      </c>
      <c r="M459" s="36">
        <v>0.6000000000000002</v>
      </c>
    </row>
    <row r="460" spans="1:13" x14ac:dyDescent="0.25">
      <c r="A460" s="83" t="s">
        <v>1077</v>
      </c>
      <c r="B460" s="35">
        <v>1.6600000000000006</v>
      </c>
      <c r="C460" s="35">
        <v>1.6600000000000004</v>
      </c>
      <c r="D460" s="35">
        <v>1.8700000000000006</v>
      </c>
      <c r="E460" s="35">
        <v>1.9000000000000006</v>
      </c>
      <c r="F460" s="35">
        <v>1.2600000000000002</v>
      </c>
      <c r="G460" s="35">
        <v>1.5400000000000005</v>
      </c>
      <c r="H460" s="35">
        <v>1.7000000000000004</v>
      </c>
      <c r="I460" s="35">
        <v>2.2300000000000004</v>
      </c>
      <c r="J460" s="35">
        <v>2.1400000000000006</v>
      </c>
      <c r="K460" s="35">
        <v>0.37</v>
      </c>
      <c r="L460" s="35">
        <v>1.9300000000000004</v>
      </c>
      <c r="M460" s="36">
        <v>1.7100000000000004</v>
      </c>
    </row>
    <row r="461" spans="1:13" x14ac:dyDescent="0.25">
      <c r="A461" s="83" t="s">
        <v>1078</v>
      </c>
      <c r="B461" s="35">
        <v>4.3099999999999996</v>
      </c>
      <c r="C461" s="35">
        <v>6.9</v>
      </c>
      <c r="D461" s="35">
        <v>7.6700000000000017</v>
      </c>
      <c r="E461" s="35">
        <v>5.7100000000000009</v>
      </c>
      <c r="F461" s="35">
        <v>2.8800000000000008</v>
      </c>
      <c r="G461" s="35">
        <v>3.04</v>
      </c>
      <c r="H461" s="35">
        <v>5.62</v>
      </c>
      <c r="I461" s="35">
        <v>7.7299999999999986</v>
      </c>
      <c r="J461" s="35">
        <v>8</v>
      </c>
      <c r="K461" s="35">
        <v>4.7399999999999993</v>
      </c>
      <c r="L461" s="35">
        <v>6.82</v>
      </c>
      <c r="M461" s="36">
        <v>5.2</v>
      </c>
    </row>
    <row r="462" spans="1:13" x14ac:dyDescent="0.25">
      <c r="A462" s="83" t="s">
        <v>1079</v>
      </c>
      <c r="B462" s="35">
        <v>2.1900000000000004</v>
      </c>
      <c r="C462" s="35">
        <v>2.3199999999999998</v>
      </c>
      <c r="D462" s="35">
        <v>2.4</v>
      </c>
      <c r="E462" s="35">
        <v>2.4</v>
      </c>
      <c r="F462" s="35">
        <v>2.16</v>
      </c>
      <c r="G462" s="35">
        <v>1.7300000000000004</v>
      </c>
      <c r="H462" s="35">
        <v>0.92000000000000015</v>
      </c>
      <c r="I462" s="35">
        <v>0</v>
      </c>
      <c r="J462" s="35">
        <v>0</v>
      </c>
      <c r="K462" s="35">
        <v>0</v>
      </c>
      <c r="L462" s="35">
        <v>0</v>
      </c>
      <c r="M462" s="36">
        <v>0.6000000000000002</v>
      </c>
    </row>
    <row r="463" spans="1:13" x14ac:dyDescent="0.25">
      <c r="A463" s="83" t="s">
        <v>1080</v>
      </c>
      <c r="B463" s="35">
        <v>0</v>
      </c>
      <c r="C463" s="35">
        <v>0</v>
      </c>
      <c r="D463" s="35">
        <v>0</v>
      </c>
      <c r="E463" s="35">
        <v>0</v>
      </c>
      <c r="F463" s="35">
        <v>0</v>
      </c>
      <c r="G463" s="35">
        <v>0</v>
      </c>
      <c r="H463" s="35">
        <v>0</v>
      </c>
      <c r="I463" s="35">
        <v>0</v>
      </c>
      <c r="J463" s="35">
        <v>0</v>
      </c>
      <c r="K463" s="35">
        <v>0</v>
      </c>
      <c r="L463" s="35">
        <v>0</v>
      </c>
      <c r="M463" s="36">
        <v>0</v>
      </c>
    </row>
    <row r="464" spans="1:13" x14ac:dyDescent="0.25">
      <c r="A464" s="83" t="s">
        <v>1081</v>
      </c>
      <c r="B464" s="35">
        <v>0.28000000000000003</v>
      </c>
      <c r="C464" s="35">
        <v>0.64000000000000012</v>
      </c>
      <c r="D464" s="35">
        <v>0.68000000000000027</v>
      </c>
      <c r="E464" s="35">
        <v>0.67000000000000015</v>
      </c>
      <c r="F464" s="35">
        <v>0.59000000000000008</v>
      </c>
      <c r="G464" s="35">
        <v>0.66000000000000025</v>
      </c>
      <c r="H464" s="35">
        <v>0.80000000000000027</v>
      </c>
      <c r="I464" s="35">
        <v>0.8400000000000003</v>
      </c>
      <c r="J464" s="35">
        <v>0.80000000000000027</v>
      </c>
      <c r="K464" s="35">
        <v>0.69000000000000017</v>
      </c>
      <c r="L464" s="35">
        <v>0.8400000000000003</v>
      </c>
      <c r="M464" s="36">
        <v>0.79000000000000026</v>
      </c>
    </row>
    <row r="465" spans="1:13" x14ac:dyDescent="0.25">
      <c r="A465" s="83" t="s">
        <v>1082</v>
      </c>
      <c r="B465" s="35">
        <v>0.29000000000000004</v>
      </c>
      <c r="C465" s="35">
        <v>0.04</v>
      </c>
      <c r="D465" s="35">
        <v>0.04</v>
      </c>
      <c r="E465" s="35">
        <v>0.08</v>
      </c>
      <c r="F465" s="35">
        <v>0.08</v>
      </c>
      <c r="G465" s="35">
        <v>0.04</v>
      </c>
      <c r="H465" s="35">
        <v>0.40000000000000008</v>
      </c>
      <c r="I465" s="35">
        <v>0.40000000000000008</v>
      </c>
      <c r="J465" s="35">
        <v>0.40000000000000008</v>
      </c>
      <c r="K465" s="35">
        <v>0.40000000000000008</v>
      </c>
      <c r="L465" s="35">
        <v>0.40000000000000008</v>
      </c>
      <c r="M465" s="36">
        <v>0.26000000000000006</v>
      </c>
    </row>
    <row r="466" spans="1:13" x14ac:dyDescent="0.25">
      <c r="A466" s="83" t="s">
        <v>1083</v>
      </c>
      <c r="B466" s="35">
        <v>0.15</v>
      </c>
      <c r="C466" s="35">
        <v>0.11999999999999998</v>
      </c>
      <c r="D466" s="35">
        <v>0.11999999999999998</v>
      </c>
      <c r="E466" s="35">
        <v>0.11999999999999998</v>
      </c>
      <c r="F466" s="35">
        <v>0.04</v>
      </c>
      <c r="G466" s="35">
        <v>0</v>
      </c>
      <c r="H466" s="35">
        <v>0.11999999999999998</v>
      </c>
      <c r="I466" s="35">
        <v>0.11999999999999998</v>
      </c>
      <c r="J466" s="35">
        <v>0.11999999999999998</v>
      </c>
      <c r="K466" s="35">
        <v>0.11999999999999998</v>
      </c>
      <c r="L466" s="35">
        <v>0.11999999999999998</v>
      </c>
      <c r="M466" s="36">
        <v>0.11999999999999998</v>
      </c>
    </row>
    <row r="467" spans="1:13" x14ac:dyDescent="0.25">
      <c r="A467" s="83" t="s">
        <v>1084</v>
      </c>
      <c r="B467" s="35">
        <v>0.87000000000000022</v>
      </c>
      <c r="C467" s="35">
        <v>0.92000000000000015</v>
      </c>
      <c r="D467" s="35">
        <v>0.94000000000000017</v>
      </c>
      <c r="E467" s="35">
        <v>0.94000000000000017</v>
      </c>
      <c r="F467" s="35">
        <v>0.84000000000000019</v>
      </c>
      <c r="G467" s="35">
        <v>0.93000000000000016</v>
      </c>
      <c r="H467" s="35">
        <v>0.90000000000000024</v>
      </c>
      <c r="I467" s="35">
        <v>0.94000000000000017</v>
      </c>
      <c r="J467" s="35">
        <v>0.92000000000000015</v>
      </c>
      <c r="K467" s="35">
        <v>0.94000000000000017</v>
      </c>
      <c r="L467" s="35">
        <v>0.94000000000000017</v>
      </c>
      <c r="M467" s="36">
        <v>0.90000000000000024</v>
      </c>
    </row>
    <row r="468" spans="1:13" x14ac:dyDescent="0.25">
      <c r="A468" s="83" t="s">
        <v>1085</v>
      </c>
      <c r="B468" s="35">
        <v>0.18</v>
      </c>
      <c r="C468" s="35">
        <v>0.24000000000000005</v>
      </c>
      <c r="D468" s="35">
        <v>0.25000000000000006</v>
      </c>
      <c r="E468" s="35">
        <v>0.21000000000000005</v>
      </c>
      <c r="F468" s="35">
        <v>0.18000000000000005</v>
      </c>
      <c r="G468" s="35">
        <v>0.17000000000000004</v>
      </c>
      <c r="H468" s="35">
        <v>0.09</v>
      </c>
      <c r="I468" s="35">
        <v>0.30000000000000004</v>
      </c>
      <c r="J468" s="35">
        <v>0.30000000000000004</v>
      </c>
      <c r="K468" s="35">
        <v>0.3600000000000001</v>
      </c>
      <c r="L468" s="35">
        <v>0.38000000000000012</v>
      </c>
      <c r="M468" s="36">
        <v>0.33000000000000007</v>
      </c>
    </row>
    <row r="469" spans="1:13" x14ac:dyDescent="0.25">
      <c r="A469" s="83" t="s">
        <v>1086</v>
      </c>
      <c r="B469" s="35">
        <v>0.31000000000000005</v>
      </c>
      <c r="C469" s="35">
        <v>0.6000000000000002</v>
      </c>
      <c r="D469" s="35">
        <v>0.62000000000000011</v>
      </c>
      <c r="E469" s="35">
        <v>0.62000000000000011</v>
      </c>
      <c r="F469" s="35">
        <v>0.56000000000000005</v>
      </c>
      <c r="G469" s="35">
        <v>0.32000000000000006</v>
      </c>
      <c r="H469" s="35">
        <v>0.34000000000000008</v>
      </c>
      <c r="I469" s="35">
        <v>0.62000000000000011</v>
      </c>
      <c r="J469" s="35">
        <v>0.52</v>
      </c>
      <c r="K469" s="35">
        <v>0.21999999999999997</v>
      </c>
      <c r="L469" s="35">
        <v>0.62000000000000011</v>
      </c>
      <c r="M469" s="36">
        <v>0.6000000000000002</v>
      </c>
    </row>
    <row r="470" spans="1:13" x14ac:dyDescent="0.25">
      <c r="A470" s="83" t="s">
        <v>1087</v>
      </c>
      <c r="B470" s="35">
        <v>0.62000000000000022</v>
      </c>
      <c r="C470" s="35">
        <v>0.82000000000000028</v>
      </c>
      <c r="D470" s="35">
        <v>0.87000000000000011</v>
      </c>
      <c r="E470" s="35">
        <v>0.87000000000000011</v>
      </c>
      <c r="F470" s="35">
        <v>0.7200000000000002</v>
      </c>
      <c r="G470" s="35">
        <v>0.87000000000000011</v>
      </c>
      <c r="H470" s="35">
        <v>0.82000000000000028</v>
      </c>
      <c r="I470" s="35">
        <v>0.87000000000000011</v>
      </c>
      <c r="J470" s="35">
        <v>0.82000000000000028</v>
      </c>
      <c r="K470" s="35">
        <v>0.63000000000000012</v>
      </c>
      <c r="L470" s="35">
        <v>0.87000000000000011</v>
      </c>
      <c r="M470" s="36">
        <v>0.82000000000000028</v>
      </c>
    </row>
    <row r="471" spans="1:13" x14ac:dyDescent="0.25">
      <c r="A471" s="83" t="s">
        <v>1088</v>
      </c>
      <c r="B471" s="35">
        <v>0</v>
      </c>
      <c r="C471" s="35">
        <v>0.24000000000000005</v>
      </c>
      <c r="D471" s="35">
        <v>0.24000000000000005</v>
      </c>
      <c r="E471" s="35">
        <v>0.24000000000000005</v>
      </c>
      <c r="F471" s="35">
        <v>0.24000000000000005</v>
      </c>
      <c r="G471" s="35">
        <v>0.24000000000000005</v>
      </c>
      <c r="H471" s="35">
        <v>0.24000000000000005</v>
      </c>
      <c r="I471" s="35">
        <v>0.24000000000000005</v>
      </c>
      <c r="J471" s="35">
        <v>0.24000000000000005</v>
      </c>
      <c r="K471" s="35">
        <v>0.18000000000000002</v>
      </c>
      <c r="L471" s="35">
        <v>0.24000000000000005</v>
      </c>
      <c r="M471" s="36">
        <v>0.24000000000000005</v>
      </c>
    </row>
    <row r="472" spans="1:13" x14ac:dyDescent="0.25">
      <c r="A472" s="83" t="s">
        <v>1089</v>
      </c>
      <c r="B472" s="35">
        <v>0</v>
      </c>
      <c r="C472" s="35">
        <v>0.68000000000000016</v>
      </c>
      <c r="D472" s="35">
        <v>0.70000000000000018</v>
      </c>
      <c r="E472" s="35">
        <v>0.70000000000000018</v>
      </c>
      <c r="F472" s="35">
        <v>0.64000000000000012</v>
      </c>
      <c r="G472" s="35">
        <v>0.35000000000000009</v>
      </c>
      <c r="H472" s="35">
        <v>0.28000000000000003</v>
      </c>
      <c r="I472" s="35">
        <v>0.31000000000000005</v>
      </c>
      <c r="J472" s="35">
        <v>0.6000000000000002</v>
      </c>
      <c r="K472" s="35">
        <v>0.62000000000000011</v>
      </c>
      <c r="L472" s="35">
        <v>0.32000000000000006</v>
      </c>
      <c r="M472" s="36">
        <v>0.48000000000000004</v>
      </c>
    </row>
    <row r="473" spans="1:13" x14ac:dyDescent="0.25">
      <c r="A473" s="83" t="s">
        <v>1090</v>
      </c>
      <c r="B473" s="35">
        <v>0</v>
      </c>
      <c r="C473" s="35">
        <v>0</v>
      </c>
      <c r="D473" s="35">
        <v>0</v>
      </c>
      <c r="E473" s="35">
        <v>0</v>
      </c>
      <c r="F473" s="35">
        <v>0</v>
      </c>
      <c r="G473" s="35">
        <v>0</v>
      </c>
      <c r="H473" s="35">
        <v>0</v>
      </c>
      <c r="I473" s="35">
        <v>0</v>
      </c>
      <c r="J473" s="35">
        <v>0</v>
      </c>
      <c r="K473" s="35">
        <v>0</v>
      </c>
      <c r="L473" s="35">
        <v>0</v>
      </c>
      <c r="M473" s="36">
        <v>0</v>
      </c>
    </row>
    <row r="474" spans="1:13" x14ac:dyDescent="0.25">
      <c r="A474" s="83" t="s">
        <v>1091</v>
      </c>
      <c r="B474" s="35">
        <v>0</v>
      </c>
      <c r="C474" s="35">
        <v>0.04</v>
      </c>
      <c r="D474" s="35">
        <v>0.04</v>
      </c>
      <c r="E474" s="35">
        <v>0.04</v>
      </c>
      <c r="F474" s="35">
        <v>0.04</v>
      </c>
      <c r="G474" s="35">
        <v>0.04</v>
      </c>
      <c r="H474" s="35">
        <v>0.08</v>
      </c>
      <c r="I474" s="35">
        <v>0.08</v>
      </c>
      <c r="J474" s="35">
        <v>0.08</v>
      </c>
      <c r="K474" s="35">
        <v>0.05</v>
      </c>
      <c r="L474" s="35">
        <v>0.08</v>
      </c>
      <c r="M474" s="36">
        <v>0.08</v>
      </c>
    </row>
    <row r="475" spans="1:13" x14ac:dyDescent="0.25">
      <c r="A475" s="83" t="s">
        <v>1092</v>
      </c>
      <c r="B475" s="35">
        <v>1.6600000000000006</v>
      </c>
      <c r="C475" s="35">
        <v>2.0600000000000005</v>
      </c>
      <c r="D475" s="35">
        <v>3.0000000000000004</v>
      </c>
      <c r="E475" s="35">
        <v>2.83</v>
      </c>
      <c r="F475" s="35">
        <v>1.2800000000000005</v>
      </c>
      <c r="G475" s="35">
        <v>4.1300000000000008</v>
      </c>
      <c r="H475" s="35">
        <v>4.4799999999999995</v>
      </c>
      <c r="I475" s="35">
        <v>5.2000000000000011</v>
      </c>
      <c r="J475" s="35">
        <v>5.0400000000000009</v>
      </c>
      <c r="K475" s="35">
        <v>5.2000000000000011</v>
      </c>
      <c r="L475" s="35">
        <v>5.2000000000000011</v>
      </c>
      <c r="M475" s="36">
        <v>4.5599999999999996</v>
      </c>
    </row>
    <row r="476" spans="1:13" x14ac:dyDescent="0.25">
      <c r="A476" s="83" t="s">
        <v>1093</v>
      </c>
      <c r="B476" s="35">
        <v>0.04</v>
      </c>
      <c r="C476" s="35">
        <v>0.24000000000000005</v>
      </c>
      <c r="D476" s="35">
        <v>0.24000000000000005</v>
      </c>
      <c r="E476" s="35">
        <v>0.24000000000000005</v>
      </c>
      <c r="F476" s="35">
        <v>0.24000000000000005</v>
      </c>
      <c r="G476" s="35">
        <v>0.24000000000000005</v>
      </c>
      <c r="H476" s="35">
        <v>0.24000000000000005</v>
      </c>
      <c r="I476" s="35">
        <v>0.24000000000000005</v>
      </c>
      <c r="J476" s="35">
        <v>0.24000000000000005</v>
      </c>
      <c r="K476" s="35">
        <v>0.17</v>
      </c>
      <c r="L476" s="35">
        <v>0.24000000000000005</v>
      </c>
      <c r="M476" s="36">
        <v>0.24000000000000005</v>
      </c>
    </row>
    <row r="477" spans="1:13" x14ac:dyDescent="0.25">
      <c r="A477" s="83" t="s">
        <v>1094</v>
      </c>
      <c r="B477" s="35">
        <v>1.3500000000000003</v>
      </c>
      <c r="C477" s="35">
        <v>1.4000000000000006</v>
      </c>
      <c r="D477" s="35">
        <v>1.7500000000000004</v>
      </c>
      <c r="E477" s="35">
        <v>1.4600000000000002</v>
      </c>
      <c r="F477" s="35">
        <v>1.3600000000000005</v>
      </c>
      <c r="G477" s="35">
        <v>1.6400000000000006</v>
      </c>
      <c r="H477" s="35">
        <v>2.1000000000000005</v>
      </c>
      <c r="I477" s="35">
        <v>2.1700000000000004</v>
      </c>
      <c r="J477" s="35">
        <v>2.1000000000000005</v>
      </c>
      <c r="K477" s="35">
        <v>1.2800000000000002</v>
      </c>
      <c r="L477" s="35">
        <v>2.1700000000000004</v>
      </c>
      <c r="M477" s="36">
        <v>2.08</v>
      </c>
    </row>
    <row r="478" spans="1:13" x14ac:dyDescent="0.25">
      <c r="A478" s="83" t="s">
        <v>1095</v>
      </c>
      <c r="B478" s="35">
        <v>1.0700000000000003</v>
      </c>
      <c r="C478" s="35">
        <v>0.48000000000000004</v>
      </c>
      <c r="D478" s="35">
        <v>0.38000000000000012</v>
      </c>
      <c r="E478" s="35">
        <v>0.71000000000000019</v>
      </c>
      <c r="F478" s="35">
        <v>0.40000000000000008</v>
      </c>
      <c r="G478" s="35">
        <v>0.66000000000000014</v>
      </c>
      <c r="H478" s="35">
        <v>0.48000000000000004</v>
      </c>
      <c r="I478" s="35">
        <v>0.24000000000000005</v>
      </c>
      <c r="J478" s="35">
        <v>0.48000000000000004</v>
      </c>
      <c r="K478" s="35">
        <v>0.62000000000000011</v>
      </c>
      <c r="L478" s="35">
        <v>0.24000000000000005</v>
      </c>
      <c r="M478" s="36">
        <v>0.11999999999999998</v>
      </c>
    </row>
    <row r="479" spans="1:13" x14ac:dyDescent="0.25">
      <c r="A479" s="83" t="s">
        <v>1096</v>
      </c>
      <c r="B479" s="35">
        <v>0</v>
      </c>
      <c r="C479" s="35">
        <v>0.11999999999999998</v>
      </c>
      <c r="D479" s="35">
        <v>0.11999999999999998</v>
      </c>
      <c r="E479" s="35">
        <v>0.11999999999999998</v>
      </c>
      <c r="F479" s="35">
        <v>0.11999999999999998</v>
      </c>
      <c r="G479" s="35">
        <v>0.11999999999999998</v>
      </c>
      <c r="H479" s="35">
        <v>0.11999999999999998</v>
      </c>
      <c r="I479" s="35">
        <v>0.11999999999999998</v>
      </c>
      <c r="J479" s="35">
        <v>0.11999999999999998</v>
      </c>
      <c r="K479" s="35">
        <v>0.09</v>
      </c>
      <c r="L479" s="35">
        <v>0.11999999999999998</v>
      </c>
      <c r="M479" s="36">
        <v>0.11999999999999998</v>
      </c>
    </row>
    <row r="480" spans="1:13" x14ac:dyDescent="0.25">
      <c r="A480" s="83" t="s">
        <v>1097</v>
      </c>
      <c r="B480" s="35">
        <v>1.1000000000000003</v>
      </c>
      <c r="C480" s="35">
        <v>0.48000000000000004</v>
      </c>
      <c r="D480" s="35">
        <v>0.40000000000000008</v>
      </c>
      <c r="E480" s="35">
        <v>0.40000000000000008</v>
      </c>
      <c r="F480" s="35">
        <v>0.32000000000000006</v>
      </c>
      <c r="G480" s="35">
        <v>0.30000000000000004</v>
      </c>
      <c r="H480" s="35">
        <v>0.48000000000000004</v>
      </c>
      <c r="I480" s="35">
        <v>0.40000000000000008</v>
      </c>
      <c r="J480" s="35">
        <v>0.48000000000000004</v>
      </c>
      <c r="K480" s="35">
        <v>0.30000000000000004</v>
      </c>
      <c r="L480" s="35">
        <v>0.40000000000000008</v>
      </c>
      <c r="M480" s="36">
        <v>0.48000000000000004</v>
      </c>
    </row>
    <row r="481" spans="1:13" x14ac:dyDescent="0.25">
      <c r="A481" s="83" t="s">
        <v>1098</v>
      </c>
      <c r="B481" s="35">
        <v>9.3099999999999969</v>
      </c>
      <c r="C481" s="35">
        <v>11.400000000000002</v>
      </c>
      <c r="D481" s="35">
        <v>9.98</v>
      </c>
      <c r="E481" s="35">
        <v>6.0100000000000007</v>
      </c>
      <c r="F481" s="35">
        <v>3.41</v>
      </c>
      <c r="G481" s="35">
        <v>2.8</v>
      </c>
      <c r="H481" s="35">
        <v>3.57</v>
      </c>
      <c r="I481" s="35">
        <v>4.4799999999999995</v>
      </c>
      <c r="J481" s="35">
        <v>8.5300000000000011</v>
      </c>
      <c r="K481" s="35">
        <v>8.8800000000000008</v>
      </c>
      <c r="L481" s="35">
        <v>4.84</v>
      </c>
      <c r="M481" s="36">
        <v>6.77</v>
      </c>
    </row>
    <row r="482" spans="1:13" x14ac:dyDescent="0.25">
      <c r="A482" s="83" t="s">
        <v>1099</v>
      </c>
      <c r="B482" s="35">
        <v>0</v>
      </c>
      <c r="C482" s="35">
        <v>2.1400000000000006</v>
      </c>
      <c r="D482" s="35">
        <v>2.2300000000000004</v>
      </c>
      <c r="E482" s="35">
        <v>2.2300000000000004</v>
      </c>
      <c r="F482" s="35">
        <v>1.9600000000000004</v>
      </c>
      <c r="G482" s="35">
        <v>2.2300000000000004</v>
      </c>
      <c r="H482" s="35">
        <v>2.0600000000000005</v>
      </c>
      <c r="I482" s="35">
        <v>0.93000000000000016</v>
      </c>
      <c r="J482" s="35">
        <v>0.66000000000000014</v>
      </c>
      <c r="K482" s="35">
        <v>0.67000000000000015</v>
      </c>
      <c r="L482" s="35">
        <v>0.32000000000000006</v>
      </c>
      <c r="M482" s="36">
        <v>0.40000000000000008</v>
      </c>
    </row>
    <row r="483" spans="1:13" x14ac:dyDescent="0.25">
      <c r="A483" s="83" t="s">
        <v>1100</v>
      </c>
      <c r="B483" s="35">
        <v>0</v>
      </c>
      <c r="C483" s="35">
        <v>0</v>
      </c>
      <c r="D483" s="35">
        <v>0</v>
      </c>
      <c r="E483" s="35">
        <v>14.88</v>
      </c>
      <c r="F483" s="35">
        <v>13.439999999999998</v>
      </c>
      <c r="G483" s="35">
        <v>14.88</v>
      </c>
      <c r="H483" s="35">
        <v>14.4</v>
      </c>
      <c r="I483" s="35">
        <v>14.88</v>
      </c>
      <c r="J483" s="35">
        <v>14.4</v>
      </c>
      <c r="K483" s="35">
        <v>14.88</v>
      </c>
      <c r="L483" s="35">
        <v>14.88</v>
      </c>
      <c r="M483" s="36">
        <v>14.4</v>
      </c>
    </row>
    <row r="484" spans="1:13" x14ac:dyDescent="0.25">
      <c r="A484" s="83" t="s">
        <v>1101</v>
      </c>
      <c r="B484" s="35">
        <v>0</v>
      </c>
      <c r="C484" s="35">
        <v>0.24000000000000005</v>
      </c>
      <c r="D484" s="35">
        <v>0.24000000000000005</v>
      </c>
      <c r="E484" s="35">
        <v>0.24000000000000005</v>
      </c>
      <c r="F484" s="35">
        <v>0.24000000000000005</v>
      </c>
      <c r="G484" s="35">
        <v>0.21000000000000005</v>
      </c>
      <c r="H484" s="35">
        <v>0.08</v>
      </c>
      <c r="I484" s="35">
        <v>0.03</v>
      </c>
      <c r="J484" s="35">
        <v>0</v>
      </c>
      <c r="K484" s="35">
        <v>0</v>
      </c>
      <c r="L484" s="35">
        <v>0</v>
      </c>
      <c r="M484" s="36">
        <v>0</v>
      </c>
    </row>
    <row r="485" spans="1:13" x14ac:dyDescent="0.25">
      <c r="A485" s="83" t="s">
        <v>1102</v>
      </c>
      <c r="B485" s="35">
        <v>1.0200000000000002</v>
      </c>
      <c r="C485" s="35">
        <v>0.2</v>
      </c>
      <c r="D485" s="35">
        <v>0.01</v>
      </c>
      <c r="E485" s="35">
        <v>0</v>
      </c>
      <c r="F485" s="35">
        <v>0</v>
      </c>
      <c r="G485" s="35">
        <v>9.9999999999999992E-2</v>
      </c>
      <c r="H485" s="35">
        <v>0.55000000000000004</v>
      </c>
      <c r="I485" s="35">
        <v>1.3500000000000003</v>
      </c>
      <c r="J485" s="35">
        <v>1.6000000000000005</v>
      </c>
      <c r="K485" s="35">
        <v>1.35</v>
      </c>
      <c r="L485" s="35">
        <v>1.6400000000000006</v>
      </c>
      <c r="M485" s="36">
        <v>0.93000000000000027</v>
      </c>
    </row>
    <row r="486" spans="1:13" x14ac:dyDescent="0.25">
      <c r="A486" s="83" t="s">
        <v>1103</v>
      </c>
      <c r="B486" s="35">
        <v>0</v>
      </c>
      <c r="C486" s="35">
        <v>0.37000000000000011</v>
      </c>
      <c r="D486" s="35">
        <v>0.38000000000000012</v>
      </c>
      <c r="E486" s="35">
        <v>0.38000000000000012</v>
      </c>
      <c r="F486" s="35">
        <v>0.32000000000000006</v>
      </c>
      <c r="G486" s="35">
        <v>0.38000000000000012</v>
      </c>
      <c r="H486" s="35">
        <v>0.39000000000000012</v>
      </c>
      <c r="I486" s="35">
        <v>0.40000000000000008</v>
      </c>
      <c r="J486" s="35">
        <v>0.40000000000000008</v>
      </c>
      <c r="K486" s="35">
        <v>0.40000000000000008</v>
      </c>
      <c r="L486" s="35">
        <v>0.40000000000000008</v>
      </c>
      <c r="M486" s="36">
        <v>0.27</v>
      </c>
    </row>
    <row r="487" spans="1:13" x14ac:dyDescent="0.25">
      <c r="A487" s="83" t="s">
        <v>1104</v>
      </c>
      <c r="B487" s="35">
        <v>0.34000000000000008</v>
      </c>
      <c r="C487" s="35">
        <v>0.37000000000000011</v>
      </c>
      <c r="D487" s="35">
        <v>0.38000000000000012</v>
      </c>
      <c r="E487" s="35">
        <v>0.38000000000000012</v>
      </c>
      <c r="F487" s="35">
        <v>0.32000000000000006</v>
      </c>
      <c r="G487" s="35">
        <v>0.38000000000000012</v>
      </c>
      <c r="H487" s="35">
        <v>0.39000000000000012</v>
      </c>
      <c r="I487" s="35">
        <v>0.40000000000000008</v>
      </c>
      <c r="J487" s="35">
        <v>0.40000000000000008</v>
      </c>
      <c r="K487" s="35">
        <v>0.40000000000000008</v>
      </c>
      <c r="L487" s="35">
        <v>0.40000000000000008</v>
      </c>
      <c r="M487" s="36">
        <v>0.27</v>
      </c>
    </row>
    <row r="488" spans="1:13" x14ac:dyDescent="0.25">
      <c r="A488" s="83" t="s">
        <v>1105</v>
      </c>
      <c r="B488" s="35">
        <v>0.64000000000000012</v>
      </c>
      <c r="C488" s="35">
        <v>0.18000000000000005</v>
      </c>
      <c r="D488" s="35">
        <v>0.04</v>
      </c>
      <c r="E488" s="35">
        <v>0.11999999999999998</v>
      </c>
      <c r="F488" s="35">
        <v>0.40000000000000008</v>
      </c>
      <c r="G488" s="35">
        <v>0.95000000000000018</v>
      </c>
      <c r="H488" s="35">
        <v>0.78000000000000025</v>
      </c>
      <c r="I488" s="35">
        <v>1.3300000000000005</v>
      </c>
      <c r="J488" s="35">
        <v>1.2800000000000002</v>
      </c>
      <c r="K488" s="35">
        <v>0.7200000000000002</v>
      </c>
      <c r="L488" s="35">
        <v>0.93000000000000016</v>
      </c>
      <c r="M488" s="36">
        <v>1.4000000000000006</v>
      </c>
    </row>
    <row r="489" spans="1:13" x14ac:dyDescent="0.25">
      <c r="A489" s="83" t="s">
        <v>1106</v>
      </c>
      <c r="B489" s="35">
        <v>0.81000000000000028</v>
      </c>
      <c r="C489" s="35">
        <v>2.1000000000000005</v>
      </c>
      <c r="D489" s="35">
        <v>2.1700000000000004</v>
      </c>
      <c r="E489" s="35">
        <v>2.1700000000000004</v>
      </c>
      <c r="F489" s="35">
        <v>1.2400000000000002</v>
      </c>
      <c r="G489" s="35">
        <v>0.87000000000000011</v>
      </c>
      <c r="H489" s="35">
        <v>0.78000000000000025</v>
      </c>
      <c r="I489" s="35">
        <v>1.2600000000000005</v>
      </c>
      <c r="J489" s="35">
        <v>1.8800000000000006</v>
      </c>
      <c r="K489" s="35">
        <v>2.1700000000000004</v>
      </c>
      <c r="L489" s="35">
        <v>2.1700000000000004</v>
      </c>
      <c r="M489" s="36">
        <v>2.1000000000000005</v>
      </c>
    </row>
    <row r="490" spans="1:13" x14ac:dyDescent="0.25">
      <c r="A490" s="83" t="s">
        <v>1107</v>
      </c>
      <c r="B490" s="35">
        <v>0.62000000000000022</v>
      </c>
      <c r="C490" s="35">
        <v>2.1400000000000006</v>
      </c>
      <c r="D490" s="35">
        <v>2.2300000000000004</v>
      </c>
      <c r="E490" s="35">
        <v>1.2600000000000005</v>
      </c>
      <c r="F490" s="35">
        <v>0.7200000000000002</v>
      </c>
      <c r="G490" s="35">
        <v>0.40000000000000008</v>
      </c>
      <c r="H490" s="35">
        <v>0.66000000000000014</v>
      </c>
      <c r="I490" s="35">
        <v>1.1600000000000004</v>
      </c>
      <c r="J490" s="35">
        <v>1.3900000000000006</v>
      </c>
      <c r="K490" s="35">
        <v>1.0499999999999998</v>
      </c>
      <c r="L490" s="35">
        <v>1.3200000000000005</v>
      </c>
      <c r="M490" s="36">
        <v>1.4400000000000006</v>
      </c>
    </row>
    <row r="491" spans="1:13" x14ac:dyDescent="0.25">
      <c r="A491" s="83" t="s">
        <v>1108</v>
      </c>
      <c r="B491" s="35">
        <v>0</v>
      </c>
      <c r="C491" s="35">
        <v>0</v>
      </c>
      <c r="D491" s="35">
        <v>0</v>
      </c>
      <c r="E491" s="35">
        <v>0</v>
      </c>
      <c r="F491" s="35">
        <v>0</v>
      </c>
      <c r="G491" s="35">
        <v>0</v>
      </c>
      <c r="H491" s="35">
        <v>0</v>
      </c>
      <c r="I491" s="35">
        <v>0</v>
      </c>
      <c r="J491" s="35">
        <v>0</v>
      </c>
      <c r="K491" s="35">
        <v>0</v>
      </c>
      <c r="L491" s="35">
        <v>0</v>
      </c>
      <c r="M491" s="36">
        <v>0</v>
      </c>
    </row>
    <row r="492" spans="1:13" x14ac:dyDescent="0.25">
      <c r="A492" s="83" t="s">
        <v>1109</v>
      </c>
      <c r="B492" s="35">
        <v>0</v>
      </c>
      <c r="C492" s="35">
        <v>0.24000000000000005</v>
      </c>
      <c r="D492" s="35">
        <v>0.24000000000000005</v>
      </c>
      <c r="E492" s="35">
        <v>0.24000000000000005</v>
      </c>
      <c r="F492" s="35">
        <v>0.24000000000000005</v>
      </c>
      <c r="G492" s="35">
        <v>0.24000000000000005</v>
      </c>
      <c r="H492" s="35">
        <v>0.24000000000000005</v>
      </c>
      <c r="I492" s="35">
        <v>0.24000000000000005</v>
      </c>
      <c r="J492" s="35">
        <v>0.24000000000000005</v>
      </c>
      <c r="K492" s="35">
        <v>0.24000000000000005</v>
      </c>
      <c r="L492" s="35">
        <v>0.24000000000000005</v>
      </c>
      <c r="M492" s="36">
        <v>0.24000000000000005</v>
      </c>
    </row>
    <row r="493" spans="1:13" x14ac:dyDescent="0.25">
      <c r="A493" s="83" t="s">
        <v>1110</v>
      </c>
      <c r="B493" s="35">
        <v>1.4600000000000002</v>
      </c>
      <c r="C493" s="35">
        <v>1.3200000000000005</v>
      </c>
      <c r="D493" s="35">
        <v>1.8600000000000003</v>
      </c>
      <c r="E493" s="35">
        <v>1.8100000000000003</v>
      </c>
      <c r="F493" s="35">
        <v>1.2000000000000004</v>
      </c>
      <c r="G493" s="35">
        <v>0.99000000000000021</v>
      </c>
      <c r="H493" s="35">
        <v>0.68000000000000016</v>
      </c>
      <c r="I493" s="35">
        <v>0.87000000000000011</v>
      </c>
      <c r="J493" s="35">
        <v>1.2800000000000002</v>
      </c>
      <c r="K493" s="35">
        <v>1.8600000000000003</v>
      </c>
      <c r="L493" s="35">
        <v>1.1500000000000004</v>
      </c>
      <c r="M493" s="36">
        <v>1.08</v>
      </c>
    </row>
    <row r="494" spans="1:13" x14ac:dyDescent="0.25">
      <c r="A494" s="83" t="s">
        <v>1111</v>
      </c>
      <c r="B494" s="35">
        <v>3.3</v>
      </c>
      <c r="C494" s="35">
        <v>3.3999999999999995</v>
      </c>
      <c r="D494" s="35">
        <v>3.4499999999999997</v>
      </c>
      <c r="E494" s="35">
        <v>2.48</v>
      </c>
      <c r="F494" s="35">
        <v>1.3600000000000005</v>
      </c>
      <c r="G494" s="35">
        <v>1.2300000000000004</v>
      </c>
      <c r="H494" s="35">
        <v>1.1200000000000003</v>
      </c>
      <c r="I494" s="35">
        <v>1.3500000000000003</v>
      </c>
      <c r="J494" s="35">
        <v>1.6000000000000005</v>
      </c>
      <c r="K494" s="35">
        <v>1.8900000000000003</v>
      </c>
      <c r="L494" s="35">
        <v>1.8100000000000003</v>
      </c>
      <c r="M494" s="36">
        <v>1.8000000000000005</v>
      </c>
    </row>
    <row r="495" spans="1:13" x14ac:dyDescent="0.25">
      <c r="A495" s="83" t="s">
        <v>1112</v>
      </c>
      <c r="B495" s="35">
        <v>0.58000000000000018</v>
      </c>
      <c r="C495" s="35">
        <v>1.4400000000000006</v>
      </c>
      <c r="D495" s="35">
        <v>0.62000000000000011</v>
      </c>
      <c r="E495" s="35">
        <v>0.94000000000000017</v>
      </c>
      <c r="F495" s="35">
        <v>0.11999999999999998</v>
      </c>
      <c r="G495" s="35">
        <v>1.4800000000000002</v>
      </c>
      <c r="H495" s="35">
        <v>1.1800000000000004</v>
      </c>
      <c r="I495" s="35">
        <v>1.4800000000000002</v>
      </c>
      <c r="J495" s="35">
        <v>1.4400000000000006</v>
      </c>
      <c r="K495" s="35">
        <v>0.22</v>
      </c>
      <c r="L495" s="35">
        <v>1.4800000000000002</v>
      </c>
      <c r="M495" s="36">
        <v>0.64000000000000012</v>
      </c>
    </row>
    <row r="496" spans="1:13" x14ac:dyDescent="0.25">
      <c r="A496" s="83" t="s">
        <v>1113</v>
      </c>
      <c r="B496" s="35">
        <v>0</v>
      </c>
      <c r="C496" s="35">
        <v>1.9800000000000004</v>
      </c>
      <c r="D496" s="35">
        <v>2.52</v>
      </c>
      <c r="E496" s="35">
        <v>2.4900000000000002</v>
      </c>
      <c r="F496" s="35">
        <v>1.62</v>
      </c>
      <c r="G496" s="35">
        <v>1.5500000000000003</v>
      </c>
      <c r="H496" s="35">
        <v>2.38</v>
      </c>
      <c r="I496" s="35">
        <v>2.52</v>
      </c>
      <c r="J496" s="35">
        <v>2.2899999999999996</v>
      </c>
      <c r="K496" s="35">
        <v>1.79</v>
      </c>
      <c r="L496" s="35">
        <v>1.4900000000000004</v>
      </c>
      <c r="M496" s="36">
        <v>2.15</v>
      </c>
    </row>
    <row r="497" spans="1:13" x14ac:dyDescent="0.25">
      <c r="A497" s="83" t="s">
        <v>1114</v>
      </c>
      <c r="B497" s="35">
        <v>0</v>
      </c>
      <c r="C497" s="35">
        <v>0</v>
      </c>
      <c r="D497" s="35">
        <v>0</v>
      </c>
      <c r="E497" s="35">
        <v>0</v>
      </c>
      <c r="F497" s="35">
        <v>0</v>
      </c>
      <c r="G497" s="35">
        <v>0</v>
      </c>
      <c r="H497" s="35">
        <v>0</v>
      </c>
      <c r="I497" s="35">
        <v>0</v>
      </c>
      <c r="J497" s="35">
        <v>0</v>
      </c>
      <c r="K497" s="35">
        <v>0</v>
      </c>
      <c r="L497" s="35">
        <v>0</v>
      </c>
      <c r="M497" s="36">
        <v>0</v>
      </c>
    </row>
    <row r="498" spans="1:13" x14ac:dyDescent="0.25">
      <c r="A498" s="83" t="s">
        <v>1115</v>
      </c>
      <c r="B498" s="35">
        <v>7.6800000000000006</v>
      </c>
      <c r="C498" s="35">
        <v>15.08</v>
      </c>
      <c r="D498" s="35">
        <v>18.319999999999997</v>
      </c>
      <c r="E498" s="35">
        <v>16.600000000000001</v>
      </c>
      <c r="F498" s="35">
        <v>9.0100000000000016</v>
      </c>
      <c r="G498" s="35">
        <v>6.04</v>
      </c>
      <c r="H498" s="35">
        <v>8.48</v>
      </c>
      <c r="I498" s="35">
        <v>0</v>
      </c>
      <c r="J498" s="35">
        <v>8.27</v>
      </c>
      <c r="K498" s="35">
        <v>8.76</v>
      </c>
      <c r="L498" s="35">
        <v>4.6099999999999994</v>
      </c>
      <c r="M498" s="36">
        <v>8.120000000000001</v>
      </c>
    </row>
    <row r="499" spans="1:13" x14ac:dyDescent="0.25">
      <c r="A499" s="83" t="s">
        <v>1116</v>
      </c>
      <c r="B499" s="35">
        <v>0</v>
      </c>
      <c r="C499" s="35">
        <v>1.7000000000000004</v>
      </c>
      <c r="D499" s="35">
        <v>2.16</v>
      </c>
      <c r="E499" s="35">
        <v>1.3200000000000005</v>
      </c>
      <c r="F499" s="35">
        <v>1.0000000000000002</v>
      </c>
      <c r="G499" s="35">
        <v>0.62000000000000011</v>
      </c>
      <c r="H499" s="35">
        <v>1.3000000000000003</v>
      </c>
      <c r="I499" s="35">
        <v>2.16</v>
      </c>
      <c r="J499" s="35">
        <v>2.08</v>
      </c>
      <c r="K499" s="35">
        <v>1.1800000000000004</v>
      </c>
      <c r="L499" s="35">
        <v>2.16</v>
      </c>
      <c r="M499" s="36">
        <v>2.08</v>
      </c>
    </row>
    <row r="500" spans="1:13" x14ac:dyDescent="0.25">
      <c r="A500" s="83" t="s">
        <v>1117</v>
      </c>
      <c r="B500" s="35">
        <v>1.5200000000000002</v>
      </c>
      <c r="C500" s="35">
        <v>2.1400000000000006</v>
      </c>
      <c r="D500" s="35">
        <v>2.2300000000000004</v>
      </c>
      <c r="E500" s="35">
        <v>2.2300000000000004</v>
      </c>
      <c r="F500" s="35">
        <v>1.5200000000000005</v>
      </c>
      <c r="G500" s="35">
        <v>0.81000000000000028</v>
      </c>
      <c r="H500" s="35">
        <v>0.9800000000000002</v>
      </c>
      <c r="I500" s="35">
        <v>1.05</v>
      </c>
      <c r="J500" s="35">
        <v>2.1400000000000006</v>
      </c>
      <c r="K500" s="35">
        <v>2.2300000000000004</v>
      </c>
      <c r="L500" s="35">
        <v>1.6400000000000006</v>
      </c>
      <c r="M500" s="36">
        <v>2.1400000000000006</v>
      </c>
    </row>
    <row r="501" spans="1:13" x14ac:dyDescent="0.25">
      <c r="A501" s="83" t="s">
        <v>1118</v>
      </c>
      <c r="B501" s="35">
        <v>0</v>
      </c>
      <c r="C501" s="35">
        <v>0</v>
      </c>
      <c r="D501" s="35">
        <v>0</v>
      </c>
      <c r="E501" s="35">
        <v>0</v>
      </c>
      <c r="F501" s="35">
        <v>0</v>
      </c>
      <c r="G501" s="35">
        <v>0</v>
      </c>
      <c r="H501" s="35">
        <v>0</v>
      </c>
      <c r="I501" s="35">
        <v>0</v>
      </c>
      <c r="J501" s="35">
        <v>0</v>
      </c>
      <c r="K501" s="35">
        <v>0</v>
      </c>
      <c r="L501" s="35">
        <v>0</v>
      </c>
      <c r="M501" s="36">
        <v>0</v>
      </c>
    </row>
    <row r="502" spans="1:13" x14ac:dyDescent="0.25">
      <c r="A502" s="83" t="s">
        <v>1119</v>
      </c>
      <c r="B502" s="35">
        <v>0</v>
      </c>
      <c r="C502" s="35">
        <v>13.720000000000002</v>
      </c>
      <c r="D502" s="35">
        <v>14.180000000000001</v>
      </c>
      <c r="E502" s="35">
        <v>14.180000000000001</v>
      </c>
      <c r="F502" s="35">
        <v>9.9999999999999982</v>
      </c>
      <c r="G502" s="35">
        <v>9.5399999999999974</v>
      </c>
      <c r="H502" s="35">
        <v>11.32</v>
      </c>
      <c r="I502" s="35">
        <v>10.239999999999998</v>
      </c>
      <c r="J502" s="35">
        <v>12.599999999999996</v>
      </c>
      <c r="K502" s="35">
        <v>9.34</v>
      </c>
      <c r="L502" s="35">
        <v>8.73</v>
      </c>
      <c r="M502" s="36">
        <v>6.2599999999999989</v>
      </c>
    </row>
    <row r="503" spans="1:13" x14ac:dyDescent="0.25">
      <c r="A503" s="83" t="s">
        <v>1120</v>
      </c>
      <c r="B503" s="35">
        <v>0</v>
      </c>
      <c r="C503" s="35">
        <v>7.28</v>
      </c>
      <c r="D503" s="35">
        <v>7.5200000000000005</v>
      </c>
      <c r="E503" s="35">
        <v>7.5200000000000005</v>
      </c>
      <c r="F503" s="35">
        <v>3.44</v>
      </c>
      <c r="G503" s="35">
        <v>3.7700000000000005</v>
      </c>
      <c r="H503" s="35">
        <v>3.66</v>
      </c>
      <c r="I503" s="35">
        <v>11.879999999999999</v>
      </c>
      <c r="J503" s="35">
        <v>11.520000000000001</v>
      </c>
      <c r="K503" s="35">
        <v>11.879999999999999</v>
      </c>
      <c r="L503" s="35">
        <v>11.879999999999999</v>
      </c>
      <c r="M503" s="36">
        <v>3.66</v>
      </c>
    </row>
    <row r="504" spans="1:13" x14ac:dyDescent="0.25">
      <c r="A504" s="83" t="s">
        <v>1121</v>
      </c>
      <c r="B504" s="35">
        <v>0.81</v>
      </c>
      <c r="C504" s="35">
        <v>0.6000000000000002</v>
      </c>
      <c r="D504" s="35">
        <v>0.62000000000000011</v>
      </c>
      <c r="E504" s="35">
        <v>0.62000000000000011</v>
      </c>
      <c r="F504" s="35">
        <v>0.56000000000000005</v>
      </c>
      <c r="G504" s="35">
        <v>0.62000000000000011</v>
      </c>
      <c r="H504" s="35">
        <v>0.6000000000000002</v>
      </c>
      <c r="I504" s="35">
        <v>0.62000000000000011</v>
      </c>
      <c r="J504" s="35">
        <v>0.6000000000000002</v>
      </c>
      <c r="K504" s="35">
        <v>0.46000000000000008</v>
      </c>
      <c r="L504" s="35">
        <v>0.62000000000000011</v>
      </c>
      <c r="M504" s="36">
        <v>0.6000000000000002</v>
      </c>
    </row>
    <row r="505" spans="1:13" x14ac:dyDescent="0.25">
      <c r="A505" s="83" t="s">
        <v>1122</v>
      </c>
      <c r="B505" s="35">
        <v>1.6600000000000006</v>
      </c>
      <c r="C505" s="35">
        <v>1.8000000000000005</v>
      </c>
      <c r="D505" s="35">
        <v>1.8600000000000003</v>
      </c>
      <c r="E505" s="35">
        <v>1.8600000000000003</v>
      </c>
      <c r="F505" s="35">
        <v>1.6800000000000004</v>
      </c>
      <c r="G505" s="35">
        <v>1.8600000000000003</v>
      </c>
      <c r="H505" s="35">
        <v>1.8000000000000005</v>
      </c>
      <c r="I505" s="35">
        <v>2.1000000000000005</v>
      </c>
      <c r="J505" s="35">
        <v>2.0400000000000005</v>
      </c>
      <c r="K505" s="35">
        <v>2.1000000000000005</v>
      </c>
      <c r="L505" s="35">
        <v>2.1000000000000005</v>
      </c>
      <c r="M505" s="36">
        <v>1.9200000000000006</v>
      </c>
    </row>
    <row r="506" spans="1:13" x14ac:dyDescent="0.25">
      <c r="A506" s="83" t="s">
        <v>1123</v>
      </c>
      <c r="B506" s="35">
        <v>0.75000000000000022</v>
      </c>
      <c r="C506" s="35">
        <v>0.90000000000000024</v>
      </c>
      <c r="D506" s="35">
        <v>0.93000000000000016</v>
      </c>
      <c r="E506" s="35">
        <v>0.93000000000000016</v>
      </c>
      <c r="F506" s="35">
        <v>0.84000000000000019</v>
      </c>
      <c r="G506" s="35">
        <v>0.93000000000000016</v>
      </c>
      <c r="H506" s="35">
        <v>0.90000000000000024</v>
      </c>
      <c r="I506" s="35">
        <v>0.93000000000000016</v>
      </c>
      <c r="J506" s="35">
        <v>0.90000000000000024</v>
      </c>
      <c r="K506" s="35">
        <v>0.93000000000000016</v>
      </c>
      <c r="L506" s="35">
        <v>0.93000000000000016</v>
      </c>
      <c r="M506" s="36">
        <v>0.90000000000000024</v>
      </c>
    </row>
    <row r="507" spans="1:13" x14ac:dyDescent="0.25">
      <c r="A507" s="83" t="s">
        <v>1124</v>
      </c>
      <c r="B507" s="35">
        <v>0.50000000000000011</v>
      </c>
      <c r="C507" s="35">
        <v>0.6000000000000002</v>
      </c>
      <c r="D507" s="35">
        <v>0.62000000000000011</v>
      </c>
      <c r="E507" s="35">
        <v>0.62000000000000011</v>
      </c>
      <c r="F507" s="35">
        <v>0.56000000000000005</v>
      </c>
      <c r="G507" s="35">
        <v>0.62000000000000011</v>
      </c>
      <c r="H507" s="35">
        <v>0.6000000000000002</v>
      </c>
      <c r="I507" s="35">
        <v>0.94000000000000017</v>
      </c>
      <c r="J507" s="35">
        <v>0.92000000000000015</v>
      </c>
      <c r="K507" s="35">
        <v>0.94000000000000017</v>
      </c>
      <c r="L507" s="35">
        <v>0.94000000000000017</v>
      </c>
      <c r="M507" s="36">
        <v>0.78000000000000025</v>
      </c>
    </row>
    <row r="508" spans="1:13" x14ac:dyDescent="0.25">
      <c r="A508" s="83" t="s">
        <v>1125</v>
      </c>
      <c r="B508" s="35">
        <v>0.68000000000000016</v>
      </c>
      <c r="C508" s="35">
        <v>1.4000000000000006</v>
      </c>
      <c r="D508" s="35">
        <v>1.4600000000000002</v>
      </c>
      <c r="E508" s="35">
        <v>1.4600000000000002</v>
      </c>
      <c r="F508" s="35">
        <v>1.04</v>
      </c>
      <c r="G508" s="35">
        <v>0.56000000000000005</v>
      </c>
      <c r="H508" s="35">
        <v>0.6000000000000002</v>
      </c>
      <c r="I508" s="35">
        <v>0.70000000000000018</v>
      </c>
      <c r="J508" s="35">
        <v>1.4000000000000006</v>
      </c>
      <c r="K508" s="35">
        <v>1.4600000000000002</v>
      </c>
      <c r="L508" s="35">
        <v>1.3200000000000005</v>
      </c>
      <c r="M508" s="36">
        <v>1.4000000000000006</v>
      </c>
    </row>
    <row r="509" spans="1:13" x14ac:dyDescent="0.25">
      <c r="A509" s="83" t="s">
        <v>1126</v>
      </c>
      <c r="B509" s="35">
        <v>0.38000000000000012</v>
      </c>
      <c r="C509" s="35">
        <v>2.1400000000000006</v>
      </c>
      <c r="D509" s="35">
        <v>1.9800000000000004</v>
      </c>
      <c r="E509" s="35">
        <v>1.3200000000000005</v>
      </c>
      <c r="F509" s="35">
        <v>0.7200000000000002</v>
      </c>
      <c r="G509" s="35">
        <v>0.71000000000000019</v>
      </c>
      <c r="H509" s="35">
        <v>0.82000000000000028</v>
      </c>
      <c r="I509" s="35">
        <v>1.4600000000000002</v>
      </c>
      <c r="J509" s="35">
        <v>1.7400000000000004</v>
      </c>
      <c r="K509" s="35">
        <v>1.8900000000000003</v>
      </c>
      <c r="L509" s="35">
        <v>2.1700000000000004</v>
      </c>
      <c r="M509" s="36">
        <v>2.1400000000000006</v>
      </c>
    </row>
    <row r="510" spans="1:13" x14ac:dyDescent="0.25">
      <c r="A510" s="83" t="s">
        <v>1127</v>
      </c>
      <c r="B510" s="35">
        <v>2.4799999999999995</v>
      </c>
      <c r="C510" s="35">
        <v>2.4800000000000004</v>
      </c>
      <c r="D510" s="35">
        <v>6.1800000000000006</v>
      </c>
      <c r="E510" s="35">
        <v>6.1800000000000006</v>
      </c>
      <c r="F510" s="35">
        <v>2.4800000000000004</v>
      </c>
      <c r="G510" s="35">
        <v>2.4</v>
      </c>
      <c r="H510" s="35">
        <v>2.7199999999999998</v>
      </c>
      <c r="I510" s="35">
        <v>4.0199999999999996</v>
      </c>
      <c r="J510" s="35">
        <v>4.88</v>
      </c>
      <c r="K510" s="35">
        <v>3.92</v>
      </c>
      <c r="L510" s="35">
        <v>3.42</v>
      </c>
      <c r="M510" s="36">
        <v>2.4800000000000004</v>
      </c>
    </row>
    <row r="511" spans="1:13" x14ac:dyDescent="0.25">
      <c r="A511" s="83" t="s">
        <v>1128</v>
      </c>
      <c r="B511" s="35">
        <v>3.2799999999999989</v>
      </c>
      <c r="C511" s="35">
        <v>3.2199999999999998</v>
      </c>
      <c r="D511" s="35">
        <v>1.8600000000000003</v>
      </c>
      <c r="E511" s="35">
        <v>1.5100000000000005</v>
      </c>
      <c r="F511" s="35">
        <v>0.68000000000000016</v>
      </c>
      <c r="G511" s="35">
        <v>0.93000000000000016</v>
      </c>
      <c r="H511" s="35">
        <v>3.24</v>
      </c>
      <c r="I511" s="35">
        <v>4.6899999999999995</v>
      </c>
      <c r="J511" s="35">
        <v>5.72</v>
      </c>
      <c r="K511" s="35">
        <v>4.63</v>
      </c>
      <c r="L511" s="35">
        <v>4.05</v>
      </c>
      <c r="M511" s="36">
        <v>3.0000000000000004</v>
      </c>
    </row>
    <row r="512" spans="1:13" x14ac:dyDescent="0.25">
      <c r="A512" s="83" t="s">
        <v>1129</v>
      </c>
      <c r="B512" s="35">
        <v>0</v>
      </c>
      <c r="C512" s="35">
        <v>0</v>
      </c>
      <c r="D512" s="35">
        <v>0</v>
      </c>
      <c r="E512" s="35">
        <v>5.3400000000000007</v>
      </c>
      <c r="F512" s="35">
        <v>3</v>
      </c>
      <c r="G512" s="35">
        <v>6.8200000000000012</v>
      </c>
      <c r="H512" s="35">
        <v>8.1999999999999993</v>
      </c>
      <c r="I512" s="35">
        <v>8.4599999999999991</v>
      </c>
      <c r="J512" s="35">
        <v>8.1999999999999993</v>
      </c>
      <c r="K512" s="35">
        <v>8.4599999999999991</v>
      </c>
      <c r="L512" s="35">
        <v>8.4599999999999991</v>
      </c>
      <c r="M512" s="36">
        <v>8.1999999999999993</v>
      </c>
    </row>
    <row r="513" spans="1:13" x14ac:dyDescent="0.25">
      <c r="A513" s="83" t="s">
        <v>1130</v>
      </c>
      <c r="B513" s="35">
        <v>0</v>
      </c>
      <c r="C513" s="35">
        <v>0.12999999999999998</v>
      </c>
      <c r="D513" s="35">
        <v>0.21000000000000005</v>
      </c>
      <c r="E513" s="35">
        <v>0.23</v>
      </c>
      <c r="F513" s="35">
        <v>0.08</v>
      </c>
      <c r="G513" s="35">
        <v>0.20000000000000004</v>
      </c>
      <c r="H513" s="35">
        <v>0.32000000000000006</v>
      </c>
      <c r="I513" s="35">
        <v>0.3600000000000001</v>
      </c>
      <c r="J513" s="35">
        <v>0.32000000000000006</v>
      </c>
      <c r="K513" s="35">
        <v>0.34000000000000008</v>
      </c>
      <c r="L513" s="35">
        <v>0.34000000000000008</v>
      </c>
      <c r="M513" s="36">
        <v>0.29000000000000004</v>
      </c>
    </row>
    <row r="514" spans="1:13" x14ac:dyDescent="0.25">
      <c r="A514" s="83" t="s">
        <v>1131</v>
      </c>
      <c r="B514" s="35">
        <v>0</v>
      </c>
      <c r="C514" s="35">
        <v>2.1400000000000006</v>
      </c>
      <c r="D514" s="35">
        <v>1.8800000000000006</v>
      </c>
      <c r="E514" s="35">
        <v>2.2300000000000004</v>
      </c>
      <c r="F514" s="35">
        <v>1.9600000000000004</v>
      </c>
      <c r="G514" s="35">
        <v>2.2300000000000004</v>
      </c>
      <c r="H514" s="35">
        <v>2.1400000000000006</v>
      </c>
      <c r="I514" s="35">
        <v>1.8800000000000003</v>
      </c>
      <c r="J514" s="35">
        <v>1.7400000000000004</v>
      </c>
      <c r="K514" s="35">
        <v>1.5400000000000003</v>
      </c>
      <c r="L514" s="35">
        <v>0.93000000000000016</v>
      </c>
      <c r="M514" s="36">
        <v>1.2800000000000002</v>
      </c>
    </row>
    <row r="515" spans="1:13" x14ac:dyDescent="0.25">
      <c r="A515" s="83" t="s">
        <v>2282</v>
      </c>
      <c r="B515" s="35">
        <v>0</v>
      </c>
      <c r="C515" s="35">
        <v>0</v>
      </c>
      <c r="D515" s="35">
        <v>0</v>
      </c>
      <c r="E515" s="35">
        <v>1.1900000000000004</v>
      </c>
      <c r="F515" s="35">
        <v>1.04</v>
      </c>
      <c r="G515" s="35">
        <v>1.1900000000000004</v>
      </c>
      <c r="H515" s="35">
        <v>1.1400000000000003</v>
      </c>
      <c r="I515" s="35">
        <v>1.1900000000000004</v>
      </c>
      <c r="J515" s="35">
        <v>1.1400000000000003</v>
      </c>
      <c r="K515" s="35">
        <v>1.1900000000000004</v>
      </c>
      <c r="L515" s="35">
        <v>1.1900000000000004</v>
      </c>
      <c r="M515" s="36">
        <v>1.1400000000000003</v>
      </c>
    </row>
    <row r="516" spans="1:13" x14ac:dyDescent="0.25">
      <c r="A516" s="83" t="s">
        <v>1132</v>
      </c>
      <c r="B516" s="35">
        <v>0</v>
      </c>
      <c r="C516" s="35">
        <v>0.11999999999999998</v>
      </c>
      <c r="D516" s="35">
        <v>0.11999999999999998</v>
      </c>
      <c r="E516" s="35">
        <v>0.11999999999999998</v>
      </c>
      <c r="F516" s="35">
        <v>0.11999999999999998</v>
      </c>
      <c r="G516" s="35">
        <v>0.11999999999999998</v>
      </c>
      <c r="H516" s="35">
        <v>0.11999999999999998</v>
      </c>
      <c r="I516" s="35">
        <v>0.11999999999999998</v>
      </c>
      <c r="J516" s="35">
        <v>0</v>
      </c>
      <c r="K516" s="35">
        <v>0.05</v>
      </c>
      <c r="L516" s="35">
        <v>0.11999999999999998</v>
      </c>
      <c r="M516" s="36">
        <v>0.11999999999999998</v>
      </c>
    </row>
    <row r="517" spans="1:13" x14ac:dyDescent="0.25">
      <c r="A517" s="83" t="s">
        <v>1133</v>
      </c>
      <c r="B517" s="35">
        <v>0</v>
      </c>
      <c r="C517" s="35">
        <v>5.6000000000000014</v>
      </c>
      <c r="D517" s="35">
        <v>5.46</v>
      </c>
      <c r="E517" s="35">
        <v>5.55</v>
      </c>
      <c r="F517" s="35">
        <v>5.04</v>
      </c>
      <c r="G517" s="35">
        <v>5.3100000000000005</v>
      </c>
      <c r="H517" s="35">
        <v>4.5799999999999992</v>
      </c>
      <c r="I517" s="35">
        <v>2.79</v>
      </c>
      <c r="J517" s="35">
        <v>2.8800000000000003</v>
      </c>
      <c r="K517" s="35">
        <v>3.48</v>
      </c>
      <c r="L517" s="35">
        <v>3.33</v>
      </c>
      <c r="M517" s="36">
        <v>4.72</v>
      </c>
    </row>
    <row r="518" spans="1:13" x14ac:dyDescent="0.25">
      <c r="A518" s="83" t="s">
        <v>1134</v>
      </c>
      <c r="B518" s="35">
        <v>0.3600000000000001</v>
      </c>
      <c r="C518" s="35">
        <v>0.24000000000000005</v>
      </c>
      <c r="D518" s="35">
        <v>0.24000000000000005</v>
      </c>
      <c r="E518" s="35">
        <v>0.31000000000000005</v>
      </c>
      <c r="F518" s="35">
        <v>0.32000000000000006</v>
      </c>
      <c r="G518" s="35">
        <v>0.32000000000000006</v>
      </c>
      <c r="H518" s="35">
        <v>0.30000000000000004</v>
      </c>
      <c r="I518" s="35">
        <v>0.27000000000000007</v>
      </c>
      <c r="J518" s="35">
        <v>0.24000000000000005</v>
      </c>
      <c r="K518" s="35">
        <v>0.24000000000000005</v>
      </c>
      <c r="L518" s="35">
        <v>0.24000000000000005</v>
      </c>
      <c r="M518" s="36">
        <v>0.24000000000000005</v>
      </c>
    </row>
    <row r="519" spans="1:13" x14ac:dyDescent="0.25">
      <c r="A519" s="83" t="s">
        <v>1135</v>
      </c>
      <c r="B519" s="35">
        <v>0</v>
      </c>
      <c r="C519" s="35">
        <v>0.68000000000000016</v>
      </c>
      <c r="D519" s="35">
        <v>0.95000000000000018</v>
      </c>
      <c r="E519" s="35">
        <v>0.59000000000000019</v>
      </c>
      <c r="F519" s="35">
        <v>0.32000000000000006</v>
      </c>
      <c r="G519" s="35">
        <v>0.24000000000000005</v>
      </c>
      <c r="H519" s="35">
        <v>0.7200000000000002</v>
      </c>
      <c r="I519" s="35">
        <v>1.3200000000000005</v>
      </c>
      <c r="J519" s="35">
        <v>1.8000000000000005</v>
      </c>
      <c r="K519" s="35">
        <v>1.8600000000000003</v>
      </c>
      <c r="L519" s="35">
        <v>1.5400000000000003</v>
      </c>
      <c r="M519" s="36">
        <v>1.1400000000000003</v>
      </c>
    </row>
    <row r="520" spans="1:13" x14ac:dyDescent="0.25">
      <c r="A520" s="83" t="s">
        <v>1136</v>
      </c>
      <c r="B520" s="35">
        <v>0</v>
      </c>
      <c r="C520" s="35">
        <v>10.84</v>
      </c>
      <c r="D520" s="35">
        <v>11.179999999999998</v>
      </c>
      <c r="E520" s="35">
        <v>11.179999999999998</v>
      </c>
      <c r="F520" s="35">
        <v>10.16</v>
      </c>
      <c r="G520" s="35">
        <v>11.179999999999998</v>
      </c>
      <c r="H520" s="35">
        <v>10.84</v>
      </c>
      <c r="I520" s="35">
        <v>11.179999999999998</v>
      </c>
      <c r="J520" s="35">
        <v>10.84</v>
      </c>
      <c r="K520" s="35">
        <v>9.26</v>
      </c>
      <c r="L520" s="35">
        <v>11.179999999999998</v>
      </c>
      <c r="M520" s="36">
        <v>10.84</v>
      </c>
    </row>
    <row r="521" spans="1:13" x14ac:dyDescent="0.25">
      <c r="A521" s="83" t="s">
        <v>1137</v>
      </c>
      <c r="B521" s="35">
        <v>2.2200000000000006</v>
      </c>
      <c r="C521" s="35">
        <v>9.14</v>
      </c>
      <c r="D521" s="35">
        <v>1.83</v>
      </c>
      <c r="E521" s="35">
        <v>0.24000000000000002</v>
      </c>
      <c r="F521" s="35">
        <v>0.18000000000000002</v>
      </c>
      <c r="G521" s="35">
        <v>0.32000000000000006</v>
      </c>
      <c r="H521" s="35">
        <v>0.7300000000000002</v>
      </c>
      <c r="I521" s="35">
        <v>3.3399999999999994</v>
      </c>
      <c r="J521" s="35">
        <v>9.4100000000000019</v>
      </c>
      <c r="K521" s="35">
        <v>14.180000000000001</v>
      </c>
      <c r="L521" s="35">
        <v>14.180000000000001</v>
      </c>
      <c r="M521" s="36">
        <v>13.210000000000003</v>
      </c>
    </row>
    <row r="522" spans="1:13" x14ac:dyDescent="0.25">
      <c r="A522" s="83" t="s">
        <v>1138</v>
      </c>
      <c r="B522" s="35">
        <v>0.25000000000000006</v>
      </c>
      <c r="C522" s="35">
        <v>0.38000000000000012</v>
      </c>
      <c r="D522" s="35">
        <v>0.39000000000000012</v>
      </c>
      <c r="E522" s="35">
        <v>0.39000000000000012</v>
      </c>
      <c r="F522" s="35">
        <v>0.3600000000000001</v>
      </c>
      <c r="G522" s="35">
        <v>0.39000000000000012</v>
      </c>
      <c r="H522" s="35">
        <v>0.38000000000000012</v>
      </c>
      <c r="I522" s="35">
        <v>0.39000000000000012</v>
      </c>
      <c r="J522" s="35">
        <v>0</v>
      </c>
      <c r="K522" s="35">
        <v>0.17999999999999997</v>
      </c>
      <c r="L522" s="35">
        <v>0.39000000000000012</v>
      </c>
      <c r="M522" s="36">
        <v>0.38000000000000012</v>
      </c>
    </row>
    <row r="523" spans="1:13" x14ac:dyDescent="0.25">
      <c r="A523" s="83" t="s">
        <v>1139</v>
      </c>
      <c r="B523" s="35">
        <v>0.04</v>
      </c>
      <c r="C523" s="35">
        <v>0.11999999999999998</v>
      </c>
      <c r="D523" s="35">
        <v>0.11999999999999998</v>
      </c>
      <c r="E523" s="35">
        <v>0.11999999999999998</v>
      </c>
      <c r="F523" s="35">
        <v>0.11999999999999998</v>
      </c>
      <c r="G523" s="35">
        <v>0.11999999999999998</v>
      </c>
      <c r="H523" s="35">
        <v>0.11999999999999998</v>
      </c>
      <c r="I523" s="35">
        <v>0.11999999999999998</v>
      </c>
      <c r="J523" s="35">
        <v>0</v>
      </c>
      <c r="K523" s="35">
        <v>0.05</v>
      </c>
      <c r="L523" s="35">
        <v>0.11999999999999998</v>
      </c>
      <c r="M523" s="36">
        <v>0.11999999999999998</v>
      </c>
    </row>
    <row r="524" spans="1:13" x14ac:dyDescent="0.25">
      <c r="A524" s="83" t="s">
        <v>1140</v>
      </c>
      <c r="B524" s="35">
        <v>0</v>
      </c>
      <c r="C524" s="35">
        <v>0</v>
      </c>
      <c r="D524" s="35">
        <v>0</v>
      </c>
      <c r="E524" s="35">
        <v>1.8900000000000003</v>
      </c>
      <c r="F524" s="35">
        <v>1.6800000000000004</v>
      </c>
      <c r="G524" s="35">
        <v>1.8900000000000003</v>
      </c>
      <c r="H524" s="35">
        <v>1.8200000000000005</v>
      </c>
      <c r="I524" s="35">
        <v>1.8900000000000003</v>
      </c>
      <c r="J524" s="35">
        <v>1.8200000000000005</v>
      </c>
      <c r="K524" s="35">
        <v>1.8900000000000003</v>
      </c>
      <c r="L524" s="35">
        <v>1.8900000000000003</v>
      </c>
      <c r="M524" s="36">
        <v>1.8200000000000005</v>
      </c>
    </row>
    <row r="525" spans="1:13" x14ac:dyDescent="0.25">
      <c r="A525" s="83" t="s">
        <v>1141</v>
      </c>
      <c r="B525" s="35">
        <v>0</v>
      </c>
      <c r="C525" s="35">
        <v>5.0400000000000009</v>
      </c>
      <c r="D525" s="35">
        <v>5.2000000000000011</v>
      </c>
      <c r="E525" s="35">
        <v>5.2000000000000011</v>
      </c>
      <c r="F525" s="35">
        <v>4.7200000000000006</v>
      </c>
      <c r="G525" s="35">
        <v>5.2000000000000011</v>
      </c>
      <c r="H525" s="35">
        <v>5.0400000000000009</v>
      </c>
      <c r="I525" s="35">
        <v>5.2000000000000011</v>
      </c>
      <c r="J525" s="35">
        <v>5.0400000000000009</v>
      </c>
      <c r="K525" s="35">
        <v>5.2000000000000011</v>
      </c>
      <c r="L525" s="35">
        <v>5.2000000000000011</v>
      </c>
      <c r="M525" s="36">
        <v>5.0400000000000009</v>
      </c>
    </row>
    <row r="526" spans="1:13" x14ac:dyDescent="0.25">
      <c r="A526" s="83" t="s">
        <v>1142</v>
      </c>
      <c r="B526" s="35">
        <v>0</v>
      </c>
      <c r="C526" s="35">
        <v>1.7400000000000004</v>
      </c>
      <c r="D526" s="35">
        <v>1.6400000000000006</v>
      </c>
      <c r="E526" s="35">
        <v>1.6400000000000006</v>
      </c>
      <c r="F526" s="35">
        <v>1.6000000000000003</v>
      </c>
      <c r="G526" s="35">
        <v>1.6400000000000006</v>
      </c>
      <c r="H526" s="35">
        <v>0.6000000000000002</v>
      </c>
      <c r="I526" s="35">
        <v>1.8600000000000003</v>
      </c>
      <c r="J526" s="35">
        <v>1.8000000000000005</v>
      </c>
      <c r="K526" s="35">
        <v>1.8600000000000003</v>
      </c>
      <c r="L526" s="35">
        <v>1.8600000000000003</v>
      </c>
      <c r="M526" s="36">
        <v>1.2800000000000002</v>
      </c>
    </row>
    <row r="527" spans="1:13" x14ac:dyDescent="0.25">
      <c r="A527" s="83" t="s">
        <v>2283</v>
      </c>
      <c r="B527" s="35">
        <v>0</v>
      </c>
      <c r="C527" s="35">
        <v>0.80000000000000027</v>
      </c>
      <c r="D527" s="35">
        <v>0.8400000000000003</v>
      </c>
      <c r="E527" s="35">
        <v>0.8400000000000003</v>
      </c>
      <c r="F527" s="35">
        <v>0.7200000000000002</v>
      </c>
      <c r="G527" s="35">
        <v>0.8400000000000003</v>
      </c>
      <c r="H527" s="35">
        <v>0.80000000000000027</v>
      </c>
      <c r="I527" s="35">
        <v>0.70000000000000018</v>
      </c>
      <c r="J527" s="35">
        <v>0.05</v>
      </c>
      <c r="K527" s="35">
        <v>0</v>
      </c>
      <c r="L527" s="35">
        <v>0.8400000000000003</v>
      </c>
      <c r="M527" s="36">
        <v>0.80000000000000027</v>
      </c>
    </row>
    <row r="528" spans="1:13" x14ac:dyDescent="0.25">
      <c r="A528" s="83" t="s">
        <v>2284</v>
      </c>
      <c r="B528" s="35">
        <v>0</v>
      </c>
      <c r="C528" s="35">
        <v>0</v>
      </c>
      <c r="D528" s="35">
        <v>0</v>
      </c>
      <c r="E528" s="35">
        <v>0</v>
      </c>
      <c r="F528" s="35">
        <v>0</v>
      </c>
      <c r="G528" s="35">
        <v>1.8600000000000003</v>
      </c>
      <c r="H528" s="35">
        <v>1.8000000000000005</v>
      </c>
      <c r="I528" s="35">
        <v>1.8600000000000003</v>
      </c>
      <c r="J528" s="35">
        <v>1.8000000000000005</v>
      </c>
      <c r="K528" s="35">
        <v>1.6200000000000003</v>
      </c>
      <c r="L528" s="35">
        <v>1.8600000000000003</v>
      </c>
      <c r="M528" s="36">
        <v>1.8000000000000005</v>
      </c>
    </row>
    <row r="529" spans="1:13" x14ac:dyDescent="0.25">
      <c r="A529" s="83" t="s">
        <v>2285</v>
      </c>
      <c r="B529" s="35">
        <v>0</v>
      </c>
      <c r="C529" s="35">
        <v>0</v>
      </c>
      <c r="D529" s="35">
        <v>0</v>
      </c>
      <c r="E529" s="35">
        <v>0</v>
      </c>
      <c r="F529" s="35">
        <v>0</v>
      </c>
      <c r="G529" s="35">
        <v>0</v>
      </c>
      <c r="H529" s="35">
        <v>2.1400000000000006</v>
      </c>
      <c r="I529" s="35">
        <v>2.2300000000000004</v>
      </c>
      <c r="J529" s="35">
        <v>2.1400000000000006</v>
      </c>
      <c r="K529" s="35">
        <v>2.2300000000000004</v>
      </c>
      <c r="L529" s="35">
        <v>2.2300000000000004</v>
      </c>
      <c r="M529" s="36">
        <v>2.1400000000000006</v>
      </c>
    </row>
    <row r="530" spans="1:13" x14ac:dyDescent="0.25">
      <c r="A530" s="83" t="s">
        <v>2286</v>
      </c>
      <c r="B530" s="35">
        <v>0</v>
      </c>
      <c r="C530" s="35">
        <v>0</v>
      </c>
      <c r="D530" s="35">
        <v>0</v>
      </c>
      <c r="E530" s="35">
        <v>0</v>
      </c>
      <c r="F530" s="35">
        <v>0</v>
      </c>
      <c r="G530" s="35">
        <v>0</v>
      </c>
      <c r="H530" s="35">
        <v>0</v>
      </c>
      <c r="I530" s="35">
        <v>0</v>
      </c>
      <c r="J530" s="35">
        <v>0</v>
      </c>
      <c r="K530" s="35">
        <v>0</v>
      </c>
      <c r="L530" s="35">
        <v>0</v>
      </c>
      <c r="M530" s="36">
        <v>0</v>
      </c>
    </row>
    <row r="531" spans="1:13" x14ac:dyDescent="0.25">
      <c r="A531" s="83" t="s">
        <v>2408</v>
      </c>
      <c r="B531" s="35">
        <v>0</v>
      </c>
      <c r="C531" s="35">
        <v>0.11999999999999998</v>
      </c>
      <c r="D531" s="35">
        <v>0.11999999999999998</v>
      </c>
      <c r="E531" s="35">
        <v>0.11999999999999998</v>
      </c>
      <c r="F531" s="35">
        <v>0.11999999999999998</v>
      </c>
      <c r="G531" s="35">
        <v>0.11999999999999998</v>
      </c>
      <c r="H531" s="35">
        <v>0.11999999999999998</v>
      </c>
      <c r="I531" s="35">
        <v>0.11999999999999998</v>
      </c>
      <c r="J531" s="35">
        <v>0.11999999999999998</v>
      </c>
      <c r="K531" s="35">
        <v>0.11999999999999998</v>
      </c>
      <c r="L531" s="35">
        <v>0.11999999999999998</v>
      </c>
      <c r="M531" s="36">
        <v>0.11999999999999998</v>
      </c>
    </row>
    <row r="532" spans="1:13" ht="13.8" thickBot="1" x14ac:dyDescent="0.3">
      <c r="A532" s="80" t="s">
        <v>679</v>
      </c>
      <c r="B532" s="81">
        <v>179.59000000000006</v>
      </c>
      <c r="C532" s="81">
        <v>286.53000000000003</v>
      </c>
      <c r="D532" s="81">
        <v>306.47999999999996</v>
      </c>
      <c r="E532" s="81">
        <v>322.56</v>
      </c>
      <c r="F532" s="81">
        <v>221.74000000000004</v>
      </c>
      <c r="G532" s="81">
        <v>260.05</v>
      </c>
      <c r="H532" s="81">
        <v>290.97000000000008</v>
      </c>
      <c r="I532" s="81">
        <v>290.13000000000017</v>
      </c>
      <c r="J532" s="81">
        <v>328.97000000000014</v>
      </c>
      <c r="K532" s="81">
        <v>310.46000000000004</v>
      </c>
      <c r="L532" s="81">
        <v>319.90000000000003</v>
      </c>
      <c r="M532" s="82">
        <v>302.68</v>
      </c>
    </row>
    <row r="533" spans="1:13" x14ac:dyDescent="0.25">
      <c r="A533" s="86" t="s">
        <v>1143</v>
      </c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8"/>
    </row>
    <row r="534" spans="1:13" x14ac:dyDescent="0.25">
      <c r="A534" s="83" t="s">
        <v>1144</v>
      </c>
      <c r="B534" s="35">
        <v>14.580000000000002</v>
      </c>
      <c r="C534" s="35">
        <v>8.9099999999999984</v>
      </c>
      <c r="D534" s="35">
        <v>11.760000000000002</v>
      </c>
      <c r="E534" s="35">
        <v>14.570000000000002</v>
      </c>
      <c r="F534" s="35">
        <v>13.16</v>
      </c>
      <c r="G534" s="35">
        <v>9.8699999999999992</v>
      </c>
      <c r="H534" s="35">
        <v>14.1</v>
      </c>
      <c r="I534" s="35">
        <v>14.570000000000002</v>
      </c>
      <c r="J534" s="35">
        <v>14.1</v>
      </c>
      <c r="K534" s="35">
        <v>14.570000000000002</v>
      </c>
      <c r="L534" s="35">
        <v>9.8599999999999977</v>
      </c>
      <c r="M534" s="36">
        <v>14.1</v>
      </c>
    </row>
    <row r="535" spans="1:13" x14ac:dyDescent="0.25">
      <c r="A535" s="83" t="s">
        <v>1145</v>
      </c>
      <c r="B535" s="35">
        <v>0</v>
      </c>
      <c r="C535" s="35">
        <v>0</v>
      </c>
      <c r="D535" s="35">
        <v>0</v>
      </c>
      <c r="E535" s="35">
        <v>0</v>
      </c>
      <c r="F535" s="35">
        <v>0</v>
      </c>
      <c r="G535" s="35">
        <v>0</v>
      </c>
      <c r="H535" s="35">
        <v>0</v>
      </c>
      <c r="I535" s="35">
        <v>0</v>
      </c>
      <c r="J535" s="35">
        <v>0</v>
      </c>
      <c r="K535" s="35">
        <v>0</v>
      </c>
      <c r="L535" s="35">
        <v>0</v>
      </c>
      <c r="M535" s="36">
        <v>0</v>
      </c>
    </row>
    <row r="536" spans="1:13" x14ac:dyDescent="0.25">
      <c r="A536" s="83" t="s">
        <v>1146</v>
      </c>
      <c r="B536" s="35">
        <v>0</v>
      </c>
      <c r="C536" s="35">
        <v>0</v>
      </c>
      <c r="D536" s="35">
        <v>0</v>
      </c>
      <c r="E536" s="35">
        <v>0</v>
      </c>
      <c r="F536" s="35">
        <v>0</v>
      </c>
      <c r="G536" s="35">
        <v>0</v>
      </c>
      <c r="H536" s="35">
        <v>0</v>
      </c>
      <c r="I536" s="35">
        <v>0</v>
      </c>
      <c r="J536" s="35">
        <v>0</v>
      </c>
      <c r="K536" s="35">
        <v>0</v>
      </c>
      <c r="L536" s="35">
        <v>0</v>
      </c>
      <c r="M536" s="36">
        <v>0</v>
      </c>
    </row>
    <row r="537" spans="1:13" x14ac:dyDescent="0.25">
      <c r="A537" s="83" t="s">
        <v>1147</v>
      </c>
      <c r="B537" s="35">
        <v>0</v>
      </c>
      <c r="C537" s="35">
        <v>0</v>
      </c>
      <c r="D537" s="35">
        <v>0</v>
      </c>
      <c r="E537" s="35">
        <v>0</v>
      </c>
      <c r="F537" s="35">
        <v>0</v>
      </c>
      <c r="G537" s="35">
        <v>0</v>
      </c>
      <c r="H537" s="35">
        <v>0</v>
      </c>
      <c r="I537" s="35">
        <v>0</v>
      </c>
      <c r="J537" s="35">
        <v>0</v>
      </c>
      <c r="K537" s="35">
        <v>0</v>
      </c>
      <c r="L537" s="35">
        <v>0</v>
      </c>
      <c r="M537" s="36">
        <v>0</v>
      </c>
    </row>
    <row r="538" spans="1:13" x14ac:dyDescent="0.25">
      <c r="A538" s="83" t="s">
        <v>1148</v>
      </c>
      <c r="B538" s="35">
        <v>0</v>
      </c>
      <c r="C538" s="35">
        <v>0</v>
      </c>
      <c r="D538" s="35">
        <v>0</v>
      </c>
      <c r="E538" s="35">
        <v>0</v>
      </c>
      <c r="F538" s="35">
        <v>0</v>
      </c>
      <c r="G538" s="35">
        <v>0</v>
      </c>
      <c r="H538" s="35">
        <v>0</v>
      </c>
      <c r="I538" s="35">
        <v>0</v>
      </c>
      <c r="J538" s="35">
        <v>0</v>
      </c>
      <c r="K538" s="35">
        <v>0</v>
      </c>
      <c r="L538" s="35">
        <v>0</v>
      </c>
      <c r="M538" s="36">
        <v>0</v>
      </c>
    </row>
    <row r="539" spans="1:13" x14ac:dyDescent="0.25">
      <c r="A539" s="83" t="s">
        <v>1149</v>
      </c>
      <c r="B539" s="35">
        <v>0</v>
      </c>
      <c r="C539" s="35">
        <v>0</v>
      </c>
      <c r="D539" s="35">
        <v>0</v>
      </c>
      <c r="E539" s="35">
        <v>0</v>
      </c>
      <c r="F539" s="35">
        <v>0</v>
      </c>
      <c r="G539" s="35">
        <v>0</v>
      </c>
      <c r="H539" s="35">
        <v>0</v>
      </c>
      <c r="I539" s="35">
        <v>0</v>
      </c>
      <c r="J539" s="35">
        <v>0</v>
      </c>
      <c r="K539" s="35">
        <v>0</v>
      </c>
      <c r="L539" s="35">
        <v>0</v>
      </c>
      <c r="M539" s="36">
        <v>0</v>
      </c>
    </row>
    <row r="540" spans="1:13" x14ac:dyDescent="0.25">
      <c r="A540" s="83" t="s">
        <v>1150</v>
      </c>
      <c r="B540" s="35">
        <v>11.443208927999999</v>
      </c>
      <c r="C540" s="35">
        <v>11.05600864</v>
      </c>
      <c r="D540" s="35">
        <v>11.403208927999998</v>
      </c>
      <c r="E540" s="35">
        <v>11.403208927999998</v>
      </c>
      <c r="F540" s="35">
        <v>10.361608064</v>
      </c>
      <c r="G540" s="35">
        <v>11.403208927999998</v>
      </c>
      <c r="H540" s="35">
        <v>11.05600864</v>
      </c>
      <c r="I540" s="35">
        <v>11.403208927999998</v>
      </c>
      <c r="J540" s="35">
        <v>11.05600864</v>
      </c>
      <c r="K540" s="35">
        <v>11.403208927999998</v>
      </c>
      <c r="L540" s="35">
        <v>11.403208927999998</v>
      </c>
      <c r="M540" s="36">
        <v>11.05600864</v>
      </c>
    </row>
    <row r="541" spans="1:13" x14ac:dyDescent="0.25">
      <c r="A541" s="83" t="s">
        <v>1151</v>
      </c>
      <c r="B541" s="35">
        <v>0</v>
      </c>
      <c r="C541" s="35">
        <v>0</v>
      </c>
      <c r="D541" s="35">
        <v>0</v>
      </c>
      <c r="E541" s="35">
        <v>0</v>
      </c>
      <c r="F541" s="35">
        <v>0</v>
      </c>
      <c r="G541" s="35">
        <v>0</v>
      </c>
      <c r="H541" s="35">
        <v>0</v>
      </c>
      <c r="I541" s="35">
        <v>0</v>
      </c>
      <c r="J541" s="35">
        <v>0</v>
      </c>
      <c r="K541" s="35">
        <v>0</v>
      </c>
      <c r="L541" s="35">
        <v>0</v>
      </c>
      <c r="M541" s="36">
        <v>0</v>
      </c>
    </row>
    <row r="542" spans="1:13" x14ac:dyDescent="0.25">
      <c r="A542" s="83" t="s">
        <v>1152</v>
      </c>
      <c r="B542" s="35">
        <v>0</v>
      </c>
      <c r="C542" s="35">
        <v>0</v>
      </c>
      <c r="D542" s="35">
        <v>0</v>
      </c>
      <c r="E542" s="35">
        <v>0</v>
      </c>
      <c r="F542" s="35">
        <v>0</v>
      </c>
      <c r="G542" s="35">
        <v>0</v>
      </c>
      <c r="H542" s="35">
        <v>0</v>
      </c>
      <c r="I542" s="35">
        <v>0</v>
      </c>
      <c r="J542" s="35">
        <v>0</v>
      </c>
      <c r="K542" s="35">
        <v>0</v>
      </c>
      <c r="L542" s="35">
        <v>0</v>
      </c>
      <c r="M542" s="36">
        <v>0</v>
      </c>
    </row>
    <row r="543" spans="1:13" x14ac:dyDescent="0.25">
      <c r="A543" s="83" t="s">
        <v>1153</v>
      </c>
      <c r="B543" s="35">
        <v>0</v>
      </c>
      <c r="C543" s="35">
        <v>0</v>
      </c>
      <c r="D543" s="35">
        <v>0</v>
      </c>
      <c r="E543" s="35">
        <v>0</v>
      </c>
      <c r="F543" s="35">
        <v>0</v>
      </c>
      <c r="G543" s="35">
        <v>0</v>
      </c>
      <c r="H543" s="35">
        <v>0</v>
      </c>
      <c r="I543" s="35">
        <v>0</v>
      </c>
      <c r="J543" s="35">
        <v>0</v>
      </c>
      <c r="K543" s="35">
        <v>0</v>
      </c>
      <c r="L543" s="35">
        <v>0</v>
      </c>
      <c r="M543" s="36">
        <v>0</v>
      </c>
    </row>
    <row r="544" spans="1:13" x14ac:dyDescent="0.25">
      <c r="A544" s="83" t="s">
        <v>1154</v>
      </c>
      <c r="B544" s="35">
        <v>14.767999999999999</v>
      </c>
      <c r="C544" s="35">
        <v>0</v>
      </c>
      <c r="D544" s="35">
        <v>15.698</v>
      </c>
      <c r="E544" s="35">
        <v>15.698</v>
      </c>
      <c r="F544" s="35">
        <v>12.783999999999999</v>
      </c>
      <c r="G544" s="35">
        <v>15.698</v>
      </c>
      <c r="H544" s="35">
        <v>13.810000000000002</v>
      </c>
      <c r="I544" s="35">
        <v>2.8780000000000001</v>
      </c>
      <c r="J544" s="35">
        <v>0</v>
      </c>
      <c r="K544" s="35">
        <v>0</v>
      </c>
      <c r="L544" s="35">
        <v>15.698</v>
      </c>
      <c r="M544" s="36">
        <v>14.860000000000001</v>
      </c>
    </row>
    <row r="545" spans="1:13" x14ac:dyDescent="0.25">
      <c r="A545" s="83" t="s">
        <v>1155</v>
      </c>
      <c r="B545" s="35">
        <v>0</v>
      </c>
      <c r="C545" s="35">
        <v>0</v>
      </c>
      <c r="D545" s="35">
        <v>0</v>
      </c>
      <c r="E545" s="35">
        <v>0</v>
      </c>
      <c r="F545" s="35">
        <v>0</v>
      </c>
      <c r="G545" s="35">
        <v>0</v>
      </c>
      <c r="H545" s="35">
        <v>0</v>
      </c>
      <c r="I545" s="35">
        <v>0</v>
      </c>
      <c r="J545" s="35">
        <v>0</v>
      </c>
      <c r="K545" s="35">
        <v>0</v>
      </c>
      <c r="L545" s="35">
        <v>0</v>
      </c>
      <c r="M545" s="36">
        <v>0</v>
      </c>
    </row>
    <row r="546" spans="1:13" x14ac:dyDescent="0.25">
      <c r="A546" s="83" t="s">
        <v>1156</v>
      </c>
      <c r="B546" s="35">
        <v>0</v>
      </c>
      <c r="C546" s="35">
        <v>0</v>
      </c>
      <c r="D546" s="35">
        <v>0</v>
      </c>
      <c r="E546" s="35">
        <v>0</v>
      </c>
      <c r="F546" s="35">
        <v>0</v>
      </c>
      <c r="G546" s="35">
        <v>0</v>
      </c>
      <c r="H546" s="35">
        <v>0</v>
      </c>
      <c r="I546" s="35">
        <v>0</v>
      </c>
      <c r="J546" s="35">
        <v>0</v>
      </c>
      <c r="K546" s="35">
        <v>0</v>
      </c>
      <c r="L546" s="35">
        <v>0</v>
      </c>
      <c r="M546" s="36">
        <v>0</v>
      </c>
    </row>
    <row r="547" spans="1:13" x14ac:dyDescent="0.25">
      <c r="A547" s="83" t="s">
        <v>1157</v>
      </c>
      <c r="B547" s="35">
        <v>0</v>
      </c>
      <c r="C547" s="35">
        <v>0</v>
      </c>
      <c r="D547" s="35">
        <v>0</v>
      </c>
      <c r="E547" s="35">
        <v>0</v>
      </c>
      <c r="F547" s="35">
        <v>0</v>
      </c>
      <c r="G547" s="35">
        <v>0</v>
      </c>
      <c r="H547" s="35">
        <v>0</v>
      </c>
      <c r="I547" s="35">
        <v>0</v>
      </c>
      <c r="J547" s="35">
        <v>0</v>
      </c>
      <c r="K547" s="35">
        <v>0</v>
      </c>
      <c r="L547" s="35">
        <v>0</v>
      </c>
      <c r="M547" s="36">
        <v>0</v>
      </c>
    </row>
    <row r="548" spans="1:13" x14ac:dyDescent="0.25">
      <c r="A548" s="83" t="s">
        <v>1158</v>
      </c>
      <c r="B548" s="35">
        <v>0</v>
      </c>
      <c r="C548" s="35">
        <v>0</v>
      </c>
      <c r="D548" s="35">
        <v>0</v>
      </c>
      <c r="E548" s="35">
        <v>0</v>
      </c>
      <c r="F548" s="35">
        <v>0</v>
      </c>
      <c r="G548" s="35">
        <v>0</v>
      </c>
      <c r="H548" s="35">
        <v>0</v>
      </c>
      <c r="I548" s="35">
        <v>0</v>
      </c>
      <c r="J548" s="35">
        <v>0</v>
      </c>
      <c r="K548" s="35">
        <v>0</v>
      </c>
      <c r="L548" s="35">
        <v>0</v>
      </c>
      <c r="M548" s="36">
        <v>0</v>
      </c>
    </row>
    <row r="549" spans="1:13" x14ac:dyDescent="0.25">
      <c r="A549" s="83" t="s">
        <v>1159</v>
      </c>
      <c r="B549" s="35">
        <v>0.22999999999999998</v>
      </c>
      <c r="C549" s="35">
        <v>0</v>
      </c>
      <c r="D549" s="35">
        <v>0</v>
      </c>
      <c r="E549" s="35">
        <v>0</v>
      </c>
      <c r="F549" s="35">
        <v>0</v>
      </c>
      <c r="G549" s="35">
        <v>0</v>
      </c>
      <c r="H549" s="35">
        <v>0</v>
      </c>
      <c r="I549" s="35">
        <v>0</v>
      </c>
      <c r="J549" s="35">
        <v>0</v>
      </c>
      <c r="K549" s="35">
        <v>0</v>
      </c>
      <c r="L549" s="35">
        <v>0</v>
      </c>
      <c r="M549" s="36">
        <v>0</v>
      </c>
    </row>
    <row r="550" spans="1:13" x14ac:dyDescent="0.25">
      <c r="A550" s="83" t="s">
        <v>1160</v>
      </c>
      <c r="B550" s="35">
        <v>0</v>
      </c>
      <c r="C550" s="35">
        <v>0</v>
      </c>
      <c r="D550" s="35">
        <v>0</v>
      </c>
      <c r="E550" s="35">
        <v>0</v>
      </c>
      <c r="F550" s="35">
        <v>0</v>
      </c>
      <c r="G550" s="35">
        <v>0</v>
      </c>
      <c r="H550" s="35">
        <v>0</v>
      </c>
      <c r="I550" s="35">
        <v>0</v>
      </c>
      <c r="J550" s="35">
        <v>0</v>
      </c>
      <c r="K550" s="35">
        <v>0</v>
      </c>
      <c r="L550" s="35">
        <v>0</v>
      </c>
      <c r="M550" s="36">
        <v>0</v>
      </c>
    </row>
    <row r="551" spans="1:13" x14ac:dyDescent="0.25">
      <c r="A551" s="83" t="s">
        <v>1161</v>
      </c>
      <c r="B551" s="35">
        <v>0</v>
      </c>
      <c r="C551" s="35">
        <v>0</v>
      </c>
      <c r="D551" s="35">
        <v>0</v>
      </c>
      <c r="E551" s="35">
        <v>0</v>
      </c>
      <c r="F551" s="35">
        <v>0</v>
      </c>
      <c r="G551" s="35">
        <v>0</v>
      </c>
      <c r="H551" s="35">
        <v>0</v>
      </c>
      <c r="I551" s="35">
        <v>0</v>
      </c>
      <c r="J551" s="35">
        <v>0</v>
      </c>
      <c r="K551" s="35">
        <v>0</v>
      </c>
      <c r="L551" s="35">
        <v>0</v>
      </c>
      <c r="M551" s="36">
        <v>0</v>
      </c>
    </row>
    <row r="552" spans="1:13" x14ac:dyDescent="0.25">
      <c r="A552" s="83" t="s">
        <v>1162</v>
      </c>
      <c r="B552" s="35">
        <v>0</v>
      </c>
      <c r="C552" s="35">
        <v>0</v>
      </c>
      <c r="D552" s="35">
        <v>0</v>
      </c>
      <c r="E552" s="35">
        <v>0</v>
      </c>
      <c r="F552" s="35">
        <v>0</v>
      </c>
      <c r="G552" s="35">
        <v>0</v>
      </c>
      <c r="H552" s="35">
        <v>0</v>
      </c>
      <c r="I552" s="35">
        <v>0</v>
      </c>
      <c r="J552" s="35">
        <v>0</v>
      </c>
      <c r="K552" s="35">
        <v>0</v>
      </c>
      <c r="L552" s="35">
        <v>0</v>
      </c>
      <c r="M552" s="36">
        <v>0</v>
      </c>
    </row>
    <row r="553" spans="1:13" x14ac:dyDescent="0.25">
      <c r="A553" s="83" t="s">
        <v>1163</v>
      </c>
      <c r="B553" s="35">
        <v>0</v>
      </c>
      <c r="C553" s="35">
        <v>0</v>
      </c>
      <c r="D553" s="35">
        <v>0</v>
      </c>
      <c r="E553" s="35">
        <v>0</v>
      </c>
      <c r="F553" s="35">
        <v>0</v>
      </c>
      <c r="G553" s="35">
        <v>0</v>
      </c>
      <c r="H553" s="35">
        <v>0</v>
      </c>
      <c r="I553" s="35">
        <v>0</v>
      </c>
      <c r="J553" s="35">
        <v>0</v>
      </c>
      <c r="K553" s="35">
        <v>0</v>
      </c>
      <c r="L553" s="35">
        <v>0</v>
      </c>
      <c r="M553" s="36">
        <v>0</v>
      </c>
    </row>
    <row r="554" spans="1:13" x14ac:dyDescent="0.25">
      <c r="A554" s="83" t="s">
        <v>1164</v>
      </c>
      <c r="B554" s="35">
        <v>0</v>
      </c>
      <c r="C554" s="35">
        <v>0</v>
      </c>
      <c r="D554" s="35">
        <v>0</v>
      </c>
      <c r="E554" s="35">
        <v>0</v>
      </c>
      <c r="F554" s="35">
        <v>0</v>
      </c>
      <c r="G554" s="35">
        <v>0</v>
      </c>
      <c r="H554" s="35">
        <v>0</v>
      </c>
      <c r="I554" s="35">
        <v>0</v>
      </c>
      <c r="J554" s="35">
        <v>0</v>
      </c>
      <c r="K554" s="35">
        <v>0</v>
      </c>
      <c r="L554" s="35">
        <v>0</v>
      </c>
      <c r="M554" s="36">
        <v>0</v>
      </c>
    </row>
    <row r="555" spans="1:13" x14ac:dyDescent="0.25">
      <c r="A555" s="83" t="s">
        <v>1165</v>
      </c>
      <c r="B555" s="35">
        <v>0</v>
      </c>
      <c r="C555" s="35">
        <v>0</v>
      </c>
      <c r="D555" s="35">
        <v>0</v>
      </c>
      <c r="E555" s="35">
        <v>0</v>
      </c>
      <c r="F555" s="35">
        <v>0</v>
      </c>
      <c r="G555" s="35">
        <v>0</v>
      </c>
      <c r="H555" s="35">
        <v>0</v>
      </c>
      <c r="I555" s="35">
        <v>0</v>
      </c>
      <c r="J555" s="35">
        <v>0</v>
      </c>
      <c r="K555" s="35">
        <v>0</v>
      </c>
      <c r="L555" s="35">
        <v>0</v>
      </c>
      <c r="M555" s="36">
        <v>0</v>
      </c>
    </row>
    <row r="556" spans="1:13" x14ac:dyDescent="0.25">
      <c r="A556" s="83" t="s">
        <v>1166</v>
      </c>
      <c r="B556" s="35">
        <v>0</v>
      </c>
      <c r="C556" s="35">
        <v>0</v>
      </c>
      <c r="D556" s="35">
        <v>0</v>
      </c>
      <c r="E556" s="35">
        <v>0</v>
      </c>
      <c r="F556" s="35">
        <v>0</v>
      </c>
      <c r="G556" s="35">
        <v>0</v>
      </c>
      <c r="H556" s="35">
        <v>0</v>
      </c>
      <c r="I556" s="35">
        <v>0</v>
      </c>
      <c r="J556" s="35">
        <v>0</v>
      </c>
      <c r="K556" s="35">
        <v>0</v>
      </c>
      <c r="L556" s="35">
        <v>0</v>
      </c>
      <c r="M556" s="36">
        <v>0</v>
      </c>
    </row>
    <row r="557" spans="1:13" x14ac:dyDescent="0.25">
      <c r="A557" s="83" t="s">
        <v>1167</v>
      </c>
      <c r="B557" s="35">
        <v>0</v>
      </c>
      <c r="C557" s="35">
        <v>0</v>
      </c>
      <c r="D557" s="35">
        <v>0</v>
      </c>
      <c r="E557" s="35">
        <v>0</v>
      </c>
      <c r="F557" s="35">
        <v>0</v>
      </c>
      <c r="G557" s="35">
        <v>0</v>
      </c>
      <c r="H557" s="35">
        <v>0</v>
      </c>
      <c r="I557" s="35">
        <v>0</v>
      </c>
      <c r="J557" s="35">
        <v>0</v>
      </c>
      <c r="K557" s="35">
        <v>0</v>
      </c>
      <c r="L557" s="35">
        <v>0</v>
      </c>
      <c r="M557" s="36">
        <v>0</v>
      </c>
    </row>
    <row r="558" spans="1:13" x14ac:dyDescent="0.25">
      <c r="A558" s="83" t="s">
        <v>1168</v>
      </c>
      <c r="B558" s="35">
        <v>19.654640000000004</v>
      </c>
      <c r="C558" s="35">
        <v>12.083200000000003</v>
      </c>
      <c r="D558" s="35">
        <v>14.604640000000003</v>
      </c>
      <c r="E558" s="35">
        <v>0</v>
      </c>
      <c r="F558" s="35">
        <v>0</v>
      </c>
      <c r="G558" s="35">
        <v>0</v>
      </c>
      <c r="H558" s="35">
        <v>0</v>
      </c>
      <c r="I558" s="35">
        <v>0</v>
      </c>
      <c r="J558" s="35">
        <v>0</v>
      </c>
      <c r="K558" s="35">
        <v>0</v>
      </c>
      <c r="L558" s="35">
        <v>0</v>
      </c>
      <c r="M558" s="36">
        <v>0</v>
      </c>
    </row>
    <row r="559" spans="1:13" x14ac:dyDescent="0.25">
      <c r="A559" s="83" t="s">
        <v>1169</v>
      </c>
      <c r="B559" s="35">
        <v>7.6833311999999996</v>
      </c>
      <c r="C559" s="35">
        <v>3.7922560000000001</v>
      </c>
      <c r="D559" s="35">
        <v>6.9233312000000007</v>
      </c>
      <c r="E559" s="35">
        <v>6.9233312000000007</v>
      </c>
      <c r="F559" s="35">
        <v>6.2301055999999999</v>
      </c>
      <c r="G559" s="35">
        <v>6.9233312000000007</v>
      </c>
      <c r="H559" s="35">
        <v>5.7322559999999996</v>
      </c>
      <c r="I559" s="35">
        <v>6.9233312000000007</v>
      </c>
      <c r="J559" s="35">
        <v>6.6922560000000004</v>
      </c>
      <c r="K559" s="35">
        <v>6.9233312000000007</v>
      </c>
      <c r="L559" s="35">
        <v>5.9633311999999998</v>
      </c>
      <c r="M559" s="36">
        <v>6.6922560000000004</v>
      </c>
    </row>
    <row r="560" spans="1:13" x14ac:dyDescent="0.25">
      <c r="A560" s="83" t="s">
        <v>1170</v>
      </c>
      <c r="B560" s="35">
        <v>0</v>
      </c>
      <c r="C560" s="35">
        <v>0</v>
      </c>
      <c r="D560" s="35">
        <v>0</v>
      </c>
      <c r="E560" s="35">
        <v>0</v>
      </c>
      <c r="F560" s="35">
        <v>0</v>
      </c>
      <c r="G560" s="35">
        <v>0</v>
      </c>
      <c r="H560" s="35">
        <v>0</v>
      </c>
      <c r="I560" s="35">
        <v>0</v>
      </c>
      <c r="J560" s="35">
        <v>0</v>
      </c>
      <c r="K560" s="35">
        <v>0</v>
      </c>
      <c r="L560" s="35">
        <v>0</v>
      </c>
      <c r="M560" s="36">
        <v>0</v>
      </c>
    </row>
    <row r="561" spans="1:13" x14ac:dyDescent="0.25">
      <c r="A561" s="83" t="s">
        <v>1171</v>
      </c>
      <c r="B561" s="35">
        <v>0</v>
      </c>
      <c r="C561" s="35">
        <v>0</v>
      </c>
      <c r="D561" s="35">
        <v>0</v>
      </c>
      <c r="E561" s="35">
        <v>0</v>
      </c>
      <c r="F561" s="35">
        <v>0</v>
      </c>
      <c r="G561" s="35">
        <v>0</v>
      </c>
      <c r="H561" s="35">
        <v>0</v>
      </c>
      <c r="I561" s="35">
        <v>0</v>
      </c>
      <c r="J561" s="35">
        <v>0</v>
      </c>
      <c r="K561" s="35">
        <v>0</v>
      </c>
      <c r="L561" s="35">
        <v>0</v>
      </c>
      <c r="M561" s="36">
        <v>0</v>
      </c>
    </row>
    <row r="562" spans="1:13" x14ac:dyDescent="0.25">
      <c r="A562" s="83" t="s">
        <v>1172</v>
      </c>
      <c r="B562" s="35">
        <v>0</v>
      </c>
      <c r="C562" s="35">
        <v>0</v>
      </c>
      <c r="D562" s="35">
        <v>0</v>
      </c>
      <c r="E562" s="35">
        <v>0</v>
      </c>
      <c r="F562" s="35">
        <v>0</v>
      </c>
      <c r="G562" s="35">
        <v>0</v>
      </c>
      <c r="H562" s="35">
        <v>0</v>
      </c>
      <c r="I562" s="35">
        <v>0</v>
      </c>
      <c r="J562" s="35">
        <v>0</v>
      </c>
      <c r="K562" s="35">
        <v>0</v>
      </c>
      <c r="L562" s="35">
        <v>0</v>
      </c>
      <c r="M562" s="36">
        <v>0</v>
      </c>
    </row>
    <row r="563" spans="1:13" x14ac:dyDescent="0.25">
      <c r="A563" s="83" t="s">
        <v>1173</v>
      </c>
      <c r="B563" s="35">
        <v>0</v>
      </c>
      <c r="C563" s="35">
        <v>0</v>
      </c>
      <c r="D563" s="35">
        <v>0</v>
      </c>
      <c r="E563" s="35">
        <v>0</v>
      </c>
      <c r="F563" s="35">
        <v>0</v>
      </c>
      <c r="G563" s="35">
        <v>0</v>
      </c>
      <c r="H563" s="35">
        <v>0</v>
      </c>
      <c r="I563" s="35">
        <v>0</v>
      </c>
      <c r="J563" s="35">
        <v>0</v>
      </c>
      <c r="K563" s="35">
        <v>0</v>
      </c>
      <c r="L563" s="35">
        <v>0</v>
      </c>
      <c r="M563" s="36">
        <v>0</v>
      </c>
    </row>
    <row r="564" spans="1:13" x14ac:dyDescent="0.25">
      <c r="A564" s="83" t="s">
        <v>1174</v>
      </c>
      <c r="B564" s="35">
        <v>0</v>
      </c>
      <c r="C564" s="35">
        <v>0</v>
      </c>
      <c r="D564" s="35">
        <v>0</v>
      </c>
      <c r="E564" s="35">
        <v>0</v>
      </c>
      <c r="F564" s="35">
        <v>0</v>
      </c>
      <c r="G564" s="35">
        <v>0</v>
      </c>
      <c r="H564" s="35">
        <v>0</v>
      </c>
      <c r="I564" s="35">
        <v>0</v>
      </c>
      <c r="J564" s="35">
        <v>0</v>
      </c>
      <c r="K564" s="35">
        <v>0</v>
      </c>
      <c r="L564" s="35">
        <v>0</v>
      </c>
      <c r="M564" s="36">
        <v>0</v>
      </c>
    </row>
    <row r="565" spans="1:13" x14ac:dyDescent="0.25">
      <c r="A565" s="83" t="s">
        <v>1175</v>
      </c>
      <c r="B565" s="35">
        <v>0</v>
      </c>
      <c r="C565" s="35">
        <v>0</v>
      </c>
      <c r="D565" s="35">
        <v>0</v>
      </c>
      <c r="E565" s="35">
        <v>0</v>
      </c>
      <c r="F565" s="35">
        <v>0</v>
      </c>
      <c r="G565" s="35">
        <v>0</v>
      </c>
      <c r="H565" s="35">
        <v>0</v>
      </c>
      <c r="I565" s="35">
        <v>0</v>
      </c>
      <c r="J565" s="35">
        <v>0</v>
      </c>
      <c r="K565" s="35">
        <v>0</v>
      </c>
      <c r="L565" s="35">
        <v>0</v>
      </c>
      <c r="M565" s="36">
        <v>0</v>
      </c>
    </row>
    <row r="566" spans="1:13" x14ac:dyDescent="0.25">
      <c r="A566" s="83" t="s">
        <v>1176</v>
      </c>
      <c r="B566" s="35">
        <v>0</v>
      </c>
      <c r="C566" s="35">
        <v>0</v>
      </c>
      <c r="D566" s="35">
        <v>0</v>
      </c>
      <c r="E566" s="35">
        <v>0</v>
      </c>
      <c r="F566" s="35">
        <v>0</v>
      </c>
      <c r="G566" s="35">
        <v>0</v>
      </c>
      <c r="H566" s="35">
        <v>0</v>
      </c>
      <c r="I566" s="35">
        <v>0</v>
      </c>
      <c r="J566" s="35">
        <v>0</v>
      </c>
      <c r="K566" s="35">
        <v>0</v>
      </c>
      <c r="L566" s="35">
        <v>0</v>
      </c>
      <c r="M566" s="36">
        <v>0</v>
      </c>
    </row>
    <row r="567" spans="1:13" x14ac:dyDescent="0.25">
      <c r="A567" s="83" t="s">
        <v>1177</v>
      </c>
      <c r="B567" s="35">
        <v>0</v>
      </c>
      <c r="C567" s="35">
        <v>0</v>
      </c>
      <c r="D567" s="35">
        <v>0</v>
      </c>
      <c r="E567" s="35">
        <v>0</v>
      </c>
      <c r="F567" s="35">
        <v>0</v>
      </c>
      <c r="G567" s="35">
        <v>0</v>
      </c>
      <c r="H567" s="35">
        <v>0</v>
      </c>
      <c r="I567" s="35">
        <v>0</v>
      </c>
      <c r="J567" s="35">
        <v>0</v>
      </c>
      <c r="K567" s="35">
        <v>0</v>
      </c>
      <c r="L567" s="35">
        <v>0</v>
      </c>
      <c r="M567" s="36">
        <v>0</v>
      </c>
    </row>
    <row r="568" spans="1:13" x14ac:dyDescent="0.25">
      <c r="A568" s="83" t="s">
        <v>1178</v>
      </c>
      <c r="B568" s="35">
        <v>0</v>
      </c>
      <c r="C568" s="35">
        <v>0</v>
      </c>
      <c r="D568" s="35">
        <v>0</v>
      </c>
      <c r="E568" s="35">
        <v>0</v>
      </c>
      <c r="F568" s="35">
        <v>0</v>
      </c>
      <c r="G568" s="35">
        <v>0</v>
      </c>
      <c r="H568" s="35">
        <v>0</v>
      </c>
      <c r="I568" s="35">
        <v>0</v>
      </c>
      <c r="J568" s="35">
        <v>0</v>
      </c>
      <c r="K568" s="35">
        <v>0</v>
      </c>
      <c r="L568" s="35">
        <v>0</v>
      </c>
      <c r="M568" s="36">
        <v>0</v>
      </c>
    </row>
    <row r="569" spans="1:13" x14ac:dyDescent="0.25">
      <c r="A569" s="83" t="s">
        <v>1179</v>
      </c>
      <c r="B569" s="35">
        <v>0</v>
      </c>
      <c r="C569" s="35">
        <v>0</v>
      </c>
      <c r="D569" s="35">
        <v>0</v>
      </c>
      <c r="E569" s="35">
        <v>0</v>
      </c>
      <c r="F569" s="35">
        <v>0</v>
      </c>
      <c r="G569" s="35">
        <v>0</v>
      </c>
      <c r="H569" s="35">
        <v>0</v>
      </c>
      <c r="I569" s="35">
        <v>0</v>
      </c>
      <c r="J569" s="35">
        <v>0</v>
      </c>
      <c r="K569" s="35">
        <v>0</v>
      </c>
      <c r="L569" s="35">
        <v>0</v>
      </c>
      <c r="M569" s="36">
        <v>0</v>
      </c>
    </row>
    <row r="570" spans="1:13" x14ac:dyDescent="0.25">
      <c r="A570" s="83" t="s">
        <v>1180</v>
      </c>
      <c r="B570" s="35">
        <v>0</v>
      </c>
      <c r="C570" s="35">
        <v>0</v>
      </c>
      <c r="D570" s="35">
        <v>0</v>
      </c>
      <c r="E570" s="35">
        <v>0</v>
      </c>
      <c r="F570" s="35">
        <v>0</v>
      </c>
      <c r="G570" s="35">
        <v>0</v>
      </c>
      <c r="H570" s="35">
        <v>0</v>
      </c>
      <c r="I570" s="35">
        <v>0</v>
      </c>
      <c r="J570" s="35">
        <v>0</v>
      </c>
      <c r="K570" s="35">
        <v>0</v>
      </c>
      <c r="L570" s="35">
        <v>0</v>
      </c>
      <c r="M570" s="36">
        <v>0</v>
      </c>
    </row>
    <row r="571" spans="1:13" x14ac:dyDescent="0.25">
      <c r="A571" s="83" t="s">
        <v>1181</v>
      </c>
      <c r="B571" s="35">
        <v>0</v>
      </c>
      <c r="C571" s="35">
        <v>0</v>
      </c>
      <c r="D571" s="35">
        <v>0</v>
      </c>
      <c r="E571" s="35">
        <v>0</v>
      </c>
      <c r="F571" s="35">
        <v>0</v>
      </c>
      <c r="G571" s="35">
        <v>0</v>
      </c>
      <c r="H571" s="35">
        <v>0</v>
      </c>
      <c r="I571" s="35">
        <v>0</v>
      </c>
      <c r="J571" s="35">
        <v>0</v>
      </c>
      <c r="K571" s="35">
        <v>0</v>
      </c>
      <c r="L571" s="35">
        <v>0</v>
      </c>
      <c r="M571" s="36">
        <v>0</v>
      </c>
    </row>
    <row r="572" spans="1:13" x14ac:dyDescent="0.25">
      <c r="A572" s="83" t="s">
        <v>1182</v>
      </c>
      <c r="B572" s="35">
        <v>0</v>
      </c>
      <c r="C572" s="35">
        <v>0</v>
      </c>
      <c r="D572" s="35">
        <v>0</v>
      </c>
      <c r="E572" s="35">
        <v>0</v>
      </c>
      <c r="F572" s="35">
        <v>0</v>
      </c>
      <c r="G572" s="35">
        <v>0</v>
      </c>
      <c r="H572" s="35">
        <v>0</v>
      </c>
      <c r="I572" s="35">
        <v>0</v>
      </c>
      <c r="J572" s="35">
        <v>0</v>
      </c>
      <c r="K572" s="35">
        <v>0</v>
      </c>
      <c r="L572" s="35">
        <v>0</v>
      </c>
      <c r="M572" s="36">
        <v>0</v>
      </c>
    </row>
    <row r="573" spans="1:13" x14ac:dyDescent="0.25">
      <c r="A573" s="83" t="s">
        <v>1183</v>
      </c>
      <c r="B573" s="35">
        <v>0</v>
      </c>
      <c r="C573" s="35">
        <v>0</v>
      </c>
      <c r="D573" s="35">
        <v>0</v>
      </c>
      <c r="E573" s="35">
        <v>0</v>
      </c>
      <c r="F573" s="35">
        <v>0</v>
      </c>
      <c r="G573" s="35">
        <v>0</v>
      </c>
      <c r="H573" s="35">
        <v>0</v>
      </c>
      <c r="I573" s="35">
        <v>0</v>
      </c>
      <c r="J573" s="35">
        <v>0</v>
      </c>
      <c r="K573" s="35">
        <v>0</v>
      </c>
      <c r="L573" s="35">
        <v>0</v>
      </c>
      <c r="M573" s="36">
        <v>0</v>
      </c>
    </row>
    <row r="574" spans="1:13" x14ac:dyDescent="0.25">
      <c r="A574" s="83" t="s">
        <v>1184</v>
      </c>
      <c r="B574" s="35">
        <v>0</v>
      </c>
      <c r="C574" s="35">
        <v>0</v>
      </c>
      <c r="D574" s="35">
        <v>0</v>
      </c>
      <c r="E574" s="35">
        <v>0</v>
      </c>
      <c r="F574" s="35">
        <v>0</v>
      </c>
      <c r="G574" s="35">
        <v>0</v>
      </c>
      <c r="H574" s="35">
        <v>0</v>
      </c>
      <c r="I574" s="35">
        <v>0</v>
      </c>
      <c r="J574" s="35">
        <v>0</v>
      </c>
      <c r="K574" s="35">
        <v>0</v>
      </c>
      <c r="L574" s="35">
        <v>0</v>
      </c>
      <c r="M574" s="36">
        <v>0</v>
      </c>
    </row>
    <row r="575" spans="1:13" x14ac:dyDescent="0.25">
      <c r="A575" s="83" t="s">
        <v>1185</v>
      </c>
      <c r="B575" s="35">
        <v>0</v>
      </c>
      <c r="C575" s="35">
        <v>0</v>
      </c>
      <c r="D575" s="35">
        <v>0</v>
      </c>
      <c r="E575" s="35">
        <v>0</v>
      </c>
      <c r="F575" s="35">
        <v>0</v>
      </c>
      <c r="G575" s="35">
        <v>0</v>
      </c>
      <c r="H575" s="35">
        <v>0</v>
      </c>
      <c r="I575" s="35">
        <v>0</v>
      </c>
      <c r="J575" s="35">
        <v>0</v>
      </c>
      <c r="K575" s="35">
        <v>0</v>
      </c>
      <c r="L575" s="35">
        <v>0</v>
      </c>
      <c r="M575" s="36">
        <v>0</v>
      </c>
    </row>
    <row r="576" spans="1:13" x14ac:dyDescent="0.25">
      <c r="A576" s="83" t="s">
        <v>1186</v>
      </c>
      <c r="B576" s="35">
        <v>0</v>
      </c>
      <c r="C576" s="35">
        <v>0</v>
      </c>
      <c r="D576" s="35">
        <v>0</v>
      </c>
      <c r="E576" s="35">
        <v>0</v>
      </c>
      <c r="F576" s="35">
        <v>0</v>
      </c>
      <c r="G576" s="35">
        <v>0</v>
      </c>
      <c r="H576" s="35">
        <v>0</v>
      </c>
      <c r="I576" s="35">
        <v>0</v>
      </c>
      <c r="J576" s="35">
        <v>0</v>
      </c>
      <c r="K576" s="35">
        <v>0</v>
      </c>
      <c r="L576" s="35">
        <v>0</v>
      </c>
      <c r="M576" s="36">
        <v>0</v>
      </c>
    </row>
    <row r="577" spans="1:13" x14ac:dyDescent="0.25">
      <c r="A577" s="83" t="s">
        <v>1187</v>
      </c>
      <c r="B577" s="35">
        <v>0</v>
      </c>
      <c r="C577" s="35">
        <v>0</v>
      </c>
      <c r="D577" s="35">
        <v>0</v>
      </c>
      <c r="E577" s="35">
        <v>0</v>
      </c>
      <c r="F577" s="35">
        <v>0</v>
      </c>
      <c r="G577" s="35">
        <v>0</v>
      </c>
      <c r="H577" s="35">
        <v>0</v>
      </c>
      <c r="I577" s="35">
        <v>0</v>
      </c>
      <c r="J577" s="35">
        <v>0</v>
      </c>
      <c r="K577" s="35">
        <v>0</v>
      </c>
      <c r="L577" s="35">
        <v>0</v>
      </c>
      <c r="M577" s="36">
        <v>0</v>
      </c>
    </row>
    <row r="578" spans="1:13" x14ac:dyDescent="0.25">
      <c r="A578" s="83" t="s">
        <v>1188</v>
      </c>
      <c r="B578" s="35">
        <v>0</v>
      </c>
      <c r="C578" s="35">
        <v>0</v>
      </c>
      <c r="D578" s="35">
        <v>0</v>
      </c>
      <c r="E578" s="35">
        <v>0</v>
      </c>
      <c r="F578" s="35">
        <v>0</v>
      </c>
      <c r="G578" s="35">
        <v>0</v>
      </c>
      <c r="H578" s="35">
        <v>0</v>
      </c>
      <c r="I578" s="35">
        <v>0</v>
      </c>
      <c r="J578" s="35">
        <v>0</v>
      </c>
      <c r="K578" s="35">
        <v>0</v>
      </c>
      <c r="L578" s="35">
        <v>0</v>
      </c>
      <c r="M578" s="36">
        <v>0</v>
      </c>
    </row>
    <row r="579" spans="1:13" x14ac:dyDescent="0.25">
      <c r="A579" s="83" t="s">
        <v>1189</v>
      </c>
      <c r="B579" s="35">
        <v>0</v>
      </c>
      <c r="C579" s="35">
        <v>0</v>
      </c>
      <c r="D579" s="35">
        <v>0</v>
      </c>
      <c r="E579" s="35">
        <v>0</v>
      </c>
      <c r="F579" s="35">
        <v>0</v>
      </c>
      <c r="G579" s="35">
        <v>0</v>
      </c>
      <c r="H579" s="35">
        <v>0</v>
      </c>
      <c r="I579" s="35">
        <v>0</v>
      </c>
      <c r="J579" s="35">
        <v>0</v>
      </c>
      <c r="K579" s="35">
        <v>0</v>
      </c>
      <c r="L579" s="35">
        <v>0</v>
      </c>
      <c r="M579" s="36">
        <v>0</v>
      </c>
    </row>
    <row r="580" spans="1:13" x14ac:dyDescent="0.25">
      <c r="A580" s="83" t="s">
        <v>1190</v>
      </c>
      <c r="B580" s="35">
        <v>0</v>
      </c>
      <c r="C580" s="35">
        <v>0</v>
      </c>
      <c r="D580" s="35">
        <v>0</v>
      </c>
      <c r="E580" s="35">
        <v>0</v>
      </c>
      <c r="F580" s="35">
        <v>0</v>
      </c>
      <c r="G580" s="35">
        <v>0</v>
      </c>
      <c r="H580" s="35">
        <v>0</v>
      </c>
      <c r="I580" s="35">
        <v>0</v>
      </c>
      <c r="J580" s="35">
        <v>0</v>
      </c>
      <c r="K580" s="35">
        <v>0</v>
      </c>
      <c r="L580" s="35">
        <v>0</v>
      </c>
      <c r="M580" s="36">
        <v>0</v>
      </c>
    </row>
    <row r="581" spans="1:13" x14ac:dyDescent="0.25">
      <c r="A581" s="83" t="s">
        <v>1191</v>
      </c>
      <c r="B581" s="35">
        <v>0</v>
      </c>
      <c r="C581" s="35">
        <v>0</v>
      </c>
      <c r="D581" s="35">
        <v>0</v>
      </c>
      <c r="E581" s="35">
        <v>0</v>
      </c>
      <c r="F581" s="35">
        <v>0</v>
      </c>
      <c r="G581" s="35">
        <v>0</v>
      </c>
      <c r="H581" s="35">
        <v>0</v>
      </c>
      <c r="I581" s="35">
        <v>0</v>
      </c>
      <c r="J581" s="35">
        <v>0</v>
      </c>
      <c r="K581" s="35">
        <v>0</v>
      </c>
      <c r="L581" s="35">
        <v>0</v>
      </c>
      <c r="M581" s="36">
        <v>0</v>
      </c>
    </row>
    <row r="582" spans="1:13" ht="13.8" thickBot="1" x14ac:dyDescent="0.3">
      <c r="A582" s="80" t="s">
        <v>679</v>
      </c>
      <c r="B582" s="81">
        <v>68.359180128000006</v>
      </c>
      <c r="C582" s="81">
        <v>35.841464640000005</v>
      </c>
      <c r="D582" s="81">
        <v>60.389180128</v>
      </c>
      <c r="E582" s="81">
        <v>48.594540127999998</v>
      </c>
      <c r="F582" s="81">
        <v>42.535713663999999</v>
      </c>
      <c r="G582" s="81">
        <v>43.894540127999996</v>
      </c>
      <c r="H582" s="81">
        <v>44.698264639999998</v>
      </c>
      <c r="I582" s="81">
        <v>35.774540127999998</v>
      </c>
      <c r="J582" s="81">
        <v>31.84826464</v>
      </c>
      <c r="K582" s="81">
        <v>32.896540127999998</v>
      </c>
      <c r="L582" s="81">
        <v>42.924540127999997</v>
      </c>
      <c r="M582" s="82">
        <v>46.708264640000003</v>
      </c>
    </row>
    <row r="583" spans="1:13" x14ac:dyDescent="0.25">
      <c r="A583" s="86" t="s">
        <v>1192</v>
      </c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8"/>
    </row>
    <row r="584" spans="1:13" x14ac:dyDescent="0.25">
      <c r="A584" s="79" t="s">
        <v>1193</v>
      </c>
      <c r="B584" s="35">
        <v>2.38</v>
      </c>
      <c r="C584" s="35">
        <v>2.52</v>
      </c>
      <c r="D584" s="35">
        <v>2.63</v>
      </c>
      <c r="E584" s="35">
        <v>2.4400000000000004</v>
      </c>
      <c r="F584" s="35">
        <v>2.16</v>
      </c>
      <c r="G584" s="35">
        <v>2.1399999999999997</v>
      </c>
      <c r="H584" s="35">
        <v>1.8000000000000003</v>
      </c>
      <c r="I584" s="35">
        <v>1.55</v>
      </c>
      <c r="J584" s="35">
        <v>1.32</v>
      </c>
      <c r="K584" s="35">
        <v>1.4700000000000002</v>
      </c>
      <c r="L584" s="35">
        <v>1.78</v>
      </c>
      <c r="M584" s="36">
        <v>2.16</v>
      </c>
    </row>
    <row r="585" spans="1:13" x14ac:dyDescent="0.25">
      <c r="A585" s="79" t="s">
        <v>1194</v>
      </c>
      <c r="B585" s="35">
        <v>2.0699999999999998</v>
      </c>
      <c r="C585" s="35">
        <v>2.0999999999999996</v>
      </c>
      <c r="D585" s="35">
        <v>2.1999999999999997</v>
      </c>
      <c r="E585" s="35">
        <v>2.0499999999999998</v>
      </c>
      <c r="F585" s="35">
        <v>1.8</v>
      </c>
      <c r="G585" s="35">
        <v>1.79</v>
      </c>
      <c r="H585" s="35">
        <v>1.5000000000000002</v>
      </c>
      <c r="I585" s="35">
        <v>1.31</v>
      </c>
      <c r="J585" s="35">
        <v>1.1200000000000001</v>
      </c>
      <c r="K585" s="35">
        <v>1.24</v>
      </c>
      <c r="L585" s="35">
        <v>1.4800000000000002</v>
      </c>
      <c r="M585" s="36">
        <v>1.7800000000000002</v>
      </c>
    </row>
    <row r="586" spans="1:13" x14ac:dyDescent="0.25">
      <c r="A586" s="79" t="s">
        <v>1195</v>
      </c>
      <c r="B586" s="35">
        <v>4.2700000000000005</v>
      </c>
      <c r="C586" s="35">
        <v>4.5</v>
      </c>
      <c r="D586" s="35">
        <v>4.6500000000000004</v>
      </c>
      <c r="E586" s="35">
        <v>4.38</v>
      </c>
      <c r="F586" s="35">
        <v>3.8000000000000003</v>
      </c>
      <c r="G586" s="35">
        <v>3.8400000000000003</v>
      </c>
      <c r="H586" s="35">
        <v>3.2</v>
      </c>
      <c r="I586" s="35">
        <v>2.7600000000000002</v>
      </c>
      <c r="J586" s="35">
        <v>2.4</v>
      </c>
      <c r="K586" s="35">
        <v>2.6300000000000003</v>
      </c>
      <c r="L586" s="35">
        <v>3.17</v>
      </c>
      <c r="M586" s="36">
        <v>3.82</v>
      </c>
    </row>
    <row r="587" spans="1:13" x14ac:dyDescent="0.25">
      <c r="A587" s="79" t="s">
        <v>1196</v>
      </c>
      <c r="B587" s="35">
        <v>6.6</v>
      </c>
      <c r="C587" s="35">
        <v>7</v>
      </c>
      <c r="D587" s="35">
        <v>7.2799999999999994</v>
      </c>
      <c r="E587" s="35">
        <v>6.89</v>
      </c>
      <c r="F587" s="35">
        <v>5.96</v>
      </c>
      <c r="G587" s="35">
        <v>5.97</v>
      </c>
      <c r="H587" s="35">
        <v>5.0000000000000009</v>
      </c>
      <c r="I587" s="35">
        <v>4.3100000000000005</v>
      </c>
      <c r="J587" s="35">
        <v>3.7600000000000007</v>
      </c>
      <c r="K587" s="35">
        <v>4.1100000000000003</v>
      </c>
      <c r="L587" s="35">
        <v>4.92</v>
      </c>
      <c r="M587" s="36">
        <v>5.96</v>
      </c>
    </row>
    <row r="588" spans="1:13" x14ac:dyDescent="0.25">
      <c r="A588" s="79" t="s">
        <v>1197</v>
      </c>
      <c r="B588" s="35">
        <v>8.33</v>
      </c>
      <c r="C588" s="35">
        <v>8.36</v>
      </c>
      <c r="D588" s="35">
        <v>8.7199999999999989</v>
      </c>
      <c r="E588" s="35">
        <v>8.2200000000000006</v>
      </c>
      <c r="F588" s="35">
        <v>7.12</v>
      </c>
      <c r="G588" s="35">
        <v>7.169999999999999</v>
      </c>
      <c r="H588" s="35">
        <v>6</v>
      </c>
      <c r="I588" s="35">
        <v>5.1899999999999995</v>
      </c>
      <c r="J588" s="35">
        <v>4.4999999999999991</v>
      </c>
      <c r="K588" s="35">
        <v>4.92</v>
      </c>
      <c r="L588" s="35">
        <v>5.8900000000000006</v>
      </c>
      <c r="M588" s="36">
        <v>7.16</v>
      </c>
    </row>
    <row r="589" spans="1:13" x14ac:dyDescent="0.25">
      <c r="A589" s="79" t="s">
        <v>1198</v>
      </c>
      <c r="B589" s="35">
        <v>5.9099999999999993</v>
      </c>
      <c r="C589" s="35">
        <v>5.88</v>
      </c>
      <c r="D589" s="35">
        <v>6.12</v>
      </c>
      <c r="E589" s="35">
        <v>5.77</v>
      </c>
      <c r="F589" s="35">
        <v>4.96</v>
      </c>
      <c r="G589" s="35">
        <v>5.0299999999999994</v>
      </c>
      <c r="H589" s="35">
        <v>4.2</v>
      </c>
      <c r="I589" s="35">
        <v>3.63</v>
      </c>
      <c r="J589" s="35">
        <v>3.1400000000000006</v>
      </c>
      <c r="K589" s="35">
        <v>3.45</v>
      </c>
      <c r="L589" s="35">
        <v>4.1399999999999997</v>
      </c>
      <c r="M589" s="36">
        <v>5</v>
      </c>
    </row>
    <row r="590" spans="1:13" x14ac:dyDescent="0.25">
      <c r="A590" s="79" t="s">
        <v>1199</v>
      </c>
      <c r="B590" s="35">
        <v>18.200000000000003</v>
      </c>
      <c r="C590" s="35">
        <v>18.920000000000002</v>
      </c>
      <c r="D590" s="35">
        <v>19.68</v>
      </c>
      <c r="E590" s="35">
        <v>18.57</v>
      </c>
      <c r="F590" s="35">
        <v>16.079999999999998</v>
      </c>
      <c r="G590" s="35">
        <v>16.189999999999998</v>
      </c>
      <c r="H590" s="35">
        <v>13.48</v>
      </c>
      <c r="I590" s="35">
        <v>11.67</v>
      </c>
      <c r="J590" s="35">
        <v>10.16</v>
      </c>
      <c r="K590" s="35">
        <v>11.11</v>
      </c>
      <c r="L590" s="35">
        <v>13.34</v>
      </c>
      <c r="M590" s="36">
        <v>16.12</v>
      </c>
    </row>
    <row r="591" spans="1:13" x14ac:dyDescent="0.25">
      <c r="A591" s="79" t="s">
        <v>1200</v>
      </c>
      <c r="B591" s="35">
        <v>2.4900000000000002</v>
      </c>
      <c r="C591" s="35">
        <v>2.5199999999999996</v>
      </c>
      <c r="D591" s="35">
        <v>2.6300000000000003</v>
      </c>
      <c r="E591" s="35">
        <v>2.48</v>
      </c>
      <c r="F591" s="35">
        <v>2.16</v>
      </c>
      <c r="G591" s="35">
        <v>2.16</v>
      </c>
      <c r="H591" s="35">
        <v>1.8000000000000003</v>
      </c>
      <c r="I591" s="35">
        <v>1.5500000000000003</v>
      </c>
      <c r="J591" s="35">
        <v>1.3399999999999999</v>
      </c>
      <c r="K591" s="35">
        <v>1.4700000000000002</v>
      </c>
      <c r="L591" s="35">
        <v>1.78</v>
      </c>
      <c r="M591" s="36">
        <v>2.12</v>
      </c>
    </row>
    <row r="592" spans="1:13" x14ac:dyDescent="0.25">
      <c r="A592" s="79" t="s">
        <v>1201</v>
      </c>
      <c r="B592" s="35">
        <v>39.229999999999997</v>
      </c>
      <c r="C592" s="35">
        <v>40.980000000000004</v>
      </c>
      <c r="D592" s="35">
        <v>42.660000000000004</v>
      </c>
      <c r="E592" s="35">
        <v>40.230000000000011</v>
      </c>
      <c r="F592" s="35">
        <v>34.76</v>
      </c>
      <c r="G592" s="35">
        <v>35.07</v>
      </c>
      <c r="H592" s="35">
        <v>29.220000000000002</v>
      </c>
      <c r="I592" s="35">
        <v>25.27</v>
      </c>
      <c r="J592" s="35">
        <v>21.939999999999998</v>
      </c>
      <c r="K592" s="35">
        <v>24.059999999999995</v>
      </c>
      <c r="L592" s="35">
        <v>28.910000000000004</v>
      </c>
      <c r="M592" s="36">
        <v>34.880000000000003</v>
      </c>
    </row>
    <row r="593" spans="1:13" x14ac:dyDescent="0.25">
      <c r="A593" s="79" t="s">
        <v>1202</v>
      </c>
      <c r="B593" s="35">
        <v>14.549999999999999</v>
      </c>
      <c r="C593" s="35">
        <v>14.74</v>
      </c>
      <c r="D593" s="35">
        <v>15.34</v>
      </c>
      <c r="E593" s="35">
        <v>14.519999999999998</v>
      </c>
      <c r="F593" s="35">
        <v>12.48</v>
      </c>
      <c r="G593" s="35">
        <v>12.63</v>
      </c>
      <c r="H593" s="35">
        <v>10.54</v>
      </c>
      <c r="I593" s="35">
        <v>9.07</v>
      </c>
      <c r="J593" s="35">
        <v>7.9</v>
      </c>
      <c r="K593" s="35">
        <v>8.6499999999999986</v>
      </c>
      <c r="L593" s="35">
        <v>10.42</v>
      </c>
      <c r="M593" s="36">
        <v>12.56</v>
      </c>
    </row>
    <row r="594" spans="1:13" x14ac:dyDescent="0.25">
      <c r="A594" s="79" t="s">
        <v>1203</v>
      </c>
      <c r="B594" s="35">
        <v>21.249999999999996</v>
      </c>
      <c r="C594" s="35">
        <v>21.72</v>
      </c>
      <c r="D594" s="35">
        <v>22.9</v>
      </c>
      <c r="E594" s="35">
        <v>19.03</v>
      </c>
      <c r="F594" s="35">
        <v>16.399999999999999</v>
      </c>
      <c r="G594" s="35">
        <v>16.579999999999998</v>
      </c>
      <c r="H594" s="35">
        <v>15.3</v>
      </c>
      <c r="I594" s="35">
        <v>13.009999999999998</v>
      </c>
      <c r="J594" s="35">
        <v>11.260000000000002</v>
      </c>
      <c r="K594" s="35">
        <v>12.629999999999999</v>
      </c>
      <c r="L594" s="35">
        <v>14.88</v>
      </c>
      <c r="M594" s="36">
        <v>18.86</v>
      </c>
    </row>
    <row r="595" spans="1:13" x14ac:dyDescent="0.25">
      <c r="A595" s="79" t="s">
        <v>1204</v>
      </c>
      <c r="B595" s="35">
        <v>31.91</v>
      </c>
      <c r="C595" s="35">
        <v>32.54</v>
      </c>
      <c r="D595" s="35">
        <v>34.33</v>
      </c>
      <c r="E595" s="35">
        <v>28.490000000000002</v>
      </c>
      <c r="F595" s="35">
        <v>24.600000000000005</v>
      </c>
      <c r="G595" s="35">
        <v>24.83</v>
      </c>
      <c r="H595" s="35">
        <v>22.940000000000005</v>
      </c>
      <c r="I595" s="35">
        <v>19.45</v>
      </c>
      <c r="J595" s="35">
        <v>16.86</v>
      </c>
      <c r="K595" s="35">
        <v>18.880000000000003</v>
      </c>
      <c r="L595" s="35">
        <v>22.29</v>
      </c>
      <c r="M595" s="36">
        <v>28.24</v>
      </c>
    </row>
    <row r="596" spans="1:13" x14ac:dyDescent="0.25">
      <c r="A596" s="79" t="s">
        <v>1205</v>
      </c>
      <c r="B596" s="35">
        <v>17.84</v>
      </c>
      <c r="C596" s="35">
        <v>15.379999999999999</v>
      </c>
      <c r="D596" s="35">
        <v>12.289999999999997</v>
      </c>
      <c r="E596" s="35">
        <v>13.629999999999999</v>
      </c>
      <c r="F596" s="35">
        <v>12.04</v>
      </c>
      <c r="G596" s="35">
        <v>14.770000000000003</v>
      </c>
      <c r="H596" s="35">
        <v>12.319999999999999</v>
      </c>
      <c r="I596" s="35">
        <v>11.67</v>
      </c>
      <c r="J596" s="35">
        <v>10.7</v>
      </c>
      <c r="K596" s="35">
        <v>11.71</v>
      </c>
      <c r="L596" s="35">
        <v>13.13</v>
      </c>
      <c r="M596" s="36">
        <v>15.959999999999999</v>
      </c>
    </row>
    <row r="597" spans="1:13" x14ac:dyDescent="0.25">
      <c r="A597" s="79" t="s">
        <v>1206</v>
      </c>
      <c r="B597" s="35">
        <v>8.8299999999999983</v>
      </c>
      <c r="C597" s="35">
        <v>7.6800000000000006</v>
      </c>
      <c r="D597" s="35">
        <v>6.08</v>
      </c>
      <c r="E597" s="35">
        <v>6.94</v>
      </c>
      <c r="F597" s="35">
        <v>6.6</v>
      </c>
      <c r="G597" s="35">
        <v>6.5900000000000007</v>
      </c>
      <c r="H597" s="35">
        <v>6.3800000000000008</v>
      </c>
      <c r="I597" s="35">
        <v>5.39</v>
      </c>
      <c r="J597" s="35">
        <v>5.2200000000000006</v>
      </c>
      <c r="K597" s="35">
        <v>5.8900000000000006</v>
      </c>
      <c r="L597" s="35">
        <v>6.0500000000000007</v>
      </c>
      <c r="M597" s="36">
        <v>7.5000000000000009</v>
      </c>
    </row>
    <row r="598" spans="1:13" x14ac:dyDescent="0.25">
      <c r="A598" s="79" t="s">
        <v>1207</v>
      </c>
      <c r="B598" s="35">
        <v>17.95</v>
      </c>
      <c r="C598" s="35">
        <v>16.82</v>
      </c>
      <c r="D598" s="35">
        <v>16.630000000000003</v>
      </c>
      <c r="E598" s="35">
        <v>19.149999999999999</v>
      </c>
      <c r="F598" s="35">
        <v>17.599999999999998</v>
      </c>
      <c r="G598" s="35">
        <v>17.330000000000002</v>
      </c>
      <c r="H598" s="35">
        <v>14.060000000000002</v>
      </c>
      <c r="I598" s="35">
        <v>12.17</v>
      </c>
      <c r="J598" s="35">
        <v>11.34</v>
      </c>
      <c r="K598" s="35">
        <v>12.360000000000001</v>
      </c>
      <c r="L598" s="35">
        <v>13.95</v>
      </c>
      <c r="M598" s="36">
        <v>16.84</v>
      </c>
    </row>
    <row r="599" spans="1:13" x14ac:dyDescent="0.25">
      <c r="A599" s="79" t="s">
        <v>1208</v>
      </c>
      <c r="B599" s="35">
        <v>0</v>
      </c>
      <c r="C599" s="35">
        <v>0.94000000000000017</v>
      </c>
      <c r="D599" s="35">
        <v>1</v>
      </c>
      <c r="E599" s="35">
        <v>0.85000000000000009</v>
      </c>
      <c r="F599" s="35">
        <v>0.72000000000000008</v>
      </c>
      <c r="G599" s="35">
        <v>0.7400000000000001</v>
      </c>
      <c r="H599" s="35">
        <v>0.66</v>
      </c>
      <c r="I599" s="35">
        <v>0.58000000000000007</v>
      </c>
      <c r="J599" s="35">
        <v>0.5</v>
      </c>
      <c r="K599" s="35">
        <v>0.54</v>
      </c>
      <c r="L599" s="35">
        <v>0.63000000000000012</v>
      </c>
      <c r="M599" s="36">
        <v>0.82000000000000017</v>
      </c>
    </row>
    <row r="600" spans="1:13" x14ac:dyDescent="0.25">
      <c r="A600" s="79" t="s">
        <v>1209</v>
      </c>
      <c r="B600" s="35">
        <v>9.44</v>
      </c>
      <c r="C600" s="35">
        <v>10.02</v>
      </c>
      <c r="D600" s="35">
        <v>10.270000000000001</v>
      </c>
      <c r="E600" s="35">
        <v>8.76</v>
      </c>
      <c r="F600" s="35">
        <v>7.6000000000000014</v>
      </c>
      <c r="G600" s="35">
        <v>7.669999999999999</v>
      </c>
      <c r="H600" s="35">
        <v>7.0399999999999991</v>
      </c>
      <c r="I600" s="35">
        <v>5.9800000000000013</v>
      </c>
      <c r="J600" s="35">
        <v>5.18</v>
      </c>
      <c r="K600" s="35">
        <v>5.85</v>
      </c>
      <c r="L600" s="35">
        <v>6.8900000000000006</v>
      </c>
      <c r="M600" s="36">
        <v>8.6999999999999993</v>
      </c>
    </row>
    <row r="601" spans="1:13" x14ac:dyDescent="0.25">
      <c r="A601" s="83" t="s">
        <v>1210</v>
      </c>
      <c r="B601" s="35">
        <v>28.990000000000002</v>
      </c>
      <c r="C601" s="35">
        <v>30.54</v>
      </c>
      <c r="D601" s="35">
        <v>32.230000000000004</v>
      </c>
      <c r="E601" s="35">
        <v>26.74</v>
      </c>
      <c r="F601" s="35">
        <v>23.119999999999997</v>
      </c>
      <c r="G601" s="35">
        <v>23.28</v>
      </c>
      <c r="H601" s="35">
        <v>21.500000000000004</v>
      </c>
      <c r="I601" s="35">
        <v>18.28</v>
      </c>
      <c r="J601" s="35">
        <v>15.82</v>
      </c>
      <c r="K601" s="35">
        <v>17.71</v>
      </c>
      <c r="L601" s="35">
        <v>20.92</v>
      </c>
      <c r="M601" s="36">
        <v>26.520000000000003</v>
      </c>
    </row>
    <row r="602" spans="1:13" x14ac:dyDescent="0.25">
      <c r="A602" s="83" t="s">
        <v>1211</v>
      </c>
      <c r="B602" s="35">
        <v>35.880000000000003</v>
      </c>
      <c r="C602" s="35">
        <v>29.62</v>
      </c>
      <c r="D602" s="35">
        <v>38.200000000000003</v>
      </c>
      <c r="E602" s="35">
        <v>33.020000000000003</v>
      </c>
      <c r="F602" s="35">
        <v>27.64</v>
      </c>
      <c r="G602" s="35">
        <v>11.71</v>
      </c>
      <c r="H602" s="35">
        <v>12.239999999999998</v>
      </c>
      <c r="I602" s="35">
        <v>13.690000000000003</v>
      </c>
      <c r="J602" s="35">
        <v>12.760000000000002</v>
      </c>
      <c r="K602" s="35">
        <v>19.600000000000001</v>
      </c>
      <c r="L602" s="35">
        <v>25.580000000000002</v>
      </c>
      <c r="M602" s="36">
        <v>32.94</v>
      </c>
    </row>
    <row r="603" spans="1:13" x14ac:dyDescent="0.25">
      <c r="A603" s="83" t="s">
        <v>1212</v>
      </c>
      <c r="B603" s="35">
        <v>26.14</v>
      </c>
      <c r="C603" s="35">
        <v>28.34</v>
      </c>
      <c r="D603" s="35">
        <v>30.15</v>
      </c>
      <c r="E603" s="35">
        <v>28.639999999999997</v>
      </c>
      <c r="F603" s="35">
        <v>24.479999999999997</v>
      </c>
      <c r="G603" s="35">
        <v>24.259999999999998</v>
      </c>
      <c r="H603" s="35">
        <v>19.919999999999998</v>
      </c>
      <c r="I603" s="35">
        <v>17.779999999999998</v>
      </c>
      <c r="J603" s="35">
        <v>16.28</v>
      </c>
      <c r="K603" s="35">
        <v>17.71</v>
      </c>
      <c r="L603" s="35">
        <v>20.779999999999998</v>
      </c>
      <c r="M603" s="36">
        <v>23.420000000000005</v>
      </c>
    </row>
    <row r="604" spans="1:13" x14ac:dyDescent="0.25">
      <c r="A604" s="83" t="s">
        <v>1213</v>
      </c>
      <c r="B604" s="35">
        <v>12.049999999999999</v>
      </c>
      <c r="C604" s="35">
        <v>12.520000000000001</v>
      </c>
      <c r="D604" s="35">
        <v>13.83</v>
      </c>
      <c r="E604" s="35">
        <v>12.439999999999998</v>
      </c>
      <c r="F604" s="35">
        <v>10.64</v>
      </c>
      <c r="G604" s="35">
        <v>11.190000000000001</v>
      </c>
      <c r="H604" s="35">
        <v>9.4</v>
      </c>
      <c r="I604" s="35">
        <v>8.64</v>
      </c>
      <c r="J604" s="35">
        <v>7.7399999999999993</v>
      </c>
      <c r="K604" s="35">
        <v>8.41</v>
      </c>
      <c r="L604" s="35">
        <v>9.9200000000000017</v>
      </c>
      <c r="M604" s="36">
        <v>11.099999999999998</v>
      </c>
    </row>
    <row r="605" spans="1:13" x14ac:dyDescent="0.25">
      <c r="A605" s="83" t="s">
        <v>1214</v>
      </c>
      <c r="B605" s="35">
        <v>0.12</v>
      </c>
      <c r="C605" s="35">
        <v>0.16</v>
      </c>
      <c r="D605" s="35">
        <v>0.12</v>
      </c>
      <c r="E605" s="35">
        <v>0.11</v>
      </c>
      <c r="F605" s="35">
        <v>0.08</v>
      </c>
      <c r="G605" s="35">
        <v>0.08</v>
      </c>
      <c r="H605" s="35">
        <v>0.08</v>
      </c>
      <c r="I605" s="35">
        <v>0.08</v>
      </c>
      <c r="J605" s="35">
        <v>0.08</v>
      </c>
      <c r="K605" s="35">
        <v>0.08</v>
      </c>
      <c r="L605" s="35">
        <v>0.08</v>
      </c>
      <c r="M605" s="36">
        <v>0.12</v>
      </c>
    </row>
    <row r="606" spans="1:13" x14ac:dyDescent="0.25">
      <c r="A606" s="83" t="s">
        <v>1215</v>
      </c>
      <c r="B606" s="35">
        <v>0.55000000000000004</v>
      </c>
      <c r="C606" s="35">
        <v>0.54</v>
      </c>
      <c r="D606" s="35">
        <v>0.54</v>
      </c>
      <c r="E606" s="35">
        <v>0.55000000000000004</v>
      </c>
      <c r="F606" s="35">
        <v>0.52</v>
      </c>
      <c r="G606" s="35">
        <v>0.55000000000000004</v>
      </c>
      <c r="H606" s="35">
        <v>0.52</v>
      </c>
      <c r="I606" s="35">
        <v>0.5</v>
      </c>
      <c r="J606" s="35">
        <v>0.45999999999999996</v>
      </c>
      <c r="K606" s="35">
        <v>0.47</v>
      </c>
      <c r="L606" s="35">
        <v>0.5</v>
      </c>
      <c r="M606" s="36">
        <v>0.5</v>
      </c>
    </row>
    <row r="607" spans="1:13" x14ac:dyDescent="0.25">
      <c r="A607" s="83" t="s">
        <v>1216</v>
      </c>
      <c r="B607" s="35">
        <v>1.8300000000000003</v>
      </c>
      <c r="C607" s="35">
        <v>1.8600000000000003</v>
      </c>
      <c r="D607" s="35">
        <v>2.02</v>
      </c>
      <c r="E607" s="35">
        <v>2.4400000000000004</v>
      </c>
      <c r="F607" s="35">
        <v>2.12</v>
      </c>
      <c r="G607" s="35">
        <v>2.17</v>
      </c>
      <c r="H607" s="35">
        <v>1.4600000000000002</v>
      </c>
      <c r="I607" s="35">
        <v>1.1200000000000001</v>
      </c>
      <c r="J607" s="35">
        <v>0.85999999999999988</v>
      </c>
      <c r="K607" s="35">
        <v>1.02</v>
      </c>
      <c r="L607" s="35">
        <v>1.2</v>
      </c>
      <c r="M607" s="36">
        <v>1.4600000000000002</v>
      </c>
    </row>
    <row r="608" spans="1:13" x14ac:dyDescent="0.25">
      <c r="A608" s="83" t="s">
        <v>1217</v>
      </c>
      <c r="B608" s="35">
        <v>0.57000000000000006</v>
      </c>
      <c r="C608" s="35">
        <v>0.66000000000000014</v>
      </c>
      <c r="D608" s="35">
        <v>0.73</v>
      </c>
      <c r="E608" s="35">
        <v>0.74</v>
      </c>
      <c r="F608" s="35">
        <v>0.64000000000000012</v>
      </c>
      <c r="G608" s="35">
        <v>0.7400000000000001</v>
      </c>
      <c r="H608" s="35">
        <v>0.56000000000000005</v>
      </c>
      <c r="I608" s="35">
        <v>0.53</v>
      </c>
      <c r="J608" s="35">
        <v>0.5</v>
      </c>
      <c r="K608" s="35">
        <v>0.51</v>
      </c>
      <c r="L608" s="35">
        <v>0.5</v>
      </c>
      <c r="M608" s="36">
        <v>0.32000000000000006</v>
      </c>
    </row>
    <row r="609" spans="1:13" x14ac:dyDescent="0.25">
      <c r="A609" s="83" t="s">
        <v>1218</v>
      </c>
      <c r="B609" s="35">
        <v>9.94</v>
      </c>
      <c r="C609" s="35">
        <v>10.34</v>
      </c>
      <c r="D609" s="35">
        <v>11.28</v>
      </c>
      <c r="E609" s="35">
        <v>13.79</v>
      </c>
      <c r="F609" s="35">
        <v>11.88</v>
      </c>
      <c r="G609" s="35">
        <v>11.979999999999999</v>
      </c>
      <c r="H609" s="35">
        <v>8.1</v>
      </c>
      <c r="I609" s="35">
        <v>6.3100000000000005</v>
      </c>
      <c r="J609" s="35">
        <v>4.9399999999999995</v>
      </c>
      <c r="K609" s="35">
        <v>5.77</v>
      </c>
      <c r="L609" s="35">
        <v>6.63</v>
      </c>
      <c r="M609" s="36">
        <v>8.14</v>
      </c>
    </row>
    <row r="610" spans="1:13" x14ac:dyDescent="0.25">
      <c r="A610" s="83" t="s">
        <v>1219</v>
      </c>
      <c r="B610" s="35">
        <v>0.83000000000000007</v>
      </c>
      <c r="C610" s="35">
        <v>0.92000000000000015</v>
      </c>
      <c r="D610" s="35">
        <v>0.97</v>
      </c>
      <c r="E610" s="35">
        <v>0.78</v>
      </c>
      <c r="F610" s="35">
        <v>0.72000000000000008</v>
      </c>
      <c r="G610" s="35">
        <v>0.70000000000000007</v>
      </c>
      <c r="H610" s="35">
        <v>0.66</v>
      </c>
      <c r="I610" s="35">
        <v>0.54</v>
      </c>
      <c r="J610" s="35">
        <v>0.5</v>
      </c>
      <c r="K610" s="35">
        <v>0.51</v>
      </c>
      <c r="L610" s="35">
        <v>0.62000000000000011</v>
      </c>
      <c r="M610" s="36">
        <v>0.80000000000000016</v>
      </c>
    </row>
    <row r="611" spans="1:13" x14ac:dyDescent="0.25">
      <c r="A611" s="83" t="s">
        <v>1220</v>
      </c>
      <c r="B611" s="35">
        <v>57.760000000000005</v>
      </c>
      <c r="C611" s="35">
        <v>61.44</v>
      </c>
      <c r="D611" s="35">
        <v>64.789999999999992</v>
      </c>
      <c r="E611" s="35">
        <v>53.800000000000004</v>
      </c>
      <c r="F611" s="35">
        <v>46.44</v>
      </c>
      <c r="G611" s="35">
        <v>46.88</v>
      </c>
      <c r="H611" s="35">
        <v>43.28</v>
      </c>
      <c r="I611" s="35">
        <v>36.729999999999997</v>
      </c>
      <c r="J611" s="35">
        <v>31.839999999999996</v>
      </c>
      <c r="K611" s="35">
        <v>35.65</v>
      </c>
      <c r="L611" s="35">
        <v>42.089999999999996</v>
      </c>
      <c r="M611" s="36">
        <v>53.339999999999989</v>
      </c>
    </row>
    <row r="612" spans="1:13" x14ac:dyDescent="0.25">
      <c r="A612" s="83" t="s">
        <v>1221</v>
      </c>
      <c r="B612" s="35">
        <v>31.599999999999998</v>
      </c>
      <c r="C612" s="35">
        <v>32.92</v>
      </c>
      <c r="D612" s="35">
        <v>34.730000000000004</v>
      </c>
      <c r="E612" s="35">
        <v>28.79</v>
      </c>
      <c r="F612" s="35">
        <v>24.880000000000003</v>
      </c>
      <c r="G612" s="35">
        <v>25.11</v>
      </c>
      <c r="H612" s="35">
        <v>23.179999999999996</v>
      </c>
      <c r="I612" s="35">
        <v>19.689999999999998</v>
      </c>
      <c r="J612" s="35">
        <v>17.060000000000002</v>
      </c>
      <c r="K612" s="35">
        <v>19.100000000000001</v>
      </c>
      <c r="L612" s="35">
        <v>22.549999999999997</v>
      </c>
      <c r="M612" s="36">
        <v>28.540000000000003</v>
      </c>
    </row>
    <row r="613" spans="1:13" x14ac:dyDescent="0.25">
      <c r="A613" s="83" t="s">
        <v>1222</v>
      </c>
      <c r="B613" s="35">
        <v>0.46</v>
      </c>
      <c r="C613" s="35">
        <v>0.45999999999999996</v>
      </c>
      <c r="D613" s="35">
        <v>0.51</v>
      </c>
      <c r="E613" s="35">
        <v>0.39</v>
      </c>
      <c r="F613" s="35">
        <v>0.36000000000000004</v>
      </c>
      <c r="G613" s="35">
        <v>0.39</v>
      </c>
      <c r="H613" s="35">
        <v>0.32000000000000006</v>
      </c>
      <c r="I613" s="35">
        <v>0.31</v>
      </c>
      <c r="J613" s="35">
        <v>0.26</v>
      </c>
      <c r="K613" s="35">
        <v>0.27</v>
      </c>
      <c r="L613" s="35">
        <v>0.34</v>
      </c>
      <c r="M613" s="36">
        <v>0.42000000000000004</v>
      </c>
    </row>
    <row r="614" spans="1:13" x14ac:dyDescent="0.25">
      <c r="A614" s="83" t="s">
        <v>1223</v>
      </c>
      <c r="B614" s="35">
        <v>0.59000000000000008</v>
      </c>
      <c r="C614" s="35">
        <v>0.62000000000000011</v>
      </c>
      <c r="D614" s="35">
        <v>0.67000000000000015</v>
      </c>
      <c r="E614" s="35">
        <v>0.82000000000000017</v>
      </c>
      <c r="F614" s="35">
        <v>0.68</v>
      </c>
      <c r="G614" s="35">
        <v>0.70000000000000007</v>
      </c>
      <c r="H614" s="35">
        <v>0.48000000000000009</v>
      </c>
      <c r="I614" s="35">
        <v>0.39</v>
      </c>
      <c r="J614" s="35">
        <v>0.28000000000000003</v>
      </c>
      <c r="K614" s="35">
        <v>0.35000000000000003</v>
      </c>
      <c r="L614" s="35">
        <v>0.38</v>
      </c>
      <c r="M614" s="36">
        <v>0.5</v>
      </c>
    </row>
    <row r="615" spans="1:13" x14ac:dyDescent="0.25">
      <c r="A615" s="83" t="s">
        <v>1224</v>
      </c>
      <c r="B615" s="35">
        <v>0.59000000000000008</v>
      </c>
      <c r="C615" s="35">
        <v>0.62000000000000011</v>
      </c>
      <c r="D615" s="35">
        <v>0.67000000000000015</v>
      </c>
      <c r="E615" s="35">
        <v>0.82000000000000017</v>
      </c>
      <c r="F615" s="35">
        <v>0.68</v>
      </c>
      <c r="G615" s="35">
        <v>0.70000000000000007</v>
      </c>
      <c r="H615" s="35">
        <v>0.48000000000000009</v>
      </c>
      <c r="I615" s="35">
        <v>0.38</v>
      </c>
      <c r="J615" s="35">
        <v>0.28000000000000003</v>
      </c>
      <c r="K615" s="35">
        <v>0.35000000000000003</v>
      </c>
      <c r="L615" s="35">
        <v>0.38</v>
      </c>
      <c r="M615" s="36">
        <v>0.5</v>
      </c>
    </row>
    <row r="616" spans="1:13" x14ac:dyDescent="0.25">
      <c r="A616" s="83" t="s">
        <v>1225</v>
      </c>
      <c r="B616" s="35">
        <v>0.58000000000000007</v>
      </c>
      <c r="C616" s="35">
        <v>0.62</v>
      </c>
      <c r="D616" s="35">
        <v>0.66</v>
      </c>
      <c r="E616" s="35">
        <v>0.80999999999999994</v>
      </c>
      <c r="F616" s="35">
        <v>0.68</v>
      </c>
      <c r="G616" s="35">
        <v>0.70000000000000007</v>
      </c>
      <c r="H616" s="35">
        <v>0.45999999999999996</v>
      </c>
      <c r="I616" s="35">
        <v>0.38000000000000006</v>
      </c>
      <c r="J616" s="35">
        <v>0.28000000000000003</v>
      </c>
      <c r="K616" s="35">
        <v>0.34</v>
      </c>
      <c r="L616" s="35">
        <v>0.39</v>
      </c>
      <c r="M616" s="36">
        <v>0.48</v>
      </c>
    </row>
    <row r="617" spans="1:13" x14ac:dyDescent="0.25">
      <c r="A617" s="83" t="s">
        <v>1226</v>
      </c>
      <c r="B617" s="35">
        <v>0.55000000000000004</v>
      </c>
      <c r="C617" s="35">
        <v>0.62</v>
      </c>
      <c r="D617" s="35">
        <v>0.69000000000000006</v>
      </c>
      <c r="E617" s="35">
        <v>0.80999999999999994</v>
      </c>
      <c r="F617" s="35">
        <v>0.68</v>
      </c>
      <c r="G617" s="35">
        <v>0.70000000000000007</v>
      </c>
      <c r="H617" s="35">
        <v>0.48</v>
      </c>
      <c r="I617" s="35">
        <v>0.38000000000000006</v>
      </c>
      <c r="J617" s="35">
        <v>0.28000000000000003</v>
      </c>
      <c r="K617" s="35">
        <v>0.34</v>
      </c>
      <c r="L617" s="35">
        <v>0.39</v>
      </c>
      <c r="M617" s="36">
        <v>0.48</v>
      </c>
    </row>
    <row r="618" spans="1:13" x14ac:dyDescent="0.25">
      <c r="A618" s="83" t="s">
        <v>1227</v>
      </c>
      <c r="B618" s="35">
        <v>0.25</v>
      </c>
      <c r="C618" s="35">
        <v>0.26</v>
      </c>
      <c r="D618" s="35">
        <v>0.28000000000000003</v>
      </c>
      <c r="E618" s="35">
        <v>0.32</v>
      </c>
      <c r="F618" s="35">
        <v>0.32</v>
      </c>
      <c r="G618" s="35">
        <v>0.3</v>
      </c>
      <c r="H618" s="35">
        <v>0.2</v>
      </c>
      <c r="I618" s="35">
        <v>0.15</v>
      </c>
      <c r="J618" s="35">
        <v>0.12</v>
      </c>
      <c r="K618" s="35">
        <v>0.15</v>
      </c>
      <c r="L618" s="35">
        <v>0.16</v>
      </c>
      <c r="M618" s="36">
        <v>0.2</v>
      </c>
    </row>
    <row r="619" spans="1:13" x14ac:dyDescent="0.25">
      <c r="A619" s="83" t="s">
        <v>1228</v>
      </c>
      <c r="B619" s="35">
        <v>0.53</v>
      </c>
      <c r="C619" s="35">
        <v>0.58000000000000007</v>
      </c>
      <c r="D619" s="35">
        <v>0.62</v>
      </c>
      <c r="E619" s="35">
        <v>0.77</v>
      </c>
      <c r="F619" s="35">
        <v>0.64000000000000012</v>
      </c>
      <c r="G619" s="35">
        <v>0.66000000000000014</v>
      </c>
      <c r="H619" s="35">
        <v>0.46000000000000008</v>
      </c>
      <c r="I619" s="35">
        <v>0.35000000000000003</v>
      </c>
      <c r="J619" s="35">
        <v>0.26</v>
      </c>
      <c r="K619" s="35">
        <v>0.31000000000000005</v>
      </c>
      <c r="L619" s="35">
        <v>0.39</v>
      </c>
      <c r="M619" s="36">
        <v>0.46000000000000008</v>
      </c>
    </row>
    <row r="620" spans="1:13" x14ac:dyDescent="0.25">
      <c r="A620" s="83" t="s">
        <v>1229</v>
      </c>
      <c r="B620" s="35">
        <v>1.6800000000000002</v>
      </c>
      <c r="C620" s="35">
        <v>1.9000000000000001</v>
      </c>
      <c r="D620" s="35">
        <v>1.9800000000000004</v>
      </c>
      <c r="E620" s="35">
        <v>1.6300000000000001</v>
      </c>
      <c r="F620" s="35">
        <v>1.4400000000000002</v>
      </c>
      <c r="G620" s="35">
        <v>1.4300000000000002</v>
      </c>
      <c r="H620" s="35">
        <v>1.34</v>
      </c>
      <c r="I620" s="35">
        <v>1.1300000000000001</v>
      </c>
      <c r="J620" s="35">
        <v>0.96</v>
      </c>
      <c r="K620" s="35">
        <v>1.08</v>
      </c>
      <c r="L620" s="35">
        <v>1.2800000000000002</v>
      </c>
      <c r="M620" s="36">
        <v>1.6400000000000001</v>
      </c>
    </row>
    <row r="621" spans="1:13" x14ac:dyDescent="0.25">
      <c r="A621" s="83" t="s">
        <v>1230</v>
      </c>
      <c r="B621" s="35">
        <v>0.53</v>
      </c>
      <c r="C621" s="35">
        <v>0.56000000000000005</v>
      </c>
      <c r="D621" s="35">
        <v>0.65000000000000013</v>
      </c>
      <c r="E621" s="35">
        <v>0.7400000000000001</v>
      </c>
      <c r="F621" s="35">
        <v>0.68</v>
      </c>
      <c r="G621" s="35">
        <v>0.66</v>
      </c>
      <c r="H621" s="35">
        <v>0.44000000000000006</v>
      </c>
      <c r="I621" s="35">
        <v>0.35000000000000003</v>
      </c>
      <c r="J621" s="35">
        <v>0.30000000000000004</v>
      </c>
      <c r="K621" s="35">
        <v>0.35000000000000003</v>
      </c>
      <c r="L621" s="35">
        <v>0.35000000000000003</v>
      </c>
      <c r="M621" s="36">
        <v>0.44000000000000006</v>
      </c>
    </row>
    <row r="622" spans="1:13" x14ac:dyDescent="0.25">
      <c r="A622" s="83" t="s">
        <v>1231</v>
      </c>
      <c r="B622" s="35">
        <v>0.87</v>
      </c>
      <c r="C622" s="35">
        <v>0.94</v>
      </c>
      <c r="D622" s="35">
        <v>0.98</v>
      </c>
      <c r="E622" s="35">
        <v>0.81000000000000016</v>
      </c>
      <c r="F622" s="35">
        <v>0.72000000000000008</v>
      </c>
      <c r="G622" s="35">
        <v>0.7400000000000001</v>
      </c>
      <c r="H622" s="35">
        <v>0.68</v>
      </c>
      <c r="I622" s="35">
        <v>0.55000000000000004</v>
      </c>
      <c r="J622" s="35">
        <v>0.48</v>
      </c>
      <c r="K622" s="35">
        <v>0.54</v>
      </c>
      <c r="L622" s="35">
        <v>0.63000000000000012</v>
      </c>
      <c r="M622" s="36">
        <v>0.80000000000000016</v>
      </c>
    </row>
    <row r="623" spans="1:13" x14ac:dyDescent="0.25">
      <c r="A623" s="83" t="s">
        <v>1232</v>
      </c>
      <c r="B623" s="35">
        <v>0.2</v>
      </c>
      <c r="C623" s="35">
        <v>0.22000000000000003</v>
      </c>
      <c r="D623" s="35">
        <v>0.23000000000000004</v>
      </c>
      <c r="E623" s="35">
        <v>0.28000000000000003</v>
      </c>
      <c r="F623" s="35">
        <v>0.24000000000000005</v>
      </c>
      <c r="G623" s="35">
        <v>0.27</v>
      </c>
      <c r="H623" s="35">
        <v>0.2</v>
      </c>
      <c r="I623" s="35">
        <v>0.12</v>
      </c>
      <c r="J623" s="35">
        <v>0.1</v>
      </c>
      <c r="K623" s="35">
        <v>0.13999999999999999</v>
      </c>
      <c r="L623" s="35">
        <v>0.15</v>
      </c>
      <c r="M623" s="36">
        <v>0.18000000000000002</v>
      </c>
    </row>
    <row r="624" spans="1:13" x14ac:dyDescent="0.25">
      <c r="A624" s="83" t="s">
        <v>1233</v>
      </c>
      <c r="B624" s="35">
        <v>0.39000000000000007</v>
      </c>
      <c r="C624" s="35">
        <v>0.42000000000000004</v>
      </c>
      <c r="D624" s="35">
        <v>0.46000000000000008</v>
      </c>
      <c r="E624" s="35">
        <v>0.55000000000000004</v>
      </c>
      <c r="F624" s="35">
        <v>0.48000000000000009</v>
      </c>
      <c r="G624" s="35">
        <v>0.49</v>
      </c>
      <c r="H624" s="35">
        <v>0.30000000000000004</v>
      </c>
      <c r="I624" s="35">
        <v>0.24000000000000005</v>
      </c>
      <c r="J624" s="35">
        <v>0.2</v>
      </c>
      <c r="K624" s="35">
        <v>0.23000000000000004</v>
      </c>
      <c r="L624" s="35">
        <v>0.27</v>
      </c>
      <c r="M624" s="36">
        <v>0.30000000000000004</v>
      </c>
    </row>
    <row r="625" spans="1:13" x14ac:dyDescent="0.25">
      <c r="A625" s="83" t="s">
        <v>1234</v>
      </c>
      <c r="B625" s="35">
        <v>0.40000000000000008</v>
      </c>
      <c r="C625" s="35">
        <v>0.42000000000000004</v>
      </c>
      <c r="D625" s="35">
        <v>0.43000000000000005</v>
      </c>
      <c r="E625" s="35">
        <v>0.54</v>
      </c>
      <c r="F625" s="35">
        <v>0.48000000000000009</v>
      </c>
      <c r="G625" s="35">
        <v>0.47000000000000008</v>
      </c>
      <c r="H625" s="35">
        <v>0.30000000000000004</v>
      </c>
      <c r="I625" s="35">
        <v>0.24000000000000005</v>
      </c>
      <c r="J625" s="35">
        <v>0.18000000000000002</v>
      </c>
      <c r="K625" s="35">
        <v>0.23000000000000004</v>
      </c>
      <c r="L625" s="35">
        <v>0.27</v>
      </c>
      <c r="M625" s="36">
        <v>0.32000000000000006</v>
      </c>
    </row>
    <row r="626" spans="1:13" x14ac:dyDescent="0.25">
      <c r="A626" s="83" t="s">
        <v>1235</v>
      </c>
      <c r="B626" s="35">
        <v>0.58000000000000007</v>
      </c>
      <c r="C626" s="35">
        <v>0.60000000000000009</v>
      </c>
      <c r="D626" s="35">
        <v>0.66000000000000014</v>
      </c>
      <c r="E626" s="35">
        <v>0.84000000000000008</v>
      </c>
      <c r="F626" s="35">
        <v>0.68</v>
      </c>
      <c r="G626" s="35">
        <v>0.70000000000000007</v>
      </c>
      <c r="H626" s="35">
        <v>0.5</v>
      </c>
      <c r="I626" s="35">
        <v>0.39</v>
      </c>
      <c r="J626" s="35">
        <v>0.3</v>
      </c>
      <c r="K626" s="35">
        <v>0.35000000000000003</v>
      </c>
      <c r="L626" s="35">
        <v>0.39000000000000007</v>
      </c>
      <c r="M626" s="36">
        <v>0.5</v>
      </c>
    </row>
    <row r="627" spans="1:13" x14ac:dyDescent="0.25">
      <c r="A627" s="83" t="s">
        <v>1236</v>
      </c>
      <c r="B627" s="35">
        <v>0.55000000000000004</v>
      </c>
      <c r="C627" s="35">
        <v>0.60000000000000009</v>
      </c>
      <c r="D627" s="35">
        <v>0.66000000000000014</v>
      </c>
      <c r="E627" s="35">
        <v>0.78000000000000014</v>
      </c>
      <c r="F627" s="35">
        <v>0.68</v>
      </c>
      <c r="G627" s="35">
        <v>0.70000000000000007</v>
      </c>
      <c r="H627" s="35">
        <v>0.46000000000000008</v>
      </c>
      <c r="I627" s="35">
        <v>0.38</v>
      </c>
      <c r="J627" s="35">
        <v>0.28000000000000003</v>
      </c>
      <c r="K627" s="35">
        <v>0.34</v>
      </c>
      <c r="L627" s="35">
        <v>0.35000000000000003</v>
      </c>
      <c r="M627" s="36">
        <v>0.46000000000000008</v>
      </c>
    </row>
    <row r="628" spans="1:13" x14ac:dyDescent="0.25">
      <c r="A628" s="83" t="s">
        <v>1237</v>
      </c>
      <c r="B628" s="35">
        <v>0.6</v>
      </c>
      <c r="C628" s="35">
        <v>0.62</v>
      </c>
      <c r="D628" s="35">
        <v>0.66</v>
      </c>
      <c r="E628" s="35">
        <v>0.82000000000000006</v>
      </c>
      <c r="F628" s="35">
        <v>0.68000000000000016</v>
      </c>
      <c r="G628" s="35">
        <v>0.70000000000000007</v>
      </c>
      <c r="H628" s="35">
        <v>0.48</v>
      </c>
      <c r="I628" s="35">
        <v>0.36000000000000004</v>
      </c>
      <c r="J628" s="35">
        <v>0.3</v>
      </c>
      <c r="K628" s="35">
        <v>0.34</v>
      </c>
      <c r="L628" s="35">
        <v>0.42</v>
      </c>
      <c r="M628" s="36">
        <v>0.48</v>
      </c>
    </row>
    <row r="629" spans="1:13" x14ac:dyDescent="0.25">
      <c r="A629" s="83" t="s">
        <v>1238</v>
      </c>
      <c r="B629" s="35">
        <v>0.30000000000000004</v>
      </c>
      <c r="C629" s="35">
        <v>0.34</v>
      </c>
      <c r="D629" s="35">
        <v>0.39</v>
      </c>
      <c r="E629" s="35">
        <v>0.28000000000000003</v>
      </c>
      <c r="F629" s="35">
        <v>0.24000000000000005</v>
      </c>
      <c r="G629" s="35">
        <v>0.27</v>
      </c>
      <c r="H629" s="35">
        <v>0.26</v>
      </c>
      <c r="I629" s="35">
        <v>0.23000000000000004</v>
      </c>
      <c r="J629" s="35">
        <v>0.16</v>
      </c>
      <c r="K629" s="35">
        <v>0.19000000000000003</v>
      </c>
      <c r="L629" s="35">
        <v>0.24000000000000005</v>
      </c>
      <c r="M629" s="36">
        <v>0.30000000000000004</v>
      </c>
    </row>
    <row r="630" spans="1:13" x14ac:dyDescent="0.25">
      <c r="A630" s="83" t="s">
        <v>1239</v>
      </c>
      <c r="B630" s="35">
        <v>0.5</v>
      </c>
      <c r="C630" s="35">
        <v>0.52</v>
      </c>
      <c r="D630" s="35">
        <v>0.59000000000000008</v>
      </c>
      <c r="E630" s="35">
        <v>0.70000000000000007</v>
      </c>
      <c r="F630" s="35">
        <v>0.60000000000000009</v>
      </c>
      <c r="G630" s="35">
        <v>0.62000000000000011</v>
      </c>
      <c r="H630" s="35">
        <v>0.4200000000000001</v>
      </c>
      <c r="I630" s="35">
        <v>0.31000000000000005</v>
      </c>
      <c r="J630" s="35">
        <v>0.26</v>
      </c>
      <c r="K630" s="35">
        <v>0.31000000000000005</v>
      </c>
      <c r="L630" s="35">
        <v>0.35000000000000003</v>
      </c>
      <c r="M630" s="36">
        <v>0.42000000000000004</v>
      </c>
    </row>
    <row r="631" spans="1:13" x14ac:dyDescent="0.25">
      <c r="A631" s="83" t="s">
        <v>1240</v>
      </c>
      <c r="B631" s="35">
        <v>0.8600000000000001</v>
      </c>
      <c r="C631" s="35">
        <v>0.94</v>
      </c>
      <c r="D631" s="35">
        <v>0.98</v>
      </c>
      <c r="E631" s="35">
        <v>0.81</v>
      </c>
      <c r="F631" s="35">
        <v>0.72000000000000008</v>
      </c>
      <c r="G631" s="35">
        <v>0.73</v>
      </c>
      <c r="H631" s="35">
        <v>0.66000000000000014</v>
      </c>
      <c r="I631" s="35">
        <v>0.55000000000000004</v>
      </c>
      <c r="J631" s="35">
        <v>0.5</v>
      </c>
      <c r="K631" s="35">
        <v>0.55000000000000004</v>
      </c>
      <c r="L631" s="35">
        <v>0.62000000000000011</v>
      </c>
      <c r="M631" s="36">
        <v>0.8</v>
      </c>
    </row>
    <row r="632" spans="1:13" x14ac:dyDescent="0.25">
      <c r="A632" s="83" t="s">
        <v>1241</v>
      </c>
      <c r="B632" s="35">
        <v>0.57000000000000006</v>
      </c>
      <c r="C632" s="35">
        <v>0.62</v>
      </c>
      <c r="D632" s="35">
        <v>0.66</v>
      </c>
      <c r="E632" s="35">
        <v>0.81</v>
      </c>
      <c r="F632" s="35">
        <v>0.72000000000000008</v>
      </c>
      <c r="G632" s="35">
        <v>0.73</v>
      </c>
      <c r="H632" s="35">
        <v>0.48</v>
      </c>
      <c r="I632" s="35">
        <v>0.35000000000000003</v>
      </c>
      <c r="J632" s="35">
        <v>0.30000000000000004</v>
      </c>
      <c r="K632" s="35">
        <v>0.35000000000000003</v>
      </c>
      <c r="L632" s="35">
        <v>0.39000000000000007</v>
      </c>
      <c r="M632" s="36">
        <v>0.48</v>
      </c>
    </row>
    <row r="633" spans="1:13" x14ac:dyDescent="0.25">
      <c r="A633" s="83" t="s">
        <v>1242</v>
      </c>
      <c r="B633" s="35">
        <v>18.170000000000002</v>
      </c>
      <c r="C633" s="35">
        <v>18.68</v>
      </c>
      <c r="D633" s="35">
        <v>20.459999999999997</v>
      </c>
      <c r="E633" s="35">
        <v>24.950000000000003</v>
      </c>
      <c r="F633" s="35">
        <v>21.479999999999997</v>
      </c>
      <c r="G633" s="35">
        <v>21.700000000000003</v>
      </c>
      <c r="H633" s="35">
        <v>14.66</v>
      </c>
      <c r="I633" s="35">
        <v>11.430000000000001</v>
      </c>
      <c r="J633" s="35">
        <v>8.92</v>
      </c>
      <c r="K633" s="35">
        <v>10.429999999999998</v>
      </c>
      <c r="L633" s="35">
        <v>12.040000000000001</v>
      </c>
      <c r="M633" s="36">
        <v>14.74</v>
      </c>
    </row>
    <row r="634" spans="1:13" x14ac:dyDescent="0.25">
      <c r="A634" s="83" t="s">
        <v>1243</v>
      </c>
      <c r="B634" s="35">
        <v>22.28</v>
      </c>
      <c r="C634" s="35">
        <v>22.9</v>
      </c>
      <c r="D634" s="35">
        <v>25.08</v>
      </c>
      <c r="E634" s="35">
        <v>30.570000000000004</v>
      </c>
      <c r="F634" s="35">
        <v>26.400000000000002</v>
      </c>
      <c r="G634" s="35">
        <v>26.62</v>
      </c>
      <c r="H634" s="35">
        <v>17.96</v>
      </c>
      <c r="I634" s="35">
        <v>13.990000000000002</v>
      </c>
      <c r="J634" s="35">
        <v>10.940000000000001</v>
      </c>
      <c r="K634" s="35">
        <v>12.81</v>
      </c>
      <c r="L634" s="35">
        <v>14.73</v>
      </c>
      <c r="M634" s="36">
        <v>18.079999999999998</v>
      </c>
    </row>
    <row r="635" spans="1:13" x14ac:dyDescent="0.25">
      <c r="A635" s="83" t="s">
        <v>1244</v>
      </c>
      <c r="B635" s="35">
        <v>0.01</v>
      </c>
      <c r="C635" s="35">
        <v>0.02</v>
      </c>
      <c r="D635" s="35">
        <v>0.03</v>
      </c>
      <c r="E635" s="35">
        <v>0.04</v>
      </c>
      <c r="F635" s="35">
        <v>0.04</v>
      </c>
      <c r="G635" s="35">
        <v>0.04</v>
      </c>
      <c r="H635" s="35">
        <v>0</v>
      </c>
      <c r="I635" s="35">
        <v>0</v>
      </c>
      <c r="J635" s="35">
        <v>0</v>
      </c>
      <c r="K635" s="35">
        <v>0</v>
      </c>
      <c r="L635" s="35">
        <v>0</v>
      </c>
      <c r="M635" s="36">
        <v>0</v>
      </c>
    </row>
    <row r="636" spans="1:13" x14ac:dyDescent="0.25">
      <c r="A636" s="83" t="s">
        <v>1245</v>
      </c>
      <c r="B636" s="35">
        <v>0.62000000000000011</v>
      </c>
      <c r="C636" s="35">
        <v>0.64000000000000012</v>
      </c>
      <c r="D636" s="35">
        <v>0.70000000000000007</v>
      </c>
      <c r="E636" s="35">
        <v>0.85000000000000009</v>
      </c>
      <c r="F636" s="35">
        <v>0.72000000000000008</v>
      </c>
      <c r="G636" s="35">
        <v>0.7400000000000001</v>
      </c>
      <c r="H636" s="35">
        <v>0.5</v>
      </c>
      <c r="I636" s="35">
        <v>0.36000000000000004</v>
      </c>
      <c r="J636" s="35">
        <v>0.3</v>
      </c>
      <c r="K636" s="35">
        <v>0.35000000000000003</v>
      </c>
      <c r="L636" s="35">
        <v>0.42</v>
      </c>
      <c r="M636" s="36">
        <v>0.5</v>
      </c>
    </row>
    <row r="637" spans="1:13" x14ac:dyDescent="0.25">
      <c r="A637" s="83" t="s">
        <v>1246</v>
      </c>
      <c r="B637" s="35">
        <v>0.88</v>
      </c>
      <c r="C637" s="35">
        <v>0.94</v>
      </c>
      <c r="D637" s="35">
        <v>1</v>
      </c>
      <c r="E637" s="35">
        <v>0.81000000000000016</v>
      </c>
      <c r="F637" s="35">
        <v>0.72000000000000008</v>
      </c>
      <c r="G637" s="35">
        <v>0.7400000000000001</v>
      </c>
      <c r="H637" s="35">
        <v>0.68</v>
      </c>
      <c r="I637" s="35">
        <v>0.57999999999999996</v>
      </c>
      <c r="J637" s="35">
        <v>0.48</v>
      </c>
      <c r="K637" s="35">
        <v>0.54</v>
      </c>
      <c r="L637" s="35">
        <v>0.63</v>
      </c>
      <c r="M637" s="36">
        <v>0.82000000000000006</v>
      </c>
    </row>
    <row r="638" spans="1:13" x14ac:dyDescent="0.25">
      <c r="A638" s="83" t="s">
        <v>1247</v>
      </c>
      <c r="B638" s="35">
        <v>1.8300000000000003</v>
      </c>
      <c r="C638" s="35">
        <v>1.8600000000000003</v>
      </c>
      <c r="D638" s="35">
        <v>2.02</v>
      </c>
      <c r="E638" s="35">
        <v>2.4400000000000004</v>
      </c>
      <c r="F638" s="35">
        <v>2.12</v>
      </c>
      <c r="G638" s="35">
        <v>2.17</v>
      </c>
      <c r="H638" s="35">
        <v>1.4600000000000002</v>
      </c>
      <c r="I638" s="35">
        <v>1.1200000000000001</v>
      </c>
      <c r="J638" s="35">
        <v>0.85999999999999988</v>
      </c>
      <c r="K638" s="35">
        <v>1.02</v>
      </c>
      <c r="L638" s="35">
        <v>1.2</v>
      </c>
      <c r="M638" s="36">
        <v>1.4600000000000002</v>
      </c>
    </row>
    <row r="639" spans="1:13" x14ac:dyDescent="0.25">
      <c r="A639" s="83" t="s">
        <v>1248</v>
      </c>
      <c r="B639" s="35">
        <v>26.529999999999998</v>
      </c>
      <c r="C639" s="35">
        <v>27.359999999999996</v>
      </c>
      <c r="D639" s="35">
        <v>28.479999999999997</v>
      </c>
      <c r="E639" s="35">
        <v>26.89</v>
      </c>
      <c r="F639" s="35">
        <v>23.200000000000003</v>
      </c>
      <c r="G639" s="35">
        <v>23.410000000000004</v>
      </c>
      <c r="H639" s="35">
        <v>19.52</v>
      </c>
      <c r="I639" s="35">
        <v>16.869999999999997</v>
      </c>
      <c r="J639" s="35">
        <v>14.66</v>
      </c>
      <c r="K639" s="35">
        <v>16.079999999999998</v>
      </c>
      <c r="L639" s="35">
        <v>19.3</v>
      </c>
      <c r="M639" s="36">
        <v>23.299999999999997</v>
      </c>
    </row>
    <row r="640" spans="1:13" x14ac:dyDescent="0.25">
      <c r="A640" s="83" t="s">
        <v>1249</v>
      </c>
      <c r="B640" s="35">
        <v>0.09</v>
      </c>
      <c r="C640" s="35">
        <v>0.1</v>
      </c>
      <c r="D640" s="35">
        <v>0.11</v>
      </c>
      <c r="E640" s="35">
        <v>0.08</v>
      </c>
      <c r="F640" s="35">
        <v>0.08</v>
      </c>
      <c r="G640" s="35">
        <v>6.9999999999999993E-2</v>
      </c>
      <c r="H640" s="35">
        <v>6.0000000000000005E-2</v>
      </c>
      <c r="I640" s="35">
        <v>0.04</v>
      </c>
      <c r="J640" s="35">
        <v>0.04</v>
      </c>
      <c r="K640" s="35">
        <v>0.04</v>
      </c>
      <c r="L640" s="35">
        <v>0.04</v>
      </c>
      <c r="M640" s="36">
        <v>0.08</v>
      </c>
    </row>
    <row r="641" spans="1:13" x14ac:dyDescent="0.25">
      <c r="A641" s="83" t="s">
        <v>1250</v>
      </c>
      <c r="B641" s="35">
        <v>0.29000000000000004</v>
      </c>
      <c r="C641" s="35">
        <v>0.3</v>
      </c>
      <c r="D641" s="35">
        <v>0.32</v>
      </c>
      <c r="E641" s="35">
        <v>0.39</v>
      </c>
      <c r="F641" s="35">
        <v>0.32</v>
      </c>
      <c r="G641" s="35">
        <v>0.35000000000000003</v>
      </c>
      <c r="H641" s="35">
        <v>0.24000000000000005</v>
      </c>
      <c r="I641" s="35">
        <v>0.19</v>
      </c>
      <c r="J641" s="35">
        <v>0.16</v>
      </c>
      <c r="K641" s="35">
        <v>0.16</v>
      </c>
      <c r="L641" s="35">
        <v>0.19</v>
      </c>
      <c r="M641" s="36">
        <v>0.22000000000000003</v>
      </c>
    </row>
    <row r="642" spans="1:13" x14ac:dyDescent="0.25">
      <c r="A642" s="83" t="s">
        <v>1251</v>
      </c>
      <c r="B642" s="35">
        <v>0.02</v>
      </c>
      <c r="C642" s="35">
        <v>0.04</v>
      </c>
      <c r="D642" s="35">
        <v>0.04</v>
      </c>
      <c r="E642" s="35">
        <v>0.04</v>
      </c>
      <c r="F642" s="35">
        <v>0.04</v>
      </c>
      <c r="G642" s="35">
        <v>0.04</v>
      </c>
      <c r="H642" s="35">
        <v>0.02</v>
      </c>
      <c r="I642" s="35">
        <v>0</v>
      </c>
      <c r="J642" s="35">
        <v>0</v>
      </c>
      <c r="K642" s="35">
        <v>0</v>
      </c>
      <c r="L642" s="35">
        <v>0</v>
      </c>
      <c r="M642" s="36">
        <v>0</v>
      </c>
    </row>
    <row r="643" spans="1:13" x14ac:dyDescent="0.25">
      <c r="A643" s="83" t="s">
        <v>1252</v>
      </c>
      <c r="B643" s="35">
        <v>0.34000000000000008</v>
      </c>
      <c r="C643" s="35">
        <v>0.42000000000000004</v>
      </c>
      <c r="D643" s="35">
        <v>0.46</v>
      </c>
      <c r="E643" s="35">
        <v>0.55000000000000004</v>
      </c>
      <c r="F643" s="35">
        <v>0.48000000000000009</v>
      </c>
      <c r="G643" s="35">
        <v>0.51</v>
      </c>
      <c r="H643" s="35">
        <v>0.34</v>
      </c>
      <c r="I643" s="35">
        <v>0.26</v>
      </c>
      <c r="J643" s="35">
        <v>0.19999999999999998</v>
      </c>
      <c r="K643" s="35">
        <v>0.23000000000000004</v>
      </c>
      <c r="L643" s="35">
        <v>0.28000000000000003</v>
      </c>
      <c r="M643" s="36">
        <v>0.34</v>
      </c>
    </row>
    <row r="644" spans="1:13" x14ac:dyDescent="0.25">
      <c r="A644" s="83" t="s">
        <v>1253</v>
      </c>
      <c r="B644" s="35">
        <v>9.86</v>
      </c>
      <c r="C644" s="35">
        <v>10.84</v>
      </c>
      <c r="D644" s="35">
        <v>11.200000000000001</v>
      </c>
      <c r="E644" s="35">
        <v>9.4899999999999984</v>
      </c>
      <c r="F644" s="35">
        <v>8.16</v>
      </c>
      <c r="G644" s="35">
        <v>8.25</v>
      </c>
      <c r="H644" s="35">
        <v>7.6199999999999992</v>
      </c>
      <c r="I644" s="35">
        <v>6.47</v>
      </c>
      <c r="J644" s="35">
        <v>5.6</v>
      </c>
      <c r="K644" s="35">
        <v>6.28</v>
      </c>
      <c r="L644" s="35">
        <v>7.41</v>
      </c>
      <c r="M644" s="36">
        <v>9.42</v>
      </c>
    </row>
    <row r="645" spans="1:13" x14ac:dyDescent="0.25">
      <c r="A645" s="83" t="s">
        <v>1254</v>
      </c>
      <c r="B645" s="35">
        <v>1.6500000000000001</v>
      </c>
      <c r="C645" s="35">
        <v>1.8600000000000003</v>
      </c>
      <c r="D645" s="35">
        <v>2.02</v>
      </c>
      <c r="E645" s="35">
        <v>2.4400000000000004</v>
      </c>
      <c r="F645" s="35">
        <v>2.12</v>
      </c>
      <c r="G645" s="35">
        <v>2.17</v>
      </c>
      <c r="H645" s="35">
        <v>1.4600000000000002</v>
      </c>
      <c r="I645" s="35">
        <v>1.1200000000000001</v>
      </c>
      <c r="J645" s="35">
        <v>0.85999999999999988</v>
      </c>
      <c r="K645" s="35">
        <v>1.02</v>
      </c>
      <c r="L645" s="35">
        <v>1.2</v>
      </c>
      <c r="M645" s="36">
        <v>1.4600000000000002</v>
      </c>
    </row>
    <row r="646" spans="1:13" x14ac:dyDescent="0.25">
      <c r="A646" s="83" t="s">
        <v>1255</v>
      </c>
      <c r="B646" s="35">
        <v>1.6400000000000001</v>
      </c>
      <c r="C646" s="35">
        <v>1.8600000000000003</v>
      </c>
      <c r="D646" s="35">
        <v>2.02</v>
      </c>
      <c r="E646" s="35">
        <v>2.4400000000000004</v>
      </c>
      <c r="F646" s="35">
        <v>2.12</v>
      </c>
      <c r="G646" s="35">
        <v>2.17</v>
      </c>
      <c r="H646" s="35">
        <v>1.4600000000000002</v>
      </c>
      <c r="I646" s="35">
        <v>1.1200000000000001</v>
      </c>
      <c r="J646" s="35">
        <v>0.85999999999999988</v>
      </c>
      <c r="K646" s="35">
        <v>1.02</v>
      </c>
      <c r="L646" s="35">
        <v>1.2</v>
      </c>
      <c r="M646" s="36">
        <v>1.4600000000000002</v>
      </c>
    </row>
    <row r="647" spans="1:13" x14ac:dyDescent="0.25">
      <c r="A647" s="83" t="s">
        <v>1256</v>
      </c>
      <c r="B647" s="35">
        <v>0.45</v>
      </c>
      <c r="C647" s="35">
        <v>0.54</v>
      </c>
      <c r="D647" s="35">
        <v>0.61</v>
      </c>
      <c r="E647" s="35">
        <v>0.7400000000000001</v>
      </c>
      <c r="F647" s="35">
        <v>0.60000000000000009</v>
      </c>
      <c r="G647" s="35">
        <v>0.65000000000000013</v>
      </c>
      <c r="H647" s="35">
        <v>0.42000000000000004</v>
      </c>
      <c r="I647" s="35">
        <v>0.35000000000000003</v>
      </c>
      <c r="J647" s="35">
        <v>0.26</v>
      </c>
      <c r="K647" s="35">
        <v>0.31</v>
      </c>
      <c r="L647" s="35">
        <v>0.35000000000000003</v>
      </c>
      <c r="M647" s="36">
        <v>0.44</v>
      </c>
    </row>
    <row r="648" spans="1:13" x14ac:dyDescent="0.25">
      <c r="A648" s="83" t="s">
        <v>2287</v>
      </c>
      <c r="B648" s="35">
        <v>2.5500000000000003</v>
      </c>
      <c r="C648" s="35">
        <v>2.5199999999999996</v>
      </c>
      <c r="D648" s="35">
        <v>2.6300000000000003</v>
      </c>
      <c r="E648" s="35">
        <v>2.4399999999999995</v>
      </c>
      <c r="F648" s="35">
        <v>2.16</v>
      </c>
      <c r="G648" s="35">
        <v>2.14</v>
      </c>
      <c r="H648" s="35">
        <v>1.8</v>
      </c>
      <c r="I648" s="35">
        <v>1.55</v>
      </c>
      <c r="J648" s="35">
        <v>1.34</v>
      </c>
      <c r="K648" s="35">
        <v>1.4800000000000002</v>
      </c>
      <c r="L648" s="35">
        <v>1.78</v>
      </c>
      <c r="M648" s="36">
        <v>2.1399999999999997</v>
      </c>
    </row>
    <row r="649" spans="1:13" x14ac:dyDescent="0.25">
      <c r="A649" s="83" t="s">
        <v>1257</v>
      </c>
      <c r="B649" s="35">
        <v>0.5</v>
      </c>
      <c r="C649" s="35">
        <v>0.5</v>
      </c>
      <c r="D649" s="35">
        <v>0.55000000000000004</v>
      </c>
      <c r="E649" s="35">
        <v>0.69000000000000006</v>
      </c>
      <c r="F649" s="35">
        <v>0.60000000000000009</v>
      </c>
      <c r="G649" s="35">
        <v>0.62000000000000011</v>
      </c>
      <c r="H649" s="35">
        <v>0.42000000000000004</v>
      </c>
      <c r="I649" s="35">
        <v>0.31</v>
      </c>
      <c r="J649" s="35">
        <v>0.26</v>
      </c>
      <c r="K649" s="35">
        <v>0.28000000000000003</v>
      </c>
      <c r="L649" s="35">
        <v>0.32</v>
      </c>
      <c r="M649" s="36">
        <v>0.42000000000000004</v>
      </c>
    </row>
    <row r="650" spans="1:13" x14ac:dyDescent="0.25">
      <c r="A650" s="83" t="s">
        <v>1258</v>
      </c>
      <c r="B650" s="35">
        <v>0.77</v>
      </c>
      <c r="C650" s="35">
        <v>0.94</v>
      </c>
      <c r="D650" s="35">
        <v>1</v>
      </c>
      <c r="E650" s="35">
        <v>0.81000000000000016</v>
      </c>
      <c r="F650" s="35">
        <v>0.72000000000000008</v>
      </c>
      <c r="G650" s="35">
        <v>0.7400000000000001</v>
      </c>
      <c r="H650" s="35">
        <v>0.66</v>
      </c>
      <c r="I650" s="35">
        <v>0.57999999999999996</v>
      </c>
      <c r="J650" s="35">
        <v>0.48</v>
      </c>
      <c r="K650" s="35">
        <v>0.54</v>
      </c>
      <c r="L650" s="35">
        <v>0.63</v>
      </c>
      <c r="M650" s="36">
        <v>0.82000000000000006</v>
      </c>
    </row>
    <row r="651" spans="1:13" x14ac:dyDescent="0.25">
      <c r="A651" s="83" t="s">
        <v>1259</v>
      </c>
      <c r="B651" s="35">
        <v>0</v>
      </c>
      <c r="C651" s="35">
        <v>0</v>
      </c>
      <c r="D651" s="35">
        <v>0</v>
      </c>
      <c r="E651" s="35">
        <v>0</v>
      </c>
      <c r="F651" s="35">
        <v>0</v>
      </c>
      <c r="G651" s="35">
        <v>0</v>
      </c>
      <c r="H651" s="35">
        <v>0</v>
      </c>
      <c r="I651" s="35">
        <v>0</v>
      </c>
      <c r="J651" s="35">
        <v>0</v>
      </c>
      <c r="K651" s="35">
        <v>0</v>
      </c>
      <c r="L651" s="35">
        <v>0</v>
      </c>
      <c r="M651" s="36">
        <v>0</v>
      </c>
    </row>
    <row r="652" spans="1:13" x14ac:dyDescent="0.25">
      <c r="A652" s="83" t="s">
        <v>1260</v>
      </c>
      <c r="B652" s="35">
        <v>1.1800000000000002</v>
      </c>
      <c r="C652" s="35">
        <v>1.2400000000000002</v>
      </c>
      <c r="D652" s="35">
        <v>1.35</v>
      </c>
      <c r="E652" s="35">
        <v>1.6600000000000004</v>
      </c>
      <c r="F652" s="35">
        <v>1.4400000000000002</v>
      </c>
      <c r="G652" s="35">
        <v>1.4700000000000002</v>
      </c>
      <c r="H652" s="35">
        <v>0.96</v>
      </c>
      <c r="I652" s="35">
        <v>0.77</v>
      </c>
      <c r="J652" s="35">
        <v>0.60000000000000009</v>
      </c>
      <c r="K652" s="35">
        <v>0.70000000000000007</v>
      </c>
      <c r="L652" s="35">
        <v>0.81</v>
      </c>
      <c r="M652" s="36">
        <v>1</v>
      </c>
    </row>
    <row r="653" spans="1:13" x14ac:dyDescent="0.25">
      <c r="A653" s="83" t="s">
        <v>1261</v>
      </c>
      <c r="B653" s="35">
        <v>0.56000000000000005</v>
      </c>
      <c r="C653" s="35">
        <v>0.64000000000000012</v>
      </c>
      <c r="D653" s="35">
        <v>0.65</v>
      </c>
      <c r="E653" s="35">
        <v>0.65000000000000013</v>
      </c>
      <c r="F653" s="35">
        <v>0.52</v>
      </c>
      <c r="G653" s="35">
        <v>0.54</v>
      </c>
      <c r="H653" s="35">
        <v>0.42000000000000004</v>
      </c>
      <c r="I653" s="35">
        <v>0.35000000000000003</v>
      </c>
      <c r="J653" s="35">
        <v>0.3</v>
      </c>
      <c r="K653" s="35">
        <v>0.31</v>
      </c>
      <c r="L653" s="35">
        <v>0.42</v>
      </c>
      <c r="M653" s="36">
        <v>0.52</v>
      </c>
    </row>
    <row r="654" spans="1:13" x14ac:dyDescent="0.25">
      <c r="A654" s="83" t="s">
        <v>1262</v>
      </c>
      <c r="B654" s="35">
        <v>0</v>
      </c>
      <c r="C654" s="35">
        <v>0</v>
      </c>
      <c r="D654" s="35">
        <v>0</v>
      </c>
      <c r="E654" s="35">
        <v>0</v>
      </c>
      <c r="F654" s="35">
        <v>0</v>
      </c>
      <c r="G654" s="35">
        <v>7.32</v>
      </c>
      <c r="H654" s="35">
        <v>7.64</v>
      </c>
      <c r="I654" s="35">
        <v>8.5200000000000014</v>
      </c>
      <c r="J654" s="35">
        <v>7.9400000000000013</v>
      </c>
      <c r="K654" s="35">
        <v>12.209999999999999</v>
      </c>
      <c r="L654" s="35">
        <v>15.93</v>
      </c>
      <c r="M654" s="36">
        <v>20.54</v>
      </c>
    </row>
    <row r="655" spans="1:13" x14ac:dyDescent="0.25">
      <c r="A655" s="83" t="s">
        <v>1263</v>
      </c>
      <c r="B655" s="35">
        <v>0</v>
      </c>
      <c r="C655" s="35">
        <v>0</v>
      </c>
      <c r="D655" s="35">
        <v>0</v>
      </c>
      <c r="E655" s="35">
        <v>16.39</v>
      </c>
      <c r="F655" s="35">
        <v>14.16</v>
      </c>
      <c r="G655" s="35">
        <v>14.3</v>
      </c>
      <c r="H655" s="35">
        <v>11.92</v>
      </c>
      <c r="I655" s="35">
        <v>10.31</v>
      </c>
      <c r="J655" s="35">
        <v>8.9599999999999991</v>
      </c>
      <c r="K655" s="35">
        <v>9.81</v>
      </c>
      <c r="L655" s="35">
        <v>11.780000000000001</v>
      </c>
      <c r="M655" s="36">
        <v>14.219999999999999</v>
      </c>
    </row>
    <row r="656" spans="1:13" x14ac:dyDescent="0.25">
      <c r="A656" s="83" t="s">
        <v>1264</v>
      </c>
      <c r="B656" s="35">
        <v>0</v>
      </c>
      <c r="C656" s="35">
        <v>0</v>
      </c>
      <c r="D656" s="35">
        <v>0</v>
      </c>
      <c r="E656" s="35">
        <v>0</v>
      </c>
      <c r="F656" s="35">
        <v>0</v>
      </c>
      <c r="G656" s="35">
        <v>0</v>
      </c>
      <c r="H656" s="35">
        <v>0</v>
      </c>
      <c r="I656" s="35">
        <v>2.75</v>
      </c>
      <c r="J656" s="35">
        <v>2.54</v>
      </c>
      <c r="K656" s="35">
        <v>3.87</v>
      </c>
      <c r="L656" s="35">
        <v>5.08</v>
      </c>
      <c r="M656" s="36">
        <v>6.54</v>
      </c>
    </row>
    <row r="657" spans="1:13" x14ac:dyDescent="0.25">
      <c r="A657" s="83" t="s">
        <v>1265</v>
      </c>
      <c r="B657" s="35">
        <v>0</v>
      </c>
      <c r="C657" s="35">
        <v>0</v>
      </c>
      <c r="D657" s="35">
        <v>0</v>
      </c>
      <c r="E657" s="35">
        <v>0</v>
      </c>
      <c r="F657" s="35">
        <v>0</v>
      </c>
      <c r="G657" s="35">
        <v>0</v>
      </c>
      <c r="H657" s="35">
        <v>0</v>
      </c>
      <c r="I657" s="35">
        <v>15.780000000000001</v>
      </c>
      <c r="J657" s="35">
        <v>14.74</v>
      </c>
      <c r="K657" s="35">
        <v>22.63</v>
      </c>
      <c r="L657" s="35">
        <v>29.49</v>
      </c>
      <c r="M657" s="36">
        <v>38.040000000000006</v>
      </c>
    </row>
    <row r="658" spans="1:13" x14ac:dyDescent="0.25">
      <c r="A658" s="83" t="s">
        <v>1266</v>
      </c>
      <c r="B658" s="35">
        <v>2.0100000000000002</v>
      </c>
      <c r="C658" s="35">
        <v>2</v>
      </c>
      <c r="D658" s="35">
        <v>2.2100000000000004</v>
      </c>
      <c r="E658" s="35">
        <v>2.71</v>
      </c>
      <c r="F658" s="35">
        <v>2.3200000000000003</v>
      </c>
      <c r="G658" s="35">
        <v>2.3600000000000003</v>
      </c>
      <c r="H658" s="35">
        <v>1.6000000000000003</v>
      </c>
      <c r="I658" s="35">
        <v>1.2400000000000002</v>
      </c>
      <c r="J658" s="35">
        <v>0.96000000000000008</v>
      </c>
      <c r="K658" s="35">
        <v>1.1200000000000001</v>
      </c>
      <c r="L658" s="35">
        <v>1.3100000000000003</v>
      </c>
      <c r="M658" s="36">
        <v>1.6</v>
      </c>
    </row>
    <row r="659" spans="1:13" x14ac:dyDescent="0.25">
      <c r="A659" s="83" t="s">
        <v>1267</v>
      </c>
      <c r="B659" s="35">
        <v>0</v>
      </c>
      <c r="C659" s="35">
        <v>0.56000000000000005</v>
      </c>
      <c r="D659" s="35">
        <v>0.63</v>
      </c>
      <c r="E659" s="35">
        <v>0.74</v>
      </c>
      <c r="F659" s="35">
        <v>0.68</v>
      </c>
      <c r="G659" s="35">
        <v>0.66000000000000014</v>
      </c>
      <c r="H659" s="35">
        <v>0.46000000000000008</v>
      </c>
      <c r="I659" s="35">
        <v>0.35000000000000003</v>
      </c>
      <c r="J659" s="35">
        <v>0.26</v>
      </c>
      <c r="K659" s="35">
        <v>0.31000000000000005</v>
      </c>
      <c r="L659" s="35">
        <v>0.35000000000000003</v>
      </c>
      <c r="M659" s="36">
        <v>0.44000000000000006</v>
      </c>
    </row>
    <row r="660" spans="1:13" x14ac:dyDescent="0.25">
      <c r="A660" s="83" t="s">
        <v>1268</v>
      </c>
      <c r="B660" s="35">
        <v>0.87000000000000011</v>
      </c>
      <c r="C660" s="35">
        <v>0.94000000000000006</v>
      </c>
      <c r="D660" s="35">
        <v>1</v>
      </c>
      <c r="E660" s="35">
        <v>0.82000000000000006</v>
      </c>
      <c r="F660" s="35">
        <v>0.68000000000000016</v>
      </c>
      <c r="G660" s="35">
        <v>0.70000000000000007</v>
      </c>
      <c r="H660" s="35">
        <v>0.66000000000000014</v>
      </c>
      <c r="I660" s="35">
        <v>0.55000000000000004</v>
      </c>
      <c r="J660" s="35">
        <v>0.48</v>
      </c>
      <c r="K660" s="35">
        <v>0.55000000000000004</v>
      </c>
      <c r="L660" s="35">
        <v>0.66</v>
      </c>
      <c r="M660" s="36">
        <v>0.8</v>
      </c>
    </row>
    <row r="661" spans="1:13" x14ac:dyDescent="0.25">
      <c r="A661" s="83" t="s">
        <v>1269</v>
      </c>
      <c r="B661" s="35">
        <v>1.7200000000000002</v>
      </c>
      <c r="C661" s="35">
        <v>1.8800000000000001</v>
      </c>
      <c r="D661" s="35">
        <v>1.97</v>
      </c>
      <c r="E661" s="35">
        <v>1.6300000000000001</v>
      </c>
      <c r="F661" s="35">
        <v>1.4000000000000001</v>
      </c>
      <c r="G661" s="35">
        <v>1.4400000000000002</v>
      </c>
      <c r="H661" s="35">
        <v>1.34</v>
      </c>
      <c r="I661" s="35">
        <v>1.1300000000000001</v>
      </c>
      <c r="J661" s="35">
        <v>0.98</v>
      </c>
      <c r="K661" s="35">
        <v>1.1100000000000001</v>
      </c>
      <c r="L661" s="35">
        <v>1.2800000000000002</v>
      </c>
      <c r="M661" s="36">
        <v>1.6200000000000003</v>
      </c>
    </row>
    <row r="662" spans="1:13" x14ac:dyDescent="0.25">
      <c r="A662" s="83" t="s">
        <v>1270</v>
      </c>
      <c r="B662" s="35">
        <v>0.85000000000000009</v>
      </c>
      <c r="C662" s="35">
        <v>0.89999999999999991</v>
      </c>
      <c r="D662" s="35">
        <v>0.96000000000000008</v>
      </c>
      <c r="E662" s="35">
        <v>0.81</v>
      </c>
      <c r="F662" s="35">
        <v>0.68</v>
      </c>
      <c r="G662" s="35">
        <v>0.67000000000000015</v>
      </c>
      <c r="H662" s="35">
        <v>0.64000000000000012</v>
      </c>
      <c r="I662" s="35">
        <v>0.54</v>
      </c>
      <c r="J662" s="35">
        <v>0.45999999999999996</v>
      </c>
      <c r="K662" s="35">
        <v>0.51</v>
      </c>
      <c r="L662" s="35">
        <v>0.62000000000000011</v>
      </c>
      <c r="M662" s="36">
        <v>0.76000000000000012</v>
      </c>
    </row>
    <row r="663" spans="1:13" x14ac:dyDescent="0.25">
      <c r="A663" s="83" t="s">
        <v>1271</v>
      </c>
      <c r="B663" s="35">
        <v>0.88</v>
      </c>
      <c r="C663" s="35">
        <v>0.91999999999999993</v>
      </c>
      <c r="D663" s="35">
        <v>0.97</v>
      </c>
      <c r="E663" s="35">
        <v>0.81</v>
      </c>
      <c r="F663" s="35">
        <v>0.72000000000000008</v>
      </c>
      <c r="G663" s="35">
        <v>0.73</v>
      </c>
      <c r="H663" s="35">
        <v>0.64000000000000012</v>
      </c>
      <c r="I663" s="35">
        <v>0.55000000000000004</v>
      </c>
      <c r="J663" s="35">
        <v>0.48</v>
      </c>
      <c r="K663" s="35">
        <v>0.54</v>
      </c>
      <c r="L663" s="35">
        <v>0.63</v>
      </c>
      <c r="M663" s="36">
        <v>0.80000000000000016</v>
      </c>
    </row>
    <row r="664" spans="1:13" x14ac:dyDescent="0.25">
      <c r="A664" s="83" t="s">
        <v>1272</v>
      </c>
      <c r="B664" s="35">
        <v>0.88</v>
      </c>
      <c r="C664" s="35">
        <v>0.9</v>
      </c>
      <c r="D664" s="35">
        <v>0.93</v>
      </c>
      <c r="E664" s="35">
        <v>0.77</v>
      </c>
      <c r="F664" s="35">
        <v>0.68</v>
      </c>
      <c r="G664" s="35">
        <v>0.66000000000000014</v>
      </c>
      <c r="H664" s="35">
        <v>0.64000000000000012</v>
      </c>
      <c r="I664" s="35">
        <v>0.55000000000000004</v>
      </c>
      <c r="J664" s="35">
        <v>0.48</v>
      </c>
      <c r="K664" s="35">
        <v>0.53</v>
      </c>
      <c r="L664" s="35">
        <v>0.62</v>
      </c>
      <c r="M664" s="36">
        <v>0.78000000000000014</v>
      </c>
    </row>
    <row r="665" spans="1:13" x14ac:dyDescent="0.25">
      <c r="A665" s="83" t="s">
        <v>1273</v>
      </c>
      <c r="B665" s="35">
        <v>0.88000000000000012</v>
      </c>
      <c r="C665" s="35">
        <v>0.94</v>
      </c>
      <c r="D665" s="35">
        <v>1.01</v>
      </c>
      <c r="E665" s="35">
        <v>0.81</v>
      </c>
      <c r="F665" s="35">
        <v>0.72000000000000008</v>
      </c>
      <c r="G665" s="35">
        <v>0.73</v>
      </c>
      <c r="H665" s="35">
        <v>0.66000000000000014</v>
      </c>
      <c r="I665" s="35">
        <v>0.55000000000000004</v>
      </c>
      <c r="J665" s="35">
        <v>0.48</v>
      </c>
      <c r="K665" s="35">
        <v>0.54</v>
      </c>
      <c r="L665" s="35">
        <v>0.66</v>
      </c>
      <c r="M665" s="36">
        <v>0.82000000000000017</v>
      </c>
    </row>
    <row r="666" spans="1:13" x14ac:dyDescent="0.25">
      <c r="A666" s="83" t="s">
        <v>1274</v>
      </c>
      <c r="B666" s="35">
        <v>0.93</v>
      </c>
      <c r="C666" s="35">
        <v>0.94</v>
      </c>
      <c r="D666" s="35">
        <v>1</v>
      </c>
      <c r="E666" s="35">
        <v>0.84000000000000008</v>
      </c>
      <c r="F666" s="35">
        <v>0.72000000000000008</v>
      </c>
      <c r="G666" s="35">
        <v>0.73000000000000009</v>
      </c>
      <c r="H666" s="35">
        <v>0.66</v>
      </c>
      <c r="I666" s="35">
        <v>0.58000000000000007</v>
      </c>
      <c r="J666" s="35">
        <v>0.48</v>
      </c>
      <c r="K666" s="35">
        <v>0.54</v>
      </c>
      <c r="L666" s="35">
        <v>0.66</v>
      </c>
      <c r="M666" s="36">
        <v>0.80000000000000016</v>
      </c>
    </row>
    <row r="667" spans="1:13" x14ac:dyDescent="0.25">
      <c r="A667" s="83" t="s">
        <v>1275</v>
      </c>
      <c r="B667" s="35">
        <v>2.3199999999999998</v>
      </c>
      <c r="C667" s="35">
        <v>2.7800000000000002</v>
      </c>
      <c r="D667" s="35">
        <v>2.94</v>
      </c>
      <c r="E667" s="35">
        <v>2.41</v>
      </c>
      <c r="F667" s="35">
        <v>2.08</v>
      </c>
      <c r="G667" s="35">
        <v>2.1300000000000003</v>
      </c>
      <c r="H667" s="35">
        <v>1.96</v>
      </c>
      <c r="I667" s="35">
        <v>1.6600000000000001</v>
      </c>
      <c r="J667" s="35">
        <v>1.4400000000000002</v>
      </c>
      <c r="K667" s="35">
        <v>1.59</v>
      </c>
      <c r="L667" s="35">
        <v>1.9</v>
      </c>
      <c r="M667" s="36">
        <v>2.44</v>
      </c>
    </row>
    <row r="668" spans="1:13" x14ac:dyDescent="0.25">
      <c r="A668" s="83" t="s">
        <v>1276</v>
      </c>
      <c r="B668" s="35">
        <v>0.63000000000000012</v>
      </c>
      <c r="C668" s="35">
        <v>0.62000000000000011</v>
      </c>
      <c r="D668" s="35">
        <v>0.67</v>
      </c>
      <c r="E668" s="35">
        <v>0.81000000000000016</v>
      </c>
      <c r="F668" s="35">
        <v>0.72000000000000008</v>
      </c>
      <c r="G668" s="35">
        <v>0.7400000000000001</v>
      </c>
      <c r="H668" s="35">
        <v>0.48000000000000009</v>
      </c>
      <c r="I668" s="35">
        <v>0.35000000000000003</v>
      </c>
      <c r="J668" s="35">
        <v>0.28000000000000003</v>
      </c>
      <c r="K668" s="35">
        <v>0.35000000000000003</v>
      </c>
      <c r="L668" s="35">
        <v>0.42</v>
      </c>
      <c r="M668" s="36">
        <v>0.5</v>
      </c>
    </row>
    <row r="669" spans="1:13" x14ac:dyDescent="0.25">
      <c r="A669" s="83" t="s">
        <v>1277</v>
      </c>
      <c r="B669" s="35">
        <v>0.9</v>
      </c>
      <c r="C669" s="35">
        <v>0.94</v>
      </c>
      <c r="D669" s="35">
        <v>1</v>
      </c>
      <c r="E669" s="35">
        <v>0.81000000000000016</v>
      </c>
      <c r="F669" s="35">
        <v>0.72000000000000008</v>
      </c>
      <c r="G669" s="35">
        <v>0.7400000000000001</v>
      </c>
      <c r="H669" s="35">
        <v>0.66</v>
      </c>
      <c r="I669" s="35">
        <v>0.57999999999999996</v>
      </c>
      <c r="J669" s="35">
        <v>0.48</v>
      </c>
      <c r="K669" s="35">
        <v>0.54</v>
      </c>
      <c r="L669" s="35">
        <v>0.63</v>
      </c>
      <c r="M669" s="36">
        <v>0.82000000000000006</v>
      </c>
    </row>
    <row r="670" spans="1:13" x14ac:dyDescent="0.25">
      <c r="A670" s="83" t="s">
        <v>1278</v>
      </c>
      <c r="B670" s="35">
        <v>0.57000000000000006</v>
      </c>
      <c r="C670" s="35">
        <v>0.62000000000000011</v>
      </c>
      <c r="D670" s="35">
        <v>0.67</v>
      </c>
      <c r="E670" s="35">
        <v>0.81000000000000016</v>
      </c>
      <c r="F670" s="35">
        <v>0.72000000000000008</v>
      </c>
      <c r="G670" s="35">
        <v>0.7400000000000001</v>
      </c>
      <c r="H670" s="35">
        <v>0.48000000000000009</v>
      </c>
      <c r="I670" s="35">
        <v>0.35000000000000003</v>
      </c>
      <c r="J670" s="35">
        <v>0.28000000000000003</v>
      </c>
      <c r="K670" s="35">
        <v>0.35000000000000003</v>
      </c>
      <c r="L670" s="35">
        <v>0.42</v>
      </c>
      <c r="M670" s="36">
        <v>0.5</v>
      </c>
    </row>
    <row r="671" spans="1:13" x14ac:dyDescent="0.25">
      <c r="A671" s="83" t="s">
        <v>1279</v>
      </c>
      <c r="B671" s="35">
        <v>0.63000000000000012</v>
      </c>
      <c r="C671" s="35">
        <v>0.62000000000000011</v>
      </c>
      <c r="D671" s="35">
        <v>0.67</v>
      </c>
      <c r="E671" s="35">
        <v>0.81000000000000016</v>
      </c>
      <c r="F671" s="35">
        <v>0.72000000000000008</v>
      </c>
      <c r="G671" s="35">
        <v>0.7400000000000001</v>
      </c>
      <c r="H671" s="35">
        <v>0.48000000000000009</v>
      </c>
      <c r="I671" s="35">
        <v>0.35000000000000003</v>
      </c>
      <c r="J671" s="35">
        <v>0.28000000000000003</v>
      </c>
      <c r="K671" s="35">
        <v>0.35000000000000003</v>
      </c>
      <c r="L671" s="35">
        <v>0.42</v>
      </c>
      <c r="M671" s="36">
        <v>0.5</v>
      </c>
    </row>
    <row r="672" spans="1:13" x14ac:dyDescent="0.25">
      <c r="A672" s="83" t="s">
        <v>1280</v>
      </c>
      <c r="B672" s="35">
        <v>0.96</v>
      </c>
      <c r="C672" s="35">
        <v>0.98</v>
      </c>
      <c r="D672" s="35">
        <v>1.0900000000000001</v>
      </c>
      <c r="E672" s="35">
        <v>1.3200000000000003</v>
      </c>
      <c r="F672" s="35">
        <v>1.1200000000000001</v>
      </c>
      <c r="G672" s="35">
        <v>1.1600000000000001</v>
      </c>
      <c r="H672" s="35">
        <v>0.78000000000000014</v>
      </c>
      <c r="I672" s="35">
        <v>0.61</v>
      </c>
      <c r="J672" s="35">
        <v>0.48</v>
      </c>
      <c r="K672" s="35">
        <v>0.55000000000000004</v>
      </c>
      <c r="L672" s="35">
        <v>0.63</v>
      </c>
      <c r="M672" s="36">
        <v>0.78000000000000014</v>
      </c>
    </row>
    <row r="673" spans="1:13" x14ac:dyDescent="0.25">
      <c r="A673" s="83" t="s">
        <v>1281</v>
      </c>
      <c r="B673" s="35">
        <v>0.31000000000000005</v>
      </c>
      <c r="C673" s="35">
        <v>0.32000000000000006</v>
      </c>
      <c r="D673" s="35">
        <v>0.35000000000000003</v>
      </c>
      <c r="E673" s="35">
        <v>0.43000000000000005</v>
      </c>
      <c r="F673" s="35">
        <v>0.32000000000000006</v>
      </c>
      <c r="G673" s="35">
        <v>0.35000000000000003</v>
      </c>
      <c r="H673" s="35">
        <v>0.26</v>
      </c>
      <c r="I673" s="35">
        <v>0.19</v>
      </c>
      <c r="J673" s="35">
        <v>0.13999999999999999</v>
      </c>
      <c r="K673" s="35">
        <v>0.19</v>
      </c>
      <c r="L673" s="35">
        <v>0.19</v>
      </c>
      <c r="M673" s="36">
        <v>0.22000000000000003</v>
      </c>
    </row>
    <row r="674" spans="1:13" x14ac:dyDescent="0.25">
      <c r="A674" s="83" t="s">
        <v>1282</v>
      </c>
      <c r="B674" s="35">
        <v>0.31000000000000005</v>
      </c>
      <c r="C674" s="35">
        <v>0.32000000000000006</v>
      </c>
      <c r="D674" s="35">
        <v>0.35000000000000003</v>
      </c>
      <c r="E674" s="35">
        <v>0.43000000000000005</v>
      </c>
      <c r="F674" s="35">
        <v>0.32000000000000006</v>
      </c>
      <c r="G674" s="35">
        <v>0.35000000000000003</v>
      </c>
      <c r="H674" s="35">
        <v>0.26</v>
      </c>
      <c r="I674" s="35">
        <v>0.19</v>
      </c>
      <c r="J674" s="35">
        <v>0.13999999999999999</v>
      </c>
      <c r="K674" s="35">
        <v>0.19</v>
      </c>
      <c r="L674" s="35">
        <v>0.19</v>
      </c>
      <c r="M674" s="36">
        <v>0.22000000000000003</v>
      </c>
    </row>
    <row r="675" spans="1:13" x14ac:dyDescent="0.25">
      <c r="A675" s="83" t="s">
        <v>1283</v>
      </c>
      <c r="B675" s="35">
        <v>0.63000000000000012</v>
      </c>
      <c r="C675" s="35">
        <v>0.62000000000000011</v>
      </c>
      <c r="D675" s="35">
        <v>0.67</v>
      </c>
      <c r="E675" s="35">
        <v>0.81000000000000016</v>
      </c>
      <c r="F675" s="35">
        <v>0.72000000000000008</v>
      </c>
      <c r="G675" s="35">
        <v>0.7400000000000001</v>
      </c>
      <c r="H675" s="35">
        <v>0.48000000000000009</v>
      </c>
      <c r="I675" s="35">
        <v>0.35000000000000003</v>
      </c>
      <c r="J675" s="35">
        <v>0.28000000000000003</v>
      </c>
      <c r="K675" s="35">
        <v>0.35000000000000003</v>
      </c>
      <c r="L675" s="35">
        <v>0.42</v>
      </c>
      <c r="M675" s="36">
        <v>0.5</v>
      </c>
    </row>
    <row r="676" spans="1:13" x14ac:dyDescent="0.25">
      <c r="A676" s="83" t="s">
        <v>1284</v>
      </c>
      <c r="B676" s="35">
        <v>0</v>
      </c>
      <c r="C676" s="35">
        <v>0</v>
      </c>
      <c r="D676" s="35">
        <v>0</v>
      </c>
      <c r="E676" s="35">
        <v>0</v>
      </c>
      <c r="F676" s="35">
        <v>0</v>
      </c>
      <c r="G676" s="35">
        <v>0</v>
      </c>
      <c r="H676" s="35">
        <v>0</v>
      </c>
      <c r="I676" s="35">
        <v>0</v>
      </c>
      <c r="J676" s="35">
        <v>0</v>
      </c>
      <c r="K676" s="35">
        <v>0</v>
      </c>
      <c r="L676" s="35">
        <v>0</v>
      </c>
      <c r="M676" s="36">
        <v>0</v>
      </c>
    </row>
    <row r="677" spans="1:13" x14ac:dyDescent="0.25">
      <c r="A677" s="83" t="s">
        <v>1285</v>
      </c>
      <c r="B677" s="35">
        <v>0.88</v>
      </c>
      <c r="C677" s="35">
        <v>0.98</v>
      </c>
      <c r="D677" s="35">
        <v>1.04</v>
      </c>
      <c r="E677" s="35">
        <v>0.82000000000000006</v>
      </c>
      <c r="F677" s="35">
        <v>0.72000000000000008</v>
      </c>
      <c r="G677" s="35">
        <v>0.73</v>
      </c>
      <c r="H677" s="35">
        <v>0.68</v>
      </c>
      <c r="I677" s="35">
        <v>0.58000000000000007</v>
      </c>
      <c r="J677" s="35">
        <v>0.5</v>
      </c>
      <c r="K677" s="35">
        <v>0.58000000000000007</v>
      </c>
      <c r="L677" s="35">
        <v>0.66</v>
      </c>
      <c r="M677" s="36">
        <v>0.82000000000000006</v>
      </c>
    </row>
    <row r="678" spans="1:13" x14ac:dyDescent="0.25">
      <c r="A678" s="83" t="s">
        <v>1286</v>
      </c>
      <c r="B678" s="35">
        <v>0.76000000000000012</v>
      </c>
      <c r="C678" s="35">
        <v>0.84</v>
      </c>
      <c r="D678" s="35">
        <v>0.89</v>
      </c>
      <c r="E678" s="35">
        <v>0.73000000000000009</v>
      </c>
      <c r="F678" s="35">
        <v>0.60000000000000009</v>
      </c>
      <c r="G678" s="35">
        <v>0.63000000000000012</v>
      </c>
      <c r="H678" s="35">
        <v>0.60000000000000009</v>
      </c>
      <c r="I678" s="35">
        <v>0.5</v>
      </c>
      <c r="J678" s="35">
        <v>0.41999999999999993</v>
      </c>
      <c r="K678" s="35">
        <v>0.5</v>
      </c>
      <c r="L678" s="35">
        <v>0.57999999999999996</v>
      </c>
      <c r="M678" s="36">
        <v>0.72000000000000008</v>
      </c>
    </row>
    <row r="679" spans="1:13" x14ac:dyDescent="0.25">
      <c r="A679" s="83" t="s">
        <v>1287</v>
      </c>
      <c r="B679" s="35">
        <v>1.86</v>
      </c>
      <c r="C679" s="35">
        <v>1.8800000000000001</v>
      </c>
      <c r="D679" s="35">
        <v>2.06</v>
      </c>
      <c r="E679" s="35">
        <v>2.5199999999999996</v>
      </c>
      <c r="F679" s="35">
        <v>2.1999999999999997</v>
      </c>
      <c r="G679" s="35">
        <v>2.1800000000000002</v>
      </c>
      <c r="H679" s="35">
        <v>1.4600000000000002</v>
      </c>
      <c r="I679" s="35">
        <v>1.1300000000000001</v>
      </c>
      <c r="J679" s="35">
        <v>0.89999999999999991</v>
      </c>
      <c r="K679" s="35">
        <v>1.05</v>
      </c>
      <c r="L679" s="35">
        <v>1.2300000000000002</v>
      </c>
      <c r="M679" s="36">
        <v>1.5000000000000002</v>
      </c>
    </row>
    <row r="680" spans="1:13" x14ac:dyDescent="0.25">
      <c r="A680" s="83" t="s">
        <v>1288</v>
      </c>
      <c r="B680" s="35">
        <v>0.90000000000000013</v>
      </c>
      <c r="C680" s="35">
        <v>0.94</v>
      </c>
      <c r="D680" s="35">
        <v>0.98</v>
      </c>
      <c r="E680" s="35">
        <v>0.81</v>
      </c>
      <c r="F680" s="35">
        <v>0.72000000000000008</v>
      </c>
      <c r="G680" s="35">
        <v>0.73</v>
      </c>
      <c r="H680" s="35">
        <v>0.66000000000000014</v>
      </c>
      <c r="I680" s="35">
        <v>0.55000000000000004</v>
      </c>
      <c r="J680" s="35">
        <v>0.48</v>
      </c>
      <c r="K680" s="35">
        <v>0.54</v>
      </c>
      <c r="L680" s="35">
        <v>0.66</v>
      </c>
      <c r="M680" s="36">
        <v>0.82000000000000017</v>
      </c>
    </row>
    <row r="681" spans="1:13" x14ac:dyDescent="0.25">
      <c r="A681" s="83" t="s">
        <v>1289</v>
      </c>
      <c r="B681" s="35">
        <v>0.86</v>
      </c>
      <c r="C681" s="35">
        <v>0.92000000000000015</v>
      </c>
      <c r="D681" s="35">
        <v>0.97000000000000008</v>
      </c>
      <c r="E681" s="35">
        <v>0.78000000000000014</v>
      </c>
      <c r="F681" s="35">
        <v>0.72000000000000008</v>
      </c>
      <c r="G681" s="35">
        <v>0.70000000000000007</v>
      </c>
      <c r="H681" s="35">
        <v>0.64</v>
      </c>
      <c r="I681" s="35">
        <v>0.56999999999999995</v>
      </c>
      <c r="J681" s="35">
        <v>0.48</v>
      </c>
      <c r="K681" s="35">
        <v>0.54</v>
      </c>
      <c r="L681" s="35">
        <v>0.63</v>
      </c>
      <c r="M681" s="36">
        <v>0.80000000000000016</v>
      </c>
    </row>
    <row r="682" spans="1:13" x14ac:dyDescent="0.25">
      <c r="A682" s="83" t="s">
        <v>1290</v>
      </c>
      <c r="B682" s="35">
        <v>0.62000000000000011</v>
      </c>
      <c r="C682" s="35">
        <v>0.62000000000000011</v>
      </c>
      <c r="D682" s="35">
        <v>0.67</v>
      </c>
      <c r="E682" s="35">
        <v>0.81000000000000016</v>
      </c>
      <c r="F682" s="35">
        <v>0.72000000000000008</v>
      </c>
      <c r="G682" s="35">
        <v>0.7400000000000001</v>
      </c>
      <c r="H682" s="35">
        <v>0.48000000000000009</v>
      </c>
      <c r="I682" s="35">
        <v>0.35000000000000003</v>
      </c>
      <c r="J682" s="35">
        <v>0.28000000000000003</v>
      </c>
      <c r="K682" s="35">
        <v>0.35000000000000003</v>
      </c>
      <c r="L682" s="35">
        <v>0.42</v>
      </c>
      <c r="M682" s="36">
        <v>0.5</v>
      </c>
    </row>
    <row r="683" spans="1:13" x14ac:dyDescent="0.25">
      <c r="A683" s="83" t="s">
        <v>1291</v>
      </c>
      <c r="B683" s="35">
        <v>0.60000000000000009</v>
      </c>
      <c r="C683" s="35">
        <v>0.62000000000000011</v>
      </c>
      <c r="D683" s="35">
        <v>0.67</v>
      </c>
      <c r="E683" s="35">
        <v>0.81000000000000016</v>
      </c>
      <c r="F683" s="35">
        <v>0.72000000000000008</v>
      </c>
      <c r="G683" s="35">
        <v>0.7400000000000001</v>
      </c>
      <c r="H683" s="35">
        <v>0.48000000000000009</v>
      </c>
      <c r="I683" s="35">
        <v>0.35000000000000003</v>
      </c>
      <c r="J683" s="35">
        <v>0.28000000000000003</v>
      </c>
      <c r="K683" s="35">
        <v>0.35000000000000003</v>
      </c>
      <c r="L683" s="35">
        <v>0.42</v>
      </c>
      <c r="M683" s="36">
        <v>0.5</v>
      </c>
    </row>
    <row r="684" spans="1:13" x14ac:dyDescent="0.25">
      <c r="A684" s="83" t="s">
        <v>1292</v>
      </c>
      <c r="B684" s="35">
        <v>2.3700000000000006</v>
      </c>
      <c r="C684" s="35">
        <v>2.84</v>
      </c>
      <c r="D684" s="35">
        <v>2.9199999999999995</v>
      </c>
      <c r="E684" s="35">
        <v>2.9600000000000004</v>
      </c>
      <c r="F684" s="35">
        <v>2.48</v>
      </c>
      <c r="G684" s="35">
        <v>2.81</v>
      </c>
      <c r="H684" s="35">
        <v>2.62</v>
      </c>
      <c r="I684" s="35">
        <v>2.6200000000000006</v>
      </c>
      <c r="J684" s="35">
        <v>2.46</v>
      </c>
      <c r="K684" s="35">
        <v>2.58</v>
      </c>
      <c r="L684" s="35">
        <v>2.66</v>
      </c>
      <c r="M684" s="36">
        <v>2.7</v>
      </c>
    </row>
    <row r="685" spans="1:13" x14ac:dyDescent="0.25">
      <c r="A685" s="83" t="s">
        <v>1293</v>
      </c>
      <c r="B685" s="35">
        <v>0.68</v>
      </c>
      <c r="C685" s="35">
        <v>0.68</v>
      </c>
      <c r="D685" s="35">
        <v>0.71000000000000008</v>
      </c>
      <c r="E685" s="35">
        <v>0.66000000000000014</v>
      </c>
      <c r="F685" s="35">
        <v>0.60000000000000009</v>
      </c>
      <c r="G685" s="35">
        <v>0.58000000000000007</v>
      </c>
      <c r="H685" s="35">
        <v>0.5</v>
      </c>
      <c r="I685" s="35">
        <v>0.42</v>
      </c>
      <c r="J685" s="35">
        <v>0.36000000000000004</v>
      </c>
      <c r="K685" s="35">
        <v>0.42</v>
      </c>
      <c r="L685" s="35">
        <v>0.5</v>
      </c>
      <c r="M685" s="36">
        <v>0.58000000000000007</v>
      </c>
    </row>
    <row r="686" spans="1:13" x14ac:dyDescent="0.25">
      <c r="A686" s="83" t="s">
        <v>1294</v>
      </c>
      <c r="B686" s="35">
        <v>0.14000000000000001</v>
      </c>
      <c r="C686" s="35">
        <v>0.18000000000000002</v>
      </c>
      <c r="D686" s="35">
        <v>0.19</v>
      </c>
      <c r="E686" s="35">
        <v>0.19</v>
      </c>
      <c r="F686" s="35">
        <v>0.16</v>
      </c>
      <c r="G686" s="35">
        <v>0.16</v>
      </c>
      <c r="H686" s="35">
        <v>0.12</v>
      </c>
      <c r="I686" s="35">
        <v>0.12</v>
      </c>
      <c r="J686" s="35">
        <v>0.12</v>
      </c>
      <c r="K686" s="35">
        <v>0.12</v>
      </c>
      <c r="L686" s="35">
        <v>0.15</v>
      </c>
      <c r="M686" s="36">
        <v>0.16</v>
      </c>
    </row>
    <row r="687" spans="1:13" x14ac:dyDescent="0.25">
      <c r="A687" s="83" t="s">
        <v>1295</v>
      </c>
      <c r="B687" s="35">
        <v>2.4600000000000004</v>
      </c>
      <c r="C687" s="35">
        <v>2.5199999999999996</v>
      </c>
      <c r="D687" s="35">
        <v>2.6300000000000003</v>
      </c>
      <c r="E687" s="35">
        <v>2.4399999999999995</v>
      </c>
      <c r="F687" s="35">
        <v>2.16</v>
      </c>
      <c r="G687" s="35">
        <v>2.14</v>
      </c>
      <c r="H687" s="35">
        <v>1.8</v>
      </c>
      <c r="I687" s="35">
        <v>1.55</v>
      </c>
      <c r="J687" s="35">
        <v>1.34</v>
      </c>
      <c r="K687" s="35">
        <v>1.4800000000000002</v>
      </c>
      <c r="L687" s="35">
        <v>1.78</v>
      </c>
      <c r="M687" s="36">
        <v>2.1399999999999997</v>
      </c>
    </row>
    <row r="688" spans="1:13" x14ac:dyDescent="0.25">
      <c r="A688" s="83" t="s">
        <v>1296</v>
      </c>
      <c r="B688" s="35">
        <v>1.8400000000000003</v>
      </c>
      <c r="C688" s="35">
        <v>1.8400000000000003</v>
      </c>
      <c r="D688" s="35">
        <v>2.0499999999999998</v>
      </c>
      <c r="E688" s="35">
        <v>2.4500000000000002</v>
      </c>
      <c r="F688" s="35">
        <v>2.1199999999999997</v>
      </c>
      <c r="G688" s="35">
        <v>2.1399999999999997</v>
      </c>
      <c r="H688" s="35">
        <v>1.4600000000000002</v>
      </c>
      <c r="I688" s="35">
        <v>1.1300000000000001</v>
      </c>
      <c r="J688" s="35">
        <v>0.90000000000000013</v>
      </c>
      <c r="K688" s="35">
        <v>1.02</v>
      </c>
      <c r="L688" s="35">
        <v>1.1700000000000002</v>
      </c>
      <c r="M688" s="35">
        <v>1.4600000000000002</v>
      </c>
    </row>
    <row r="689" spans="1:13" x14ac:dyDescent="0.25">
      <c r="A689" s="83" t="s">
        <v>1297</v>
      </c>
      <c r="B689" s="35">
        <v>0.61</v>
      </c>
      <c r="C689" s="35">
        <v>0.62000000000000011</v>
      </c>
      <c r="D689" s="35">
        <v>0.67</v>
      </c>
      <c r="E689" s="35">
        <v>0.82000000000000006</v>
      </c>
      <c r="F689" s="35">
        <v>0.72000000000000008</v>
      </c>
      <c r="G689" s="35">
        <v>0.7400000000000001</v>
      </c>
      <c r="H689" s="35">
        <v>0.5</v>
      </c>
      <c r="I689" s="35">
        <v>0.35000000000000003</v>
      </c>
      <c r="J689" s="35">
        <v>0.30000000000000004</v>
      </c>
      <c r="K689" s="35">
        <v>0.35000000000000003</v>
      </c>
      <c r="L689" s="35">
        <v>0.39</v>
      </c>
      <c r="M689" s="35">
        <v>0.5</v>
      </c>
    </row>
    <row r="690" spans="1:13" x14ac:dyDescent="0.25">
      <c r="A690" s="83" t="s">
        <v>1298</v>
      </c>
      <c r="B690" s="35">
        <v>1.7300000000000002</v>
      </c>
      <c r="C690" s="35">
        <v>1.7800000000000002</v>
      </c>
      <c r="D690" s="35">
        <v>1.9700000000000004</v>
      </c>
      <c r="E690" s="35">
        <v>2.37</v>
      </c>
      <c r="F690" s="35">
        <v>2.04</v>
      </c>
      <c r="G690" s="35">
        <v>2.0499999999999998</v>
      </c>
      <c r="H690" s="35">
        <v>1.4200000000000002</v>
      </c>
      <c r="I690" s="35">
        <v>1.0900000000000001</v>
      </c>
      <c r="J690" s="35">
        <v>0.85999999999999988</v>
      </c>
      <c r="K690" s="35">
        <v>1.01</v>
      </c>
      <c r="L690" s="35">
        <v>1.1599999999999999</v>
      </c>
      <c r="M690" s="35">
        <v>1.4000000000000001</v>
      </c>
    </row>
    <row r="691" spans="1:13" x14ac:dyDescent="0.25">
      <c r="A691" s="83" t="s">
        <v>1299</v>
      </c>
      <c r="B691" s="35">
        <v>0.6100000000000001</v>
      </c>
      <c r="C691" s="35">
        <v>0.64000000000000012</v>
      </c>
      <c r="D691" s="35">
        <v>0.70000000000000007</v>
      </c>
      <c r="E691" s="35">
        <v>0.85000000000000009</v>
      </c>
      <c r="F691" s="35">
        <v>0.72000000000000008</v>
      </c>
      <c r="G691" s="35">
        <v>0.7400000000000001</v>
      </c>
      <c r="H691" s="35">
        <v>0.5</v>
      </c>
      <c r="I691" s="35">
        <v>0.36000000000000004</v>
      </c>
      <c r="J691" s="35">
        <v>0.3</v>
      </c>
      <c r="K691" s="35">
        <v>0.35000000000000003</v>
      </c>
      <c r="L691" s="35">
        <v>0.42</v>
      </c>
      <c r="M691" s="35">
        <v>0.5</v>
      </c>
    </row>
    <row r="692" spans="1:13" x14ac:dyDescent="0.25">
      <c r="A692" s="83" t="s">
        <v>1300</v>
      </c>
      <c r="B692" s="35">
        <v>0</v>
      </c>
      <c r="C692" s="35">
        <v>0.6</v>
      </c>
      <c r="D692" s="35">
        <v>0.66</v>
      </c>
      <c r="E692" s="35">
        <v>0.81</v>
      </c>
      <c r="F692" s="35">
        <v>0.72000000000000008</v>
      </c>
      <c r="G692" s="35">
        <v>0.73</v>
      </c>
      <c r="H692" s="35">
        <v>0.48</v>
      </c>
      <c r="I692" s="35">
        <v>0.39</v>
      </c>
      <c r="J692" s="35">
        <v>0.3</v>
      </c>
      <c r="K692" s="35">
        <v>0.35000000000000003</v>
      </c>
      <c r="L692" s="35">
        <v>0.39000000000000007</v>
      </c>
      <c r="M692" s="35">
        <v>0.5</v>
      </c>
    </row>
    <row r="693" spans="1:13" x14ac:dyDescent="0.25">
      <c r="A693" s="83" t="s">
        <v>1301</v>
      </c>
      <c r="B693" s="35">
        <v>0</v>
      </c>
      <c r="C693" s="35">
        <v>0.84000000000000008</v>
      </c>
      <c r="D693" s="35">
        <v>0.73</v>
      </c>
      <c r="E693" s="35">
        <v>0.77</v>
      </c>
      <c r="F693" s="35">
        <v>0.60000000000000009</v>
      </c>
      <c r="G693" s="35">
        <v>0.73</v>
      </c>
      <c r="H693" s="35">
        <v>0.62000000000000011</v>
      </c>
      <c r="I693" s="35">
        <v>0.55000000000000004</v>
      </c>
      <c r="J693" s="35">
        <v>0.48000000000000009</v>
      </c>
      <c r="K693" s="35">
        <v>0.5</v>
      </c>
      <c r="L693" s="35">
        <v>0.62000000000000011</v>
      </c>
      <c r="M693" s="35">
        <v>0.70000000000000007</v>
      </c>
    </row>
    <row r="694" spans="1:13" x14ac:dyDescent="0.25">
      <c r="A694" s="83" t="s">
        <v>1302</v>
      </c>
      <c r="B694" s="35">
        <v>0</v>
      </c>
      <c r="C694" s="35">
        <v>0.46000000000000008</v>
      </c>
      <c r="D694" s="35">
        <v>0.51</v>
      </c>
      <c r="E694" s="35">
        <v>0.65000000000000013</v>
      </c>
      <c r="F694" s="35">
        <v>0.56000000000000005</v>
      </c>
      <c r="G694" s="35">
        <v>0.54</v>
      </c>
      <c r="H694" s="35">
        <v>0.38000000000000006</v>
      </c>
      <c r="I694" s="35">
        <v>0.31</v>
      </c>
      <c r="J694" s="35">
        <v>0.24</v>
      </c>
      <c r="K694" s="35">
        <v>0.24000000000000005</v>
      </c>
      <c r="L694" s="35">
        <v>0.31</v>
      </c>
      <c r="M694" s="35">
        <v>0.38000000000000006</v>
      </c>
    </row>
    <row r="695" spans="1:13" x14ac:dyDescent="0.25">
      <c r="A695" s="83" t="s">
        <v>1303</v>
      </c>
      <c r="B695" s="35">
        <v>0</v>
      </c>
      <c r="C695" s="35">
        <v>0.92000000000000015</v>
      </c>
      <c r="D695" s="35">
        <v>0.82000000000000006</v>
      </c>
      <c r="E695" s="35">
        <v>0.85000000000000009</v>
      </c>
      <c r="F695" s="35">
        <v>0.68000000000000016</v>
      </c>
      <c r="G695" s="35">
        <v>0.82000000000000006</v>
      </c>
      <c r="H695" s="35">
        <v>0.68</v>
      </c>
      <c r="I695" s="35">
        <v>0.62000000000000011</v>
      </c>
      <c r="J695" s="35">
        <v>0.54</v>
      </c>
      <c r="K695" s="35">
        <v>0.55000000000000004</v>
      </c>
      <c r="L695" s="35">
        <v>0.70000000000000007</v>
      </c>
      <c r="M695" s="35">
        <v>0.8</v>
      </c>
    </row>
    <row r="696" spans="1:13" x14ac:dyDescent="0.25">
      <c r="A696" s="83" t="s">
        <v>1304</v>
      </c>
      <c r="B696" s="35">
        <v>0</v>
      </c>
      <c r="C696" s="35">
        <v>0.92000000000000015</v>
      </c>
      <c r="D696" s="35">
        <v>0.82000000000000006</v>
      </c>
      <c r="E696" s="35">
        <v>0.85000000000000009</v>
      </c>
      <c r="F696" s="35">
        <v>0.68000000000000016</v>
      </c>
      <c r="G696" s="35">
        <v>0.82000000000000006</v>
      </c>
      <c r="H696" s="35">
        <v>0.68</v>
      </c>
      <c r="I696" s="35">
        <v>0.62000000000000011</v>
      </c>
      <c r="J696" s="35">
        <v>0.54</v>
      </c>
      <c r="K696" s="35">
        <v>0.55000000000000004</v>
      </c>
      <c r="L696" s="35">
        <v>0.70000000000000007</v>
      </c>
      <c r="M696" s="35">
        <v>0.8</v>
      </c>
    </row>
    <row r="697" spans="1:13" x14ac:dyDescent="0.25">
      <c r="A697" s="83" t="s">
        <v>1305</v>
      </c>
      <c r="B697" s="35">
        <v>0</v>
      </c>
      <c r="C697" s="35">
        <v>0.96</v>
      </c>
      <c r="D697" s="35">
        <v>0.97000000000000008</v>
      </c>
      <c r="E697" s="35">
        <v>0.97</v>
      </c>
      <c r="F697" s="35">
        <v>0.76000000000000012</v>
      </c>
      <c r="G697" s="35">
        <v>0.82000000000000017</v>
      </c>
      <c r="H697" s="35">
        <v>0.68</v>
      </c>
      <c r="I697" s="35">
        <v>0.51</v>
      </c>
      <c r="J697" s="35">
        <v>0.43999999999999995</v>
      </c>
      <c r="K697" s="35">
        <v>0.46000000000000008</v>
      </c>
      <c r="L697" s="35">
        <v>0.63</v>
      </c>
      <c r="M697" s="35">
        <v>0.78000000000000014</v>
      </c>
    </row>
    <row r="698" spans="1:13" x14ac:dyDescent="0.25">
      <c r="A698" s="83" t="s">
        <v>1306</v>
      </c>
      <c r="B698" s="35">
        <v>0</v>
      </c>
      <c r="C698" s="35">
        <v>0.96</v>
      </c>
      <c r="D698" s="35">
        <v>0.97000000000000008</v>
      </c>
      <c r="E698" s="35">
        <v>0.97</v>
      </c>
      <c r="F698" s="35">
        <v>0.76000000000000012</v>
      </c>
      <c r="G698" s="35">
        <v>0.82000000000000017</v>
      </c>
      <c r="H698" s="35">
        <v>0.68</v>
      </c>
      <c r="I698" s="35">
        <v>0.51</v>
      </c>
      <c r="J698" s="35">
        <v>0.43999999999999995</v>
      </c>
      <c r="K698" s="35">
        <v>0.46000000000000008</v>
      </c>
      <c r="L698" s="35">
        <v>0.63</v>
      </c>
      <c r="M698" s="35">
        <v>0.78000000000000014</v>
      </c>
    </row>
    <row r="699" spans="1:13" x14ac:dyDescent="0.25">
      <c r="A699" s="83" t="s">
        <v>1307</v>
      </c>
      <c r="B699" s="35">
        <v>2.4300000000000002</v>
      </c>
      <c r="C699" s="35">
        <v>2.92</v>
      </c>
      <c r="D699" s="35">
        <v>2.91</v>
      </c>
      <c r="E699" s="35">
        <v>2.95</v>
      </c>
      <c r="F699" s="35">
        <v>2.2800000000000002</v>
      </c>
      <c r="G699" s="35">
        <v>2.4399999999999995</v>
      </c>
      <c r="H699" s="35">
        <v>2</v>
      </c>
      <c r="I699" s="35">
        <v>1.5200000000000002</v>
      </c>
      <c r="J699" s="35">
        <v>1.34</v>
      </c>
      <c r="K699" s="35">
        <v>1.3900000000000001</v>
      </c>
      <c r="L699" s="35">
        <v>1.9000000000000001</v>
      </c>
      <c r="M699" s="35">
        <v>2.3200000000000003</v>
      </c>
    </row>
    <row r="700" spans="1:13" x14ac:dyDescent="0.25">
      <c r="A700" s="83" t="s">
        <v>1308</v>
      </c>
      <c r="B700" s="35">
        <v>0</v>
      </c>
      <c r="C700" s="35">
        <v>0</v>
      </c>
      <c r="D700" s="35">
        <v>0</v>
      </c>
      <c r="E700" s="35">
        <v>2.4399999999999995</v>
      </c>
      <c r="F700" s="35">
        <v>2.16</v>
      </c>
      <c r="G700" s="35">
        <v>2.14</v>
      </c>
      <c r="H700" s="35">
        <v>1.8</v>
      </c>
      <c r="I700" s="35">
        <v>1.55</v>
      </c>
      <c r="J700" s="35">
        <v>1.34</v>
      </c>
      <c r="K700" s="35">
        <v>1.4800000000000002</v>
      </c>
      <c r="L700" s="35">
        <v>1.78</v>
      </c>
      <c r="M700" s="35">
        <v>2.1399999999999997</v>
      </c>
    </row>
    <row r="701" spans="1:13" x14ac:dyDescent="0.25">
      <c r="A701" s="83" t="s">
        <v>1309</v>
      </c>
      <c r="B701" s="35">
        <v>0</v>
      </c>
      <c r="C701" s="35">
        <v>0.5</v>
      </c>
      <c r="D701" s="35">
        <v>0.55000000000000004</v>
      </c>
      <c r="E701" s="35">
        <v>0.69000000000000006</v>
      </c>
      <c r="F701" s="35">
        <v>0.60000000000000009</v>
      </c>
      <c r="G701" s="35">
        <v>0.58000000000000007</v>
      </c>
      <c r="H701" s="35">
        <v>0.40000000000000008</v>
      </c>
      <c r="I701" s="35">
        <v>0.31</v>
      </c>
      <c r="J701" s="35">
        <v>0.26</v>
      </c>
      <c r="K701" s="35">
        <v>0.28000000000000003</v>
      </c>
      <c r="L701" s="35">
        <v>0.32</v>
      </c>
      <c r="M701" s="35">
        <v>0.42000000000000004</v>
      </c>
    </row>
    <row r="702" spans="1:13" x14ac:dyDescent="0.25">
      <c r="A702" s="83" t="s">
        <v>1310</v>
      </c>
      <c r="B702" s="35">
        <v>0</v>
      </c>
      <c r="C702" s="35">
        <v>0.5</v>
      </c>
      <c r="D702" s="35">
        <v>0.55000000000000004</v>
      </c>
      <c r="E702" s="35">
        <v>0.69000000000000006</v>
      </c>
      <c r="F702" s="35">
        <v>0.60000000000000009</v>
      </c>
      <c r="G702" s="35">
        <v>0.58000000000000007</v>
      </c>
      <c r="H702" s="35">
        <v>0.40000000000000008</v>
      </c>
      <c r="I702" s="35">
        <v>0.31</v>
      </c>
      <c r="J702" s="35">
        <v>0.26</v>
      </c>
      <c r="K702" s="35">
        <v>0.28000000000000003</v>
      </c>
      <c r="L702" s="35">
        <v>0.32</v>
      </c>
      <c r="M702" s="35">
        <v>0.42000000000000004</v>
      </c>
    </row>
    <row r="703" spans="1:13" x14ac:dyDescent="0.25">
      <c r="A703" s="83" t="s">
        <v>1311</v>
      </c>
      <c r="B703" s="35">
        <v>0</v>
      </c>
      <c r="C703" s="35">
        <v>35.08</v>
      </c>
      <c r="D703" s="35">
        <v>36.499999999999993</v>
      </c>
      <c r="E703" s="35">
        <v>34.479999999999997</v>
      </c>
      <c r="F703" s="35">
        <v>29.72</v>
      </c>
      <c r="G703" s="35">
        <v>30.02</v>
      </c>
      <c r="H703" s="35">
        <v>25.04</v>
      </c>
      <c r="I703" s="35">
        <v>21.630000000000003</v>
      </c>
      <c r="J703" s="35">
        <v>18.8</v>
      </c>
      <c r="K703" s="35">
        <v>20.61</v>
      </c>
      <c r="L703" s="35">
        <v>24.719999999999995</v>
      </c>
      <c r="M703" s="35">
        <v>29.880000000000003</v>
      </c>
    </row>
    <row r="704" spans="1:13" x14ac:dyDescent="0.25">
      <c r="A704" s="83" t="s">
        <v>1312</v>
      </c>
      <c r="B704" s="35">
        <v>0</v>
      </c>
      <c r="C704" s="35">
        <v>0</v>
      </c>
      <c r="D704" s="35">
        <v>0</v>
      </c>
      <c r="E704" s="35">
        <v>0</v>
      </c>
      <c r="F704" s="35">
        <v>0</v>
      </c>
      <c r="G704" s="35">
        <v>0</v>
      </c>
      <c r="H704" s="35">
        <v>0</v>
      </c>
      <c r="I704" s="35">
        <v>17.130000000000003</v>
      </c>
      <c r="J704" s="35">
        <v>14.899999999999999</v>
      </c>
      <c r="K704" s="35">
        <v>16.32</v>
      </c>
      <c r="L704" s="35">
        <v>19.61</v>
      </c>
      <c r="M704" s="35">
        <v>23.68</v>
      </c>
    </row>
    <row r="705" spans="1:13" x14ac:dyDescent="0.25">
      <c r="A705" s="83" t="s">
        <v>1313</v>
      </c>
      <c r="B705" s="35">
        <v>0</v>
      </c>
      <c r="C705" s="35">
        <v>0</v>
      </c>
      <c r="D705" s="35">
        <v>0</v>
      </c>
      <c r="E705" s="35">
        <v>0</v>
      </c>
      <c r="F705" s="35">
        <v>0</v>
      </c>
      <c r="G705" s="35">
        <v>0</v>
      </c>
      <c r="H705" s="35">
        <v>0</v>
      </c>
      <c r="I705" s="35">
        <v>14.42</v>
      </c>
      <c r="J705" s="35">
        <v>11.240000000000002</v>
      </c>
      <c r="K705" s="35">
        <v>13.17</v>
      </c>
      <c r="L705" s="35">
        <v>15.189999999999998</v>
      </c>
      <c r="M705" s="35">
        <v>18.600000000000001</v>
      </c>
    </row>
    <row r="706" spans="1:13" x14ac:dyDescent="0.25">
      <c r="A706" s="83" t="s">
        <v>1314</v>
      </c>
      <c r="B706" s="35">
        <v>0</v>
      </c>
      <c r="C706" s="35">
        <v>0</v>
      </c>
      <c r="D706" s="35">
        <v>0</v>
      </c>
      <c r="E706" s="35">
        <v>0</v>
      </c>
      <c r="F706" s="35">
        <v>0</v>
      </c>
      <c r="G706" s="35">
        <v>0</v>
      </c>
      <c r="H706" s="35">
        <v>0</v>
      </c>
      <c r="I706" s="35">
        <v>0</v>
      </c>
      <c r="J706" s="35">
        <v>0</v>
      </c>
      <c r="K706" s="35">
        <v>0</v>
      </c>
      <c r="L706" s="35">
        <v>0</v>
      </c>
      <c r="M706" s="35">
        <v>23.32</v>
      </c>
    </row>
    <row r="707" spans="1:13" x14ac:dyDescent="0.25">
      <c r="A707" s="83" t="s">
        <v>1315</v>
      </c>
      <c r="B707" s="35">
        <v>0.62000000000000011</v>
      </c>
      <c r="C707" s="35">
        <v>0.62000000000000011</v>
      </c>
      <c r="D707" s="35">
        <v>0.67</v>
      </c>
      <c r="E707" s="35">
        <v>0.81000000000000016</v>
      </c>
      <c r="F707" s="35">
        <v>0.72000000000000008</v>
      </c>
      <c r="G707" s="35">
        <v>0.7400000000000001</v>
      </c>
      <c r="H707" s="35">
        <v>0.48000000000000009</v>
      </c>
      <c r="I707" s="35">
        <v>0.35000000000000003</v>
      </c>
      <c r="J707" s="35">
        <v>0.28000000000000003</v>
      </c>
      <c r="K707" s="35">
        <v>0.35000000000000003</v>
      </c>
      <c r="L707" s="35">
        <v>0.42</v>
      </c>
      <c r="M707" s="35">
        <v>0.5</v>
      </c>
    </row>
    <row r="708" spans="1:13" x14ac:dyDescent="0.25">
      <c r="A708" s="83" t="s">
        <v>1316</v>
      </c>
      <c r="B708" s="35">
        <v>1.6100000000000003</v>
      </c>
      <c r="C708" s="35">
        <v>1.6200000000000003</v>
      </c>
      <c r="D708" s="35">
        <v>1.7800000000000002</v>
      </c>
      <c r="E708" s="35">
        <v>2.17</v>
      </c>
      <c r="F708" s="35">
        <v>1.8800000000000006</v>
      </c>
      <c r="G708" s="35">
        <v>1.93</v>
      </c>
      <c r="H708" s="35">
        <v>1.28</v>
      </c>
      <c r="I708" s="35">
        <v>1.01</v>
      </c>
      <c r="J708" s="35">
        <v>0.77999999999999992</v>
      </c>
      <c r="K708" s="35">
        <v>0.93</v>
      </c>
      <c r="L708" s="35">
        <v>1.05</v>
      </c>
      <c r="M708" s="35">
        <v>1.3000000000000003</v>
      </c>
    </row>
    <row r="709" spans="1:13" x14ac:dyDescent="0.25">
      <c r="A709" s="83" t="s">
        <v>1317</v>
      </c>
      <c r="B709" s="35">
        <v>0.58000000000000007</v>
      </c>
      <c r="C709" s="35">
        <v>0.56000000000000005</v>
      </c>
      <c r="D709" s="35">
        <v>0.61</v>
      </c>
      <c r="E709" s="35">
        <v>0.73000000000000009</v>
      </c>
      <c r="F709" s="35">
        <v>0.60000000000000009</v>
      </c>
      <c r="G709" s="35">
        <v>0.63000000000000012</v>
      </c>
      <c r="H709" s="35">
        <v>0.42000000000000004</v>
      </c>
      <c r="I709" s="35">
        <v>0.35000000000000003</v>
      </c>
      <c r="J709" s="35">
        <v>0.26</v>
      </c>
      <c r="K709" s="35">
        <v>0.31</v>
      </c>
      <c r="L709" s="35">
        <v>0.35000000000000003</v>
      </c>
      <c r="M709" s="35">
        <v>0.44</v>
      </c>
    </row>
    <row r="710" spans="1:13" x14ac:dyDescent="0.25">
      <c r="A710" s="83" t="s">
        <v>1318</v>
      </c>
      <c r="B710" s="35">
        <v>0.6100000000000001</v>
      </c>
      <c r="C710" s="35">
        <v>0.62</v>
      </c>
      <c r="D710" s="35">
        <v>0.66</v>
      </c>
      <c r="E710" s="35">
        <v>0.81</v>
      </c>
      <c r="F710" s="35">
        <v>0.72000000000000008</v>
      </c>
      <c r="G710" s="35">
        <v>0.73</v>
      </c>
      <c r="H710" s="35">
        <v>0.48</v>
      </c>
      <c r="I710" s="35">
        <v>0.39</v>
      </c>
      <c r="J710" s="35">
        <v>0.3</v>
      </c>
      <c r="K710" s="35">
        <v>0.35000000000000003</v>
      </c>
      <c r="L710" s="35">
        <v>0.39000000000000007</v>
      </c>
      <c r="M710" s="35">
        <v>0.5</v>
      </c>
    </row>
    <row r="711" spans="1:13" x14ac:dyDescent="0.25">
      <c r="A711" s="83" t="s">
        <v>1319</v>
      </c>
      <c r="B711" s="35">
        <v>0.6100000000000001</v>
      </c>
      <c r="C711" s="35">
        <v>0.6</v>
      </c>
      <c r="D711" s="35">
        <v>0.66</v>
      </c>
      <c r="E711" s="35">
        <v>0.81</v>
      </c>
      <c r="F711" s="35">
        <v>0.68</v>
      </c>
      <c r="G711" s="35">
        <v>0.70000000000000007</v>
      </c>
      <c r="H711" s="35">
        <v>0.46000000000000008</v>
      </c>
      <c r="I711" s="35">
        <v>0.35000000000000003</v>
      </c>
      <c r="J711" s="35">
        <v>0.28000000000000003</v>
      </c>
      <c r="K711" s="35">
        <v>0.35000000000000003</v>
      </c>
      <c r="L711" s="35">
        <v>0.39000000000000007</v>
      </c>
      <c r="M711" s="35">
        <v>0.46000000000000008</v>
      </c>
    </row>
    <row r="712" spans="1:13" x14ac:dyDescent="0.25">
      <c r="A712" s="83" t="s">
        <v>1320</v>
      </c>
      <c r="B712" s="35">
        <v>0.62000000000000011</v>
      </c>
      <c r="C712" s="35">
        <v>0.62000000000000011</v>
      </c>
      <c r="D712" s="35">
        <v>0.67</v>
      </c>
      <c r="E712" s="35">
        <v>0.81000000000000016</v>
      </c>
      <c r="F712" s="35">
        <v>0.72000000000000008</v>
      </c>
      <c r="G712" s="35">
        <v>0.7400000000000001</v>
      </c>
      <c r="H712" s="35">
        <v>0.48000000000000009</v>
      </c>
      <c r="I712" s="35">
        <v>0.35000000000000003</v>
      </c>
      <c r="J712" s="35">
        <v>0.28000000000000003</v>
      </c>
      <c r="K712" s="35">
        <v>0.35000000000000003</v>
      </c>
      <c r="L712" s="35">
        <v>0.42</v>
      </c>
      <c r="M712" s="35">
        <v>0.5</v>
      </c>
    </row>
    <row r="713" spans="1:13" x14ac:dyDescent="0.25">
      <c r="A713" s="83" t="s">
        <v>1321</v>
      </c>
      <c r="B713" s="35">
        <v>0.89000000000000012</v>
      </c>
      <c r="C713" s="35">
        <v>0.94000000000000006</v>
      </c>
      <c r="D713" s="35">
        <v>0.97000000000000008</v>
      </c>
      <c r="E713" s="35">
        <v>0.82000000000000006</v>
      </c>
      <c r="F713" s="35">
        <v>0.68000000000000016</v>
      </c>
      <c r="G713" s="35">
        <v>0.71000000000000008</v>
      </c>
      <c r="H713" s="35">
        <v>0.66</v>
      </c>
      <c r="I713" s="35">
        <v>0.55000000000000004</v>
      </c>
      <c r="J713" s="35">
        <v>0.5</v>
      </c>
      <c r="K713" s="35">
        <v>0.55000000000000004</v>
      </c>
      <c r="L713" s="35">
        <v>0.63000000000000012</v>
      </c>
      <c r="M713" s="35">
        <v>0.82000000000000017</v>
      </c>
    </row>
    <row r="714" spans="1:13" x14ac:dyDescent="0.25">
      <c r="A714" s="83" t="s">
        <v>1322</v>
      </c>
      <c r="B714" s="35">
        <v>0.59000000000000008</v>
      </c>
      <c r="C714" s="35">
        <v>0.62000000000000011</v>
      </c>
      <c r="D714" s="35">
        <v>0.67</v>
      </c>
      <c r="E714" s="35">
        <v>0.81000000000000016</v>
      </c>
      <c r="F714" s="35">
        <v>0.72000000000000008</v>
      </c>
      <c r="G714" s="35">
        <v>0.7400000000000001</v>
      </c>
      <c r="H714" s="35">
        <v>0.48000000000000009</v>
      </c>
      <c r="I714" s="35">
        <v>0.35000000000000003</v>
      </c>
      <c r="J714" s="35">
        <v>0.28000000000000003</v>
      </c>
      <c r="K714" s="35">
        <v>0.35000000000000003</v>
      </c>
      <c r="L714" s="35">
        <v>0.42</v>
      </c>
      <c r="M714" s="35">
        <v>0.5</v>
      </c>
    </row>
    <row r="715" spans="1:13" x14ac:dyDescent="0.25">
      <c r="A715" s="83" t="s">
        <v>1323</v>
      </c>
      <c r="B715" s="35">
        <v>2.81</v>
      </c>
      <c r="C715" s="35">
        <v>2.8200000000000003</v>
      </c>
      <c r="D715" s="35">
        <v>2.98</v>
      </c>
      <c r="E715" s="35">
        <v>2.4800000000000004</v>
      </c>
      <c r="F715" s="35">
        <v>2.12</v>
      </c>
      <c r="G715" s="35">
        <v>2.17</v>
      </c>
      <c r="H715" s="35">
        <v>1.9800000000000002</v>
      </c>
      <c r="I715" s="35">
        <v>1.7100000000000002</v>
      </c>
      <c r="J715" s="35">
        <v>1.4600000000000002</v>
      </c>
      <c r="K715" s="35">
        <v>1.6300000000000001</v>
      </c>
      <c r="L715" s="35">
        <v>1.9400000000000002</v>
      </c>
      <c r="M715" s="35">
        <v>2.4600000000000004</v>
      </c>
    </row>
    <row r="716" spans="1:13" x14ac:dyDescent="0.25">
      <c r="A716" s="83" t="s">
        <v>1324</v>
      </c>
      <c r="B716" s="35">
        <v>2.79</v>
      </c>
      <c r="C716" s="35">
        <v>2.8200000000000003</v>
      </c>
      <c r="D716" s="35">
        <v>2.98</v>
      </c>
      <c r="E716" s="35">
        <v>2.4800000000000004</v>
      </c>
      <c r="F716" s="35">
        <v>2.12</v>
      </c>
      <c r="G716" s="35">
        <v>2.17</v>
      </c>
      <c r="H716" s="35">
        <v>1.9800000000000002</v>
      </c>
      <c r="I716" s="35">
        <v>1.7100000000000002</v>
      </c>
      <c r="J716" s="35">
        <v>1.4600000000000002</v>
      </c>
      <c r="K716" s="35">
        <v>1.6300000000000001</v>
      </c>
      <c r="L716" s="35">
        <v>1.9400000000000002</v>
      </c>
      <c r="M716" s="35">
        <v>2.4600000000000004</v>
      </c>
    </row>
    <row r="717" spans="1:13" x14ac:dyDescent="0.25">
      <c r="A717" s="83" t="s">
        <v>1325</v>
      </c>
      <c r="B717" s="35">
        <v>2.66</v>
      </c>
      <c r="C717" s="35">
        <v>2.8200000000000003</v>
      </c>
      <c r="D717" s="35">
        <v>2.98</v>
      </c>
      <c r="E717" s="35">
        <v>2.4800000000000004</v>
      </c>
      <c r="F717" s="35">
        <v>2.12</v>
      </c>
      <c r="G717" s="35">
        <v>2.17</v>
      </c>
      <c r="H717" s="35">
        <v>1.9800000000000002</v>
      </c>
      <c r="I717" s="35">
        <v>1.7100000000000002</v>
      </c>
      <c r="J717" s="35">
        <v>1.4600000000000002</v>
      </c>
      <c r="K717" s="35">
        <v>1.6300000000000001</v>
      </c>
      <c r="L717" s="35">
        <v>1.9400000000000002</v>
      </c>
      <c r="M717" s="35">
        <v>2.4600000000000004</v>
      </c>
    </row>
    <row r="718" spans="1:13" x14ac:dyDescent="0.25">
      <c r="A718" s="83" t="s">
        <v>1326</v>
      </c>
      <c r="B718" s="35">
        <v>0.57999999999999996</v>
      </c>
      <c r="C718" s="35">
        <v>0.62000000000000011</v>
      </c>
      <c r="D718" s="35">
        <v>0.69000000000000006</v>
      </c>
      <c r="E718" s="35">
        <v>0.85000000000000009</v>
      </c>
      <c r="F718" s="35">
        <v>0.72000000000000008</v>
      </c>
      <c r="G718" s="35">
        <v>0.73000000000000009</v>
      </c>
      <c r="H718" s="35">
        <v>0.5</v>
      </c>
      <c r="I718" s="35">
        <v>0.39</v>
      </c>
      <c r="J718" s="35">
        <v>0.3</v>
      </c>
      <c r="K718" s="35">
        <v>0.35000000000000003</v>
      </c>
      <c r="L718" s="35">
        <v>0.39</v>
      </c>
      <c r="M718" s="35">
        <v>0.48</v>
      </c>
    </row>
    <row r="719" spans="1:13" x14ac:dyDescent="0.25">
      <c r="A719" s="83" t="s">
        <v>1327</v>
      </c>
      <c r="B719" s="35">
        <v>0.48000000000000004</v>
      </c>
      <c r="C719" s="35">
        <v>0.5</v>
      </c>
      <c r="D719" s="35">
        <v>0.54</v>
      </c>
      <c r="E719" s="35">
        <v>0.65000000000000013</v>
      </c>
      <c r="F719" s="35">
        <v>0.56000000000000005</v>
      </c>
      <c r="G719" s="35">
        <v>0.58000000000000007</v>
      </c>
      <c r="H719" s="35">
        <v>0.38000000000000006</v>
      </c>
      <c r="I719" s="35">
        <v>0.31</v>
      </c>
      <c r="J719" s="35">
        <v>0.24</v>
      </c>
      <c r="K719" s="35">
        <v>0.27</v>
      </c>
      <c r="L719" s="35">
        <v>0.31</v>
      </c>
      <c r="M719" s="35">
        <v>0.38000000000000006</v>
      </c>
    </row>
    <row r="720" spans="1:13" x14ac:dyDescent="0.25">
      <c r="A720" s="83" t="s">
        <v>1328</v>
      </c>
      <c r="B720" s="35">
        <v>0</v>
      </c>
      <c r="C720" s="35">
        <v>0.57999999999999996</v>
      </c>
      <c r="D720" s="35">
        <v>0.63</v>
      </c>
      <c r="E720" s="35">
        <v>0.77</v>
      </c>
      <c r="F720" s="35">
        <v>0.68</v>
      </c>
      <c r="G720" s="35">
        <v>0.66000000000000014</v>
      </c>
      <c r="H720" s="35">
        <v>0.46000000000000008</v>
      </c>
      <c r="I720" s="35">
        <v>0.35000000000000003</v>
      </c>
      <c r="J720" s="35">
        <v>0.28000000000000003</v>
      </c>
      <c r="K720" s="35">
        <v>0.35000000000000003</v>
      </c>
      <c r="L720" s="35">
        <v>0.35000000000000003</v>
      </c>
      <c r="M720" s="35">
        <v>0.46000000000000008</v>
      </c>
    </row>
    <row r="721" spans="1:13" x14ac:dyDescent="0.25">
      <c r="A721" s="83" t="s">
        <v>1329</v>
      </c>
      <c r="B721" s="35">
        <v>0</v>
      </c>
      <c r="C721" s="35">
        <v>0.62000000000000011</v>
      </c>
      <c r="D721" s="35">
        <v>0.67</v>
      </c>
      <c r="E721" s="35">
        <v>0.81000000000000016</v>
      </c>
      <c r="F721" s="35">
        <v>0.72000000000000008</v>
      </c>
      <c r="G721" s="35">
        <v>0.7400000000000001</v>
      </c>
      <c r="H721" s="35">
        <v>0.48000000000000009</v>
      </c>
      <c r="I721" s="35">
        <v>0.35000000000000003</v>
      </c>
      <c r="J721" s="35">
        <v>0.28000000000000003</v>
      </c>
      <c r="K721" s="35">
        <v>0.35000000000000003</v>
      </c>
      <c r="L721" s="35">
        <v>0.42</v>
      </c>
      <c r="M721" s="35">
        <v>0.5</v>
      </c>
    </row>
    <row r="722" spans="1:13" x14ac:dyDescent="0.25">
      <c r="A722" s="83" t="s">
        <v>1330</v>
      </c>
      <c r="B722" s="35">
        <v>0</v>
      </c>
      <c r="C722" s="35">
        <v>0.62000000000000011</v>
      </c>
      <c r="D722" s="35">
        <v>0.67</v>
      </c>
      <c r="E722" s="35">
        <v>0.81000000000000016</v>
      </c>
      <c r="F722" s="35">
        <v>0.72000000000000008</v>
      </c>
      <c r="G722" s="35">
        <v>0.7400000000000001</v>
      </c>
      <c r="H722" s="35">
        <v>0.48000000000000009</v>
      </c>
      <c r="I722" s="35">
        <v>0.35000000000000003</v>
      </c>
      <c r="J722" s="35">
        <v>0.28000000000000003</v>
      </c>
      <c r="K722" s="35">
        <v>0.35000000000000003</v>
      </c>
      <c r="L722" s="35">
        <v>0.42</v>
      </c>
      <c r="M722" s="35">
        <v>0.5</v>
      </c>
    </row>
    <row r="723" spans="1:13" x14ac:dyDescent="0.25">
      <c r="A723" s="83" t="s">
        <v>1331</v>
      </c>
      <c r="B723" s="35">
        <v>0</v>
      </c>
      <c r="C723" s="35">
        <v>0</v>
      </c>
      <c r="D723" s="35">
        <v>0</v>
      </c>
      <c r="E723" s="35">
        <v>0</v>
      </c>
      <c r="F723" s="35">
        <v>0</v>
      </c>
      <c r="G723" s="35">
        <v>0</v>
      </c>
      <c r="H723" s="35">
        <v>0</v>
      </c>
      <c r="I723" s="35">
        <v>9.4599999999999973</v>
      </c>
      <c r="J723" s="35">
        <v>8.2200000000000006</v>
      </c>
      <c r="K723" s="35">
        <v>9.0300000000000011</v>
      </c>
      <c r="L723" s="35">
        <v>10.850000000000001</v>
      </c>
      <c r="M723" s="35">
        <v>13.1</v>
      </c>
    </row>
    <row r="724" spans="1:13" x14ac:dyDescent="0.25">
      <c r="A724" s="83" t="s">
        <v>1332</v>
      </c>
      <c r="B724" s="35">
        <v>0</v>
      </c>
      <c r="C724" s="35">
        <v>0</v>
      </c>
      <c r="D724" s="35">
        <v>0</v>
      </c>
      <c r="E724" s="35">
        <v>0</v>
      </c>
      <c r="F724" s="35">
        <v>0</v>
      </c>
      <c r="G724" s="35">
        <v>0</v>
      </c>
      <c r="H724" s="35">
        <v>0</v>
      </c>
      <c r="I724" s="35">
        <v>0</v>
      </c>
      <c r="J724" s="35">
        <v>1.4600000000000002</v>
      </c>
      <c r="K724" s="35">
        <v>1.6300000000000001</v>
      </c>
      <c r="L724" s="35">
        <v>1.9100000000000001</v>
      </c>
      <c r="M724" s="35">
        <v>2.4800000000000004</v>
      </c>
    </row>
    <row r="725" spans="1:13" x14ac:dyDescent="0.25">
      <c r="A725" s="83" t="s">
        <v>1333</v>
      </c>
      <c r="B725" s="35">
        <v>0</v>
      </c>
      <c r="C725" s="35">
        <v>0</v>
      </c>
      <c r="D725" s="35">
        <v>0</v>
      </c>
      <c r="E725" s="35">
        <v>0</v>
      </c>
      <c r="F725" s="35">
        <v>0</v>
      </c>
      <c r="G725" s="35">
        <v>0</v>
      </c>
      <c r="H725" s="35">
        <v>0</v>
      </c>
      <c r="I725" s="35">
        <v>0</v>
      </c>
      <c r="J725" s="35">
        <v>27.72</v>
      </c>
      <c r="K725" s="35">
        <v>30.380000000000003</v>
      </c>
      <c r="L725" s="35">
        <v>36.5</v>
      </c>
      <c r="M725" s="35">
        <v>44.1</v>
      </c>
    </row>
    <row r="726" spans="1:13" x14ac:dyDescent="0.25">
      <c r="A726" s="83" t="s">
        <v>1334</v>
      </c>
      <c r="B726" s="35">
        <v>2.67</v>
      </c>
      <c r="C726" s="35">
        <v>2.8200000000000003</v>
      </c>
      <c r="D726" s="35">
        <v>2.98</v>
      </c>
      <c r="E726" s="35">
        <v>2.4800000000000004</v>
      </c>
      <c r="F726" s="35">
        <v>2.12</v>
      </c>
      <c r="G726" s="35">
        <v>2.17</v>
      </c>
      <c r="H726" s="35">
        <v>1.9800000000000002</v>
      </c>
      <c r="I726" s="35">
        <v>1.7100000000000002</v>
      </c>
      <c r="J726" s="35">
        <v>1.4600000000000002</v>
      </c>
      <c r="K726" s="35">
        <v>1.6300000000000001</v>
      </c>
      <c r="L726" s="35">
        <v>1.9400000000000002</v>
      </c>
      <c r="M726" s="35">
        <v>2.4600000000000004</v>
      </c>
    </row>
    <row r="727" spans="1:13" x14ac:dyDescent="0.25">
      <c r="A727" s="83" t="s">
        <v>1335</v>
      </c>
      <c r="B727" s="35">
        <v>0.59000000000000008</v>
      </c>
      <c r="C727" s="35">
        <v>0.62000000000000011</v>
      </c>
      <c r="D727" s="35">
        <v>0.67</v>
      </c>
      <c r="E727" s="35">
        <v>0.78000000000000014</v>
      </c>
      <c r="F727" s="35">
        <v>0.72000000000000008</v>
      </c>
      <c r="G727" s="35">
        <v>0.71000000000000008</v>
      </c>
      <c r="H727" s="35">
        <v>0.48000000000000009</v>
      </c>
      <c r="I727" s="35">
        <v>0.35000000000000003</v>
      </c>
      <c r="J727" s="35">
        <v>0.28000000000000003</v>
      </c>
      <c r="K727" s="35">
        <v>0.35000000000000003</v>
      </c>
      <c r="L727" s="35">
        <v>0.42</v>
      </c>
      <c r="M727" s="35">
        <v>0.5</v>
      </c>
    </row>
    <row r="728" spans="1:13" x14ac:dyDescent="0.25">
      <c r="A728" s="83" t="s">
        <v>1336</v>
      </c>
      <c r="B728" s="35">
        <v>1.3499999999999999</v>
      </c>
      <c r="C728" s="35">
        <v>1.4200000000000002</v>
      </c>
      <c r="D728" s="35">
        <v>1.55</v>
      </c>
      <c r="E728" s="35">
        <v>1.9000000000000001</v>
      </c>
      <c r="F728" s="35">
        <v>1.6400000000000001</v>
      </c>
      <c r="G728" s="35">
        <v>1.6700000000000004</v>
      </c>
      <c r="H728" s="35">
        <v>1.1200000000000001</v>
      </c>
      <c r="I728" s="35">
        <v>0.89</v>
      </c>
      <c r="J728" s="35">
        <v>0.68</v>
      </c>
      <c r="K728" s="35">
        <v>0.81</v>
      </c>
      <c r="L728" s="35">
        <v>0.92</v>
      </c>
      <c r="M728" s="35">
        <v>1.1200000000000001</v>
      </c>
    </row>
    <row r="729" spans="1:13" x14ac:dyDescent="0.25">
      <c r="A729" s="83" t="s">
        <v>1337</v>
      </c>
      <c r="B729" s="35">
        <v>0.73000000000000009</v>
      </c>
      <c r="C729" s="35">
        <v>0.94000000000000006</v>
      </c>
      <c r="D729" s="35">
        <v>1</v>
      </c>
      <c r="E729" s="35">
        <v>0.81000000000000016</v>
      </c>
      <c r="F729" s="35">
        <v>0.72000000000000008</v>
      </c>
      <c r="G729" s="35">
        <v>0.71000000000000008</v>
      </c>
      <c r="H729" s="35">
        <v>0.66</v>
      </c>
      <c r="I729" s="35">
        <v>0.55000000000000004</v>
      </c>
      <c r="J729" s="35">
        <v>0.48</v>
      </c>
      <c r="K729" s="35">
        <v>0.54</v>
      </c>
      <c r="L729" s="35">
        <v>0.62000000000000011</v>
      </c>
      <c r="M729" s="35">
        <v>0.82000000000000017</v>
      </c>
    </row>
    <row r="730" spans="1:13" x14ac:dyDescent="0.25">
      <c r="A730" s="83" t="s">
        <v>1338</v>
      </c>
      <c r="B730" s="35">
        <v>0</v>
      </c>
      <c r="C730" s="35">
        <v>0</v>
      </c>
      <c r="D730" s="35">
        <v>0</v>
      </c>
      <c r="E730" s="35">
        <v>0</v>
      </c>
      <c r="F730" s="35">
        <v>0</v>
      </c>
      <c r="G730" s="35">
        <v>0</v>
      </c>
      <c r="H730" s="35">
        <v>0</v>
      </c>
      <c r="I730" s="35">
        <v>0</v>
      </c>
      <c r="J730" s="35">
        <v>0</v>
      </c>
      <c r="K730" s="35">
        <v>0</v>
      </c>
      <c r="L730" s="35">
        <v>0</v>
      </c>
      <c r="M730" s="35">
        <v>0</v>
      </c>
    </row>
    <row r="731" spans="1:13" x14ac:dyDescent="0.25">
      <c r="A731" s="83" t="s">
        <v>1339</v>
      </c>
      <c r="B731" s="35">
        <v>0.58000000000000007</v>
      </c>
      <c r="C731" s="35">
        <v>0.62000000000000011</v>
      </c>
      <c r="D731" s="35">
        <v>0.67</v>
      </c>
      <c r="E731" s="35">
        <v>0.81000000000000016</v>
      </c>
      <c r="F731" s="35">
        <v>0.72000000000000008</v>
      </c>
      <c r="G731" s="35">
        <v>0.7400000000000001</v>
      </c>
      <c r="H731" s="35">
        <v>0.48000000000000009</v>
      </c>
      <c r="I731" s="35">
        <v>0.35000000000000003</v>
      </c>
      <c r="J731" s="35">
        <v>0.28000000000000003</v>
      </c>
      <c r="K731" s="35">
        <v>0.35000000000000003</v>
      </c>
      <c r="L731" s="35">
        <v>0.42</v>
      </c>
      <c r="M731" s="35">
        <v>0.5</v>
      </c>
    </row>
    <row r="732" spans="1:13" x14ac:dyDescent="0.25">
      <c r="A732" s="83" t="s">
        <v>1340</v>
      </c>
      <c r="B732" s="35">
        <v>0.60000000000000009</v>
      </c>
      <c r="C732" s="35">
        <v>0.62000000000000011</v>
      </c>
      <c r="D732" s="35">
        <v>0.67</v>
      </c>
      <c r="E732" s="35">
        <v>0.81000000000000016</v>
      </c>
      <c r="F732" s="35">
        <v>0.72000000000000008</v>
      </c>
      <c r="G732" s="35">
        <v>0.7400000000000001</v>
      </c>
      <c r="H732" s="35">
        <v>0.48000000000000009</v>
      </c>
      <c r="I732" s="35">
        <v>0.35000000000000003</v>
      </c>
      <c r="J732" s="35">
        <v>0.28000000000000003</v>
      </c>
      <c r="K732" s="35">
        <v>0.35000000000000003</v>
      </c>
      <c r="L732" s="35">
        <v>0.42</v>
      </c>
      <c r="M732" s="35">
        <v>0.5</v>
      </c>
    </row>
    <row r="733" spans="1:13" x14ac:dyDescent="0.25">
      <c r="A733" s="83" t="s">
        <v>1341</v>
      </c>
      <c r="B733" s="35">
        <v>0.58000000000000007</v>
      </c>
      <c r="C733" s="35">
        <v>0.62</v>
      </c>
      <c r="D733" s="35">
        <v>0.66</v>
      </c>
      <c r="E733" s="35">
        <v>0.81</v>
      </c>
      <c r="F733" s="35">
        <v>0.72000000000000008</v>
      </c>
      <c r="G733" s="35">
        <v>0.73</v>
      </c>
      <c r="H733" s="35">
        <v>0.48</v>
      </c>
      <c r="I733" s="35">
        <v>0.39</v>
      </c>
      <c r="J733" s="35">
        <v>0.3</v>
      </c>
      <c r="K733" s="35">
        <v>0.35000000000000003</v>
      </c>
      <c r="L733" s="35">
        <v>0.39000000000000007</v>
      </c>
      <c r="M733" s="35">
        <v>0.5</v>
      </c>
    </row>
    <row r="734" spans="1:13" x14ac:dyDescent="0.25">
      <c r="A734" s="83" t="s">
        <v>1342</v>
      </c>
      <c r="B734" s="35">
        <v>1.76</v>
      </c>
      <c r="C734" s="35">
        <v>1.8599999999999999</v>
      </c>
      <c r="D734" s="35">
        <v>2.02</v>
      </c>
      <c r="E734" s="35">
        <v>2.4399999999999995</v>
      </c>
      <c r="F734" s="35">
        <v>2.12</v>
      </c>
      <c r="G734" s="35">
        <v>2.14</v>
      </c>
      <c r="H734" s="35">
        <v>1.4600000000000002</v>
      </c>
      <c r="I734" s="35">
        <v>1.1300000000000001</v>
      </c>
      <c r="J734" s="35">
        <v>0.87999999999999989</v>
      </c>
      <c r="K734" s="35">
        <v>1.01</v>
      </c>
      <c r="L734" s="35">
        <v>1.1700000000000002</v>
      </c>
      <c r="M734" s="35">
        <v>1.4600000000000002</v>
      </c>
    </row>
    <row r="735" spans="1:13" x14ac:dyDescent="0.25">
      <c r="A735" s="83" t="s">
        <v>1343</v>
      </c>
      <c r="B735" s="35">
        <v>0.58000000000000007</v>
      </c>
      <c r="C735" s="35">
        <v>0.6</v>
      </c>
      <c r="D735" s="35">
        <v>0.66</v>
      </c>
      <c r="E735" s="35">
        <v>0.81</v>
      </c>
      <c r="F735" s="35">
        <v>0.72000000000000008</v>
      </c>
      <c r="G735" s="35">
        <v>0.73</v>
      </c>
      <c r="H735" s="35">
        <v>0.48</v>
      </c>
      <c r="I735" s="35">
        <v>0.39</v>
      </c>
      <c r="J735" s="35">
        <v>0.3</v>
      </c>
      <c r="K735" s="35">
        <v>0.35000000000000003</v>
      </c>
      <c r="L735" s="35">
        <v>0.39000000000000007</v>
      </c>
      <c r="M735" s="35">
        <v>0.48</v>
      </c>
    </row>
    <row r="736" spans="1:13" x14ac:dyDescent="0.25">
      <c r="A736" s="83" t="s">
        <v>1344</v>
      </c>
      <c r="B736" s="35">
        <v>0.83</v>
      </c>
      <c r="C736" s="35">
        <v>0.96</v>
      </c>
      <c r="D736" s="35">
        <v>0.97000000000000008</v>
      </c>
      <c r="E736" s="35">
        <v>0.97</v>
      </c>
      <c r="F736" s="35">
        <v>0.76000000000000012</v>
      </c>
      <c r="G736" s="35">
        <v>0.82000000000000017</v>
      </c>
      <c r="H736" s="35">
        <v>0.68</v>
      </c>
      <c r="I736" s="35">
        <v>0.51</v>
      </c>
      <c r="J736" s="35">
        <v>0.43999999999999995</v>
      </c>
      <c r="K736" s="35">
        <v>0.46000000000000008</v>
      </c>
      <c r="L736" s="35">
        <v>0.63</v>
      </c>
      <c r="M736" s="35">
        <v>0.78000000000000014</v>
      </c>
    </row>
    <row r="737" spans="1:13" x14ac:dyDescent="0.25">
      <c r="A737" s="83" t="s">
        <v>1345</v>
      </c>
      <c r="B737" s="35">
        <v>0.82000000000000006</v>
      </c>
      <c r="C737" s="35">
        <v>0.96</v>
      </c>
      <c r="D737" s="35">
        <v>0.98</v>
      </c>
      <c r="E737" s="35">
        <v>0.98</v>
      </c>
      <c r="F737" s="35">
        <v>0.84000000000000008</v>
      </c>
      <c r="G737" s="35">
        <v>0.89</v>
      </c>
      <c r="H737" s="35">
        <v>0.72000000000000008</v>
      </c>
      <c r="I737" s="35">
        <v>0.55000000000000004</v>
      </c>
      <c r="J737" s="35">
        <v>0.48000000000000009</v>
      </c>
      <c r="K737" s="35">
        <v>0.5</v>
      </c>
      <c r="L737" s="35">
        <v>0.70000000000000007</v>
      </c>
      <c r="M737" s="35">
        <v>0.8600000000000001</v>
      </c>
    </row>
    <row r="738" spans="1:13" x14ac:dyDescent="0.25">
      <c r="A738" s="83" t="s">
        <v>1346</v>
      </c>
      <c r="B738" s="35">
        <v>2.0500000000000003</v>
      </c>
      <c r="C738" s="35">
        <v>2.3200000000000003</v>
      </c>
      <c r="D738" s="35">
        <v>2.36</v>
      </c>
      <c r="E738" s="35">
        <v>2.3900000000000006</v>
      </c>
      <c r="F738" s="35">
        <v>1.8400000000000003</v>
      </c>
      <c r="G738" s="35">
        <v>1.9400000000000002</v>
      </c>
      <c r="H738" s="35">
        <v>1.6000000000000003</v>
      </c>
      <c r="I738" s="35">
        <v>1.2400000000000002</v>
      </c>
      <c r="J738" s="35">
        <v>1.08</v>
      </c>
      <c r="K738" s="35">
        <v>1.1200000000000001</v>
      </c>
      <c r="L738" s="35">
        <v>1.5500000000000003</v>
      </c>
      <c r="M738" s="35">
        <v>1.8400000000000003</v>
      </c>
    </row>
    <row r="739" spans="1:13" x14ac:dyDescent="0.25">
      <c r="A739" s="83" t="s">
        <v>1347</v>
      </c>
      <c r="B739" s="35">
        <v>0.9</v>
      </c>
      <c r="C739" s="35">
        <v>1.1200000000000001</v>
      </c>
      <c r="D739" s="35">
        <v>1.0900000000000001</v>
      </c>
      <c r="E739" s="35">
        <v>1.08</v>
      </c>
      <c r="F739" s="35">
        <v>0.88000000000000012</v>
      </c>
      <c r="G739" s="35">
        <v>0.97</v>
      </c>
      <c r="H739" s="35">
        <v>0.76000000000000012</v>
      </c>
      <c r="I739" s="35">
        <v>0.6100000000000001</v>
      </c>
      <c r="J739" s="35">
        <v>0.5</v>
      </c>
      <c r="K739" s="35">
        <v>0.54</v>
      </c>
      <c r="L739" s="35">
        <v>0.7400000000000001</v>
      </c>
      <c r="M739" s="35">
        <v>0.90000000000000013</v>
      </c>
    </row>
    <row r="740" spans="1:13" x14ac:dyDescent="0.25">
      <c r="A740" s="83" t="s">
        <v>1348</v>
      </c>
      <c r="B740" s="35">
        <v>0</v>
      </c>
      <c r="C740" s="35">
        <v>0.04</v>
      </c>
      <c r="D740" s="35">
        <v>0.04</v>
      </c>
      <c r="E740" s="35">
        <v>0.04</v>
      </c>
      <c r="F740" s="35">
        <v>0.04</v>
      </c>
      <c r="G740" s="35">
        <v>0.04</v>
      </c>
      <c r="H740" s="35">
        <v>0.04</v>
      </c>
      <c r="I740" s="35">
        <v>0</v>
      </c>
      <c r="J740" s="35">
        <v>0</v>
      </c>
      <c r="K740" s="35">
        <v>0</v>
      </c>
      <c r="L740" s="35">
        <v>0.03</v>
      </c>
      <c r="M740" s="35">
        <v>0.04</v>
      </c>
    </row>
    <row r="741" spans="1:13" x14ac:dyDescent="0.25">
      <c r="A741" s="83" t="s">
        <v>1349</v>
      </c>
      <c r="B741" s="35">
        <v>0</v>
      </c>
      <c r="C741" s="35">
        <v>0</v>
      </c>
      <c r="D741" s="35">
        <v>0</v>
      </c>
      <c r="E741" s="35">
        <v>0</v>
      </c>
      <c r="F741" s="35">
        <v>0</v>
      </c>
      <c r="G741" s="35">
        <v>0</v>
      </c>
      <c r="H741" s="35">
        <v>0.04</v>
      </c>
      <c r="I741" s="35">
        <v>0</v>
      </c>
      <c r="J741" s="35">
        <v>0</v>
      </c>
      <c r="K741" s="35">
        <v>0</v>
      </c>
      <c r="L741" s="35">
        <v>0.03</v>
      </c>
      <c r="M741" s="35">
        <v>0.04</v>
      </c>
    </row>
    <row r="742" spans="1:13" x14ac:dyDescent="0.25">
      <c r="A742" s="83" t="s">
        <v>1350</v>
      </c>
      <c r="B742" s="35">
        <v>0.05</v>
      </c>
      <c r="C742" s="35">
        <v>6.0000000000000005E-2</v>
      </c>
      <c r="D742" s="35">
        <v>6.9999999999999993E-2</v>
      </c>
      <c r="E742" s="35">
        <v>6.9999999999999993E-2</v>
      </c>
      <c r="F742" s="35">
        <v>0.04</v>
      </c>
      <c r="G742" s="35">
        <v>0.04</v>
      </c>
      <c r="H742" s="35">
        <v>0.04</v>
      </c>
      <c r="I742" s="35">
        <v>0.04</v>
      </c>
      <c r="J742" s="35">
        <v>0.04</v>
      </c>
      <c r="K742" s="35">
        <v>0.04</v>
      </c>
      <c r="L742" s="35">
        <v>0.04</v>
      </c>
      <c r="M742" s="35">
        <v>0.04</v>
      </c>
    </row>
    <row r="743" spans="1:13" x14ac:dyDescent="0.25">
      <c r="A743" s="83" t="s">
        <v>1351</v>
      </c>
      <c r="B743" s="35">
        <v>0.04</v>
      </c>
      <c r="C743" s="35">
        <v>6.0000000000000005E-2</v>
      </c>
      <c r="D743" s="35">
        <v>0.04</v>
      </c>
      <c r="E743" s="35">
        <v>0.04</v>
      </c>
      <c r="F743" s="35">
        <v>0.04</v>
      </c>
      <c r="G743" s="35">
        <v>0.04</v>
      </c>
      <c r="H743" s="35">
        <v>0.04</v>
      </c>
      <c r="I743" s="35">
        <v>0.04</v>
      </c>
      <c r="J743" s="35">
        <v>0.04</v>
      </c>
      <c r="K743" s="35">
        <v>0.04</v>
      </c>
      <c r="L743" s="35">
        <v>0.04</v>
      </c>
      <c r="M743" s="35">
        <v>0.04</v>
      </c>
    </row>
    <row r="744" spans="1:13" x14ac:dyDescent="0.25">
      <c r="A744" s="83" t="s">
        <v>1352</v>
      </c>
      <c r="B744" s="35">
        <v>0</v>
      </c>
      <c r="C744" s="35">
        <v>0</v>
      </c>
      <c r="D744" s="35">
        <v>0</v>
      </c>
      <c r="E744" s="35">
        <v>0</v>
      </c>
      <c r="F744" s="35">
        <v>0</v>
      </c>
      <c r="G744" s="35">
        <v>0</v>
      </c>
      <c r="H744" s="35">
        <v>0.04</v>
      </c>
      <c r="I744" s="35">
        <v>0</v>
      </c>
      <c r="J744" s="35">
        <v>0</v>
      </c>
      <c r="K744" s="35">
        <v>0</v>
      </c>
      <c r="L744" s="35">
        <v>0.03</v>
      </c>
      <c r="M744" s="35">
        <v>0.04</v>
      </c>
    </row>
    <row r="745" spans="1:13" x14ac:dyDescent="0.25">
      <c r="A745" s="83" t="s">
        <v>1353</v>
      </c>
      <c r="B745" s="35">
        <v>0.91</v>
      </c>
      <c r="C745" s="35">
        <v>1.04</v>
      </c>
      <c r="D745" s="35">
        <v>1.08</v>
      </c>
      <c r="E745" s="35">
        <v>1.08</v>
      </c>
      <c r="F745" s="35">
        <v>0.88000000000000012</v>
      </c>
      <c r="G745" s="35">
        <v>0.96000000000000008</v>
      </c>
      <c r="H745" s="35">
        <v>0.78000000000000014</v>
      </c>
      <c r="I745" s="35">
        <v>0.59000000000000008</v>
      </c>
      <c r="J745" s="35">
        <v>0.54</v>
      </c>
      <c r="K745" s="35">
        <v>0.55000000000000004</v>
      </c>
      <c r="L745" s="35">
        <v>0.7400000000000001</v>
      </c>
      <c r="M745" s="35">
        <v>0.90000000000000013</v>
      </c>
    </row>
    <row r="746" spans="1:13" x14ac:dyDescent="0.25">
      <c r="A746" s="83" t="s">
        <v>1354</v>
      </c>
      <c r="B746" s="35">
        <v>0.87000000000000011</v>
      </c>
      <c r="C746" s="35">
        <v>1.1200000000000001</v>
      </c>
      <c r="D746" s="35">
        <v>1.0900000000000001</v>
      </c>
      <c r="E746" s="35">
        <v>1.08</v>
      </c>
      <c r="F746" s="35">
        <v>0.88000000000000012</v>
      </c>
      <c r="G746" s="35">
        <v>0.97</v>
      </c>
      <c r="H746" s="35">
        <v>0.76000000000000012</v>
      </c>
      <c r="I746" s="35">
        <v>0.6100000000000001</v>
      </c>
      <c r="J746" s="35">
        <v>0.5</v>
      </c>
      <c r="K746" s="35">
        <v>0.54</v>
      </c>
      <c r="L746" s="35">
        <v>0.7400000000000001</v>
      </c>
      <c r="M746" s="35">
        <v>0.90000000000000013</v>
      </c>
    </row>
    <row r="747" spans="1:13" x14ac:dyDescent="0.25">
      <c r="A747" s="83" t="s">
        <v>1355</v>
      </c>
      <c r="B747" s="35">
        <v>0.93</v>
      </c>
      <c r="C747" s="35">
        <v>1.04</v>
      </c>
      <c r="D747" s="35">
        <v>1.08</v>
      </c>
      <c r="E747" s="35">
        <v>1.08</v>
      </c>
      <c r="F747" s="35">
        <v>0.88000000000000012</v>
      </c>
      <c r="G747" s="35">
        <v>0.96000000000000008</v>
      </c>
      <c r="H747" s="35">
        <v>0.76000000000000012</v>
      </c>
      <c r="I747" s="35">
        <v>0.59000000000000008</v>
      </c>
      <c r="J747" s="35">
        <v>0.54</v>
      </c>
      <c r="K747" s="35">
        <v>0.55000000000000004</v>
      </c>
      <c r="L747" s="35">
        <v>0.7400000000000001</v>
      </c>
      <c r="M747" s="35">
        <v>0.90000000000000013</v>
      </c>
    </row>
    <row r="748" spans="1:13" x14ac:dyDescent="0.25">
      <c r="A748" s="83" t="s">
        <v>1356</v>
      </c>
      <c r="B748" s="35">
        <v>0.57999999999999996</v>
      </c>
      <c r="C748" s="35">
        <v>0.62</v>
      </c>
      <c r="D748" s="35">
        <v>0.66</v>
      </c>
      <c r="E748" s="35">
        <v>0.82000000000000006</v>
      </c>
      <c r="F748" s="35">
        <v>0.68000000000000016</v>
      </c>
      <c r="G748" s="35">
        <v>0.73000000000000009</v>
      </c>
      <c r="H748" s="35">
        <v>0.48</v>
      </c>
      <c r="I748" s="35">
        <v>0.35000000000000003</v>
      </c>
      <c r="J748" s="35">
        <v>0.3</v>
      </c>
      <c r="K748" s="35">
        <v>0.34</v>
      </c>
      <c r="L748" s="35">
        <v>0.42</v>
      </c>
      <c r="M748" s="35">
        <v>0.48</v>
      </c>
    </row>
    <row r="749" spans="1:13" x14ac:dyDescent="0.25">
      <c r="A749" s="83" t="s">
        <v>1357</v>
      </c>
      <c r="B749" s="38">
        <v>2.06</v>
      </c>
      <c r="C749" s="38">
        <v>2.2600000000000002</v>
      </c>
      <c r="D749" s="38">
        <v>2.02</v>
      </c>
      <c r="E749" s="38">
        <v>2.1</v>
      </c>
      <c r="F749" s="38">
        <v>1.6400000000000003</v>
      </c>
      <c r="G749" s="38">
        <v>2.06</v>
      </c>
      <c r="H749" s="38">
        <v>1.7400000000000002</v>
      </c>
      <c r="I749" s="38">
        <v>1.5200000000000002</v>
      </c>
      <c r="J749" s="38">
        <v>1.3</v>
      </c>
      <c r="K749" s="38">
        <v>1.36</v>
      </c>
      <c r="L749" s="38">
        <v>1.7500000000000002</v>
      </c>
      <c r="M749" s="35">
        <v>2</v>
      </c>
    </row>
    <row r="750" spans="1:13" x14ac:dyDescent="0.25">
      <c r="A750" s="83" t="s">
        <v>1358</v>
      </c>
      <c r="B750" s="38">
        <v>0.37</v>
      </c>
      <c r="C750" s="38">
        <v>0.42000000000000004</v>
      </c>
      <c r="D750" s="38">
        <v>0.43000000000000005</v>
      </c>
      <c r="E750" s="38">
        <v>0.43000000000000005</v>
      </c>
      <c r="F750" s="38">
        <v>0.4</v>
      </c>
      <c r="G750" s="38">
        <v>0.39</v>
      </c>
      <c r="H750" s="38">
        <v>0.30000000000000004</v>
      </c>
      <c r="I750" s="38">
        <v>0.27</v>
      </c>
      <c r="J750" s="38">
        <v>0.24000000000000005</v>
      </c>
      <c r="K750" s="38">
        <v>0.24000000000000005</v>
      </c>
      <c r="L750" s="38">
        <v>0.31000000000000005</v>
      </c>
      <c r="M750" s="35">
        <v>0.38000000000000006</v>
      </c>
    </row>
    <row r="751" spans="1:13" x14ac:dyDescent="0.25">
      <c r="A751" s="83" t="s">
        <v>1359</v>
      </c>
      <c r="B751" s="38">
        <v>0.45999999999999996</v>
      </c>
      <c r="C751" s="38">
        <v>0.43999999999999995</v>
      </c>
      <c r="D751" s="38">
        <v>0.45999999999999996</v>
      </c>
      <c r="E751" s="38">
        <v>0.47</v>
      </c>
      <c r="F751" s="38">
        <v>0.36000000000000004</v>
      </c>
      <c r="G751" s="38">
        <v>0.38000000000000006</v>
      </c>
      <c r="H751" s="38">
        <v>0.3</v>
      </c>
      <c r="I751" s="38">
        <v>0.26</v>
      </c>
      <c r="J751" s="38">
        <v>0.2</v>
      </c>
      <c r="K751" s="38">
        <v>0.2</v>
      </c>
      <c r="L751" s="38">
        <v>0.31</v>
      </c>
      <c r="M751" s="35">
        <v>0.36000000000000004</v>
      </c>
    </row>
    <row r="752" spans="1:13" x14ac:dyDescent="0.25">
      <c r="A752" s="83" t="s">
        <v>1360</v>
      </c>
      <c r="B752" s="38">
        <v>0.56000000000000005</v>
      </c>
      <c r="C752" s="38">
        <v>0.64</v>
      </c>
      <c r="D752" s="38">
        <v>0.65</v>
      </c>
      <c r="E752" s="38">
        <v>0.66000000000000014</v>
      </c>
      <c r="F752" s="38">
        <v>0.48000000000000009</v>
      </c>
      <c r="G752" s="38">
        <v>0.54</v>
      </c>
      <c r="H752" s="38">
        <v>0.46000000000000008</v>
      </c>
      <c r="I752" s="38">
        <v>0.34</v>
      </c>
      <c r="J752" s="38">
        <v>0.30000000000000004</v>
      </c>
      <c r="K752" s="38">
        <v>0.31000000000000005</v>
      </c>
      <c r="L752" s="38">
        <v>0.43000000000000005</v>
      </c>
      <c r="M752" s="35">
        <v>0.52</v>
      </c>
    </row>
    <row r="753" spans="1:13" x14ac:dyDescent="0.25">
      <c r="A753" s="83" t="s">
        <v>1361</v>
      </c>
      <c r="B753" s="38">
        <v>0.46000000000000008</v>
      </c>
      <c r="C753" s="38">
        <v>0.64</v>
      </c>
      <c r="D753" s="38">
        <v>0.65</v>
      </c>
      <c r="E753" s="38">
        <v>0.66000000000000014</v>
      </c>
      <c r="F753" s="38">
        <v>0.48000000000000009</v>
      </c>
      <c r="G753" s="38">
        <v>0.54</v>
      </c>
      <c r="H753" s="38">
        <v>0.46000000000000008</v>
      </c>
      <c r="I753" s="38">
        <v>0.34</v>
      </c>
      <c r="J753" s="38">
        <v>0.30000000000000004</v>
      </c>
      <c r="K753" s="38">
        <v>0.31000000000000005</v>
      </c>
      <c r="L753" s="38">
        <v>0.43000000000000005</v>
      </c>
      <c r="M753" s="35">
        <v>0.52</v>
      </c>
    </row>
    <row r="754" spans="1:13" x14ac:dyDescent="0.25">
      <c r="A754" s="83" t="s">
        <v>1362</v>
      </c>
      <c r="B754" s="38">
        <v>0.76</v>
      </c>
      <c r="C754" s="38">
        <v>0.92000000000000015</v>
      </c>
      <c r="D754" s="38">
        <v>0.92</v>
      </c>
      <c r="E754" s="38">
        <v>0.90000000000000013</v>
      </c>
      <c r="F754" s="38">
        <v>0.72000000000000008</v>
      </c>
      <c r="G754" s="38">
        <v>0.78</v>
      </c>
      <c r="H754" s="38">
        <v>0.62000000000000011</v>
      </c>
      <c r="I754" s="38">
        <v>0.49</v>
      </c>
      <c r="J754" s="38">
        <v>0.40000000000000008</v>
      </c>
      <c r="K754" s="38">
        <v>0.43000000000000005</v>
      </c>
      <c r="L754" s="38">
        <v>0.6100000000000001</v>
      </c>
      <c r="M754" s="35">
        <v>0.70000000000000007</v>
      </c>
    </row>
    <row r="755" spans="1:13" x14ac:dyDescent="0.25">
      <c r="A755" s="83" t="s">
        <v>1363</v>
      </c>
      <c r="B755" s="38">
        <v>0.63000000000000012</v>
      </c>
      <c r="C755" s="38">
        <v>0.70000000000000007</v>
      </c>
      <c r="D755" s="38">
        <v>0.70000000000000007</v>
      </c>
      <c r="E755" s="38">
        <v>0.70000000000000007</v>
      </c>
      <c r="F755" s="38">
        <v>0.56000000000000005</v>
      </c>
      <c r="G755" s="38">
        <v>0.59</v>
      </c>
      <c r="H755" s="38">
        <v>0.45999999999999996</v>
      </c>
      <c r="I755" s="38">
        <v>0.35000000000000003</v>
      </c>
      <c r="J755" s="38">
        <v>0.32</v>
      </c>
      <c r="K755" s="38">
        <v>0.32</v>
      </c>
      <c r="L755" s="38">
        <v>0.47</v>
      </c>
      <c r="M755" s="35">
        <v>0.54</v>
      </c>
    </row>
    <row r="756" spans="1:13" x14ac:dyDescent="0.25">
      <c r="A756" s="83" t="s">
        <v>1364</v>
      </c>
      <c r="B756" s="38">
        <v>0.72000000000000008</v>
      </c>
      <c r="C756" s="38">
        <v>0.96</v>
      </c>
      <c r="D756" s="38">
        <v>0.97</v>
      </c>
      <c r="E756" s="38">
        <v>1</v>
      </c>
      <c r="F756" s="38">
        <v>0.76000000000000012</v>
      </c>
      <c r="G756" s="38">
        <v>0.82000000000000006</v>
      </c>
      <c r="H756" s="38">
        <v>0.68</v>
      </c>
      <c r="I756" s="38">
        <v>0.51</v>
      </c>
      <c r="J756" s="38">
        <v>0.44000000000000006</v>
      </c>
      <c r="K756" s="38">
        <v>0.46000000000000008</v>
      </c>
      <c r="L756" s="38">
        <v>0.65000000000000013</v>
      </c>
      <c r="M756" s="35">
        <v>0.76000000000000012</v>
      </c>
    </row>
    <row r="757" spans="1:13" x14ac:dyDescent="0.25">
      <c r="A757" s="83" t="s">
        <v>1365</v>
      </c>
      <c r="B757" s="38">
        <v>0.87000000000000011</v>
      </c>
      <c r="C757" s="38">
        <v>1</v>
      </c>
      <c r="D757" s="38">
        <v>1.01</v>
      </c>
      <c r="E757" s="38">
        <v>1.01</v>
      </c>
      <c r="F757" s="38">
        <v>0.8</v>
      </c>
      <c r="G757" s="38">
        <v>0.82000000000000006</v>
      </c>
      <c r="H757" s="38">
        <v>0.68</v>
      </c>
      <c r="I757" s="38">
        <v>0.54</v>
      </c>
      <c r="J757" s="38">
        <v>0.46000000000000008</v>
      </c>
      <c r="K757" s="38">
        <v>0.49</v>
      </c>
      <c r="L757" s="38">
        <v>0.65000000000000013</v>
      </c>
      <c r="M757" s="35">
        <v>0.8</v>
      </c>
    </row>
    <row r="758" spans="1:13" x14ac:dyDescent="0.25">
      <c r="A758" s="83" t="s">
        <v>1366</v>
      </c>
      <c r="B758" s="38">
        <v>0.81</v>
      </c>
      <c r="C758" s="38">
        <v>0.98</v>
      </c>
      <c r="D758" s="38">
        <v>1</v>
      </c>
      <c r="E758" s="38">
        <v>1</v>
      </c>
      <c r="F758" s="38">
        <v>0.76000000000000012</v>
      </c>
      <c r="G758" s="38">
        <v>0.82000000000000006</v>
      </c>
      <c r="H758" s="38">
        <v>0.68</v>
      </c>
      <c r="I758" s="38">
        <v>0.54</v>
      </c>
      <c r="J758" s="38">
        <v>0.46000000000000008</v>
      </c>
      <c r="K758" s="38">
        <v>0.49</v>
      </c>
      <c r="L758" s="38">
        <v>0.65000000000000013</v>
      </c>
      <c r="M758" s="35">
        <v>0.8</v>
      </c>
    </row>
    <row r="759" spans="1:13" x14ac:dyDescent="0.25">
      <c r="A759" s="83" t="s">
        <v>1367</v>
      </c>
      <c r="B759" s="38">
        <v>0.87000000000000011</v>
      </c>
      <c r="C759" s="38">
        <v>1.02</v>
      </c>
      <c r="D759" s="38">
        <v>1.01</v>
      </c>
      <c r="E759" s="38">
        <v>1</v>
      </c>
      <c r="F759" s="38">
        <v>0.76</v>
      </c>
      <c r="G759" s="38">
        <v>0.82000000000000006</v>
      </c>
      <c r="H759" s="38">
        <v>0.70000000000000007</v>
      </c>
      <c r="I759" s="38">
        <v>0.54</v>
      </c>
      <c r="J759" s="38">
        <v>0.46000000000000008</v>
      </c>
      <c r="K759" s="38">
        <v>0.47000000000000008</v>
      </c>
      <c r="L759" s="38">
        <v>0.66000000000000014</v>
      </c>
      <c r="M759" s="35">
        <v>0.80000000000000016</v>
      </c>
    </row>
    <row r="760" spans="1:13" x14ac:dyDescent="0.25">
      <c r="A760" s="83" t="s">
        <v>1368</v>
      </c>
      <c r="B760" s="38">
        <v>0.83000000000000007</v>
      </c>
      <c r="C760" s="38">
        <v>0.98</v>
      </c>
      <c r="D760" s="38">
        <v>1</v>
      </c>
      <c r="E760" s="38">
        <v>1</v>
      </c>
      <c r="F760" s="38">
        <v>0.76000000000000012</v>
      </c>
      <c r="G760" s="38">
        <v>0.82000000000000006</v>
      </c>
      <c r="H760" s="38">
        <v>0.68</v>
      </c>
      <c r="I760" s="38">
        <v>0.54</v>
      </c>
      <c r="J760" s="38">
        <v>0.46000000000000008</v>
      </c>
      <c r="K760" s="38">
        <v>0.49</v>
      </c>
      <c r="L760" s="38">
        <v>0.65000000000000013</v>
      </c>
      <c r="M760" s="35">
        <v>0.8</v>
      </c>
    </row>
    <row r="761" spans="1:13" x14ac:dyDescent="0.25">
      <c r="A761" s="83" t="s">
        <v>1369</v>
      </c>
      <c r="B761" s="38">
        <v>2.08</v>
      </c>
      <c r="C761" s="38">
        <v>2.3200000000000003</v>
      </c>
      <c r="D761" s="38">
        <v>2.3199999999999998</v>
      </c>
      <c r="E761" s="38">
        <v>2.3600000000000003</v>
      </c>
      <c r="F761" s="38">
        <v>1.84</v>
      </c>
      <c r="G761" s="38">
        <v>1.9700000000000002</v>
      </c>
      <c r="H761" s="38">
        <v>1.62</v>
      </c>
      <c r="I761" s="38">
        <v>1.2400000000000002</v>
      </c>
      <c r="J761" s="38">
        <v>1.08</v>
      </c>
      <c r="K761" s="38">
        <v>1.1300000000000001</v>
      </c>
      <c r="L761" s="38">
        <v>1.5100000000000002</v>
      </c>
      <c r="M761" s="35">
        <v>1.8600000000000003</v>
      </c>
    </row>
    <row r="762" spans="1:13" x14ac:dyDescent="0.25">
      <c r="A762" s="83" t="s">
        <v>1370</v>
      </c>
      <c r="B762" s="38">
        <v>1.0900000000000001</v>
      </c>
      <c r="C762" s="38">
        <v>0.98</v>
      </c>
      <c r="D762" s="38">
        <v>1</v>
      </c>
      <c r="E762" s="38">
        <v>1</v>
      </c>
      <c r="F762" s="38">
        <v>0.76000000000000012</v>
      </c>
      <c r="G762" s="38">
        <v>0.82000000000000006</v>
      </c>
      <c r="H762" s="38">
        <v>0.68</v>
      </c>
      <c r="I762" s="38">
        <v>0.54</v>
      </c>
      <c r="J762" s="38">
        <v>0.46000000000000008</v>
      </c>
      <c r="K762" s="38">
        <v>0.49</v>
      </c>
      <c r="L762" s="38">
        <v>0.65000000000000013</v>
      </c>
      <c r="M762" s="35">
        <v>0.8</v>
      </c>
    </row>
    <row r="763" spans="1:13" x14ac:dyDescent="0.25">
      <c r="A763" s="83" t="s">
        <v>1371</v>
      </c>
      <c r="B763" s="38">
        <v>0</v>
      </c>
      <c r="C763" s="38">
        <v>0.68000000000000016</v>
      </c>
      <c r="D763" s="38">
        <v>0.67000000000000015</v>
      </c>
      <c r="E763" s="38">
        <v>0.67000000000000015</v>
      </c>
      <c r="F763" s="38">
        <v>0.56000000000000005</v>
      </c>
      <c r="G763" s="38">
        <v>0.62000000000000011</v>
      </c>
      <c r="H763" s="38">
        <v>0.52</v>
      </c>
      <c r="I763" s="38">
        <v>0.39000000000000007</v>
      </c>
      <c r="J763" s="38">
        <v>0.34</v>
      </c>
      <c r="K763" s="38">
        <v>0.35000000000000003</v>
      </c>
      <c r="L763" s="38">
        <v>0.5</v>
      </c>
      <c r="M763" s="35">
        <v>0.58000000000000007</v>
      </c>
    </row>
    <row r="764" spans="1:13" x14ac:dyDescent="0.25">
      <c r="A764" s="83" t="s">
        <v>1372</v>
      </c>
      <c r="B764" s="38">
        <v>0.8600000000000001</v>
      </c>
      <c r="C764" s="38">
        <v>1.02</v>
      </c>
      <c r="D764" s="38">
        <v>1.01</v>
      </c>
      <c r="E764" s="38">
        <v>1</v>
      </c>
      <c r="F764" s="38">
        <v>0.76</v>
      </c>
      <c r="G764" s="38">
        <v>0.82000000000000006</v>
      </c>
      <c r="H764" s="38">
        <v>0.70000000000000007</v>
      </c>
      <c r="I764" s="38">
        <v>0.54</v>
      </c>
      <c r="J764" s="38">
        <v>0.46000000000000008</v>
      </c>
      <c r="K764" s="38">
        <v>0.47000000000000008</v>
      </c>
      <c r="L764" s="38">
        <v>0.66000000000000014</v>
      </c>
      <c r="M764" s="35">
        <v>0.80000000000000016</v>
      </c>
    </row>
    <row r="765" spans="1:13" x14ac:dyDescent="0.25">
      <c r="A765" s="83" t="s">
        <v>1373</v>
      </c>
      <c r="B765" s="38">
        <v>0.84000000000000008</v>
      </c>
      <c r="C765" s="38">
        <v>0.98</v>
      </c>
      <c r="D765" s="38">
        <v>1</v>
      </c>
      <c r="E765" s="38">
        <v>1</v>
      </c>
      <c r="F765" s="38">
        <v>0.76000000000000012</v>
      </c>
      <c r="G765" s="38">
        <v>0.82000000000000006</v>
      </c>
      <c r="H765" s="38">
        <v>0.68</v>
      </c>
      <c r="I765" s="38">
        <v>0.54</v>
      </c>
      <c r="J765" s="38">
        <v>0.46000000000000008</v>
      </c>
      <c r="K765" s="38">
        <v>0.49</v>
      </c>
      <c r="L765" s="38">
        <v>0.65000000000000013</v>
      </c>
      <c r="M765" s="35">
        <v>0.8</v>
      </c>
    </row>
    <row r="766" spans="1:13" x14ac:dyDescent="0.25">
      <c r="A766" s="83" t="s">
        <v>1374</v>
      </c>
      <c r="B766" s="38">
        <v>0</v>
      </c>
      <c r="C766" s="38">
        <v>6.0000000000000005E-2</v>
      </c>
      <c r="D766" s="38">
        <v>6.9999999999999993E-2</v>
      </c>
      <c r="E766" s="38">
        <v>0.08</v>
      </c>
      <c r="F766" s="38">
        <v>0.04</v>
      </c>
      <c r="G766" s="38">
        <v>0.04</v>
      </c>
      <c r="H766" s="38">
        <v>0.04</v>
      </c>
      <c r="I766" s="38">
        <v>0.04</v>
      </c>
      <c r="J766" s="38">
        <v>0.04</v>
      </c>
      <c r="K766" s="38">
        <v>0.04</v>
      </c>
      <c r="L766" s="38">
        <v>0.04</v>
      </c>
      <c r="M766" s="35">
        <v>0.04</v>
      </c>
    </row>
    <row r="767" spans="1:13" x14ac:dyDescent="0.25">
      <c r="A767" s="83" t="s">
        <v>1375</v>
      </c>
      <c r="B767" s="38">
        <v>0</v>
      </c>
      <c r="C767" s="38">
        <v>50.519999999999996</v>
      </c>
      <c r="D767" s="38">
        <v>48.79</v>
      </c>
      <c r="E767" s="38">
        <v>49.52</v>
      </c>
      <c r="F767" s="38">
        <v>37.56</v>
      </c>
      <c r="G767" s="38">
        <v>45.65</v>
      </c>
      <c r="H767" s="38">
        <v>37.5</v>
      </c>
      <c r="I767" s="38">
        <v>32.01</v>
      </c>
      <c r="J767" s="38">
        <v>26.419999999999998</v>
      </c>
      <c r="K767" s="38">
        <v>28.949999999999996</v>
      </c>
      <c r="L767" s="38">
        <v>37.239999999999995</v>
      </c>
      <c r="M767" s="35">
        <v>43.1</v>
      </c>
    </row>
    <row r="768" spans="1:13" x14ac:dyDescent="0.25">
      <c r="A768" s="83" t="s">
        <v>1376</v>
      </c>
      <c r="B768" s="38">
        <v>0.84</v>
      </c>
      <c r="C768" s="38">
        <v>0.94</v>
      </c>
      <c r="D768" s="38">
        <v>1</v>
      </c>
      <c r="E768" s="38">
        <v>0.84000000000000008</v>
      </c>
      <c r="F768" s="38">
        <v>0.68</v>
      </c>
      <c r="G768" s="38">
        <v>0.70000000000000007</v>
      </c>
      <c r="H768" s="38">
        <v>0.64</v>
      </c>
      <c r="I768" s="38">
        <v>0.57000000000000006</v>
      </c>
      <c r="J768" s="38">
        <v>0.5</v>
      </c>
      <c r="K768" s="38">
        <v>0.54</v>
      </c>
      <c r="L768" s="38">
        <v>0.63000000000000012</v>
      </c>
      <c r="M768" s="35">
        <v>0.84000000000000019</v>
      </c>
    </row>
    <row r="769" spans="1:13" x14ac:dyDescent="0.25">
      <c r="A769" s="83" t="s">
        <v>1377</v>
      </c>
      <c r="B769" s="38">
        <v>1.6900000000000002</v>
      </c>
      <c r="C769" s="38">
        <v>1.8600000000000003</v>
      </c>
      <c r="D769" s="38">
        <v>2.02</v>
      </c>
      <c r="E769" s="38">
        <v>2.4400000000000004</v>
      </c>
      <c r="F769" s="38">
        <v>2.12</v>
      </c>
      <c r="G769" s="38">
        <v>2.17</v>
      </c>
      <c r="H769" s="38">
        <v>1.4600000000000002</v>
      </c>
      <c r="I769" s="38">
        <v>1.1200000000000001</v>
      </c>
      <c r="J769" s="38">
        <v>0.85999999999999988</v>
      </c>
      <c r="K769" s="38">
        <v>1.02</v>
      </c>
      <c r="L769" s="38">
        <v>1.2</v>
      </c>
      <c r="M769" s="35">
        <v>1.4600000000000002</v>
      </c>
    </row>
    <row r="770" spans="1:13" x14ac:dyDescent="0.25">
      <c r="A770" s="83" t="s">
        <v>1378</v>
      </c>
      <c r="B770" s="38">
        <v>0.55000000000000004</v>
      </c>
      <c r="C770" s="38">
        <v>0.62000000000000011</v>
      </c>
      <c r="D770" s="38">
        <v>0.67</v>
      </c>
      <c r="E770" s="38">
        <v>0.81000000000000016</v>
      </c>
      <c r="F770" s="38">
        <v>0.72000000000000008</v>
      </c>
      <c r="G770" s="38">
        <v>0.7400000000000001</v>
      </c>
      <c r="H770" s="38">
        <v>0.48000000000000009</v>
      </c>
      <c r="I770" s="38">
        <v>0.35000000000000003</v>
      </c>
      <c r="J770" s="38">
        <v>0.28000000000000003</v>
      </c>
      <c r="K770" s="38">
        <v>0.35000000000000003</v>
      </c>
      <c r="L770" s="38">
        <v>0.42</v>
      </c>
      <c r="M770" s="35">
        <v>0.5</v>
      </c>
    </row>
    <row r="771" spans="1:13" x14ac:dyDescent="0.25">
      <c r="A771" s="83" t="s">
        <v>1379</v>
      </c>
      <c r="B771" s="38">
        <v>0.46000000000000008</v>
      </c>
      <c r="C771" s="38">
        <v>0.46000000000000008</v>
      </c>
      <c r="D771" s="38">
        <v>0.51</v>
      </c>
      <c r="E771" s="38">
        <v>0.62000000000000011</v>
      </c>
      <c r="F771" s="38">
        <v>0.52</v>
      </c>
      <c r="G771" s="38">
        <v>0.54</v>
      </c>
      <c r="H771" s="38">
        <v>0.34</v>
      </c>
      <c r="I771" s="38">
        <v>0.28000000000000003</v>
      </c>
      <c r="J771" s="38">
        <v>0.24</v>
      </c>
      <c r="K771" s="38">
        <v>0.24000000000000005</v>
      </c>
      <c r="L771" s="38">
        <v>0.31</v>
      </c>
      <c r="M771" s="35">
        <v>0.36000000000000004</v>
      </c>
    </row>
    <row r="772" spans="1:13" x14ac:dyDescent="0.25">
      <c r="A772" s="83" t="s">
        <v>1380</v>
      </c>
      <c r="B772" s="38">
        <v>0.58000000000000007</v>
      </c>
      <c r="C772" s="38">
        <v>0.62</v>
      </c>
      <c r="D772" s="38">
        <v>0.67</v>
      </c>
      <c r="E772" s="38">
        <v>0.80999999999999994</v>
      </c>
      <c r="F772" s="38">
        <v>0.72000000000000008</v>
      </c>
      <c r="G772" s="38">
        <v>0.70000000000000007</v>
      </c>
      <c r="H772" s="38">
        <v>0.45999999999999996</v>
      </c>
      <c r="I772" s="38">
        <v>0.38000000000000006</v>
      </c>
      <c r="J772" s="38">
        <v>0.3</v>
      </c>
      <c r="K772" s="38">
        <v>0.35000000000000003</v>
      </c>
      <c r="L772" s="38">
        <v>0.42</v>
      </c>
      <c r="M772" s="35">
        <v>0.48</v>
      </c>
    </row>
    <row r="773" spans="1:13" x14ac:dyDescent="0.25">
      <c r="A773" s="83" t="s">
        <v>1381</v>
      </c>
      <c r="B773" s="38">
        <v>0.42000000000000004</v>
      </c>
      <c r="C773" s="38">
        <v>0.40000000000000008</v>
      </c>
      <c r="D773" s="38">
        <v>0.46000000000000008</v>
      </c>
      <c r="E773" s="38">
        <v>0.54</v>
      </c>
      <c r="F773" s="38">
        <v>0.48000000000000009</v>
      </c>
      <c r="G773" s="38">
        <v>0.49</v>
      </c>
      <c r="H773" s="38">
        <v>0.30000000000000004</v>
      </c>
      <c r="I773" s="38">
        <v>0.24000000000000005</v>
      </c>
      <c r="J773" s="38">
        <v>0.2</v>
      </c>
      <c r="K773" s="38">
        <v>0.23000000000000004</v>
      </c>
      <c r="L773" s="38">
        <v>0.27</v>
      </c>
      <c r="M773" s="35">
        <v>0.32000000000000006</v>
      </c>
    </row>
    <row r="774" spans="1:13" x14ac:dyDescent="0.25">
      <c r="A774" s="83" t="s">
        <v>1382</v>
      </c>
      <c r="B774" s="38">
        <v>1.4800000000000002</v>
      </c>
      <c r="C774" s="38">
        <v>1.5400000000000003</v>
      </c>
      <c r="D774" s="38">
        <v>1.6700000000000002</v>
      </c>
      <c r="E774" s="38">
        <v>2.06</v>
      </c>
      <c r="F774" s="38">
        <v>1.76</v>
      </c>
      <c r="G774" s="38">
        <v>1.7800000000000002</v>
      </c>
      <c r="H774" s="38">
        <v>1.2000000000000002</v>
      </c>
      <c r="I774" s="38">
        <v>0.93</v>
      </c>
      <c r="J774" s="38">
        <v>0.7400000000000001</v>
      </c>
      <c r="K774" s="38">
        <v>0.88</v>
      </c>
      <c r="L774" s="38">
        <v>1.01</v>
      </c>
      <c r="M774" s="35">
        <v>1.2000000000000002</v>
      </c>
    </row>
    <row r="775" spans="1:13" x14ac:dyDescent="0.25">
      <c r="A775" s="83" t="s">
        <v>1383</v>
      </c>
      <c r="B775" s="38">
        <v>0.59</v>
      </c>
      <c r="C775" s="38">
        <v>0.62000000000000011</v>
      </c>
      <c r="D775" s="38">
        <v>0.66</v>
      </c>
      <c r="E775" s="38">
        <v>0.54</v>
      </c>
      <c r="F775" s="38">
        <v>0.48000000000000009</v>
      </c>
      <c r="G775" s="38">
        <v>0.47000000000000008</v>
      </c>
      <c r="H775" s="38">
        <v>0.46000000000000008</v>
      </c>
      <c r="I775" s="38">
        <v>0.35000000000000003</v>
      </c>
      <c r="J775" s="38">
        <v>0.30000000000000004</v>
      </c>
      <c r="K775" s="38">
        <v>0.35000000000000003</v>
      </c>
      <c r="L775" s="38">
        <v>0.43000000000000005</v>
      </c>
      <c r="M775" s="35">
        <v>0.54</v>
      </c>
    </row>
    <row r="776" spans="1:13" x14ac:dyDescent="0.25">
      <c r="A776" s="83" t="s">
        <v>1384</v>
      </c>
      <c r="B776" s="38">
        <v>0.62</v>
      </c>
      <c r="C776" s="38">
        <v>0.64</v>
      </c>
      <c r="D776" s="38">
        <v>0.70000000000000007</v>
      </c>
      <c r="E776" s="38">
        <v>0.85000000000000009</v>
      </c>
      <c r="F776" s="38">
        <v>0.72000000000000008</v>
      </c>
      <c r="G776" s="38">
        <v>0.73</v>
      </c>
      <c r="H776" s="38">
        <v>0.5</v>
      </c>
      <c r="I776" s="38">
        <v>0.39</v>
      </c>
      <c r="J776" s="38">
        <v>0.3</v>
      </c>
      <c r="K776" s="38">
        <v>0.35000000000000003</v>
      </c>
      <c r="L776" s="38">
        <v>0.39000000000000007</v>
      </c>
      <c r="M776" s="35">
        <v>0.5</v>
      </c>
    </row>
    <row r="777" spans="1:13" x14ac:dyDescent="0.25">
      <c r="A777" s="83" t="s">
        <v>1385</v>
      </c>
      <c r="B777" s="38">
        <v>0.86</v>
      </c>
      <c r="C777" s="38">
        <v>0.98</v>
      </c>
      <c r="D777" s="38">
        <v>1.04</v>
      </c>
      <c r="E777" s="38">
        <v>0.82000000000000006</v>
      </c>
      <c r="F777" s="38">
        <v>0.72000000000000008</v>
      </c>
      <c r="G777" s="38">
        <v>0.73</v>
      </c>
      <c r="H777" s="38">
        <v>0.68</v>
      </c>
      <c r="I777" s="38">
        <v>0.58000000000000007</v>
      </c>
      <c r="J777" s="38">
        <v>0.5</v>
      </c>
      <c r="K777" s="38">
        <v>0.58000000000000007</v>
      </c>
      <c r="L777" s="38">
        <v>0.66</v>
      </c>
      <c r="M777" s="35">
        <v>0.82000000000000006</v>
      </c>
    </row>
    <row r="778" spans="1:13" x14ac:dyDescent="0.25">
      <c r="A778" s="83" t="s">
        <v>1386</v>
      </c>
      <c r="B778" s="38">
        <v>0.88000000000000012</v>
      </c>
      <c r="C778" s="38">
        <v>0.94000000000000006</v>
      </c>
      <c r="D778" s="38">
        <v>1</v>
      </c>
      <c r="E778" s="38">
        <v>0.82000000000000006</v>
      </c>
      <c r="F778" s="38">
        <v>0.68000000000000016</v>
      </c>
      <c r="G778" s="38">
        <v>0.70000000000000007</v>
      </c>
      <c r="H778" s="38">
        <v>0.66000000000000014</v>
      </c>
      <c r="I778" s="38">
        <v>0.55000000000000004</v>
      </c>
      <c r="J778" s="38">
        <v>0.48</v>
      </c>
      <c r="K778" s="38">
        <v>0.55000000000000004</v>
      </c>
      <c r="L778" s="38">
        <v>0.66</v>
      </c>
      <c r="M778" s="35">
        <v>0.8</v>
      </c>
    </row>
    <row r="779" spans="1:13" x14ac:dyDescent="0.25">
      <c r="A779" s="83" t="s">
        <v>1387</v>
      </c>
      <c r="B779" s="38">
        <v>0.74</v>
      </c>
      <c r="C779" s="38">
        <v>0.88000000000000012</v>
      </c>
      <c r="D779" s="38">
        <v>0.92</v>
      </c>
      <c r="E779" s="38">
        <v>0.90000000000000013</v>
      </c>
      <c r="F779" s="38">
        <v>0.68000000000000016</v>
      </c>
      <c r="G779" s="38">
        <v>0.74</v>
      </c>
      <c r="H779" s="38">
        <v>0.62000000000000011</v>
      </c>
      <c r="I779" s="38">
        <v>0.49</v>
      </c>
      <c r="J779" s="38">
        <v>0.40000000000000008</v>
      </c>
      <c r="K779" s="38">
        <v>0.4200000000000001</v>
      </c>
      <c r="L779" s="38">
        <v>0.6100000000000001</v>
      </c>
      <c r="M779" s="35">
        <v>0.70000000000000007</v>
      </c>
    </row>
    <row r="780" spans="1:13" x14ac:dyDescent="0.25">
      <c r="A780" s="83" t="s">
        <v>1388</v>
      </c>
      <c r="B780" s="38">
        <v>0.57999999999999996</v>
      </c>
      <c r="C780" s="38">
        <v>0.62</v>
      </c>
      <c r="D780" s="38">
        <v>0.66</v>
      </c>
      <c r="E780" s="38">
        <v>0.82000000000000006</v>
      </c>
      <c r="F780" s="38">
        <v>0.68000000000000016</v>
      </c>
      <c r="G780" s="38">
        <v>0.70000000000000007</v>
      </c>
      <c r="H780" s="38">
        <v>0.48</v>
      </c>
      <c r="I780" s="38">
        <v>0.36000000000000004</v>
      </c>
      <c r="J780" s="38">
        <v>0.3</v>
      </c>
      <c r="K780" s="38">
        <v>0.34</v>
      </c>
      <c r="L780" s="38">
        <v>0.42</v>
      </c>
      <c r="M780" s="35">
        <v>0.48</v>
      </c>
    </row>
    <row r="781" spans="1:13" x14ac:dyDescent="0.25">
      <c r="A781" s="83" t="s">
        <v>1389</v>
      </c>
      <c r="B781" s="38">
        <v>2.68</v>
      </c>
      <c r="C781" s="38">
        <v>2.88</v>
      </c>
      <c r="D781" s="38">
        <v>3.0199999999999996</v>
      </c>
      <c r="E781" s="38">
        <v>2.52</v>
      </c>
      <c r="F781" s="38">
        <v>2.2000000000000002</v>
      </c>
      <c r="G781" s="38">
        <v>2.2100000000000004</v>
      </c>
      <c r="H781" s="38">
        <v>2.02</v>
      </c>
      <c r="I781" s="38">
        <v>1.7400000000000002</v>
      </c>
      <c r="J781" s="38">
        <v>1.5</v>
      </c>
      <c r="K781" s="38">
        <v>1.6700000000000002</v>
      </c>
      <c r="L781" s="38">
        <v>1.98</v>
      </c>
      <c r="M781" s="35">
        <v>2.5</v>
      </c>
    </row>
    <row r="782" spans="1:13" x14ac:dyDescent="0.25">
      <c r="A782" s="83" t="s">
        <v>1390</v>
      </c>
      <c r="B782" s="38">
        <v>13.799999999999999</v>
      </c>
      <c r="C782" s="38">
        <v>12.86</v>
      </c>
      <c r="D782" s="38">
        <v>12.709999999999997</v>
      </c>
      <c r="E782" s="38">
        <v>14.67</v>
      </c>
      <c r="F782" s="38">
        <v>13.439999999999998</v>
      </c>
      <c r="G782" s="38">
        <v>13.26</v>
      </c>
      <c r="H782" s="38">
        <v>10.760000000000002</v>
      </c>
      <c r="I782" s="38">
        <v>9.2999999999999989</v>
      </c>
      <c r="J782" s="38">
        <v>8.6399999999999988</v>
      </c>
      <c r="K782" s="38">
        <v>9.4600000000000009</v>
      </c>
      <c r="L782" s="38">
        <v>10.7</v>
      </c>
      <c r="M782" s="35">
        <v>12.86</v>
      </c>
    </row>
    <row r="783" spans="1:13" x14ac:dyDescent="0.25">
      <c r="A783" s="83" t="s">
        <v>1391</v>
      </c>
      <c r="B783" s="38">
        <v>1.37</v>
      </c>
      <c r="C783" s="38">
        <v>1.5000000000000002</v>
      </c>
      <c r="D783" s="38">
        <v>1.62</v>
      </c>
      <c r="E783" s="38">
        <v>1.9400000000000002</v>
      </c>
      <c r="F783" s="38">
        <v>1.7200000000000004</v>
      </c>
      <c r="G783" s="38">
        <v>1.7000000000000002</v>
      </c>
      <c r="H783" s="38">
        <v>1.1600000000000001</v>
      </c>
      <c r="I783" s="38">
        <v>0.89</v>
      </c>
      <c r="J783" s="38">
        <v>0.70000000000000007</v>
      </c>
      <c r="K783" s="38">
        <v>0.82000000000000006</v>
      </c>
      <c r="L783" s="38">
        <v>0.94</v>
      </c>
      <c r="M783" s="35">
        <v>1.1600000000000001</v>
      </c>
    </row>
    <row r="784" spans="1:13" x14ac:dyDescent="0.25">
      <c r="A784" s="83" t="s">
        <v>1392</v>
      </c>
      <c r="B784" s="38">
        <v>0.61</v>
      </c>
      <c r="C784" s="38">
        <v>0.62</v>
      </c>
      <c r="D784" s="38">
        <v>0.66</v>
      </c>
      <c r="E784" s="38">
        <v>0.82000000000000006</v>
      </c>
      <c r="F784" s="38">
        <v>0.68000000000000016</v>
      </c>
      <c r="G784" s="38">
        <v>0.70000000000000007</v>
      </c>
      <c r="H784" s="38">
        <v>0.48</v>
      </c>
      <c r="I784" s="38">
        <v>0.36000000000000004</v>
      </c>
      <c r="J784" s="38">
        <v>0.3</v>
      </c>
      <c r="K784" s="38">
        <v>0.34</v>
      </c>
      <c r="L784" s="38">
        <v>0.42</v>
      </c>
      <c r="M784" s="35">
        <v>0.48</v>
      </c>
    </row>
    <row r="785" spans="1:13" x14ac:dyDescent="0.25">
      <c r="A785" s="83" t="s">
        <v>1393</v>
      </c>
      <c r="B785" s="38">
        <v>0.83000000000000007</v>
      </c>
      <c r="C785" s="38">
        <v>0.98</v>
      </c>
      <c r="D785" s="38">
        <v>1</v>
      </c>
      <c r="E785" s="38">
        <v>1</v>
      </c>
      <c r="F785" s="38">
        <v>0.76000000000000012</v>
      </c>
      <c r="G785" s="38">
        <v>0.82000000000000006</v>
      </c>
      <c r="H785" s="38">
        <v>0.68</v>
      </c>
      <c r="I785" s="38">
        <v>0.54</v>
      </c>
      <c r="J785" s="38">
        <v>0.46000000000000008</v>
      </c>
      <c r="K785" s="38">
        <v>0.49</v>
      </c>
      <c r="L785" s="38">
        <v>0.65000000000000013</v>
      </c>
      <c r="M785" s="35">
        <v>0.8</v>
      </c>
    </row>
    <row r="786" spans="1:13" x14ac:dyDescent="0.25">
      <c r="A786" s="83" t="s">
        <v>1832</v>
      </c>
      <c r="B786" s="38">
        <v>0.45000000000000007</v>
      </c>
      <c r="C786" s="38">
        <v>0.46000000000000008</v>
      </c>
      <c r="D786" s="38">
        <v>0.51</v>
      </c>
      <c r="E786" s="38">
        <v>0.62000000000000011</v>
      </c>
      <c r="F786" s="38">
        <v>0.52</v>
      </c>
      <c r="G786" s="38">
        <v>0.54</v>
      </c>
      <c r="H786" s="38">
        <v>0.34</v>
      </c>
      <c r="I786" s="38">
        <v>0.28000000000000003</v>
      </c>
      <c r="J786" s="38">
        <v>0.24</v>
      </c>
      <c r="K786" s="38">
        <v>0.24000000000000005</v>
      </c>
      <c r="L786" s="38">
        <v>0.31</v>
      </c>
      <c r="M786" s="35">
        <v>0.36000000000000004</v>
      </c>
    </row>
    <row r="787" spans="1:13" x14ac:dyDescent="0.25">
      <c r="A787" s="83" t="s">
        <v>1394</v>
      </c>
      <c r="B787" s="38">
        <v>0.56000000000000005</v>
      </c>
      <c r="C787" s="38">
        <v>0.60000000000000009</v>
      </c>
      <c r="D787" s="38">
        <v>0.65</v>
      </c>
      <c r="E787" s="38">
        <v>0.78000000000000014</v>
      </c>
      <c r="F787" s="38">
        <v>0.68000000000000016</v>
      </c>
      <c r="G787" s="38">
        <v>0.69000000000000006</v>
      </c>
      <c r="H787" s="38">
        <v>0.44000000000000006</v>
      </c>
      <c r="I787" s="38">
        <v>0.35000000000000003</v>
      </c>
      <c r="J787" s="38">
        <v>0.28000000000000003</v>
      </c>
      <c r="K787" s="38">
        <v>0.35000000000000003</v>
      </c>
      <c r="L787" s="38">
        <v>0.38000000000000006</v>
      </c>
      <c r="M787" s="35">
        <v>0.46</v>
      </c>
    </row>
    <row r="788" spans="1:13" x14ac:dyDescent="0.25">
      <c r="A788" s="83" t="s">
        <v>1395</v>
      </c>
      <c r="B788" s="38">
        <v>1.75</v>
      </c>
      <c r="C788" s="38">
        <v>1.98</v>
      </c>
      <c r="D788" s="38">
        <v>1.98</v>
      </c>
      <c r="E788" s="38">
        <v>1.9800000000000002</v>
      </c>
      <c r="F788" s="38">
        <v>1.5600000000000003</v>
      </c>
      <c r="G788" s="38">
        <v>1.6700000000000002</v>
      </c>
      <c r="H788" s="38">
        <v>1.3800000000000001</v>
      </c>
      <c r="I788" s="38">
        <v>1.05</v>
      </c>
      <c r="J788" s="38">
        <v>0.92000000000000015</v>
      </c>
      <c r="K788" s="38">
        <v>0.96</v>
      </c>
      <c r="L788" s="38">
        <v>1.2900000000000003</v>
      </c>
      <c r="M788" s="35">
        <v>1.58</v>
      </c>
    </row>
    <row r="789" spans="1:13" x14ac:dyDescent="0.25">
      <c r="A789" s="83" t="s">
        <v>1396</v>
      </c>
      <c r="B789" s="38">
        <v>2.6900000000000004</v>
      </c>
      <c r="C789" s="38">
        <v>3.04</v>
      </c>
      <c r="D789" s="38">
        <v>3.1799999999999997</v>
      </c>
      <c r="E789" s="38">
        <v>3.14</v>
      </c>
      <c r="F789" s="38">
        <v>2.52</v>
      </c>
      <c r="G789" s="38">
        <v>2.7200000000000006</v>
      </c>
      <c r="H789" s="38">
        <v>2.2200000000000002</v>
      </c>
      <c r="I789" s="38">
        <v>1.7000000000000004</v>
      </c>
      <c r="J789" s="38">
        <v>1.4600000000000002</v>
      </c>
      <c r="K789" s="38">
        <v>1.54</v>
      </c>
      <c r="L789" s="38">
        <v>2.1300000000000003</v>
      </c>
      <c r="M789" s="35">
        <v>2.5600000000000005</v>
      </c>
    </row>
    <row r="790" spans="1:13" x14ac:dyDescent="0.25">
      <c r="A790" s="83" t="s">
        <v>1397</v>
      </c>
      <c r="B790" s="38">
        <v>1.83</v>
      </c>
      <c r="C790" s="38">
        <v>1.98</v>
      </c>
      <c r="D790" s="38">
        <v>1.98</v>
      </c>
      <c r="E790" s="38">
        <v>1.9800000000000002</v>
      </c>
      <c r="F790" s="38">
        <v>1.5600000000000003</v>
      </c>
      <c r="G790" s="38">
        <v>1.6700000000000002</v>
      </c>
      <c r="H790" s="38">
        <v>1.3800000000000001</v>
      </c>
      <c r="I790" s="38">
        <v>1.05</v>
      </c>
      <c r="J790" s="38">
        <v>0.92000000000000015</v>
      </c>
      <c r="K790" s="38">
        <v>0.96</v>
      </c>
      <c r="L790" s="38">
        <v>1.2900000000000003</v>
      </c>
      <c r="M790" s="35">
        <v>1.58</v>
      </c>
    </row>
    <row r="791" spans="1:13" x14ac:dyDescent="0.25">
      <c r="A791" s="83" t="s">
        <v>1398</v>
      </c>
      <c r="B791" s="38">
        <v>0.58000000000000007</v>
      </c>
      <c r="C791" s="38">
        <v>0.62000000000000011</v>
      </c>
      <c r="D791" s="38">
        <v>0.67</v>
      </c>
      <c r="E791" s="38">
        <v>0.81000000000000016</v>
      </c>
      <c r="F791" s="38">
        <v>0.72000000000000008</v>
      </c>
      <c r="G791" s="38">
        <v>0.7400000000000001</v>
      </c>
      <c r="H791" s="38">
        <v>0.48000000000000009</v>
      </c>
      <c r="I791" s="38">
        <v>0.35000000000000003</v>
      </c>
      <c r="J791" s="38">
        <v>0.28000000000000003</v>
      </c>
      <c r="K791" s="38">
        <v>0.35000000000000003</v>
      </c>
      <c r="L791" s="38">
        <v>0.42</v>
      </c>
      <c r="M791" s="35">
        <v>0.5</v>
      </c>
    </row>
    <row r="792" spans="1:13" x14ac:dyDescent="0.25">
      <c r="A792" s="83" t="s">
        <v>1399</v>
      </c>
      <c r="B792" s="38">
        <v>0</v>
      </c>
      <c r="C792" s="38">
        <v>0</v>
      </c>
      <c r="D792" s="38">
        <v>0</v>
      </c>
      <c r="E792" s="38">
        <v>0</v>
      </c>
      <c r="F792" s="38">
        <v>0</v>
      </c>
      <c r="G792" s="38">
        <v>0</v>
      </c>
      <c r="H792" s="38">
        <v>0</v>
      </c>
      <c r="I792" s="38">
        <v>0</v>
      </c>
      <c r="J792" s="38">
        <v>0</v>
      </c>
      <c r="K792" s="38">
        <v>0</v>
      </c>
      <c r="L792" s="38">
        <v>0</v>
      </c>
      <c r="M792" s="35">
        <v>0</v>
      </c>
    </row>
    <row r="793" spans="1:13" x14ac:dyDescent="0.25">
      <c r="A793" s="83" t="s">
        <v>1400</v>
      </c>
      <c r="B793" s="38">
        <v>1.1200000000000001</v>
      </c>
      <c r="C793" s="38">
        <v>1.1600000000000001</v>
      </c>
      <c r="D793" s="38">
        <v>1.28</v>
      </c>
      <c r="E793" s="38">
        <v>1.5800000000000003</v>
      </c>
      <c r="F793" s="38">
        <v>1.3200000000000003</v>
      </c>
      <c r="G793" s="38">
        <v>1.3900000000000001</v>
      </c>
      <c r="H793" s="38">
        <v>0.94</v>
      </c>
      <c r="I793" s="38">
        <v>0.73000000000000009</v>
      </c>
      <c r="J793" s="38">
        <v>0.54</v>
      </c>
      <c r="K793" s="38">
        <v>0.63000000000000012</v>
      </c>
      <c r="L793" s="38">
        <v>0.7400000000000001</v>
      </c>
      <c r="M793" s="35">
        <v>0.94000000000000006</v>
      </c>
    </row>
    <row r="794" spans="1:13" x14ac:dyDescent="0.25">
      <c r="A794" s="83" t="s">
        <v>1401</v>
      </c>
      <c r="B794" s="38">
        <v>0.57000000000000006</v>
      </c>
      <c r="C794" s="38">
        <v>0.62000000000000011</v>
      </c>
      <c r="D794" s="38">
        <v>0.67</v>
      </c>
      <c r="E794" s="38">
        <v>0.81000000000000016</v>
      </c>
      <c r="F794" s="38">
        <v>0.72000000000000008</v>
      </c>
      <c r="G794" s="38">
        <v>0.7400000000000001</v>
      </c>
      <c r="H794" s="38">
        <v>0.48000000000000009</v>
      </c>
      <c r="I794" s="38">
        <v>0.35000000000000003</v>
      </c>
      <c r="J794" s="38">
        <v>0.28000000000000003</v>
      </c>
      <c r="K794" s="38">
        <v>0.35000000000000003</v>
      </c>
      <c r="L794" s="38">
        <v>0.42</v>
      </c>
      <c r="M794" s="35">
        <v>0.5</v>
      </c>
    </row>
    <row r="795" spans="1:13" x14ac:dyDescent="0.25">
      <c r="A795" s="83" t="s">
        <v>1402</v>
      </c>
      <c r="B795" s="38">
        <v>0.53</v>
      </c>
      <c r="C795" s="38">
        <v>0.58000000000000007</v>
      </c>
      <c r="D795" s="38">
        <v>0.62</v>
      </c>
      <c r="E795" s="38">
        <v>0.7400000000000001</v>
      </c>
      <c r="F795" s="38">
        <v>0.68000000000000016</v>
      </c>
      <c r="G795" s="38">
        <v>0.65000000000000013</v>
      </c>
      <c r="H795" s="38">
        <v>0.42000000000000004</v>
      </c>
      <c r="I795" s="38">
        <v>0.35000000000000003</v>
      </c>
      <c r="J795" s="38">
        <v>0.26</v>
      </c>
      <c r="K795" s="38">
        <v>0.31</v>
      </c>
      <c r="L795" s="38">
        <v>0.35000000000000003</v>
      </c>
      <c r="M795" s="35">
        <v>0.44</v>
      </c>
    </row>
    <row r="796" spans="1:13" x14ac:dyDescent="0.25">
      <c r="A796" s="83" t="s">
        <v>1403</v>
      </c>
      <c r="B796" s="38">
        <v>1.4900000000000002</v>
      </c>
      <c r="C796" s="38">
        <v>1.5200000000000002</v>
      </c>
      <c r="D796" s="38">
        <v>1.6700000000000002</v>
      </c>
      <c r="E796" s="38">
        <v>1.9800000000000002</v>
      </c>
      <c r="F796" s="38">
        <v>1.76</v>
      </c>
      <c r="G796" s="38">
        <v>1.7400000000000004</v>
      </c>
      <c r="H796" s="38">
        <v>1.1800000000000002</v>
      </c>
      <c r="I796" s="38">
        <v>0.93</v>
      </c>
      <c r="J796" s="38">
        <v>0.7400000000000001</v>
      </c>
      <c r="K796" s="38">
        <v>0.82000000000000006</v>
      </c>
      <c r="L796" s="38">
        <v>1</v>
      </c>
      <c r="M796" s="35">
        <v>1.2000000000000002</v>
      </c>
    </row>
    <row r="797" spans="1:13" x14ac:dyDescent="0.25">
      <c r="A797" s="83" t="s">
        <v>1404</v>
      </c>
      <c r="B797" s="38">
        <v>0</v>
      </c>
      <c r="C797" s="38">
        <v>0.3</v>
      </c>
      <c r="D797" s="38">
        <v>0.31</v>
      </c>
      <c r="E797" s="38">
        <v>0.27</v>
      </c>
      <c r="F797" s="38">
        <v>0.2</v>
      </c>
      <c r="G797" s="38">
        <v>0.23000000000000004</v>
      </c>
      <c r="H797" s="38">
        <v>0.22000000000000003</v>
      </c>
      <c r="I797" s="38">
        <v>0.19</v>
      </c>
      <c r="J797" s="38">
        <v>0.16</v>
      </c>
      <c r="K797" s="38">
        <v>0.16</v>
      </c>
      <c r="L797" s="38">
        <v>0.23000000000000004</v>
      </c>
      <c r="M797" s="35">
        <v>0.26</v>
      </c>
    </row>
    <row r="798" spans="1:13" x14ac:dyDescent="0.25">
      <c r="A798" s="83" t="s">
        <v>1405</v>
      </c>
      <c r="B798" s="38">
        <v>0.84</v>
      </c>
      <c r="C798" s="38">
        <v>0.96</v>
      </c>
      <c r="D798" s="38">
        <v>0.97000000000000008</v>
      </c>
      <c r="E798" s="38">
        <v>0.97</v>
      </c>
      <c r="F798" s="38">
        <v>0.76000000000000012</v>
      </c>
      <c r="G798" s="38">
        <v>0.82000000000000017</v>
      </c>
      <c r="H798" s="38">
        <v>0.68</v>
      </c>
      <c r="I798" s="38">
        <v>0.51</v>
      </c>
      <c r="J798" s="38">
        <v>0.43999999999999995</v>
      </c>
      <c r="K798" s="38">
        <v>0.46000000000000008</v>
      </c>
      <c r="L798" s="38">
        <v>0.63</v>
      </c>
      <c r="M798" s="35">
        <v>0.78000000000000014</v>
      </c>
    </row>
    <row r="799" spans="1:13" x14ac:dyDescent="0.25">
      <c r="A799" s="83" t="s">
        <v>1406</v>
      </c>
      <c r="B799" s="38">
        <v>29.869999999999997</v>
      </c>
      <c r="C799" s="38">
        <v>29.339999999999996</v>
      </c>
      <c r="D799" s="38">
        <v>30.53</v>
      </c>
      <c r="E799" s="38">
        <v>28.819999999999997</v>
      </c>
      <c r="F799" s="38">
        <v>24.880000000000003</v>
      </c>
      <c r="G799" s="38">
        <v>25.11</v>
      </c>
      <c r="H799" s="38">
        <v>20.92</v>
      </c>
      <c r="I799" s="38">
        <v>18.07</v>
      </c>
      <c r="J799" s="38">
        <v>15.719999999999999</v>
      </c>
      <c r="K799" s="38">
        <v>17.23</v>
      </c>
      <c r="L799" s="38">
        <v>20.689999999999998</v>
      </c>
      <c r="M799" s="35">
        <v>24.980000000000004</v>
      </c>
    </row>
    <row r="800" spans="1:13" x14ac:dyDescent="0.25">
      <c r="A800" s="83" t="s">
        <v>1407</v>
      </c>
      <c r="B800" s="38">
        <v>0</v>
      </c>
      <c r="C800" s="38">
        <v>0</v>
      </c>
      <c r="D800" s="38">
        <v>0</v>
      </c>
      <c r="E800" s="38">
        <v>0</v>
      </c>
      <c r="F800" s="38">
        <v>0</v>
      </c>
      <c r="G800" s="38">
        <v>0</v>
      </c>
      <c r="H800" s="38">
        <v>0</v>
      </c>
      <c r="I800" s="38">
        <v>0</v>
      </c>
      <c r="J800" s="38">
        <v>0</v>
      </c>
      <c r="K800" s="38">
        <v>0</v>
      </c>
      <c r="L800" s="38">
        <v>0</v>
      </c>
      <c r="M800" s="35">
        <v>0</v>
      </c>
    </row>
    <row r="801" spans="1:13" x14ac:dyDescent="0.25">
      <c r="A801" s="83" t="s">
        <v>2288</v>
      </c>
      <c r="B801" s="38">
        <v>19.940000000000001</v>
      </c>
      <c r="C801" s="38">
        <v>20.3</v>
      </c>
      <c r="D801" s="38">
        <v>21.15</v>
      </c>
      <c r="E801" s="38">
        <v>19.959999999999997</v>
      </c>
      <c r="F801" s="38">
        <v>17.239999999999998</v>
      </c>
      <c r="G801" s="38">
        <v>17.360000000000003</v>
      </c>
      <c r="H801" s="38">
        <v>14.48</v>
      </c>
      <c r="I801" s="38">
        <v>12.52</v>
      </c>
      <c r="J801" s="38">
        <v>10.879999999999999</v>
      </c>
      <c r="K801" s="38">
        <v>11.9</v>
      </c>
      <c r="L801" s="38">
        <v>14.3</v>
      </c>
      <c r="M801" s="35">
        <v>17.299999999999997</v>
      </c>
    </row>
    <row r="802" spans="1:13" x14ac:dyDescent="0.25">
      <c r="A802" s="83" t="s">
        <v>1408</v>
      </c>
      <c r="B802" s="38">
        <v>1.3</v>
      </c>
      <c r="C802" s="38">
        <v>1.6200000000000003</v>
      </c>
      <c r="D802" s="38">
        <v>1.7800000000000002</v>
      </c>
      <c r="E802" s="38">
        <v>2.17</v>
      </c>
      <c r="F802" s="38">
        <v>1.8400000000000003</v>
      </c>
      <c r="G802" s="38">
        <v>1.9000000000000004</v>
      </c>
      <c r="H802" s="38">
        <v>1.2800000000000002</v>
      </c>
      <c r="I802" s="38">
        <v>0.97</v>
      </c>
      <c r="J802" s="38">
        <v>0.78000000000000014</v>
      </c>
      <c r="K802" s="38">
        <v>0.90000000000000013</v>
      </c>
      <c r="L802" s="38">
        <v>1.05</v>
      </c>
      <c r="M802" s="35">
        <v>1.2800000000000002</v>
      </c>
    </row>
    <row r="803" spans="1:13" x14ac:dyDescent="0.25">
      <c r="A803" s="83" t="s">
        <v>1409</v>
      </c>
      <c r="B803" s="38">
        <v>0</v>
      </c>
      <c r="C803" s="38">
        <v>0</v>
      </c>
      <c r="D803" s="38">
        <v>41.46</v>
      </c>
      <c r="E803" s="38">
        <v>39.110000000000007</v>
      </c>
      <c r="F803" s="38">
        <v>33.76</v>
      </c>
      <c r="G803" s="38">
        <v>34.06</v>
      </c>
      <c r="H803" s="38">
        <v>28.380000000000003</v>
      </c>
      <c r="I803" s="38">
        <v>24.560000000000002</v>
      </c>
      <c r="J803" s="38">
        <v>21.34</v>
      </c>
      <c r="K803" s="38">
        <v>23.37</v>
      </c>
      <c r="L803" s="38">
        <v>28.09</v>
      </c>
      <c r="M803" s="35">
        <v>33.919999999999995</v>
      </c>
    </row>
    <row r="804" spans="1:13" x14ac:dyDescent="0.25">
      <c r="A804" s="83" t="s">
        <v>1410</v>
      </c>
      <c r="B804" s="38">
        <v>0.56000000000000005</v>
      </c>
      <c r="C804" s="38">
        <v>0.6</v>
      </c>
      <c r="D804" s="38">
        <v>0.66</v>
      </c>
      <c r="E804" s="38">
        <v>0.81</v>
      </c>
      <c r="F804" s="38">
        <v>0.72000000000000008</v>
      </c>
      <c r="G804" s="38">
        <v>0.73</v>
      </c>
      <c r="H804" s="38">
        <v>0.48</v>
      </c>
      <c r="I804" s="38">
        <v>0.39</v>
      </c>
      <c r="J804" s="38">
        <v>0.3</v>
      </c>
      <c r="K804" s="38">
        <v>0.35000000000000003</v>
      </c>
      <c r="L804" s="38">
        <v>0.39000000000000007</v>
      </c>
      <c r="M804" s="35">
        <v>0.5</v>
      </c>
    </row>
    <row r="805" spans="1:13" x14ac:dyDescent="0.25">
      <c r="A805" s="83" t="s">
        <v>1411</v>
      </c>
      <c r="B805" s="38">
        <v>0</v>
      </c>
      <c r="C805" s="38">
        <v>0</v>
      </c>
      <c r="D805" s="38">
        <v>0</v>
      </c>
      <c r="E805" s="38">
        <v>0</v>
      </c>
      <c r="F805" s="38">
        <v>0</v>
      </c>
      <c r="G805" s="38">
        <v>0</v>
      </c>
      <c r="H805" s="38">
        <v>0</v>
      </c>
      <c r="I805" s="38">
        <v>0</v>
      </c>
      <c r="J805" s="38">
        <v>0</v>
      </c>
      <c r="K805" s="38">
        <v>0</v>
      </c>
      <c r="L805" s="38">
        <v>0</v>
      </c>
      <c r="M805" s="35">
        <v>0</v>
      </c>
    </row>
    <row r="806" spans="1:13" x14ac:dyDescent="0.25">
      <c r="A806" s="83" t="s">
        <v>1412</v>
      </c>
      <c r="B806" s="38">
        <v>0.54</v>
      </c>
      <c r="C806" s="38">
        <v>0.57999999999999996</v>
      </c>
      <c r="D806" s="38">
        <v>0.63</v>
      </c>
      <c r="E806" s="38">
        <v>0.77</v>
      </c>
      <c r="F806" s="38">
        <v>0.68</v>
      </c>
      <c r="G806" s="38">
        <v>0.66000000000000014</v>
      </c>
      <c r="H806" s="38">
        <v>0.46000000000000008</v>
      </c>
      <c r="I806" s="38">
        <v>0.35000000000000003</v>
      </c>
      <c r="J806" s="38">
        <v>0.28000000000000003</v>
      </c>
      <c r="K806" s="38">
        <v>0.35000000000000003</v>
      </c>
      <c r="L806" s="38">
        <v>0.35000000000000003</v>
      </c>
      <c r="M806" s="35">
        <v>0.46000000000000008</v>
      </c>
    </row>
    <row r="807" spans="1:13" x14ac:dyDescent="0.25">
      <c r="A807" s="83" t="s">
        <v>1413</v>
      </c>
      <c r="B807" s="38">
        <v>0.57000000000000006</v>
      </c>
      <c r="C807" s="38">
        <v>0.6</v>
      </c>
      <c r="D807" s="38">
        <v>0.66</v>
      </c>
      <c r="E807" s="38">
        <v>0.81</v>
      </c>
      <c r="F807" s="38">
        <v>0.72000000000000008</v>
      </c>
      <c r="G807" s="38">
        <v>0.73</v>
      </c>
      <c r="H807" s="38">
        <v>0.48</v>
      </c>
      <c r="I807" s="38">
        <v>0.39</v>
      </c>
      <c r="J807" s="38">
        <v>0.3</v>
      </c>
      <c r="K807" s="38">
        <v>0.35000000000000003</v>
      </c>
      <c r="L807" s="38">
        <v>0.39000000000000007</v>
      </c>
      <c r="M807" s="35">
        <v>0.5</v>
      </c>
    </row>
    <row r="808" spans="1:13" x14ac:dyDescent="0.25">
      <c r="A808" s="83" t="s">
        <v>1414</v>
      </c>
      <c r="B808" s="38">
        <v>0.43000000000000005</v>
      </c>
      <c r="C808" s="38">
        <v>0.57999999999999996</v>
      </c>
      <c r="D808" s="38">
        <v>0.63</v>
      </c>
      <c r="E808" s="38">
        <v>0.77</v>
      </c>
      <c r="F808" s="38">
        <v>0.68</v>
      </c>
      <c r="G808" s="38">
        <v>0.66000000000000014</v>
      </c>
      <c r="H808" s="38">
        <v>0.46000000000000008</v>
      </c>
      <c r="I808" s="38">
        <v>0.35000000000000003</v>
      </c>
      <c r="J808" s="38">
        <v>0.28000000000000003</v>
      </c>
      <c r="K808" s="38">
        <v>0.35000000000000003</v>
      </c>
      <c r="L808" s="38">
        <v>0.35000000000000003</v>
      </c>
      <c r="M808" s="35">
        <v>0.46000000000000008</v>
      </c>
    </row>
    <row r="809" spans="1:13" x14ac:dyDescent="0.25">
      <c r="A809" s="83" t="s">
        <v>1415</v>
      </c>
      <c r="B809" s="38">
        <v>0</v>
      </c>
      <c r="C809" s="38">
        <v>0</v>
      </c>
      <c r="D809" s="38">
        <v>0</v>
      </c>
      <c r="E809" s="38">
        <v>0</v>
      </c>
      <c r="F809" s="38">
        <v>0</v>
      </c>
      <c r="G809" s="38">
        <v>0</v>
      </c>
      <c r="H809" s="38">
        <v>0</v>
      </c>
      <c r="I809" s="38">
        <v>0</v>
      </c>
      <c r="J809" s="38">
        <v>0</v>
      </c>
      <c r="K809" s="38">
        <v>0</v>
      </c>
      <c r="L809" s="38">
        <v>0</v>
      </c>
      <c r="M809" s="35">
        <v>0</v>
      </c>
    </row>
    <row r="810" spans="1:13" x14ac:dyDescent="0.25">
      <c r="A810" s="83" t="s">
        <v>1416</v>
      </c>
      <c r="B810" s="38">
        <v>0.59000000000000008</v>
      </c>
      <c r="C810" s="38">
        <v>0.6</v>
      </c>
      <c r="D810" s="38">
        <v>0.66</v>
      </c>
      <c r="E810" s="38">
        <v>0.81</v>
      </c>
      <c r="F810" s="38">
        <v>0.72000000000000008</v>
      </c>
      <c r="G810" s="38">
        <v>0.73</v>
      </c>
      <c r="H810" s="38">
        <v>0.48</v>
      </c>
      <c r="I810" s="38">
        <v>0.39</v>
      </c>
      <c r="J810" s="38">
        <v>0.3</v>
      </c>
      <c r="K810" s="38">
        <v>0.35000000000000003</v>
      </c>
      <c r="L810" s="38">
        <v>0.39000000000000007</v>
      </c>
      <c r="M810" s="35">
        <v>0.5</v>
      </c>
    </row>
    <row r="811" spans="1:13" x14ac:dyDescent="0.25">
      <c r="A811" s="83" t="s">
        <v>1417</v>
      </c>
      <c r="B811" s="38">
        <v>1.79</v>
      </c>
      <c r="C811" s="38">
        <v>1.88</v>
      </c>
      <c r="D811" s="38">
        <v>2.0499999999999998</v>
      </c>
      <c r="E811" s="38">
        <v>2.4799999999999995</v>
      </c>
      <c r="F811" s="38">
        <v>2.12</v>
      </c>
      <c r="G811" s="38">
        <v>2.17</v>
      </c>
      <c r="H811" s="38">
        <v>1.4600000000000002</v>
      </c>
      <c r="I811" s="38">
        <v>1.1200000000000001</v>
      </c>
      <c r="J811" s="38">
        <v>0.88</v>
      </c>
      <c r="K811" s="38">
        <v>1.01</v>
      </c>
      <c r="L811" s="38">
        <v>1.2000000000000002</v>
      </c>
      <c r="M811" s="35">
        <v>1.4800000000000002</v>
      </c>
    </row>
    <row r="812" spans="1:13" x14ac:dyDescent="0.25">
      <c r="A812" s="83" t="s">
        <v>1418</v>
      </c>
      <c r="B812" s="38">
        <v>0.57999999999999996</v>
      </c>
      <c r="C812" s="38">
        <v>0.62</v>
      </c>
      <c r="D812" s="38">
        <v>0.66</v>
      </c>
      <c r="E812" s="38">
        <v>0.82000000000000006</v>
      </c>
      <c r="F812" s="38">
        <v>0.68000000000000016</v>
      </c>
      <c r="G812" s="38">
        <v>0.70000000000000007</v>
      </c>
      <c r="H812" s="38">
        <v>0.48</v>
      </c>
      <c r="I812" s="38">
        <v>0.36000000000000004</v>
      </c>
      <c r="J812" s="38">
        <v>0.3</v>
      </c>
      <c r="K812" s="38">
        <v>0.34</v>
      </c>
      <c r="L812" s="38">
        <v>0.42</v>
      </c>
      <c r="M812" s="35">
        <v>0.48</v>
      </c>
    </row>
    <row r="813" spans="1:13" x14ac:dyDescent="0.25">
      <c r="A813" s="83" t="s">
        <v>1419</v>
      </c>
      <c r="B813" s="38">
        <v>0</v>
      </c>
      <c r="C813" s="38">
        <v>0.04</v>
      </c>
      <c r="D813" s="38">
        <v>0.04</v>
      </c>
      <c r="E813" s="38">
        <v>0.04</v>
      </c>
      <c r="F813" s="38">
        <v>0.04</v>
      </c>
      <c r="G813" s="38">
        <v>0.04</v>
      </c>
      <c r="H813" s="38">
        <v>0.04</v>
      </c>
      <c r="I813" s="38">
        <v>0.03</v>
      </c>
      <c r="J813" s="38">
        <v>0</v>
      </c>
      <c r="K813" s="38">
        <v>0.03</v>
      </c>
      <c r="L813" s="38">
        <v>0.04</v>
      </c>
      <c r="M813" s="35">
        <v>0.04</v>
      </c>
    </row>
    <row r="814" spans="1:13" x14ac:dyDescent="0.25">
      <c r="A814" s="83" t="s">
        <v>1420</v>
      </c>
      <c r="B814" s="38">
        <v>0.51</v>
      </c>
      <c r="C814" s="38">
        <v>0.52</v>
      </c>
      <c r="D814" s="38">
        <v>0.53</v>
      </c>
      <c r="E814" s="38">
        <v>0.53</v>
      </c>
      <c r="F814" s="38">
        <v>0.48000000000000009</v>
      </c>
      <c r="G814" s="38">
        <v>0.51</v>
      </c>
      <c r="H814" s="38">
        <v>0.5</v>
      </c>
      <c r="I814" s="38">
        <v>0.47000000000000008</v>
      </c>
      <c r="J814" s="38">
        <v>0.44</v>
      </c>
      <c r="K814" s="38">
        <v>0.47</v>
      </c>
      <c r="L814" s="38">
        <v>0.47000000000000008</v>
      </c>
      <c r="M814" s="35">
        <v>0.48</v>
      </c>
    </row>
    <row r="815" spans="1:13" x14ac:dyDescent="0.25">
      <c r="A815" s="83" t="s">
        <v>1421</v>
      </c>
      <c r="B815" s="38">
        <v>1.7300000000000002</v>
      </c>
      <c r="C815" s="38">
        <v>1.9200000000000002</v>
      </c>
      <c r="D815" s="38">
        <v>2.0599999999999996</v>
      </c>
      <c r="E815" s="38">
        <v>2.5099999999999998</v>
      </c>
      <c r="F815" s="38">
        <v>2.2000000000000002</v>
      </c>
      <c r="G815" s="38">
        <v>2.21</v>
      </c>
      <c r="H815" s="38">
        <v>1.48</v>
      </c>
      <c r="I815" s="38">
        <v>1.1300000000000001</v>
      </c>
      <c r="J815" s="38">
        <v>0.89999999999999991</v>
      </c>
      <c r="K815" s="38">
        <v>1.08</v>
      </c>
      <c r="L815" s="38">
        <v>1.2</v>
      </c>
      <c r="M815" s="35">
        <v>1.5000000000000002</v>
      </c>
    </row>
    <row r="816" spans="1:13" x14ac:dyDescent="0.25">
      <c r="A816" s="83" t="s">
        <v>1422</v>
      </c>
      <c r="B816" s="38">
        <v>0.31000000000000005</v>
      </c>
      <c r="C816" s="38">
        <v>0.24000000000000002</v>
      </c>
      <c r="D816" s="38">
        <v>0.26</v>
      </c>
      <c r="E816" s="38">
        <v>0.26</v>
      </c>
      <c r="F816" s="38">
        <v>0.2</v>
      </c>
      <c r="G816" s="38">
        <v>0.23000000000000004</v>
      </c>
      <c r="H816" s="38">
        <v>0.24000000000000005</v>
      </c>
      <c r="I816" s="38">
        <v>0.23000000000000004</v>
      </c>
      <c r="J816" s="38">
        <v>0.26</v>
      </c>
      <c r="K816" s="38">
        <v>0.23000000000000004</v>
      </c>
      <c r="L816" s="38">
        <v>0.26</v>
      </c>
      <c r="M816" s="35">
        <v>0.22000000000000003</v>
      </c>
    </row>
    <row r="817" spans="1:13" x14ac:dyDescent="0.25">
      <c r="A817" s="83" t="s">
        <v>1423</v>
      </c>
      <c r="B817" s="38">
        <v>2.5599999999999996</v>
      </c>
      <c r="C817" s="38">
        <v>2.7</v>
      </c>
      <c r="D817" s="38">
        <v>2.8600000000000003</v>
      </c>
      <c r="E817" s="38">
        <v>2.36</v>
      </c>
      <c r="F817" s="38">
        <v>2.04</v>
      </c>
      <c r="G817" s="38">
        <v>2.0499999999999998</v>
      </c>
      <c r="H817" s="38">
        <v>1.9</v>
      </c>
      <c r="I817" s="38">
        <v>1.6300000000000001</v>
      </c>
      <c r="J817" s="38">
        <v>1.4000000000000001</v>
      </c>
      <c r="K817" s="38">
        <v>1.55</v>
      </c>
      <c r="L817" s="38">
        <v>1.8300000000000003</v>
      </c>
      <c r="M817" s="35">
        <v>2.3200000000000003</v>
      </c>
    </row>
    <row r="818" spans="1:13" x14ac:dyDescent="0.25">
      <c r="A818" s="83" t="s">
        <v>1424</v>
      </c>
      <c r="B818" s="38">
        <v>0</v>
      </c>
      <c r="C818" s="38">
        <v>0.64</v>
      </c>
      <c r="D818" s="38">
        <v>0.70000000000000007</v>
      </c>
      <c r="E818" s="38">
        <v>0.82000000000000006</v>
      </c>
      <c r="F818" s="38">
        <v>0.72000000000000008</v>
      </c>
      <c r="G818" s="38">
        <v>0.73</v>
      </c>
      <c r="H818" s="38">
        <v>0.5</v>
      </c>
      <c r="I818" s="38">
        <v>0.39</v>
      </c>
      <c r="J818" s="38">
        <v>0.3</v>
      </c>
      <c r="K818" s="38">
        <v>0.35000000000000003</v>
      </c>
      <c r="L818" s="38">
        <v>0.42</v>
      </c>
      <c r="M818" s="35">
        <v>0.5</v>
      </c>
    </row>
    <row r="819" spans="1:13" x14ac:dyDescent="0.25">
      <c r="A819" s="83" t="s">
        <v>1425</v>
      </c>
      <c r="B819" s="38">
        <v>2.66</v>
      </c>
      <c r="C819" s="38">
        <v>14.639999999999999</v>
      </c>
      <c r="D819" s="38">
        <v>15.26</v>
      </c>
      <c r="E819" s="38">
        <v>14.379999999999999</v>
      </c>
      <c r="F819" s="38">
        <v>12.400000000000002</v>
      </c>
      <c r="G819" s="38">
        <v>12.519999999999998</v>
      </c>
      <c r="H819" s="38">
        <v>10.44</v>
      </c>
      <c r="I819" s="38">
        <v>9.02</v>
      </c>
      <c r="J819" s="38">
        <v>7.84</v>
      </c>
      <c r="K819" s="38">
        <v>8.6</v>
      </c>
      <c r="L819" s="38">
        <v>10.31</v>
      </c>
      <c r="M819" s="35">
        <v>12.46</v>
      </c>
    </row>
    <row r="820" spans="1:13" x14ac:dyDescent="0.25">
      <c r="A820" s="83" t="s">
        <v>1426</v>
      </c>
      <c r="B820" s="38">
        <v>0</v>
      </c>
      <c r="C820" s="38">
        <v>1.7000000000000002</v>
      </c>
      <c r="D820" s="38">
        <v>1.8600000000000003</v>
      </c>
      <c r="E820" s="38">
        <v>2.29</v>
      </c>
      <c r="F820" s="38">
        <v>1.96</v>
      </c>
      <c r="G820" s="38">
        <v>2.0099999999999998</v>
      </c>
      <c r="H820" s="38">
        <v>1.36</v>
      </c>
      <c r="I820" s="38">
        <v>1.04</v>
      </c>
      <c r="J820" s="38">
        <v>0.82000000000000006</v>
      </c>
      <c r="K820" s="38">
        <v>0.97000000000000008</v>
      </c>
      <c r="L820" s="38">
        <v>1.0900000000000001</v>
      </c>
      <c r="M820" s="35">
        <v>1.36</v>
      </c>
    </row>
    <row r="821" spans="1:13" x14ac:dyDescent="0.25">
      <c r="A821" s="83" t="s">
        <v>1427</v>
      </c>
      <c r="B821" s="38">
        <v>0.26</v>
      </c>
      <c r="C821" s="38">
        <v>0.26</v>
      </c>
      <c r="D821" s="38">
        <v>0.31</v>
      </c>
      <c r="E821" s="38">
        <v>0.38</v>
      </c>
      <c r="F821" s="38">
        <v>0.32000000000000006</v>
      </c>
      <c r="G821" s="38">
        <v>0.31000000000000005</v>
      </c>
      <c r="H821" s="38">
        <v>0.22000000000000003</v>
      </c>
      <c r="I821" s="38">
        <v>0.16</v>
      </c>
      <c r="J821" s="38">
        <v>0.12</v>
      </c>
      <c r="K821" s="38">
        <v>0.16</v>
      </c>
      <c r="L821" s="38">
        <v>0.16</v>
      </c>
      <c r="M821" s="35">
        <v>0.2</v>
      </c>
    </row>
    <row r="822" spans="1:13" x14ac:dyDescent="0.25">
      <c r="A822" s="83" t="s">
        <v>1428</v>
      </c>
      <c r="B822" s="38">
        <v>2.52</v>
      </c>
      <c r="C822" s="38">
        <v>2.5000000000000004</v>
      </c>
      <c r="D822" s="38">
        <v>2.5999999999999996</v>
      </c>
      <c r="E822" s="38">
        <v>2.4500000000000002</v>
      </c>
      <c r="F822" s="38">
        <v>2.12</v>
      </c>
      <c r="G822" s="38">
        <v>2.16</v>
      </c>
      <c r="H822" s="38">
        <v>1.8000000000000003</v>
      </c>
      <c r="I822" s="38">
        <v>1.55</v>
      </c>
      <c r="J822" s="38">
        <v>1.34</v>
      </c>
      <c r="K822" s="38">
        <v>1.4700000000000002</v>
      </c>
      <c r="L822" s="38">
        <v>1.7500000000000002</v>
      </c>
      <c r="M822" s="35">
        <v>2.14</v>
      </c>
    </row>
    <row r="823" spans="1:13" x14ac:dyDescent="0.25">
      <c r="A823" s="83" t="s">
        <v>1429</v>
      </c>
      <c r="B823" s="38">
        <v>0</v>
      </c>
      <c r="C823" s="38">
        <v>0.60000000000000009</v>
      </c>
      <c r="D823" s="38">
        <v>0.66</v>
      </c>
      <c r="E823" s="38">
        <v>0.78000000000000014</v>
      </c>
      <c r="F823" s="38">
        <v>0.72000000000000008</v>
      </c>
      <c r="G823" s="38">
        <v>0.70000000000000007</v>
      </c>
      <c r="H823" s="38">
        <v>0.48000000000000009</v>
      </c>
      <c r="I823" s="38">
        <v>0.35000000000000003</v>
      </c>
      <c r="J823" s="38">
        <v>0.28000000000000003</v>
      </c>
      <c r="K823" s="38">
        <v>0.35000000000000003</v>
      </c>
      <c r="L823" s="38">
        <v>0.39000000000000007</v>
      </c>
      <c r="M823" s="35">
        <v>0.5</v>
      </c>
    </row>
    <row r="824" spans="1:13" x14ac:dyDescent="0.25">
      <c r="A824" s="83" t="s">
        <v>1430</v>
      </c>
      <c r="B824" s="38">
        <v>0.79</v>
      </c>
      <c r="C824" s="38">
        <v>0.94000000000000006</v>
      </c>
      <c r="D824" s="38">
        <v>0.97</v>
      </c>
      <c r="E824" s="38">
        <v>0.97</v>
      </c>
      <c r="F824" s="38">
        <v>0.76000000000000012</v>
      </c>
      <c r="G824" s="38">
        <v>0.81000000000000016</v>
      </c>
      <c r="H824" s="38">
        <v>0.66</v>
      </c>
      <c r="I824" s="38">
        <v>0.53</v>
      </c>
      <c r="J824" s="38">
        <v>0.44</v>
      </c>
      <c r="K824" s="38">
        <v>0.46</v>
      </c>
      <c r="L824" s="38">
        <v>0.62</v>
      </c>
      <c r="M824" s="35">
        <v>0.76000000000000012</v>
      </c>
    </row>
    <row r="825" spans="1:13" x14ac:dyDescent="0.25">
      <c r="A825" s="83" t="s">
        <v>1431</v>
      </c>
      <c r="B825" s="38">
        <v>0.76</v>
      </c>
      <c r="C825" s="38">
        <v>1.02</v>
      </c>
      <c r="D825" s="38">
        <v>1.1200000000000001</v>
      </c>
      <c r="E825" s="38">
        <v>1.36</v>
      </c>
      <c r="F825" s="38">
        <v>1.2000000000000002</v>
      </c>
      <c r="G825" s="38">
        <v>1.2000000000000002</v>
      </c>
      <c r="H825" s="38">
        <v>0.82000000000000017</v>
      </c>
      <c r="I825" s="38">
        <v>0.63</v>
      </c>
      <c r="J825" s="38">
        <v>0.48</v>
      </c>
      <c r="K825" s="38">
        <v>0.58000000000000007</v>
      </c>
      <c r="L825" s="38">
        <v>0.66</v>
      </c>
      <c r="M825" s="35">
        <v>0.82000000000000006</v>
      </c>
    </row>
    <row r="826" spans="1:13" x14ac:dyDescent="0.25">
      <c r="A826" s="83" t="s">
        <v>1432</v>
      </c>
      <c r="B826" s="38">
        <v>0</v>
      </c>
      <c r="C826" s="38">
        <v>0</v>
      </c>
      <c r="D826" s="38">
        <v>0</v>
      </c>
      <c r="E826" s="38">
        <v>0</v>
      </c>
      <c r="F826" s="38">
        <v>0</v>
      </c>
      <c r="G826" s="38">
        <v>0</v>
      </c>
      <c r="H826" s="38">
        <v>0</v>
      </c>
      <c r="I826" s="38">
        <v>0</v>
      </c>
      <c r="J826" s="38">
        <v>0</v>
      </c>
      <c r="K826" s="38">
        <v>0</v>
      </c>
      <c r="L826" s="38">
        <v>0</v>
      </c>
      <c r="M826" s="35">
        <v>0</v>
      </c>
    </row>
    <row r="827" spans="1:13" x14ac:dyDescent="0.25">
      <c r="A827" s="83" t="s">
        <v>1433</v>
      </c>
      <c r="B827" s="38">
        <v>0.54</v>
      </c>
      <c r="C827" s="38">
        <v>0.62000000000000011</v>
      </c>
      <c r="D827" s="38">
        <v>0.70000000000000007</v>
      </c>
      <c r="E827" s="38">
        <v>0.82000000000000017</v>
      </c>
      <c r="F827" s="38">
        <v>0.68</v>
      </c>
      <c r="G827" s="38">
        <v>0.70000000000000007</v>
      </c>
      <c r="H827" s="38">
        <v>0.48000000000000009</v>
      </c>
      <c r="I827" s="38">
        <v>0.39</v>
      </c>
      <c r="J827" s="38">
        <v>0.28000000000000003</v>
      </c>
      <c r="K827" s="38">
        <v>0.35000000000000003</v>
      </c>
      <c r="L827" s="38">
        <v>0.42000000000000004</v>
      </c>
      <c r="M827" s="35">
        <v>0.5</v>
      </c>
    </row>
    <row r="828" spans="1:13" x14ac:dyDescent="0.25">
      <c r="A828" s="83" t="s">
        <v>1833</v>
      </c>
      <c r="B828" s="38">
        <v>1.8000000000000003</v>
      </c>
      <c r="C828" s="38">
        <v>1.8399999999999999</v>
      </c>
      <c r="D828" s="38">
        <v>2.0500000000000003</v>
      </c>
      <c r="E828" s="38">
        <v>2.4800000000000004</v>
      </c>
      <c r="F828" s="38">
        <v>2.12</v>
      </c>
      <c r="G828" s="38">
        <v>2.1300000000000003</v>
      </c>
      <c r="H828" s="38">
        <v>1.4600000000000002</v>
      </c>
      <c r="I828" s="38">
        <v>1.1300000000000001</v>
      </c>
      <c r="J828" s="38">
        <v>0.90000000000000013</v>
      </c>
      <c r="K828" s="38">
        <v>1.04</v>
      </c>
      <c r="L828" s="38">
        <v>1.2000000000000002</v>
      </c>
      <c r="M828" s="35">
        <v>1.4400000000000002</v>
      </c>
    </row>
    <row r="829" spans="1:13" x14ac:dyDescent="0.25">
      <c r="A829" s="83" t="s">
        <v>1434</v>
      </c>
      <c r="B829" s="38">
        <v>0</v>
      </c>
      <c r="C829" s="38">
        <v>0</v>
      </c>
      <c r="D829" s="38">
        <v>0.66</v>
      </c>
      <c r="E829" s="38">
        <v>0.78000000000000014</v>
      </c>
      <c r="F829" s="38">
        <v>0.72000000000000008</v>
      </c>
      <c r="G829" s="38">
        <v>0.70000000000000007</v>
      </c>
      <c r="H829" s="38">
        <v>0.48000000000000009</v>
      </c>
      <c r="I829" s="38">
        <v>0.35000000000000003</v>
      </c>
      <c r="J829" s="38">
        <v>0.28000000000000003</v>
      </c>
      <c r="K829" s="38">
        <v>0.35000000000000003</v>
      </c>
      <c r="L829" s="38">
        <v>0.39000000000000007</v>
      </c>
      <c r="M829" s="35">
        <v>0.5</v>
      </c>
    </row>
    <row r="830" spans="1:13" x14ac:dyDescent="0.25">
      <c r="A830" s="83" t="s">
        <v>1435</v>
      </c>
      <c r="B830" s="38">
        <v>0</v>
      </c>
      <c r="C830" s="38">
        <v>25.799999999999997</v>
      </c>
      <c r="D830" s="38">
        <v>27.2</v>
      </c>
      <c r="E830" s="38">
        <v>22.56</v>
      </c>
      <c r="F830" s="38">
        <v>19.52</v>
      </c>
      <c r="G830" s="38">
        <v>19.68</v>
      </c>
      <c r="H830" s="38">
        <v>18.160000000000004</v>
      </c>
      <c r="I830" s="38">
        <v>15.42</v>
      </c>
      <c r="J830" s="38">
        <v>13.36</v>
      </c>
      <c r="K830" s="38">
        <v>14.959999999999999</v>
      </c>
      <c r="L830" s="38">
        <v>17.64</v>
      </c>
      <c r="M830" s="35">
        <v>22.360000000000003</v>
      </c>
    </row>
    <row r="831" spans="1:13" x14ac:dyDescent="0.25">
      <c r="A831" s="83" t="s">
        <v>1436</v>
      </c>
      <c r="B831" s="38">
        <v>0.62000000000000011</v>
      </c>
      <c r="C831" s="38">
        <v>0.66000000000000014</v>
      </c>
      <c r="D831" s="38">
        <v>0.70000000000000007</v>
      </c>
      <c r="E831" s="38">
        <v>0.70000000000000007</v>
      </c>
      <c r="F831" s="38">
        <v>0.60000000000000009</v>
      </c>
      <c r="G831" s="38">
        <v>0.69000000000000006</v>
      </c>
      <c r="H831" s="38">
        <v>0.68</v>
      </c>
      <c r="I831" s="38">
        <v>0.67</v>
      </c>
      <c r="J831" s="38">
        <v>0.68</v>
      </c>
      <c r="K831" s="38">
        <v>0.69000000000000006</v>
      </c>
      <c r="L831" s="38">
        <v>0.70000000000000007</v>
      </c>
      <c r="M831" s="35">
        <v>0.68</v>
      </c>
    </row>
    <row r="832" spans="1:13" x14ac:dyDescent="0.25">
      <c r="A832" s="83" t="s">
        <v>1437</v>
      </c>
      <c r="B832" s="38">
        <v>0.56999999999999995</v>
      </c>
      <c r="C832" s="38">
        <v>0.62</v>
      </c>
      <c r="D832" s="38">
        <v>0.66</v>
      </c>
      <c r="E832" s="38">
        <v>0.82000000000000006</v>
      </c>
      <c r="F832" s="38">
        <v>0.68000000000000016</v>
      </c>
      <c r="G832" s="38">
        <v>0.70000000000000007</v>
      </c>
      <c r="H832" s="38">
        <v>0.48</v>
      </c>
      <c r="I832" s="38">
        <v>0.36000000000000004</v>
      </c>
      <c r="J832" s="38">
        <v>0.3</v>
      </c>
      <c r="K832" s="38">
        <v>0.34</v>
      </c>
      <c r="L832" s="38">
        <v>0.42</v>
      </c>
      <c r="M832" s="35">
        <v>0.48</v>
      </c>
    </row>
    <row r="833" spans="1:13" x14ac:dyDescent="0.25">
      <c r="A833" s="83" t="s">
        <v>1438</v>
      </c>
      <c r="B833" s="38">
        <v>2.88</v>
      </c>
      <c r="C833" s="38">
        <v>3.0799999999999996</v>
      </c>
      <c r="D833" s="38">
        <v>3.1799999999999997</v>
      </c>
      <c r="E833" s="38">
        <v>3.1799999999999997</v>
      </c>
      <c r="F833" s="38">
        <v>2.6800000000000006</v>
      </c>
      <c r="G833" s="38">
        <v>2.8599999999999994</v>
      </c>
      <c r="H833" s="38">
        <v>2.3200000000000003</v>
      </c>
      <c r="I833" s="38">
        <v>1.7900000000000005</v>
      </c>
      <c r="J833" s="38">
        <v>1.5600000000000003</v>
      </c>
      <c r="K833" s="38">
        <v>1.6300000000000001</v>
      </c>
      <c r="L833" s="38">
        <v>2.2400000000000002</v>
      </c>
      <c r="M833" s="35">
        <v>2.6999999999999997</v>
      </c>
    </row>
    <row r="834" spans="1:13" x14ac:dyDescent="0.25">
      <c r="A834" s="83" t="s">
        <v>1439</v>
      </c>
      <c r="B834" s="38">
        <v>0</v>
      </c>
      <c r="C834" s="38">
        <v>0</v>
      </c>
      <c r="D834" s="38">
        <v>0</v>
      </c>
      <c r="E834" s="38">
        <v>0</v>
      </c>
      <c r="F834" s="38">
        <v>11.84</v>
      </c>
      <c r="G834" s="38">
        <v>11.94</v>
      </c>
      <c r="H834" s="38">
        <v>9.9599999999999991</v>
      </c>
      <c r="I834" s="38">
        <v>8.6000000000000014</v>
      </c>
      <c r="J834" s="38">
        <v>7.48</v>
      </c>
      <c r="K834" s="38">
        <v>8.2200000000000006</v>
      </c>
      <c r="L834" s="38">
        <v>9.8699999999999992</v>
      </c>
      <c r="M834" s="35">
        <v>11.92</v>
      </c>
    </row>
    <row r="835" spans="1:13" x14ac:dyDescent="0.25">
      <c r="A835" s="83" t="s">
        <v>1440</v>
      </c>
      <c r="B835" s="38">
        <v>0</v>
      </c>
      <c r="C835" s="38">
        <v>0</v>
      </c>
      <c r="D835" s="38">
        <v>45.88</v>
      </c>
      <c r="E835" s="38">
        <v>43.309999999999995</v>
      </c>
      <c r="F835" s="38">
        <v>37.4</v>
      </c>
      <c r="G835" s="38">
        <v>37.729999999999997</v>
      </c>
      <c r="H835" s="38">
        <v>31.440000000000005</v>
      </c>
      <c r="I835" s="38">
        <v>27.189999999999998</v>
      </c>
      <c r="J835" s="38">
        <v>23.639999999999997</v>
      </c>
      <c r="K835" s="38">
        <v>25.880000000000003</v>
      </c>
      <c r="L835" s="38">
        <v>31.08</v>
      </c>
      <c r="M835" s="35">
        <v>37.54</v>
      </c>
    </row>
    <row r="836" spans="1:13" x14ac:dyDescent="0.25">
      <c r="A836" s="83" t="s">
        <v>1441</v>
      </c>
      <c r="B836" s="38">
        <v>0</v>
      </c>
      <c r="C836" s="38">
        <v>0</v>
      </c>
      <c r="D836" s="38">
        <v>0</v>
      </c>
      <c r="E836" s="38">
        <v>0</v>
      </c>
      <c r="F836" s="38">
        <v>0</v>
      </c>
      <c r="G836" s="38">
        <v>0</v>
      </c>
      <c r="H836" s="38">
        <v>0</v>
      </c>
      <c r="I836" s="38">
        <v>0</v>
      </c>
      <c r="J836" s="38">
        <v>0</v>
      </c>
      <c r="K836" s="38">
        <v>0</v>
      </c>
      <c r="L836" s="38">
        <v>0</v>
      </c>
      <c r="M836" s="35">
        <v>0</v>
      </c>
    </row>
    <row r="837" spans="1:13" x14ac:dyDescent="0.25">
      <c r="A837" s="83" t="s">
        <v>1442</v>
      </c>
      <c r="B837" s="38">
        <v>0.56000000000000005</v>
      </c>
      <c r="C837" s="38">
        <v>0.56000000000000005</v>
      </c>
      <c r="D837" s="38">
        <v>0.58000000000000007</v>
      </c>
      <c r="E837" s="38">
        <v>0.58000000000000007</v>
      </c>
      <c r="F837" s="38">
        <v>0.56000000000000005</v>
      </c>
      <c r="G837" s="38">
        <v>0.58000000000000007</v>
      </c>
      <c r="H837" s="38">
        <v>0.54</v>
      </c>
      <c r="I837" s="38">
        <v>0.53</v>
      </c>
      <c r="J837" s="38">
        <v>0.5</v>
      </c>
      <c r="K837" s="38">
        <v>0.51</v>
      </c>
      <c r="L837" s="38">
        <v>0.53</v>
      </c>
      <c r="M837" s="35">
        <v>0.54</v>
      </c>
    </row>
    <row r="838" spans="1:13" x14ac:dyDescent="0.25">
      <c r="A838" s="83" t="s">
        <v>1443</v>
      </c>
      <c r="B838" s="38">
        <v>0</v>
      </c>
      <c r="C838" s="38">
        <v>31.84</v>
      </c>
      <c r="D838" s="38">
        <v>30.73</v>
      </c>
      <c r="E838" s="38">
        <v>31.19</v>
      </c>
      <c r="F838" s="38">
        <v>23.68</v>
      </c>
      <c r="G838" s="38">
        <v>28.749999999999996</v>
      </c>
      <c r="H838" s="38">
        <v>23.599999999999998</v>
      </c>
      <c r="I838" s="38">
        <v>20.180000000000003</v>
      </c>
      <c r="J838" s="38">
        <v>16.64</v>
      </c>
      <c r="K838" s="38">
        <v>18.22</v>
      </c>
      <c r="L838" s="38">
        <v>23.479999999999997</v>
      </c>
      <c r="M838" s="35">
        <v>27.16</v>
      </c>
    </row>
    <row r="839" spans="1:13" x14ac:dyDescent="0.25">
      <c r="A839" s="83" t="s">
        <v>1444</v>
      </c>
      <c r="B839" s="38">
        <v>0</v>
      </c>
      <c r="C839" s="38">
        <v>0</v>
      </c>
      <c r="D839" s="38">
        <v>103.22999999999998</v>
      </c>
      <c r="E839" s="38">
        <v>89.17</v>
      </c>
      <c r="F839" s="38">
        <v>74.800000000000011</v>
      </c>
      <c r="G839" s="38">
        <v>31.659999999999997</v>
      </c>
      <c r="H839" s="38">
        <v>33.1</v>
      </c>
      <c r="I839" s="38">
        <v>37.010000000000005</v>
      </c>
      <c r="J839" s="38">
        <v>34.46</v>
      </c>
      <c r="K839" s="38">
        <v>52.98</v>
      </c>
      <c r="L839" s="38">
        <v>69.13</v>
      </c>
      <c r="M839" s="35">
        <v>89.039999999999992</v>
      </c>
    </row>
    <row r="840" spans="1:13" x14ac:dyDescent="0.25">
      <c r="A840" s="83" t="s">
        <v>1445</v>
      </c>
      <c r="B840" s="38">
        <v>0.56000000000000005</v>
      </c>
      <c r="C840" s="38">
        <v>0.62000000000000011</v>
      </c>
      <c r="D840" s="38">
        <v>0.67</v>
      </c>
      <c r="E840" s="38">
        <v>0.81000000000000016</v>
      </c>
      <c r="F840" s="38">
        <v>0.72000000000000008</v>
      </c>
      <c r="G840" s="38">
        <v>0.7400000000000001</v>
      </c>
      <c r="H840" s="38">
        <v>0.48000000000000009</v>
      </c>
      <c r="I840" s="38">
        <v>0.35000000000000003</v>
      </c>
      <c r="J840" s="38">
        <v>0.28000000000000003</v>
      </c>
      <c r="K840" s="38">
        <v>0.35000000000000003</v>
      </c>
      <c r="L840" s="38">
        <v>0.42</v>
      </c>
      <c r="M840" s="35">
        <v>0.5</v>
      </c>
    </row>
    <row r="841" spans="1:13" x14ac:dyDescent="0.25">
      <c r="A841" s="83" t="s">
        <v>1446</v>
      </c>
      <c r="B841" s="38">
        <v>0</v>
      </c>
      <c r="C841" s="38">
        <v>0</v>
      </c>
      <c r="D841" s="38">
        <v>0</v>
      </c>
      <c r="E841" s="38">
        <v>2.4399999999999995</v>
      </c>
      <c r="F841" s="38">
        <v>2.1199999999999997</v>
      </c>
      <c r="G841" s="38">
        <v>2.13</v>
      </c>
      <c r="H841" s="38">
        <v>1.7600000000000002</v>
      </c>
      <c r="I841" s="38">
        <v>1.55</v>
      </c>
      <c r="J841" s="38">
        <v>1.36</v>
      </c>
      <c r="K841" s="38">
        <v>1.4700000000000002</v>
      </c>
      <c r="L841" s="38">
        <v>1.77</v>
      </c>
      <c r="M841" s="35">
        <v>2.12</v>
      </c>
    </row>
    <row r="842" spans="1:13" x14ac:dyDescent="0.25">
      <c r="A842" s="83" t="s">
        <v>1447</v>
      </c>
      <c r="B842" s="38">
        <v>0</v>
      </c>
      <c r="C842" s="38">
        <v>2.6199999999999997</v>
      </c>
      <c r="D842" s="38">
        <v>2.72</v>
      </c>
      <c r="E842" s="38">
        <v>2.56</v>
      </c>
      <c r="F842" s="38">
        <v>2.2400000000000002</v>
      </c>
      <c r="G842" s="38">
        <v>2.2200000000000002</v>
      </c>
      <c r="H842" s="38">
        <v>1.8800000000000003</v>
      </c>
      <c r="I842" s="38">
        <v>1.6199999999999999</v>
      </c>
      <c r="J842" s="38">
        <v>1.4000000000000001</v>
      </c>
      <c r="K842" s="38">
        <v>1.5500000000000003</v>
      </c>
      <c r="L842" s="38">
        <v>1.8300000000000003</v>
      </c>
      <c r="M842" s="35">
        <v>2.2399999999999998</v>
      </c>
    </row>
    <row r="843" spans="1:13" x14ac:dyDescent="0.25">
      <c r="A843" s="83" t="s">
        <v>1448</v>
      </c>
      <c r="B843" s="38">
        <v>0.91</v>
      </c>
      <c r="C843" s="38">
        <v>1.04</v>
      </c>
      <c r="D843" s="38">
        <v>1.08</v>
      </c>
      <c r="E843" s="38">
        <v>1.08</v>
      </c>
      <c r="F843" s="38">
        <v>0.88000000000000012</v>
      </c>
      <c r="G843" s="38">
        <v>0.96000000000000008</v>
      </c>
      <c r="H843" s="38">
        <v>0.78000000000000014</v>
      </c>
      <c r="I843" s="38">
        <v>0.59000000000000008</v>
      </c>
      <c r="J843" s="38">
        <v>0.54</v>
      </c>
      <c r="K843" s="38">
        <v>0.55000000000000004</v>
      </c>
      <c r="L843" s="38">
        <v>0.7400000000000001</v>
      </c>
      <c r="M843" s="35">
        <v>0.90000000000000013</v>
      </c>
    </row>
    <row r="844" spans="1:13" x14ac:dyDescent="0.25">
      <c r="A844" s="83" t="s">
        <v>1449</v>
      </c>
      <c r="B844" s="38">
        <v>0</v>
      </c>
      <c r="C844" s="38">
        <v>0</v>
      </c>
      <c r="D844" s="38">
        <v>0</v>
      </c>
      <c r="E844" s="38">
        <v>0</v>
      </c>
      <c r="F844" s="38">
        <v>0</v>
      </c>
      <c r="G844" s="38">
        <v>0</v>
      </c>
      <c r="H844" s="38">
        <v>0</v>
      </c>
      <c r="I844" s="38">
        <v>0</v>
      </c>
      <c r="J844" s="38">
        <v>0</v>
      </c>
      <c r="K844" s="38">
        <v>0</v>
      </c>
      <c r="L844" s="38">
        <v>0</v>
      </c>
      <c r="M844" s="35">
        <v>0</v>
      </c>
    </row>
    <row r="845" spans="1:13" x14ac:dyDescent="0.25">
      <c r="A845" s="83" t="s">
        <v>1450</v>
      </c>
      <c r="B845" s="38">
        <v>0.53</v>
      </c>
      <c r="C845" s="38">
        <v>0.64000000000000012</v>
      </c>
      <c r="D845" s="38">
        <v>0.70000000000000007</v>
      </c>
      <c r="E845" s="38">
        <v>0.85000000000000009</v>
      </c>
      <c r="F845" s="38">
        <v>0.72000000000000008</v>
      </c>
      <c r="G845" s="38">
        <v>0.7400000000000001</v>
      </c>
      <c r="H845" s="38">
        <v>0.5</v>
      </c>
      <c r="I845" s="38">
        <v>0.36000000000000004</v>
      </c>
      <c r="J845" s="38">
        <v>0.3</v>
      </c>
      <c r="K845" s="38">
        <v>0.35000000000000003</v>
      </c>
      <c r="L845" s="38">
        <v>0.42</v>
      </c>
      <c r="M845" s="35">
        <v>0.5</v>
      </c>
    </row>
    <row r="846" spans="1:13" x14ac:dyDescent="0.25">
      <c r="A846" s="83" t="s">
        <v>1451</v>
      </c>
      <c r="B846" s="38">
        <v>0</v>
      </c>
      <c r="C846" s="38">
        <v>29.4</v>
      </c>
      <c r="D846" s="38">
        <v>30.580000000000002</v>
      </c>
      <c r="E846" s="38">
        <v>28.87</v>
      </c>
      <c r="F846" s="38">
        <v>24.919999999999995</v>
      </c>
      <c r="G846" s="38">
        <v>25.150000000000002</v>
      </c>
      <c r="H846" s="38">
        <v>20.94</v>
      </c>
      <c r="I846" s="38">
        <v>18.099999999999998</v>
      </c>
      <c r="J846" s="38">
        <v>15.760000000000002</v>
      </c>
      <c r="K846" s="38">
        <v>17.25</v>
      </c>
      <c r="L846" s="38">
        <v>20.729999999999997</v>
      </c>
      <c r="M846" s="35">
        <v>25.039999999999996</v>
      </c>
    </row>
    <row r="847" spans="1:13" x14ac:dyDescent="0.25">
      <c r="A847" s="83" t="s">
        <v>1452</v>
      </c>
      <c r="B847" s="38">
        <v>0.67000000000000015</v>
      </c>
      <c r="C847" s="38">
        <v>0.7400000000000001</v>
      </c>
      <c r="D847" s="38">
        <v>0.77</v>
      </c>
      <c r="E847" s="38">
        <v>0.63</v>
      </c>
      <c r="F847" s="38">
        <v>0.56000000000000005</v>
      </c>
      <c r="G847" s="38">
        <v>0.57000000000000006</v>
      </c>
      <c r="H847" s="38">
        <v>0.52</v>
      </c>
      <c r="I847" s="38">
        <v>0.43000000000000005</v>
      </c>
      <c r="J847" s="38">
        <v>0.38</v>
      </c>
      <c r="K847" s="38">
        <v>0.43000000000000005</v>
      </c>
      <c r="L847" s="38">
        <v>0.5</v>
      </c>
      <c r="M847" s="35">
        <v>0.64000000000000012</v>
      </c>
    </row>
    <row r="848" spans="1:13" x14ac:dyDescent="0.25">
      <c r="A848" s="83" t="s">
        <v>1453</v>
      </c>
      <c r="B848" s="38">
        <v>0.59000000000000008</v>
      </c>
      <c r="C848" s="38">
        <v>0.6</v>
      </c>
      <c r="D848" s="38">
        <v>0.66</v>
      </c>
      <c r="E848" s="38">
        <v>0.81</v>
      </c>
      <c r="F848" s="38">
        <v>0.72000000000000008</v>
      </c>
      <c r="G848" s="38">
        <v>0.73</v>
      </c>
      <c r="H848" s="38">
        <v>0.48</v>
      </c>
      <c r="I848" s="38">
        <v>0.39</v>
      </c>
      <c r="J848" s="38">
        <v>0.3</v>
      </c>
      <c r="K848" s="38">
        <v>0.35000000000000003</v>
      </c>
      <c r="L848" s="38">
        <v>0.39000000000000007</v>
      </c>
      <c r="M848" s="35">
        <v>0.5</v>
      </c>
    </row>
    <row r="849" spans="1:13" x14ac:dyDescent="0.25">
      <c r="A849" s="83" t="s">
        <v>1454</v>
      </c>
      <c r="B849" s="38">
        <v>0.43</v>
      </c>
      <c r="C849" s="38">
        <v>0.58000000000000007</v>
      </c>
      <c r="D849" s="38">
        <v>0.62</v>
      </c>
      <c r="E849" s="38">
        <v>0.7400000000000001</v>
      </c>
      <c r="F849" s="38">
        <v>0.68000000000000016</v>
      </c>
      <c r="G849" s="38">
        <v>0.66000000000000014</v>
      </c>
      <c r="H849" s="38">
        <v>0.42000000000000004</v>
      </c>
      <c r="I849" s="38">
        <v>0.35000000000000003</v>
      </c>
      <c r="J849" s="38">
        <v>0.26</v>
      </c>
      <c r="K849" s="38">
        <v>0.34</v>
      </c>
      <c r="L849" s="38">
        <v>0.35000000000000003</v>
      </c>
      <c r="M849" s="35">
        <v>0.44</v>
      </c>
    </row>
    <row r="850" spans="1:13" x14ac:dyDescent="0.25">
      <c r="A850" s="83" t="s">
        <v>1455</v>
      </c>
      <c r="B850" s="38">
        <v>0.43</v>
      </c>
      <c r="C850" s="38">
        <v>0.58000000000000007</v>
      </c>
      <c r="D850" s="38">
        <v>0.62</v>
      </c>
      <c r="E850" s="38">
        <v>0.7400000000000001</v>
      </c>
      <c r="F850" s="38">
        <v>0.68000000000000016</v>
      </c>
      <c r="G850" s="38">
        <v>0.66000000000000014</v>
      </c>
      <c r="H850" s="38">
        <v>0.42000000000000004</v>
      </c>
      <c r="I850" s="38">
        <v>0.35000000000000003</v>
      </c>
      <c r="J850" s="38">
        <v>0.26</v>
      </c>
      <c r="K850" s="38">
        <v>0.34</v>
      </c>
      <c r="L850" s="38">
        <v>0.35000000000000003</v>
      </c>
      <c r="M850" s="35">
        <v>0.44</v>
      </c>
    </row>
    <row r="851" spans="1:13" x14ac:dyDescent="0.25">
      <c r="A851" s="83" t="s">
        <v>1456</v>
      </c>
      <c r="B851" s="38">
        <v>0</v>
      </c>
      <c r="C851" s="38">
        <v>0</v>
      </c>
      <c r="D851" s="38">
        <v>0</v>
      </c>
      <c r="E851" s="38">
        <v>0</v>
      </c>
      <c r="F851" s="38">
        <v>0</v>
      </c>
      <c r="G851" s="38">
        <v>0</v>
      </c>
      <c r="H851" s="38">
        <v>0</v>
      </c>
      <c r="I851" s="38">
        <v>0</v>
      </c>
      <c r="J851" s="38">
        <v>0</v>
      </c>
      <c r="K851" s="38">
        <v>0</v>
      </c>
      <c r="L851" s="38">
        <v>0</v>
      </c>
      <c r="M851" s="35">
        <v>0</v>
      </c>
    </row>
    <row r="852" spans="1:13" x14ac:dyDescent="0.25">
      <c r="A852" s="83" t="s">
        <v>1457</v>
      </c>
      <c r="B852" s="38">
        <v>0.56000000000000005</v>
      </c>
      <c r="C852" s="38">
        <v>0.56000000000000005</v>
      </c>
      <c r="D852" s="38">
        <v>0.62</v>
      </c>
      <c r="E852" s="38">
        <v>0.75000000000000011</v>
      </c>
      <c r="F852" s="38">
        <v>0.68</v>
      </c>
      <c r="G852" s="38">
        <v>0.66</v>
      </c>
      <c r="H852" s="38">
        <v>0.45999999999999996</v>
      </c>
      <c r="I852" s="38">
        <v>0.35000000000000003</v>
      </c>
      <c r="J852" s="38">
        <v>0.26</v>
      </c>
      <c r="K852" s="38">
        <v>0.34</v>
      </c>
      <c r="L852" s="38">
        <v>0.35000000000000003</v>
      </c>
      <c r="M852" s="35">
        <v>0.46000000000000008</v>
      </c>
    </row>
    <row r="853" spans="1:13" x14ac:dyDescent="0.25">
      <c r="A853" s="83" t="s">
        <v>2289</v>
      </c>
      <c r="B853" s="38">
        <v>0.52</v>
      </c>
      <c r="C853" s="38">
        <v>0.58000000000000007</v>
      </c>
      <c r="D853" s="38">
        <v>0.62</v>
      </c>
      <c r="E853" s="38">
        <v>0.7400000000000001</v>
      </c>
      <c r="F853" s="38">
        <v>0.68000000000000016</v>
      </c>
      <c r="G853" s="38">
        <v>0.69000000000000006</v>
      </c>
      <c r="H853" s="38">
        <v>0.44000000000000006</v>
      </c>
      <c r="I853" s="38">
        <v>0.35000000000000003</v>
      </c>
      <c r="J853" s="38">
        <v>0.26</v>
      </c>
      <c r="K853" s="38">
        <v>0.34</v>
      </c>
      <c r="L853" s="38">
        <v>0.35000000000000003</v>
      </c>
      <c r="M853" s="35">
        <v>0.44</v>
      </c>
    </row>
    <row r="854" spans="1:13" x14ac:dyDescent="0.25">
      <c r="A854" s="83" t="s">
        <v>1458</v>
      </c>
      <c r="B854" s="38">
        <v>0.59000000000000008</v>
      </c>
      <c r="C854" s="38">
        <v>0.62</v>
      </c>
      <c r="D854" s="38">
        <v>0.66</v>
      </c>
      <c r="E854" s="38">
        <v>0.81</v>
      </c>
      <c r="F854" s="38">
        <v>0.72000000000000008</v>
      </c>
      <c r="G854" s="38">
        <v>0.73</v>
      </c>
      <c r="H854" s="38">
        <v>0.48</v>
      </c>
      <c r="I854" s="38">
        <v>0.39</v>
      </c>
      <c r="J854" s="38">
        <v>0.3</v>
      </c>
      <c r="K854" s="38">
        <v>0.35000000000000003</v>
      </c>
      <c r="L854" s="38">
        <v>0.39000000000000007</v>
      </c>
      <c r="M854" s="35">
        <v>0.5</v>
      </c>
    </row>
    <row r="855" spans="1:13" x14ac:dyDescent="0.25">
      <c r="A855" s="83" t="s">
        <v>1459</v>
      </c>
      <c r="B855" s="38">
        <v>2.19</v>
      </c>
      <c r="C855" s="38">
        <v>1.9200000000000004</v>
      </c>
      <c r="D855" s="38">
        <v>1.52</v>
      </c>
      <c r="E855" s="38">
        <v>1.7100000000000002</v>
      </c>
      <c r="F855" s="38">
        <v>1.6800000000000002</v>
      </c>
      <c r="G855" s="38">
        <v>1.6300000000000001</v>
      </c>
      <c r="H855" s="38">
        <v>1.5800000000000003</v>
      </c>
      <c r="I855" s="38">
        <v>1.3200000000000003</v>
      </c>
      <c r="J855" s="38">
        <v>1.32</v>
      </c>
      <c r="K855" s="38">
        <v>1.4700000000000002</v>
      </c>
      <c r="L855" s="38">
        <v>1.5100000000000002</v>
      </c>
      <c r="M855" s="35">
        <v>1.8800000000000003</v>
      </c>
    </row>
    <row r="856" spans="1:13" x14ac:dyDescent="0.25">
      <c r="A856" s="83" t="s">
        <v>1460</v>
      </c>
      <c r="B856" s="38">
        <v>0</v>
      </c>
      <c r="C856" s="38">
        <v>1.8399999999999999</v>
      </c>
      <c r="D856" s="38">
        <v>2.02</v>
      </c>
      <c r="E856" s="38">
        <v>2.4400000000000004</v>
      </c>
      <c r="F856" s="38">
        <v>2.12</v>
      </c>
      <c r="G856" s="38">
        <v>2.17</v>
      </c>
      <c r="H856" s="38">
        <v>1.4600000000000002</v>
      </c>
      <c r="I856" s="38">
        <v>1.1200000000000001</v>
      </c>
      <c r="J856" s="38">
        <v>0.85999999999999988</v>
      </c>
      <c r="K856" s="38">
        <v>1.02</v>
      </c>
      <c r="L856" s="38">
        <v>1.2</v>
      </c>
      <c r="M856" s="35">
        <v>1.4600000000000002</v>
      </c>
    </row>
    <row r="857" spans="1:13" x14ac:dyDescent="0.25">
      <c r="A857" s="83" t="s">
        <v>1461</v>
      </c>
      <c r="B857" s="38">
        <v>0</v>
      </c>
      <c r="C857" s="38">
        <v>1.8399999999999999</v>
      </c>
      <c r="D857" s="38">
        <v>2.02</v>
      </c>
      <c r="E857" s="38">
        <v>2.4400000000000004</v>
      </c>
      <c r="F857" s="38">
        <v>2.12</v>
      </c>
      <c r="G857" s="38">
        <v>2.17</v>
      </c>
      <c r="H857" s="38">
        <v>1.4600000000000002</v>
      </c>
      <c r="I857" s="38">
        <v>1.1200000000000001</v>
      </c>
      <c r="J857" s="38">
        <v>0.85999999999999988</v>
      </c>
      <c r="K857" s="38">
        <v>1.02</v>
      </c>
      <c r="L857" s="38">
        <v>1.2</v>
      </c>
      <c r="M857" s="35">
        <v>1.4600000000000002</v>
      </c>
    </row>
    <row r="858" spans="1:13" x14ac:dyDescent="0.25">
      <c r="A858" s="83" t="s">
        <v>1462</v>
      </c>
      <c r="B858" s="38">
        <v>0</v>
      </c>
      <c r="C858" s="38">
        <v>0</v>
      </c>
      <c r="D858" s="38">
        <v>0</v>
      </c>
      <c r="E858" s="38">
        <v>0</v>
      </c>
      <c r="F858" s="38">
        <v>2.12</v>
      </c>
      <c r="G858" s="38">
        <v>2.1300000000000003</v>
      </c>
      <c r="H858" s="38">
        <v>1.4400000000000002</v>
      </c>
      <c r="I858" s="38">
        <v>1.1300000000000001</v>
      </c>
      <c r="J858" s="38">
        <v>0.88000000000000012</v>
      </c>
      <c r="K858" s="38">
        <v>1.02</v>
      </c>
      <c r="L858" s="38">
        <v>1.2000000000000002</v>
      </c>
      <c r="M858" s="35">
        <v>1.4800000000000002</v>
      </c>
    </row>
    <row r="859" spans="1:13" x14ac:dyDescent="0.25">
      <c r="A859" s="83" t="s">
        <v>1463</v>
      </c>
      <c r="B859" s="38">
        <v>0</v>
      </c>
      <c r="C859" s="38">
        <v>0</v>
      </c>
      <c r="D859" s="38">
        <v>0</v>
      </c>
      <c r="E859" s="38">
        <v>0</v>
      </c>
      <c r="F859" s="38">
        <v>0</v>
      </c>
      <c r="G859" s="38">
        <v>0</v>
      </c>
      <c r="H859" s="38">
        <v>0</v>
      </c>
      <c r="I859" s="38">
        <v>30.150000000000002</v>
      </c>
      <c r="J859" s="38">
        <v>26.199999999999996</v>
      </c>
      <c r="K859" s="38">
        <v>28.71</v>
      </c>
      <c r="L859" s="38">
        <v>34.46</v>
      </c>
      <c r="M859" s="35">
        <v>41.64</v>
      </c>
    </row>
    <row r="860" spans="1:13" x14ac:dyDescent="0.25">
      <c r="A860" s="83" t="s">
        <v>1464</v>
      </c>
      <c r="B860" s="38">
        <v>0</v>
      </c>
      <c r="C860" s="38">
        <v>0</v>
      </c>
      <c r="D860" s="38">
        <v>0</v>
      </c>
      <c r="E860" s="38">
        <v>0</v>
      </c>
      <c r="F860" s="38">
        <v>0</v>
      </c>
      <c r="G860" s="38">
        <v>37.82</v>
      </c>
      <c r="H860" s="38">
        <v>25.54</v>
      </c>
      <c r="I860" s="38">
        <v>19.910000000000004</v>
      </c>
      <c r="J860" s="38">
        <v>15.52</v>
      </c>
      <c r="K860" s="38">
        <v>18.169999999999998</v>
      </c>
      <c r="L860" s="38">
        <v>20.96</v>
      </c>
      <c r="M860" s="35">
        <v>25.699999999999996</v>
      </c>
    </row>
    <row r="861" spans="1:13" x14ac:dyDescent="0.25">
      <c r="A861" s="83" t="s">
        <v>1834</v>
      </c>
      <c r="B861" s="38">
        <v>0.24000000000000002</v>
      </c>
      <c r="C861" s="38">
        <v>0.26</v>
      </c>
      <c r="D861" s="38">
        <v>0.31</v>
      </c>
      <c r="E861" s="38">
        <v>0.35000000000000003</v>
      </c>
      <c r="F861" s="38">
        <v>0.28000000000000003</v>
      </c>
      <c r="G861" s="38">
        <v>0.31000000000000005</v>
      </c>
      <c r="H861" s="38">
        <v>0.22000000000000003</v>
      </c>
      <c r="I861" s="38">
        <v>0.16</v>
      </c>
      <c r="J861" s="38">
        <v>0.12</v>
      </c>
      <c r="K861" s="38">
        <v>0.16</v>
      </c>
      <c r="L861" s="38">
        <v>0.16</v>
      </c>
      <c r="M861" s="35">
        <v>0.2</v>
      </c>
    </row>
    <row r="862" spans="1:13" x14ac:dyDescent="0.25">
      <c r="A862" s="83" t="s">
        <v>1835</v>
      </c>
      <c r="B862" s="38">
        <v>0</v>
      </c>
      <c r="C862" s="38">
        <v>0.62000000000000011</v>
      </c>
      <c r="D862" s="38">
        <v>0.67000000000000015</v>
      </c>
      <c r="E862" s="38">
        <v>0.82000000000000017</v>
      </c>
      <c r="F862" s="38">
        <v>0.72000000000000008</v>
      </c>
      <c r="G862" s="38">
        <v>0.73000000000000009</v>
      </c>
      <c r="H862" s="38">
        <v>0.5</v>
      </c>
      <c r="I862" s="38">
        <v>0.39000000000000007</v>
      </c>
      <c r="J862" s="38">
        <v>0.30000000000000004</v>
      </c>
      <c r="K862" s="38">
        <v>0.32000000000000006</v>
      </c>
      <c r="L862" s="38">
        <v>0.39000000000000007</v>
      </c>
      <c r="M862" s="35">
        <v>0.5</v>
      </c>
    </row>
    <row r="863" spans="1:13" x14ac:dyDescent="0.25">
      <c r="A863" s="83" t="s">
        <v>1836</v>
      </c>
      <c r="B863" s="38">
        <v>0</v>
      </c>
      <c r="C863" s="38">
        <v>0</v>
      </c>
      <c r="D863" s="38">
        <v>0</v>
      </c>
      <c r="E863" s="38">
        <v>2.56</v>
      </c>
      <c r="F863" s="38">
        <v>2.2400000000000002</v>
      </c>
      <c r="G863" s="38">
        <v>2.2200000000000002</v>
      </c>
      <c r="H863" s="38">
        <v>1.8800000000000003</v>
      </c>
      <c r="I863" s="38">
        <v>1.6199999999999999</v>
      </c>
      <c r="J863" s="38">
        <v>1.4000000000000001</v>
      </c>
      <c r="K863" s="38">
        <v>1.5500000000000003</v>
      </c>
      <c r="L863" s="38">
        <v>1.8300000000000003</v>
      </c>
      <c r="M863" s="35">
        <v>2.2399999999999998</v>
      </c>
    </row>
    <row r="864" spans="1:13" x14ac:dyDescent="0.25">
      <c r="A864" s="83" t="s">
        <v>1837</v>
      </c>
      <c r="B864" s="38">
        <v>0</v>
      </c>
      <c r="C864" s="38">
        <v>0.72000000000000008</v>
      </c>
      <c r="D864" s="38">
        <v>0.78</v>
      </c>
      <c r="E864" s="38">
        <v>0.97000000000000008</v>
      </c>
      <c r="F864" s="38">
        <v>0.8</v>
      </c>
      <c r="G864" s="38">
        <v>0.82000000000000006</v>
      </c>
      <c r="H864" s="38">
        <v>0.56000000000000005</v>
      </c>
      <c r="I864" s="38">
        <v>0.43000000000000005</v>
      </c>
      <c r="J864" s="38">
        <v>0.36000000000000004</v>
      </c>
      <c r="K864" s="38">
        <v>0.39000000000000007</v>
      </c>
      <c r="L864" s="38">
        <v>0.45999999999999996</v>
      </c>
      <c r="M864" s="35">
        <v>0.58000000000000007</v>
      </c>
    </row>
    <row r="865" spans="1:13" x14ac:dyDescent="0.25">
      <c r="A865" s="83" t="s">
        <v>1838</v>
      </c>
      <c r="B865" s="38">
        <v>0</v>
      </c>
      <c r="C865" s="38">
        <v>0.26</v>
      </c>
      <c r="D865" s="38">
        <v>0.24000000000000005</v>
      </c>
      <c r="E865" s="38">
        <v>0.24000000000000005</v>
      </c>
      <c r="F865" s="38">
        <v>0.2</v>
      </c>
      <c r="G865" s="38">
        <v>0.2</v>
      </c>
      <c r="H865" s="38">
        <v>0.18000000000000002</v>
      </c>
      <c r="I865" s="38">
        <v>0.12</v>
      </c>
      <c r="J865" s="38">
        <v>0.1</v>
      </c>
      <c r="K865" s="38">
        <v>0.11</v>
      </c>
      <c r="L865" s="38">
        <v>0.19</v>
      </c>
      <c r="M865" s="35">
        <v>0.2</v>
      </c>
    </row>
    <row r="866" spans="1:13" x14ac:dyDescent="0.25">
      <c r="A866" s="83" t="s">
        <v>1839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17.350000000000001</v>
      </c>
      <c r="L866" s="38">
        <v>20.46</v>
      </c>
      <c r="M866" s="35">
        <v>25.94</v>
      </c>
    </row>
    <row r="867" spans="1:13" x14ac:dyDescent="0.25">
      <c r="A867" s="83" t="s">
        <v>1840</v>
      </c>
      <c r="B867" s="38">
        <v>0</v>
      </c>
      <c r="C867" s="38">
        <v>0.62000000000000011</v>
      </c>
      <c r="D867" s="38">
        <v>0.67</v>
      </c>
      <c r="E867" s="38">
        <v>0.81000000000000016</v>
      </c>
      <c r="F867" s="38">
        <v>0.72000000000000008</v>
      </c>
      <c r="G867" s="38">
        <v>0.7400000000000001</v>
      </c>
      <c r="H867" s="38">
        <v>0.48000000000000009</v>
      </c>
      <c r="I867" s="38">
        <v>0.35000000000000003</v>
      </c>
      <c r="J867" s="38">
        <v>0.28000000000000003</v>
      </c>
      <c r="K867" s="38">
        <v>0.35000000000000003</v>
      </c>
      <c r="L867" s="38">
        <v>0.42</v>
      </c>
      <c r="M867" s="35">
        <v>0.5</v>
      </c>
    </row>
    <row r="868" spans="1:13" x14ac:dyDescent="0.25">
      <c r="A868" s="83" t="s">
        <v>1841</v>
      </c>
      <c r="B868" s="38">
        <v>0</v>
      </c>
      <c r="C868" s="38">
        <v>0</v>
      </c>
      <c r="D868" s="38">
        <v>0</v>
      </c>
      <c r="E868" s="38">
        <v>0</v>
      </c>
      <c r="F868" s="38">
        <v>0</v>
      </c>
      <c r="G868" s="38">
        <v>0</v>
      </c>
      <c r="H868" s="38">
        <v>1.4600000000000002</v>
      </c>
      <c r="I868" s="38">
        <v>1.1200000000000001</v>
      </c>
      <c r="J868" s="38">
        <v>0.85999999999999988</v>
      </c>
      <c r="K868" s="38">
        <v>1.02</v>
      </c>
      <c r="L868" s="38">
        <v>1.2</v>
      </c>
      <c r="M868" s="35">
        <v>1.4600000000000002</v>
      </c>
    </row>
    <row r="869" spans="1:13" x14ac:dyDescent="0.25">
      <c r="A869" s="83" t="s">
        <v>1842</v>
      </c>
      <c r="B869" s="38">
        <v>0</v>
      </c>
      <c r="C869" s="38">
        <v>0</v>
      </c>
      <c r="D869" s="38">
        <v>0.67</v>
      </c>
      <c r="E869" s="38">
        <v>0.81000000000000016</v>
      </c>
      <c r="F869" s="38">
        <v>0.72000000000000008</v>
      </c>
      <c r="G869" s="38">
        <v>0.7400000000000001</v>
      </c>
      <c r="H869" s="38">
        <v>0.48000000000000009</v>
      </c>
      <c r="I869" s="38">
        <v>0.35000000000000003</v>
      </c>
      <c r="J869" s="38">
        <v>0.28000000000000003</v>
      </c>
      <c r="K869" s="38">
        <v>0.35000000000000003</v>
      </c>
      <c r="L869" s="38">
        <v>0.42</v>
      </c>
      <c r="M869" s="35">
        <v>0.5</v>
      </c>
    </row>
    <row r="870" spans="1:13" x14ac:dyDescent="0.25">
      <c r="A870" s="83" t="s">
        <v>1843</v>
      </c>
      <c r="B870" s="38">
        <v>0</v>
      </c>
      <c r="C870" s="38">
        <v>0.62000000000000011</v>
      </c>
      <c r="D870" s="38">
        <v>0.67</v>
      </c>
      <c r="E870" s="38">
        <v>0.81000000000000016</v>
      </c>
      <c r="F870" s="38">
        <v>0.72000000000000008</v>
      </c>
      <c r="G870" s="38">
        <v>0.7400000000000001</v>
      </c>
      <c r="H870" s="38">
        <v>0.48000000000000009</v>
      </c>
      <c r="I870" s="38">
        <v>0.35000000000000003</v>
      </c>
      <c r="J870" s="38">
        <v>0.28000000000000003</v>
      </c>
      <c r="K870" s="38">
        <v>0.35000000000000003</v>
      </c>
      <c r="L870" s="38">
        <v>0.42</v>
      </c>
      <c r="M870" s="35">
        <v>0.5</v>
      </c>
    </row>
    <row r="871" spans="1:13" x14ac:dyDescent="0.25">
      <c r="A871" s="83" t="s">
        <v>1844</v>
      </c>
      <c r="B871" s="38">
        <v>0</v>
      </c>
      <c r="C871" s="38">
        <v>0.96</v>
      </c>
      <c r="D871" s="38">
        <v>0.97000000000000008</v>
      </c>
      <c r="E871" s="38">
        <v>0.97</v>
      </c>
      <c r="F871" s="38">
        <v>0.76000000000000012</v>
      </c>
      <c r="G871" s="38">
        <v>0.82000000000000017</v>
      </c>
      <c r="H871" s="38">
        <v>0.68</v>
      </c>
      <c r="I871" s="38">
        <v>0.51</v>
      </c>
      <c r="J871" s="38">
        <v>0.43999999999999995</v>
      </c>
      <c r="K871" s="38">
        <v>0.46000000000000008</v>
      </c>
      <c r="L871" s="38">
        <v>0.63</v>
      </c>
      <c r="M871" s="35">
        <v>0.78000000000000014</v>
      </c>
    </row>
    <row r="872" spans="1:13" x14ac:dyDescent="0.25">
      <c r="A872" s="83" t="s">
        <v>1845</v>
      </c>
      <c r="B872" s="38">
        <v>0</v>
      </c>
      <c r="C872" s="38">
        <v>0.62000000000000011</v>
      </c>
      <c r="D872" s="38">
        <v>0.67</v>
      </c>
      <c r="E872" s="38">
        <v>0.81000000000000016</v>
      </c>
      <c r="F872" s="38">
        <v>0.72000000000000008</v>
      </c>
      <c r="G872" s="38">
        <v>0.7400000000000001</v>
      </c>
      <c r="H872" s="38">
        <v>0.48000000000000009</v>
      </c>
      <c r="I872" s="38">
        <v>0.35000000000000003</v>
      </c>
      <c r="J872" s="38">
        <v>0.28000000000000003</v>
      </c>
      <c r="K872" s="38">
        <v>0.35000000000000003</v>
      </c>
      <c r="L872" s="38">
        <v>0.42</v>
      </c>
      <c r="M872" s="35">
        <v>0.5</v>
      </c>
    </row>
    <row r="873" spans="1:13" x14ac:dyDescent="0.25">
      <c r="A873" s="83" t="s">
        <v>1846</v>
      </c>
      <c r="B873" s="38">
        <v>0</v>
      </c>
      <c r="C873" s="38">
        <v>0.94000000000000017</v>
      </c>
      <c r="D873" s="38">
        <v>1</v>
      </c>
      <c r="E873" s="38">
        <v>0.85000000000000009</v>
      </c>
      <c r="F873" s="38">
        <v>0.72000000000000008</v>
      </c>
      <c r="G873" s="38">
        <v>0.7400000000000001</v>
      </c>
      <c r="H873" s="38">
        <v>0.66</v>
      </c>
      <c r="I873" s="38">
        <v>0.58000000000000007</v>
      </c>
      <c r="J873" s="38">
        <v>0.5</v>
      </c>
      <c r="K873" s="38">
        <v>0.54</v>
      </c>
      <c r="L873" s="38">
        <v>0.63000000000000012</v>
      </c>
      <c r="M873" s="35">
        <v>0.82000000000000017</v>
      </c>
    </row>
    <row r="874" spans="1:13" x14ac:dyDescent="0.25">
      <c r="A874" s="83" t="s">
        <v>1847</v>
      </c>
      <c r="B874" s="38">
        <v>0</v>
      </c>
      <c r="C874" s="38">
        <v>2.82</v>
      </c>
      <c r="D874" s="38">
        <v>2.91</v>
      </c>
      <c r="E874" s="38">
        <v>2.7499999999999996</v>
      </c>
      <c r="F874" s="38">
        <v>2.4000000000000004</v>
      </c>
      <c r="G874" s="38">
        <v>2.41</v>
      </c>
      <c r="H874" s="38">
        <v>2</v>
      </c>
      <c r="I874" s="38">
        <v>1.7400000000000002</v>
      </c>
      <c r="J874" s="38">
        <v>1.5</v>
      </c>
      <c r="K874" s="38">
        <v>1.63</v>
      </c>
      <c r="L874" s="38">
        <v>1.98</v>
      </c>
      <c r="M874" s="35">
        <v>2.4000000000000004</v>
      </c>
    </row>
    <row r="875" spans="1:13" x14ac:dyDescent="0.25">
      <c r="A875" s="83" t="s">
        <v>1848</v>
      </c>
      <c r="B875" s="38">
        <v>0</v>
      </c>
      <c r="C875" s="38">
        <v>0</v>
      </c>
      <c r="D875" s="38">
        <v>0</v>
      </c>
      <c r="E875" s="38">
        <v>2.4799999999999995</v>
      </c>
      <c r="F875" s="38">
        <v>2.12</v>
      </c>
      <c r="G875" s="38">
        <v>2.16</v>
      </c>
      <c r="H875" s="38">
        <v>1.4600000000000002</v>
      </c>
      <c r="I875" s="38">
        <v>1.1200000000000001</v>
      </c>
      <c r="J875" s="38">
        <v>0.86</v>
      </c>
      <c r="K875" s="38">
        <v>1.01</v>
      </c>
      <c r="L875" s="38">
        <v>1.2000000000000002</v>
      </c>
      <c r="M875" s="35">
        <v>1.4600000000000002</v>
      </c>
    </row>
    <row r="876" spans="1:13" x14ac:dyDescent="0.25">
      <c r="A876" s="83" t="s">
        <v>1849</v>
      </c>
      <c r="B876" s="38">
        <v>0</v>
      </c>
      <c r="C876" s="38">
        <v>0</v>
      </c>
      <c r="D876" s="38">
        <v>0</v>
      </c>
      <c r="E876" s="38">
        <v>0</v>
      </c>
      <c r="F876" s="38">
        <v>0</v>
      </c>
      <c r="G876" s="38">
        <v>2.17</v>
      </c>
      <c r="H876" s="38">
        <v>1.4600000000000002</v>
      </c>
      <c r="I876" s="38">
        <v>1.1200000000000001</v>
      </c>
      <c r="J876" s="38">
        <v>0.85999999999999988</v>
      </c>
      <c r="K876" s="38">
        <v>1.02</v>
      </c>
      <c r="L876" s="38">
        <v>1.2</v>
      </c>
      <c r="M876" s="35">
        <v>1.4600000000000002</v>
      </c>
    </row>
    <row r="877" spans="1:13" x14ac:dyDescent="0.25">
      <c r="A877" s="83" t="s">
        <v>2261</v>
      </c>
      <c r="B877" s="38">
        <v>1.41</v>
      </c>
      <c r="C877" s="38">
        <v>1.7000000000000002</v>
      </c>
      <c r="D877" s="38">
        <v>1.83</v>
      </c>
      <c r="E877" s="38">
        <v>2.21</v>
      </c>
      <c r="F877" s="38">
        <v>1.96</v>
      </c>
      <c r="G877" s="38">
        <v>1.9400000000000002</v>
      </c>
      <c r="H877" s="38">
        <v>1.32</v>
      </c>
      <c r="I877" s="38">
        <v>1.04</v>
      </c>
      <c r="J877" s="38">
        <v>0.79999999999999982</v>
      </c>
      <c r="K877" s="38">
        <v>0.93</v>
      </c>
      <c r="L877" s="38">
        <v>1.08</v>
      </c>
      <c r="M877" s="35">
        <v>1.3200000000000003</v>
      </c>
    </row>
    <row r="878" spans="1:13" x14ac:dyDescent="0.25">
      <c r="A878" s="83" t="s">
        <v>2262</v>
      </c>
      <c r="B878" s="38">
        <v>0</v>
      </c>
      <c r="C878" s="38">
        <v>2.7800000000000002</v>
      </c>
      <c r="D878" s="38">
        <v>2.94</v>
      </c>
      <c r="E878" s="38">
        <v>2.41</v>
      </c>
      <c r="F878" s="38">
        <v>2.08</v>
      </c>
      <c r="G878" s="38">
        <v>2.1300000000000003</v>
      </c>
      <c r="H878" s="38">
        <v>1.96</v>
      </c>
      <c r="I878" s="38">
        <v>1.6600000000000001</v>
      </c>
      <c r="J878" s="38">
        <v>1.4400000000000002</v>
      </c>
      <c r="K878" s="38">
        <v>1.59</v>
      </c>
      <c r="L878" s="38">
        <v>1.9</v>
      </c>
      <c r="M878" s="35">
        <v>2.44</v>
      </c>
    </row>
    <row r="879" spans="1:13" x14ac:dyDescent="0.25">
      <c r="A879" s="83" t="s">
        <v>2263</v>
      </c>
      <c r="B879" s="38">
        <v>0</v>
      </c>
      <c r="C879" s="38">
        <v>1.4800000000000002</v>
      </c>
      <c r="D879" s="38">
        <v>1.55</v>
      </c>
      <c r="E879" s="38">
        <v>1.2800000000000002</v>
      </c>
      <c r="F879" s="38">
        <v>1.08</v>
      </c>
      <c r="G879" s="38">
        <v>1.1200000000000001</v>
      </c>
      <c r="H879" s="38">
        <v>1.04</v>
      </c>
      <c r="I879" s="38">
        <v>0.86000000000000021</v>
      </c>
      <c r="J879" s="38">
        <v>0.7400000000000001</v>
      </c>
      <c r="K879" s="38">
        <v>0.8500000000000002</v>
      </c>
      <c r="L879" s="38">
        <v>1.01</v>
      </c>
      <c r="M879" s="35">
        <v>1.2800000000000002</v>
      </c>
    </row>
    <row r="880" spans="1:13" x14ac:dyDescent="0.25">
      <c r="A880" s="83" t="s">
        <v>2264</v>
      </c>
      <c r="B880" s="38">
        <v>0</v>
      </c>
      <c r="C880" s="38">
        <v>0.60000000000000009</v>
      </c>
      <c r="D880" s="38">
        <v>0.65</v>
      </c>
      <c r="E880" s="38">
        <v>0.78000000000000014</v>
      </c>
      <c r="F880" s="38">
        <v>0.68000000000000016</v>
      </c>
      <c r="G880" s="38">
        <v>0.69000000000000006</v>
      </c>
      <c r="H880" s="38">
        <v>0.48000000000000009</v>
      </c>
      <c r="I880" s="38">
        <v>0.35000000000000003</v>
      </c>
      <c r="J880" s="38">
        <v>0.28000000000000003</v>
      </c>
      <c r="K880" s="38">
        <v>0.35000000000000003</v>
      </c>
      <c r="L880" s="38">
        <v>0.38000000000000006</v>
      </c>
      <c r="M880" s="35">
        <v>0.48</v>
      </c>
    </row>
    <row r="881" spans="1:13" x14ac:dyDescent="0.25">
      <c r="A881" s="83" t="s">
        <v>2265</v>
      </c>
      <c r="B881" s="38">
        <v>0</v>
      </c>
      <c r="C881" s="38">
        <v>0</v>
      </c>
      <c r="D881" s="38">
        <v>0</v>
      </c>
      <c r="E881" s="38">
        <v>0</v>
      </c>
      <c r="F881" s="38">
        <v>0</v>
      </c>
      <c r="G881" s="38">
        <v>2.21</v>
      </c>
      <c r="H881" s="38">
        <v>1.48</v>
      </c>
      <c r="I881" s="38">
        <v>1.1300000000000001</v>
      </c>
      <c r="J881" s="38">
        <v>0.89999999999999991</v>
      </c>
      <c r="K881" s="38">
        <v>1.08</v>
      </c>
      <c r="L881" s="38">
        <v>1.2</v>
      </c>
      <c r="M881" s="35">
        <v>1.5000000000000002</v>
      </c>
    </row>
    <row r="882" spans="1:13" x14ac:dyDescent="0.25">
      <c r="A882" s="83" t="s">
        <v>2266</v>
      </c>
      <c r="B882" s="38">
        <v>0</v>
      </c>
      <c r="C882" s="38">
        <v>0.82</v>
      </c>
      <c r="D882" s="38">
        <v>0.89</v>
      </c>
      <c r="E882" s="38">
        <v>0.81</v>
      </c>
      <c r="F882" s="38">
        <v>0.72000000000000008</v>
      </c>
      <c r="G882" s="38">
        <v>0.71000000000000008</v>
      </c>
      <c r="H882" s="38">
        <v>0.60000000000000009</v>
      </c>
      <c r="I882" s="38">
        <v>0.53</v>
      </c>
      <c r="J882" s="38">
        <v>0.43999999999999995</v>
      </c>
      <c r="K882" s="38">
        <v>0.5</v>
      </c>
      <c r="L882" s="38">
        <v>0.59</v>
      </c>
      <c r="M882" s="35">
        <v>0.7400000000000001</v>
      </c>
    </row>
    <row r="883" spans="1:13" x14ac:dyDescent="0.25">
      <c r="A883" s="83" t="s">
        <v>2267</v>
      </c>
      <c r="B883" s="38">
        <v>0</v>
      </c>
      <c r="C883" s="38">
        <v>0.62000000000000011</v>
      </c>
      <c r="D883" s="38">
        <v>0.67</v>
      </c>
      <c r="E883" s="38">
        <v>0.81000000000000016</v>
      </c>
      <c r="F883" s="38">
        <v>0.72000000000000008</v>
      </c>
      <c r="G883" s="38">
        <v>0.7400000000000001</v>
      </c>
      <c r="H883" s="38">
        <v>0.48000000000000009</v>
      </c>
      <c r="I883" s="38">
        <v>0.35000000000000003</v>
      </c>
      <c r="J883" s="38">
        <v>0.28000000000000003</v>
      </c>
      <c r="K883" s="38">
        <v>0.35000000000000003</v>
      </c>
      <c r="L883" s="38">
        <v>0.42</v>
      </c>
      <c r="M883" s="35">
        <v>0.5</v>
      </c>
    </row>
    <row r="884" spans="1:13" x14ac:dyDescent="0.25">
      <c r="A884" s="83" t="s">
        <v>2268</v>
      </c>
      <c r="B884" s="38">
        <v>0</v>
      </c>
      <c r="C884" s="38">
        <v>0.92000000000000015</v>
      </c>
      <c r="D884" s="38">
        <v>1</v>
      </c>
      <c r="E884" s="38">
        <v>1.2100000000000002</v>
      </c>
      <c r="F884" s="38">
        <v>1.04</v>
      </c>
      <c r="G884" s="38">
        <v>1.05</v>
      </c>
      <c r="H884" s="38">
        <v>0.72000000000000008</v>
      </c>
      <c r="I884" s="38">
        <v>0.57999999999999996</v>
      </c>
      <c r="J884" s="38">
        <v>0.43999999999999995</v>
      </c>
      <c r="K884" s="38">
        <v>0.53</v>
      </c>
      <c r="L884" s="38">
        <v>0.57999999999999996</v>
      </c>
      <c r="M884" s="35">
        <v>0.72000000000000008</v>
      </c>
    </row>
    <row r="885" spans="1:13" x14ac:dyDescent="0.25">
      <c r="A885" s="83" t="s">
        <v>2269</v>
      </c>
      <c r="B885" s="38">
        <v>0</v>
      </c>
      <c r="C885" s="38">
        <v>0</v>
      </c>
      <c r="D885" s="38">
        <v>1.98</v>
      </c>
      <c r="E885" s="38">
        <v>1.9800000000000002</v>
      </c>
      <c r="F885" s="38">
        <v>1.5600000000000003</v>
      </c>
      <c r="G885" s="38">
        <v>1.6700000000000002</v>
      </c>
      <c r="H885" s="38">
        <v>1.3800000000000001</v>
      </c>
      <c r="I885" s="38">
        <v>1.05</v>
      </c>
      <c r="J885" s="38">
        <v>0.92000000000000015</v>
      </c>
      <c r="K885" s="38">
        <v>0.96</v>
      </c>
      <c r="L885" s="38">
        <v>1.2900000000000003</v>
      </c>
      <c r="M885" s="35">
        <v>1.58</v>
      </c>
    </row>
    <row r="886" spans="1:13" x14ac:dyDescent="0.25">
      <c r="A886" s="83" t="s">
        <v>2270</v>
      </c>
      <c r="B886" s="38">
        <v>0</v>
      </c>
      <c r="C886" s="38">
        <v>0</v>
      </c>
      <c r="D886" s="38">
        <v>0</v>
      </c>
      <c r="E886" s="38">
        <v>0.7400000000000001</v>
      </c>
      <c r="F886" s="38">
        <v>0.68000000000000016</v>
      </c>
      <c r="G886" s="38">
        <v>0.69000000000000006</v>
      </c>
      <c r="H886" s="38">
        <v>0.44000000000000006</v>
      </c>
      <c r="I886" s="38">
        <v>0.35000000000000003</v>
      </c>
      <c r="J886" s="38">
        <v>0.26</v>
      </c>
      <c r="K886" s="38">
        <v>0.34</v>
      </c>
      <c r="L886" s="38">
        <v>0.35000000000000003</v>
      </c>
      <c r="M886" s="35">
        <v>0.44</v>
      </c>
    </row>
    <row r="887" spans="1:13" x14ac:dyDescent="0.25">
      <c r="A887" s="83" t="s">
        <v>2271</v>
      </c>
      <c r="B887" s="38">
        <v>0</v>
      </c>
      <c r="C887" s="38">
        <v>0</v>
      </c>
      <c r="D887" s="38">
        <v>0</v>
      </c>
      <c r="E887" s="38">
        <v>0</v>
      </c>
      <c r="F887" s="38">
        <v>0</v>
      </c>
      <c r="G887" s="38">
        <v>2.17</v>
      </c>
      <c r="H887" s="38">
        <v>1.4600000000000002</v>
      </c>
      <c r="I887" s="38">
        <v>1.1200000000000001</v>
      </c>
      <c r="J887" s="38">
        <v>0.85999999999999988</v>
      </c>
      <c r="K887" s="38">
        <v>1.02</v>
      </c>
      <c r="L887" s="38">
        <v>1.2</v>
      </c>
      <c r="M887" s="35">
        <v>1.4600000000000002</v>
      </c>
    </row>
    <row r="888" spans="1:13" x14ac:dyDescent="0.25">
      <c r="A888" s="83" t="s">
        <v>2272</v>
      </c>
      <c r="B888" s="38">
        <v>0</v>
      </c>
      <c r="C888" s="38">
        <v>0</v>
      </c>
      <c r="D888" s="38">
        <v>0</v>
      </c>
      <c r="E888" s="38">
        <v>0</v>
      </c>
      <c r="F888" s="38">
        <v>0</v>
      </c>
      <c r="G888" s="38">
        <v>0</v>
      </c>
      <c r="H888" s="38">
        <v>2.06</v>
      </c>
      <c r="I888" s="38">
        <v>1.8199999999999998</v>
      </c>
      <c r="J888" s="38">
        <v>1.5800000000000003</v>
      </c>
      <c r="K888" s="38">
        <v>1.6300000000000001</v>
      </c>
      <c r="L888" s="38">
        <v>2.0900000000000003</v>
      </c>
      <c r="M888" s="35">
        <v>2.38</v>
      </c>
    </row>
    <row r="889" spans="1:13" x14ac:dyDescent="0.25">
      <c r="A889" s="83" t="s">
        <v>2273</v>
      </c>
      <c r="B889" s="38">
        <v>0</v>
      </c>
      <c r="C889" s="38">
        <v>0</v>
      </c>
      <c r="D889" s="38">
        <v>0</v>
      </c>
      <c r="E889" s="38">
        <v>0</v>
      </c>
      <c r="F889" s="38">
        <v>0</v>
      </c>
      <c r="G889" s="38">
        <v>0</v>
      </c>
      <c r="H889" s="38">
        <v>0</v>
      </c>
      <c r="I889" s="38">
        <v>0</v>
      </c>
      <c r="J889" s="38">
        <v>0</v>
      </c>
      <c r="K889" s="38">
        <v>0</v>
      </c>
      <c r="L889" s="38">
        <v>1.1700000000000002</v>
      </c>
      <c r="M889" s="35">
        <v>1.4600000000000002</v>
      </c>
    </row>
    <row r="890" spans="1:13" x14ac:dyDescent="0.25">
      <c r="A890" s="83" t="s">
        <v>2274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5">
        <v>0</v>
      </c>
    </row>
    <row r="891" spans="1:13" x14ac:dyDescent="0.25">
      <c r="A891" s="83" t="s">
        <v>2290</v>
      </c>
      <c r="B891" s="38">
        <v>0</v>
      </c>
      <c r="C891" s="38">
        <v>1.4200000000000002</v>
      </c>
      <c r="D891" s="38">
        <v>1.48</v>
      </c>
      <c r="E891" s="38">
        <v>1.4700000000000002</v>
      </c>
      <c r="F891" s="38">
        <v>1.3200000000000003</v>
      </c>
      <c r="G891" s="38">
        <v>1.4700000000000002</v>
      </c>
      <c r="H891" s="38">
        <v>1.4600000000000002</v>
      </c>
      <c r="I891" s="38">
        <v>1.47</v>
      </c>
      <c r="J891" s="38">
        <v>1.4400000000000002</v>
      </c>
      <c r="K891" s="38">
        <v>1.51</v>
      </c>
      <c r="L891" s="38">
        <v>1.4800000000000002</v>
      </c>
      <c r="M891" s="35">
        <v>1.4600000000000002</v>
      </c>
    </row>
    <row r="892" spans="1:13" x14ac:dyDescent="0.25">
      <c r="A892" s="83" t="s">
        <v>2291</v>
      </c>
      <c r="B892" s="38">
        <v>0</v>
      </c>
      <c r="C892" s="38">
        <v>0</v>
      </c>
      <c r="D892" s="38">
        <v>0.51</v>
      </c>
      <c r="E892" s="38">
        <v>0.6100000000000001</v>
      </c>
      <c r="F892" s="38">
        <v>0.52</v>
      </c>
      <c r="G892" s="38">
        <v>0.51</v>
      </c>
      <c r="H892" s="38">
        <v>0.34</v>
      </c>
      <c r="I892" s="38">
        <v>0.28000000000000003</v>
      </c>
      <c r="J892" s="38">
        <v>0.24</v>
      </c>
      <c r="K892" s="38">
        <v>0.24000000000000005</v>
      </c>
      <c r="L892" s="38">
        <v>0.31</v>
      </c>
      <c r="M892" s="35">
        <v>0.34</v>
      </c>
    </row>
    <row r="893" spans="1:13" x14ac:dyDescent="0.25">
      <c r="A893" s="83" t="s">
        <v>2292</v>
      </c>
      <c r="B893" s="38">
        <v>0</v>
      </c>
      <c r="C893" s="38">
        <v>0</v>
      </c>
      <c r="D893" s="38">
        <v>0.62</v>
      </c>
      <c r="E893" s="38">
        <v>0.7400000000000001</v>
      </c>
      <c r="F893" s="38">
        <v>0.68000000000000016</v>
      </c>
      <c r="G893" s="38">
        <v>0.69000000000000006</v>
      </c>
      <c r="H893" s="38">
        <v>0.44000000000000006</v>
      </c>
      <c r="I893" s="38">
        <v>0.35000000000000003</v>
      </c>
      <c r="J893" s="38">
        <v>0.26</v>
      </c>
      <c r="K893" s="38">
        <v>0.34</v>
      </c>
      <c r="L893" s="38">
        <v>0.35000000000000003</v>
      </c>
      <c r="M893" s="35">
        <v>0.44</v>
      </c>
    </row>
    <row r="894" spans="1:13" x14ac:dyDescent="0.25">
      <c r="A894" s="83" t="s">
        <v>2293</v>
      </c>
      <c r="B894" s="38">
        <v>0</v>
      </c>
      <c r="C894" s="38">
        <v>0</v>
      </c>
      <c r="D894" s="38">
        <v>0</v>
      </c>
      <c r="E894" s="38">
        <v>2.44</v>
      </c>
      <c r="F894" s="38">
        <v>2.12</v>
      </c>
      <c r="G894" s="38">
        <v>2.1300000000000003</v>
      </c>
      <c r="H894" s="38">
        <v>1.4200000000000002</v>
      </c>
      <c r="I894" s="38">
        <v>1.1300000000000001</v>
      </c>
      <c r="J894" s="38">
        <v>0.88000000000000012</v>
      </c>
      <c r="K894" s="38">
        <v>1.01</v>
      </c>
      <c r="L894" s="38">
        <v>1.2000000000000002</v>
      </c>
      <c r="M894" s="35">
        <v>1.4600000000000002</v>
      </c>
    </row>
    <row r="895" spans="1:13" x14ac:dyDescent="0.25">
      <c r="A895" s="83" t="s">
        <v>2294</v>
      </c>
      <c r="B895" s="38">
        <v>0</v>
      </c>
      <c r="C895" s="38">
        <v>0</v>
      </c>
      <c r="D895" s="38">
        <v>0</v>
      </c>
      <c r="E895" s="38">
        <v>0.82000000000000006</v>
      </c>
      <c r="F895" s="38">
        <v>0.64000000000000012</v>
      </c>
      <c r="G895" s="38">
        <v>0.69000000000000006</v>
      </c>
      <c r="H895" s="38">
        <v>0.56000000000000005</v>
      </c>
      <c r="I895" s="38">
        <v>0.45000000000000007</v>
      </c>
      <c r="J895" s="38">
        <v>0.38000000000000006</v>
      </c>
      <c r="K895" s="38">
        <v>0.39000000000000007</v>
      </c>
      <c r="L895" s="38">
        <v>0.51</v>
      </c>
      <c r="M895" s="35">
        <v>0.66000000000000014</v>
      </c>
    </row>
    <row r="896" spans="1:13" x14ac:dyDescent="0.25">
      <c r="A896" s="83" t="s">
        <v>2295</v>
      </c>
      <c r="B896" s="38">
        <v>0</v>
      </c>
      <c r="C896" s="38">
        <v>0</v>
      </c>
      <c r="D896" s="38">
        <v>0</v>
      </c>
      <c r="E896" s="38">
        <v>0</v>
      </c>
      <c r="F896" s="38">
        <v>0</v>
      </c>
      <c r="G896" s="38">
        <v>2.17</v>
      </c>
      <c r="H896" s="38">
        <v>1.4600000000000002</v>
      </c>
      <c r="I896" s="38">
        <v>1.1200000000000001</v>
      </c>
      <c r="J896" s="38">
        <v>0.85999999999999988</v>
      </c>
      <c r="K896" s="38">
        <v>1.02</v>
      </c>
      <c r="L896" s="38">
        <v>1.2</v>
      </c>
      <c r="M896" s="35">
        <v>1.4600000000000002</v>
      </c>
    </row>
    <row r="897" spans="1:13" x14ac:dyDescent="0.25">
      <c r="A897" s="83" t="s">
        <v>2296</v>
      </c>
      <c r="B897" s="38">
        <v>0</v>
      </c>
      <c r="C897" s="38">
        <v>0</v>
      </c>
      <c r="D897" s="38">
        <v>0</v>
      </c>
      <c r="E897" s="38">
        <v>0</v>
      </c>
      <c r="F897" s="38">
        <v>0</v>
      </c>
      <c r="G897" s="38">
        <v>1.9400000000000002</v>
      </c>
      <c r="H897" s="38">
        <v>1.5400000000000003</v>
      </c>
      <c r="I897" s="38">
        <v>1.2000000000000002</v>
      </c>
      <c r="J897" s="38">
        <v>1.04</v>
      </c>
      <c r="K897" s="38">
        <v>1.08</v>
      </c>
      <c r="L897" s="38">
        <v>1.48</v>
      </c>
      <c r="M897" s="35">
        <v>1.7999999999999998</v>
      </c>
    </row>
    <row r="898" spans="1:13" x14ac:dyDescent="0.25">
      <c r="A898" s="83" t="s">
        <v>2297</v>
      </c>
      <c r="B898" s="38">
        <v>0</v>
      </c>
      <c r="C898" s="38">
        <v>0</v>
      </c>
      <c r="D898" s="38">
        <v>0</v>
      </c>
      <c r="E898" s="38">
        <v>0</v>
      </c>
      <c r="F898" s="38">
        <v>0</v>
      </c>
      <c r="G898" s="38">
        <v>0.69000000000000006</v>
      </c>
      <c r="H898" s="38">
        <v>0.46000000000000008</v>
      </c>
      <c r="I898" s="38">
        <v>0.39</v>
      </c>
      <c r="J898" s="38">
        <v>0.28000000000000003</v>
      </c>
      <c r="K898" s="38">
        <v>0.35000000000000003</v>
      </c>
      <c r="L898" s="38">
        <v>0.39</v>
      </c>
      <c r="M898" s="35">
        <v>0.48</v>
      </c>
    </row>
    <row r="899" spans="1:13" x14ac:dyDescent="0.25">
      <c r="A899" s="83" t="s">
        <v>2298</v>
      </c>
      <c r="B899" s="38">
        <v>0</v>
      </c>
      <c r="C899" s="38">
        <v>0</v>
      </c>
      <c r="D899" s="38">
        <v>0</v>
      </c>
      <c r="E899" s="38">
        <v>0</v>
      </c>
      <c r="F899" s="38">
        <v>0</v>
      </c>
      <c r="G899" s="38">
        <v>0</v>
      </c>
      <c r="H899" s="38">
        <v>0</v>
      </c>
      <c r="I899" s="38">
        <v>0</v>
      </c>
      <c r="J899" s="38">
        <v>0</v>
      </c>
      <c r="K899" s="38">
        <v>0</v>
      </c>
      <c r="L899" s="38">
        <v>0</v>
      </c>
      <c r="M899" s="35">
        <v>0</v>
      </c>
    </row>
    <row r="900" spans="1:13" x14ac:dyDescent="0.25">
      <c r="A900" s="83" t="s">
        <v>2409</v>
      </c>
      <c r="B900" s="38">
        <v>0</v>
      </c>
      <c r="C900" s="38">
        <v>0</v>
      </c>
      <c r="D900" s="38">
        <v>1.2100000000000002</v>
      </c>
      <c r="E900" s="38">
        <v>1.2100000000000002</v>
      </c>
      <c r="F900" s="38">
        <v>1.1200000000000001</v>
      </c>
      <c r="G900" s="38">
        <v>1.1300000000000001</v>
      </c>
      <c r="H900" s="38">
        <v>1.06</v>
      </c>
      <c r="I900" s="38">
        <v>1.02</v>
      </c>
      <c r="J900" s="38">
        <v>0.98</v>
      </c>
      <c r="K900" s="38">
        <v>1.01</v>
      </c>
      <c r="L900" s="38">
        <v>1.1600000000000001</v>
      </c>
      <c r="M900" s="35">
        <v>1.1000000000000001</v>
      </c>
    </row>
    <row r="901" spans="1:13" x14ac:dyDescent="0.25">
      <c r="A901" s="83" t="s">
        <v>2410</v>
      </c>
      <c r="B901" s="38">
        <v>0</v>
      </c>
      <c r="C901" s="38">
        <v>0</v>
      </c>
      <c r="D901" s="38">
        <v>1.1500000000000001</v>
      </c>
      <c r="E901" s="38">
        <v>1.05</v>
      </c>
      <c r="F901" s="38">
        <v>0.96</v>
      </c>
      <c r="G901" s="38">
        <v>1.05</v>
      </c>
      <c r="H901" s="38">
        <v>0.96</v>
      </c>
      <c r="I901" s="38">
        <v>1.2000000000000002</v>
      </c>
      <c r="J901" s="38">
        <v>1.1800000000000002</v>
      </c>
      <c r="K901" s="38">
        <v>1.1300000000000001</v>
      </c>
      <c r="L901" s="38">
        <v>1.2100000000000002</v>
      </c>
      <c r="M901" s="35">
        <v>1.1200000000000001</v>
      </c>
    </row>
    <row r="902" spans="1:13" x14ac:dyDescent="0.25">
      <c r="A902" s="83" t="s">
        <v>2411</v>
      </c>
      <c r="B902" s="38">
        <v>0</v>
      </c>
      <c r="C902" s="38">
        <v>0</v>
      </c>
      <c r="D902" s="38">
        <v>0</v>
      </c>
      <c r="E902" s="38">
        <v>1.1600000000000001</v>
      </c>
      <c r="F902" s="38">
        <v>1.08</v>
      </c>
      <c r="G902" s="38">
        <v>1.1700000000000002</v>
      </c>
      <c r="H902" s="38">
        <v>1.06</v>
      </c>
      <c r="I902" s="38">
        <v>1.2100000000000002</v>
      </c>
      <c r="J902" s="38">
        <v>1.1800000000000002</v>
      </c>
      <c r="K902" s="38">
        <v>1.2100000000000002</v>
      </c>
      <c r="L902" s="38">
        <v>1.2100000000000002</v>
      </c>
      <c r="M902" s="35">
        <v>1.1800000000000002</v>
      </c>
    </row>
    <row r="903" spans="1:13" x14ac:dyDescent="0.25">
      <c r="A903" s="83" t="s">
        <v>2412</v>
      </c>
      <c r="B903" s="38">
        <v>0</v>
      </c>
      <c r="C903" s="38">
        <v>0</v>
      </c>
      <c r="D903" s="38">
        <v>0</v>
      </c>
      <c r="E903" s="38">
        <v>1.1200000000000001</v>
      </c>
      <c r="F903" s="38">
        <v>1.04</v>
      </c>
      <c r="G903" s="38">
        <v>1.1300000000000001</v>
      </c>
      <c r="H903" s="38">
        <v>1.02</v>
      </c>
      <c r="I903" s="38">
        <v>1.2100000000000002</v>
      </c>
      <c r="J903" s="38">
        <v>1.1800000000000002</v>
      </c>
      <c r="K903" s="38">
        <v>1.2100000000000002</v>
      </c>
      <c r="L903" s="38">
        <v>1.2100000000000002</v>
      </c>
      <c r="M903" s="35">
        <v>1.1800000000000002</v>
      </c>
    </row>
    <row r="904" spans="1:13" x14ac:dyDescent="0.25">
      <c r="A904" s="83" t="s">
        <v>2413</v>
      </c>
      <c r="B904" s="38">
        <v>0</v>
      </c>
      <c r="C904" s="38">
        <v>0</v>
      </c>
      <c r="D904" s="38">
        <v>0</v>
      </c>
      <c r="E904" s="38">
        <v>0.79000000000000015</v>
      </c>
      <c r="F904" s="38">
        <v>0.72000000000000008</v>
      </c>
      <c r="G904" s="38">
        <v>0.7400000000000001</v>
      </c>
      <c r="H904" s="38">
        <v>0.68</v>
      </c>
      <c r="I904" s="38">
        <v>0.57999999999999996</v>
      </c>
      <c r="J904" s="38">
        <v>0.48</v>
      </c>
      <c r="K904" s="38">
        <v>0.54</v>
      </c>
      <c r="L904" s="38">
        <v>0.63</v>
      </c>
      <c r="M904" s="35">
        <v>0.82000000000000006</v>
      </c>
    </row>
    <row r="905" spans="1:13" x14ac:dyDescent="0.25">
      <c r="A905" s="83" t="s">
        <v>2414</v>
      </c>
      <c r="B905" s="38">
        <v>0</v>
      </c>
      <c r="C905" s="38">
        <v>0</v>
      </c>
      <c r="D905" s="38">
        <v>0</v>
      </c>
      <c r="E905" s="38">
        <v>0.79000000000000015</v>
      </c>
      <c r="F905" s="38">
        <v>0.76000000000000012</v>
      </c>
      <c r="G905" s="38">
        <v>0.82000000000000017</v>
      </c>
      <c r="H905" s="38">
        <v>0.80000000000000016</v>
      </c>
      <c r="I905" s="38">
        <v>0.82000000000000006</v>
      </c>
      <c r="J905" s="38">
        <v>0.79999999999999982</v>
      </c>
      <c r="K905" s="38">
        <v>0.82000000000000006</v>
      </c>
      <c r="L905" s="38">
        <v>0.85</v>
      </c>
      <c r="M905" s="35">
        <v>0.78000000000000014</v>
      </c>
    </row>
    <row r="906" spans="1:13" x14ac:dyDescent="0.25">
      <c r="A906" s="83" t="s">
        <v>2415</v>
      </c>
      <c r="B906" s="38">
        <v>0</v>
      </c>
      <c r="C906" s="38">
        <v>0</v>
      </c>
      <c r="D906" s="38">
        <v>0</v>
      </c>
      <c r="E906" s="38">
        <v>0</v>
      </c>
      <c r="F906" s="38">
        <v>0</v>
      </c>
      <c r="G906" s="38">
        <v>1.1600000000000001</v>
      </c>
      <c r="H906" s="38">
        <v>1.06</v>
      </c>
      <c r="I906" s="38">
        <v>1.2100000000000002</v>
      </c>
      <c r="J906" s="38">
        <v>1.1800000000000002</v>
      </c>
      <c r="K906" s="38">
        <v>1.2100000000000002</v>
      </c>
      <c r="L906" s="38">
        <v>1.2100000000000002</v>
      </c>
      <c r="M906" s="35">
        <v>1.1800000000000002</v>
      </c>
    </row>
    <row r="907" spans="1:13" x14ac:dyDescent="0.25">
      <c r="A907" s="83" t="s">
        <v>2416</v>
      </c>
      <c r="B907" s="38">
        <v>0</v>
      </c>
      <c r="C907" s="38">
        <v>0</v>
      </c>
      <c r="D907" s="38">
        <v>0</v>
      </c>
      <c r="E907" s="38">
        <v>0</v>
      </c>
      <c r="F907" s="38">
        <v>0</v>
      </c>
      <c r="G907" s="38">
        <v>0</v>
      </c>
      <c r="H907" s="38">
        <v>1.0900000000000001</v>
      </c>
      <c r="I907" s="38">
        <v>1.2100000000000002</v>
      </c>
      <c r="J907" s="38">
        <v>1.1800000000000002</v>
      </c>
      <c r="K907" s="38">
        <v>1.2100000000000002</v>
      </c>
      <c r="L907" s="38">
        <v>1.2100000000000002</v>
      </c>
      <c r="M907" s="35">
        <v>1.1800000000000002</v>
      </c>
    </row>
    <row r="908" spans="1:13" x14ac:dyDescent="0.25">
      <c r="A908" s="83" t="s">
        <v>2417</v>
      </c>
      <c r="B908" s="38">
        <v>0</v>
      </c>
      <c r="C908" s="38">
        <v>0</v>
      </c>
      <c r="D908" s="38">
        <v>0</v>
      </c>
      <c r="E908" s="38">
        <v>0</v>
      </c>
      <c r="F908" s="38">
        <v>0</v>
      </c>
      <c r="G908" s="38">
        <v>0</v>
      </c>
      <c r="H908" s="38">
        <v>0</v>
      </c>
      <c r="I908" s="38">
        <v>0</v>
      </c>
      <c r="J908" s="38">
        <v>1.1800000000000002</v>
      </c>
      <c r="K908" s="38">
        <v>1.2100000000000002</v>
      </c>
      <c r="L908" s="38">
        <v>1.2100000000000002</v>
      </c>
      <c r="M908" s="35">
        <v>1.1800000000000002</v>
      </c>
    </row>
    <row r="909" spans="1:13" x14ac:dyDescent="0.25">
      <c r="A909" s="83" t="s">
        <v>2418</v>
      </c>
      <c r="B909" s="38">
        <v>0</v>
      </c>
      <c r="C909" s="38">
        <v>0</v>
      </c>
      <c r="D909" s="38">
        <v>0</v>
      </c>
      <c r="E909" s="38">
        <v>0</v>
      </c>
      <c r="F909" s="38">
        <v>0</v>
      </c>
      <c r="G909" s="38">
        <v>0</v>
      </c>
      <c r="H909" s="38">
        <v>0</v>
      </c>
      <c r="I909" s="38">
        <v>0</v>
      </c>
      <c r="J909" s="38">
        <v>0</v>
      </c>
      <c r="K909" s="38">
        <v>1.2100000000000002</v>
      </c>
      <c r="L909" s="38">
        <v>1.2100000000000002</v>
      </c>
      <c r="M909" s="35">
        <v>1.1800000000000002</v>
      </c>
    </row>
    <row r="910" spans="1:13" x14ac:dyDescent="0.25">
      <c r="A910" s="83" t="s">
        <v>2419</v>
      </c>
      <c r="B910" s="38">
        <v>0</v>
      </c>
      <c r="C910" s="38">
        <v>0</v>
      </c>
      <c r="D910" s="38">
        <v>0</v>
      </c>
      <c r="E910" s="38">
        <v>0</v>
      </c>
      <c r="F910" s="38">
        <v>0</v>
      </c>
      <c r="G910" s="38">
        <v>0</v>
      </c>
      <c r="H910" s="38">
        <v>0</v>
      </c>
      <c r="I910" s="38">
        <v>0</v>
      </c>
      <c r="J910" s="38">
        <v>0</v>
      </c>
      <c r="K910" s="38">
        <v>0</v>
      </c>
      <c r="L910" s="38">
        <v>0</v>
      </c>
      <c r="M910" s="35">
        <v>0</v>
      </c>
    </row>
    <row r="911" spans="1:13" ht="13.8" thickBot="1" x14ac:dyDescent="0.3">
      <c r="A911" s="80" t="s">
        <v>679</v>
      </c>
      <c r="B911" s="81">
        <v>728.9399999999996</v>
      </c>
      <c r="C911" s="81">
        <v>970.30000000000121</v>
      </c>
      <c r="D911" s="81">
        <v>1211.2799999999993</v>
      </c>
      <c r="E911" s="81">
        <v>1196.1999999999989</v>
      </c>
      <c r="F911" s="81">
        <v>1035.5600000000004</v>
      </c>
      <c r="G911" s="81">
        <v>1062.0900000000031</v>
      </c>
      <c r="H911" s="81">
        <v>882.59000000000117</v>
      </c>
      <c r="I911" s="81">
        <v>849.79000000000099</v>
      </c>
      <c r="J911" s="81">
        <v>763.89999999999895</v>
      </c>
      <c r="K911" s="81">
        <v>897.17000000000201</v>
      </c>
      <c r="L911" s="81">
        <v>1081.68</v>
      </c>
      <c r="M911" s="82">
        <v>1347.040000000002</v>
      </c>
    </row>
    <row r="912" spans="1:13" x14ac:dyDescent="0.25">
      <c r="A912" s="86" t="s">
        <v>1465</v>
      </c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8"/>
    </row>
    <row r="913" spans="1:13" x14ac:dyDescent="0.25">
      <c r="A913" s="95" t="s">
        <v>1466</v>
      </c>
      <c r="B913" s="35">
        <v>0</v>
      </c>
      <c r="C913" s="35">
        <v>0</v>
      </c>
      <c r="D913" s="35">
        <v>0</v>
      </c>
      <c r="E913" s="35">
        <v>0</v>
      </c>
      <c r="F913" s="35">
        <v>0</v>
      </c>
      <c r="G913" s="35">
        <v>0</v>
      </c>
      <c r="H913" s="35">
        <v>0</v>
      </c>
      <c r="I913" s="35">
        <v>0</v>
      </c>
      <c r="J913" s="35">
        <v>0</v>
      </c>
      <c r="K913" s="35">
        <v>0</v>
      </c>
      <c r="L913" s="35">
        <v>0</v>
      </c>
      <c r="M913" s="36">
        <v>0</v>
      </c>
    </row>
    <row r="914" spans="1:13" ht="13.8" thickBot="1" x14ac:dyDescent="0.3">
      <c r="A914" s="80" t="s">
        <v>679</v>
      </c>
      <c r="B914" s="81">
        <v>0</v>
      </c>
      <c r="C914" s="81">
        <v>0</v>
      </c>
      <c r="D914" s="81">
        <v>0</v>
      </c>
      <c r="E914" s="81">
        <v>0</v>
      </c>
      <c r="F914" s="81">
        <v>0</v>
      </c>
      <c r="G914" s="81">
        <v>0</v>
      </c>
      <c r="H914" s="81">
        <v>0</v>
      </c>
      <c r="I914" s="81">
        <v>0</v>
      </c>
      <c r="J914" s="81">
        <v>0</v>
      </c>
      <c r="K914" s="81">
        <v>0</v>
      </c>
      <c r="L914" s="81">
        <v>0</v>
      </c>
      <c r="M914" s="82">
        <v>0</v>
      </c>
    </row>
    <row r="915" spans="1:13" x14ac:dyDescent="0.25">
      <c r="A915" s="86" t="s">
        <v>1467</v>
      </c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8"/>
    </row>
    <row r="916" spans="1:13" x14ac:dyDescent="0.25">
      <c r="A916" s="95" t="s">
        <v>1468</v>
      </c>
      <c r="B916" s="96">
        <v>6870.3779689280018</v>
      </c>
      <c r="C916" s="35">
        <v>6413.49300064</v>
      </c>
      <c r="D916" s="35">
        <v>6822.7341073279986</v>
      </c>
      <c r="E916" s="35">
        <v>6804.1711345279991</v>
      </c>
      <c r="F916" s="35">
        <v>6571.3864272640003</v>
      </c>
      <c r="G916" s="35">
        <v>6999.8353393280031</v>
      </c>
      <c r="H916" s="35">
        <v>6420.8408006400005</v>
      </c>
      <c r="I916" s="35">
        <v>6624.0727793280012</v>
      </c>
      <c r="J916" s="35">
        <v>6695.0555206399977</v>
      </c>
      <c r="K916" s="35">
        <v>6897.170371328004</v>
      </c>
      <c r="L916" s="35">
        <v>6611.7213105279989</v>
      </c>
      <c r="M916" s="36">
        <v>6522.5784966400024</v>
      </c>
    </row>
    <row r="917" spans="1:13" x14ac:dyDescent="0.25">
      <c r="A917" s="95" t="s">
        <v>1469</v>
      </c>
      <c r="B917" s="96">
        <v>383.18660544973909</v>
      </c>
      <c r="C917" s="35">
        <v>258.65552455304351</v>
      </c>
      <c r="D917" s="35">
        <v>291.30173703814489</v>
      </c>
      <c r="E917" s="35">
        <v>266.14394344104346</v>
      </c>
      <c r="F917" s="35">
        <v>268.12550458284062</v>
      </c>
      <c r="G917" s="35">
        <v>296.20585403814488</v>
      </c>
      <c r="H917" s="35">
        <v>279.18210295884052</v>
      </c>
      <c r="I917" s="35">
        <v>299.82266584973905</v>
      </c>
      <c r="J917" s="35">
        <v>268.50286919072465</v>
      </c>
      <c r="K917" s="35">
        <v>277.500836038145</v>
      </c>
      <c r="L917" s="35">
        <v>253.05009944104353</v>
      </c>
      <c r="M917" s="36">
        <v>234.09276055304349</v>
      </c>
    </row>
    <row r="918" spans="1:13" x14ac:dyDescent="0.25">
      <c r="A918" s="95" t="s">
        <v>1470</v>
      </c>
      <c r="B918" s="96">
        <v>6487.1913634782632</v>
      </c>
      <c r="C918" s="35">
        <v>6154.8374760869565</v>
      </c>
      <c r="D918" s="35">
        <v>6531.4323702898537</v>
      </c>
      <c r="E918" s="35">
        <v>6538.027191086956</v>
      </c>
      <c r="F918" s="35">
        <v>6303.2609226811601</v>
      </c>
      <c r="G918" s="35">
        <v>6703.6294852898582</v>
      </c>
      <c r="H918" s="35">
        <v>6141.6586976811595</v>
      </c>
      <c r="I918" s="35">
        <v>6324.2501134782624</v>
      </c>
      <c r="J918" s="35">
        <v>6426.5526514492731</v>
      </c>
      <c r="K918" s="35">
        <v>6619.6695352898587</v>
      </c>
      <c r="L918" s="35">
        <v>6358.6712110869557</v>
      </c>
      <c r="M918" s="36">
        <v>6288.4857360869592</v>
      </c>
    </row>
    <row r="919" spans="1:13" x14ac:dyDescent="0.25">
      <c r="A919" s="95" t="s">
        <v>1471</v>
      </c>
      <c r="B919" s="96">
        <v>195.35000000000028</v>
      </c>
      <c r="C919" s="35">
        <v>170.36000000000109</v>
      </c>
      <c r="D919" s="35">
        <v>172.86000000000047</v>
      </c>
      <c r="E919" s="35">
        <v>163.07000000000085</v>
      </c>
      <c r="F919" s="35">
        <v>158.14000000000158</v>
      </c>
      <c r="G919" s="35">
        <v>161.15000000000111</v>
      </c>
      <c r="H919" s="35">
        <v>143.26000000000141</v>
      </c>
      <c r="I919" s="35">
        <v>174.55000000000061</v>
      </c>
      <c r="J919" s="35">
        <v>198.95999999999916</v>
      </c>
      <c r="K919" s="35">
        <v>231.61999999999856</v>
      </c>
      <c r="L919" s="35">
        <v>190.95999999999916</v>
      </c>
      <c r="M919" s="36">
        <v>188.5000000000008</v>
      </c>
    </row>
    <row r="920" spans="1:13" ht="13.8" thickBot="1" x14ac:dyDescent="0.3">
      <c r="A920" s="97" t="s">
        <v>1472</v>
      </c>
      <c r="B920" s="98">
        <v>6291.8413634782628</v>
      </c>
      <c r="C920" s="98">
        <v>5984.477476086955</v>
      </c>
      <c r="D920" s="98">
        <v>6358.5723702898531</v>
      </c>
      <c r="E920" s="98">
        <v>6374.9571910869554</v>
      </c>
      <c r="F920" s="98">
        <v>6145.1209226811588</v>
      </c>
      <c r="G920" s="98">
        <v>6542.4794852898567</v>
      </c>
      <c r="H920" s="98">
        <v>5998.3986976811584</v>
      </c>
      <c r="I920" s="98">
        <v>6149.7001134782622</v>
      </c>
      <c r="J920" s="98">
        <v>6227.5926514492739</v>
      </c>
      <c r="K920" s="98">
        <v>6388.0495352898597</v>
      </c>
      <c r="L920" s="98">
        <v>6167.7112110869566</v>
      </c>
      <c r="M920" s="99">
        <v>6099.9857360869582</v>
      </c>
    </row>
    <row r="921" spans="1:13" x14ac:dyDescent="0.25">
      <c r="A921" s="86" t="s">
        <v>1473</v>
      </c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8"/>
    </row>
    <row r="922" spans="1:13" x14ac:dyDescent="0.25">
      <c r="A922" s="95" t="s">
        <v>1474</v>
      </c>
      <c r="B922" s="35">
        <v>1320.8370914475095</v>
      </c>
      <c r="C922" s="35">
        <v>1323.8299373174109</v>
      </c>
      <c r="D922" s="35">
        <v>1324.2733821560976</v>
      </c>
      <c r="E922" s="35">
        <v>1322.8104862733028</v>
      </c>
      <c r="F922" s="35">
        <v>1321.1835162995999</v>
      </c>
      <c r="G922" s="35">
        <v>1319.5035076308102</v>
      </c>
      <c r="H922" s="35">
        <v>1318.582955944684</v>
      </c>
      <c r="I922" s="35">
        <v>1319.5285868997405</v>
      </c>
      <c r="J922" s="35">
        <v>1320.9487128601495</v>
      </c>
      <c r="K922" s="35">
        <v>1323.7607649796503</v>
      </c>
      <c r="L922" s="35">
        <v>1323.7372463848114</v>
      </c>
      <c r="M922" s="36">
        <v>1324.7379617853194</v>
      </c>
    </row>
    <row r="923" spans="1:13" x14ac:dyDescent="0.25">
      <c r="A923" s="95" t="s">
        <v>1475</v>
      </c>
      <c r="B923" s="100">
        <v>103.99998560213639</v>
      </c>
      <c r="C923" s="100">
        <v>104.25231874592279</v>
      </c>
      <c r="D923" s="100">
        <v>104.92214031742766</v>
      </c>
      <c r="E923" s="100">
        <v>104.99996983434528</v>
      </c>
      <c r="F923" s="100">
        <v>104.43159052439972</v>
      </c>
      <c r="G923" s="100">
        <v>102.49996849525007</v>
      </c>
      <c r="H923" s="100">
        <v>103.71550447945485</v>
      </c>
      <c r="I923" s="100">
        <v>100.49990183175868</v>
      </c>
      <c r="J923" s="100">
        <v>104.99996983434528</v>
      </c>
      <c r="K923" s="100">
        <v>103.91718831062907</v>
      </c>
      <c r="L923" s="100">
        <v>102.66007533598858</v>
      </c>
      <c r="M923" s="101">
        <v>103.36002531187494</v>
      </c>
    </row>
    <row r="924" spans="1:13" x14ac:dyDescent="0.25">
      <c r="A924" s="95" t="s">
        <v>1476</v>
      </c>
      <c r="B924" s="35">
        <v>429.88799760774418</v>
      </c>
      <c r="C924" s="35">
        <v>434.35899235803777</v>
      </c>
      <c r="D924" s="35">
        <v>437.01598919480159</v>
      </c>
      <c r="E924" s="35">
        <v>434.40813739907293</v>
      </c>
      <c r="F924" s="35">
        <v>428.87109974548144</v>
      </c>
      <c r="G924" s="35">
        <v>425.51239471591754</v>
      </c>
      <c r="H924" s="35">
        <v>418.3745743046037</v>
      </c>
      <c r="I924" s="35">
        <v>415.8985480325365</v>
      </c>
      <c r="J924" s="35">
        <v>421.39088632763742</v>
      </c>
      <c r="K924" s="35">
        <v>422.6859441581297</v>
      </c>
      <c r="L924" s="35">
        <v>417.64786150957872</v>
      </c>
      <c r="M924" s="36">
        <v>424.57947809931591</v>
      </c>
    </row>
    <row r="925" spans="1:13" x14ac:dyDescent="0.25">
      <c r="A925" s="95" t="s">
        <v>1477</v>
      </c>
      <c r="B925" s="35">
        <v>1284.4076637747273</v>
      </c>
      <c r="C925" s="35">
        <v>1294.0095139104983</v>
      </c>
      <c r="D925" s="35">
        <v>1315.6521054193579</v>
      </c>
      <c r="E925" s="35">
        <v>1316.4659156034754</v>
      </c>
      <c r="F925" s="35">
        <v>1301.3722086705925</v>
      </c>
      <c r="G925" s="35">
        <v>1291.7246246681373</v>
      </c>
      <c r="H925" s="35">
        <v>1296.3078793914162</v>
      </c>
      <c r="I925" s="35">
        <v>1286.45042204434</v>
      </c>
      <c r="J925" s="35">
        <v>1282.7998058555399</v>
      </c>
      <c r="K925" s="35">
        <v>1292.266387116648</v>
      </c>
      <c r="L925" s="35">
        <v>1282.7998058555399</v>
      </c>
      <c r="M925" s="36">
        <v>1282.8123107819758</v>
      </c>
    </row>
    <row r="926" spans="1:13" x14ac:dyDescent="0.25">
      <c r="A926" s="95" t="s">
        <v>1478</v>
      </c>
      <c r="B926" s="35">
        <v>2159.1738126428509</v>
      </c>
      <c r="C926" s="35">
        <v>2159.9462163583607</v>
      </c>
      <c r="D926" s="35">
        <v>2160.9469894745362</v>
      </c>
      <c r="E926" s="35">
        <v>2161.5671891788334</v>
      </c>
      <c r="F926" s="35">
        <v>2162.1681967261075</v>
      </c>
      <c r="G926" s="35">
        <v>2162.7036653858636</v>
      </c>
      <c r="H926" s="35">
        <v>2163.2853551171293</v>
      </c>
      <c r="I926" s="35">
        <v>2164.0524016821751</v>
      </c>
      <c r="J926" s="35">
        <v>2165.1898000970996</v>
      </c>
      <c r="K926" s="35">
        <v>2166.0526194284389</v>
      </c>
      <c r="L926" s="35">
        <v>2166.6721839214306</v>
      </c>
      <c r="M926" s="36">
        <v>2167.1237312184403</v>
      </c>
    </row>
    <row r="927" spans="1:13" x14ac:dyDescent="0.25">
      <c r="A927" s="95" t="s">
        <v>1479</v>
      </c>
      <c r="B927" s="35">
        <v>234.1450427506</v>
      </c>
      <c r="C927" s="35">
        <v>234.55973877532</v>
      </c>
      <c r="D927" s="35">
        <v>236.27462119180001</v>
      </c>
      <c r="E927" s="35">
        <v>236.71067772975999</v>
      </c>
      <c r="F927" s="35">
        <v>234.71141999560001</v>
      </c>
      <c r="G927" s="35">
        <v>232.09076551264002</v>
      </c>
      <c r="H927" s="35">
        <v>230.00002436824002</v>
      </c>
      <c r="I927" s="35">
        <v>235.25341604872</v>
      </c>
      <c r="J927" s="35">
        <v>241.52258048147999</v>
      </c>
      <c r="K927" s="35">
        <v>242.17101067960999</v>
      </c>
      <c r="L927" s="35">
        <v>240.82151092095998</v>
      </c>
      <c r="M927" s="36">
        <v>238.77811649608</v>
      </c>
    </row>
    <row r="928" spans="1:13" ht="13.8" thickBot="1" x14ac:dyDescent="0.3">
      <c r="A928" s="97" t="s">
        <v>1480</v>
      </c>
      <c r="B928" s="35">
        <v>709.4649342038739</v>
      </c>
      <c r="C928" s="35">
        <v>725.00011910646026</v>
      </c>
      <c r="D928" s="35">
        <v>725.00011910646026</v>
      </c>
      <c r="E928" s="35">
        <v>725.00011910646026</v>
      </c>
      <c r="F928" s="35">
        <v>719.20362152871337</v>
      </c>
      <c r="G928" s="35">
        <v>714.75262493026253</v>
      </c>
      <c r="H928" s="35">
        <v>708.0530373307688</v>
      </c>
      <c r="I928" s="35">
        <v>704.76449600413491</v>
      </c>
      <c r="J928" s="35">
        <v>697.4804912670653</v>
      </c>
      <c r="K928" s="35">
        <v>707.6321165608598</v>
      </c>
      <c r="L928" s="35">
        <v>700.09988054756604</v>
      </c>
      <c r="M928" s="99">
        <v>692.79862159696336</v>
      </c>
    </row>
    <row r="929" spans="1:13" x14ac:dyDescent="0.25">
      <c r="A929" s="86" t="s">
        <v>1481</v>
      </c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8"/>
    </row>
    <row r="930" spans="1:13" x14ac:dyDescent="0.25">
      <c r="A930" s="95" t="s">
        <v>1482</v>
      </c>
      <c r="B930" s="35">
        <v>2602.9999999999977</v>
      </c>
      <c r="C930" s="35">
        <v>2812.4199999999978</v>
      </c>
      <c r="D930" s="35">
        <v>3002.8699999999976</v>
      </c>
      <c r="E930" s="35">
        <v>2646.5399999999972</v>
      </c>
      <c r="F930" s="35">
        <v>2291.9699999999975</v>
      </c>
      <c r="G930" s="35">
        <v>1992.5800000000002</v>
      </c>
      <c r="H930" s="35">
        <v>2118.5299999999993</v>
      </c>
      <c r="I930" s="35">
        <v>2218.9299999999967</v>
      </c>
      <c r="J930" s="35">
        <v>2732.7699999999995</v>
      </c>
      <c r="K930" s="35">
        <v>3142.9399999999982</v>
      </c>
      <c r="L930" s="35">
        <v>2945.5599999999981</v>
      </c>
      <c r="M930" s="36">
        <v>2673.8599999999997</v>
      </c>
    </row>
    <row r="931" spans="1:13" x14ac:dyDescent="0.25">
      <c r="A931" s="95" t="s">
        <v>1483</v>
      </c>
      <c r="B931" s="35">
        <v>2884.547968928001</v>
      </c>
      <c r="C931" s="35">
        <v>1752.1530006399996</v>
      </c>
      <c r="D931" s="35">
        <v>1890.0041073279997</v>
      </c>
      <c r="E931" s="35">
        <v>2247.6511345279996</v>
      </c>
      <c r="F931" s="35">
        <v>2407.7764272639997</v>
      </c>
      <c r="G931" s="35">
        <v>2982.1953393279991</v>
      </c>
      <c r="H931" s="35">
        <v>2658.6408006400002</v>
      </c>
      <c r="I931" s="35">
        <v>2329.9727793280003</v>
      </c>
      <c r="J931" s="35">
        <v>1871.6055206399997</v>
      </c>
      <c r="K931" s="35">
        <v>1466.5003713280003</v>
      </c>
      <c r="L931" s="35">
        <v>1596.0513105279999</v>
      </c>
      <c r="M931" s="36">
        <v>1350.1284966399999</v>
      </c>
    </row>
    <row r="932" spans="1:13" x14ac:dyDescent="0.25">
      <c r="A932" s="95" t="s">
        <v>1484</v>
      </c>
      <c r="B932" s="35">
        <v>530.56000000000006</v>
      </c>
      <c r="C932" s="35">
        <v>751.92000000000007</v>
      </c>
      <c r="D932" s="35">
        <v>524.32999999999993</v>
      </c>
      <c r="E932" s="35">
        <v>496.95</v>
      </c>
      <c r="F932" s="35">
        <v>640.76000000000022</v>
      </c>
      <c r="G932" s="35">
        <v>752.8</v>
      </c>
      <c r="H932" s="35">
        <v>567.06000000000006</v>
      </c>
      <c r="I932" s="35">
        <v>1029.6999999999998</v>
      </c>
      <c r="J932" s="35">
        <v>1143.4000000000001</v>
      </c>
      <c r="K932" s="35">
        <v>1199.97</v>
      </c>
      <c r="L932" s="35">
        <v>788.27999999999986</v>
      </c>
      <c r="M932" s="36">
        <v>946.27000000000021</v>
      </c>
    </row>
    <row r="933" spans="1:13" x14ac:dyDescent="0.25">
      <c r="A933" s="95" t="s">
        <v>1485</v>
      </c>
      <c r="B933" s="35">
        <v>819.41999999999985</v>
      </c>
      <c r="C933" s="35">
        <v>1062.26</v>
      </c>
      <c r="D933" s="35">
        <v>1369.6399999999994</v>
      </c>
      <c r="E933" s="35">
        <v>1352.579999999999</v>
      </c>
      <c r="F933" s="35">
        <v>1176.2800000000004</v>
      </c>
      <c r="G933" s="35">
        <v>1211.8100000000027</v>
      </c>
      <c r="H933" s="35">
        <v>1018.1100000000001</v>
      </c>
      <c r="I933" s="35">
        <v>985.02</v>
      </c>
      <c r="J933" s="35">
        <v>888.77999999999895</v>
      </c>
      <c r="K933" s="35">
        <v>1027.3100000000018</v>
      </c>
      <c r="L933" s="35">
        <v>1221.3800000000001</v>
      </c>
      <c r="M933" s="36">
        <v>1493.8200000000022</v>
      </c>
    </row>
    <row r="934" spans="1:13" x14ac:dyDescent="0.25">
      <c r="A934" s="95" t="s">
        <v>26</v>
      </c>
      <c r="B934" s="35">
        <v>32.85</v>
      </c>
      <c r="C934" s="35">
        <v>34.739999999999995</v>
      </c>
      <c r="D934" s="35">
        <v>35.889999999999993</v>
      </c>
      <c r="E934" s="35">
        <v>60.45</v>
      </c>
      <c r="F934" s="35">
        <v>54.599999999999994</v>
      </c>
      <c r="G934" s="35">
        <v>60.45</v>
      </c>
      <c r="H934" s="35">
        <v>58.5</v>
      </c>
      <c r="I934" s="35">
        <v>60.45</v>
      </c>
      <c r="J934" s="35">
        <v>58.5</v>
      </c>
      <c r="K934" s="35">
        <v>60.45</v>
      </c>
      <c r="L934" s="35">
        <v>60.45</v>
      </c>
      <c r="M934" s="35">
        <v>58.5</v>
      </c>
    </row>
    <row r="935" spans="1:13" x14ac:dyDescent="0.25">
      <c r="A935" s="95" t="s">
        <v>1486</v>
      </c>
      <c r="B935" s="35">
        <v>37.887289633442826</v>
      </c>
      <c r="C935" s="35">
        <v>43.851610966431998</v>
      </c>
      <c r="D935" s="35">
        <v>44.01270740969882</v>
      </c>
      <c r="E935" s="35">
        <v>38.895847086650143</v>
      </c>
      <c r="F935" s="35">
        <v>34.878028029075459</v>
      </c>
      <c r="G935" s="35">
        <v>28.466098178122174</v>
      </c>
      <c r="H935" s="35">
        <v>32.994588493594698</v>
      </c>
      <c r="I935" s="35">
        <v>33.497971322487551</v>
      </c>
      <c r="J935" s="35">
        <v>40.817734693539428</v>
      </c>
      <c r="K935" s="35">
        <v>45.568542326653414</v>
      </c>
      <c r="L935" s="35">
        <v>44.550577098730919</v>
      </c>
      <c r="M935" s="36">
        <v>40.993910634841633</v>
      </c>
    </row>
    <row r="936" spans="1:13" x14ac:dyDescent="0.25">
      <c r="A936" s="95" t="s">
        <v>1487</v>
      </c>
      <c r="B936" s="35">
        <v>42.463427516247833</v>
      </c>
      <c r="C936" s="35">
        <v>27.861463331474546</v>
      </c>
      <c r="D936" s="35">
        <v>28.227600211760883</v>
      </c>
      <c r="E936" s="35">
        <v>33.921856004112868</v>
      </c>
      <c r="F936" s="35">
        <v>37.471185944078044</v>
      </c>
      <c r="G936" s="35">
        <v>43.467384471648145</v>
      </c>
      <c r="H936" s="35">
        <v>42.317523280894427</v>
      </c>
      <c r="I936" s="35">
        <v>36.086903917902077</v>
      </c>
      <c r="J936" s="35">
        <v>28.828820234421229</v>
      </c>
      <c r="K936" s="35">
        <v>22.138794449324255</v>
      </c>
      <c r="L936" s="35">
        <v>25.054009882272478</v>
      </c>
      <c r="M936" s="36">
        <v>21.59619079119755</v>
      </c>
    </row>
    <row r="937" spans="1:13" x14ac:dyDescent="0.25">
      <c r="A937" s="102" t="s">
        <v>1488</v>
      </c>
      <c r="B937" s="38">
        <v>7.7224281167573752</v>
      </c>
      <c r="C937" s="38">
        <v>11.724032441057728</v>
      </c>
      <c r="D937" s="38">
        <v>7.6850422682724844</v>
      </c>
      <c r="E937" s="38">
        <v>7.3036081864286233</v>
      </c>
      <c r="F937" s="38">
        <v>9.7507581861500885</v>
      </c>
      <c r="G937" s="38">
        <v>10.754538692795457</v>
      </c>
      <c r="H937" s="38">
        <v>8.8315536486043715</v>
      </c>
      <c r="I937" s="38">
        <v>15.544817128420222</v>
      </c>
      <c r="J937" s="38">
        <v>17.078275101304904</v>
      </c>
      <c r="K937" s="38">
        <v>17.398004332158528</v>
      </c>
      <c r="L937" s="38">
        <v>11.92246259298321</v>
      </c>
      <c r="M937" s="39">
        <v>14.507606163535714</v>
      </c>
    </row>
    <row r="938" spans="1:13" ht="13.8" thickBot="1" x14ac:dyDescent="0.3">
      <c r="A938" s="97" t="s">
        <v>1489</v>
      </c>
      <c r="B938" s="98">
        <v>11.926854733551957</v>
      </c>
      <c r="C938" s="98">
        <v>16.562893261035725</v>
      </c>
      <c r="D938" s="98">
        <v>20.074650110267815</v>
      </c>
      <c r="E938" s="98">
        <v>19.878688722808374</v>
      </c>
      <c r="F938" s="98">
        <v>17.900027840696403</v>
      </c>
      <c r="G938" s="98">
        <v>17.311978657434231</v>
      </c>
      <c r="H938" s="98">
        <v>15.856334576906495</v>
      </c>
      <c r="I938" s="98">
        <v>14.870307631190142</v>
      </c>
      <c r="J938" s="98">
        <v>13.275169970734433</v>
      </c>
      <c r="K938" s="98">
        <v>14.894658891863804</v>
      </c>
      <c r="L938" s="98">
        <v>18.472950426013394</v>
      </c>
      <c r="M938" s="99">
        <v>22.90229241042509</v>
      </c>
    </row>
    <row r="939" spans="1:13" x14ac:dyDescent="0.25">
      <c r="B939" s="89">
        <v>2884.547968928001</v>
      </c>
      <c r="C939" s="89">
        <v>1752.1530006399996</v>
      </c>
      <c r="D939" s="89">
        <v>1890.0041073279997</v>
      </c>
      <c r="E939" s="89">
        <v>2247.6511345279996</v>
      </c>
      <c r="F939" s="89">
        <v>2407.7764272639997</v>
      </c>
      <c r="G939" s="89">
        <v>2982.1953393279991</v>
      </c>
      <c r="H939" s="89">
        <v>2658.6408006400002</v>
      </c>
      <c r="I939" s="89">
        <v>2329.9727793280003</v>
      </c>
      <c r="J939" s="89">
        <v>1871.6055206399997</v>
      </c>
      <c r="K939" s="89">
        <v>1466.5003713280003</v>
      </c>
      <c r="L939" s="89">
        <v>1596.0513105279999</v>
      </c>
      <c r="M939" s="89">
        <v>1350.1284966399999</v>
      </c>
    </row>
    <row r="940" spans="1:13" x14ac:dyDescent="0.25">
      <c r="A940" s="1" t="s">
        <v>1490</v>
      </c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</row>
  </sheetData>
  <pageMargins left="0.75" right="0.75" top="1" bottom="1" header="0" footer="0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80B3D-4DEF-4F1C-A715-72BAE8DAB30C}">
  <dimension ref="A2:KQ398"/>
  <sheetViews>
    <sheetView showGridLines="0" topLeftCell="AA197" zoomScale="85" zoomScaleNormal="85" workbookViewId="0">
      <selection activeCell="H934" sqref="H934"/>
    </sheetView>
  </sheetViews>
  <sheetFormatPr baseColWidth="10" defaultRowHeight="13.2" x14ac:dyDescent="0.25"/>
  <cols>
    <col min="1" max="1" width="19.77734375" style="65" customWidth="1"/>
    <col min="2" max="61" width="6.77734375" style="65" customWidth="1"/>
    <col min="62" max="16384" width="11.5546875" style="65"/>
  </cols>
  <sheetData>
    <row r="2" spans="1:303" ht="12" customHeight="1" thickBot="1" x14ac:dyDescent="0.3"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</row>
    <row r="3" spans="1:303" ht="13.8" thickBot="1" x14ac:dyDescent="0.3">
      <c r="A3" s="104" t="s">
        <v>0</v>
      </c>
      <c r="B3" s="105">
        <v>44105</v>
      </c>
      <c r="C3" s="106"/>
      <c r="D3" s="106"/>
      <c r="E3" s="106"/>
      <c r="F3" s="106"/>
      <c r="G3" s="105">
        <v>44136</v>
      </c>
      <c r="H3" s="106"/>
      <c r="I3" s="106"/>
      <c r="J3" s="106"/>
      <c r="K3" s="106"/>
      <c r="L3" s="105">
        <v>44166</v>
      </c>
      <c r="M3" s="106"/>
      <c r="N3" s="106"/>
      <c r="O3" s="106"/>
      <c r="P3" s="106"/>
      <c r="Q3" s="105">
        <v>44197</v>
      </c>
      <c r="R3" s="106"/>
      <c r="S3" s="106"/>
      <c r="T3" s="106"/>
      <c r="U3" s="106"/>
      <c r="V3" s="105">
        <v>44228</v>
      </c>
      <c r="W3" s="106"/>
      <c r="X3" s="106"/>
      <c r="Y3" s="106"/>
      <c r="Z3" s="106"/>
      <c r="AA3" s="105">
        <v>44256</v>
      </c>
      <c r="AB3" s="106"/>
      <c r="AC3" s="106"/>
      <c r="AD3" s="106"/>
      <c r="AE3" s="106"/>
      <c r="AF3" s="105">
        <v>44287</v>
      </c>
      <c r="AG3" s="106"/>
      <c r="AH3" s="106"/>
      <c r="AI3" s="106"/>
      <c r="AJ3" s="106"/>
      <c r="AK3" s="105">
        <v>44317</v>
      </c>
      <c r="AL3" s="106"/>
      <c r="AM3" s="106"/>
      <c r="AN3" s="106"/>
      <c r="AO3" s="106"/>
      <c r="AP3" s="105">
        <v>44348</v>
      </c>
      <c r="AQ3" s="106"/>
      <c r="AR3" s="106"/>
      <c r="AS3" s="106"/>
      <c r="AT3" s="106"/>
      <c r="AU3" s="105">
        <v>44378</v>
      </c>
      <c r="AV3" s="106"/>
      <c r="AW3" s="106"/>
      <c r="AX3" s="106"/>
      <c r="AY3" s="106"/>
      <c r="AZ3" s="105">
        <v>44409</v>
      </c>
      <c r="BA3" s="106"/>
      <c r="BB3" s="106"/>
      <c r="BC3" s="106"/>
      <c r="BD3" s="106"/>
      <c r="BE3" s="105">
        <v>44440</v>
      </c>
      <c r="BF3" s="106"/>
      <c r="BG3" s="106"/>
      <c r="BH3" s="106"/>
      <c r="BI3" s="107"/>
      <c r="BJ3" s="104"/>
      <c r="BK3" s="105"/>
      <c r="BL3" s="106"/>
      <c r="BM3" s="106"/>
      <c r="BN3" s="106"/>
      <c r="BO3" s="106"/>
      <c r="BP3" s="105"/>
      <c r="BQ3" s="106"/>
      <c r="BR3" s="106"/>
      <c r="BS3" s="106"/>
      <c r="BT3" s="106"/>
      <c r="BU3" s="105"/>
      <c r="BV3" s="106"/>
      <c r="BW3" s="106"/>
      <c r="BX3" s="106"/>
      <c r="BY3" s="106"/>
      <c r="BZ3" s="105"/>
      <c r="CA3" s="106"/>
      <c r="CB3" s="106"/>
      <c r="CC3" s="106"/>
      <c r="CD3" s="106"/>
      <c r="CE3" s="105"/>
      <c r="CF3" s="106"/>
      <c r="CG3" s="106"/>
      <c r="CH3" s="106"/>
      <c r="CI3" s="106"/>
      <c r="CJ3" s="105"/>
      <c r="CK3" s="106"/>
      <c r="CL3" s="106"/>
      <c r="CM3" s="106"/>
      <c r="CN3" s="106"/>
      <c r="CO3" s="105"/>
      <c r="CP3" s="106"/>
      <c r="CQ3" s="106"/>
      <c r="CR3" s="106"/>
      <c r="CS3" s="106"/>
      <c r="CT3" s="105"/>
      <c r="CU3" s="106"/>
      <c r="CV3" s="106"/>
      <c r="CW3" s="106"/>
      <c r="CX3" s="106"/>
      <c r="CY3" s="105"/>
      <c r="CZ3" s="106"/>
      <c r="DA3" s="106"/>
      <c r="DB3" s="106"/>
      <c r="DC3" s="106"/>
      <c r="DD3" s="105"/>
      <c r="DE3" s="106"/>
      <c r="DF3" s="106"/>
      <c r="DG3" s="106"/>
      <c r="DH3" s="106"/>
      <c r="DI3" s="105"/>
      <c r="DJ3" s="106"/>
      <c r="DK3" s="106"/>
      <c r="DL3" s="106"/>
      <c r="DM3" s="106"/>
      <c r="DN3" s="105"/>
      <c r="DO3" s="106"/>
      <c r="DP3" s="106"/>
      <c r="DQ3" s="106"/>
      <c r="DR3" s="107"/>
      <c r="DS3" s="104"/>
      <c r="DT3" s="105"/>
      <c r="DU3" s="106"/>
      <c r="DV3" s="106"/>
      <c r="DW3" s="106"/>
      <c r="DX3" s="106"/>
      <c r="DY3" s="105"/>
      <c r="DZ3" s="106"/>
      <c r="EA3" s="106"/>
      <c r="EB3" s="106"/>
      <c r="EC3" s="106"/>
      <c r="ED3" s="105"/>
      <c r="EE3" s="106"/>
      <c r="EF3" s="106"/>
      <c r="EG3" s="106"/>
      <c r="EH3" s="106"/>
      <c r="EI3" s="105"/>
      <c r="EJ3" s="106"/>
      <c r="EK3" s="106"/>
      <c r="EL3" s="106"/>
      <c r="EM3" s="106"/>
      <c r="EN3" s="105"/>
      <c r="EO3" s="106"/>
      <c r="EP3" s="106"/>
      <c r="EQ3" s="106"/>
      <c r="ER3" s="106"/>
      <c r="ES3" s="105"/>
      <c r="ET3" s="106"/>
      <c r="EU3" s="106"/>
      <c r="EV3" s="106"/>
      <c r="EW3" s="106"/>
      <c r="EX3" s="105"/>
      <c r="EY3" s="106"/>
      <c r="EZ3" s="106"/>
      <c r="FA3" s="106"/>
      <c r="FB3" s="106"/>
      <c r="FC3" s="105"/>
      <c r="FD3" s="106"/>
      <c r="FE3" s="106"/>
      <c r="FF3" s="106"/>
      <c r="FG3" s="106"/>
      <c r="FH3" s="105"/>
      <c r="FI3" s="106"/>
      <c r="FJ3" s="106"/>
      <c r="FK3" s="106"/>
      <c r="FL3" s="106"/>
      <c r="FM3" s="105"/>
      <c r="FN3" s="106"/>
      <c r="FO3" s="106"/>
      <c r="FP3" s="106"/>
      <c r="FQ3" s="106"/>
      <c r="FR3" s="105"/>
      <c r="FS3" s="106"/>
      <c r="FT3" s="106"/>
      <c r="FU3" s="106"/>
      <c r="FV3" s="106"/>
      <c r="FW3" s="105"/>
      <c r="FX3" s="106"/>
      <c r="FY3" s="106"/>
      <c r="FZ3" s="106"/>
      <c r="GA3" s="107"/>
      <c r="GB3" s="104"/>
      <c r="GC3" s="105"/>
      <c r="GD3" s="106"/>
      <c r="GE3" s="106"/>
      <c r="GF3" s="106"/>
      <c r="GG3" s="106"/>
      <c r="GH3" s="105"/>
      <c r="GI3" s="106"/>
      <c r="GJ3" s="106"/>
      <c r="GK3" s="106"/>
      <c r="GL3" s="106"/>
      <c r="GM3" s="105"/>
      <c r="GN3" s="106"/>
      <c r="GO3" s="106"/>
      <c r="GP3" s="106"/>
      <c r="GQ3" s="106"/>
      <c r="GR3" s="105"/>
      <c r="GS3" s="106"/>
      <c r="GT3" s="106"/>
      <c r="GU3" s="106"/>
      <c r="GV3" s="106"/>
      <c r="GW3" s="105"/>
      <c r="GX3" s="106"/>
      <c r="GY3" s="106"/>
      <c r="GZ3" s="106"/>
      <c r="HA3" s="106"/>
      <c r="HB3" s="105"/>
      <c r="HC3" s="106"/>
      <c r="HD3" s="106"/>
      <c r="HE3" s="106"/>
      <c r="HF3" s="106"/>
      <c r="HG3" s="105"/>
      <c r="HH3" s="106"/>
      <c r="HI3" s="106"/>
      <c r="HJ3" s="106"/>
      <c r="HK3" s="106"/>
      <c r="HL3" s="105"/>
      <c r="HM3" s="106"/>
      <c r="HN3" s="106"/>
      <c r="HO3" s="106"/>
      <c r="HP3" s="106"/>
      <c r="HQ3" s="105"/>
      <c r="HR3" s="106"/>
      <c r="HS3" s="106"/>
      <c r="HT3" s="106"/>
      <c r="HU3" s="106"/>
      <c r="HV3" s="105"/>
      <c r="HW3" s="106"/>
      <c r="HX3" s="106"/>
      <c r="HY3" s="106"/>
      <c r="HZ3" s="106"/>
      <c r="IA3" s="105"/>
      <c r="IB3" s="106"/>
      <c r="IC3" s="106"/>
      <c r="ID3" s="106"/>
      <c r="IE3" s="106"/>
      <c r="IF3" s="105"/>
      <c r="IG3" s="106"/>
      <c r="IH3" s="106"/>
      <c r="II3" s="106"/>
      <c r="IJ3" s="107"/>
      <c r="IK3" s="104"/>
      <c r="IL3" s="105"/>
      <c r="IM3" s="106"/>
      <c r="IN3" s="106"/>
      <c r="IO3" s="106"/>
      <c r="IP3" s="106"/>
      <c r="IQ3" s="105"/>
      <c r="IR3" s="106"/>
      <c r="IS3" s="106"/>
      <c r="IT3" s="106"/>
      <c r="IU3" s="106"/>
      <c r="IV3" s="105"/>
      <c r="IW3" s="106"/>
      <c r="IX3" s="106"/>
      <c r="IY3" s="106"/>
      <c r="IZ3" s="106"/>
      <c r="JA3" s="105"/>
      <c r="JB3" s="106"/>
      <c r="JC3" s="106"/>
      <c r="JD3" s="106"/>
      <c r="JE3" s="106"/>
      <c r="JF3" s="105"/>
      <c r="JG3" s="106"/>
      <c r="JH3" s="106"/>
      <c r="JI3" s="106"/>
      <c r="JJ3" s="106"/>
      <c r="JK3" s="105"/>
      <c r="JL3" s="106"/>
      <c r="JM3" s="106"/>
      <c r="JN3" s="106"/>
      <c r="JO3" s="106"/>
      <c r="JP3" s="105"/>
      <c r="JQ3" s="106"/>
      <c r="JR3" s="106"/>
      <c r="JS3" s="106"/>
      <c r="JT3" s="106"/>
      <c r="JU3" s="105"/>
      <c r="JV3" s="106"/>
      <c r="JW3" s="106"/>
      <c r="JX3" s="106"/>
      <c r="JY3" s="106"/>
      <c r="JZ3" s="105"/>
      <c r="KA3" s="106"/>
      <c r="KB3" s="106"/>
      <c r="KC3" s="106"/>
      <c r="KD3" s="106"/>
      <c r="KE3" s="105"/>
      <c r="KF3" s="106"/>
      <c r="KG3" s="106"/>
      <c r="KH3" s="106"/>
      <c r="KI3" s="106"/>
      <c r="KJ3" s="105"/>
      <c r="KK3" s="106"/>
      <c r="KL3" s="106"/>
      <c r="KM3" s="106"/>
      <c r="KN3" s="106"/>
      <c r="KO3" s="105"/>
      <c r="KP3" s="106"/>
      <c r="KQ3" s="106"/>
    </row>
    <row r="4" spans="1:303" ht="13.8" thickBot="1" x14ac:dyDescent="0.3">
      <c r="A4" s="108" t="s">
        <v>1491</v>
      </c>
      <c r="B4" s="109">
        <v>1</v>
      </c>
      <c r="C4" s="106">
        <v>2</v>
      </c>
      <c r="D4" s="106">
        <v>3</v>
      </c>
      <c r="E4" s="106">
        <v>4</v>
      </c>
      <c r="F4" s="106">
        <v>5</v>
      </c>
      <c r="G4" s="109">
        <v>1</v>
      </c>
      <c r="H4" s="106">
        <v>2</v>
      </c>
      <c r="I4" s="106">
        <v>3</v>
      </c>
      <c r="J4" s="106">
        <v>4</v>
      </c>
      <c r="K4" s="106">
        <v>5</v>
      </c>
      <c r="L4" s="109">
        <v>1</v>
      </c>
      <c r="M4" s="106">
        <v>2</v>
      </c>
      <c r="N4" s="106">
        <v>3</v>
      </c>
      <c r="O4" s="106">
        <v>4</v>
      </c>
      <c r="P4" s="106">
        <v>5</v>
      </c>
      <c r="Q4" s="109">
        <v>1</v>
      </c>
      <c r="R4" s="106">
        <v>2</v>
      </c>
      <c r="S4" s="106">
        <v>3</v>
      </c>
      <c r="T4" s="106">
        <v>4</v>
      </c>
      <c r="U4" s="106">
        <v>5</v>
      </c>
      <c r="V4" s="109">
        <v>1</v>
      </c>
      <c r="W4" s="106">
        <v>2</v>
      </c>
      <c r="X4" s="106">
        <v>3</v>
      </c>
      <c r="Y4" s="106">
        <v>4</v>
      </c>
      <c r="Z4" s="106">
        <v>5</v>
      </c>
      <c r="AA4" s="109">
        <v>1</v>
      </c>
      <c r="AB4" s="106">
        <v>2</v>
      </c>
      <c r="AC4" s="106">
        <v>3</v>
      </c>
      <c r="AD4" s="106">
        <v>4</v>
      </c>
      <c r="AE4" s="106">
        <v>5</v>
      </c>
      <c r="AF4" s="109">
        <v>1</v>
      </c>
      <c r="AG4" s="106">
        <v>2</v>
      </c>
      <c r="AH4" s="106">
        <v>3</v>
      </c>
      <c r="AI4" s="106">
        <v>4</v>
      </c>
      <c r="AJ4" s="106">
        <v>5</v>
      </c>
      <c r="AK4" s="109">
        <v>1</v>
      </c>
      <c r="AL4" s="106">
        <v>2</v>
      </c>
      <c r="AM4" s="106">
        <v>3</v>
      </c>
      <c r="AN4" s="106">
        <v>4</v>
      </c>
      <c r="AO4" s="106">
        <v>5</v>
      </c>
      <c r="AP4" s="109">
        <v>1</v>
      </c>
      <c r="AQ4" s="106">
        <v>2</v>
      </c>
      <c r="AR4" s="106">
        <v>3</v>
      </c>
      <c r="AS4" s="106">
        <v>4</v>
      </c>
      <c r="AT4" s="106">
        <v>5</v>
      </c>
      <c r="AU4" s="109">
        <v>1</v>
      </c>
      <c r="AV4" s="106">
        <v>2</v>
      </c>
      <c r="AW4" s="106">
        <v>3</v>
      </c>
      <c r="AX4" s="106">
        <v>4</v>
      </c>
      <c r="AY4" s="106">
        <v>5</v>
      </c>
      <c r="AZ4" s="109">
        <v>1</v>
      </c>
      <c r="BA4" s="106">
        <v>2</v>
      </c>
      <c r="BB4" s="106">
        <v>3</v>
      </c>
      <c r="BC4" s="106">
        <v>4</v>
      </c>
      <c r="BD4" s="106">
        <v>5</v>
      </c>
      <c r="BE4" s="109">
        <v>1</v>
      </c>
      <c r="BF4" s="106">
        <v>2</v>
      </c>
      <c r="BG4" s="106">
        <v>3</v>
      </c>
      <c r="BH4" s="106">
        <v>4</v>
      </c>
      <c r="BI4" s="107">
        <v>5</v>
      </c>
      <c r="BJ4" s="108"/>
      <c r="BK4" s="109"/>
      <c r="BL4" s="106"/>
      <c r="BM4" s="106"/>
      <c r="BN4" s="106"/>
      <c r="BO4" s="106"/>
      <c r="BP4" s="109"/>
      <c r="BQ4" s="106"/>
      <c r="BR4" s="106"/>
      <c r="BS4" s="106"/>
      <c r="BT4" s="106"/>
      <c r="BU4" s="109"/>
      <c r="BV4" s="106"/>
      <c r="BW4" s="106"/>
      <c r="BX4" s="106"/>
      <c r="BY4" s="106"/>
      <c r="BZ4" s="109"/>
      <c r="CA4" s="106"/>
      <c r="CB4" s="106"/>
      <c r="CC4" s="106"/>
      <c r="CD4" s="106"/>
      <c r="CE4" s="109"/>
      <c r="CF4" s="106"/>
      <c r="CG4" s="106"/>
      <c r="CH4" s="106"/>
      <c r="CI4" s="106"/>
      <c r="CJ4" s="109"/>
      <c r="CK4" s="106"/>
      <c r="CL4" s="106"/>
      <c r="CM4" s="106"/>
      <c r="CN4" s="106"/>
      <c r="CO4" s="109"/>
      <c r="CP4" s="106"/>
      <c r="CQ4" s="106"/>
      <c r="CR4" s="106"/>
      <c r="CS4" s="106"/>
      <c r="CT4" s="109"/>
      <c r="CU4" s="106"/>
      <c r="CV4" s="106"/>
      <c r="CW4" s="106"/>
      <c r="CX4" s="106"/>
      <c r="CY4" s="109"/>
      <c r="CZ4" s="106"/>
      <c r="DA4" s="106"/>
      <c r="DB4" s="106"/>
      <c r="DC4" s="106"/>
      <c r="DD4" s="109"/>
      <c r="DE4" s="106"/>
      <c r="DF4" s="106"/>
      <c r="DG4" s="106"/>
      <c r="DH4" s="106"/>
      <c r="DI4" s="109"/>
      <c r="DJ4" s="106"/>
      <c r="DK4" s="106"/>
      <c r="DL4" s="106"/>
      <c r="DM4" s="106"/>
      <c r="DN4" s="109"/>
      <c r="DO4" s="106"/>
      <c r="DP4" s="106"/>
      <c r="DQ4" s="106"/>
      <c r="DR4" s="107"/>
      <c r="DS4" s="108"/>
      <c r="DT4" s="109"/>
      <c r="DU4" s="106"/>
      <c r="DV4" s="106"/>
      <c r="DW4" s="106"/>
      <c r="DX4" s="106"/>
      <c r="DY4" s="109"/>
      <c r="DZ4" s="106"/>
      <c r="EA4" s="106"/>
      <c r="EB4" s="106"/>
      <c r="EC4" s="106"/>
      <c r="ED4" s="109"/>
      <c r="EE4" s="106"/>
      <c r="EF4" s="106"/>
      <c r="EG4" s="106"/>
      <c r="EH4" s="106"/>
      <c r="EI4" s="109"/>
      <c r="EJ4" s="106"/>
      <c r="EK4" s="106"/>
      <c r="EL4" s="106"/>
      <c r="EM4" s="106"/>
      <c r="EN4" s="109"/>
      <c r="EO4" s="106"/>
      <c r="EP4" s="106"/>
      <c r="EQ4" s="106"/>
      <c r="ER4" s="106"/>
      <c r="ES4" s="109"/>
      <c r="ET4" s="106"/>
      <c r="EU4" s="106"/>
      <c r="EV4" s="106"/>
      <c r="EW4" s="106"/>
      <c r="EX4" s="109"/>
      <c r="EY4" s="106"/>
      <c r="EZ4" s="106"/>
      <c r="FA4" s="106"/>
      <c r="FB4" s="106"/>
      <c r="FC4" s="109"/>
      <c r="FD4" s="106"/>
      <c r="FE4" s="106"/>
      <c r="FF4" s="106"/>
      <c r="FG4" s="106"/>
      <c r="FH4" s="109"/>
      <c r="FI4" s="106"/>
      <c r="FJ4" s="106"/>
      <c r="FK4" s="106"/>
      <c r="FL4" s="106"/>
      <c r="FM4" s="109"/>
      <c r="FN4" s="106"/>
      <c r="FO4" s="106"/>
      <c r="FP4" s="106"/>
      <c r="FQ4" s="106"/>
      <c r="FR4" s="109"/>
      <c r="FS4" s="106"/>
      <c r="FT4" s="106"/>
      <c r="FU4" s="106"/>
      <c r="FV4" s="106"/>
      <c r="FW4" s="109"/>
      <c r="FX4" s="106"/>
      <c r="FY4" s="106"/>
      <c r="FZ4" s="106"/>
      <c r="GA4" s="107"/>
      <c r="GB4" s="108"/>
      <c r="GC4" s="109"/>
      <c r="GD4" s="106"/>
      <c r="GE4" s="106"/>
      <c r="GF4" s="106"/>
      <c r="GG4" s="106"/>
      <c r="GH4" s="109"/>
      <c r="GI4" s="106"/>
      <c r="GJ4" s="106"/>
      <c r="GK4" s="106"/>
      <c r="GL4" s="106"/>
      <c r="GM4" s="109"/>
      <c r="GN4" s="106"/>
      <c r="GO4" s="106"/>
      <c r="GP4" s="106"/>
      <c r="GQ4" s="106"/>
      <c r="GR4" s="109"/>
      <c r="GS4" s="106"/>
      <c r="GT4" s="106"/>
      <c r="GU4" s="106"/>
      <c r="GV4" s="106"/>
      <c r="GW4" s="109"/>
      <c r="GX4" s="106"/>
      <c r="GY4" s="106"/>
      <c r="GZ4" s="106"/>
      <c r="HA4" s="106"/>
      <c r="HB4" s="109"/>
      <c r="HC4" s="106"/>
      <c r="HD4" s="106"/>
      <c r="HE4" s="106"/>
      <c r="HF4" s="106"/>
      <c r="HG4" s="109"/>
      <c r="HH4" s="106"/>
      <c r="HI4" s="106"/>
      <c r="HJ4" s="106"/>
      <c r="HK4" s="106"/>
      <c r="HL4" s="109"/>
      <c r="HM4" s="106"/>
      <c r="HN4" s="106"/>
      <c r="HO4" s="106"/>
      <c r="HP4" s="106"/>
      <c r="HQ4" s="109"/>
      <c r="HR4" s="106"/>
      <c r="HS4" s="106"/>
      <c r="HT4" s="106"/>
      <c r="HU4" s="106"/>
      <c r="HV4" s="109"/>
      <c r="HW4" s="106"/>
      <c r="HX4" s="106"/>
      <c r="HY4" s="106"/>
      <c r="HZ4" s="106"/>
      <c r="IA4" s="109"/>
      <c r="IB4" s="106"/>
      <c r="IC4" s="106"/>
      <c r="ID4" s="106"/>
      <c r="IE4" s="106"/>
      <c r="IF4" s="109"/>
      <c r="IG4" s="106"/>
      <c r="IH4" s="106"/>
      <c r="II4" s="106"/>
      <c r="IJ4" s="107"/>
      <c r="IK4" s="108"/>
      <c r="IL4" s="109"/>
      <c r="IM4" s="106"/>
      <c r="IN4" s="106"/>
      <c r="IO4" s="106"/>
      <c r="IP4" s="106"/>
      <c r="IQ4" s="109"/>
      <c r="IR4" s="106"/>
      <c r="IS4" s="106"/>
      <c r="IT4" s="106"/>
      <c r="IU4" s="106"/>
      <c r="IV4" s="109"/>
      <c r="IW4" s="106"/>
      <c r="IX4" s="106"/>
      <c r="IY4" s="106"/>
      <c r="IZ4" s="106"/>
      <c r="JA4" s="109"/>
      <c r="JB4" s="106"/>
      <c r="JC4" s="106"/>
      <c r="JD4" s="106"/>
      <c r="JE4" s="106"/>
      <c r="JF4" s="109"/>
      <c r="JG4" s="106"/>
      <c r="JH4" s="106"/>
      <c r="JI4" s="106"/>
      <c r="JJ4" s="106"/>
      <c r="JK4" s="109"/>
      <c r="JL4" s="106"/>
      <c r="JM4" s="106"/>
      <c r="JN4" s="106"/>
      <c r="JO4" s="106"/>
      <c r="JP4" s="109"/>
      <c r="JQ4" s="106"/>
      <c r="JR4" s="106"/>
      <c r="JS4" s="106"/>
      <c r="JT4" s="106"/>
      <c r="JU4" s="109"/>
      <c r="JV4" s="106"/>
      <c r="JW4" s="106"/>
      <c r="JX4" s="106"/>
      <c r="JY4" s="106"/>
      <c r="JZ4" s="109"/>
      <c r="KA4" s="106"/>
      <c r="KB4" s="106"/>
      <c r="KC4" s="106"/>
      <c r="KD4" s="106"/>
      <c r="KE4" s="109"/>
      <c r="KF4" s="106"/>
      <c r="KG4" s="106"/>
      <c r="KH4" s="106"/>
      <c r="KI4" s="106"/>
      <c r="KJ4" s="109"/>
      <c r="KK4" s="106"/>
      <c r="KL4" s="106"/>
      <c r="KM4" s="106"/>
      <c r="KN4" s="106"/>
      <c r="KO4" s="109"/>
      <c r="KP4" s="106"/>
      <c r="KQ4" s="106"/>
    </row>
    <row r="5" spans="1:303" x14ac:dyDescent="0.25">
      <c r="A5" s="110" t="s">
        <v>1492</v>
      </c>
      <c r="B5" s="111">
        <v>35.886675490765256</v>
      </c>
      <c r="C5" s="112">
        <v>35.44144604731509</v>
      </c>
      <c r="D5" s="112">
        <v>35.177072569220414</v>
      </c>
      <c r="E5" s="112">
        <v>34.683093709256518</v>
      </c>
      <c r="F5" s="112">
        <v>38.017587814720393</v>
      </c>
      <c r="G5" s="111">
        <v>35.352042581784893</v>
      </c>
      <c r="H5" s="112">
        <v>35.245789522818406</v>
      </c>
      <c r="I5" s="112">
        <v>35.001007043514058</v>
      </c>
      <c r="J5" s="112">
        <v>34.985832652580982</v>
      </c>
      <c r="K5" s="112">
        <v>36.194382129114679</v>
      </c>
      <c r="L5" s="111">
        <v>34.774556871542934</v>
      </c>
      <c r="M5" s="112">
        <v>34.708628586094378</v>
      </c>
      <c r="N5" s="112">
        <v>34.51903099164808</v>
      </c>
      <c r="O5" s="112">
        <v>34.34832004891198</v>
      </c>
      <c r="P5" s="112">
        <v>35.476762959283938</v>
      </c>
      <c r="Q5" s="111">
        <v>34.510621860982766</v>
      </c>
      <c r="R5" s="112">
        <v>34.250282472214778</v>
      </c>
      <c r="S5" s="112">
        <v>34.120034619668417</v>
      </c>
      <c r="T5" s="112">
        <v>33.577306214893717</v>
      </c>
      <c r="U5" s="112">
        <v>35.198173061666481</v>
      </c>
      <c r="V5" s="111">
        <v>35.81388171330174</v>
      </c>
      <c r="W5" s="112">
        <v>35.648325777745796</v>
      </c>
      <c r="X5" s="112">
        <v>35.234688097808785</v>
      </c>
      <c r="Y5" s="112">
        <v>35.139745879065082</v>
      </c>
      <c r="Z5" s="112">
        <v>36.449880346957734</v>
      </c>
      <c r="AA5" s="111">
        <v>36.727562105851838</v>
      </c>
      <c r="AB5" s="112">
        <v>36.615197396467082</v>
      </c>
      <c r="AC5" s="112">
        <v>36.293436410297545</v>
      </c>
      <c r="AD5" s="112">
        <v>36.092225130598386</v>
      </c>
      <c r="AE5" s="112">
        <v>37.672852507141357</v>
      </c>
      <c r="AF5" s="111">
        <v>37.696326470426662</v>
      </c>
      <c r="AG5" s="112">
        <v>37.500800297810521</v>
      </c>
      <c r="AH5" s="112">
        <v>37.633897479674985</v>
      </c>
      <c r="AI5" s="112">
        <v>37.203194187759308</v>
      </c>
      <c r="AJ5" s="112">
        <v>38.441534549834913</v>
      </c>
      <c r="AK5" s="111">
        <v>37.865261093551204</v>
      </c>
      <c r="AL5" s="112">
        <v>37.600301906003644</v>
      </c>
      <c r="AM5" s="112">
        <v>37.358496568654793</v>
      </c>
      <c r="AN5" s="112">
        <v>37.271015279850211</v>
      </c>
      <c r="AO5" s="112">
        <v>38.498058931853159</v>
      </c>
      <c r="AP5" s="111">
        <v>43.360253429918473</v>
      </c>
      <c r="AQ5" s="112">
        <v>42.756475128967317</v>
      </c>
      <c r="AR5" s="112">
        <v>42.797228426114039</v>
      </c>
      <c r="AS5" s="112">
        <v>42.699254819265427</v>
      </c>
      <c r="AT5" s="112">
        <v>44.340917738316968</v>
      </c>
      <c r="AU5" s="111">
        <v>39.025359077430885</v>
      </c>
      <c r="AV5" s="112">
        <v>38.874007400576637</v>
      </c>
      <c r="AW5" s="112">
        <v>39.004344203560656</v>
      </c>
      <c r="AX5" s="112">
        <v>38.668886083190934</v>
      </c>
      <c r="AY5" s="112">
        <v>40.022291316908856</v>
      </c>
      <c r="AZ5" s="111">
        <v>42.605203339050171</v>
      </c>
      <c r="BA5" s="112">
        <v>42.157558115571057</v>
      </c>
      <c r="BB5" s="112">
        <v>42.273013235076426</v>
      </c>
      <c r="BC5" s="112">
        <v>41.927561514558541</v>
      </c>
      <c r="BD5" s="112">
        <v>43.410674186968812</v>
      </c>
      <c r="BE5" s="111">
        <v>38.812880094183008</v>
      </c>
      <c r="BF5" s="112">
        <v>38.710035257532638</v>
      </c>
      <c r="BG5" s="112">
        <v>38.552264280658861</v>
      </c>
      <c r="BH5" s="112">
        <v>38.024996188928412</v>
      </c>
      <c r="BI5" s="113">
        <v>39.66989757292783</v>
      </c>
      <c r="BJ5" s="110"/>
      <c r="BK5" s="111"/>
      <c r="BL5" s="112"/>
      <c r="BM5" s="112"/>
      <c r="BN5" s="112"/>
      <c r="BO5" s="112"/>
      <c r="BP5" s="111"/>
      <c r="BQ5" s="112"/>
      <c r="BR5" s="112"/>
      <c r="BS5" s="112"/>
      <c r="BT5" s="112"/>
      <c r="BU5" s="111"/>
      <c r="BV5" s="112"/>
      <c r="BW5" s="112"/>
      <c r="BX5" s="112"/>
      <c r="BY5" s="112"/>
      <c r="BZ5" s="111"/>
      <c r="CA5" s="112"/>
      <c r="CB5" s="112"/>
      <c r="CC5" s="112"/>
      <c r="CD5" s="112"/>
      <c r="CE5" s="111"/>
      <c r="CF5" s="112"/>
      <c r="CG5" s="112"/>
      <c r="CH5" s="112"/>
      <c r="CI5" s="112"/>
      <c r="CJ5" s="111"/>
      <c r="CK5" s="112"/>
      <c r="CL5" s="112"/>
      <c r="CM5" s="112"/>
      <c r="CN5" s="112"/>
      <c r="CO5" s="111"/>
      <c r="CP5" s="112"/>
      <c r="CQ5" s="112"/>
      <c r="CR5" s="112"/>
      <c r="CS5" s="112"/>
      <c r="CT5" s="111"/>
      <c r="CU5" s="112"/>
      <c r="CV5" s="112"/>
      <c r="CW5" s="112"/>
      <c r="CX5" s="112"/>
      <c r="CY5" s="111"/>
      <c r="CZ5" s="112"/>
      <c r="DA5" s="112"/>
      <c r="DB5" s="112"/>
      <c r="DC5" s="112"/>
      <c r="DD5" s="111"/>
      <c r="DE5" s="112"/>
      <c r="DF5" s="112"/>
      <c r="DG5" s="112"/>
      <c r="DH5" s="112"/>
      <c r="DI5" s="111"/>
      <c r="DJ5" s="112"/>
      <c r="DK5" s="112"/>
      <c r="DL5" s="112"/>
      <c r="DM5" s="112"/>
      <c r="DN5" s="111"/>
      <c r="DO5" s="112"/>
      <c r="DP5" s="112"/>
      <c r="DQ5" s="112"/>
      <c r="DR5" s="113"/>
      <c r="DS5" s="110"/>
      <c r="DT5" s="111"/>
      <c r="DU5" s="112"/>
      <c r="DV5" s="112"/>
      <c r="DW5" s="112"/>
      <c r="DX5" s="112"/>
      <c r="DY5" s="111"/>
      <c r="DZ5" s="112"/>
      <c r="EA5" s="112"/>
      <c r="EB5" s="112"/>
      <c r="EC5" s="112"/>
      <c r="ED5" s="111"/>
      <c r="EE5" s="112"/>
      <c r="EF5" s="112"/>
      <c r="EG5" s="112"/>
      <c r="EH5" s="112"/>
      <c r="EI5" s="111"/>
      <c r="EJ5" s="112"/>
      <c r="EK5" s="112"/>
      <c r="EL5" s="112"/>
      <c r="EM5" s="112"/>
      <c r="EN5" s="111"/>
      <c r="EO5" s="112"/>
      <c r="EP5" s="112"/>
      <c r="EQ5" s="112"/>
      <c r="ER5" s="112"/>
      <c r="ES5" s="111"/>
      <c r="ET5" s="112"/>
      <c r="EU5" s="112"/>
      <c r="EV5" s="112"/>
      <c r="EW5" s="112"/>
      <c r="EX5" s="111"/>
      <c r="EY5" s="112"/>
      <c r="EZ5" s="112"/>
      <c r="FA5" s="112"/>
      <c r="FB5" s="112"/>
      <c r="FC5" s="111"/>
      <c r="FD5" s="112"/>
      <c r="FE5" s="112"/>
      <c r="FF5" s="112"/>
      <c r="FG5" s="112"/>
      <c r="FH5" s="111"/>
      <c r="FI5" s="112"/>
      <c r="FJ5" s="112"/>
      <c r="FK5" s="112"/>
      <c r="FL5" s="112"/>
      <c r="FM5" s="111"/>
      <c r="FN5" s="112"/>
      <c r="FO5" s="112"/>
      <c r="FP5" s="112"/>
      <c r="FQ5" s="112"/>
      <c r="FR5" s="111"/>
      <c r="FS5" s="112"/>
      <c r="FT5" s="112"/>
      <c r="FU5" s="112"/>
      <c r="FV5" s="112"/>
      <c r="FW5" s="111"/>
      <c r="FX5" s="112"/>
      <c r="FY5" s="112"/>
      <c r="FZ5" s="112"/>
      <c r="GA5" s="113"/>
      <c r="GB5" s="110"/>
      <c r="GC5" s="111"/>
      <c r="GD5" s="112"/>
      <c r="GE5" s="112"/>
      <c r="GF5" s="112"/>
      <c r="GG5" s="112"/>
      <c r="GH5" s="111"/>
      <c r="GI5" s="112"/>
      <c r="GJ5" s="112"/>
      <c r="GK5" s="112"/>
      <c r="GL5" s="112"/>
      <c r="GM5" s="111"/>
      <c r="GN5" s="112"/>
      <c r="GO5" s="112"/>
      <c r="GP5" s="112"/>
      <c r="GQ5" s="112"/>
      <c r="GR5" s="111"/>
      <c r="GS5" s="112"/>
      <c r="GT5" s="112"/>
      <c r="GU5" s="112"/>
      <c r="GV5" s="112"/>
      <c r="GW5" s="111"/>
      <c r="GX5" s="112"/>
      <c r="GY5" s="112"/>
      <c r="GZ5" s="112"/>
      <c r="HA5" s="112"/>
      <c r="HB5" s="111"/>
      <c r="HC5" s="112"/>
      <c r="HD5" s="112"/>
      <c r="HE5" s="112"/>
      <c r="HF5" s="112"/>
      <c r="HG5" s="111"/>
      <c r="HH5" s="112"/>
      <c r="HI5" s="112"/>
      <c r="HJ5" s="112"/>
      <c r="HK5" s="112"/>
      <c r="HL5" s="111"/>
      <c r="HM5" s="112"/>
      <c r="HN5" s="112"/>
      <c r="HO5" s="112"/>
      <c r="HP5" s="112"/>
      <c r="HQ5" s="111"/>
      <c r="HR5" s="112"/>
      <c r="HS5" s="112"/>
      <c r="HT5" s="112"/>
      <c r="HU5" s="112"/>
      <c r="HV5" s="111"/>
      <c r="HW5" s="112"/>
      <c r="HX5" s="112"/>
      <c r="HY5" s="112"/>
      <c r="HZ5" s="112"/>
      <c r="IA5" s="111"/>
      <c r="IB5" s="112"/>
      <c r="IC5" s="112"/>
      <c r="ID5" s="112"/>
      <c r="IE5" s="112"/>
      <c r="IF5" s="111"/>
      <c r="IG5" s="112"/>
      <c r="IH5" s="112"/>
      <c r="II5" s="112"/>
      <c r="IJ5" s="113"/>
      <c r="IK5" s="110"/>
      <c r="IL5" s="111"/>
      <c r="IM5" s="112"/>
      <c r="IN5" s="112"/>
      <c r="IO5" s="112"/>
      <c r="IP5" s="112"/>
      <c r="IQ5" s="111"/>
      <c r="IR5" s="112"/>
      <c r="IS5" s="112"/>
      <c r="IT5" s="112"/>
      <c r="IU5" s="112"/>
      <c r="IV5" s="111"/>
      <c r="IW5" s="112"/>
      <c r="IX5" s="112"/>
      <c r="IY5" s="112"/>
      <c r="IZ5" s="112"/>
      <c r="JA5" s="111"/>
      <c r="JB5" s="112"/>
      <c r="JC5" s="112"/>
      <c r="JD5" s="112"/>
      <c r="JE5" s="112"/>
      <c r="JF5" s="111"/>
      <c r="JG5" s="112"/>
      <c r="JH5" s="112"/>
      <c r="JI5" s="112"/>
      <c r="JJ5" s="112"/>
      <c r="JK5" s="111"/>
      <c r="JL5" s="112"/>
      <c r="JM5" s="112"/>
      <c r="JN5" s="112"/>
      <c r="JO5" s="112"/>
      <c r="JP5" s="111"/>
      <c r="JQ5" s="112"/>
      <c r="JR5" s="112"/>
      <c r="JS5" s="112"/>
      <c r="JT5" s="112"/>
      <c r="JU5" s="111"/>
      <c r="JV5" s="112"/>
      <c r="JW5" s="112"/>
      <c r="JX5" s="112"/>
      <c r="JY5" s="112"/>
      <c r="JZ5" s="111"/>
      <c r="KA5" s="112"/>
      <c r="KB5" s="112"/>
      <c r="KC5" s="112"/>
      <c r="KD5" s="112"/>
      <c r="KE5" s="111"/>
      <c r="KF5" s="112"/>
      <c r="KG5" s="112"/>
      <c r="KH5" s="112"/>
      <c r="KI5" s="112"/>
      <c r="KJ5" s="111"/>
      <c r="KK5" s="112"/>
      <c r="KL5" s="112"/>
      <c r="KM5" s="112"/>
      <c r="KN5" s="112"/>
      <c r="KO5" s="111"/>
      <c r="KP5" s="112"/>
      <c r="KQ5" s="112"/>
    </row>
    <row r="6" spans="1:303" x14ac:dyDescent="0.25">
      <c r="A6" s="114" t="s">
        <v>1493</v>
      </c>
      <c r="B6" s="111">
        <v>36.23265268792413</v>
      </c>
      <c r="C6" s="112">
        <v>35.799498302627001</v>
      </c>
      <c r="D6" s="112">
        <v>35.519513065650855</v>
      </c>
      <c r="E6" s="112">
        <v>35.057820165712911</v>
      </c>
      <c r="F6" s="112">
        <v>38.394337368695027</v>
      </c>
      <c r="G6" s="111">
        <v>35.636297568171088</v>
      </c>
      <c r="H6" s="112">
        <v>35.546741284319431</v>
      </c>
      <c r="I6" s="112">
        <v>35.235049858907011</v>
      </c>
      <c r="J6" s="112">
        <v>35.122409430521238</v>
      </c>
      <c r="K6" s="112">
        <v>36.52207428082928</v>
      </c>
      <c r="L6" s="111">
        <v>35.061506962284568</v>
      </c>
      <c r="M6" s="112">
        <v>34.991210285676381</v>
      </c>
      <c r="N6" s="112">
        <v>34.724385380132553</v>
      </c>
      <c r="O6" s="112">
        <v>34.562584511650279</v>
      </c>
      <c r="P6" s="112">
        <v>35.784346394290473</v>
      </c>
      <c r="Q6" s="111">
        <v>34.812153289939637</v>
      </c>
      <c r="R6" s="112">
        <v>34.485084125654502</v>
      </c>
      <c r="S6" s="112">
        <v>34.303302915004458</v>
      </c>
      <c r="T6" s="112">
        <v>33.798626128825319</v>
      </c>
      <c r="U6" s="112">
        <v>35.386483528501621</v>
      </c>
      <c r="V6" s="111">
        <v>36.042575823546095</v>
      </c>
      <c r="W6" s="112">
        <v>35.908869840013431</v>
      </c>
      <c r="X6" s="112">
        <v>35.477483246006017</v>
      </c>
      <c r="Y6" s="112">
        <v>35.472258739469176</v>
      </c>
      <c r="Z6" s="112">
        <v>36.612957302064942</v>
      </c>
      <c r="AA6" s="111">
        <v>36.912285484593014</v>
      </c>
      <c r="AB6" s="112">
        <v>36.841571224496136</v>
      </c>
      <c r="AC6" s="112">
        <v>36.496014868873949</v>
      </c>
      <c r="AD6" s="112">
        <v>36.189801331398513</v>
      </c>
      <c r="AE6" s="112">
        <v>37.783364642002688</v>
      </c>
      <c r="AF6" s="111">
        <v>37.846979737993287</v>
      </c>
      <c r="AG6" s="112">
        <v>37.665358731798364</v>
      </c>
      <c r="AH6" s="112">
        <v>37.734126795405594</v>
      </c>
      <c r="AI6" s="112">
        <v>37.272804538659003</v>
      </c>
      <c r="AJ6" s="112">
        <v>38.475558441711321</v>
      </c>
      <c r="AK6" s="111">
        <v>38.000315829259478</v>
      </c>
      <c r="AL6" s="112">
        <v>37.826076731482736</v>
      </c>
      <c r="AM6" s="112">
        <v>37.500330548935523</v>
      </c>
      <c r="AN6" s="112">
        <v>37.392991059850715</v>
      </c>
      <c r="AO6" s="112">
        <v>38.686304610109225</v>
      </c>
      <c r="AP6" s="111">
        <v>43.414048753714951</v>
      </c>
      <c r="AQ6" s="112">
        <v>42.963814786247298</v>
      </c>
      <c r="AR6" s="112">
        <v>42.779890366201876</v>
      </c>
      <c r="AS6" s="112">
        <v>42.741743671785883</v>
      </c>
      <c r="AT6" s="112">
        <v>44.58081642089455</v>
      </c>
      <c r="AU6" s="111">
        <v>39.212605052490296</v>
      </c>
      <c r="AV6" s="112">
        <v>39.101734626877864</v>
      </c>
      <c r="AW6" s="112">
        <v>39.097891948823211</v>
      </c>
      <c r="AX6" s="112">
        <v>38.84181715455999</v>
      </c>
      <c r="AY6" s="112">
        <v>40.230169454853637</v>
      </c>
      <c r="AZ6" s="111">
        <v>42.788171383650017</v>
      </c>
      <c r="BA6" s="112">
        <v>42.328217689594304</v>
      </c>
      <c r="BB6" s="112">
        <v>42.323432646521844</v>
      </c>
      <c r="BC6" s="112">
        <v>41.944056546377418</v>
      </c>
      <c r="BD6" s="112">
        <v>43.629536956638951</v>
      </c>
      <c r="BE6" s="111">
        <v>39.098517171499132</v>
      </c>
      <c r="BF6" s="112">
        <v>38.813381879783186</v>
      </c>
      <c r="BG6" s="112">
        <v>38.705054516089795</v>
      </c>
      <c r="BH6" s="112">
        <v>38.115357443257842</v>
      </c>
      <c r="BI6" s="113">
        <v>39.804837469726515</v>
      </c>
      <c r="BJ6" s="114"/>
      <c r="BK6" s="111"/>
      <c r="BL6" s="112"/>
      <c r="BM6" s="112"/>
      <c r="BN6" s="112"/>
      <c r="BO6" s="112"/>
      <c r="BP6" s="111"/>
      <c r="BQ6" s="112"/>
      <c r="BR6" s="112"/>
      <c r="BS6" s="112"/>
      <c r="BT6" s="112"/>
      <c r="BU6" s="111"/>
      <c r="BV6" s="112"/>
      <c r="BW6" s="112"/>
      <c r="BX6" s="112"/>
      <c r="BY6" s="112"/>
      <c r="BZ6" s="111"/>
      <c r="CA6" s="112"/>
      <c r="CB6" s="112"/>
      <c r="CC6" s="112"/>
      <c r="CD6" s="112"/>
      <c r="CE6" s="111"/>
      <c r="CF6" s="112"/>
      <c r="CG6" s="112"/>
      <c r="CH6" s="112"/>
      <c r="CI6" s="112"/>
      <c r="CJ6" s="111"/>
      <c r="CK6" s="112"/>
      <c r="CL6" s="112"/>
      <c r="CM6" s="112"/>
      <c r="CN6" s="112"/>
      <c r="CO6" s="111"/>
      <c r="CP6" s="112"/>
      <c r="CQ6" s="112"/>
      <c r="CR6" s="112"/>
      <c r="CS6" s="112"/>
      <c r="CT6" s="111"/>
      <c r="CU6" s="112"/>
      <c r="CV6" s="112"/>
      <c r="CW6" s="112"/>
      <c r="CX6" s="112"/>
      <c r="CY6" s="111"/>
      <c r="CZ6" s="112"/>
      <c r="DA6" s="112"/>
      <c r="DB6" s="112"/>
      <c r="DC6" s="112"/>
      <c r="DD6" s="111"/>
      <c r="DE6" s="112"/>
      <c r="DF6" s="112"/>
      <c r="DG6" s="112"/>
      <c r="DH6" s="112"/>
      <c r="DI6" s="111"/>
      <c r="DJ6" s="112"/>
      <c r="DK6" s="112"/>
      <c r="DL6" s="112"/>
      <c r="DM6" s="112"/>
      <c r="DN6" s="111"/>
      <c r="DO6" s="112"/>
      <c r="DP6" s="112"/>
      <c r="DQ6" s="112"/>
      <c r="DR6" s="113"/>
      <c r="DS6" s="114"/>
      <c r="DT6" s="111"/>
      <c r="DU6" s="112"/>
      <c r="DV6" s="112"/>
      <c r="DW6" s="112"/>
      <c r="DX6" s="112"/>
      <c r="DY6" s="111"/>
      <c r="DZ6" s="112"/>
      <c r="EA6" s="112"/>
      <c r="EB6" s="112"/>
      <c r="EC6" s="112"/>
      <c r="ED6" s="111"/>
      <c r="EE6" s="112"/>
      <c r="EF6" s="112"/>
      <c r="EG6" s="112"/>
      <c r="EH6" s="112"/>
      <c r="EI6" s="111"/>
      <c r="EJ6" s="112"/>
      <c r="EK6" s="112"/>
      <c r="EL6" s="112"/>
      <c r="EM6" s="112"/>
      <c r="EN6" s="111"/>
      <c r="EO6" s="112"/>
      <c r="EP6" s="112"/>
      <c r="EQ6" s="112"/>
      <c r="ER6" s="112"/>
      <c r="ES6" s="111"/>
      <c r="ET6" s="112"/>
      <c r="EU6" s="112"/>
      <c r="EV6" s="112"/>
      <c r="EW6" s="112"/>
      <c r="EX6" s="111"/>
      <c r="EY6" s="112"/>
      <c r="EZ6" s="112"/>
      <c r="FA6" s="112"/>
      <c r="FB6" s="112"/>
      <c r="FC6" s="111"/>
      <c r="FD6" s="112"/>
      <c r="FE6" s="112"/>
      <c r="FF6" s="112"/>
      <c r="FG6" s="112"/>
      <c r="FH6" s="111"/>
      <c r="FI6" s="112"/>
      <c r="FJ6" s="112"/>
      <c r="FK6" s="112"/>
      <c r="FL6" s="112"/>
      <c r="FM6" s="111"/>
      <c r="FN6" s="112"/>
      <c r="FO6" s="112"/>
      <c r="FP6" s="112"/>
      <c r="FQ6" s="112"/>
      <c r="FR6" s="111"/>
      <c r="FS6" s="112"/>
      <c r="FT6" s="112"/>
      <c r="FU6" s="112"/>
      <c r="FV6" s="112"/>
      <c r="FW6" s="111"/>
      <c r="FX6" s="112"/>
      <c r="FY6" s="112"/>
      <c r="FZ6" s="112"/>
      <c r="GA6" s="113"/>
      <c r="GB6" s="114"/>
      <c r="GC6" s="111"/>
      <c r="GD6" s="112"/>
      <c r="GE6" s="112"/>
      <c r="GF6" s="112"/>
      <c r="GG6" s="112"/>
      <c r="GH6" s="111"/>
      <c r="GI6" s="112"/>
      <c r="GJ6" s="112"/>
      <c r="GK6" s="112"/>
      <c r="GL6" s="112"/>
      <c r="GM6" s="111"/>
      <c r="GN6" s="112"/>
      <c r="GO6" s="112"/>
      <c r="GP6" s="112"/>
      <c r="GQ6" s="112"/>
      <c r="GR6" s="111"/>
      <c r="GS6" s="112"/>
      <c r="GT6" s="112"/>
      <c r="GU6" s="112"/>
      <c r="GV6" s="112"/>
      <c r="GW6" s="111"/>
      <c r="GX6" s="112"/>
      <c r="GY6" s="112"/>
      <c r="GZ6" s="112"/>
      <c r="HA6" s="112"/>
      <c r="HB6" s="111"/>
      <c r="HC6" s="112"/>
      <c r="HD6" s="112"/>
      <c r="HE6" s="112"/>
      <c r="HF6" s="112"/>
      <c r="HG6" s="111"/>
      <c r="HH6" s="112"/>
      <c r="HI6" s="112"/>
      <c r="HJ6" s="112"/>
      <c r="HK6" s="112"/>
      <c r="HL6" s="111"/>
      <c r="HM6" s="112"/>
      <c r="HN6" s="112"/>
      <c r="HO6" s="112"/>
      <c r="HP6" s="112"/>
      <c r="HQ6" s="111"/>
      <c r="HR6" s="112"/>
      <c r="HS6" s="112"/>
      <c r="HT6" s="112"/>
      <c r="HU6" s="112"/>
      <c r="HV6" s="111"/>
      <c r="HW6" s="112"/>
      <c r="HX6" s="112"/>
      <c r="HY6" s="112"/>
      <c r="HZ6" s="112"/>
      <c r="IA6" s="111"/>
      <c r="IB6" s="112"/>
      <c r="IC6" s="112"/>
      <c r="ID6" s="112"/>
      <c r="IE6" s="112"/>
      <c r="IF6" s="111"/>
      <c r="IG6" s="112"/>
      <c r="IH6" s="112"/>
      <c r="II6" s="112"/>
      <c r="IJ6" s="113"/>
      <c r="IK6" s="114"/>
      <c r="IL6" s="111"/>
      <c r="IM6" s="112"/>
      <c r="IN6" s="112"/>
      <c r="IO6" s="112"/>
      <c r="IP6" s="112"/>
      <c r="IQ6" s="111"/>
      <c r="IR6" s="112"/>
      <c r="IS6" s="112"/>
      <c r="IT6" s="112"/>
      <c r="IU6" s="112"/>
      <c r="IV6" s="111"/>
      <c r="IW6" s="112"/>
      <c r="IX6" s="112"/>
      <c r="IY6" s="112"/>
      <c r="IZ6" s="112"/>
      <c r="JA6" s="111"/>
      <c r="JB6" s="112"/>
      <c r="JC6" s="112"/>
      <c r="JD6" s="112"/>
      <c r="JE6" s="112"/>
      <c r="JF6" s="111"/>
      <c r="JG6" s="112"/>
      <c r="JH6" s="112"/>
      <c r="JI6" s="112"/>
      <c r="JJ6" s="112"/>
      <c r="JK6" s="111"/>
      <c r="JL6" s="112"/>
      <c r="JM6" s="112"/>
      <c r="JN6" s="112"/>
      <c r="JO6" s="112"/>
      <c r="JP6" s="111"/>
      <c r="JQ6" s="112"/>
      <c r="JR6" s="112"/>
      <c r="JS6" s="112"/>
      <c r="JT6" s="112"/>
      <c r="JU6" s="111"/>
      <c r="JV6" s="112"/>
      <c r="JW6" s="112"/>
      <c r="JX6" s="112"/>
      <c r="JY6" s="112"/>
      <c r="JZ6" s="111"/>
      <c r="KA6" s="112"/>
      <c r="KB6" s="112"/>
      <c r="KC6" s="112"/>
      <c r="KD6" s="112"/>
      <c r="KE6" s="111"/>
      <c r="KF6" s="112"/>
      <c r="KG6" s="112"/>
      <c r="KH6" s="112"/>
      <c r="KI6" s="112"/>
      <c r="KJ6" s="111"/>
      <c r="KK6" s="112"/>
      <c r="KL6" s="112"/>
      <c r="KM6" s="112"/>
      <c r="KN6" s="112"/>
      <c r="KO6" s="111"/>
      <c r="KP6" s="112"/>
      <c r="KQ6" s="112"/>
    </row>
    <row r="7" spans="1:303" x14ac:dyDescent="0.25">
      <c r="A7" s="114" t="s">
        <v>1494</v>
      </c>
      <c r="B7" s="111">
        <v>35.962047575132161</v>
      </c>
      <c r="C7" s="112">
        <v>35.54642094263275</v>
      </c>
      <c r="D7" s="112">
        <v>35.227411493063435</v>
      </c>
      <c r="E7" s="112">
        <v>34.772800984817401</v>
      </c>
      <c r="F7" s="112">
        <v>38.125926224512035</v>
      </c>
      <c r="G7" s="111">
        <v>35.470036833083604</v>
      </c>
      <c r="H7" s="112">
        <v>35.380455832389586</v>
      </c>
      <c r="I7" s="112">
        <v>35.078029993706281</v>
      </c>
      <c r="J7" s="112">
        <v>34.978497592153708</v>
      </c>
      <c r="K7" s="112">
        <v>36.35834280867364</v>
      </c>
      <c r="L7" s="111">
        <v>34.904589383906313</v>
      </c>
      <c r="M7" s="112">
        <v>34.841210285676389</v>
      </c>
      <c r="N7" s="112">
        <v>34.596167145121562</v>
      </c>
      <c r="O7" s="112">
        <v>34.428246204258762</v>
      </c>
      <c r="P7" s="112">
        <v>35.645153337580219</v>
      </c>
      <c r="Q7" s="111">
        <v>34.638026967050017</v>
      </c>
      <c r="R7" s="112">
        <v>34.37659900632417</v>
      </c>
      <c r="S7" s="112">
        <v>34.198428233947617</v>
      </c>
      <c r="T7" s="112">
        <v>33.703438674696997</v>
      </c>
      <c r="U7" s="112">
        <v>35.248070133290547</v>
      </c>
      <c r="V7" s="111">
        <v>35.884437527915026</v>
      </c>
      <c r="W7" s="112">
        <v>35.773362626226287</v>
      </c>
      <c r="X7" s="112">
        <v>35.329542741000083</v>
      </c>
      <c r="Y7" s="112">
        <v>35.294591472975284</v>
      </c>
      <c r="Z7" s="112">
        <v>36.48504852374554</v>
      </c>
      <c r="AA7" s="111">
        <v>36.831931529298203</v>
      </c>
      <c r="AB7" s="112">
        <v>36.753372636648777</v>
      </c>
      <c r="AC7" s="112">
        <v>36.353346283868639</v>
      </c>
      <c r="AD7" s="112">
        <v>36.097750876258779</v>
      </c>
      <c r="AE7" s="112">
        <v>37.615629042672545</v>
      </c>
      <c r="AF7" s="111">
        <v>37.787740893228367</v>
      </c>
      <c r="AG7" s="112">
        <v>37.609912393568983</v>
      </c>
      <c r="AH7" s="112">
        <v>37.691654654361876</v>
      </c>
      <c r="AI7" s="112">
        <v>37.185715041177588</v>
      </c>
      <c r="AJ7" s="112">
        <v>38.368212307710422</v>
      </c>
      <c r="AK7" s="111">
        <v>37.905734782060925</v>
      </c>
      <c r="AL7" s="112">
        <v>37.744813240058185</v>
      </c>
      <c r="AM7" s="112">
        <v>37.402688835574395</v>
      </c>
      <c r="AN7" s="112">
        <v>37.288421111006194</v>
      </c>
      <c r="AO7" s="112">
        <v>38.499200533401066</v>
      </c>
      <c r="AP7" s="111">
        <v>43.385210335798881</v>
      </c>
      <c r="AQ7" s="112">
        <v>42.891401191716632</v>
      </c>
      <c r="AR7" s="112">
        <v>42.81219054715087</v>
      </c>
      <c r="AS7" s="112">
        <v>42.770764947316032</v>
      </c>
      <c r="AT7" s="112">
        <v>44.303566223456897</v>
      </c>
      <c r="AU7" s="111">
        <v>39.059841892252805</v>
      </c>
      <c r="AV7" s="112">
        <v>38.999323413370064</v>
      </c>
      <c r="AW7" s="112">
        <v>39.015665327824294</v>
      </c>
      <c r="AX7" s="112">
        <v>38.774435746737019</v>
      </c>
      <c r="AY7" s="112">
        <v>39.997676255492131</v>
      </c>
      <c r="AZ7" s="111">
        <v>42.724808056929</v>
      </c>
      <c r="BA7" s="112">
        <v>42.241964280914083</v>
      </c>
      <c r="BB7" s="112">
        <v>42.29340231517461</v>
      </c>
      <c r="BC7" s="112">
        <v>41.924952888365752</v>
      </c>
      <c r="BD7" s="112">
        <v>43.440660632575529</v>
      </c>
      <c r="BE7" s="111">
        <v>38.947499506504904</v>
      </c>
      <c r="BF7" s="112">
        <v>38.727296034575126</v>
      </c>
      <c r="BG7" s="112">
        <v>38.584524282030728</v>
      </c>
      <c r="BH7" s="112">
        <v>38.00940240047143</v>
      </c>
      <c r="BI7" s="113">
        <v>39.668907680614112</v>
      </c>
      <c r="BJ7" s="114"/>
      <c r="BK7" s="111"/>
      <c r="BL7" s="112"/>
      <c r="BM7" s="112"/>
      <c r="BN7" s="112"/>
      <c r="BO7" s="112"/>
      <c r="BP7" s="111"/>
      <c r="BQ7" s="112"/>
      <c r="BR7" s="112"/>
      <c r="BS7" s="112"/>
      <c r="BT7" s="112"/>
      <c r="BU7" s="111"/>
      <c r="BV7" s="112"/>
      <c r="BW7" s="112"/>
      <c r="BX7" s="112"/>
      <c r="BY7" s="112"/>
      <c r="BZ7" s="111"/>
      <c r="CA7" s="112"/>
      <c r="CB7" s="112"/>
      <c r="CC7" s="112"/>
      <c r="CD7" s="112"/>
      <c r="CE7" s="111"/>
      <c r="CF7" s="112"/>
      <c r="CG7" s="112"/>
      <c r="CH7" s="112"/>
      <c r="CI7" s="112"/>
      <c r="CJ7" s="111"/>
      <c r="CK7" s="112"/>
      <c r="CL7" s="112"/>
      <c r="CM7" s="112"/>
      <c r="CN7" s="112"/>
      <c r="CO7" s="111"/>
      <c r="CP7" s="112"/>
      <c r="CQ7" s="112"/>
      <c r="CR7" s="112"/>
      <c r="CS7" s="112"/>
      <c r="CT7" s="111"/>
      <c r="CU7" s="112"/>
      <c r="CV7" s="112"/>
      <c r="CW7" s="112"/>
      <c r="CX7" s="112"/>
      <c r="CY7" s="111"/>
      <c r="CZ7" s="112"/>
      <c r="DA7" s="112"/>
      <c r="DB7" s="112"/>
      <c r="DC7" s="112"/>
      <c r="DD7" s="111"/>
      <c r="DE7" s="112"/>
      <c r="DF7" s="112"/>
      <c r="DG7" s="112"/>
      <c r="DH7" s="112"/>
      <c r="DI7" s="111"/>
      <c r="DJ7" s="112"/>
      <c r="DK7" s="112"/>
      <c r="DL7" s="112"/>
      <c r="DM7" s="112"/>
      <c r="DN7" s="111"/>
      <c r="DO7" s="112"/>
      <c r="DP7" s="112"/>
      <c r="DQ7" s="112"/>
      <c r="DR7" s="113"/>
      <c r="DS7" s="114"/>
      <c r="DT7" s="111"/>
      <c r="DU7" s="112"/>
      <c r="DV7" s="112"/>
      <c r="DW7" s="112"/>
      <c r="DX7" s="112"/>
      <c r="DY7" s="111"/>
      <c r="DZ7" s="112"/>
      <c r="EA7" s="112"/>
      <c r="EB7" s="112"/>
      <c r="EC7" s="112"/>
      <c r="ED7" s="111"/>
      <c r="EE7" s="112"/>
      <c r="EF7" s="112"/>
      <c r="EG7" s="112"/>
      <c r="EH7" s="112"/>
      <c r="EI7" s="111"/>
      <c r="EJ7" s="112"/>
      <c r="EK7" s="112"/>
      <c r="EL7" s="112"/>
      <c r="EM7" s="112"/>
      <c r="EN7" s="111"/>
      <c r="EO7" s="112"/>
      <c r="EP7" s="112"/>
      <c r="EQ7" s="112"/>
      <c r="ER7" s="112"/>
      <c r="ES7" s="111"/>
      <c r="ET7" s="112"/>
      <c r="EU7" s="112"/>
      <c r="EV7" s="112"/>
      <c r="EW7" s="112"/>
      <c r="EX7" s="111"/>
      <c r="EY7" s="112"/>
      <c r="EZ7" s="112"/>
      <c r="FA7" s="112"/>
      <c r="FB7" s="112"/>
      <c r="FC7" s="111"/>
      <c r="FD7" s="112"/>
      <c r="FE7" s="112"/>
      <c r="FF7" s="112"/>
      <c r="FG7" s="112"/>
      <c r="FH7" s="111"/>
      <c r="FI7" s="112"/>
      <c r="FJ7" s="112"/>
      <c r="FK7" s="112"/>
      <c r="FL7" s="112"/>
      <c r="FM7" s="111"/>
      <c r="FN7" s="112"/>
      <c r="FO7" s="112"/>
      <c r="FP7" s="112"/>
      <c r="FQ7" s="112"/>
      <c r="FR7" s="111"/>
      <c r="FS7" s="112"/>
      <c r="FT7" s="112"/>
      <c r="FU7" s="112"/>
      <c r="FV7" s="112"/>
      <c r="FW7" s="111"/>
      <c r="FX7" s="112"/>
      <c r="FY7" s="112"/>
      <c r="FZ7" s="112"/>
      <c r="GA7" s="113"/>
      <c r="GB7" s="114"/>
      <c r="GC7" s="111"/>
      <c r="GD7" s="112"/>
      <c r="GE7" s="112"/>
      <c r="GF7" s="112"/>
      <c r="GG7" s="112"/>
      <c r="GH7" s="111"/>
      <c r="GI7" s="112"/>
      <c r="GJ7" s="112"/>
      <c r="GK7" s="112"/>
      <c r="GL7" s="112"/>
      <c r="GM7" s="111"/>
      <c r="GN7" s="112"/>
      <c r="GO7" s="112"/>
      <c r="GP7" s="112"/>
      <c r="GQ7" s="112"/>
      <c r="GR7" s="111"/>
      <c r="GS7" s="112"/>
      <c r="GT7" s="112"/>
      <c r="GU7" s="112"/>
      <c r="GV7" s="112"/>
      <c r="GW7" s="111"/>
      <c r="GX7" s="112"/>
      <c r="GY7" s="112"/>
      <c r="GZ7" s="112"/>
      <c r="HA7" s="112"/>
      <c r="HB7" s="111"/>
      <c r="HC7" s="112"/>
      <c r="HD7" s="112"/>
      <c r="HE7" s="112"/>
      <c r="HF7" s="112"/>
      <c r="HG7" s="111"/>
      <c r="HH7" s="112"/>
      <c r="HI7" s="112"/>
      <c r="HJ7" s="112"/>
      <c r="HK7" s="112"/>
      <c r="HL7" s="111"/>
      <c r="HM7" s="112"/>
      <c r="HN7" s="112"/>
      <c r="HO7" s="112"/>
      <c r="HP7" s="112"/>
      <c r="HQ7" s="111"/>
      <c r="HR7" s="112"/>
      <c r="HS7" s="112"/>
      <c r="HT7" s="112"/>
      <c r="HU7" s="112"/>
      <c r="HV7" s="111"/>
      <c r="HW7" s="112"/>
      <c r="HX7" s="112"/>
      <c r="HY7" s="112"/>
      <c r="HZ7" s="112"/>
      <c r="IA7" s="111"/>
      <c r="IB7" s="112"/>
      <c r="IC7" s="112"/>
      <c r="ID7" s="112"/>
      <c r="IE7" s="112"/>
      <c r="IF7" s="111"/>
      <c r="IG7" s="112"/>
      <c r="IH7" s="112"/>
      <c r="II7" s="112"/>
      <c r="IJ7" s="113"/>
      <c r="IK7" s="114"/>
      <c r="IL7" s="111"/>
      <c r="IM7" s="112"/>
      <c r="IN7" s="112"/>
      <c r="IO7" s="112"/>
      <c r="IP7" s="112"/>
      <c r="IQ7" s="111"/>
      <c r="IR7" s="112"/>
      <c r="IS7" s="112"/>
      <c r="IT7" s="112"/>
      <c r="IU7" s="112"/>
      <c r="IV7" s="111"/>
      <c r="IW7" s="112"/>
      <c r="IX7" s="112"/>
      <c r="IY7" s="112"/>
      <c r="IZ7" s="112"/>
      <c r="JA7" s="111"/>
      <c r="JB7" s="112"/>
      <c r="JC7" s="112"/>
      <c r="JD7" s="112"/>
      <c r="JE7" s="112"/>
      <c r="JF7" s="111"/>
      <c r="JG7" s="112"/>
      <c r="JH7" s="112"/>
      <c r="JI7" s="112"/>
      <c r="JJ7" s="112"/>
      <c r="JK7" s="111"/>
      <c r="JL7" s="112"/>
      <c r="JM7" s="112"/>
      <c r="JN7" s="112"/>
      <c r="JO7" s="112"/>
      <c r="JP7" s="111"/>
      <c r="JQ7" s="112"/>
      <c r="JR7" s="112"/>
      <c r="JS7" s="112"/>
      <c r="JT7" s="112"/>
      <c r="JU7" s="111"/>
      <c r="JV7" s="112"/>
      <c r="JW7" s="112"/>
      <c r="JX7" s="112"/>
      <c r="JY7" s="112"/>
      <c r="JZ7" s="111"/>
      <c r="KA7" s="112"/>
      <c r="KB7" s="112"/>
      <c r="KC7" s="112"/>
      <c r="KD7" s="112"/>
      <c r="KE7" s="111"/>
      <c r="KF7" s="112"/>
      <c r="KG7" s="112"/>
      <c r="KH7" s="112"/>
      <c r="KI7" s="112"/>
      <c r="KJ7" s="111"/>
      <c r="KK7" s="112"/>
      <c r="KL7" s="112"/>
      <c r="KM7" s="112"/>
      <c r="KN7" s="112"/>
      <c r="KO7" s="111"/>
      <c r="KP7" s="112"/>
      <c r="KQ7" s="112"/>
    </row>
    <row r="8" spans="1:303" x14ac:dyDescent="0.25">
      <c r="A8" s="114" t="s">
        <v>1495</v>
      </c>
      <c r="B8" s="111">
        <v>36.100718515884772</v>
      </c>
      <c r="C8" s="112">
        <v>35.587430076011195</v>
      </c>
      <c r="D8" s="112">
        <v>35.370622335032458</v>
      </c>
      <c r="E8" s="112">
        <v>34.968539033900605</v>
      </c>
      <c r="F8" s="112">
        <v>38.198900005783862</v>
      </c>
      <c r="G8" s="111">
        <v>35.537068657917295</v>
      </c>
      <c r="H8" s="112">
        <v>35.383297037127733</v>
      </c>
      <c r="I8" s="112">
        <v>35.205080576843926</v>
      </c>
      <c r="J8" s="112">
        <v>35.173146088615468</v>
      </c>
      <c r="K8" s="112">
        <v>36.476000041886969</v>
      </c>
      <c r="L8" s="111">
        <v>34.68012656356391</v>
      </c>
      <c r="M8" s="112">
        <v>34.596280093490414</v>
      </c>
      <c r="N8" s="112">
        <v>34.451476269839155</v>
      </c>
      <c r="O8" s="112">
        <v>34.385012040873967</v>
      </c>
      <c r="P8" s="112">
        <v>35.499734506983962</v>
      </c>
      <c r="Q8" s="111">
        <v>34.245392802940884</v>
      </c>
      <c r="R8" s="112">
        <v>33.987653002184814</v>
      </c>
      <c r="S8" s="112">
        <v>33.810737772564856</v>
      </c>
      <c r="T8" s="112">
        <v>33.412831844682103</v>
      </c>
      <c r="U8" s="112">
        <v>34.898296276309175</v>
      </c>
      <c r="V8" s="111">
        <v>35.477495737251779</v>
      </c>
      <c r="W8" s="112">
        <v>35.37578570614761</v>
      </c>
      <c r="X8" s="112">
        <v>34.931636861324321</v>
      </c>
      <c r="Y8" s="112">
        <v>35.11473211688913</v>
      </c>
      <c r="Z8" s="112">
        <v>36.168865271655235</v>
      </c>
      <c r="AA8" s="111">
        <v>36.695424271796362</v>
      </c>
      <c r="AB8" s="112">
        <v>36.598886341756746</v>
      </c>
      <c r="AC8" s="112">
        <v>36.267519247739344</v>
      </c>
      <c r="AD8" s="112">
        <v>36.12270528160343</v>
      </c>
      <c r="AE8" s="112">
        <v>37.595262298458408</v>
      </c>
      <c r="AF8" s="111">
        <v>37.72173529573336</v>
      </c>
      <c r="AG8" s="112">
        <v>37.534074914749475</v>
      </c>
      <c r="AH8" s="112">
        <v>37.697678545809644</v>
      </c>
      <c r="AI8" s="112">
        <v>37.276525480313474</v>
      </c>
      <c r="AJ8" s="112">
        <v>38.436566312807408</v>
      </c>
      <c r="AK8" s="111">
        <v>37.842262044694024</v>
      </c>
      <c r="AL8" s="112">
        <v>37.672525754506019</v>
      </c>
      <c r="AM8" s="112">
        <v>37.502337308008066</v>
      </c>
      <c r="AN8" s="112">
        <v>37.44360826948347</v>
      </c>
      <c r="AO8" s="112">
        <v>38.579881236086003</v>
      </c>
      <c r="AP8" s="111">
        <v>43.552851015855644</v>
      </c>
      <c r="AQ8" s="112">
        <v>42.844088042087471</v>
      </c>
      <c r="AR8" s="112">
        <v>42.997228426114035</v>
      </c>
      <c r="AS8" s="112">
        <v>42.937086367924969</v>
      </c>
      <c r="AT8" s="112">
        <v>44.416200541173382</v>
      </c>
      <c r="AU8" s="111">
        <v>39.210516479829067</v>
      </c>
      <c r="AV8" s="112">
        <v>38.962102437871344</v>
      </c>
      <c r="AW8" s="112">
        <v>39.172732497169783</v>
      </c>
      <c r="AX8" s="112">
        <v>38.96446839334633</v>
      </c>
      <c r="AY8" s="112">
        <v>40.154277184149628</v>
      </c>
      <c r="AZ8" s="111">
        <v>42.715153866927196</v>
      </c>
      <c r="BA8" s="112">
        <v>42.14417316543561</v>
      </c>
      <c r="BB8" s="112">
        <v>42.475684336565386</v>
      </c>
      <c r="BC8" s="112">
        <v>42.135429678963781</v>
      </c>
      <c r="BD8" s="112">
        <v>43.564367405867621</v>
      </c>
      <c r="BE8" s="111">
        <v>38.867499506504906</v>
      </c>
      <c r="BF8" s="112">
        <v>38.622169715036534</v>
      </c>
      <c r="BG8" s="112">
        <v>38.728864063654584</v>
      </c>
      <c r="BH8" s="112">
        <v>38.23294041381186</v>
      </c>
      <c r="BI8" s="113">
        <v>39.779502546985867</v>
      </c>
      <c r="BJ8" s="114"/>
      <c r="BK8" s="111"/>
      <c r="BL8" s="112"/>
      <c r="BM8" s="112"/>
      <c r="BN8" s="112"/>
      <c r="BO8" s="112"/>
      <c r="BP8" s="111"/>
      <c r="BQ8" s="112"/>
      <c r="BR8" s="112"/>
      <c r="BS8" s="112"/>
      <c r="BT8" s="112"/>
      <c r="BU8" s="111"/>
      <c r="BV8" s="112"/>
      <c r="BW8" s="112"/>
      <c r="BX8" s="112"/>
      <c r="BY8" s="112"/>
      <c r="BZ8" s="111"/>
      <c r="CA8" s="112"/>
      <c r="CB8" s="112"/>
      <c r="CC8" s="112"/>
      <c r="CD8" s="112"/>
      <c r="CE8" s="111"/>
      <c r="CF8" s="112"/>
      <c r="CG8" s="112"/>
      <c r="CH8" s="112"/>
      <c r="CI8" s="112"/>
      <c r="CJ8" s="111"/>
      <c r="CK8" s="112"/>
      <c r="CL8" s="112"/>
      <c r="CM8" s="112"/>
      <c r="CN8" s="112"/>
      <c r="CO8" s="111"/>
      <c r="CP8" s="112"/>
      <c r="CQ8" s="112"/>
      <c r="CR8" s="112"/>
      <c r="CS8" s="112"/>
      <c r="CT8" s="111"/>
      <c r="CU8" s="112"/>
      <c r="CV8" s="112"/>
      <c r="CW8" s="112"/>
      <c r="CX8" s="112"/>
      <c r="CY8" s="111"/>
      <c r="CZ8" s="112"/>
      <c r="DA8" s="112"/>
      <c r="DB8" s="112"/>
      <c r="DC8" s="112"/>
      <c r="DD8" s="111"/>
      <c r="DE8" s="112"/>
      <c r="DF8" s="112"/>
      <c r="DG8" s="112"/>
      <c r="DH8" s="112"/>
      <c r="DI8" s="111"/>
      <c r="DJ8" s="112"/>
      <c r="DK8" s="112"/>
      <c r="DL8" s="112"/>
      <c r="DM8" s="112"/>
      <c r="DN8" s="111"/>
      <c r="DO8" s="112"/>
      <c r="DP8" s="112"/>
      <c r="DQ8" s="112"/>
      <c r="DR8" s="113"/>
      <c r="DS8" s="114"/>
      <c r="DT8" s="111"/>
      <c r="DU8" s="112"/>
      <c r="DV8" s="112"/>
      <c r="DW8" s="112"/>
      <c r="DX8" s="112"/>
      <c r="DY8" s="111"/>
      <c r="DZ8" s="112"/>
      <c r="EA8" s="112"/>
      <c r="EB8" s="112"/>
      <c r="EC8" s="112"/>
      <c r="ED8" s="111"/>
      <c r="EE8" s="112"/>
      <c r="EF8" s="112"/>
      <c r="EG8" s="112"/>
      <c r="EH8" s="112"/>
      <c r="EI8" s="111"/>
      <c r="EJ8" s="112"/>
      <c r="EK8" s="112"/>
      <c r="EL8" s="112"/>
      <c r="EM8" s="112"/>
      <c r="EN8" s="111"/>
      <c r="EO8" s="112"/>
      <c r="EP8" s="112"/>
      <c r="EQ8" s="112"/>
      <c r="ER8" s="112"/>
      <c r="ES8" s="111"/>
      <c r="ET8" s="112"/>
      <c r="EU8" s="112"/>
      <c r="EV8" s="112"/>
      <c r="EW8" s="112"/>
      <c r="EX8" s="111"/>
      <c r="EY8" s="112"/>
      <c r="EZ8" s="112"/>
      <c r="FA8" s="112"/>
      <c r="FB8" s="112"/>
      <c r="FC8" s="111"/>
      <c r="FD8" s="112"/>
      <c r="FE8" s="112"/>
      <c r="FF8" s="112"/>
      <c r="FG8" s="112"/>
      <c r="FH8" s="111"/>
      <c r="FI8" s="112"/>
      <c r="FJ8" s="112"/>
      <c r="FK8" s="112"/>
      <c r="FL8" s="112"/>
      <c r="FM8" s="111"/>
      <c r="FN8" s="112"/>
      <c r="FO8" s="112"/>
      <c r="FP8" s="112"/>
      <c r="FQ8" s="112"/>
      <c r="FR8" s="111"/>
      <c r="FS8" s="112"/>
      <c r="FT8" s="112"/>
      <c r="FU8" s="112"/>
      <c r="FV8" s="112"/>
      <c r="FW8" s="111"/>
      <c r="FX8" s="112"/>
      <c r="FY8" s="112"/>
      <c r="FZ8" s="112"/>
      <c r="GA8" s="113"/>
      <c r="GB8" s="114"/>
      <c r="GC8" s="111"/>
      <c r="GD8" s="112"/>
      <c r="GE8" s="112"/>
      <c r="GF8" s="112"/>
      <c r="GG8" s="112"/>
      <c r="GH8" s="111"/>
      <c r="GI8" s="112"/>
      <c r="GJ8" s="112"/>
      <c r="GK8" s="112"/>
      <c r="GL8" s="112"/>
      <c r="GM8" s="111"/>
      <c r="GN8" s="112"/>
      <c r="GO8" s="112"/>
      <c r="GP8" s="112"/>
      <c r="GQ8" s="112"/>
      <c r="GR8" s="111"/>
      <c r="GS8" s="112"/>
      <c r="GT8" s="112"/>
      <c r="GU8" s="112"/>
      <c r="GV8" s="112"/>
      <c r="GW8" s="111"/>
      <c r="GX8" s="112"/>
      <c r="GY8" s="112"/>
      <c r="GZ8" s="112"/>
      <c r="HA8" s="112"/>
      <c r="HB8" s="111"/>
      <c r="HC8" s="112"/>
      <c r="HD8" s="112"/>
      <c r="HE8" s="112"/>
      <c r="HF8" s="112"/>
      <c r="HG8" s="111"/>
      <c r="HH8" s="112"/>
      <c r="HI8" s="112"/>
      <c r="HJ8" s="112"/>
      <c r="HK8" s="112"/>
      <c r="HL8" s="111"/>
      <c r="HM8" s="112"/>
      <c r="HN8" s="112"/>
      <c r="HO8" s="112"/>
      <c r="HP8" s="112"/>
      <c r="HQ8" s="111"/>
      <c r="HR8" s="112"/>
      <c r="HS8" s="112"/>
      <c r="HT8" s="112"/>
      <c r="HU8" s="112"/>
      <c r="HV8" s="111"/>
      <c r="HW8" s="112"/>
      <c r="HX8" s="112"/>
      <c r="HY8" s="112"/>
      <c r="HZ8" s="112"/>
      <c r="IA8" s="111"/>
      <c r="IB8" s="112"/>
      <c r="IC8" s="112"/>
      <c r="ID8" s="112"/>
      <c r="IE8" s="112"/>
      <c r="IF8" s="111"/>
      <c r="IG8" s="112"/>
      <c r="IH8" s="112"/>
      <c r="II8" s="112"/>
      <c r="IJ8" s="113"/>
      <c r="IK8" s="114"/>
      <c r="IL8" s="111"/>
      <c r="IM8" s="112"/>
      <c r="IN8" s="112"/>
      <c r="IO8" s="112"/>
      <c r="IP8" s="112"/>
      <c r="IQ8" s="111"/>
      <c r="IR8" s="112"/>
      <c r="IS8" s="112"/>
      <c r="IT8" s="112"/>
      <c r="IU8" s="112"/>
      <c r="IV8" s="111"/>
      <c r="IW8" s="112"/>
      <c r="IX8" s="112"/>
      <c r="IY8" s="112"/>
      <c r="IZ8" s="112"/>
      <c r="JA8" s="111"/>
      <c r="JB8" s="112"/>
      <c r="JC8" s="112"/>
      <c r="JD8" s="112"/>
      <c r="JE8" s="112"/>
      <c r="JF8" s="111"/>
      <c r="JG8" s="112"/>
      <c r="JH8" s="112"/>
      <c r="JI8" s="112"/>
      <c r="JJ8" s="112"/>
      <c r="JK8" s="111"/>
      <c r="JL8" s="112"/>
      <c r="JM8" s="112"/>
      <c r="JN8" s="112"/>
      <c r="JO8" s="112"/>
      <c r="JP8" s="111"/>
      <c r="JQ8" s="112"/>
      <c r="JR8" s="112"/>
      <c r="JS8" s="112"/>
      <c r="JT8" s="112"/>
      <c r="JU8" s="111"/>
      <c r="JV8" s="112"/>
      <c r="JW8" s="112"/>
      <c r="JX8" s="112"/>
      <c r="JY8" s="112"/>
      <c r="JZ8" s="111"/>
      <c r="KA8" s="112"/>
      <c r="KB8" s="112"/>
      <c r="KC8" s="112"/>
      <c r="KD8" s="112"/>
      <c r="KE8" s="111"/>
      <c r="KF8" s="112"/>
      <c r="KG8" s="112"/>
      <c r="KH8" s="112"/>
      <c r="KI8" s="112"/>
      <c r="KJ8" s="111"/>
      <c r="KK8" s="112"/>
      <c r="KL8" s="112"/>
      <c r="KM8" s="112"/>
      <c r="KN8" s="112"/>
      <c r="KO8" s="111"/>
      <c r="KP8" s="112"/>
      <c r="KQ8" s="112"/>
    </row>
    <row r="9" spans="1:303" x14ac:dyDescent="0.25">
      <c r="A9" s="114" t="s">
        <v>1496</v>
      </c>
      <c r="B9" s="111">
        <v>34.458009327803687</v>
      </c>
      <c r="C9" s="112">
        <v>34.109319524412669</v>
      </c>
      <c r="D9" s="112">
        <v>33.956224504417698</v>
      </c>
      <c r="E9" s="112">
        <v>33.741986392055161</v>
      </c>
      <c r="F9" s="112">
        <v>36.449055680872739</v>
      </c>
      <c r="G9" s="111">
        <v>34.16247151885819</v>
      </c>
      <c r="H9" s="112">
        <v>34.120624162100953</v>
      </c>
      <c r="I9" s="112">
        <v>33.987115986607513</v>
      </c>
      <c r="J9" s="112">
        <v>33.982172579126953</v>
      </c>
      <c r="K9" s="112">
        <v>34.85942919483724</v>
      </c>
      <c r="L9" s="111">
        <v>33.705007717786714</v>
      </c>
      <c r="M9" s="112">
        <v>33.66413961851179</v>
      </c>
      <c r="N9" s="112">
        <v>33.624222120137908</v>
      </c>
      <c r="O9" s="112">
        <v>33.592033184199565</v>
      </c>
      <c r="P9" s="112">
        <v>34.253050933773856</v>
      </c>
      <c r="Q9" s="111">
        <v>33.429477171090348</v>
      </c>
      <c r="R9" s="112">
        <v>33.379135787010249</v>
      </c>
      <c r="S9" s="112">
        <v>33.324195837599703</v>
      </c>
      <c r="T9" s="112">
        <v>33.097290803574019</v>
      </c>
      <c r="U9" s="112">
        <v>33.912876472502383</v>
      </c>
      <c r="V9" s="111">
        <v>34.626694874308612</v>
      </c>
      <c r="W9" s="112">
        <v>34.542978370631552</v>
      </c>
      <c r="X9" s="112">
        <v>34.436388635360899</v>
      </c>
      <c r="Y9" s="112">
        <v>34.419522857073225</v>
      </c>
      <c r="Z9" s="112">
        <v>35.079769623246975</v>
      </c>
      <c r="AA9" s="111">
        <v>35.578945124762889</v>
      </c>
      <c r="AB9" s="112">
        <v>35.502971830349708</v>
      </c>
      <c r="AC9" s="112">
        <v>35.40641637795369</v>
      </c>
      <c r="AD9" s="112">
        <v>35.33326652520509</v>
      </c>
      <c r="AE9" s="112">
        <v>36.282673562800852</v>
      </c>
      <c r="AF9" s="111">
        <v>36.809067710607202</v>
      </c>
      <c r="AG9" s="112">
        <v>36.732526904129784</v>
      </c>
      <c r="AH9" s="112">
        <v>36.770527392097321</v>
      </c>
      <c r="AI9" s="112">
        <v>36.572868260083332</v>
      </c>
      <c r="AJ9" s="112">
        <v>36.996588344813652</v>
      </c>
      <c r="AK9" s="111">
        <v>36.57718350964781</v>
      </c>
      <c r="AL9" s="112">
        <v>36.473691215275259</v>
      </c>
      <c r="AM9" s="112">
        <v>36.386758705892667</v>
      </c>
      <c r="AN9" s="112">
        <v>36.383101703629706</v>
      </c>
      <c r="AO9" s="112">
        <v>37.039850774701549</v>
      </c>
      <c r="AP9" s="111">
        <v>41.917579104904085</v>
      </c>
      <c r="AQ9" s="112">
        <v>41.891084904171009</v>
      </c>
      <c r="AR9" s="112">
        <v>41.828736164652781</v>
      </c>
      <c r="AS9" s="112">
        <v>41.81504935586954</v>
      </c>
      <c r="AT9" s="112">
        <v>42.414262359967225</v>
      </c>
      <c r="AU9" s="111">
        <v>37.687807747882246</v>
      </c>
      <c r="AV9" s="112">
        <v>37.670934045570746</v>
      </c>
      <c r="AW9" s="112">
        <v>37.680086897113362</v>
      </c>
      <c r="AX9" s="112">
        <v>37.655086649837735</v>
      </c>
      <c r="AY9" s="112">
        <v>38.156814141018764</v>
      </c>
      <c r="AZ9" s="111">
        <v>41.366119202507683</v>
      </c>
      <c r="BA9" s="112">
        <v>41.290530051641696</v>
      </c>
      <c r="BB9" s="112">
        <v>41.292080280152476</v>
      </c>
      <c r="BC9" s="112">
        <v>41.120935498904053</v>
      </c>
      <c r="BD9" s="112">
        <v>41.783628524095768</v>
      </c>
      <c r="BE9" s="111">
        <v>37.680890350360215</v>
      </c>
      <c r="BF9" s="112">
        <v>37.562001867631608</v>
      </c>
      <c r="BG9" s="112">
        <v>37.571477577783249</v>
      </c>
      <c r="BH9" s="112">
        <v>37.354833819650686</v>
      </c>
      <c r="BI9" s="113">
        <v>38.244600068926772</v>
      </c>
      <c r="BJ9" s="114"/>
      <c r="BK9" s="111"/>
      <c r="BL9" s="112"/>
      <c r="BM9" s="112"/>
      <c r="BN9" s="112"/>
      <c r="BO9" s="112"/>
      <c r="BP9" s="111"/>
      <c r="BQ9" s="112"/>
      <c r="BR9" s="112"/>
      <c r="BS9" s="112"/>
      <c r="BT9" s="112"/>
      <c r="BU9" s="111"/>
      <c r="BV9" s="112"/>
      <c r="BW9" s="112"/>
      <c r="BX9" s="112"/>
      <c r="BY9" s="112"/>
      <c r="BZ9" s="111"/>
      <c r="CA9" s="112"/>
      <c r="CB9" s="112"/>
      <c r="CC9" s="112"/>
      <c r="CD9" s="112"/>
      <c r="CE9" s="111"/>
      <c r="CF9" s="112"/>
      <c r="CG9" s="112"/>
      <c r="CH9" s="112"/>
      <c r="CI9" s="112"/>
      <c r="CJ9" s="111"/>
      <c r="CK9" s="112"/>
      <c r="CL9" s="112"/>
      <c r="CM9" s="112"/>
      <c r="CN9" s="112"/>
      <c r="CO9" s="111"/>
      <c r="CP9" s="112"/>
      <c r="CQ9" s="112"/>
      <c r="CR9" s="112"/>
      <c r="CS9" s="112"/>
      <c r="CT9" s="111"/>
      <c r="CU9" s="112"/>
      <c r="CV9" s="112"/>
      <c r="CW9" s="112"/>
      <c r="CX9" s="112"/>
      <c r="CY9" s="111"/>
      <c r="CZ9" s="112"/>
      <c r="DA9" s="112"/>
      <c r="DB9" s="112"/>
      <c r="DC9" s="112"/>
      <c r="DD9" s="111"/>
      <c r="DE9" s="112"/>
      <c r="DF9" s="112"/>
      <c r="DG9" s="112"/>
      <c r="DH9" s="112"/>
      <c r="DI9" s="111"/>
      <c r="DJ9" s="112"/>
      <c r="DK9" s="112"/>
      <c r="DL9" s="112"/>
      <c r="DM9" s="112"/>
      <c r="DN9" s="111"/>
      <c r="DO9" s="112"/>
      <c r="DP9" s="112"/>
      <c r="DQ9" s="112"/>
      <c r="DR9" s="113"/>
      <c r="DS9" s="114"/>
      <c r="DT9" s="111"/>
      <c r="DU9" s="112"/>
      <c r="DV9" s="112"/>
      <c r="DW9" s="112"/>
      <c r="DX9" s="112"/>
      <c r="DY9" s="111"/>
      <c r="DZ9" s="112"/>
      <c r="EA9" s="112"/>
      <c r="EB9" s="112"/>
      <c r="EC9" s="112"/>
      <c r="ED9" s="111"/>
      <c r="EE9" s="112"/>
      <c r="EF9" s="112"/>
      <c r="EG9" s="112"/>
      <c r="EH9" s="112"/>
      <c r="EI9" s="111"/>
      <c r="EJ9" s="112"/>
      <c r="EK9" s="112"/>
      <c r="EL9" s="112"/>
      <c r="EM9" s="112"/>
      <c r="EN9" s="111"/>
      <c r="EO9" s="112"/>
      <c r="EP9" s="112"/>
      <c r="EQ9" s="112"/>
      <c r="ER9" s="112"/>
      <c r="ES9" s="111"/>
      <c r="ET9" s="112"/>
      <c r="EU9" s="112"/>
      <c r="EV9" s="112"/>
      <c r="EW9" s="112"/>
      <c r="EX9" s="111"/>
      <c r="EY9" s="112"/>
      <c r="EZ9" s="112"/>
      <c r="FA9" s="112"/>
      <c r="FB9" s="112"/>
      <c r="FC9" s="111"/>
      <c r="FD9" s="112"/>
      <c r="FE9" s="112"/>
      <c r="FF9" s="112"/>
      <c r="FG9" s="112"/>
      <c r="FH9" s="111"/>
      <c r="FI9" s="112"/>
      <c r="FJ9" s="112"/>
      <c r="FK9" s="112"/>
      <c r="FL9" s="112"/>
      <c r="FM9" s="111"/>
      <c r="FN9" s="112"/>
      <c r="FO9" s="112"/>
      <c r="FP9" s="112"/>
      <c r="FQ9" s="112"/>
      <c r="FR9" s="111"/>
      <c r="FS9" s="112"/>
      <c r="FT9" s="112"/>
      <c r="FU9" s="112"/>
      <c r="FV9" s="112"/>
      <c r="FW9" s="111"/>
      <c r="FX9" s="112"/>
      <c r="FY9" s="112"/>
      <c r="FZ9" s="112"/>
      <c r="GA9" s="113"/>
      <c r="GB9" s="114"/>
      <c r="GC9" s="111"/>
      <c r="GD9" s="112"/>
      <c r="GE9" s="112"/>
      <c r="GF9" s="112"/>
      <c r="GG9" s="112"/>
      <c r="GH9" s="111"/>
      <c r="GI9" s="112"/>
      <c r="GJ9" s="112"/>
      <c r="GK9" s="112"/>
      <c r="GL9" s="112"/>
      <c r="GM9" s="111"/>
      <c r="GN9" s="112"/>
      <c r="GO9" s="112"/>
      <c r="GP9" s="112"/>
      <c r="GQ9" s="112"/>
      <c r="GR9" s="111"/>
      <c r="GS9" s="112"/>
      <c r="GT9" s="112"/>
      <c r="GU9" s="112"/>
      <c r="GV9" s="112"/>
      <c r="GW9" s="111"/>
      <c r="GX9" s="112"/>
      <c r="GY9" s="112"/>
      <c r="GZ9" s="112"/>
      <c r="HA9" s="112"/>
      <c r="HB9" s="111"/>
      <c r="HC9" s="112"/>
      <c r="HD9" s="112"/>
      <c r="HE9" s="112"/>
      <c r="HF9" s="112"/>
      <c r="HG9" s="111"/>
      <c r="HH9" s="112"/>
      <c r="HI9" s="112"/>
      <c r="HJ9" s="112"/>
      <c r="HK9" s="112"/>
      <c r="HL9" s="111"/>
      <c r="HM9" s="112"/>
      <c r="HN9" s="112"/>
      <c r="HO9" s="112"/>
      <c r="HP9" s="112"/>
      <c r="HQ9" s="111"/>
      <c r="HR9" s="112"/>
      <c r="HS9" s="112"/>
      <c r="HT9" s="112"/>
      <c r="HU9" s="112"/>
      <c r="HV9" s="111"/>
      <c r="HW9" s="112"/>
      <c r="HX9" s="112"/>
      <c r="HY9" s="112"/>
      <c r="HZ9" s="112"/>
      <c r="IA9" s="111"/>
      <c r="IB9" s="112"/>
      <c r="IC9" s="112"/>
      <c r="ID9" s="112"/>
      <c r="IE9" s="112"/>
      <c r="IF9" s="111"/>
      <c r="IG9" s="112"/>
      <c r="IH9" s="112"/>
      <c r="II9" s="112"/>
      <c r="IJ9" s="113"/>
      <c r="IK9" s="114"/>
      <c r="IL9" s="111"/>
      <c r="IM9" s="112"/>
      <c r="IN9" s="112"/>
      <c r="IO9" s="112"/>
      <c r="IP9" s="112"/>
      <c r="IQ9" s="111"/>
      <c r="IR9" s="112"/>
      <c r="IS9" s="112"/>
      <c r="IT9" s="112"/>
      <c r="IU9" s="112"/>
      <c r="IV9" s="111"/>
      <c r="IW9" s="112"/>
      <c r="IX9" s="112"/>
      <c r="IY9" s="112"/>
      <c r="IZ9" s="112"/>
      <c r="JA9" s="111"/>
      <c r="JB9" s="112"/>
      <c r="JC9" s="112"/>
      <c r="JD9" s="112"/>
      <c r="JE9" s="112"/>
      <c r="JF9" s="111"/>
      <c r="JG9" s="112"/>
      <c r="JH9" s="112"/>
      <c r="JI9" s="112"/>
      <c r="JJ9" s="112"/>
      <c r="JK9" s="111"/>
      <c r="JL9" s="112"/>
      <c r="JM9" s="112"/>
      <c r="JN9" s="112"/>
      <c r="JO9" s="112"/>
      <c r="JP9" s="111"/>
      <c r="JQ9" s="112"/>
      <c r="JR9" s="112"/>
      <c r="JS9" s="112"/>
      <c r="JT9" s="112"/>
      <c r="JU9" s="111"/>
      <c r="JV9" s="112"/>
      <c r="JW9" s="112"/>
      <c r="JX9" s="112"/>
      <c r="JY9" s="112"/>
      <c r="JZ9" s="111"/>
      <c r="KA9" s="112"/>
      <c r="KB9" s="112"/>
      <c r="KC9" s="112"/>
      <c r="KD9" s="112"/>
      <c r="KE9" s="111"/>
      <c r="KF9" s="112"/>
      <c r="KG9" s="112"/>
      <c r="KH9" s="112"/>
      <c r="KI9" s="112"/>
      <c r="KJ9" s="111"/>
      <c r="KK9" s="112"/>
      <c r="KL9" s="112"/>
      <c r="KM9" s="112"/>
      <c r="KN9" s="112"/>
      <c r="KO9" s="111"/>
      <c r="KP9" s="112"/>
      <c r="KQ9" s="112"/>
    </row>
    <row r="10" spans="1:303" x14ac:dyDescent="0.25">
      <c r="A10" s="114" t="s">
        <v>1497</v>
      </c>
      <c r="B10" s="111">
        <v>34.625517668104635</v>
      </c>
      <c r="C10" s="112">
        <v>34.26834066929186</v>
      </c>
      <c r="D10" s="112">
        <v>34.127884981065897</v>
      </c>
      <c r="E10" s="112">
        <v>33.87864600544561</v>
      </c>
      <c r="F10" s="112">
        <v>36.589104745887887</v>
      </c>
      <c r="G10" s="111">
        <v>34.449750841024503</v>
      </c>
      <c r="H10" s="112">
        <v>34.391878011080166</v>
      </c>
      <c r="I10" s="112">
        <v>34.283629789469956</v>
      </c>
      <c r="J10" s="112">
        <v>34.263885175566877</v>
      </c>
      <c r="K10" s="112">
        <v>35.21138655390186</v>
      </c>
      <c r="L10" s="111">
        <v>33.93016421659717</v>
      </c>
      <c r="M10" s="112">
        <v>33.879425287687788</v>
      </c>
      <c r="N10" s="112">
        <v>33.83380714217401</v>
      </c>
      <c r="O10" s="112">
        <v>33.826420336608706</v>
      </c>
      <c r="P10" s="112">
        <v>34.611360468380539</v>
      </c>
      <c r="Q10" s="111">
        <v>33.664895416680721</v>
      </c>
      <c r="R10" s="112">
        <v>33.510972849506466</v>
      </c>
      <c r="S10" s="112">
        <v>33.447311229400235</v>
      </c>
      <c r="T10" s="112">
        <v>33.272478257702332</v>
      </c>
      <c r="U10" s="112">
        <v>34.198037816900083</v>
      </c>
      <c r="V10" s="111">
        <v>34.84458812160981</v>
      </c>
      <c r="W10" s="112">
        <v>34.765902697824473</v>
      </c>
      <c r="X10" s="112">
        <v>34.721346147706917</v>
      </c>
      <c r="Y10" s="112">
        <v>34.707049479653271</v>
      </c>
      <c r="Z10" s="112">
        <v>35.374706155594289</v>
      </c>
      <c r="AA10" s="111">
        <v>35.794139686577019</v>
      </c>
      <c r="AB10" s="112">
        <v>35.718172233499246</v>
      </c>
      <c r="AC10" s="112">
        <v>35.688682081852285</v>
      </c>
      <c r="AD10" s="112">
        <v>35.552533241740619</v>
      </c>
      <c r="AE10" s="112">
        <v>36.500409162130993</v>
      </c>
      <c r="AF10" s="111">
        <v>37.081373959504894</v>
      </c>
      <c r="AG10" s="112">
        <v>37.023024830631599</v>
      </c>
      <c r="AH10" s="112">
        <v>37.049636888357298</v>
      </c>
      <c r="AI10" s="112">
        <v>36.72402840493632</v>
      </c>
      <c r="AJ10" s="112">
        <v>37.207077090441096</v>
      </c>
      <c r="AK10" s="111">
        <v>36.792185994802637</v>
      </c>
      <c r="AL10" s="112">
        <v>36.69092355118417</v>
      </c>
      <c r="AM10" s="112">
        <v>36.652926590733372</v>
      </c>
      <c r="AN10" s="112">
        <v>36.644021793134272</v>
      </c>
      <c r="AO10" s="112">
        <v>37.300482731700754</v>
      </c>
      <c r="AP10" s="111">
        <v>42.109671938676634</v>
      </c>
      <c r="AQ10" s="112">
        <v>42.083124970868653</v>
      </c>
      <c r="AR10" s="112">
        <v>42.083073757151958</v>
      </c>
      <c r="AS10" s="112">
        <v>42.069007728919139</v>
      </c>
      <c r="AT10" s="112">
        <v>42.811381536481115</v>
      </c>
      <c r="AU10" s="111">
        <v>37.925025960952425</v>
      </c>
      <c r="AV10" s="112">
        <v>37.880038272303864</v>
      </c>
      <c r="AW10" s="112">
        <v>37.889366121196453</v>
      </c>
      <c r="AX10" s="112">
        <v>37.890758417061022</v>
      </c>
      <c r="AY10" s="112">
        <v>38.517942535278031</v>
      </c>
      <c r="AZ10" s="111">
        <v>41.609435941447849</v>
      </c>
      <c r="BA10" s="112">
        <v>41.566820272574951</v>
      </c>
      <c r="BB10" s="112">
        <v>41.564225972391846</v>
      </c>
      <c r="BC10" s="112">
        <v>41.290510534000823</v>
      </c>
      <c r="BD10" s="112">
        <v>42.071774110179184</v>
      </c>
      <c r="BE10" s="111">
        <v>37.936728049409155</v>
      </c>
      <c r="BF10" s="112">
        <v>37.799465300661751</v>
      </c>
      <c r="BG10" s="112">
        <v>37.834979952047043</v>
      </c>
      <c r="BH10" s="112">
        <v>37.470987818841465</v>
      </c>
      <c r="BI10" s="113">
        <v>38.474371420882925</v>
      </c>
      <c r="BJ10" s="114"/>
      <c r="BK10" s="111"/>
      <c r="BL10" s="112"/>
      <c r="BM10" s="112"/>
      <c r="BN10" s="112"/>
      <c r="BO10" s="112"/>
      <c r="BP10" s="111"/>
      <c r="BQ10" s="112"/>
      <c r="BR10" s="112"/>
      <c r="BS10" s="112"/>
      <c r="BT10" s="112"/>
      <c r="BU10" s="111"/>
      <c r="BV10" s="112"/>
      <c r="BW10" s="112"/>
      <c r="BX10" s="112"/>
      <c r="BY10" s="112"/>
      <c r="BZ10" s="111"/>
      <c r="CA10" s="112"/>
      <c r="CB10" s="112"/>
      <c r="CC10" s="112"/>
      <c r="CD10" s="112"/>
      <c r="CE10" s="111"/>
      <c r="CF10" s="112"/>
      <c r="CG10" s="112"/>
      <c r="CH10" s="112"/>
      <c r="CI10" s="112"/>
      <c r="CJ10" s="111"/>
      <c r="CK10" s="112"/>
      <c r="CL10" s="112"/>
      <c r="CM10" s="112"/>
      <c r="CN10" s="112"/>
      <c r="CO10" s="111"/>
      <c r="CP10" s="112"/>
      <c r="CQ10" s="112"/>
      <c r="CR10" s="112"/>
      <c r="CS10" s="112"/>
      <c r="CT10" s="111"/>
      <c r="CU10" s="112"/>
      <c r="CV10" s="112"/>
      <c r="CW10" s="112"/>
      <c r="CX10" s="112"/>
      <c r="CY10" s="111"/>
      <c r="CZ10" s="112"/>
      <c r="DA10" s="112"/>
      <c r="DB10" s="112"/>
      <c r="DC10" s="112"/>
      <c r="DD10" s="111"/>
      <c r="DE10" s="112"/>
      <c r="DF10" s="112"/>
      <c r="DG10" s="112"/>
      <c r="DH10" s="112"/>
      <c r="DI10" s="111"/>
      <c r="DJ10" s="112"/>
      <c r="DK10" s="112"/>
      <c r="DL10" s="112"/>
      <c r="DM10" s="112"/>
      <c r="DN10" s="111"/>
      <c r="DO10" s="112"/>
      <c r="DP10" s="112"/>
      <c r="DQ10" s="112"/>
      <c r="DR10" s="113"/>
      <c r="DS10" s="114"/>
      <c r="DT10" s="111"/>
      <c r="DU10" s="112"/>
      <c r="DV10" s="112"/>
      <c r="DW10" s="112"/>
      <c r="DX10" s="112"/>
      <c r="DY10" s="111"/>
      <c r="DZ10" s="112"/>
      <c r="EA10" s="112"/>
      <c r="EB10" s="112"/>
      <c r="EC10" s="112"/>
      <c r="ED10" s="111"/>
      <c r="EE10" s="112"/>
      <c r="EF10" s="112"/>
      <c r="EG10" s="112"/>
      <c r="EH10" s="112"/>
      <c r="EI10" s="111"/>
      <c r="EJ10" s="112"/>
      <c r="EK10" s="112"/>
      <c r="EL10" s="112"/>
      <c r="EM10" s="112"/>
      <c r="EN10" s="111"/>
      <c r="EO10" s="112"/>
      <c r="EP10" s="112"/>
      <c r="EQ10" s="112"/>
      <c r="ER10" s="112"/>
      <c r="ES10" s="111"/>
      <c r="ET10" s="112"/>
      <c r="EU10" s="112"/>
      <c r="EV10" s="112"/>
      <c r="EW10" s="112"/>
      <c r="EX10" s="111"/>
      <c r="EY10" s="112"/>
      <c r="EZ10" s="112"/>
      <c r="FA10" s="112"/>
      <c r="FB10" s="112"/>
      <c r="FC10" s="111"/>
      <c r="FD10" s="112"/>
      <c r="FE10" s="112"/>
      <c r="FF10" s="112"/>
      <c r="FG10" s="112"/>
      <c r="FH10" s="111"/>
      <c r="FI10" s="112"/>
      <c r="FJ10" s="112"/>
      <c r="FK10" s="112"/>
      <c r="FL10" s="112"/>
      <c r="FM10" s="111"/>
      <c r="FN10" s="112"/>
      <c r="FO10" s="112"/>
      <c r="FP10" s="112"/>
      <c r="FQ10" s="112"/>
      <c r="FR10" s="111"/>
      <c r="FS10" s="112"/>
      <c r="FT10" s="112"/>
      <c r="FU10" s="112"/>
      <c r="FV10" s="112"/>
      <c r="FW10" s="111"/>
      <c r="FX10" s="112"/>
      <c r="FY10" s="112"/>
      <c r="FZ10" s="112"/>
      <c r="GA10" s="113"/>
      <c r="GB10" s="114"/>
      <c r="GC10" s="111"/>
      <c r="GD10" s="112"/>
      <c r="GE10" s="112"/>
      <c r="GF10" s="112"/>
      <c r="GG10" s="112"/>
      <c r="GH10" s="111"/>
      <c r="GI10" s="112"/>
      <c r="GJ10" s="112"/>
      <c r="GK10" s="112"/>
      <c r="GL10" s="112"/>
      <c r="GM10" s="111"/>
      <c r="GN10" s="112"/>
      <c r="GO10" s="112"/>
      <c r="GP10" s="112"/>
      <c r="GQ10" s="112"/>
      <c r="GR10" s="111"/>
      <c r="GS10" s="112"/>
      <c r="GT10" s="112"/>
      <c r="GU10" s="112"/>
      <c r="GV10" s="112"/>
      <c r="GW10" s="111"/>
      <c r="GX10" s="112"/>
      <c r="GY10" s="112"/>
      <c r="GZ10" s="112"/>
      <c r="HA10" s="112"/>
      <c r="HB10" s="111"/>
      <c r="HC10" s="112"/>
      <c r="HD10" s="112"/>
      <c r="HE10" s="112"/>
      <c r="HF10" s="112"/>
      <c r="HG10" s="111"/>
      <c r="HH10" s="112"/>
      <c r="HI10" s="112"/>
      <c r="HJ10" s="112"/>
      <c r="HK10" s="112"/>
      <c r="HL10" s="111"/>
      <c r="HM10" s="112"/>
      <c r="HN10" s="112"/>
      <c r="HO10" s="112"/>
      <c r="HP10" s="112"/>
      <c r="HQ10" s="111"/>
      <c r="HR10" s="112"/>
      <c r="HS10" s="112"/>
      <c r="HT10" s="112"/>
      <c r="HU10" s="112"/>
      <c r="HV10" s="111"/>
      <c r="HW10" s="112"/>
      <c r="HX10" s="112"/>
      <c r="HY10" s="112"/>
      <c r="HZ10" s="112"/>
      <c r="IA10" s="111"/>
      <c r="IB10" s="112"/>
      <c r="IC10" s="112"/>
      <c r="ID10" s="112"/>
      <c r="IE10" s="112"/>
      <c r="IF10" s="111"/>
      <c r="IG10" s="112"/>
      <c r="IH10" s="112"/>
      <c r="II10" s="112"/>
      <c r="IJ10" s="113"/>
      <c r="IK10" s="114"/>
      <c r="IL10" s="111"/>
      <c r="IM10" s="112"/>
      <c r="IN10" s="112"/>
      <c r="IO10" s="112"/>
      <c r="IP10" s="112"/>
      <c r="IQ10" s="111"/>
      <c r="IR10" s="112"/>
      <c r="IS10" s="112"/>
      <c r="IT10" s="112"/>
      <c r="IU10" s="112"/>
      <c r="IV10" s="111"/>
      <c r="IW10" s="112"/>
      <c r="IX10" s="112"/>
      <c r="IY10" s="112"/>
      <c r="IZ10" s="112"/>
      <c r="JA10" s="111"/>
      <c r="JB10" s="112"/>
      <c r="JC10" s="112"/>
      <c r="JD10" s="112"/>
      <c r="JE10" s="112"/>
      <c r="JF10" s="111"/>
      <c r="JG10" s="112"/>
      <c r="JH10" s="112"/>
      <c r="JI10" s="112"/>
      <c r="JJ10" s="112"/>
      <c r="JK10" s="111"/>
      <c r="JL10" s="112"/>
      <c r="JM10" s="112"/>
      <c r="JN10" s="112"/>
      <c r="JO10" s="112"/>
      <c r="JP10" s="111"/>
      <c r="JQ10" s="112"/>
      <c r="JR10" s="112"/>
      <c r="JS10" s="112"/>
      <c r="JT10" s="112"/>
      <c r="JU10" s="111"/>
      <c r="JV10" s="112"/>
      <c r="JW10" s="112"/>
      <c r="JX10" s="112"/>
      <c r="JY10" s="112"/>
      <c r="JZ10" s="111"/>
      <c r="KA10" s="112"/>
      <c r="KB10" s="112"/>
      <c r="KC10" s="112"/>
      <c r="KD10" s="112"/>
      <c r="KE10" s="111"/>
      <c r="KF10" s="112"/>
      <c r="KG10" s="112"/>
      <c r="KH10" s="112"/>
      <c r="KI10" s="112"/>
      <c r="KJ10" s="111"/>
      <c r="KK10" s="112"/>
      <c r="KL10" s="112"/>
      <c r="KM10" s="112"/>
      <c r="KN10" s="112"/>
      <c r="KO10" s="111"/>
      <c r="KP10" s="112"/>
      <c r="KQ10" s="112"/>
    </row>
    <row r="11" spans="1:303" x14ac:dyDescent="0.25">
      <c r="A11" s="114" t="s">
        <v>1498</v>
      </c>
      <c r="B11" s="111">
        <v>33.765539112608643</v>
      </c>
      <c r="C11" s="112">
        <v>33.485856868820143</v>
      </c>
      <c r="D11" s="112">
        <v>33.384229441457656</v>
      </c>
      <c r="E11" s="112">
        <v>33.319916096468447</v>
      </c>
      <c r="F11" s="112">
        <v>35.51244749358213</v>
      </c>
      <c r="G11" s="111">
        <v>33.888724674522059</v>
      </c>
      <c r="H11" s="112">
        <v>33.767215160233846</v>
      </c>
      <c r="I11" s="112">
        <v>33.682806616399454</v>
      </c>
      <c r="J11" s="112">
        <v>33.675401740540899</v>
      </c>
      <c r="K11" s="112">
        <v>34.447715018192277</v>
      </c>
      <c r="L11" s="111">
        <v>33.210962905794169</v>
      </c>
      <c r="M11" s="112">
        <v>33.211001359677141</v>
      </c>
      <c r="N11" s="112">
        <v>33.211316600216051</v>
      </c>
      <c r="O11" s="112">
        <v>33.211297767090542</v>
      </c>
      <c r="P11" s="112">
        <v>33.203697350378441</v>
      </c>
      <c r="Q11" s="111">
        <v>32.487458959225656</v>
      </c>
      <c r="R11" s="112">
        <v>32.451075397887713</v>
      </c>
      <c r="S11" s="112">
        <v>32.449986450088801</v>
      </c>
      <c r="T11" s="112">
        <v>32.449690430255849</v>
      </c>
      <c r="U11" s="112">
        <v>32.777038312627241</v>
      </c>
      <c r="V11" s="111">
        <v>34.061302181796727</v>
      </c>
      <c r="W11" s="112">
        <v>34.060947821472261</v>
      </c>
      <c r="X11" s="112">
        <v>34.061448861334156</v>
      </c>
      <c r="Y11" s="112">
        <v>34.061992822383445</v>
      </c>
      <c r="Z11" s="112">
        <v>34.061874271311019</v>
      </c>
      <c r="AA11" s="111">
        <v>34.915215641304506</v>
      </c>
      <c r="AB11" s="112">
        <v>34.910074207181594</v>
      </c>
      <c r="AC11" s="112">
        <v>34.917857995955892</v>
      </c>
      <c r="AD11" s="112">
        <v>34.909966640118618</v>
      </c>
      <c r="AE11" s="112">
        <v>35.084417372835333</v>
      </c>
      <c r="AF11" s="111">
        <v>36.248434118119867</v>
      </c>
      <c r="AG11" s="112">
        <v>36.248540124379687</v>
      </c>
      <c r="AH11" s="112">
        <v>36.248960426371433</v>
      </c>
      <c r="AI11" s="112">
        <v>36.184867173643632</v>
      </c>
      <c r="AJ11" s="112">
        <v>36.248610472952429</v>
      </c>
      <c r="AK11" s="111">
        <v>35.873463807423349</v>
      </c>
      <c r="AL11" s="112">
        <v>35.819346713886347</v>
      </c>
      <c r="AM11" s="112">
        <v>35.874017152740691</v>
      </c>
      <c r="AN11" s="112">
        <v>35.863847241079746</v>
      </c>
      <c r="AO11" s="112">
        <v>35.976490590775306</v>
      </c>
      <c r="AP11" s="111">
        <v>41.108590136942119</v>
      </c>
      <c r="AQ11" s="112">
        <v>41.039033049612762</v>
      </c>
      <c r="AR11" s="112">
        <v>41.092166960535224</v>
      </c>
      <c r="AS11" s="112">
        <v>41.113280848630147</v>
      </c>
      <c r="AT11" s="112">
        <v>41.780400655104621</v>
      </c>
      <c r="AU11" s="111">
        <v>36.979762893163603</v>
      </c>
      <c r="AV11" s="112">
        <v>36.921518796180649</v>
      </c>
      <c r="AW11" s="112">
        <v>36.940783810446014</v>
      </c>
      <c r="AX11" s="112">
        <v>36.949457666772126</v>
      </c>
      <c r="AY11" s="112">
        <v>37.574435587404594</v>
      </c>
      <c r="AZ11" s="111">
        <v>40.563573982668501</v>
      </c>
      <c r="BA11" s="112">
        <v>40.541601161266037</v>
      </c>
      <c r="BB11" s="112">
        <v>40.648705405055324</v>
      </c>
      <c r="BC11" s="112">
        <v>40.545227789697435</v>
      </c>
      <c r="BD11" s="112">
        <v>41.121017667194089</v>
      </c>
      <c r="BE11" s="111">
        <v>37.094331495212032</v>
      </c>
      <c r="BF11" s="112">
        <v>37.064469386105898</v>
      </c>
      <c r="BG11" s="112">
        <v>37.183089964799159</v>
      </c>
      <c r="BH11" s="112">
        <v>36.798136218107452</v>
      </c>
      <c r="BI11" s="113">
        <v>37.568446975955887</v>
      </c>
      <c r="BJ11" s="114"/>
      <c r="BK11" s="111"/>
      <c r="BL11" s="112"/>
      <c r="BM11" s="112"/>
      <c r="BN11" s="112"/>
      <c r="BO11" s="112"/>
      <c r="BP11" s="111"/>
      <c r="BQ11" s="112"/>
      <c r="BR11" s="112"/>
      <c r="BS11" s="112"/>
      <c r="BT11" s="112"/>
      <c r="BU11" s="111"/>
      <c r="BV11" s="112"/>
      <c r="BW11" s="112"/>
      <c r="BX11" s="112"/>
      <c r="BY11" s="112"/>
      <c r="BZ11" s="111"/>
      <c r="CA11" s="112"/>
      <c r="CB11" s="112"/>
      <c r="CC11" s="112"/>
      <c r="CD11" s="112"/>
      <c r="CE11" s="111"/>
      <c r="CF11" s="112"/>
      <c r="CG11" s="112"/>
      <c r="CH11" s="112"/>
      <c r="CI11" s="112"/>
      <c r="CJ11" s="111"/>
      <c r="CK11" s="112"/>
      <c r="CL11" s="112"/>
      <c r="CM11" s="112"/>
      <c r="CN11" s="112"/>
      <c r="CO11" s="111"/>
      <c r="CP11" s="112"/>
      <c r="CQ11" s="112"/>
      <c r="CR11" s="112"/>
      <c r="CS11" s="112"/>
      <c r="CT11" s="111"/>
      <c r="CU11" s="112"/>
      <c r="CV11" s="112"/>
      <c r="CW11" s="112"/>
      <c r="CX11" s="112"/>
      <c r="CY11" s="111"/>
      <c r="CZ11" s="112"/>
      <c r="DA11" s="112"/>
      <c r="DB11" s="112"/>
      <c r="DC11" s="112"/>
      <c r="DD11" s="111"/>
      <c r="DE11" s="112"/>
      <c r="DF11" s="112"/>
      <c r="DG11" s="112"/>
      <c r="DH11" s="112"/>
      <c r="DI11" s="111"/>
      <c r="DJ11" s="112"/>
      <c r="DK11" s="112"/>
      <c r="DL11" s="112"/>
      <c r="DM11" s="112"/>
      <c r="DN11" s="111"/>
      <c r="DO11" s="112"/>
      <c r="DP11" s="112"/>
      <c r="DQ11" s="112"/>
      <c r="DR11" s="113"/>
      <c r="DS11" s="114"/>
      <c r="DT11" s="111"/>
      <c r="DU11" s="112"/>
      <c r="DV11" s="112"/>
      <c r="DW11" s="112"/>
      <c r="DX11" s="112"/>
      <c r="DY11" s="111"/>
      <c r="DZ11" s="112"/>
      <c r="EA11" s="112"/>
      <c r="EB11" s="112"/>
      <c r="EC11" s="112"/>
      <c r="ED11" s="111"/>
      <c r="EE11" s="112"/>
      <c r="EF11" s="112"/>
      <c r="EG11" s="112"/>
      <c r="EH11" s="112"/>
      <c r="EI11" s="111"/>
      <c r="EJ11" s="112"/>
      <c r="EK11" s="112"/>
      <c r="EL11" s="112"/>
      <c r="EM11" s="112"/>
      <c r="EN11" s="111"/>
      <c r="EO11" s="112"/>
      <c r="EP11" s="112"/>
      <c r="EQ11" s="112"/>
      <c r="ER11" s="112"/>
      <c r="ES11" s="111"/>
      <c r="ET11" s="112"/>
      <c r="EU11" s="112"/>
      <c r="EV11" s="112"/>
      <c r="EW11" s="112"/>
      <c r="EX11" s="111"/>
      <c r="EY11" s="112"/>
      <c r="EZ11" s="112"/>
      <c r="FA11" s="112"/>
      <c r="FB11" s="112"/>
      <c r="FC11" s="111"/>
      <c r="FD11" s="112"/>
      <c r="FE11" s="112"/>
      <c r="FF11" s="112"/>
      <c r="FG11" s="112"/>
      <c r="FH11" s="111"/>
      <c r="FI11" s="112"/>
      <c r="FJ11" s="112"/>
      <c r="FK11" s="112"/>
      <c r="FL11" s="112"/>
      <c r="FM11" s="111"/>
      <c r="FN11" s="112"/>
      <c r="FO11" s="112"/>
      <c r="FP11" s="112"/>
      <c r="FQ11" s="112"/>
      <c r="FR11" s="111"/>
      <c r="FS11" s="112"/>
      <c r="FT11" s="112"/>
      <c r="FU11" s="112"/>
      <c r="FV11" s="112"/>
      <c r="FW11" s="111"/>
      <c r="FX11" s="112"/>
      <c r="FY11" s="112"/>
      <c r="FZ11" s="112"/>
      <c r="GA11" s="113"/>
      <c r="GB11" s="114"/>
      <c r="GC11" s="111"/>
      <c r="GD11" s="112"/>
      <c r="GE11" s="112"/>
      <c r="GF11" s="112"/>
      <c r="GG11" s="112"/>
      <c r="GH11" s="111"/>
      <c r="GI11" s="112"/>
      <c r="GJ11" s="112"/>
      <c r="GK11" s="112"/>
      <c r="GL11" s="112"/>
      <c r="GM11" s="111"/>
      <c r="GN11" s="112"/>
      <c r="GO11" s="112"/>
      <c r="GP11" s="112"/>
      <c r="GQ11" s="112"/>
      <c r="GR11" s="111"/>
      <c r="GS11" s="112"/>
      <c r="GT11" s="112"/>
      <c r="GU11" s="112"/>
      <c r="GV11" s="112"/>
      <c r="GW11" s="111"/>
      <c r="GX11" s="112"/>
      <c r="GY11" s="112"/>
      <c r="GZ11" s="112"/>
      <c r="HA11" s="112"/>
      <c r="HB11" s="111"/>
      <c r="HC11" s="112"/>
      <c r="HD11" s="112"/>
      <c r="HE11" s="112"/>
      <c r="HF11" s="112"/>
      <c r="HG11" s="111"/>
      <c r="HH11" s="112"/>
      <c r="HI11" s="112"/>
      <c r="HJ11" s="112"/>
      <c r="HK11" s="112"/>
      <c r="HL11" s="111"/>
      <c r="HM11" s="112"/>
      <c r="HN11" s="112"/>
      <c r="HO11" s="112"/>
      <c r="HP11" s="112"/>
      <c r="HQ11" s="111"/>
      <c r="HR11" s="112"/>
      <c r="HS11" s="112"/>
      <c r="HT11" s="112"/>
      <c r="HU11" s="112"/>
      <c r="HV11" s="111"/>
      <c r="HW11" s="112"/>
      <c r="HX11" s="112"/>
      <c r="HY11" s="112"/>
      <c r="HZ11" s="112"/>
      <c r="IA11" s="111"/>
      <c r="IB11" s="112"/>
      <c r="IC11" s="112"/>
      <c r="ID11" s="112"/>
      <c r="IE11" s="112"/>
      <c r="IF11" s="111"/>
      <c r="IG11" s="112"/>
      <c r="IH11" s="112"/>
      <c r="II11" s="112"/>
      <c r="IJ11" s="113"/>
      <c r="IK11" s="114"/>
      <c r="IL11" s="111"/>
      <c r="IM11" s="112"/>
      <c r="IN11" s="112"/>
      <c r="IO11" s="112"/>
      <c r="IP11" s="112"/>
      <c r="IQ11" s="111"/>
      <c r="IR11" s="112"/>
      <c r="IS11" s="112"/>
      <c r="IT11" s="112"/>
      <c r="IU11" s="112"/>
      <c r="IV11" s="111"/>
      <c r="IW11" s="112"/>
      <c r="IX11" s="112"/>
      <c r="IY11" s="112"/>
      <c r="IZ11" s="112"/>
      <c r="JA11" s="111"/>
      <c r="JB11" s="112"/>
      <c r="JC11" s="112"/>
      <c r="JD11" s="112"/>
      <c r="JE11" s="112"/>
      <c r="JF11" s="111"/>
      <c r="JG11" s="112"/>
      <c r="JH11" s="112"/>
      <c r="JI11" s="112"/>
      <c r="JJ11" s="112"/>
      <c r="JK11" s="111"/>
      <c r="JL11" s="112"/>
      <c r="JM11" s="112"/>
      <c r="JN11" s="112"/>
      <c r="JO11" s="112"/>
      <c r="JP11" s="111"/>
      <c r="JQ11" s="112"/>
      <c r="JR11" s="112"/>
      <c r="JS11" s="112"/>
      <c r="JT11" s="112"/>
      <c r="JU11" s="111"/>
      <c r="JV11" s="112"/>
      <c r="JW11" s="112"/>
      <c r="JX11" s="112"/>
      <c r="JY11" s="112"/>
      <c r="JZ11" s="111"/>
      <c r="KA11" s="112"/>
      <c r="KB11" s="112"/>
      <c r="KC11" s="112"/>
      <c r="KD11" s="112"/>
      <c r="KE11" s="111"/>
      <c r="KF11" s="112"/>
      <c r="KG11" s="112"/>
      <c r="KH11" s="112"/>
      <c r="KI11" s="112"/>
      <c r="KJ11" s="111"/>
      <c r="KK11" s="112"/>
      <c r="KL11" s="112"/>
      <c r="KM11" s="112"/>
      <c r="KN11" s="112"/>
      <c r="KO11" s="111"/>
      <c r="KP11" s="112"/>
      <c r="KQ11" s="112"/>
    </row>
    <row r="12" spans="1:303" x14ac:dyDescent="0.25">
      <c r="A12" s="114" t="s">
        <v>1499</v>
      </c>
      <c r="B12" s="111">
        <v>35.905597265547961</v>
      </c>
      <c r="C12" s="112">
        <v>35.6016255740467</v>
      </c>
      <c r="D12" s="112">
        <v>35.182428413307854</v>
      </c>
      <c r="E12" s="112">
        <v>35.065126746726875</v>
      </c>
      <c r="F12" s="112">
        <v>37.3221462518297</v>
      </c>
      <c r="G12" s="111">
        <v>35.783145664861209</v>
      </c>
      <c r="H12" s="112">
        <v>35.741180756634321</v>
      </c>
      <c r="I12" s="112">
        <v>35.296514545240086</v>
      </c>
      <c r="J12" s="112">
        <v>36.057097175297933</v>
      </c>
      <c r="K12" s="112">
        <v>36.565069370534033</v>
      </c>
      <c r="L12" s="111">
        <v>34.857986797023564</v>
      </c>
      <c r="M12" s="112">
        <v>34.8251937936434</v>
      </c>
      <c r="N12" s="112">
        <v>34.49113490233092</v>
      </c>
      <c r="O12" s="112">
        <v>34.748224501927758</v>
      </c>
      <c r="P12" s="112">
        <v>34.899981770805219</v>
      </c>
      <c r="Q12" s="111">
        <v>34.50960705541128</v>
      </c>
      <c r="R12" s="112">
        <v>34.282279279901658</v>
      </c>
      <c r="S12" s="112">
        <v>34.034107302054245</v>
      </c>
      <c r="T12" s="112">
        <v>33.390570101334816</v>
      </c>
      <c r="U12" s="112">
        <v>35.010011644657752</v>
      </c>
      <c r="V12" s="111">
        <v>35.629097772134685</v>
      </c>
      <c r="W12" s="112">
        <v>35.478791046029123</v>
      </c>
      <c r="X12" s="112">
        <v>34.982664079453265</v>
      </c>
      <c r="Y12" s="112">
        <v>34.93271521475981</v>
      </c>
      <c r="Z12" s="112">
        <v>36.311341435429355</v>
      </c>
      <c r="AA12" s="111">
        <v>36.459444391417094</v>
      </c>
      <c r="AB12" s="112">
        <v>36.360117204152331</v>
      </c>
      <c r="AC12" s="112">
        <v>35.86870776799698</v>
      </c>
      <c r="AD12" s="112">
        <v>35.574353178294217</v>
      </c>
      <c r="AE12" s="112">
        <v>37.259865932963876</v>
      </c>
      <c r="AF12" s="111">
        <v>37.315806721620042</v>
      </c>
      <c r="AG12" s="112">
        <v>37.123310212242849</v>
      </c>
      <c r="AH12" s="112">
        <v>37.237230036231111</v>
      </c>
      <c r="AI12" s="112">
        <v>36.670547686700594</v>
      </c>
      <c r="AJ12" s="112">
        <v>37.794457331871072</v>
      </c>
      <c r="AK12" s="111">
        <v>37.690507013120786</v>
      </c>
      <c r="AL12" s="112">
        <v>37.522685853483836</v>
      </c>
      <c r="AM12" s="112">
        <v>37.110440758482717</v>
      </c>
      <c r="AN12" s="112">
        <v>36.903093449154376</v>
      </c>
      <c r="AO12" s="112">
        <v>38.283854158884786</v>
      </c>
      <c r="AP12" s="111">
        <v>43.075401483292104</v>
      </c>
      <c r="AQ12" s="112">
        <v>42.585935804273404</v>
      </c>
      <c r="AR12" s="112">
        <v>42.422101846666941</v>
      </c>
      <c r="AS12" s="112">
        <v>42.446101342705823</v>
      </c>
      <c r="AT12" s="112">
        <v>44.022845913549126</v>
      </c>
      <c r="AU12" s="111">
        <v>39.03591882323132</v>
      </c>
      <c r="AV12" s="112">
        <v>38.968655552183407</v>
      </c>
      <c r="AW12" s="112">
        <v>38.908016160133336</v>
      </c>
      <c r="AX12" s="112">
        <v>38.621593222302288</v>
      </c>
      <c r="AY12" s="112">
        <v>39.911953583285595</v>
      </c>
      <c r="AZ12" s="111">
        <v>42.440472777607326</v>
      </c>
      <c r="BA12" s="112">
        <v>41.964401266998593</v>
      </c>
      <c r="BB12" s="112">
        <v>41.914433766021489</v>
      </c>
      <c r="BC12" s="112">
        <v>41.813535363317904</v>
      </c>
      <c r="BD12" s="112">
        <v>43.221382334293359</v>
      </c>
      <c r="BE12" s="111">
        <v>38.903340784280864</v>
      </c>
      <c r="BF12" s="112">
        <v>38.678322423850616</v>
      </c>
      <c r="BG12" s="112">
        <v>38.46655167414437</v>
      </c>
      <c r="BH12" s="112">
        <v>38.110101262018723</v>
      </c>
      <c r="BI12" s="113">
        <v>39.615745764072152</v>
      </c>
      <c r="BJ12" s="114"/>
      <c r="BK12" s="111"/>
      <c r="BL12" s="112"/>
      <c r="BM12" s="112"/>
      <c r="BN12" s="112"/>
      <c r="BO12" s="112"/>
      <c r="BP12" s="111"/>
      <c r="BQ12" s="112"/>
      <c r="BR12" s="112"/>
      <c r="BS12" s="112"/>
      <c r="BT12" s="112"/>
      <c r="BU12" s="111"/>
      <c r="BV12" s="112"/>
      <c r="BW12" s="112"/>
      <c r="BX12" s="112"/>
      <c r="BY12" s="112"/>
      <c r="BZ12" s="111"/>
      <c r="CA12" s="112"/>
      <c r="CB12" s="112"/>
      <c r="CC12" s="112"/>
      <c r="CD12" s="112"/>
      <c r="CE12" s="111"/>
      <c r="CF12" s="112"/>
      <c r="CG12" s="112"/>
      <c r="CH12" s="112"/>
      <c r="CI12" s="112"/>
      <c r="CJ12" s="111"/>
      <c r="CK12" s="112"/>
      <c r="CL12" s="112"/>
      <c r="CM12" s="112"/>
      <c r="CN12" s="112"/>
      <c r="CO12" s="111"/>
      <c r="CP12" s="112"/>
      <c r="CQ12" s="112"/>
      <c r="CR12" s="112"/>
      <c r="CS12" s="112"/>
      <c r="CT12" s="111"/>
      <c r="CU12" s="112"/>
      <c r="CV12" s="112"/>
      <c r="CW12" s="112"/>
      <c r="CX12" s="112"/>
      <c r="CY12" s="111"/>
      <c r="CZ12" s="112"/>
      <c r="DA12" s="112"/>
      <c r="DB12" s="112"/>
      <c r="DC12" s="112"/>
      <c r="DD12" s="111"/>
      <c r="DE12" s="112"/>
      <c r="DF12" s="112"/>
      <c r="DG12" s="112"/>
      <c r="DH12" s="112"/>
      <c r="DI12" s="111"/>
      <c r="DJ12" s="112"/>
      <c r="DK12" s="112"/>
      <c r="DL12" s="112"/>
      <c r="DM12" s="112"/>
      <c r="DN12" s="111"/>
      <c r="DO12" s="112"/>
      <c r="DP12" s="112"/>
      <c r="DQ12" s="112"/>
      <c r="DR12" s="113"/>
      <c r="DS12" s="114"/>
      <c r="DT12" s="111"/>
      <c r="DU12" s="112"/>
      <c r="DV12" s="112"/>
      <c r="DW12" s="112"/>
      <c r="DX12" s="112"/>
      <c r="DY12" s="111"/>
      <c r="DZ12" s="112"/>
      <c r="EA12" s="112"/>
      <c r="EB12" s="112"/>
      <c r="EC12" s="112"/>
      <c r="ED12" s="111"/>
      <c r="EE12" s="112"/>
      <c r="EF12" s="112"/>
      <c r="EG12" s="112"/>
      <c r="EH12" s="112"/>
      <c r="EI12" s="111"/>
      <c r="EJ12" s="112"/>
      <c r="EK12" s="112"/>
      <c r="EL12" s="112"/>
      <c r="EM12" s="112"/>
      <c r="EN12" s="111"/>
      <c r="EO12" s="112"/>
      <c r="EP12" s="112"/>
      <c r="EQ12" s="112"/>
      <c r="ER12" s="112"/>
      <c r="ES12" s="111"/>
      <c r="ET12" s="112"/>
      <c r="EU12" s="112"/>
      <c r="EV12" s="112"/>
      <c r="EW12" s="112"/>
      <c r="EX12" s="111"/>
      <c r="EY12" s="112"/>
      <c r="EZ12" s="112"/>
      <c r="FA12" s="112"/>
      <c r="FB12" s="112"/>
      <c r="FC12" s="111"/>
      <c r="FD12" s="112"/>
      <c r="FE12" s="112"/>
      <c r="FF12" s="112"/>
      <c r="FG12" s="112"/>
      <c r="FH12" s="111"/>
      <c r="FI12" s="112"/>
      <c r="FJ12" s="112"/>
      <c r="FK12" s="112"/>
      <c r="FL12" s="112"/>
      <c r="FM12" s="111"/>
      <c r="FN12" s="112"/>
      <c r="FO12" s="112"/>
      <c r="FP12" s="112"/>
      <c r="FQ12" s="112"/>
      <c r="FR12" s="111"/>
      <c r="FS12" s="112"/>
      <c r="FT12" s="112"/>
      <c r="FU12" s="112"/>
      <c r="FV12" s="112"/>
      <c r="FW12" s="111"/>
      <c r="FX12" s="112"/>
      <c r="FY12" s="112"/>
      <c r="FZ12" s="112"/>
      <c r="GA12" s="113"/>
      <c r="GB12" s="114"/>
      <c r="GC12" s="111"/>
      <c r="GD12" s="112"/>
      <c r="GE12" s="112"/>
      <c r="GF12" s="112"/>
      <c r="GG12" s="112"/>
      <c r="GH12" s="111"/>
      <c r="GI12" s="112"/>
      <c r="GJ12" s="112"/>
      <c r="GK12" s="112"/>
      <c r="GL12" s="112"/>
      <c r="GM12" s="111"/>
      <c r="GN12" s="112"/>
      <c r="GO12" s="112"/>
      <c r="GP12" s="112"/>
      <c r="GQ12" s="112"/>
      <c r="GR12" s="111"/>
      <c r="GS12" s="112"/>
      <c r="GT12" s="112"/>
      <c r="GU12" s="112"/>
      <c r="GV12" s="112"/>
      <c r="GW12" s="111"/>
      <c r="GX12" s="112"/>
      <c r="GY12" s="112"/>
      <c r="GZ12" s="112"/>
      <c r="HA12" s="112"/>
      <c r="HB12" s="111"/>
      <c r="HC12" s="112"/>
      <c r="HD12" s="112"/>
      <c r="HE12" s="112"/>
      <c r="HF12" s="112"/>
      <c r="HG12" s="111"/>
      <c r="HH12" s="112"/>
      <c r="HI12" s="112"/>
      <c r="HJ12" s="112"/>
      <c r="HK12" s="112"/>
      <c r="HL12" s="111"/>
      <c r="HM12" s="112"/>
      <c r="HN12" s="112"/>
      <c r="HO12" s="112"/>
      <c r="HP12" s="112"/>
      <c r="HQ12" s="111"/>
      <c r="HR12" s="112"/>
      <c r="HS12" s="112"/>
      <c r="HT12" s="112"/>
      <c r="HU12" s="112"/>
      <c r="HV12" s="111"/>
      <c r="HW12" s="112"/>
      <c r="HX12" s="112"/>
      <c r="HY12" s="112"/>
      <c r="HZ12" s="112"/>
      <c r="IA12" s="111"/>
      <c r="IB12" s="112"/>
      <c r="IC12" s="112"/>
      <c r="ID12" s="112"/>
      <c r="IE12" s="112"/>
      <c r="IF12" s="111"/>
      <c r="IG12" s="112"/>
      <c r="IH12" s="112"/>
      <c r="II12" s="112"/>
      <c r="IJ12" s="113"/>
      <c r="IK12" s="114"/>
      <c r="IL12" s="111"/>
      <c r="IM12" s="112"/>
      <c r="IN12" s="112"/>
      <c r="IO12" s="112"/>
      <c r="IP12" s="112"/>
      <c r="IQ12" s="111"/>
      <c r="IR12" s="112"/>
      <c r="IS12" s="112"/>
      <c r="IT12" s="112"/>
      <c r="IU12" s="112"/>
      <c r="IV12" s="111"/>
      <c r="IW12" s="112"/>
      <c r="IX12" s="112"/>
      <c r="IY12" s="112"/>
      <c r="IZ12" s="112"/>
      <c r="JA12" s="111"/>
      <c r="JB12" s="112"/>
      <c r="JC12" s="112"/>
      <c r="JD12" s="112"/>
      <c r="JE12" s="112"/>
      <c r="JF12" s="111"/>
      <c r="JG12" s="112"/>
      <c r="JH12" s="112"/>
      <c r="JI12" s="112"/>
      <c r="JJ12" s="112"/>
      <c r="JK12" s="111"/>
      <c r="JL12" s="112"/>
      <c r="JM12" s="112"/>
      <c r="JN12" s="112"/>
      <c r="JO12" s="112"/>
      <c r="JP12" s="111"/>
      <c r="JQ12" s="112"/>
      <c r="JR12" s="112"/>
      <c r="JS12" s="112"/>
      <c r="JT12" s="112"/>
      <c r="JU12" s="111"/>
      <c r="JV12" s="112"/>
      <c r="JW12" s="112"/>
      <c r="JX12" s="112"/>
      <c r="JY12" s="112"/>
      <c r="JZ12" s="111"/>
      <c r="KA12" s="112"/>
      <c r="KB12" s="112"/>
      <c r="KC12" s="112"/>
      <c r="KD12" s="112"/>
      <c r="KE12" s="111"/>
      <c r="KF12" s="112"/>
      <c r="KG12" s="112"/>
      <c r="KH12" s="112"/>
      <c r="KI12" s="112"/>
      <c r="KJ12" s="111"/>
      <c r="KK12" s="112"/>
      <c r="KL12" s="112"/>
      <c r="KM12" s="112"/>
      <c r="KN12" s="112"/>
      <c r="KO12" s="111"/>
      <c r="KP12" s="112"/>
      <c r="KQ12" s="112"/>
    </row>
    <row r="13" spans="1:303" x14ac:dyDescent="0.25">
      <c r="A13" s="114" t="s">
        <v>1500</v>
      </c>
      <c r="B13" s="111">
        <v>36.864129136469828</v>
      </c>
      <c r="C13" s="112">
        <v>36.357082250307108</v>
      </c>
      <c r="D13" s="112">
        <v>36.055835180011421</v>
      </c>
      <c r="E13" s="112">
        <v>35.350239347821251</v>
      </c>
      <c r="F13" s="112">
        <v>38.850975374060674</v>
      </c>
      <c r="G13" s="111">
        <v>36.044404417637899</v>
      </c>
      <c r="H13" s="112">
        <v>35.975421842000557</v>
      </c>
      <c r="I13" s="112">
        <v>35.72486715977039</v>
      </c>
      <c r="J13" s="112">
        <v>35.769487086716083</v>
      </c>
      <c r="K13" s="112">
        <v>37.051885370594967</v>
      </c>
      <c r="L13" s="111">
        <v>35.60249440494372</v>
      </c>
      <c r="M13" s="112">
        <v>35.49249980174379</v>
      </c>
      <c r="N13" s="112">
        <v>35.176891036143601</v>
      </c>
      <c r="O13" s="112">
        <v>34.845368134013178</v>
      </c>
      <c r="P13" s="112">
        <v>36.192572889786256</v>
      </c>
      <c r="Q13" s="111">
        <v>35.37835399817881</v>
      </c>
      <c r="R13" s="112">
        <v>35.13679110642866</v>
      </c>
      <c r="S13" s="112">
        <v>34.966792691088038</v>
      </c>
      <c r="T13" s="112">
        <v>33.894044204443006</v>
      </c>
      <c r="U13" s="112">
        <v>36.163063181456756</v>
      </c>
      <c r="V13" s="111">
        <v>36.694546603706279</v>
      </c>
      <c r="W13" s="112">
        <v>36.573319331510397</v>
      </c>
      <c r="X13" s="112">
        <v>36.082337889197305</v>
      </c>
      <c r="Y13" s="112">
        <v>35.438289667806743</v>
      </c>
      <c r="Z13" s="112">
        <v>37.283626594787854</v>
      </c>
      <c r="AA13" s="111">
        <v>37.462630083175263</v>
      </c>
      <c r="AB13" s="112">
        <v>37.388841269751644</v>
      </c>
      <c r="AC13" s="112">
        <v>36.624422102979992</v>
      </c>
      <c r="AD13" s="112">
        <v>36.263995770752345</v>
      </c>
      <c r="AE13" s="112">
        <v>38.166508712575819</v>
      </c>
      <c r="AF13" s="111">
        <v>38.475194741361612</v>
      </c>
      <c r="AG13" s="112">
        <v>38.200492323677146</v>
      </c>
      <c r="AH13" s="112">
        <v>37.805424021280523</v>
      </c>
      <c r="AI13" s="112">
        <v>37.356619834595271</v>
      </c>
      <c r="AJ13" s="112">
        <v>38.56612150366972</v>
      </c>
      <c r="AK13" s="111">
        <v>38.715384409841498</v>
      </c>
      <c r="AL13" s="112">
        <v>38.572640848770256</v>
      </c>
      <c r="AM13" s="112">
        <v>38.170662062314179</v>
      </c>
      <c r="AN13" s="112">
        <v>37.423949275795543</v>
      </c>
      <c r="AO13" s="112">
        <v>39.386481121785771</v>
      </c>
      <c r="AP13" s="111">
        <v>44.192955975109662</v>
      </c>
      <c r="AQ13" s="112">
        <v>43.814185081439987</v>
      </c>
      <c r="AR13" s="112">
        <v>43.197942056216057</v>
      </c>
      <c r="AS13" s="112">
        <v>42.863560642288682</v>
      </c>
      <c r="AT13" s="112">
        <v>45.248167445628354</v>
      </c>
      <c r="AU13" s="111">
        <v>39.871966362385045</v>
      </c>
      <c r="AV13" s="112">
        <v>39.8262889726739</v>
      </c>
      <c r="AW13" s="112">
        <v>39.817187119209038</v>
      </c>
      <c r="AX13" s="112">
        <v>39.047192576777256</v>
      </c>
      <c r="AY13" s="112">
        <v>40.809026777009088</v>
      </c>
      <c r="AZ13" s="111">
        <v>43.647267057561002</v>
      </c>
      <c r="BA13" s="112">
        <v>43.100668862956866</v>
      </c>
      <c r="BB13" s="112">
        <v>42.922857476592277</v>
      </c>
      <c r="BC13" s="112">
        <v>42.158526233188311</v>
      </c>
      <c r="BD13" s="112">
        <v>44.346211175216105</v>
      </c>
      <c r="BE13" s="111">
        <v>39.718207398592078</v>
      </c>
      <c r="BF13" s="112">
        <v>39.471810734691552</v>
      </c>
      <c r="BG13" s="112">
        <v>39.179437410166145</v>
      </c>
      <c r="BH13" s="112">
        <v>38.255600533382129</v>
      </c>
      <c r="BI13" s="113">
        <v>40.435286154688676</v>
      </c>
      <c r="BJ13" s="114"/>
      <c r="BK13" s="111"/>
      <c r="BL13" s="112"/>
      <c r="BM13" s="112"/>
      <c r="BN13" s="112"/>
      <c r="BO13" s="112"/>
      <c r="BP13" s="111"/>
      <c r="BQ13" s="112"/>
      <c r="BR13" s="112"/>
      <c r="BS13" s="112"/>
      <c r="BT13" s="112"/>
      <c r="BU13" s="111"/>
      <c r="BV13" s="112"/>
      <c r="BW13" s="112"/>
      <c r="BX13" s="112"/>
      <c r="BY13" s="112"/>
      <c r="BZ13" s="111"/>
      <c r="CA13" s="112"/>
      <c r="CB13" s="112"/>
      <c r="CC13" s="112"/>
      <c r="CD13" s="112"/>
      <c r="CE13" s="111"/>
      <c r="CF13" s="112"/>
      <c r="CG13" s="112"/>
      <c r="CH13" s="112"/>
      <c r="CI13" s="112"/>
      <c r="CJ13" s="111"/>
      <c r="CK13" s="112"/>
      <c r="CL13" s="112"/>
      <c r="CM13" s="112"/>
      <c r="CN13" s="112"/>
      <c r="CO13" s="111"/>
      <c r="CP13" s="112"/>
      <c r="CQ13" s="112"/>
      <c r="CR13" s="112"/>
      <c r="CS13" s="112"/>
      <c r="CT13" s="111"/>
      <c r="CU13" s="112"/>
      <c r="CV13" s="112"/>
      <c r="CW13" s="112"/>
      <c r="CX13" s="112"/>
      <c r="CY13" s="111"/>
      <c r="CZ13" s="112"/>
      <c r="DA13" s="112"/>
      <c r="DB13" s="112"/>
      <c r="DC13" s="112"/>
      <c r="DD13" s="111"/>
      <c r="DE13" s="112"/>
      <c r="DF13" s="112"/>
      <c r="DG13" s="112"/>
      <c r="DH13" s="112"/>
      <c r="DI13" s="111"/>
      <c r="DJ13" s="112"/>
      <c r="DK13" s="112"/>
      <c r="DL13" s="112"/>
      <c r="DM13" s="112"/>
      <c r="DN13" s="111"/>
      <c r="DO13" s="112"/>
      <c r="DP13" s="112"/>
      <c r="DQ13" s="112"/>
      <c r="DR13" s="113"/>
      <c r="DS13" s="114"/>
      <c r="DT13" s="111"/>
      <c r="DU13" s="112"/>
      <c r="DV13" s="112"/>
      <c r="DW13" s="112"/>
      <c r="DX13" s="112"/>
      <c r="DY13" s="111"/>
      <c r="DZ13" s="112"/>
      <c r="EA13" s="112"/>
      <c r="EB13" s="112"/>
      <c r="EC13" s="112"/>
      <c r="ED13" s="111"/>
      <c r="EE13" s="112"/>
      <c r="EF13" s="112"/>
      <c r="EG13" s="112"/>
      <c r="EH13" s="112"/>
      <c r="EI13" s="111"/>
      <c r="EJ13" s="112"/>
      <c r="EK13" s="112"/>
      <c r="EL13" s="112"/>
      <c r="EM13" s="112"/>
      <c r="EN13" s="111"/>
      <c r="EO13" s="112"/>
      <c r="EP13" s="112"/>
      <c r="EQ13" s="112"/>
      <c r="ER13" s="112"/>
      <c r="ES13" s="111"/>
      <c r="ET13" s="112"/>
      <c r="EU13" s="112"/>
      <c r="EV13" s="112"/>
      <c r="EW13" s="112"/>
      <c r="EX13" s="111"/>
      <c r="EY13" s="112"/>
      <c r="EZ13" s="112"/>
      <c r="FA13" s="112"/>
      <c r="FB13" s="112"/>
      <c r="FC13" s="111"/>
      <c r="FD13" s="112"/>
      <c r="FE13" s="112"/>
      <c r="FF13" s="112"/>
      <c r="FG13" s="112"/>
      <c r="FH13" s="111"/>
      <c r="FI13" s="112"/>
      <c r="FJ13" s="112"/>
      <c r="FK13" s="112"/>
      <c r="FL13" s="112"/>
      <c r="FM13" s="111"/>
      <c r="FN13" s="112"/>
      <c r="FO13" s="112"/>
      <c r="FP13" s="112"/>
      <c r="FQ13" s="112"/>
      <c r="FR13" s="111"/>
      <c r="FS13" s="112"/>
      <c r="FT13" s="112"/>
      <c r="FU13" s="112"/>
      <c r="FV13" s="112"/>
      <c r="FW13" s="111"/>
      <c r="FX13" s="112"/>
      <c r="FY13" s="112"/>
      <c r="FZ13" s="112"/>
      <c r="GA13" s="113"/>
      <c r="GB13" s="114"/>
      <c r="GC13" s="111"/>
      <c r="GD13" s="112"/>
      <c r="GE13" s="112"/>
      <c r="GF13" s="112"/>
      <c r="GG13" s="112"/>
      <c r="GH13" s="111"/>
      <c r="GI13" s="112"/>
      <c r="GJ13" s="112"/>
      <c r="GK13" s="112"/>
      <c r="GL13" s="112"/>
      <c r="GM13" s="111"/>
      <c r="GN13" s="112"/>
      <c r="GO13" s="112"/>
      <c r="GP13" s="112"/>
      <c r="GQ13" s="112"/>
      <c r="GR13" s="111"/>
      <c r="GS13" s="112"/>
      <c r="GT13" s="112"/>
      <c r="GU13" s="112"/>
      <c r="GV13" s="112"/>
      <c r="GW13" s="111"/>
      <c r="GX13" s="112"/>
      <c r="GY13" s="112"/>
      <c r="GZ13" s="112"/>
      <c r="HA13" s="112"/>
      <c r="HB13" s="111"/>
      <c r="HC13" s="112"/>
      <c r="HD13" s="112"/>
      <c r="HE13" s="112"/>
      <c r="HF13" s="112"/>
      <c r="HG13" s="111"/>
      <c r="HH13" s="112"/>
      <c r="HI13" s="112"/>
      <c r="HJ13" s="112"/>
      <c r="HK13" s="112"/>
      <c r="HL13" s="111"/>
      <c r="HM13" s="112"/>
      <c r="HN13" s="112"/>
      <c r="HO13" s="112"/>
      <c r="HP13" s="112"/>
      <c r="HQ13" s="111"/>
      <c r="HR13" s="112"/>
      <c r="HS13" s="112"/>
      <c r="HT13" s="112"/>
      <c r="HU13" s="112"/>
      <c r="HV13" s="111"/>
      <c r="HW13" s="112"/>
      <c r="HX13" s="112"/>
      <c r="HY13" s="112"/>
      <c r="HZ13" s="112"/>
      <c r="IA13" s="111"/>
      <c r="IB13" s="112"/>
      <c r="IC13" s="112"/>
      <c r="ID13" s="112"/>
      <c r="IE13" s="112"/>
      <c r="IF13" s="111"/>
      <c r="IG13" s="112"/>
      <c r="IH13" s="112"/>
      <c r="II13" s="112"/>
      <c r="IJ13" s="113"/>
      <c r="IK13" s="114"/>
      <c r="IL13" s="111"/>
      <c r="IM13" s="112"/>
      <c r="IN13" s="112"/>
      <c r="IO13" s="112"/>
      <c r="IP13" s="112"/>
      <c r="IQ13" s="111"/>
      <c r="IR13" s="112"/>
      <c r="IS13" s="112"/>
      <c r="IT13" s="112"/>
      <c r="IU13" s="112"/>
      <c r="IV13" s="111"/>
      <c r="IW13" s="112"/>
      <c r="IX13" s="112"/>
      <c r="IY13" s="112"/>
      <c r="IZ13" s="112"/>
      <c r="JA13" s="111"/>
      <c r="JB13" s="112"/>
      <c r="JC13" s="112"/>
      <c r="JD13" s="112"/>
      <c r="JE13" s="112"/>
      <c r="JF13" s="111"/>
      <c r="JG13" s="112"/>
      <c r="JH13" s="112"/>
      <c r="JI13" s="112"/>
      <c r="JJ13" s="112"/>
      <c r="JK13" s="111"/>
      <c r="JL13" s="112"/>
      <c r="JM13" s="112"/>
      <c r="JN13" s="112"/>
      <c r="JO13" s="112"/>
      <c r="JP13" s="111"/>
      <c r="JQ13" s="112"/>
      <c r="JR13" s="112"/>
      <c r="JS13" s="112"/>
      <c r="JT13" s="112"/>
      <c r="JU13" s="111"/>
      <c r="JV13" s="112"/>
      <c r="JW13" s="112"/>
      <c r="JX13" s="112"/>
      <c r="JY13" s="112"/>
      <c r="JZ13" s="111"/>
      <c r="KA13" s="112"/>
      <c r="KB13" s="112"/>
      <c r="KC13" s="112"/>
      <c r="KD13" s="112"/>
      <c r="KE13" s="111"/>
      <c r="KF13" s="112"/>
      <c r="KG13" s="112"/>
      <c r="KH13" s="112"/>
      <c r="KI13" s="112"/>
      <c r="KJ13" s="111"/>
      <c r="KK13" s="112"/>
      <c r="KL13" s="112"/>
      <c r="KM13" s="112"/>
      <c r="KN13" s="112"/>
      <c r="KO13" s="111"/>
      <c r="KP13" s="112"/>
      <c r="KQ13" s="112"/>
    </row>
    <row r="14" spans="1:303" x14ac:dyDescent="0.25">
      <c r="A14" s="114" t="s">
        <v>1501</v>
      </c>
      <c r="B14" s="111">
        <v>34.264407609465579</v>
      </c>
      <c r="C14" s="112">
        <v>33.965231123054764</v>
      </c>
      <c r="D14" s="112">
        <v>33.846163608578088</v>
      </c>
      <c r="E14" s="112">
        <v>33.838806838740197</v>
      </c>
      <c r="F14" s="112">
        <v>36.061242215133277</v>
      </c>
      <c r="G14" s="111">
        <v>34.760102511704375</v>
      </c>
      <c r="H14" s="112">
        <v>34.667027379021157</v>
      </c>
      <c r="I14" s="112">
        <v>34.596579206332315</v>
      </c>
      <c r="J14" s="112">
        <v>34.704140722437934</v>
      </c>
      <c r="K14" s="112">
        <v>35.534700355848848</v>
      </c>
      <c r="L14" s="111">
        <v>34.340464125177341</v>
      </c>
      <c r="M14" s="112">
        <v>34.163602524414358</v>
      </c>
      <c r="N14" s="112">
        <v>34.335170087971946</v>
      </c>
      <c r="O14" s="112">
        <v>34.404186331983027</v>
      </c>
      <c r="P14" s="112">
        <v>34.976971407337025</v>
      </c>
      <c r="Q14" s="111">
        <v>34.06107116792014</v>
      </c>
      <c r="R14" s="112">
        <v>33.801825850539863</v>
      </c>
      <c r="S14" s="112">
        <v>33.759502909802052</v>
      </c>
      <c r="T14" s="112">
        <v>33.830369060963029</v>
      </c>
      <c r="U14" s="112">
        <v>34.617155879745376</v>
      </c>
      <c r="V14" s="111">
        <v>35.116381762460286</v>
      </c>
      <c r="W14" s="112">
        <v>35.035850168501597</v>
      </c>
      <c r="X14" s="112">
        <v>35.098947987515238</v>
      </c>
      <c r="Y14" s="112">
        <v>35.304536619249177</v>
      </c>
      <c r="Z14" s="112">
        <v>35.785897837343661</v>
      </c>
      <c r="AA14" s="111">
        <v>36.034849963231878</v>
      </c>
      <c r="AB14" s="112">
        <v>36.025663742797377</v>
      </c>
      <c r="AC14" s="112">
        <v>36.307797191918084</v>
      </c>
      <c r="AD14" s="112">
        <v>36.292975080556651</v>
      </c>
      <c r="AE14" s="112">
        <v>37.009882401300786</v>
      </c>
      <c r="AF14" s="111">
        <v>37.500271316596745</v>
      </c>
      <c r="AG14" s="112">
        <v>37.354885980252689</v>
      </c>
      <c r="AH14" s="112">
        <v>37.689569990401253</v>
      </c>
      <c r="AI14" s="112">
        <v>37.542046291815332</v>
      </c>
      <c r="AJ14" s="112">
        <v>37.665114221140136</v>
      </c>
      <c r="AK14" s="111">
        <v>36.996455767705179</v>
      </c>
      <c r="AL14" s="112">
        <v>36.967988329261054</v>
      </c>
      <c r="AM14" s="112">
        <v>37.139465060855564</v>
      </c>
      <c r="AN14" s="112">
        <v>37.273877653172669</v>
      </c>
      <c r="AO14" s="112">
        <v>37.495324280207377</v>
      </c>
      <c r="AP14" s="111">
        <v>41.893559971765683</v>
      </c>
      <c r="AQ14" s="112">
        <v>41.874570547488993</v>
      </c>
      <c r="AR14" s="112">
        <v>41.883314775649481</v>
      </c>
      <c r="AS14" s="112">
        <v>41.88907043349154</v>
      </c>
      <c r="AT14" s="112">
        <v>42.378674624591021</v>
      </c>
      <c r="AU14" s="111">
        <v>38.100520657138752</v>
      </c>
      <c r="AV14" s="112">
        <v>37.995770261121294</v>
      </c>
      <c r="AW14" s="112">
        <v>38.215087947309719</v>
      </c>
      <c r="AX14" s="112">
        <v>38.371657975744746</v>
      </c>
      <c r="AY14" s="112">
        <v>38.611790134540414</v>
      </c>
      <c r="AZ14" s="111">
        <v>41.765549926689637</v>
      </c>
      <c r="BA14" s="112">
        <v>41.71246800395452</v>
      </c>
      <c r="BB14" s="112">
        <v>41.906528063049727</v>
      </c>
      <c r="BC14" s="112">
        <v>41.883119052585577</v>
      </c>
      <c r="BD14" s="112">
        <v>42.11778830975414</v>
      </c>
      <c r="BE14" s="111">
        <v>38.242727075200129</v>
      </c>
      <c r="BF14" s="112">
        <v>38.147250900144563</v>
      </c>
      <c r="BG14" s="112">
        <v>38.494921889371469</v>
      </c>
      <c r="BH14" s="112">
        <v>38.241241481751345</v>
      </c>
      <c r="BI14" s="113">
        <v>38.90611394634098</v>
      </c>
      <c r="BJ14" s="114"/>
      <c r="BK14" s="111"/>
      <c r="BL14" s="112"/>
      <c r="BM14" s="112"/>
      <c r="BN14" s="112"/>
      <c r="BO14" s="112"/>
      <c r="BP14" s="111"/>
      <c r="BQ14" s="112"/>
      <c r="BR14" s="112"/>
      <c r="BS14" s="112"/>
      <c r="BT14" s="112"/>
      <c r="BU14" s="111"/>
      <c r="BV14" s="112"/>
      <c r="BW14" s="112"/>
      <c r="BX14" s="112"/>
      <c r="BY14" s="112"/>
      <c r="BZ14" s="111"/>
      <c r="CA14" s="112"/>
      <c r="CB14" s="112"/>
      <c r="CC14" s="112"/>
      <c r="CD14" s="112"/>
      <c r="CE14" s="111"/>
      <c r="CF14" s="112"/>
      <c r="CG14" s="112"/>
      <c r="CH14" s="112"/>
      <c r="CI14" s="112"/>
      <c r="CJ14" s="111"/>
      <c r="CK14" s="112"/>
      <c r="CL14" s="112"/>
      <c r="CM14" s="112"/>
      <c r="CN14" s="112"/>
      <c r="CO14" s="111"/>
      <c r="CP14" s="112"/>
      <c r="CQ14" s="112"/>
      <c r="CR14" s="112"/>
      <c r="CS14" s="112"/>
      <c r="CT14" s="111"/>
      <c r="CU14" s="112"/>
      <c r="CV14" s="112"/>
      <c r="CW14" s="112"/>
      <c r="CX14" s="112"/>
      <c r="CY14" s="111"/>
      <c r="CZ14" s="112"/>
      <c r="DA14" s="112"/>
      <c r="DB14" s="112"/>
      <c r="DC14" s="112"/>
      <c r="DD14" s="111"/>
      <c r="DE14" s="112"/>
      <c r="DF14" s="112"/>
      <c r="DG14" s="112"/>
      <c r="DH14" s="112"/>
      <c r="DI14" s="111"/>
      <c r="DJ14" s="112"/>
      <c r="DK14" s="112"/>
      <c r="DL14" s="112"/>
      <c r="DM14" s="112"/>
      <c r="DN14" s="111"/>
      <c r="DO14" s="112"/>
      <c r="DP14" s="112"/>
      <c r="DQ14" s="112"/>
      <c r="DR14" s="113"/>
      <c r="DS14" s="114"/>
      <c r="DT14" s="111"/>
      <c r="DU14" s="112"/>
      <c r="DV14" s="112"/>
      <c r="DW14" s="112"/>
      <c r="DX14" s="112"/>
      <c r="DY14" s="111"/>
      <c r="DZ14" s="112"/>
      <c r="EA14" s="112"/>
      <c r="EB14" s="112"/>
      <c r="EC14" s="112"/>
      <c r="ED14" s="111"/>
      <c r="EE14" s="112"/>
      <c r="EF14" s="112"/>
      <c r="EG14" s="112"/>
      <c r="EH14" s="112"/>
      <c r="EI14" s="111"/>
      <c r="EJ14" s="112"/>
      <c r="EK14" s="112"/>
      <c r="EL14" s="112"/>
      <c r="EM14" s="112"/>
      <c r="EN14" s="111"/>
      <c r="EO14" s="112"/>
      <c r="EP14" s="112"/>
      <c r="EQ14" s="112"/>
      <c r="ER14" s="112"/>
      <c r="ES14" s="111"/>
      <c r="ET14" s="112"/>
      <c r="EU14" s="112"/>
      <c r="EV14" s="112"/>
      <c r="EW14" s="112"/>
      <c r="EX14" s="111"/>
      <c r="EY14" s="112"/>
      <c r="EZ14" s="112"/>
      <c r="FA14" s="112"/>
      <c r="FB14" s="112"/>
      <c r="FC14" s="111"/>
      <c r="FD14" s="112"/>
      <c r="FE14" s="112"/>
      <c r="FF14" s="112"/>
      <c r="FG14" s="112"/>
      <c r="FH14" s="111"/>
      <c r="FI14" s="112"/>
      <c r="FJ14" s="112"/>
      <c r="FK14" s="112"/>
      <c r="FL14" s="112"/>
      <c r="FM14" s="111"/>
      <c r="FN14" s="112"/>
      <c r="FO14" s="112"/>
      <c r="FP14" s="112"/>
      <c r="FQ14" s="112"/>
      <c r="FR14" s="111"/>
      <c r="FS14" s="112"/>
      <c r="FT14" s="112"/>
      <c r="FU14" s="112"/>
      <c r="FV14" s="112"/>
      <c r="FW14" s="111"/>
      <c r="FX14" s="112"/>
      <c r="FY14" s="112"/>
      <c r="FZ14" s="112"/>
      <c r="GA14" s="113"/>
      <c r="GB14" s="114"/>
      <c r="GC14" s="111"/>
      <c r="GD14" s="112"/>
      <c r="GE14" s="112"/>
      <c r="GF14" s="112"/>
      <c r="GG14" s="112"/>
      <c r="GH14" s="111"/>
      <c r="GI14" s="112"/>
      <c r="GJ14" s="112"/>
      <c r="GK14" s="112"/>
      <c r="GL14" s="112"/>
      <c r="GM14" s="111"/>
      <c r="GN14" s="112"/>
      <c r="GO14" s="112"/>
      <c r="GP14" s="112"/>
      <c r="GQ14" s="112"/>
      <c r="GR14" s="111"/>
      <c r="GS14" s="112"/>
      <c r="GT14" s="112"/>
      <c r="GU14" s="112"/>
      <c r="GV14" s="112"/>
      <c r="GW14" s="111"/>
      <c r="GX14" s="112"/>
      <c r="GY14" s="112"/>
      <c r="GZ14" s="112"/>
      <c r="HA14" s="112"/>
      <c r="HB14" s="111"/>
      <c r="HC14" s="112"/>
      <c r="HD14" s="112"/>
      <c r="HE14" s="112"/>
      <c r="HF14" s="112"/>
      <c r="HG14" s="111"/>
      <c r="HH14" s="112"/>
      <c r="HI14" s="112"/>
      <c r="HJ14" s="112"/>
      <c r="HK14" s="112"/>
      <c r="HL14" s="111"/>
      <c r="HM14" s="112"/>
      <c r="HN14" s="112"/>
      <c r="HO14" s="112"/>
      <c r="HP14" s="112"/>
      <c r="HQ14" s="111"/>
      <c r="HR14" s="112"/>
      <c r="HS14" s="112"/>
      <c r="HT14" s="112"/>
      <c r="HU14" s="112"/>
      <c r="HV14" s="111"/>
      <c r="HW14" s="112"/>
      <c r="HX14" s="112"/>
      <c r="HY14" s="112"/>
      <c r="HZ14" s="112"/>
      <c r="IA14" s="111"/>
      <c r="IB14" s="112"/>
      <c r="IC14" s="112"/>
      <c r="ID14" s="112"/>
      <c r="IE14" s="112"/>
      <c r="IF14" s="111"/>
      <c r="IG14" s="112"/>
      <c r="IH14" s="112"/>
      <c r="II14" s="112"/>
      <c r="IJ14" s="113"/>
      <c r="IK14" s="114"/>
      <c r="IL14" s="111"/>
      <c r="IM14" s="112"/>
      <c r="IN14" s="112"/>
      <c r="IO14" s="112"/>
      <c r="IP14" s="112"/>
      <c r="IQ14" s="111"/>
      <c r="IR14" s="112"/>
      <c r="IS14" s="112"/>
      <c r="IT14" s="112"/>
      <c r="IU14" s="112"/>
      <c r="IV14" s="111"/>
      <c r="IW14" s="112"/>
      <c r="IX14" s="112"/>
      <c r="IY14" s="112"/>
      <c r="IZ14" s="112"/>
      <c r="JA14" s="111"/>
      <c r="JB14" s="112"/>
      <c r="JC14" s="112"/>
      <c r="JD14" s="112"/>
      <c r="JE14" s="112"/>
      <c r="JF14" s="111"/>
      <c r="JG14" s="112"/>
      <c r="JH14" s="112"/>
      <c r="JI14" s="112"/>
      <c r="JJ14" s="112"/>
      <c r="JK14" s="111"/>
      <c r="JL14" s="112"/>
      <c r="JM14" s="112"/>
      <c r="JN14" s="112"/>
      <c r="JO14" s="112"/>
      <c r="JP14" s="111"/>
      <c r="JQ14" s="112"/>
      <c r="JR14" s="112"/>
      <c r="JS14" s="112"/>
      <c r="JT14" s="112"/>
      <c r="JU14" s="111"/>
      <c r="JV14" s="112"/>
      <c r="JW14" s="112"/>
      <c r="JX14" s="112"/>
      <c r="JY14" s="112"/>
      <c r="JZ14" s="111"/>
      <c r="KA14" s="112"/>
      <c r="KB14" s="112"/>
      <c r="KC14" s="112"/>
      <c r="KD14" s="112"/>
      <c r="KE14" s="111"/>
      <c r="KF14" s="112"/>
      <c r="KG14" s="112"/>
      <c r="KH14" s="112"/>
      <c r="KI14" s="112"/>
      <c r="KJ14" s="111"/>
      <c r="KK14" s="112"/>
      <c r="KL14" s="112"/>
      <c r="KM14" s="112"/>
      <c r="KN14" s="112"/>
      <c r="KO14" s="111"/>
      <c r="KP14" s="112"/>
      <c r="KQ14" s="112"/>
    </row>
    <row r="15" spans="1:303" x14ac:dyDescent="0.25">
      <c r="A15" s="114" t="s">
        <v>1502</v>
      </c>
      <c r="B15" s="111">
        <v>38.163134800374444</v>
      </c>
      <c r="C15" s="112">
        <v>37.667947697722305</v>
      </c>
      <c r="D15" s="112">
        <v>34.901135240349575</v>
      </c>
      <c r="E15" s="112">
        <v>32.654755378392636</v>
      </c>
      <c r="F15" s="112">
        <v>41.46025799620044</v>
      </c>
      <c r="G15" s="111">
        <v>36.107535783624954</v>
      </c>
      <c r="H15" s="112">
        <v>36.113276805117692</v>
      </c>
      <c r="I15" s="112">
        <v>33.597248039091959</v>
      </c>
      <c r="J15" s="112">
        <v>31.041629821995866</v>
      </c>
      <c r="K15" s="112">
        <v>36.365163825651202</v>
      </c>
      <c r="L15" s="111">
        <v>36.089135960545697</v>
      </c>
      <c r="M15" s="112">
        <v>36.043955925121153</v>
      </c>
      <c r="N15" s="112">
        <v>33.794825380947827</v>
      </c>
      <c r="O15" s="112">
        <v>30.99507203448421</v>
      </c>
      <c r="P15" s="112">
        <v>37.832462137980428</v>
      </c>
      <c r="Q15" s="111">
        <v>35.822733830224955</v>
      </c>
      <c r="R15" s="112">
        <v>35.681928960238572</v>
      </c>
      <c r="S15" s="112">
        <v>33.993766094953429</v>
      </c>
      <c r="T15" s="112">
        <v>31.142533135316484</v>
      </c>
      <c r="U15" s="112">
        <v>36.380643853655599</v>
      </c>
      <c r="V15" s="111">
        <v>37.403081201491048</v>
      </c>
      <c r="W15" s="112">
        <v>37.39242092118203</v>
      </c>
      <c r="X15" s="112">
        <v>34.741662867157423</v>
      </c>
      <c r="Y15" s="112">
        <v>32.85492341438448</v>
      </c>
      <c r="Z15" s="112">
        <v>37.770051197918399</v>
      </c>
      <c r="AA15" s="111">
        <v>38.429812314562994</v>
      </c>
      <c r="AB15" s="112">
        <v>38.371100290504813</v>
      </c>
      <c r="AC15" s="112">
        <v>35.757102129041009</v>
      </c>
      <c r="AD15" s="112">
        <v>33.464341145224019</v>
      </c>
      <c r="AE15" s="112">
        <v>38.905613069689309</v>
      </c>
      <c r="AF15" s="111">
        <v>38.876576969893229</v>
      </c>
      <c r="AG15" s="112">
        <v>38.700049655222408</v>
      </c>
      <c r="AH15" s="112">
        <v>36.701872294655381</v>
      </c>
      <c r="AI15" s="112">
        <v>34.621464779835073</v>
      </c>
      <c r="AJ15" s="112">
        <v>39.368337996088002</v>
      </c>
      <c r="AK15" s="111">
        <v>38.61450350206082</v>
      </c>
      <c r="AL15" s="112">
        <v>38.481128048103692</v>
      </c>
      <c r="AM15" s="112">
        <v>36.276755645180572</v>
      </c>
      <c r="AN15" s="112">
        <v>34.918632655644487</v>
      </c>
      <c r="AO15" s="112">
        <v>39.171874131542381</v>
      </c>
      <c r="AP15" s="111">
        <v>43.074126765882866</v>
      </c>
      <c r="AQ15" s="112">
        <v>42.540451908084755</v>
      </c>
      <c r="AR15" s="112">
        <v>40.156164097437873</v>
      </c>
      <c r="AS15" s="112">
        <v>39.033878482779564</v>
      </c>
      <c r="AT15" s="112">
        <v>44.035896098779865</v>
      </c>
      <c r="AU15" s="111">
        <v>39.822793250563258</v>
      </c>
      <c r="AV15" s="112">
        <v>39.417143832658255</v>
      </c>
      <c r="AW15" s="112">
        <v>37.367044019529864</v>
      </c>
      <c r="AX15" s="112">
        <v>36.254033018542692</v>
      </c>
      <c r="AY15" s="112">
        <v>40.365942456273913</v>
      </c>
      <c r="AZ15" s="111">
        <v>42.243334186382228</v>
      </c>
      <c r="BA15" s="112">
        <v>41.78220040202266</v>
      </c>
      <c r="BB15" s="112">
        <v>39.218150250422511</v>
      </c>
      <c r="BC15" s="112">
        <v>35.049003855679388</v>
      </c>
      <c r="BD15" s="112">
        <v>42.901390273560757</v>
      </c>
      <c r="BE15" s="111">
        <v>38.809750824030303</v>
      </c>
      <c r="BF15" s="112">
        <v>38.679364376722852</v>
      </c>
      <c r="BG15" s="112">
        <v>36.300509094848955</v>
      </c>
      <c r="BH15" s="112">
        <v>30.510434445371562</v>
      </c>
      <c r="BI15" s="113">
        <v>39.618219300440472</v>
      </c>
      <c r="BJ15" s="114"/>
      <c r="BK15" s="111"/>
      <c r="BL15" s="112"/>
      <c r="BM15" s="112"/>
      <c r="BN15" s="112"/>
      <c r="BO15" s="112"/>
      <c r="BP15" s="111"/>
      <c r="BQ15" s="112"/>
      <c r="BR15" s="112"/>
      <c r="BS15" s="112"/>
      <c r="BT15" s="112"/>
      <c r="BU15" s="111"/>
      <c r="BV15" s="112"/>
      <c r="BW15" s="112"/>
      <c r="BX15" s="112"/>
      <c r="BY15" s="112"/>
      <c r="BZ15" s="111"/>
      <c r="CA15" s="112"/>
      <c r="CB15" s="112"/>
      <c r="CC15" s="112"/>
      <c r="CD15" s="112"/>
      <c r="CE15" s="111"/>
      <c r="CF15" s="112"/>
      <c r="CG15" s="112"/>
      <c r="CH15" s="112"/>
      <c r="CI15" s="112"/>
      <c r="CJ15" s="111"/>
      <c r="CK15" s="112"/>
      <c r="CL15" s="112"/>
      <c r="CM15" s="112"/>
      <c r="CN15" s="112"/>
      <c r="CO15" s="111"/>
      <c r="CP15" s="112"/>
      <c r="CQ15" s="112"/>
      <c r="CR15" s="112"/>
      <c r="CS15" s="112"/>
      <c r="CT15" s="111"/>
      <c r="CU15" s="112"/>
      <c r="CV15" s="112"/>
      <c r="CW15" s="112"/>
      <c r="CX15" s="112"/>
      <c r="CY15" s="111"/>
      <c r="CZ15" s="112"/>
      <c r="DA15" s="112"/>
      <c r="DB15" s="112"/>
      <c r="DC15" s="112"/>
      <c r="DD15" s="111"/>
      <c r="DE15" s="112"/>
      <c r="DF15" s="112"/>
      <c r="DG15" s="112"/>
      <c r="DH15" s="112"/>
      <c r="DI15" s="111"/>
      <c r="DJ15" s="112"/>
      <c r="DK15" s="112"/>
      <c r="DL15" s="112"/>
      <c r="DM15" s="112"/>
      <c r="DN15" s="111"/>
      <c r="DO15" s="112"/>
      <c r="DP15" s="112"/>
      <c r="DQ15" s="112"/>
      <c r="DR15" s="113"/>
      <c r="DS15" s="114"/>
      <c r="DT15" s="111"/>
      <c r="DU15" s="112"/>
      <c r="DV15" s="112"/>
      <c r="DW15" s="112"/>
      <c r="DX15" s="112"/>
      <c r="DY15" s="111"/>
      <c r="DZ15" s="112"/>
      <c r="EA15" s="112"/>
      <c r="EB15" s="112"/>
      <c r="EC15" s="112"/>
      <c r="ED15" s="111"/>
      <c r="EE15" s="112"/>
      <c r="EF15" s="112"/>
      <c r="EG15" s="112"/>
      <c r="EH15" s="112"/>
      <c r="EI15" s="111"/>
      <c r="EJ15" s="112"/>
      <c r="EK15" s="112"/>
      <c r="EL15" s="112"/>
      <c r="EM15" s="112"/>
      <c r="EN15" s="111"/>
      <c r="EO15" s="112"/>
      <c r="EP15" s="112"/>
      <c r="EQ15" s="112"/>
      <c r="ER15" s="112"/>
      <c r="ES15" s="111"/>
      <c r="ET15" s="112"/>
      <c r="EU15" s="112"/>
      <c r="EV15" s="112"/>
      <c r="EW15" s="112"/>
      <c r="EX15" s="111"/>
      <c r="EY15" s="112"/>
      <c r="EZ15" s="112"/>
      <c r="FA15" s="112"/>
      <c r="FB15" s="112"/>
      <c r="FC15" s="111"/>
      <c r="FD15" s="112"/>
      <c r="FE15" s="112"/>
      <c r="FF15" s="112"/>
      <c r="FG15" s="112"/>
      <c r="FH15" s="111"/>
      <c r="FI15" s="112"/>
      <c r="FJ15" s="112"/>
      <c r="FK15" s="112"/>
      <c r="FL15" s="112"/>
      <c r="FM15" s="111"/>
      <c r="FN15" s="112"/>
      <c r="FO15" s="112"/>
      <c r="FP15" s="112"/>
      <c r="FQ15" s="112"/>
      <c r="FR15" s="111"/>
      <c r="FS15" s="112"/>
      <c r="FT15" s="112"/>
      <c r="FU15" s="112"/>
      <c r="FV15" s="112"/>
      <c r="FW15" s="111"/>
      <c r="FX15" s="112"/>
      <c r="FY15" s="112"/>
      <c r="FZ15" s="112"/>
      <c r="GA15" s="113"/>
      <c r="GB15" s="114"/>
      <c r="GC15" s="111"/>
      <c r="GD15" s="112"/>
      <c r="GE15" s="112"/>
      <c r="GF15" s="112"/>
      <c r="GG15" s="112"/>
      <c r="GH15" s="111"/>
      <c r="GI15" s="112"/>
      <c r="GJ15" s="112"/>
      <c r="GK15" s="112"/>
      <c r="GL15" s="112"/>
      <c r="GM15" s="111"/>
      <c r="GN15" s="112"/>
      <c r="GO15" s="112"/>
      <c r="GP15" s="112"/>
      <c r="GQ15" s="112"/>
      <c r="GR15" s="111"/>
      <c r="GS15" s="112"/>
      <c r="GT15" s="112"/>
      <c r="GU15" s="112"/>
      <c r="GV15" s="112"/>
      <c r="GW15" s="111"/>
      <c r="GX15" s="112"/>
      <c r="GY15" s="112"/>
      <c r="GZ15" s="112"/>
      <c r="HA15" s="112"/>
      <c r="HB15" s="111"/>
      <c r="HC15" s="112"/>
      <c r="HD15" s="112"/>
      <c r="HE15" s="112"/>
      <c r="HF15" s="112"/>
      <c r="HG15" s="111"/>
      <c r="HH15" s="112"/>
      <c r="HI15" s="112"/>
      <c r="HJ15" s="112"/>
      <c r="HK15" s="112"/>
      <c r="HL15" s="111"/>
      <c r="HM15" s="112"/>
      <c r="HN15" s="112"/>
      <c r="HO15" s="112"/>
      <c r="HP15" s="112"/>
      <c r="HQ15" s="111"/>
      <c r="HR15" s="112"/>
      <c r="HS15" s="112"/>
      <c r="HT15" s="112"/>
      <c r="HU15" s="112"/>
      <c r="HV15" s="111"/>
      <c r="HW15" s="112"/>
      <c r="HX15" s="112"/>
      <c r="HY15" s="112"/>
      <c r="HZ15" s="112"/>
      <c r="IA15" s="111"/>
      <c r="IB15" s="112"/>
      <c r="IC15" s="112"/>
      <c r="ID15" s="112"/>
      <c r="IE15" s="112"/>
      <c r="IF15" s="111"/>
      <c r="IG15" s="112"/>
      <c r="IH15" s="112"/>
      <c r="II15" s="112"/>
      <c r="IJ15" s="113"/>
      <c r="IK15" s="114"/>
      <c r="IL15" s="111"/>
      <c r="IM15" s="112"/>
      <c r="IN15" s="112"/>
      <c r="IO15" s="112"/>
      <c r="IP15" s="112"/>
      <c r="IQ15" s="111"/>
      <c r="IR15" s="112"/>
      <c r="IS15" s="112"/>
      <c r="IT15" s="112"/>
      <c r="IU15" s="112"/>
      <c r="IV15" s="111"/>
      <c r="IW15" s="112"/>
      <c r="IX15" s="112"/>
      <c r="IY15" s="112"/>
      <c r="IZ15" s="112"/>
      <c r="JA15" s="111"/>
      <c r="JB15" s="112"/>
      <c r="JC15" s="112"/>
      <c r="JD15" s="112"/>
      <c r="JE15" s="112"/>
      <c r="JF15" s="111"/>
      <c r="JG15" s="112"/>
      <c r="JH15" s="112"/>
      <c r="JI15" s="112"/>
      <c r="JJ15" s="112"/>
      <c r="JK15" s="111"/>
      <c r="JL15" s="112"/>
      <c r="JM15" s="112"/>
      <c r="JN15" s="112"/>
      <c r="JO15" s="112"/>
      <c r="JP15" s="111"/>
      <c r="JQ15" s="112"/>
      <c r="JR15" s="112"/>
      <c r="JS15" s="112"/>
      <c r="JT15" s="112"/>
      <c r="JU15" s="111"/>
      <c r="JV15" s="112"/>
      <c r="JW15" s="112"/>
      <c r="JX15" s="112"/>
      <c r="JY15" s="112"/>
      <c r="JZ15" s="111"/>
      <c r="KA15" s="112"/>
      <c r="KB15" s="112"/>
      <c r="KC15" s="112"/>
      <c r="KD15" s="112"/>
      <c r="KE15" s="111"/>
      <c r="KF15" s="112"/>
      <c r="KG15" s="112"/>
      <c r="KH15" s="112"/>
      <c r="KI15" s="112"/>
      <c r="KJ15" s="111"/>
      <c r="KK15" s="112"/>
      <c r="KL15" s="112"/>
      <c r="KM15" s="112"/>
      <c r="KN15" s="112"/>
      <c r="KO15" s="111"/>
      <c r="KP15" s="112"/>
      <c r="KQ15" s="112"/>
    </row>
    <row r="16" spans="1:303" x14ac:dyDescent="0.25">
      <c r="A16" s="114" t="s">
        <v>1503</v>
      </c>
      <c r="B16" s="111">
        <v>37.860770293806375</v>
      </c>
      <c r="C16" s="112">
        <v>37.377792020805842</v>
      </c>
      <c r="D16" s="112">
        <v>34.753547140056561</v>
      </c>
      <c r="E16" s="112">
        <v>32.713960045359819</v>
      </c>
      <c r="F16" s="112">
        <v>41.179899325066842</v>
      </c>
      <c r="G16" s="111">
        <v>35.847535783624942</v>
      </c>
      <c r="H16" s="112">
        <v>35.858613954271377</v>
      </c>
      <c r="I16" s="112">
        <v>33.511915161083579</v>
      </c>
      <c r="J16" s="112">
        <v>31.096290345082618</v>
      </c>
      <c r="K16" s="112">
        <v>36.102843601670145</v>
      </c>
      <c r="L16" s="111">
        <v>35.841775335093004</v>
      </c>
      <c r="M16" s="112">
        <v>35.79649732462255</v>
      </c>
      <c r="N16" s="112">
        <v>33.743628329128896</v>
      </c>
      <c r="O16" s="112">
        <v>31.025072034484211</v>
      </c>
      <c r="P16" s="112">
        <v>37.564959546663495</v>
      </c>
      <c r="Q16" s="111">
        <v>35.555030386833494</v>
      </c>
      <c r="R16" s="112">
        <v>35.40075396448443</v>
      </c>
      <c r="S16" s="112">
        <v>33.913766094953424</v>
      </c>
      <c r="T16" s="112">
        <v>31.167345681188166</v>
      </c>
      <c r="U16" s="112">
        <v>36.123199161297784</v>
      </c>
      <c r="V16" s="111">
        <v>37.130083667845533</v>
      </c>
      <c r="W16" s="112">
        <v>37.116890141157562</v>
      </c>
      <c r="X16" s="112">
        <v>34.654132676407059</v>
      </c>
      <c r="Y16" s="112">
        <v>32.793259746853963</v>
      </c>
      <c r="Z16" s="112">
        <v>37.532507800441927</v>
      </c>
      <c r="AA16" s="111">
        <v>38.092683857385417</v>
      </c>
      <c r="AB16" s="112">
        <v>38.021100290504819</v>
      </c>
      <c r="AC16" s="112">
        <v>35.669680227741487</v>
      </c>
      <c r="AD16" s="112">
        <v>33.392840169554113</v>
      </c>
      <c r="AE16" s="112">
        <v>38.632997098270351</v>
      </c>
      <c r="AF16" s="111">
        <v>38.608804836513251</v>
      </c>
      <c r="AG16" s="112">
        <v>38.437292718140164</v>
      </c>
      <c r="AH16" s="112">
        <v>36.611872294655385</v>
      </c>
      <c r="AI16" s="112">
        <v>34.67146477983507</v>
      </c>
      <c r="AJ16" s="112">
        <v>39.119316203432128</v>
      </c>
      <c r="AK16" s="111">
        <v>38.344175170880355</v>
      </c>
      <c r="AL16" s="112">
        <v>38.211128048103689</v>
      </c>
      <c r="AM16" s="112">
        <v>36.181569419979105</v>
      </c>
      <c r="AN16" s="112">
        <v>34.968632655644484</v>
      </c>
      <c r="AO16" s="112">
        <v>38.90603518280566</v>
      </c>
      <c r="AP16" s="111">
        <v>42.823604756266789</v>
      </c>
      <c r="AQ16" s="112">
        <v>42.336258436815413</v>
      </c>
      <c r="AR16" s="112">
        <v>40.056164097437865</v>
      </c>
      <c r="AS16" s="112">
        <v>38.916048069062661</v>
      </c>
      <c r="AT16" s="112">
        <v>43.718501203121264</v>
      </c>
      <c r="AU16" s="111">
        <v>39.518984475473715</v>
      </c>
      <c r="AV16" s="112">
        <v>39.169521136583825</v>
      </c>
      <c r="AW16" s="112">
        <v>37.274454280820237</v>
      </c>
      <c r="AX16" s="112">
        <v>36.1613992929326</v>
      </c>
      <c r="AY16" s="112">
        <v>40.095548656660682</v>
      </c>
      <c r="AZ16" s="111">
        <v>42.143334186382226</v>
      </c>
      <c r="BA16" s="112">
        <v>41.684804947327862</v>
      </c>
      <c r="BB16" s="112">
        <v>39.095037069933262</v>
      </c>
      <c r="BC16" s="112">
        <v>35.119003855679388</v>
      </c>
      <c r="BD16" s="112">
        <v>42.791390273560758</v>
      </c>
      <c r="BE16" s="111">
        <v>38.576473121913878</v>
      </c>
      <c r="BF16" s="112">
        <v>38.433058156970851</v>
      </c>
      <c r="BG16" s="112">
        <v>36.228159345370415</v>
      </c>
      <c r="BH16" s="112">
        <v>30.706024460531907</v>
      </c>
      <c r="BI16" s="113">
        <v>39.390039382680499</v>
      </c>
      <c r="BJ16" s="114"/>
      <c r="BK16" s="111"/>
      <c r="BL16" s="112"/>
      <c r="BM16" s="112"/>
      <c r="BN16" s="112"/>
      <c r="BO16" s="112"/>
      <c r="BP16" s="111"/>
      <c r="BQ16" s="112"/>
      <c r="BR16" s="112"/>
      <c r="BS16" s="112"/>
      <c r="BT16" s="112"/>
      <c r="BU16" s="111"/>
      <c r="BV16" s="112"/>
      <c r="BW16" s="112"/>
      <c r="BX16" s="112"/>
      <c r="BY16" s="112"/>
      <c r="BZ16" s="111"/>
      <c r="CA16" s="112"/>
      <c r="CB16" s="112"/>
      <c r="CC16" s="112"/>
      <c r="CD16" s="112"/>
      <c r="CE16" s="111"/>
      <c r="CF16" s="112"/>
      <c r="CG16" s="112"/>
      <c r="CH16" s="112"/>
      <c r="CI16" s="112"/>
      <c r="CJ16" s="111"/>
      <c r="CK16" s="112"/>
      <c r="CL16" s="112"/>
      <c r="CM16" s="112"/>
      <c r="CN16" s="112"/>
      <c r="CO16" s="111"/>
      <c r="CP16" s="112"/>
      <c r="CQ16" s="112"/>
      <c r="CR16" s="112"/>
      <c r="CS16" s="112"/>
      <c r="CT16" s="111"/>
      <c r="CU16" s="112"/>
      <c r="CV16" s="112"/>
      <c r="CW16" s="112"/>
      <c r="CX16" s="112"/>
      <c r="CY16" s="111"/>
      <c r="CZ16" s="112"/>
      <c r="DA16" s="112"/>
      <c r="DB16" s="112"/>
      <c r="DC16" s="112"/>
      <c r="DD16" s="111"/>
      <c r="DE16" s="112"/>
      <c r="DF16" s="112"/>
      <c r="DG16" s="112"/>
      <c r="DH16" s="112"/>
      <c r="DI16" s="111"/>
      <c r="DJ16" s="112"/>
      <c r="DK16" s="112"/>
      <c r="DL16" s="112"/>
      <c r="DM16" s="112"/>
      <c r="DN16" s="111"/>
      <c r="DO16" s="112"/>
      <c r="DP16" s="112"/>
      <c r="DQ16" s="112"/>
      <c r="DR16" s="113"/>
      <c r="DS16" s="114"/>
      <c r="DT16" s="111"/>
      <c r="DU16" s="112"/>
      <c r="DV16" s="112"/>
      <c r="DW16" s="112"/>
      <c r="DX16" s="112"/>
      <c r="DY16" s="111"/>
      <c r="DZ16" s="112"/>
      <c r="EA16" s="112"/>
      <c r="EB16" s="112"/>
      <c r="EC16" s="112"/>
      <c r="ED16" s="111"/>
      <c r="EE16" s="112"/>
      <c r="EF16" s="112"/>
      <c r="EG16" s="112"/>
      <c r="EH16" s="112"/>
      <c r="EI16" s="111"/>
      <c r="EJ16" s="112"/>
      <c r="EK16" s="112"/>
      <c r="EL16" s="112"/>
      <c r="EM16" s="112"/>
      <c r="EN16" s="111"/>
      <c r="EO16" s="112"/>
      <c r="EP16" s="112"/>
      <c r="EQ16" s="112"/>
      <c r="ER16" s="112"/>
      <c r="ES16" s="111"/>
      <c r="ET16" s="112"/>
      <c r="EU16" s="112"/>
      <c r="EV16" s="112"/>
      <c r="EW16" s="112"/>
      <c r="EX16" s="111"/>
      <c r="EY16" s="112"/>
      <c r="EZ16" s="112"/>
      <c r="FA16" s="112"/>
      <c r="FB16" s="112"/>
      <c r="FC16" s="111"/>
      <c r="FD16" s="112"/>
      <c r="FE16" s="112"/>
      <c r="FF16" s="112"/>
      <c r="FG16" s="112"/>
      <c r="FH16" s="111"/>
      <c r="FI16" s="112"/>
      <c r="FJ16" s="112"/>
      <c r="FK16" s="112"/>
      <c r="FL16" s="112"/>
      <c r="FM16" s="111"/>
      <c r="FN16" s="112"/>
      <c r="FO16" s="112"/>
      <c r="FP16" s="112"/>
      <c r="FQ16" s="112"/>
      <c r="FR16" s="111"/>
      <c r="FS16" s="112"/>
      <c r="FT16" s="112"/>
      <c r="FU16" s="112"/>
      <c r="FV16" s="112"/>
      <c r="FW16" s="111"/>
      <c r="FX16" s="112"/>
      <c r="FY16" s="112"/>
      <c r="FZ16" s="112"/>
      <c r="GA16" s="113"/>
      <c r="GB16" s="114"/>
      <c r="GC16" s="111"/>
      <c r="GD16" s="112"/>
      <c r="GE16" s="112"/>
      <c r="GF16" s="112"/>
      <c r="GG16" s="112"/>
      <c r="GH16" s="111"/>
      <c r="GI16" s="112"/>
      <c r="GJ16" s="112"/>
      <c r="GK16" s="112"/>
      <c r="GL16" s="112"/>
      <c r="GM16" s="111"/>
      <c r="GN16" s="112"/>
      <c r="GO16" s="112"/>
      <c r="GP16" s="112"/>
      <c r="GQ16" s="112"/>
      <c r="GR16" s="111"/>
      <c r="GS16" s="112"/>
      <c r="GT16" s="112"/>
      <c r="GU16" s="112"/>
      <c r="GV16" s="112"/>
      <c r="GW16" s="111"/>
      <c r="GX16" s="112"/>
      <c r="GY16" s="112"/>
      <c r="GZ16" s="112"/>
      <c r="HA16" s="112"/>
      <c r="HB16" s="111"/>
      <c r="HC16" s="112"/>
      <c r="HD16" s="112"/>
      <c r="HE16" s="112"/>
      <c r="HF16" s="112"/>
      <c r="HG16" s="111"/>
      <c r="HH16" s="112"/>
      <c r="HI16" s="112"/>
      <c r="HJ16" s="112"/>
      <c r="HK16" s="112"/>
      <c r="HL16" s="111"/>
      <c r="HM16" s="112"/>
      <c r="HN16" s="112"/>
      <c r="HO16" s="112"/>
      <c r="HP16" s="112"/>
      <c r="HQ16" s="111"/>
      <c r="HR16" s="112"/>
      <c r="HS16" s="112"/>
      <c r="HT16" s="112"/>
      <c r="HU16" s="112"/>
      <c r="HV16" s="111"/>
      <c r="HW16" s="112"/>
      <c r="HX16" s="112"/>
      <c r="HY16" s="112"/>
      <c r="HZ16" s="112"/>
      <c r="IA16" s="111"/>
      <c r="IB16" s="112"/>
      <c r="IC16" s="112"/>
      <c r="ID16" s="112"/>
      <c r="IE16" s="112"/>
      <c r="IF16" s="111"/>
      <c r="IG16" s="112"/>
      <c r="IH16" s="112"/>
      <c r="II16" s="112"/>
      <c r="IJ16" s="113"/>
      <c r="IK16" s="114"/>
      <c r="IL16" s="111"/>
      <c r="IM16" s="112"/>
      <c r="IN16" s="112"/>
      <c r="IO16" s="112"/>
      <c r="IP16" s="112"/>
      <c r="IQ16" s="111"/>
      <c r="IR16" s="112"/>
      <c r="IS16" s="112"/>
      <c r="IT16" s="112"/>
      <c r="IU16" s="112"/>
      <c r="IV16" s="111"/>
      <c r="IW16" s="112"/>
      <c r="IX16" s="112"/>
      <c r="IY16" s="112"/>
      <c r="IZ16" s="112"/>
      <c r="JA16" s="111"/>
      <c r="JB16" s="112"/>
      <c r="JC16" s="112"/>
      <c r="JD16" s="112"/>
      <c r="JE16" s="112"/>
      <c r="JF16" s="111"/>
      <c r="JG16" s="112"/>
      <c r="JH16" s="112"/>
      <c r="JI16" s="112"/>
      <c r="JJ16" s="112"/>
      <c r="JK16" s="111"/>
      <c r="JL16" s="112"/>
      <c r="JM16" s="112"/>
      <c r="JN16" s="112"/>
      <c r="JO16" s="112"/>
      <c r="JP16" s="111"/>
      <c r="JQ16" s="112"/>
      <c r="JR16" s="112"/>
      <c r="JS16" s="112"/>
      <c r="JT16" s="112"/>
      <c r="JU16" s="111"/>
      <c r="JV16" s="112"/>
      <c r="JW16" s="112"/>
      <c r="JX16" s="112"/>
      <c r="JY16" s="112"/>
      <c r="JZ16" s="111"/>
      <c r="KA16" s="112"/>
      <c r="KB16" s="112"/>
      <c r="KC16" s="112"/>
      <c r="KD16" s="112"/>
      <c r="KE16" s="111"/>
      <c r="KF16" s="112"/>
      <c r="KG16" s="112"/>
      <c r="KH16" s="112"/>
      <c r="KI16" s="112"/>
      <c r="KJ16" s="111"/>
      <c r="KK16" s="112"/>
      <c r="KL16" s="112"/>
      <c r="KM16" s="112"/>
      <c r="KN16" s="112"/>
      <c r="KO16" s="111"/>
      <c r="KP16" s="112"/>
      <c r="KQ16" s="112"/>
    </row>
    <row r="17" spans="1:303" x14ac:dyDescent="0.25">
      <c r="A17" s="114" t="s">
        <v>1504</v>
      </c>
      <c r="B17" s="111">
        <v>34.214171969922141</v>
      </c>
      <c r="C17" s="112">
        <v>33.921197246043498</v>
      </c>
      <c r="D17" s="112">
        <v>33.787498638712314</v>
      </c>
      <c r="E17" s="112">
        <v>33.740068617839512</v>
      </c>
      <c r="F17" s="112">
        <v>36.070934806885475</v>
      </c>
      <c r="G17" s="111">
        <v>34.307428010051481</v>
      </c>
      <c r="H17" s="112">
        <v>34.23527091304215</v>
      </c>
      <c r="I17" s="112">
        <v>34.143629789469955</v>
      </c>
      <c r="J17" s="112">
        <v>34.140939677777219</v>
      </c>
      <c r="K17" s="112">
        <v>34.927727393887928</v>
      </c>
      <c r="L17" s="111">
        <v>33.742634247441188</v>
      </c>
      <c r="M17" s="112">
        <v>33.703950157667762</v>
      </c>
      <c r="N17" s="112">
        <v>33.74365742838463</v>
      </c>
      <c r="O17" s="112">
        <v>33.753875699889342</v>
      </c>
      <c r="P17" s="112">
        <v>34.309543865237124</v>
      </c>
      <c r="Q17" s="111">
        <v>33.49417225725945</v>
      </c>
      <c r="R17" s="112">
        <v>33.36648977970448</v>
      </c>
      <c r="S17" s="112">
        <v>33.312496896289971</v>
      </c>
      <c r="T17" s="112">
        <v>33.193749145229859</v>
      </c>
      <c r="U17" s="112">
        <v>33.966831720800727</v>
      </c>
      <c r="V17" s="111">
        <v>34.596255874446264</v>
      </c>
      <c r="W17" s="112">
        <v>34.58091741922717</v>
      </c>
      <c r="X17" s="112">
        <v>34.586355016866548</v>
      </c>
      <c r="Y17" s="112">
        <v>34.632035717477322</v>
      </c>
      <c r="Z17" s="112">
        <v>35.111056233506176</v>
      </c>
      <c r="AA17" s="111">
        <v>35.175215641304504</v>
      </c>
      <c r="AB17" s="112">
        <v>35.148290877471339</v>
      </c>
      <c r="AC17" s="112">
        <v>35.200436094656368</v>
      </c>
      <c r="AD17" s="112">
        <v>35.19253324174062</v>
      </c>
      <c r="AE17" s="112">
        <v>35.845578916357368</v>
      </c>
      <c r="AF17" s="111">
        <v>36.793978384879821</v>
      </c>
      <c r="AG17" s="112">
        <v>36.771957047024465</v>
      </c>
      <c r="AH17" s="112">
        <v>36.905941862188627</v>
      </c>
      <c r="AI17" s="112">
        <v>36.649542878167594</v>
      </c>
      <c r="AJ17" s="112">
        <v>36.903179701125929</v>
      </c>
      <c r="AK17" s="111">
        <v>36.080938751663119</v>
      </c>
      <c r="AL17" s="112">
        <v>36.039346713886346</v>
      </c>
      <c r="AM17" s="112">
        <v>36.091785048740249</v>
      </c>
      <c r="AN17" s="112">
        <v>36.147394269942779</v>
      </c>
      <c r="AO17" s="112">
        <v>36.583426168028808</v>
      </c>
      <c r="AP17" s="111">
        <v>41.214895330727742</v>
      </c>
      <c r="AQ17" s="112">
        <v>41.197723394242288</v>
      </c>
      <c r="AR17" s="112">
        <v>41.225301774472463</v>
      </c>
      <c r="AS17" s="112">
        <v>41.29134775854881</v>
      </c>
      <c r="AT17" s="112">
        <v>41.926345239394323</v>
      </c>
      <c r="AU17" s="111">
        <v>37.171117341313597</v>
      </c>
      <c r="AV17" s="112">
        <v>37.10327204122845</v>
      </c>
      <c r="AW17" s="112">
        <v>37.160241105367675</v>
      </c>
      <c r="AX17" s="112">
        <v>37.184273423823988</v>
      </c>
      <c r="AY17" s="112">
        <v>37.699284240653718</v>
      </c>
      <c r="AZ17" s="111">
        <v>40.829844994888774</v>
      </c>
      <c r="BA17" s="112">
        <v>40.828776952094792</v>
      </c>
      <c r="BB17" s="112">
        <v>40.97823113658513</v>
      </c>
      <c r="BC17" s="112">
        <v>40.937896183887268</v>
      </c>
      <c r="BD17" s="112">
        <v>41.450651112891919</v>
      </c>
      <c r="BE17" s="111">
        <v>37.270529055145062</v>
      </c>
      <c r="BF17" s="112">
        <v>37.248525798158113</v>
      </c>
      <c r="BG17" s="112">
        <v>37.445462396837222</v>
      </c>
      <c r="BH17" s="112">
        <v>37.093383026964588</v>
      </c>
      <c r="BI17" s="113">
        <v>37.782132792620111</v>
      </c>
      <c r="BJ17" s="114"/>
      <c r="BK17" s="111"/>
      <c r="BL17" s="112"/>
      <c r="BM17" s="112"/>
      <c r="BN17" s="112"/>
      <c r="BO17" s="112"/>
      <c r="BP17" s="111"/>
      <c r="BQ17" s="112"/>
      <c r="BR17" s="112"/>
      <c r="BS17" s="112"/>
      <c r="BT17" s="112"/>
      <c r="BU17" s="111"/>
      <c r="BV17" s="112"/>
      <c r="BW17" s="112"/>
      <c r="BX17" s="112"/>
      <c r="BY17" s="112"/>
      <c r="BZ17" s="111"/>
      <c r="CA17" s="112"/>
      <c r="CB17" s="112"/>
      <c r="CC17" s="112"/>
      <c r="CD17" s="112"/>
      <c r="CE17" s="111"/>
      <c r="CF17" s="112"/>
      <c r="CG17" s="112"/>
      <c r="CH17" s="112"/>
      <c r="CI17" s="112"/>
      <c r="CJ17" s="111"/>
      <c r="CK17" s="112"/>
      <c r="CL17" s="112"/>
      <c r="CM17" s="112"/>
      <c r="CN17" s="112"/>
      <c r="CO17" s="111"/>
      <c r="CP17" s="112"/>
      <c r="CQ17" s="112"/>
      <c r="CR17" s="112"/>
      <c r="CS17" s="112"/>
      <c r="CT17" s="111"/>
      <c r="CU17" s="112"/>
      <c r="CV17" s="112"/>
      <c r="CW17" s="112"/>
      <c r="CX17" s="112"/>
      <c r="CY17" s="111"/>
      <c r="CZ17" s="112"/>
      <c r="DA17" s="112"/>
      <c r="DB17" s="112"/>
      <c r="DC17" s="112"/>
      <c r="DD17" s="111"/>
      <c r="DE17" s="112"/>
      <c r="DF17" s="112"/>
      <c r="DG17" s="112"/>
      <c r="DH17" s="112"/>
      <c r="DI17" s="111"/>
      <c r="DJ17" s="112"/>
      <c r="DK17" s="112"/>
      <c r="DL17" s="112"/>
      <c r="DM17" s="112"/>
      <c r="DN17" s="111"/>
      <c r="DO17" s="112"/>
      <c r="DP17" s="112"/>
      <c r="DQ17" s="112"/>
      <c r="DR17" s="113"/>
      <c r="DS17" s="114"/>
      <c r="DT17" s="111"/>
      <c r="DU17" s="112"/>
      <c r="DV17" s="112"/>
      <c r="DW17" s="112"/>
      <c r="DX17" s="112"/>
      <c r="DY17" s="111"/>
      <c r="DZ17" s="112"/>
      <c r="EA17" s="112"/>
      <c r="EB17" s="112"/>
      <c r="EC17" s="112"/>
      <c r="ED17" s="111"/>
      <c r="EE17" s="112"/>
      <c r="EF17" s="112"/>
      <c r="EG17" s="112"/>
      <c r="EH17" s="112"/>
      <c r="EI17" s="111"/>
      <c r="EJ17" s="112"/>
      <c r="EK17" s="112"/>
      <c r="EL17" s="112"/>
      <c r="EM17" s="112"/>
      <c r="EN17" s="111"/>
      <c r="EO17" s="112"/>
      <c r="EP17" s="112"/>
      <c r="EQ17" s="112"/>
      <c r="ER17" s="112"/>
      <c r="ES17" s="111"/>
      <c r="ET17" s="112"/>
      <c r="EU17" s="112"/>
      <c r="EV17" s="112"/>
      <c r="EW17" s="112"/>
      <c r="EX17" s="111"/>
      <c r="EY17" s="112"/>
      <c r="EZ17" s="112"/>
      <c r="FA17" s="112"/>
      <c r="FB17" s="112"/>
      <c r="FC17" s="111"/>
      <c r="FD17" s="112"/>
      <c r="FE17" s="112"/>
      <c r="FF17" s="112"/>
      <c r="FG17" s="112"/>
      <c r="FH17" s="111"/>
      <c r="FI17" s="112"/>
      <c r="FJ17" s="112"/>
      <c r="FK17" s="112"/>
      <c r="FL17" s="112"/>
      <c r="FM17" s="111"/>
      <c r="FN17" s="112"/>
      <c r="FO17" s="112"/>
      <c r="FP17" s="112"/>
      <c r="FQ17" s="112"/>
      <c r="FR17" s="111"/>
      <c r="FS17" s="112"/>
      <c r="FT17" s="112"/>
      <c r="FU17" s="112"/>
      <c r="FV17" s="112"/>
      <c r="FW17" s="111"/>
      <c r="FX17" s="112"/>
      <c r="FY17" s="112"/>
      <c r="FZ17" s="112"/>
      <c r="GA17" s="113"/>
      <c r="GB17" s="114"/>
      <c r="GC17" s="111"/>
      <c r="GD17" s="112"/>
      <c r="GE17" s="112"/>
      <c r="GF17" s="112"/>
      <c r="GG17" s="112"/>
      <c r="GH17" s="111"/>
      <c r="GI17" s="112"/>
      <c r="GJ17" s="112"/>
      <c r="GK17" s="112"/>
      <c r="GL17" s="112"/>
      <c r="GM17" s="111"/>
      <c r="GN17" s="112"/>
      <c r="GO17" s="112"/>
      <c r="GP17" s="112"/>
      <c r="GQ17" s="112"/>
      <c r="GR17" s="111"/>
      <c r="GS17" s="112"/>
      <c r="GT17" s="112"/>
      <c r="GU17" s="112"/>
      <c r="GV17" s="112"/>
      <c r="GW17" s="111"/>
      <c r="GX17" s="112"/>
      <c r="GY17" s="112"/>
      <c r="GZ17" s="112"/>
      <c r="HA17" s="112"/>
      <c r="HB17" s="111"/>
      <c r="HC17" s="112"/>
      <c r="HD17" s="112"/>
      <c r="HE17" s="112"/>
      <c r="HF17" s="112"/>
      <c r="HG17" s="111"/>
      <c r="HH17" s="112"/>
      <c r="HI17" s="112"/>
      <c r="HJ17" s="112"/>
      <c r="HK17" s="112"/>
      <c r="HL17" s="111"/>
      <c r="HM17" s="112"/>
      <c r="HN17" s="112"/>
      <c r="HO17" s="112"/>
      <c r="HP17" s="112"/>
      <c r="HQ17" s="111"/>
      <c r="HR17" s="112"/>
      <c r="HS17" s="112"/>
      <c r="HT17" s="112"/>
      <c r="HU17" s="112"/>
      <c r="HV17" s="111"/>
      <c r="HW17" s="112"/>
      <c r="HX17" s="112"/>
      <c r="HY17" s="112"/>
      <c r="HZ17" s="112"/>
      <c r="IA17" s="111"/>
      <c r="IB17" s="112"/>
      <c r="IC17" s="112"/>
      <c r="ID17" s="112"/>
      <c r="IE17" s="112"/>
      <c r="IF17" s="111"/>
      <c r="IG17" s="112"/>
      <c r="IH17" s="112"/>
      <c r="II17" s="112"/>
      <c r="IJ17" s="113"/>
      <c r="IK17" s="114"/>
      <c r="IL17" s="111"/>
      <c r="IM17" s="112"/>
      <c r="IN17" s="112"/>
      <c r="IO17" s="112"/>
      <c r="IP17" s="112"/>
      <c r="IQ17" s="111"/>
      <c r="IR17" s="112"/>
      <c r="IS17" s="112"/>
      <c r="IT17" s="112"/>
      <c r="IU17" s="112"/>
      <c r="IV17" s="111"/>
      <c r="IW17" s="112"/>
      <c r="IX17" s="112"/>
      <c r="IY17" s="112"/>
      <c r="IZ17" s="112"/>
      <c r="JA17" s="111"/>
      <c r="JB17" s="112"/>
      <c r="JC17" s="112"/>
      <c r="JD17" s="112"/>
      <c r="JE17" s="112"/>
      <c r="JF17" s="111"/>
      <c r="JG17" s="112"/>
      <c r="JH17" s="112"/>
      <c r="JI17" s="112"/>
      <c r="JJ17" s="112"/>
      <c r="JK17" s="111"/>
      <c r="JL17" s="112"/>
      <c r="JM17" s="112"/>
      <c r="JN17" s="112"/>
      <c r="JO17" s="112"/>
      <c r="JP17" s="111"/>
      <c r="JQ17" s="112"/>
      <c r="JR17" s="112"/>
      <c r="JS17" s="112"/>
      <c r="JT17" s="112"/>
      <c r="JU17" s="111"/>
      <c r="JV17" s="112"/>
      <c r="JW17" s="112"/>
      <c r="JX17" s="112"/>
      <c r="JY17" s="112"/>
      <c r="JZ17" s="111"/>
      <c r="KA17" s="112"/>
      <c r="KB17" s="112"/>
      <c r="KC17" s="112"/>
      <c r="KD17" s="112"/>
      <c r="KE17" s="111"/>
      <c r="KF17" s="112"/>
      <c r="KG17" s="112"/>
      <c r="KH17" s="112"/>
      <c r="KI17" s="112"/>
      <c r="KJ17" s="111"/>
      <c r="KK17" s="112"/>
      <c r="KL17" s="112"/>
      <c r="KM17" s="112"/>
      <c r="KN17" s="112"/>
      <c r="KO17" s="111"/>
      <c r="KP17" s="112"/>
      <c r="KQ17" s="112"/>
    </row>
    <row r="18" spans="1:303" x14ac:dyDescent="0.25">
      <c r="A18" s="114" t="s">
        <v>1505</v>
      </c>
      <c r="B18" s="111">
        <v>34.086353378759391</v>
      </c>
      <c r="C18" s="112">
        <v>33.793386835195577</v>
      </c>
      <c r="D18" s="112">
        <v>33.661887647098467</v>
      </c>
      <c r="E18" s="112">
        <v>33.6200686178395</v>
      </c>
      <c r="F18" s="112">
        <v>35.937994874601245</v>
      </c>
      <c r="G18" s="111">
        <v>34.182415591457406</v>
      </c>
      <c r="H18" s="112">
        <v>34.112931437666433</v>
      </c>
      <c r="I18" s="112">
        <v>34.020941854508834</v>
      </c>
      <c r="J18" s="112">
        <v>34.01861542954633</v>
      </c>
      <c r="K18" s="112">
        <v>34.797727393887932</v>
      </c>
      <c r="L18" s="111">
        <v>33.617855770978409</v>
      </c>
      <c r="M18" s="112">
        <v>33.58171609133916</v>
      </c>
      <c r="N18" s="112">
        <v>33.623657428384639</v>
      </c>
      <c r="O18" s="112">
        <v>33.633875699889337</v>
      </c>
      <c r="P18" s="112">
        <v>34.187318058959654</v>
      </c>
      <c r="Q18" s="111">
        <v>33.374172257259453</v>
      </c>
      <c r="R18" s="112">
        <v>33.246489779704483</v>
      </c>
      <c r="S18" s="112">
        <v>33.192496896289974</v>
      </c>
      <c r="T18" s="112">
        <v>33.073749145229854</v>
      </c>
      <c r="U18" s="112">
        <v>33.841585125675351</v>
      </c>
      <c r="V18" s="111">
        <v>34.466255874446261</v>
      </c>
      <c r="W18" s="112">
        <v>34.455954267707654</v>
      </c>
      <c r="X18" s="112">
        <v>34.461397504520534</v>
      </c>
      <c r="Y18" s="112">
        <v>34.507049479653269</v>
      </c>
      <c r="Z18" s="112">
        <v>34.983528631230627</v>
      </c>
      <c r="AA18" s="111">
        <v>35.045215641304509</v>
      </c>
      <c r="AB18" s="112">
        <v>35.020899929702921</v>
      </c>
      <c r="AC18" s="112">
        <v>35.077857995955888</v>
      </c>
      <c r="AD18" s="112">
        <v>35.067361618732249</v>
      </c>
      <c r="AE18" s="112">
        <v>35.71779319071203</v>
      </c>
      <c r="AF18" s="111">
        <v>36.659401203924034</v>
      </c>
      <c r="AG18" s="112">
        <v>36.641957047024469</v>
      </c>
      <c r="AH18" s="112">
        <v>36.773262979511316</v>
      </c>
      <c r="AI18" s="112">
        <v>36.516789215032496</v>
      </c>
      <c r="AJ18" s="112">
        <v>36.770503930643322</v>
      </c>
      <c r="AK18" s="111">
        <v>35.95063244767676</v>
      </c>
      <c r="AL18" s="112">
        <v>35.90934671388635</v>
      </c>
      <c r="AM18" s="112">
        <v>35.961785048740246</v>
      </c>
      <c r="AN18" s="112">
        <v>36.017394269942784</v>
      </c>
      <c r="AO18" s="112">
        <v>36.453426168028805</v>
      </c>
      <c r="AP18" s="111">
        <v>41.064895330727744</v>
      </c>
      <c r="AQ18" s="112">
        <v>41.047723394242297</v>
      </c>
      <c r="AR18" s="112">
        <v>41.075301774472464</v>
      </c>
      <c r="AS18" s="112">
        <v>41.141347758548811</v>
      </c>
      <c r="AT18" s="112">
        <v>41.773638327504223</v>
      </c>
      <c r="AU18" s="111">
        <v>37.041059160292278</v>
      </c>
      <c r="AV18" s="112">
        <v>36.968034965973686</v>
      </c>
      <c r="AW18" s="112">
        <v>37.03017643298724</v>
      </c>
      <c r="AX18" s="112">
        <v>37.05167234482321</v>
      </c>
      <c r="AY18" s="112">
        <v>37.561487441038686</v>
      </c>
      <c r="AZ18" s="111">
        <v>40.682421687990541</v>
      </c>
      <c r="BA18" s="112">
        <v>40.678776952094786</v>
      </c>
      <c r="BB18" s="112">
        <v>40.83301009708498</v>
      </c>
      <c r="BC18" s="112">
        <v>40.790462524253208</v>
      </c>
      <c r="BD18" s="112">
        <v>41.30065111289192</v>
      </c>
      <c r="BE18" s="111">
        <v>37.132738109608461</v>
      </c>
      <c r="BF18" s="112">
        <v>37.113499444798613</v>
      </c>
      <c r="BG18" s="112">
        <v>37.310770489912102</v>
      </c>
      <c r="BH18" s="112">
        <v>36.960589906032737</v>
      </c>
      <c r="BI18" s="113">
        <v>37.649665516313448</v>
      </c>
      <c r="BJ18" s="114"/>
      <c r="BK18" s="111"/>
      <c r="BL18" s="112"/>
      <c r="BM18" s="112"/>
      <c r="BN18" s="112"/>
      <c r="BO18" s="112"/>
      <c r="BP18" s="111"/>
      <c r="BQ18" s="112"/>
      <c r="BR18" s="112"/>
      <c r="BS18" s="112"/>
      <c r="BT18" s="112"/>
      <c r="BU18" s="111"/>
      <c r="BV18" s="112"/>
      <c r="BW18" s="112"/>
      <c r="BX18" s="112"/>
      <c r="BY18" s="112"/>
      <c r="BZ18" s="111"/>
      <c r="CA18" s="112"/>
      <c r="CB18" s="112"/>
      <c r="CC18" s="112"/>
      <c r="CD18" s="112"/>
      <c r="CE18" s="111"/>
      <c r="CF18" s="112"/>
      <c r="CG18" s="112"/>
      <c r="CH18" s="112"/>
      <c r="CI18" s="112"/>
      <c r="CJ18" s="111"/>
      <c r="CK18" s="112"/>
      <c r="CL18" s="112"/>
      <c r="CM18" s="112"/>
      <c r="CN18" s="112"/>
      <c r="CO18" s="111"/>
      <c r="CP18" s="112"/>
      <c r="CQ18" s="112"/>
      <c r="CR18" s="112"/>
      <c r="CS18" s="112"/>
      <c r="CT18" s="111"/>
      <c r="CU18" s="112"/>
      <c r="CV18" s="112"/>
      <c r="CW18" s="112"/>
      <c r="CX18" s="112"/>
      <c r="CY18" s="111"/>
      <c r="CZ18" s="112"/>
      <c r="DA18" s="112"/>
      <c r="DB18" s="112"/>
      <c r="DC18" s="112"/>
      <c r="DD18" s="111"/>
      <c r="DE18" s="112"/>
      <c r="DF18" s="112"/>
      <c r="DG18" s="112"/>
      <c r="DH18" s="112"/>
      <c r="DI18" s="111"/>
      <c r="DJ18" s="112"/>
      <c r="DK18" s="112"/>
      <c r="DL18" s="112"/>
      <c r="DM18" s="112"/>
      <c r="DN18" s="111"/>
      <c r="DO18" s="112"/>
      <c r="DP18" s="112"/>
      <c r="DQ18" s="112"/>
      <c r="DR18" s="113"/>
      <c r="DS18" s="114"/>
      <c r="DT18" s="111"/>
      <c r="DU18" s="112"/>
      <c r="DV18" s="112"/>
      <c r="DW18" s="112"/>
      <c r="DX18" s="112"/>
      <c r="DY18" s="111"/>
      <c r="DZ18" s="112"/>
      <c r="EA18" s="112"/>
      <c r="EB18" s="112"/>
      <c r="EC18" s="112"/>
      <c r="ED18" s="111"/>
      <c r="EE18" s="112"/>
      <c r="EF18" s="112"/>
      <c r="EG18" s="112"/>
      <c r="EH18" s="112"/>
      <c r="EI18" s="111"/>
      <c r="EJ18" s="112"/>
      <c r="EK18" s="112"/>
      <c r="EL18" s="112"/>
      <c r="EM18" s="112"/>
      <c r="EN18" s="111"/>
      <c r="EO18" s="112"/>
      <c r="EP18" s="112"/>
      <c r="EQ18" s="112"/>
      <c r="ER18" s="112"/>
      <c r="ES18" s="111"/>
      <c r="ET18" s="112"/>
      <c r="EU18" s="112"/>
      <c r="EV18" s="112"/>
      <c r="EW18" s="112"/>
      <c r="EX18" s="111"/>
      <c r="EY18" s="112"/>
      <c r="EZ18" s="112"/>
      <c r="FA18" s="112"/>
      <c r="FB18" s="112"/>
      <c r="FC18" s="111"/>
      <c r="FD18" s="112"/>
      <c r="FE18" s="112"/>
      <c r="FF18" s="112"/>
      <c r="FG18" s="112"/>
      <c r="FH18" s="111"/>
      <c r="FI18" s="112"/>
      <c r="FJ18" s="112"/>
      <c r="FK18" s="112"/>
      <c r="FL18" s="112"/>
      <c r="FM18" s="111"/>
      <c r="FN18" s="112"/>
      <c r="FO18" s="112"/>
      <c r="FP18" s="112"/>
      <c r="FQ18" s="112"/>
      <c r="FR18" s="111"/>
      <c r="FS18" s="112"/>
      <c r="FT18" s="112"/>
      <c r="FU18" s="112"/>
      <c r="FV18" s="112"/>
      <c r="FW18" s="111"/>
      <c r="FX18" s="112"/>
      <c r="FY18" s="112"/>
      <c r="FZ18" s="112"/>
      <c r="GA18" s="113"/>
      <c r="GB18" s="114"/>
      <c r="GC18" s="111"/>
      <c r="GD18" s="112"/>
      <c r="GE18" s="112"/>
      <c r="GF18" s="112"/>
      <c r="GG18" s="112"/>
      <c r="GH18" s="111"/>
      <c r="GI18" s="112"/>
      <c r="GJ18" s="112"/>
      <c r="GK18" s="112"/>
      <c r="GL18" s="112"/>
      <c r="GM18" s="111"/>
      <c r="GN18" s="112"/>
      <c r="GO18" s="112"/>
      <c r="GP18" s="112"/>
      <c r="GQ18" s="112"/>
      <c r="GR18" s="111"/>
      <c r="GS18" s="112"/>
      <c r="GT18" s="112"/>
      <c r="GU18" s="112"/>
      <c r="GV18" s="112"/>
      <c r="GW18" s="111"/>
      <c r="GX18" s="112"/>
      <c r="GY18" s="112"/>
      <c r="GZ18" s="112"/>
      <c r="HA18" s="112"/>
      <c r="HB18" s="111"/>
      <c r="HC18" s="112"/>
      <c r="HD18" s="112"/>
      <c r="HE18" s="112"/>
      <c r="HF18" s="112"/>
      <c r="HG18" s="111"/>
      <c r="HH18" s="112"/>
      <c r="HI18" s="112"/>
      <c r="HJ18" s="112"/>
      <c r="HK18" s="112"/>
      <c r="HL18" s="111"/>
      <c r="HM18" s="112"/>
      <c r="HN18" s="112"/>
      <c r="HO18" s="112"/>
      <c r="HP18" s="112"/>
      <c r="HQ18" s="111"/>
      <c r="HR18" s="112"/>
      <c r="HS18" s="112"/>
      <c r="HT18" s="112"/>
      <c r="HU18" s="112"/>
      <c r="HV18" s="111"/>
      <c r="HW18" s="112"/>
      <c r="HX18" s="112"/>
      <c r="HY18" s="112"/>
      <c r="HZ18" s="112"/>
      <c r="IA18" s="111"/>
      <c r="IB18" s="112"/>
      <c r="IC18" s="112"/>
      <c r="ID18" s="112"/>
      <c r="IE18" s="112"/>
      <c r="IF18" s="111"/>
      <c r="IG18" s="112"/>
      <c r="IH18" s="112"/>
      <c r="II18" s="112"/>
      <c r="IJ18" s="113"/>
      <c r="IK18" s="114"/>
      <c r="IL18" s="111"/>
      <c r="IM18" s="112"/>
      <c r="IN18" s="112"/>
      <c r="IO18" s="112"/>
      <c r="IP18" s="112"/>
      <c r="IQ18" s="111"/>
      <c r="IR18" s="112"/>
      <c r="IS18" s="112"/>
      <c r="IT18" s="112"/>
      <c r="IU18" s="112"/>
      <c r="IV18" s="111"/>
      <c r="IW18" s="112"/>
      <c r="IX18" s="112"/>
      <c r="IY18" s="112"/>
      <c r="IZ18" s="112"/>
      <c r="JA18" s="111"/>
      <c r="JB18" s="112"/>
      <c r="JC18" s="112"/>
      <c r="JD18" s="112"/>
      <c r="JE18" s="112"/>
      <c r="JF18" s="111"/>
      <c r="JG18" s="112"/>
      <c r="JH18" s="112"/>
      <c r="JI18" s="112"/>
      <c r="JJ18" s="112"/>
      <c r="JK18" s="111"/>
      <c r="JL18" s="112"/>
      <c r="JM18" s="112"/>
      <c r="JN18" s="112"/>
      <c r="JO18" s="112"/>
      <c r="JP18" s="111"/>
      <c r="JQ18" s="112"/>
      <c r="JR18" s="112"/>
      <c r="JS18" s="112"/>
      <c r="JT18" s="112"/>
      <c r="JU18" s="111"/>
      <c r="JV18" s="112"/>
      <c r="JW18" s="112"/>
      <c r="JX18" s="112"/>
      <c r="JY18" s="112"/>
      <c r="JZ18" s="111"/>
      <c r="KA18" s="112"/>
      <c r="KB18" s="112"/>
      <c r="KC18" s="112"/>
      <c r="KD18" s="112"/>
      <c r="KE18" s="111"/>
      <c r="KF18" s="112"/>
      <c r="KG18" s="112"/>
      <c r="KH18" s="112"/>
      <c r="KI18" s="112"/>
      <c r="KJ18" s="111"/>
      <c r="KK18" s="112"/>
      <c r="KL18" s="112"/>
      <c r="KM18" s="112"/>
      <c r="KN18" s="112"/>
      <c r="KO18" s="111"/>
      <c r="KP18" s="112"/>
      <c r="KQ18" s="112"/>
    </row>
    <row r="19" spans="1:303" x14ac:dyDescent="0.25">
      <c r="A19" s="114" t="s">
        <v>1506</v>
      </c>
      <c r="B19" s="111">
        <v>34.078423023397285</v>
      </c>
      <c r="C19" s="112">
        <v>33.78543727351849</v>
      </c>
      <c r="D19" s="112">
        <v>33.653832689029223</v>
      </c>
      <c r="E19" s="112">
        <v>33.589621055525349</v>
      </c>
      <c r="F19" s="112">
        <v>35.864400964571566</v>
      </c>
      <c r="G19" s="111">
        <v>34.154753508398585</v>
      </c>
      <c r="H19" s="112">
        <v>34.099211165865761</v>
      </c>
      <c r="I19" s="112">
        <v>33.996274732517215</v>
      </c>
      <c r="J19" s="112">
        <v>33.980894000134477</v>
      </c>
      <c r="K19" s="112">
        <v>34.714688065831083</v>
      </c>
      <c r="L19" s="111">
        <v>33.562821522452104</v>
      </c>
      <c r="M19" s="112">
        <v>33.553950157667757</v>
      </c>
      <c r="N19" s="112">
        <v>33.549032653566776</v>
      </c>
      <c r="O19" s="112">
        <v>33.543875699889341</v>
      </c>
      <c r="P19" s="112">
        <v>34.092116323137219</v>
      </c>
      <c r="Q19" s="111">
        <v>33.333787905972819</v>
      </c>
      <c r="R19" s="112">
        <v>33.219090752079026</v>
      </c>
      <c r="S19" s="112">
        <v>33.164688221982075</v>
      </c>
      <c r="T19" s="112">
        <v>32.992478257702331</v>
      </c>
      <c r="U19" s="112">
        <v>33.751585125675348</v>
      </c>
      <c r="V19" s="111">
        <v>34.428748690275874</v>
      </c>
      <c r="W19" s="112">
        <v>34.42595426770766</v>
      </c>
      <c r="X19" s="112">
        <v>34.426388635360894</v>
      </c>
      <c r="Y19" s="112">
        <v>34.417049479653265</v>
      </c>
      <c r="Z19" s="112">
        <v>34.891056233506184</v>
      </c>
      <c r="AA19" s="111">
        <v>35.260410203118632</v>
      </c>
      <c r="AB19" s="112">
        <v>35.252665558099558</v>
      </c>
      <c r="AC19" s="112">
        <v>35.26043609465637</v>
      </c>
      <c r="AD19" s="112">
        <v>35.252533241740622</v>
      </c>
      <c r="AE19" s="112">
        <v>35.902975007234765</v>
      </c>
      <c r="AF19" s="111">
        <v>36.610661984739885</v>
      </c>
      <c r="AG19" s="112">
        <v>36.606313009124598</v>
      </c>
      <c r="AH19" s="112">
        <v>36.715941862188629</v>
      </c>
      <c r="AI19" s="112">
        <v>36.526118023086212</v>
      </c>
      <c r="AJ19" s="112">
        <v>36.713179701125931</v>
      </c>
      <c r="AK19" s="111">
        <v>36.210938751663129</v>
      </c>
      <c r="AL19" s="112">
        <v>36.177091046859069</v>
      </c>
      <c r="AM19" s="112">
        <v>36.208815472537282</v>
      </c>
      <c r="AN19" s="112">
        <v>36.209988438786802</v>
      </c>
      <c r="AO19" s="112">
        <v>36.684992155866659</v>
      </c>
      <c r="AP19" s="111">
        <v>41.434895330727741</v>
      </c>
      <c r="AQ19" s="112">
        <v>41.420793635758116</v>
      </c>
      <c r="AR19" s="112">
        <v>41.418035878188782</v>
      </c>
      <c r="AS19" s="112">
        <v>41.413280848630137</v>
      </c>
      <c r="AT19" s="112">
        <v>42.111279728932438</v>
      </c>
      <c r="AU19" s="111">
        <v>37.306634526491678</v>
      </c>
      <c r="AV19" s="112">
        <v>37.269163189134929</v>
      </c>
      <c r="AW19" s="112">
        <v>37.283314010225958</v>
      </c>
      <c r="AX19" s="112">
        <v>37.289540875044175</v>
      </c>
      <c r="AY19" s="112">
        <v>37.834542844471414</v>
      </c>
      <c r="AZ19" s="111">
        <v>40.966158749100408</v>
      </c>
      <c r="BA19" s="112">
        <v>40.94161534854409</v>
      </c>
      <c r="BB19" s="112">
        <v>40.977557532413066</v>
      </c>
      <c r="BC19" s="112">
        <v>40.945302821483203</v>
      </c>
      <c r="BD19" s="112">
        <v>41.396207103320179</v>
      </c>
      <c r="BE19" s="111">
        <v>37.357223092446191</v>
      </c>
      <c r="BF19" s="112">
        <v>37.345021444840526</v>
      </c>
      <c r="BG19" s="112">
        <v>37.439861651976265</v>
      </c>
      <c r="BH19" s="112">
        <v>37.158434652714</v>
      </c>
      <c r="BI19" s="113">
        <v>37.853941922112753</v>
      </c>
      <c r="BJ19" s="114"/>
      <c r="BK19" s="111"/>
      <c r="BL19" s="112"/>
      <c r="BM19" s="112"/>
      <c r="BN19" s="112"/>
      <c r="BO19" s="112"/>
      <c r="BP19" s="111"/>
      <c r="BQ19" s="112"/>
      <c r="BR19" s="112"/>
      <c r="BS19" s="112"/>
      <c r="BT19" s="112"/>
      <c r="BU19" s="111"/>
      <c r="BV19" s="112"/>
      <c r="BW19" s="112"/>
      <c r="BX19" s="112"/>
      <c r="BY19" s="112"/>
      <c r="BZ19" s="111"/>
      <c r="CA19" s="112"/>
      <c r="CB19" s="112"/>
      <c r="CC19" s="112"/>
      <c r="CD19" s="112"/>
      <c r="CE19" s="111"/>
      <c r="CF19" s="112"/>
      <c r="CG19" s="112"/>
      <c r="CH19" s="112"/>
      <c r="CI19" s="112"/>
      <c r="CJ19" s="111"/>
      <c r="CK19" s="112"/>
      <c r="CL19" s="112"/>
      <c r="CM19" s="112"/>
      <c r="CN19" s="112"/>
      <c r="CO19" s="111"/>
      <c r="CP19" s="112"/>
      <c r="CQ19" s="112"/>
      <c r="CR19" s="112"/>
      <c r="CS19" s="112"/>
      <c r="CT19" s="111"/>
      <c r="CU19" s="112"/>
      <c r="CV19" s="112"/>
      <c r="CW19" s="112"/>
      <c r="CX19" s="112"/>
      <c r="CY19" s="111"/>
      <c r="CZ19" s="112"/>
      <c r="DA19" s="112"/>
      <c r="DB19" s="112"/>
      <c r="DC19" s="112"/>
      <c r="DD19" s="111"/>
      <c r="DE19" s="112"/>
      <c r="DF19" s="112"/>
      <c r="DG19" s="112"/>
      <c r="DH19" s="112"/>
      <c r="DI19" s="111"/>
      <c r="DJ19" s="112"/>
      <c r="DK19" s="112"/>
      <c r="DL19" s="112"/>
      <c r="DM19" s="112"/>
      <c r="DN19" s="111"/>
      <c r="DO19" s="112"/>
      <c r="DP19" s="112"/>
      <c r="DQ19" s="112"/>
      <c r="DR19" s="113"/>
      <c r="DS19" s="114"/>
      <c r="DT19" s="111"/>
      <c r="DU19" s="112"/>
      <c r="DV19" s="112"/>
      <c r="DW19" s="112"/>
      <c r="DX19" s="112"/>
      <c r="DY19" s="111"/>
      <c r="DZ19" s="112"/>
      <c r="EA19" s="112"/>
      <c r="EB19" s="112"/>
      <c r="EC19" s="112"/>
      <c r="ED19" s="111"/>
      <c r="EE19" s="112"/>
      <c r="EF19" s="112"/>
      <c r="EG19" s="112"/>
      <c r="EH19" s="112"/>
      <c r="EI19" s="111"/>
      <c r="EJ19" s="112"/>
      <c r="EK19" s="112"/>
      <c r="EL19" s="112"/>
      <c r="EM19" s="112"/>
      <c r="EN19" s="111"/>
      <c r="EO19" s="112"/>
      <c r="EP19" s="112"/>
      <c r="EQ19" s="112"/>
      <c r="ER19" s="112"/>
      <c r="ES19" s="111"/>
      <c r="ET19" s="112"/>
      <c r="EU19" s="112"/>
      <c r="EV19" s="112"/>
      <c r="EW19" s="112"/>
      <c r="EX19" s="111"/>
      <c r="EY19" s="112"/>
      <c r="EZ19" s="112"/>
      <c r="FA19" s="112"/>
      <c r="FB19" s="112"/>
      <c r="FC19" s="111"/>
      <c r="FD19" s="112"/>
      <c r="FE19" s="112"/>
      <c r="FF19" s="112"/>
      <c r="FG19" s="112"/>
      <c r="FH19" s="111"/>
      <c r="FI19" s="112"/>
      <c r="FJ19" s="112"/>
      <c r="FK19" s="112"/>
      <c r="FL19" s="112"/>
      <c r="FM19" s="111"/>
      <c r="FN19" s="112"/>
      <c r="FO19" s="112"/>
      <c r="FP19" s="112"/>
      <c r="FQ19" s="112"/>
      <c r="FR19" s="111"/>
      <c r="FS19" s="112"/>
      <c r="FT19" s="112"/>
      <c r="FU19" s="112"/>
      <c r="FV19" s="112"/>
      <c r="FW19" s="111"/>
      <c r="FX19" s="112"/>
      <c r="FY19" s="112"/>
      <c r="FZ19" s="112"/>
      <c r="GA19" s="113"/>
      <c r="GB19" s="114"/>
      <c r="GC19" s="111"/>
      <c r="GD19" s="112"/>
      <c r="GE19" s="112"/>
      <c r="GF19" s="112"/>
      <c r="GG19" s="112"/>
      <c r="GH19" s="111"/>
      <c r="GI19" s="112"/>
      <c r="GJ19" s="112"/>
      <c r="GK19" s="112"/>
      <c r="GL19" s="112"/>
      <c r="GM19" s="111"/>
      <c r="GN19" s="112"/>
      <c r="GO19" s="112"/>
      <c r="GP19" s="112"/>
      <c r="GQ19" s="112"/>
      <c r="GR19" s="111"/>
      <c r="GS19" s="112"/>
      <c r="GT19" s="112"/>
      <c r="GU19" s="112"/>
      <c r="GV19" s="112"/>
      <c r="GW19" s="111"/>
      <c r="GX19" s="112"/>
      <c r="GY19" s="112"/>
      <c r="GZ19" s="112"/>
      <c r="HA19" s="112"/>
      <c r="HB19" s="111"/>
      <c r="HC19" s="112"/>
      <c r="HD19" s="112"/>
      <c r="HE19" s="112"/>
      <c r="HF19" s="112"/>
      <c r="HG19" s="111"/>
      <c r="HH19" s="112"/>
      <c r="HI19" s="112"/>
      <c r="HJ19" s="112"/>
      <c r="HK19" s="112"/>
      <c r="HL19" s="111"/>
      <c r="HM19" s="112"/>
      <c r="HN19" s="112"/>
      <c r="HO19" s="112"/>
      <c r="HP19" s="112"/>
      <c r="HQ19" s="111"/>
      <c r="HR19" s="112"/>
      <c r="HS19" s="112"/>
      <c r="HT19" s="112"/>
      <c r="HU19" s="112"/>
      <c r="HV19" s="111"/>
      <c r="HW19" s="112"/>
      <c r="HX19" s="112"/>
      <c r="HY19" s="112"/>
      <c r="HZ19" s="112"/>
      <c r="IA19" s="111"/>
      <c r="IB19" s="112"/>
      <c r="IC19" s="112"/>
      <c r="ID19" s="112"/>
      <c r="IE19" s="112"/>
      <c r="IF19" s="111"/>
      <c r="IG19" s="112"/>
      <c r="IH19" s="112"/>
      <c r="II19" s="112"/>
      <c r="IJ19" s="113"/>
      <c r="IK19" s="114"/>
      <c r="IL19" s="111"/>
      <c r="IM19" s="112"/>
      <c r="IN19" s="112"/>
      <c r="IO19" s="112"/>
      <c r="IP19" s="112"/>
      <c r="IQ19" s="111"/>
      <c r="IR19" s="112"/>
      <c r="IS19" s="112"/>
      <c r="IT19" s="112"/>
      <c r="IU19" s="112"/>
      <c r="IV19" s="111"/>
      <c r="IW19" s="112"/>
      <c r="IX19" s="112"/>
      <c r="IY19" s="112"/>
      <c r="IZ19" s="112"/>
      <c r="JA19" s="111"/>
      <c r="JB19" s="112"/>
      <c r="JC19" s="112"/>
      <c r="JD19" s="112"/>
      <c r="JE19" s="112"/>
      <c r="JF19" s="111"/>
      <c r="JG19" s="112"/>
      <c r="JH19" s="112"/>
      <c r="JI19" s="112"/>
      <c r="JJ19" s="112"/>
      <c r="JK19" s="111"/>
      <c r="JL19" s="112"/>
      <c r="JM19" s="112"/>
      <c r="JN19" s="112"/>
      <c r="JO19" s="112"/>
      <c r="JP19" s="111"/>
      <c r="JQ19" s="112"/>
      <c r="JR19" s="112"/>
      <c r="JS19" s="112"/>
      <c r="JT19" s="112"/>
      <c r="JU19" s="111"/>
      <c r="JV19" s="112"/>
      <c r="JW19" s="112"/>
      <c r="JX19" s="112"/>
      <c r="JY19" s="112"/>
      <c r="JZ19" s="111"/>
      <c r="KA19" s="112"/>
      <c r="KB19" s="112"/>
      <c r="KC19" s="112"/>
      <c r="KD19" s="112"/>
      <c r="KE19" s="111"/>
      <c r="KF19" s="112"/>
      <c r="KG19" s="112"/>
      <c r="KH19" s="112"/>
      <c r="KI19" s="112"/>
      <c r="KJ19" s="111"/>
      <c r="KK19" s="112"/>
      <c r="KL19" s="112"/>
      <c r="KM19" s="112"/>
      <c r="KN19" s="112"/>
      <c r="KO19" s="111"/>
      <c r="KP19" s="112"/>
      <c r="KQ19" s="112"/>
    </row>
    <row r="20" spans="1:303" x14ac:dyDescent="0.25">
      <c r="A20" s="114" t="s">
        <v>1507</v>
      </c>
      <c r="B20" s="111">
        <v>36.261890658029607</v>
      </c>
      <c r="C20" s="112">
        <v>35.836057104529708</v>
      </c>
      <c r="D20" s="112">
        <v>35.533951963391239</v>
      </c>
      <c r="E20" s="112">
        <v>35.109310890600774</v>
      </c>
      <c r="F20" s="112">
        <v>38.499603048544465</v>
      </c>
      <c r="G20" s="111">
        <v>35.692053251281216</v>
      </c>
      <c r="H20" s="112">
        <v>35.608164656729215</v>
      </c>
      <c r="I20" s="112">
        <v>35.289938555877534</v>
      </c>
      <c r="J20" s="112">
        <v>35.330797787134621</v>
      </c>
      <c r="K20" s="112">
        <v>36.650966227678538</v>
      </c>
      <c r="L20" s="111">
        <v>35.13678571137919</v>
      </c>
      <c r="M20" s="112">
        <v>35.076026051586986</v>
      </c>
      <c r="N20" s="112">
        <v>34.801364215754681</v>
      </c>
      <c r="O20" s="112">
        <v>34.737405844620135</v>
      </c>
      <c r="P20" s="112">
        <v>35.969901790887924</v>
      </c>
      <c r="Q20" s="111">
        <v>34.875468955515835</v>
      </c>
      <c r="R20" s="112">
        <v>34.627346378926696</v>
      </c>
      <c r="S20" s="112">
        <v>34.437996197511829</v>
      </c>
      <c r="T20" s="112">
        <v>33.976226482561124</v>
      </c>
      <c r="U20" s="112">
        <v>35.555736056217071</v>
      </c>
      <c r="V20" s="111">
        <v>36.119432738468106</v>
      </c>
      <c r="W20" s="112">
        <v>36.010896251589074</v>
      </c>
      <c r="X20" s="112">
        <v>35.514688097808779</v>
      </c>
      <c r="Y20" s="112">
        <v>35.54988652297893</v>
      </c>
      <c r="Z20" s="112">
        <v>36.787227141836638</v>
      </c>
      <c r="AA20" s="111">
        <v>37.076678353595007</v>
      </c>
      <c r="AB20" s="112">
        <v>37.011129369217784</v>
      </c>
      <c r="AC20" s="112">
        <v>36.574645773369625</v>
      </c>
      <c r="AD20" s="112">
        <v>36.346954914790722</v>
      </c>
      <c r="AE20" s="112">
        <v>37.883603211282249</v>
      </c>
      <c r="AF20" s="111">
        <v>37.997213540386674</v>
      </c>
      <c r="AG20" s="112">
        <v>37.819382571741833</v>
      </c>
      <c r="AH20" s="112">
        <v>37.938975771684568</v>
      </c>
      <c r="AI20" s="112">
        <v>37.453753746544542</v>
      </c>
      <c r="AJ20" s="112">
        <v>38.678212307710417</v>
      </c>
      <c r="AK20" s="111">
        <v>38.145734782060927</v>
      </c>
      <c r="AL20" s="112">
        <v>37.986796496114437</v>
      </c>
      <c r="AM20" s="112">
        <v>37.626628290863295</v>
      </c>
      <c r="AN20" s="112">
        <v>37.554255792254395</v>
      </c>
      <c r="AO20" s="112">
        <v>38.862776748494674</v>
      </c>
      <c r="AP20" s="111">
        <v>43.723079832687596</v>
      </c>
      <c r="AQ20" s="112">
        <v>43.14411591797213</v>
      </c>
      <c r="AR20" s="112">
        <v>43.13983882736418</v>
      </c>
      <c r="AS20" s="112">
        <v>43.058312182741105</v>
      </c>
      <c r="AT20" s="112">
        <v>44.724378334939345</v>
      </c>
      <c r="AU20" s="111">
        <v>39.331073294664684</v>
      </c>
      <c r="AV20" s="112">
        <v>39.254283944600736</v>
      </c>
      <c r="AW20" s="112">
        <v>39.345031737161257</v>
      </c>
      <c r="AX20" s="112">
        <v>39.093818400379185</v>
      </c>
      <c r="AY20" s="112">
        <v>40.345885932419158</v>
      </c>
      <c r="AZ20" s="111">
        <v>42.970355169971171</v>
      </c>
      <c r="BA20" s="112">
        <v>42.467155017666897</v>
      </c>
      <c r="BB20" s="112">
        <v>42.595280090793572</v>
      </c>
      <c r="BC20" s="112">
        <v>42.257169295614226</v>
      </c>
      <c r="BD20" s="112">
        <v>43.824734778267597</v>
      </c>
      <c r="BE20" s="111">
        <v>39.19399080607986</v>
      </c>
      <c r="BF20" s="112">
        <v>38.949172884622868</v>
      </c>
      <c r="BG20" s="112">
        <v>38.850878321708841</v>
      </c>
      <c r="BH20" s="112">
        <v>38.304073594814255</v>
      </c>
      <c r="BI20" s="113">
        <v>40.013032617470579</v>
      </c>
      <c r="BJ20" s="114"/>
      <c r="BK20" s="111"/>
      <c r="BL20" s="112"/>
      <c r="BM20" s="112"/>
      <c r="BN20" s="112"/>
      <c r="BO20" s="112"/>
      <c r="BP20" s="111"/>
      <c r="BQ20" s="112"/>
      <c r="BR20" s="112"/>
      <c r="BS20" s="112"/>
      <c r="BT20" s="112"/>
      <c r="BU20" s="111"/>
      <c r="BV20" s="112"/>
      <c r="BW20" s="112"/>
      <c r="BX20" s="112"/>
      <c r="BY20" s="112"/>
      <c r="BZ20" s="111"/>
      <c r="CA20" s="112"/>
      <c r="CB20" s="112"/>
      <c r="CC20" s="112"/>
      <c r="CD20" s="112"/>
      <c r="CE20" s="111"/>
      <c r="CF20" s="112"/>
      <c r="CG20" s="112"/>
      <c r="CH20" s="112"/>
      <c r="CI20" s="112"/>
      <c r="CJ20" s="111"/>
      <c r="CK20" s="112"/>
      <c r="CL20" s="112"/>
      <c r="CM20" s="112"/>
      <c r="CN20" s="112"/>
      <c r="CO20" s="111"/>
      <c r="CP20" s="112"/>
      <c r="CQ20" s="112"/>
      <c r="CR20" s="112"/>
      <c r="CS20" s="112"/>
      <c r="CT20" s="111"/>
      <c r="CU20" s="112"/>
      <c r="CV20" s="112"/>
      <c r="CW20" s="112"/>
      <c r="CX20" s="112"/>
      <c r="CY20" s="111"/>
      <c r="CZ20" s="112"/>
      <c r="DA20" s="112"/>
      <c r="DB20" s="112"/>
      <c r="DC20" s="112"/>
      <c r="DD20" s="111"/>
      <c r="DE20" s="112"/>
      <c r="DF20" s="112"/>
      <c r="DG20" s="112"/>
      <c r="DH20" s="112"/>
      <c r="DI20" s="111"/>
      <c r="DJ20" s="112"/>
      <c r="DK20" s="112"/>
      <c r="DL20" s="112"/>
      <c r="DM20" s="112"/>
      <c r="DN20" s="111"/>
      <c r="DO20" s="112"/>
      <c r="DP20" s="112"/>
      <c r="DQ20" s="112"/>
      <c r="DR20" s="113"/>
      <c r="DS20" s="114"/>
      <c r="DT20" s="111"/>
      <c r="DU20" s="112"/>
      <c r="DV20" s="112"/>
      <c r="DW20" s="112"/>
      <c r="DX20" s="112"/>
      <c r="DY20" s="111"/>
      <c r="DZ20" s="112"/>
      <c r="EA20" s="112"/>
      <c r="EB20" s="112"/>
      <c r="EC20" s="112"/>
      <c r="ED20" s="111"/>
      <c r="EE20" s="112"/>
      <c r="EF20" s="112"/>
      <c r="EG20" s="112"/>
      <c r="EH20" s="112"/>
      <c r="EI20" s="111"/>
      <c r="EJ20" s="112"/>
      <c r="EK20" s="112"/>
      <c r="EL20" s="112"/>
      <c r="EM20" s="112"/>
      <c r="EN20" s="111"/>
      <c r="EO20" s="112"/>
      <c r="EP20" s="112"/>
      <c r="EQ20" s="112"/>
      <c r="ER20" s="112"/>
      <c r="ES20" s="111"/>
      <c r="ET20" s="112"/>
      <c r="EU20" s="112"/>
      <c r="EV20" s="112"/>
      <c r="EW20" s="112"/>
      <c r="EX20" s="111"/>
      <c r="EY20" s="112"/>
      <c r="EZ20" s="112"/>
      <c r="FA20" s="112"/>
      <c r="FB20" s="112"/>
      <c r="FC20" s="111"/>
      <c r="FD20" s="112"/>
      <c r="FE20" s="112"/>
      <c r="FF20" s="112"/>
      <c r="FG20" s="112"/>
      <c r="FH20" s="111"/>
      <c r="FI20" s="112"/>
      <c r="FJ20" s="112"/>
      <c r="FK20" s="112"/>
      <c r="FL20" s="112"/>
      <c r="FM20" s="111"/>
      <c r="FN20" s="112"/>
      <c r="FO20" s="112"/>
      <c r="FP20" s="112"/>
      <c r="FQ20" s="112"/>
      <c r="FR20" s="111"/>
      <c r="FS20" s="112"/>
      <c r="FT20" s="112"/>
      <c r="FU20" s="112"/>
      <c r="FV20" s="112"/>
      <c r="FW20" s="111"/>
      <c r="FX20" s="112"/>
      <c r="FY20" s="112"/>
      <c r="FZ20" s="112"/>
      <c r="GA20" s="113"/>
      <c r="GB20" s="114"/>
      <c r="GC20" s="111"/>
      <c r="GD20" s="112"/>
      <c r="GE20" s="112"/>
      <c r="GF20" s="112"/>
      <c r="GG20" s="112"/>
      <c r="GH20" s="111"/>
      <c r="GI20" s="112"/>
      <c r="GJ20" s="112"/>
      <c r="GK20" s="112"/>
      <c r="GL20" s="112"/>
      <c r="GM20" s="111"/>
      <c r="GN20" s="112"/>
      <c r="GO20" s="112"/>
      <c r="GP20" s="112"/>
      <c r="GQ20" s="112"/>
      <c r="GR20" s="111"/>
      <c r="GS20" s="112"/>
      <c r="GT20" s="112"/>
      <c r="GU20" s="112"/>
      <c r="GV20" s="112"/>
      <c r="GW20" s="111"/>
      <c r="GX20" s="112"/>
      <c r="GY20" s="112"/>
      <c r="GZ20" s="112"/>
      <c r="HA20" s="112"/>
      <c r="HB20" s="111"/>
      <c r="HC20" s="112"/>
      <c r="HD20" s="112"/>
      <c r="HE20" s="112"/>
      <c r="HF20" s="112"/>
      <c r="HG20" s="111"/>
      <c r="HH20" s="112"/>
      <c r="HI20" s="112"/>
      <c r="HJ20" s="112"/>
      <c r="HK20" s="112"/>
      <c r="HL20" s="111"/>
      <c r="HM20" s="112"/>
      <c r="HN20" s="112"/>
      <c r="HO20" s="112"/>
      <c r="HP20" s="112"/>
      <c r="HQ20" s="111"/>
      <c r="HR20" s="112"/>
      <c r="HS20" s="112"/>
      <c r="HT20" s="112"/>
      <c r="HU20" s="112"/>
      <c r="HV20" s="111"/>
      <c r="HW20" s="112"/>
      <c r="HX20" s="112"/>
      <c r="HY20" s="112"/>
      <c r="HZ20" s="112"/>
      <c r="IA20" s="111"/>
      <c r="IB20" s="112"/>
      <c r="IC20" s="112"/>
      <c r="ID20" s="112"/>
      <c r="IE20" s="112"/>
      <c r="IF20" s="111"/>
      <c r="IG20" s="112"/>
      <c r="IH20" s="112"/>
      <c r="II20" s="112"/>
      <c r="IJ20" s="113"/>
      <c r="IK20" s="114"/>
      <c r="IL20" s="111"/>
      <c r="IM20" s="112"/>
      <c r="IN20" s="112"/>
      <c r="IO20" s="112"/>
      <c r="IP20" s="112"/>
      <c r="IQ20" s="111"/>
      <c r="IR20" s="112"/>
      <c r="IS20" s="112"/>
      <c r="IT20" s="112"/>
      <c r="IU20" s="112"/>
      <c r="IV20" s="111"/>
      <c r="IW20" s="112"/>
      <c r="IX20" s="112"/>
      <c r="IY20" s="112"/>
      <c r="IZ20" s="112"/>
      <c r="JA20" s="111"/>
      <c r="JB20" s="112"/>
      <c r="JC20" s="112"/>
      <c r="JD20" s="112"/>
      <c r="JE20" s="112"/>
      <c r="JF20" s="111"/>
      <c r="JG20" s="112"/>
      <c r="JH20" s="112"/>
      <c r="JI20" s="112"/>
      <c r="JJ20" s="112"/>
      <c r="JK20" s="111"/>
      <c r="JL20" s="112"/>
      <c r="JM20" s="112"/>
      <c r="JN20" s="112"/>
      <c r="JO20" s="112"/>
      <c r="JP20" s="111"/>
      <c r="JQ20" s="112"/>
      <c r="JR20" s="112"/>
      <c r="JS20" s="112"/>
      <c r="JT20" s="112"/>
      <c r="JU20" s="111"/>
      <c r="JV20" s="112"/>
      <c r="JW20" s="112"/>
      <c r="JX20" s="112"/>
      <c r="JY20" s="112"/>
      <c r="JZ20" s="111"/>
      <c r="KA20" s="112"/>
      <c r="KB20" s="112"/>
      <c r="KC20" s="112"/>
      <c r="KD20" s="112"/>
      <c r="KE20" s="111"/>
      <c r="KF20" s="112"/>
      <c r="KG20" s="112"/>
      <c r="KH20" s="112"/>
      <c r="KI20" s="112"/>
      <c r="KJ20" s="111"/>
      <c r="KK20" s="112"/>
      <c r="KL20" s="112"/>
      <c r="KM20" s="112"/>
      <c r="KN20" s="112"/>
      <c r="KO20" s="111"/>
      <c r="KP20" s="112"/>
      <c r="KQ20" s="112"/>
    </row>
    <row r="21" spans="1:303" x14ac:dyDescent="0.25">
      <c r="A21" s="114" t="s">
        <v>1508</v>
      </c>
      <c r="B21" s="111">
        <v>34.384922097005827</v>
      </c>
      <c r="C21" s="112">
        <v>34.0911972460435</v>
      </c>
      <c r="D21" s="112">
        <v>33.955303700766109</v>
      </c>
      <c r="E21" s="112">
        <v>33.913488283058193</v>
      </c>
      <c r="F21" s="112">
        <v>36.255334125278623</v>
      </c>
      <c r="G21" s="111">
        <v>34.479750841024504</v>
      </c>
      <c r="H21" s="112">
        <v>34.41293143766643</v>
      </c>
      <c r="I21" s="112">
        <v>34.318601385276672</v>
      </c>
      <c r="J21" s="112">
        <v>34.318615429546341</v>
      </c>
      <c r="K21" s="112">
        <v>35.105048722161825</v>
      </c>
      <c r="L21" s="111">
        <v>33.915273621988497</v>
      </c>
      <c r="M21" s="112">
        <v>33.87649155716916</v>
      </c>
      <c r="N21" s="112">
        <v>33.916191525155334</v>
      </c>
      <c r="O21" s="112">
        <v>33.926420336608707</v>
      </c>
      <c r="P21" s="112">
        <v>34.484745601059565</v>
      </c>
      <c r="Q21" s="111">
        <v>33.666806421368584</v>
      </c>
      <c r="R21" s="112">
        <v>33.536489779704482</v>
      </c>
      <c r="S21" s="112">
        <v>33.484688221982076</v>
      </c>
      <c r="T21" s="112">
        <v>33.363749145229853</v>
      </c>
      <c r="U21" s="112">
        <v>34.139029818033173</v>
      </c>
      <c r="V21" s="111">
        <v>34.766255874446259</v>
      </c>
      <c r="W21" s="112">
        <v>34.758451044589961</v>
      </c>
      <c r="X21" s="112">
        <v>34.76390193910035</v>
      </c>
      <c r="Y21" s="112">
        <v>34.809562340057361</v>
      </c>
      <c r="Z21" s="112">
        <v>35.291056233506175</v>
      </c>
      <c r="AA21" s="111">
        <v>35.355215641304504</v>
      </c>
      <c r="AB21" s="112">
        <v>35.326088659019625</v>
      </c>
      <c r="AC21" s="112">
        <v>35.380436094656361</v>
      </c>
      <c r="AD21" s="112">
        <v>35.215970542798274</v>
      </c>
      <c r="AE21" s="112">
        <v>36.030409162130994</v>
      </c>
      <c r="AF21" s="111">
        <v>36.982156423385732</v>
      </c>
      <c r="AG21" s="112">
        <v>36.32418416227955</v>
      </c>
      <c r="AH21" s="112">
        <v>37.093717425887135</v>
      </c>
      <c r="AI21" s="112">
        <v>36.201355983441744</v>
      </c>
      <c r="AJ21" s="112">
        <v>37.090953781834095</v>
      </c>
      <c r="AK21" s="111">
        <v>36.263519588419598</v>
      </c>
      <c r="AL21" s="112">
        <v>35.599042484390431</v>
      </c>
      <c r="AM21" s="112">
        <v>35.817158766469262</v>
      </c>
      <c r="AN21" s="112">
        <v>36.332581428420056</v>
      </c>
      <c r="AO21" s="112">
        <v>36.773426168028813</v>
      </c>
      <c r="AP21" s="111">
        <v>41.424895330727736</v>
      </c>
      <c r="AQ21" s="112">
        <v>40.693032848136575</v>
      </c>
      <c r="AR21" s="112">
        <v>41.435301774472464</v>
      </c>
      <c r="AS21" s="112">
        <v>41.50134775854881</v>
      </c>
      <c r="AT21" s="112">
        <v>42.138674624591026</v>
      </c>
      <c r="AU21" s="111">
        <v>36.717975223759986</v>
      </c>
      <c r="AV21" s="112">
        <v>36.647306318504938</v>
      </c>
      <c r="AW21" s="112">
        <v>36.709326312309443</v>
      </c>
      <c r="AX21" s="112">
        <v>37.056647997765246</v>
      </c>
      <c r="AY21" s="112">
        <v>37.889710342177601</v>
      </c>
      <c r="AZ21" s="111">
        <v>40.329836921558623</v>
      </c>
      <c r="BA21" s="112">
        <v>40.328758598237194</v>
      </c>
      <c r="BB21" s="112">
        <v>40.477773891911227</v>
      </c>
      <c r="BC21" s="112">
        <v>40.435254811735561</v>
      </c>
      <c r="BD21" s="112">
        <v>41.663245505575148</v>
      </c>
      <c r="BE21" s="111">
        <v>37.151469621293991</v>
      </c>
      <c r="BF21" s="112">
        <v>37.126583730654005</v>
      </c>
      <c r="BG21" s="112">
        <v>37.324796402592817</v>
      </c>
      <c r="BH21" s="112">
        <v>36.977720777727221</v>
      </c>
      <c r="BI21" s="113">
        <v>37.97729171604059</v>
      </c>
      <c r="BJ21" s="114"/>
      <c r="BK21" s="111"/>
      <c r="BL21" s="112"/>
      <c r="BM21" s="112"/>
      <c r="BN21" s="112"/>
      <c r="BO21" s="112"/>
      <c r="BP21" s="111"/>
      <c r="BQ21" s="112"/>
      <c r="BR21" s="112"/>
      <c r="BS21" s="112"/>
      <c r="BT21" s="112"/>
      <c r="BU21" s="111"/>
      <c r="BV21" s="112"/>
      <c r="BW21" s="112"/>
      <c r="BX21" s="112"/>
      <c r="BY21" s="112"/>
      <c r="BZ21" s="111"/>
      <c r="CA21" s="112"/>
      <c r="CB21" s="112"/>
      <c r="CC21" s="112"/>
      <c r="CD21" s="112"/>
      <c r="CE21" s="111"/>
      <c r="CF21" s="112"/>
      <c r="CG21" s="112"/>
      <c r="CH21" s="112"/>
      <c r="CI21" s="112"/>
      <c r="CJ21" s="111"/>
      <c r="CK21" s="112"/>
      <c r="CL21" s="112"/>
      <c r="CM21" s="112"/>
      <c r="CN21" s="112"/>
      <c r="CO21" s="111"/>
      <c r="CP21" s="112"/>
      <c r="CQ21" s="112"/>
      <c r="CR21" s="112"/>
      <c r="CS21" s="112"/>
      <c r="CT21" s="111"/>
      <c r="CU21" s="112"/>
      <c r="CV21" s="112"/>
      <c r="CW21" s="112"/>
      <c r="CX21" s="112"/>
      <c r="CY21" s="111"/>
      <c r="CZ21" s="112"/>
      <c r="DA21" s="112"/>
      <c r="DB21" s="112"/>
      <c r="DC21" s="112"/>
      <c r="DD21" s="111"/>
      <c r="DE21" s="112"/>
      <c r="DF21" s="112"/>
      <c r="DG21" s="112"/>
      <c r="DH21" s="112"/>
      <c r="DI21" s="111"/>
      <c r="DJ21" s="112"/>
      <c r="DK21" s="112"/>
      <c r="DL21" s="112"/>
      <c r="DM21" s="112"/>
      <c r="DN21" s="111"/>
      <c r="DO21" s="112"/>
      <c r="DP21" s="112"/>
      <c r="DQ21" s="112"/>
      <c r="DR21" s="113"/>
      <c r="DS21" s="114"/>
      <c r="DT21" s="111"/>
      <c r="DU21" s="112"/>
      <c r="DV21" s="112"/>
      <c r="DW21" s="112"/>
      <c r="DX21" s="112"/>
      <c r="DY21" s="111"/>
      <c r="DZ21" s="112"/>
      <c r="EA21" s="112"/>
      <c r="EB21" s="112"/>
      <c r="EC21" s="112"/>
      <c r="ED21" s="111"/>
      <c r="EE21" s="112"/>
      <c r="EF21" s="112"/>
      <c r="EG21" s="112"/>
      <c r="EH21" s="112"/>
      <c r="EI21" s="111"/>
      <c r="EJ21" s="112"/>
      <c r="EK21" s="112"/>
      <c r="EL21" s="112"/>
      <c r="EM21" s="112"/>
      <c r="EN21" s="111"/>
      <c r="EO21" s="112"/>
      <c r="EP21" s="112"/>
      <c r="EQ21" s="112"/>
      <c r="ER21" s="112"/>
      <c r="ES21" s="111"/>
      <c r="ET21" s="112"/>
      <c r="EU21" s="112"/>
      <c r="EV21" s="112"/>
      <c r="EW21" s="112"/>
      <c r="EX21" s="111"/>
      <c r="EY21" s="112"/>
      <c r="EZ21" s="112"/>
      <c r="FA21" s="112"/>
      <c r="FB21" s="112"/>
      <c r="FC21" s="111"/>
      <c r="FD21" s="112"/>
      <c r="FE21" s="112"/>
      <c r="FF21" s="112"/>
      <c r="FG21" s="112"/>
      <c r="FH21" s="111"/>
      <c r="FI21" s="112"/>
      <c r="FJ21" s="112"/>
      <c r="FK21" s="112"/>
      <c r="FL21" s="112"/>
      <c r="FM21" s="111"/>
      <c r="FN21" s="112"/>
      <c r="FO21" s="112"/>
      <c r="FP21" s="112"/>
      <c r="FQ21" s="112"/>
      <c r="FR21" s="111"/>
      <c r="FS21" s="112"/>
      <c r="FT21" s="112"/>
      <c r="FU21" s="112"/>
      <c r="FV21" s="112"/>
      <c r="FW21" s="111"/>
      <c r="FX21" s="112"/>
      <c r="FY21" s="112"/>
      <c r="FZ21" s="112"/>
      <c r="GA21" s="113"/>
      <c r="GB21" s="114"/>
      <c r="GC21" s="111"/>
      <c r="GD21" s="112"/>
      <c r="GE21" s="112"/>
      <c r="GF21" s="112"/>
      <c r="GG21" s="112"/>
      <c r="GH21" s="111"/>
      <c r="GI21" s="112"/>
      <c r="GJ21" s="112"/>
      <c r="GK21" s="112"/>
      <c r="GL21" s="112"/>
      <c r="GM21" s="111"/>
      <c r="GN21" s="112"/>
      <c r="GO21" s="112"/>
      <c r="GP21" s="112"/>
      <c r="GQ21" s="112"/>
      <c r="GR21" s="111"/>
      <c r="GS21" s="112"/>
      <c r="GT21" s="112"/>
      <c r="GU21" s="112"/>
      <c r="GV21" s="112"/>
      <c r="GW21" s="111"/>
      <c r="GX21" s="112"/>
      <c r="GY21" s="112"/>
      <c r="GZ21" s="112"/>
      <c r="HA21" s="112"/>
      <c r="HB21" s="111"/>
      <c r="HC21" s="112"/>
      <c r="HD21" s="112"/>
      <c r="HE21" s="112"/>
      <c r="HF21" s="112"/>
      <c r="HG21" s="111"/>
      <c r="HH21" s="112"/>
      <c r="HI21" s="112"/>
      <c r="HJ21" s="112"/>
      <c r="HK21" s="112"/>
      <c r="HL21" s="111"/>
      <c r="HM21" s="112"/>
      <c r="HN21" s="112"/>
      <c r="HO21" s="112"/>
      <c r="HP21" s="112"/>
      <c r="HQ21" s="111"/>
      <c r="HR21" s="112"/>
      <c r="HS21" s="112"/>
      <c r="HT21" s="112"/>
      <c r="HU21" s="112"/>
      <c r="HV21" s="111"/>
      <c r="HW21" s="112"/>
      <c r="HX21" s="112"/>
      <c r="HY21" s="112"/>
      <c r="HZ21" s="112"/>
      <c r="IA21" s="111"/>
      <c r="IB21" s="112"/>
      <c r="IC21" s="112"/>
      <c r="ID21" s="112"/>
      <c r="IE21" s="112"/>
      <c r="IF21" s="111"/>
      <c r="IG21" s="112"/>
      <c r="IH21" s="112"/>
      <c r="II21" s="112"/>
      <c r="IJ21" s="113"/>
      <c r="IK21" s="114"/>
      <c r="IL21" s="111"/>
      <c r="IM21" s="112"/>
      <c r="IN21" s="112"/>
      <c r="IO21" s="112"/>
      <c r="IP21" s="112"/>
      <c r="IQ21" s="111"/>
      <c r="IR21" s="112"/>
      <c r="IS21" s="112"/>
      <c r="IT21" s="112"/>
      <c r="IU21" s="112"/>
      <c r="IV21" s="111"/>
      <c r="IW21" s="112"/>
      <c r="IX21" s="112"/>
      <c r="IY21" s="112"/>
      <c r="IZ21" s="112"/>
      <c r="JA21" s="111"/>
      <c r="JB21" s="112"/>
      <c r="JC21" s="112"/>
      <c r="JD21" s="112"/>
      <c r="JE21" s="112"/>
      <c r="JF21" s="111"/>
      <c r="JG21" s="112"/>
      <c r="JH21" s="112"/>
      <c r="JI21" s="112"/>
      <c r="JJ21" s="112"/>
      <c r="JK21" s="111"/>
      <c r="JL21" s="112"/>
      <c r="JM21" s="112"/>
      <c r="JN21" s="112"/>
      <c r="JO21" s="112"/>
      <c r="JP21" s="111"/>
      <c r="JQ21" s="112"/>
      <c r="JR21" s="112"/>
      <c r="JS21" s="112"/>
      <c r="JT21" s="112"/>
      <c r="JU21" s="111"/>
      <c r="JV21" s="112"/>
      <c r="JW21" s="112"/>
      <c r="JX21" s="112"/>
      <c r="JY21" s="112"/>
      <c r="JZ21" s="111"/>
      <c r="KA21" s="112"/>
      <c r="KB21" s="112"/>
      <c r="KC21" s="112"/>
      <c r="KD21" s="112"/>
      <c r="KE21" s="111"/>
      <c r="KF21" s="112"/>
      <c r="KG21" s="112"/>
      <c r="KH21" s="112"/>
      <c r="KI21" s="112"/>
      <c r="KJ21" s="111"/>
      <c r="KK21" s="112"/>
      <c r="KL21" s="112"/>
      <c r="KM21" s="112"/>
      <c r="KN21" s="112"/>
      <c r="KO21" s="111"/>
      <c r="KP21" s="112"/>
      <c r="KQ21" s="112"/>
    </row>
    <row r="22" spans="1:303" x14ac:dyDescent="0.25">
      <c r="A22" s="114" t="s">
        <v>1509</v>
      </c>
      <c r="B22" s="111">
        <v>32.278724954791542</v>
      </c>
      <c r="C22" s="112">
        <v>32.827708612498476</v>
      </c>
      <c r="D22" s="112">
        <v>32.704685122345488</v>
      </c>
      <c r="E22" s="112">
        <v>32.652827743874717</v>
      </c>
      <c r="F22" s="112">
        <v>34.031071021475952</v>
      </c>
      <c r="G22" s="111">
        <v>32.362772596885442</v>
      </c>
      <c r="H22" s="112">
        <v>34.29902317039577</v>
      </c>
      <c r="I22" s="112">
        <v>33.146978828214642</v>
      </c>
      <c r="J22" s="112">
        <v>34.197361055082112</v>
      </c>
      <c r="K22" s="112">
        <v>32.950418441309694</v>
      </c>
      <c r="L22" s="111">
        <v>31.830848454679366</v>
      </c>
      <c r="M22" s="112">
        <v>31.794297790921156</v>
      </c>
      <c r="N22" s="112">
        <v>33.882480476374887</v>
      </c>
      <c r="O22" s="112">
        <v>32.889612021098024</v>
      </c>
      <c r="P22" s="112">
        <v>32.367682939777069</v>
      </c>
      <c r="Q22" s="111">
        <v>31.59951793868672</v>
      </c>
      <c r="R22" s="112">
        <v>31.479655365475228</v>
      </c>
      <c r="S22" s="112">
        <v>31.429753902398076</v>
      </c>
      <c r="T22" s="112">
        <v>31.313620269782295</v>
      </c>
      <c r="U22" s="112">
        <v>32.043665655789653</v>
      </c>
      <c r="V22" s="111">
        <v>32.633828776570191</v>
      </c>
      <c r="W22" s="112">
        <v>32.62604595416277</v>
      </c>
      <c r="X22" s="112">
        <v>32.631465748345072</v>
      </c>
      <c r="Y22" s="112">
        <v>32.674579514343044</v>
      </c>
      <c r="Z22" s="112">
        <v>33.125995014379463</v>
      </c>
      <c r="AA22" s="111">
        <v>33.182618360397441</v>
      </c>
      <c r="AB22" s="112">
        <v>33.158302551304168</v>
      </c>
      <c r="AC22" s="112">
        <v>33.210063255692596</v>
      </c>
      <c r="AD22" s="112">
        <v>33.202179119088591</v>
      </c>
      <c r="AE22" s="112">
        <v>33.817793190712038</v>
      </c>
      <c r="AF22" s="111">
        <v>34.709728726772276</v>
      </c>
      <c r="AG22" s="112">
        <v>34.690053536424408</v>
      </c>
      <c r="AH22" s="112">
        <v>34.816760315878831</v>
      </c>
      <c r="AI22" s="112">
        <v>34.577549337530058</v>
      </c>
      <c r="AJ22" s="112">
        <v>34.813938667446195</v>
      </c>
      <c r="AK22" s="111">
        <v>34.03902986200815</v>
      </c>
      <c r="AL22" s="112">
        <v>34.002624717518103</v>
      </c>
      <c r="AM22" s="112">
        <v>34.05502716381983</v>
      </c>
      <c r="AN22" s="112">
        <v>34.103164049244825</v>
      </c>
      <c r="AO22" s="112">
        <v>34.516954235084945</v>
      </c>
      <c r="AP22" s="111">
        <v>38.882183336374609</v>
      </c>
      <c r="AQ22" s="112">
        <v>38.867723394242297</v>
      </c>
      <c r="AR22" s="112">
        <v>38.895301774472465</v>
      </c>
      <c r="AS22" s="112">
        <v>38.95360528067414</v>
      </c>
      <c r="AT22" s="112">
        <v>39.553536519955536</v>
      </c>
      <c r="AU22" s="111">
        <v>35.06991260520315</v>
      </c>
      <c r="AV22" s="112">
        <v>35.004419495383388</v>
      </c>
      <c r="AW22" s="112">
        <v>35.061171412517886</v>
      </c>
      <c r="AX22" s="112">
        <v>35.082600641663866</v>
      </c>
      <c r="AY22" s="112">
        <v>35.565315567581742</v>
      </c>
      <c r="AZ22" s="111">
        <v>38.521724299309881</v>
      </c>
      <c r="BA22" s="112">
        <v>38.517979776408502</v>
      </c>
      <c r="BB22" s="112">
        <v>38.661853280781614</v>
      </c>
      <c r="BC22" s="112">
        <v>38.624297104184464</v>
      </c>
      <c r="BD22" s="112">
        <v>39.106930134446941</v>
      </c>
      <c r="BE22" s="111">
        <v>35.160154055677609</v>
      </c>
      <c r="BF22" s="112">
        <v>35.138840601832321</v>
      </c>
      <c r="BG22" s="112">
        <v>35.325141426927857</v>
      </c>
      <c r="BH22" s="112">
        <v>34.994732519857024</v>
      </c>
      <c r="BI22" s="113">
        <v>35.646031017047569</v>
      </c>
      <c r="BJ22" s="114"/>
      <c r="BK22" s="111"/>
      <c r="BL22" s="112"/>
      <c r="BM22" s="112"/>
      <c r="BN22" s="112"/>
      <c r="BO22" s="112"/>
      <c r="BP22" s="111"/>
      <c r="BQ22" s="112"/>
      <c r="BR22" s="112"/>
      <c r="BS22" s="112"/>
      <c r="BT22" s="112"/>
      <c r="BU22" s="111"/>
      <c r="BV22" s="112"/>
      <c r="BW22" s="112"/>
      <c r="BX22" s="112"/>
      <c r="BY22" s="112"/>
      <c r="BZ22" s="111"/>
      <c r="CA22" s="112"/>
      <c r="CB22" s="112"/>
      <c r="CC22" s="112"/>
      <c r="CD22" s="112"/>
      <c r="CE22" s="111"/>
      <c r="CF22" s="112"/>
      <c r="CG22" s="112"/>
      <c r="CH22" s="112"/>
      <c r="CI22" s="112"/>
      <c r="CJ22" s="111"/>
      <c r="CK22" s="112"/>
      <c r="CL22" s="112"/>
      <c r="CM22" s="112"/>
      <c r="CN22" s="112"/>
      <c r="CO22" s="111"/>
      <c r="CP22" s="112"/>
      <c r="CQ22" s="112"/>
      <c r="CR22" s="112"/>
      <c r="CS22" s="112"/>
      <c r="CT22" s="111"/>
      <c r="CU22" s="112"/>
      <c r="CV22" s="112"/>
      <c r="CW22" s="112"/>
      <c r="CX22" s="112"/>
      <c r="CY22" s="111"/>
      <c r="CZ22" s="112"/>
      <c r="DA22" s="112"/>
      <c r="DB22" s="112"/>
      <c r="DC22" s="112"/>
      <c r="DD22" s="111"/>
      <c r="DE22" s="112"/>
      <c r="DF22" s="112"/>
      <c r="DG22" s="112"/>
      <c r="DH22" s="112"/>
      <c r="DI22" s="111"/>
      <c r="DJ22" s="112"/>
      <c r="DK22" s="112"/>
      <c r="DL22" s="112"/>
      <c r="DM22" s="112"/>
      <c r="DN22" s="111"/>
      <c r="DO22" s="112"/>
      <c r="DP22" s="112"/>
      <c r="DQ22" s="112"/>
      <c r="DR22" s="113"/>
      <c r="DS22" s="114"/>
      <c r="DT22" s="111"/>
      <c r="DU22" s="112"/>
      <c r="DV22" s="112"/>
      <c r="DW22" s="112"/>
      <c r="DX22" s="112"/>
      <c r="DY22" s="111"/>
      <c r="DZ22" s="112"/>
      <c r="EA22" s="112"/>
      <c r="EB22" s="112"/>
      <c r="EC22" s="112"/>
      <c r="ED22" s="111"/>
      <c r="EE22" s="112"/>
      <c r="EF22" s="112"/>
      <c r="EG22" s="112"/>
      <c r="EH22" s="112"/>
      <c r="EI22" s="111"/>
      <c r="EJ22" s="112"/>
      <c r="EK22" s="112"/>
      <c r="EL22" s="112"/>
      <c r="EM22" s="112"/>
      <c r="EN22" s="111"/>
      <c r="EO22" s="112"/>
      <c r="EP22" s="112"/>
      <c r="EQ22" s="112"/>
      <c r="ER22" s="112"/>
      <c r="ES22" s="111"/>
      <c r="ET22" s="112"/>
      <c r="EU22" s="112"/>
      <c r="EV22" s="112"/>
      <c r="EW22" s="112"/>
      <c r="EX22" s="111"/>
      <c r="EY22" s="112"/>
      <c r="EZ22" s="112"/>
      <c r="FA22" s="112"/>
      <c r="FB22" s="112"/>
      <c r="FC22" s="111"/>
      <c r="FD22" s="112"/>
      <c r="FE22" s="112"/>
      <c r="FF22" s="112"/>
      <c r="FG22" s="112"/>
      <c r="FH22" s="111"/>
      <c r="FI22" s="112"/>
      <c r="FJ22" s="112"/>
      <c r="FK22" s="112"/>
      <c r="FL22" s="112"/>
      <c r="FM22" s="111"/>
      <c r="FN22" s="112"/>
      <c r="FO22" s="112"/>
      <c r="FP22" s="112"/>
      <c r="FQ22" s="112"/>
      <c r="FR22" s="111"/>
      <c r="FS22" s="112"/>
      <c r="FT22" s="112"/>
      <c r="FU22" s="112"/>
      <c r="FV22" s="112"/>
      <c r="FW22" s="111"/>
      <c r="FX22" s="112"/>
      <c r="FY22" s="112"/>
      <c r="FZ22" s="112"/>
      <c r="GA22" s="113"/>
      <c r="GB22" s="114"/>
      <c r="GC22" s="111"/>
      <c r="GD22" s="112"/>
      <c r="GE22" s="112"/>
      <c r="GF22" s="112"/>
      <c r="GG22" s="112"/>
      <c r="GH22" s="111"/>
      <c r="GI22" s="112"/>
      <c r="GJ22" s="112"/>
      <c r="GK22" s="112"/>
      <c r="GL22" s="112"/>
      <c r="GM22" s="111"/>
      <c r="GN22" s="112"/>
      <c r="GO22" s="112"/>
      <c r="GP22" s="112"/>
      <c r="GQ22" s="112"/>
      <c r="GR22" s="111"/>
      <c r="GS22" s="112"/>
      <c r="GT22" s="112"/>
      <c r="GU22" s="112"/>
      <c r="GV22" s="112"/>
      <c r="GW22" s="111"/>
      <c r="GX22" s="112"/>
      <c r="GY22" s="112"/>
      <c r="GZ22" s="112"/>
      <c r="HA22" s="112"/>
      <c r="HB22" s="111"/>
      <c r="HC22" s="112"/>
      <c r="HD22" s="112"/>
      <c r="HE22" s="112"/>
      <c r="HF22" s="112"/>
      <c r="HG22" s="111"/>
      <c r="HH22" s="112"/>
      <c r="HI22" s="112"/>
      <c r="HJ22" s="112"/>
      <c r="HK22" s="112"/>
      <c r="HL22" s="111"/>
      <c r="HM22" s="112"/>
      <c r="HN22" s="112"/>
      <c r="HO22" s="112"/>
      <c r="HP22" s="112"/>
      <c r="HQ22" s="111"/>
      <c r="HR22" s="112"/>
      <c r="HS22" s="112"/>
      <c r="HT22" s="112"/>
      <c r="HU22" s="112"/>
      <c r="HV22" s="111"/>
      <c r="HW22" s="112"/>
      <c r="HX22" s="112"/>
      <c r="HY22" s="112"/>
      <c r="HZ22" s="112"/>
      <c r="IA22" s="111"/>
      <c r="IB22" s="112"/>
      <c r="IC22" s="112"/>
      <c r="ID22" s="112"/>
      <c r="IE22" s="112"/>
      <c r="IF22" s="111"/>
      <c r="IG22" s="112"/>
      <c r="IH22" s="112"/>
      <c r="II22" s="112"/>
      <c r="IJ22" s="113"/>
      <c r="IK22" s="114"/>
      <c r="IL22" s="111"/>
      <c r="IM22" s="112"/>
      <c r="IN22" s="112"/>
      <c r="IO22" s="112"/>
      <c r="IP22" s="112"/>
      <c r="IQ22" s="111"/>
      <c r="IR22" s="112"/>
      <c r="IS22" s="112"/>
      <c r="IT22" s="112"/>
      <c r="IU22" s="112"/>
      <c r="IV22" s="111"/>
      <c r="IW22" s="112"/>
      <c r="IX22" s="112"/>
      <c r="IY22" s="112"/>
      <c r="IZ22" s="112"/>
      <c r="JA22" s="111"/>
      <c r="JB22" s="112"/>
      <c r="JC22" s="112"/>
      <c r="JD22" s="112"/>
      <c r="JE22" s="112"/>
      <c r="JF22" s="111"/>
      <c r="JG22" s="112"/>
      <c r="JH22" s="112"/>
      <c r="JI22" s="112"/>
      <c r="JJ22" s="112"/>
      <c r="JK22" s="111"/>
      <c r="JL22" s="112"/>
      <c r="JM22" s="112"/>
      <c r="JN22" s="112"/>
      <c r="JO22" s="112"/>
      <c r="JP22" s="111"/>
      <c r="JQ22" s="112"/>
      <c r="JR22" s="112"/>
      <c r="JS22" s="112"/>
      <c r="JT22" s="112"/>
      <c r="JU22" s="111"/>
      <c r="JV22" s="112"/>
      <c r="JW22" s="112"/>
      <c r="JX22" s="112"/>
      <c r="JY22" s="112"/>
      <c r="JZ22" s="111"/>
      <c r="KA22" s="112"/>
      <c r="KB22" s="112"/>
      <c r="KC22" s="112"/>
      <c r="KD22" s="112"/>
      <c r="KE22" s="111"/>
      <c r="KF22" s="112"/>
      <c r="KG22" s="112"/>
      <c r="KH22" s="112"/>
      <c r="KI22" s="112"/>
      <c r="KJ22" s="111"/>
      <c r="KK22" s="112"/>
      <c r="KL22" s="112"/>
      <c r="KM22" s="112"/>
      <c r="KN22" s="112"/>
      <c r="KO22" s="111"/>
      <c r="KP22" s="112"/>
      <c r="KQ22" s="112"/>
    </row>
    <row r="23" spans="1:303" x14ac:dyDescent="0.25">
      <c r="A23" s="114" t="s">
        <v>1510</v>
      </c>
      <c r="B23" s="111">
        <v>33.694548387634406</v>
      </c>
      <c r="C23" s="112">
        <v>33.508509085678803</v>
      </c>
      <c r="D23" s="112">
        <v>33.330034421408193</v>
      </c>
      <c r="E23" s="112">
        <v>33.266150964906785</v>
      </c>
      <c r="F23" s="112">
        <v>35.050389957421821</v>
      </c>
      <c r="G23" s="111">
        <v>33.863743754263425</v>
      </c>
      <c r="H23" s="112">
        <v>33.841881469805031</v>
      </c>
      <c r="I23" s="112">
        <v>33.728210927633853</v>
      </c>
      <c r="J23" s="112">
        <v>33.718173785151194</v>
      </c>
      <c r="K23" s="112">
        <v>34.008300464754974</v>
      </c>
      <c r="L23" s="111">
        <v>33.344810012234525</v>
      </c>
      <c r="M23" s="112">
        <v>33.340380450063229</v>
      </c>
      <c r="N23" s="112">
        <v>33.317192125641057</v>
      </c>
      <c r="O23" s="112">
        <v>33.317155753717742</v>
      </c>
      <c r="P23" s="112">
        <v>33.500524498742131</v>
      </c>
      <c r="Q23" s="111">
        <v>32.998874506762</v>
      </c>
      <c r="R23" s="112">
        <v>32.904934642498347</v>
      </c>
      <c r="S23" s="112">
        <v>32.864211539416523</v>
      </c>
      <c r="T23" s="112">
        <v>32.743444823558995</v>
      </c>
      <c r="U23" s="112">
        <v>33.448634643708438</v>
      </c>
      <c r="V23" s="111">
        <v>34.313816500978952</v>
      </c>
      <c r="W23" s="112">
        <v>34.310986498884645</v>
      </c>
      <c r="X23" s="112">
        <v>34.288856897521306</v>
      </c>
      <c r="Y23" s="112">
        <v>34.244849038516222</v>
      </c>
      <c r="Z23" s="112">
        <v>34.433220888528624</v>
      </c>
      <c r="AA23" s="111">
        <v>34.990410203118628</v>
      </c>
      <c r="AB23" s="112">
        <v>34.982665558099548</v>
      </c>
      <c r="AC23" s="112">
        <v>34.990436094656367</v>
      </c>
      <c r="AD23" s="112">
        <v>34.982533241740612</v>
      </c>
      <c r="AE23" s="112">
        <v>35.230007465066706</v>
      </c>
      <c r="AF23" s="111">
        <v>36.330661984739891</v>
      </c>
      <c r="AG23" s="112">
        <v>36.328540124379685</v>
      </c>
      <c r="AH23" s="112">
        <v>36.435491743571568</v>
      </c>
      <c r="AI23" s="112">
        <v>36.242837868562816</v>
      </c>
      <c r="AJ23" s="112">
        <v>36.416890279431762</v>
      </c>
      <c r="AK23" s="111">
        <v>35.926433740511072</v>
      </c>
      <c r="AL23" s="112">
        <v>35.899346713886338</v>
      </c>
      <c r="AM23" s="112">
        <v>35.92689168745666</v>
      </c>
      <c r="AN23" s="112">
        <v>35.93258142842005</v>
      </c>
      <c r="AO23" s="112">
        <v>36.161039553108523</v>
      </c>
      <c r="AP23" s="111">
        <v>41.091620616147601</v>
      </c>
      <c r="AQ23" s="112">
        <v>41.093799630426517</v>
      </c>
      <c r="AR23" s="112">
        <v>41.075091037548844</v>
      </c>
      <c r="AS23" s="112">
        <v>41.063280848630143</v>
      </c>
      <c r="AT23" s="112">
        <v>41.760714123219593</v>
      </c>
      <c r="AU23" s="111">
        <v>37.003016811959441</v>
      </c>
      <c r="AV23" s="112">
        <v>36.978463665386549</v>
      </c>
      <c r="AW23" s="112">
        <v>36.987455916396783</v>
      </c>
      <c r="AX23" s="112">
        <v>36.998792942249068</v>
      </c>
      <c r="AY23" s="112">
        <v>37.33073382256034</v>
      </c>
      <c r="AZ23" s="111">
        <v>40.653573982668497</v>
      </c>
      <c r="BA23" s="112">
        <v>40.629014969818428</v>
      </c>
      <c r="BB23" s="112">
        <v>40.640190800673551</v>
      </c>
      <c r="BC23" s="112">
        <v>40.632661449331508</v>
      </c>
      <c r="BD23" s="112">
        <v>40.856228875877825</v>
      </c>
      <c r="BE23" s="111">
        <v>37.012883545098354</v>
      </c>
      <c r="BF23" s="112">
        <v>37.012432260941658</v>
      </c>
      <c r="BG23" s="112">
        <v>37.030885056324465</v>
      </c>
      <c r="BH23" s="112">
        <v>36.875881486586529</v>
      </c>
      <c r="BI23" s="113">
        <v>37.179486571081917</v>
      </c>
      <c r="BJ23" s="114"/>
      <c r="BK23" s="111"/>
      <c r="BL23" s="112"/>
      <c r="BM23" s="112"/>
      <c r="BN23" s="112"/>
      <c r="BO23" s="112"/>
      <c r="BP23" s="111"/>
      <c r="BQ23" s="112"/>
      <c r="BR23" s="112"/>
      <c r="BS23" s="112"/>
      <c r="BT23" s="112"/>
      <c r="BU23" s="111"/>
      <c r="BV23" s="112"/>
      <c r="BW23" s="112"/>
      <c r="BX23" s="112"/>
      <c r="BY23" s="112"/>
      <c r="BZ23" s="111"/>
      <c r="CA23" s="112"/>
      <c r="CB23" s="112"/>
      <c r="CC23" s="112"/>
      <c r="CD23" s="112"/>
      <c r="CE23" s="111"/>
      <c r="CF23" s="112"/>
      <c r="CG23" s="112"/>
      <c r="CH23" s="112"/>
      <c r="CI23" s="112"/>
      <c r="CJ23" s="111"/>
      <c r="CK23" s="112"/>
      <c r="CL23" s="112"/>
      <c r="CM23" s="112"/>
      <c r="CN23" s="112"/>
      <c r="CO23" s="111"/>
      <c r="CP23" s="112"/>
      <c r="CQ23" s="112"/>
      <c r="CR23" s="112"/>
      <c r="CS23" s="112"/>
      <c r="CT23" s="111"/>
      <c r="CU23" s="112"/>
      <c r="CV23" s="112"/>
      <c r="CW23" s="112"/>
      <c r="CX23" s="112"/>
      <c r="CY23" s="111"/>
      <c r="CZ23" s="112"/>
      <c r="DA23" s="112"/>
      <c r="DB23" s="112"/>
      <c r="DC23" s="112"/>
      <c r="DD23" s="111"/>
      <c r="DE23" s="112"/>
      <c r="DF23" s="112"/>
      <c r="DG23" s="112"/>
      <c r="DH23" s="112"/>
      <c r="DI23" s="111"/>
      <c r="DJ23" s="112"/>
      <c r="DK23" s="112"/>
      <c r="DL23" s="112"/>
      <c r="DM23" s="112"/>
      <c r="DN23" s="111"/>
      <c r="DO23" s="112"/>
      <c r="DP23" s="112"/>
      <c r="DQ23" s="112"/>
      <c r="DR23" s="113"/>
      <c r="DS23" s="114"/>
      <c r="DT23" s="111"/>
      <c r="DU23" s="112"/>
      <c r="DV23" s="112"/>
      <c r="DW23" s="112"/>
      <c r="DX23" s="112"/>
      <c r="DY23" s="111"/>
      <c r="DZ23" s="112"/>
      <c r="EA23" s="112"/>
      <c r="EB23" s="112"/>
      <c r="EC23" s="112"/>
      <c r="ED23" s="111"/>
      <c r="EE23" s="112"/>
      <c r="EF23" s="112"/>
      <c r="EG23" s="112"/>
      <c r="EH23" s="112"/>
      <c r="EI23" s="111"/>
      <c r="EJ23" s="112"/>
      <c r="EK23" s="112"/>
      <c r="EL23" s="112"/>
      <c r="EM23" s="112"/>
      <c r="EN23" s="111"/>
      <c r="EO23" s="112"/>
      <c r="EP23" s="112"/>
      <c r="EQ23" s="112"/>
      <c r="ER23" s="112"/>
      <c r="ES23" s="111"/>
      <c r="ET23" s="112"/>
      <c r="EU23" s="112"/>
      <c r="EV23" s="112"/>
      <c r="EW23" s="112"/>
      <c r="EX23" s="111"/>
      <c r="EY23" s="112"/>
      <c r="EZ23" s="112"/>
      <c r="FA23" s="112"/>
      <c r="FB23" s="112"/>
      <c r="FC23" s="111"/>
      <c r="FD23" s="112"/>
      <c r="FE23" s="112"/>
      <c r="FF23" s="112"/>
      <c r="FG23" s="112"/>
      <c r="FH23" s="111"/>
      <c r="FI23" s="112"/>
      <c r="FJ23" s="112"/>
      <c r="FK23" s="112"/>
      <c r="FL23" s="112"/>
      <c r="FM23" s="111"/>
      <c r="FN23" s="112"/>
      <c r="FO23" s="112"/>
      <c r="FP23" s="112"/>
      <c r="FQ23" s="112"/>
      <c r="FR23" s="111"/>
      <c r="FS23" s="112"/>
      <c r="FT23" s="112"/>
      <c r="FU23" s="112"/>
      <c r="FV23" s="112"/>
      <c r="FW23" s="111"/>
      <c r="FX23" s="112"/>
      <c r="FY23" s="112"/>
      <c r="FZ23" s="112"/>
      <c r="GA23" s="113"/>
      <c r="GB23" s="114"/>
      <c r="GC23" s="111"/>
      <c r="GD23" s="112"/>
      <c r="GE23" s="112"/>
      <c r="GF23" s="112"/>
      <c r="GG23" s="112"/>
      <c r="GH23" s="111"/>
      <c r="GI23" s="112"/>
      <c r="GJ23" s="112"/>
      <c r="GK23" s="112"/>
      <c r="GL23" s="112"/>
      <c r="GM23" s="111"/>
      <c r="GN23" s="112"/>
      <c r="GO23" s="112"/>
      <c r="GP23" s="112"/>
      <c r="GQ23" s="112"/>
      <c r="GR23" s="111"/>
      <c r="GS23" s="112"/>
      <c r="GT23" s="112"/>
      <c r="GU23" s="112"/>
      <c r="GV23" s="112"/>
      <c r="GW23" s="111"/>
      <c r="GX23" s="112"/>
      <c r="GY23" s="112"/>
      <c r="GZ23" s="112"/>
      <c r="HA23" s="112"/>
      <c r="HB23" s="111"/>
      <c r="HC23" s="112"/>
      <c r="HD23" s="112"/>
      <c r="HE23" s="112"/>
      <c r="HF23" s="112"/>
      <c r="HG23" s="111"/>
      <c r="HH23" s="112"/>
      <c r="HI23" s="112"/>
      <c r="HJ23" s="112"/>
      <c r="HK23" s="112"/>
      <c r="HL23" s="111"/>
      <c r="HM23" s="112"/>
      <c r="HN23" s="112"/>
      <c r="HO23" s="112"/>
      <c r="HP23" s="112"/>
      <c r="HQ23" s="111"/>
      <c r="HR23" s="112"/>
      <c r="HS23" s="112"/>
      <c r="HT23" s="112"/>
      <c r="HU23" s="112"/>
      <c r="HV23" s="111"/>
      <c r="HW23" s="112"/>
      <c r="HX23" s="112"/>
      <c r="HY23" s="112"/>
      <c r="HZ23" s="112"/>
      <c r="IA23" s="111"/>
      <c r="IB23" s="112"/>
      <c r="IC23" s="112"/>
      <c r="ID23" s="112"/>
      <c r="IE23" s="112"/>
      <c r="IF23" s="111"/>
      <c r="IG23" s="112"/>
      <c r="IH23" s="112"/>
      <c r="II23" s="112"/>
      <c r="IJ23" s="113"/>
      <c r="IK23" s="114"/>
      <c r="IL23" s="111"/>
      <c r="IM23" s="112"/>
      <c r="IN23" s="112"/>
      <c r="IO23" s="112"/>
      <c r="IP23" s="112"/>
      <c r="IQ23" s="111"/>
      <c r="IR23" s="112"/>
      <c r="IS23" s="112"/>
      <c r="IT23" s="112"/>
      <c r="IU23" s="112"/>
      <c r="IV23" s="111"/>
      <c r="IW23" s="112"/>
      <c r="IX23" s="112"/>
      <c r="IY23" s="112"/>
      <c r="IZ23" s="112"/>
      <c r="JA23" s="111"/>
      <c r="JB23" s="112"/>
      <c r="JC23" s="112"/>
      <c r="JD23" s="112"/>
      <c r="JE23" s="112"/>
      <c r="JF23" s="111"/>
      <c r="JG23" s="112"/>
      <c r="JH23" s="112"/>
      <c r="JI23" s="112"/>
      <c r="JJ23" s="112"/>
      <c r="JK23" s="111"/>
      <c r="JL23" s="112"/>
      <c r="JM23" s="112"/>
      <c r="JN23" s="112"/>
      <c r="JO23" s="112"/>
      <c r="JP23" s="111"/>
      <c r="JQ23" s="112"/>
      <c r="JR23" s="112"/>
      <c r="JS23" s="112"/>
      <c r="JT23" s="112"/>
      <c r="JU23" s="111"/>
      <c r="JV23" s="112"/>
      <c r="JW23" s="112"/>
      <c r="JX23" s="112"/>
      <c r="JY23" s="112"/>
      <c r="JZ23" s="111"/>
      <c r="KA23" s="112"/>
      <c r="KB23" s="112"/>
      <c r="KC23" s="112"/>
      <c r="KD23" s="112"/>
      <c r="KE23" s="111"/>
      <c r="KF23" s="112"/>
      <c r="KG23" s="112"/>
      <c r="KH23" s="112"/>
      <c r="KI23" s="112"/>
      <c r="KJ23" s="111"/>
      <c r="KK23" s="112"/>
      <c r="KL23" s="112"/>
      <c r="KM23" s="112"/>
      <c r="KN23" s="112"/>
      <c r="KO23" s="111"/>
      <c r="KP23" s="112"/>
      <c r="KQ23" s="112"/>
    </row>
    <row r="24" spans="1:303" x14ac:dyDescent="0.25">
      <c r="A24" s="114" t="s">
        <v>1511</v>
      </c>
      <c r="B24" s="111">
        <v>30.490926697018601</v>
      </c>
      <c r="C24" s="112">
        <v>30.030802997591536</v>
      </c>
      <c r="D24" s="112">
        <v>30.011164208861423</v>
      </c>
      <c r="E24" s="112">
        <v>29.824634742304092</v>
      </c>
      <c r="F24" s="112">
        <v>32.399894137380265</v>
      </c>
      <c r="G24" s="111">
        <v>31.472413215599619</v>
      </c>
      <c r="H24" s="112">
        <v>31.438187964861811</v>
      </c>
      <c r="I24" s="112">
        <v>31.370486908995225</v>
      </c>
      <c r="J24" s="112">
        <v>31.399516401089205</v>
      </c>
      <c r="K24" s="112">
        <v>32.173611618303084</v>
      </c>
      <c r="L24" s="111">
        <v>31.600577247042423</v>
      </c>
      <c r="M24" s="112">
        <v>31.461945852263796</v>
      </c>
      <c r="N24" s="112">
        <v>31.377838690408066</v>
      </c>
      <c r="O24" s="112">
        <v>31.329162551601637</v>
      </c>
      <c r="P24" s="112">
        <v>32.075913223274348</v>
      </c>
      <c r="Q24" s="111">
        <v>20.741773039695119</v>
      </c>
      <c r="R24" s="112">
        <v>20.759579616404288</v>
      </c>
      <c r="S24" s="112">
        <v>20.704495685547471</v>
      </c>
      <c r="T24" s="112">
        <v>20.562636256040179</v>
      </c>
      <c r="U24" s="112">
        <v>20.717277113272306</v>
      </c>
      <c r="V24" s="111">
        <v>7.3119973819562851</v>
      </c>
      <c r="W24" s="112">
        <v>7.2955820500827455</v>
      </c>
      <c r="X24" s="112">
        <v>7.3179578422280036</v>
      </c>
      <c r="Y24" s="112">
        <v>7.3425781007547277</v>
      </c>
      <c r="Z24" s="112">
        <v>7.3377428130447813</v>
      </c>
      <c r="AA24" s="111">
        <v>32.146064292445658</v>
      </c>
      <c r="AB24" s="112">
        <v>32.13219456764471</v>
      </c>
      <c r="AC24" s="112">
        <v>32.135947069747701</v>
      </c>
      <c r="AD24" s="112">
        <v>32.020311611182763</v>
      </c>
      <c r="AE24" s="112">
        <v>32.731704094836765</v>
      </c>
      <c r="AF24" s="111">
        <v>35.158448993694151</v>
      </c>
      <c r="AG24" s="112">
        <v>35.138793761685143</v>
      </c>
      <c r="AH24" s="112">
        <v>35.215980376071144</v>
      </c>
      <c r="AI24" s="112">
        <v>34.857165895446904</v>
      </c>
      <c r="AJ24" s="112">
        <v>35.33872192782998</v>
      </c>
      <c r="AK24" s="111">
        <v>33.464842466104287</v>
      </c>
      <c r="AL24" s="112">
        <v>33.325676336045056</v>
      </c>
      <c r="AM24" s="112">
        <v>33.29917377511736</v>
      </c>
      <c r="AN24" s="112">
        <v>33.28232842998807</v>
      </c>
      <c r="AO24" s="112">
        <v>33.766789582990931</v>
      </c>
      <c r="AP24" s="111">
        <v>39.362490405847161</v>
      </c>
      <c r="AQ24" s="112">
        <v>39.362517384839073</v>
      </c>
      <c r="AR24" s="112">
        <v>39.367689622351904</v>
      </c>
      <c r="AS24" s="112">
        <v>39.367561872550375</v>
      </c>
      <c r="AT24" s="112">
        <v>39.454479726343081</v>
      </c>
      <c r="AU24" s="111">
        <v>35.305943736432305</v>
      </c>
      <c r="AV24" s="112">
        <v>35.304640535082704</v>
      </c>
      <c r="AW24" s="112">
        <v>35.313493923647314</v>
      </c>
      <c r="AX24" s="112">
        <v>35.354884099808956</v>
      </c>
      <c r="AY24" s="112">
        <v>35.583475157694018</v>
      </c>
      <c r="AZ24" s="111">
        <v>38.779815373826295</v>
      </c>
      <c r="BA24" s="112">
        <v>38.781262145056701</v>
      </c>
      <c r="BB24" s="112">
        <v>38.787943150697608</v>
      </c>
      <c r="BC24" s="112">
        <v>38.802862560508835</v>
      </c>
      <c r="BD24" s="112">
        <v>38.770345637028591</v>
      </c>
      <c r="BE24" s="111">
        <v>35.049306025184578</v>
      </c>
      <c r="BF24" s="112">
        <v>35.046952228736991</v>
      </c>
      <c r="BG24" s="112">
        <v>35.057264444347439</v>
      </c>
      <c r="BH24" s="112">
        <v>35.072681336494114</v>
      </c>
      <c r="BI24" s="113">
        <v>35.019763949409644</v>
      </c>
      <c r="BJ24" s="114"/>
      <c r="BK24" s="111"/>
      <c r="BL24" s="112"/>
      <c r="BM24" s="112"/>
      <c r="BN24" s="112"/>
      <c r="BO24" s="112"/>
      <c r="BP24" s="111"/>
      <c r="BQ24" s="112"/>
      <c r="BR24" s="112"/>
      <c r="BS24" s="112"/>
      <c r="BT24" s="112"/>
      <c r="BU24" s="111"/>
      <c r="BV24" s="112"/>
      <c r="BW24" s="112"/>
      <c r="BX24" s="112"/>
      <c r="BY24" s="112"/>
      <c r="BZ24" s="111"/>
      <c r="CA24" s="112"/>
      <c r="CB24" s="112"/>
      <c r="CC24" s="112"/>
      <c r="CD24" s="112"/>
      <c r="CE24" s="111"/>
      <c r="CF24" s="112"/>
      <c r="CG24" s="112"/>
      <c r="CH24" s="112"/>
      <c r="CI24" s="112"/>
      <c r="CJ24" s="111"/>
      <c r="CK24" s="112"/>
      <c r="CL24" s="112"/>
      <c r="CM24" s="112"/>
      <c r="CN24" s="112"/>
      <c r="CO24" s="111"/>
      <c r="CP24" s="112"/>
      <c r="CQ24" s="112"/>
      <c r="CR24" s="112"/>
      <c r="CS24" s="112"/>
      <c r="CT24" s="111"/>
      <c r="CU24" s="112"/>
      <c r="CV24" s="112"/>
      <c r="CW24" s="112"/>
      <c r="CX24" s="112"/>
      <c r="CY24" s="111"/>
      <c r="CZ24" s="112"/>
      <c r="DA24" s="112"/>
      <c r="DB24" s="112"/>
      <c r="DC24" s="112"/>
      <c r="DD24" s="111"/>
      <c r="DE24" s="112"/>
      <c r="DF24" s="112"/>
      <c r="DG24" s="112"/>
      <c r="DH24" s="112"/>
      <c r="DI24" s="111"/>
      <c r="DJ24" s="112"/>
      <c r="DK24" s="112"/>
      <c r="DL24" s="112"/>
      <c r="DM24" s="112"/>
      <c r="DN24" s="111"/>
      <c r="DO24" s="112"/>
      <c r="DP24" s="112"/>
      <c r="DQ24" s="112"/>
      <c r="DR24" s="113"/>
      <c r="DS24" s="114"/>
      <c r="DT24" s="111"/>
      <c r="DU24" s="112"/>
      <c r="DV24" s="112"/>
      <c r="DW24" s="112"/>
      <c r="DX24" s="112"/>
      <c r="DY24" s="111"/>
      <c r="DZ24" s="112"/>
      <c r="EA24" s="112"/>
      <c r="EB24" s="112"/>
      <c r="EC24" s="112"/>
      <c r="ED24" s="111"/>
      <c r="EE24" s="112"/>
      <c r="EF24" s="112"/>
      <c r="EG24" s="112"/>
      <c r="EH24" s="112"/>
      <c r="EI24" s="111"/>
      <c r="EJ24" s="112"/>
      <c r="EK24" s="112"/>
      <c r="EL24" s="112"/>
      <c r="EM24" s="112"/>
      <c r="EN24" s="111"/>
      <c r="EO24" s="112"/>
      <c r="EP24" s="112"/>
      <c r="EQ24" s="112"/>
      <c r="ER24" s="112"/>
      <c r="ES24" s="111"/>
      <c r="ET24" s="112"/>
      <c r="EU24" s="112"/>
      <c r="EV24" s="112"/>
      <c r="EW24" s="112"/>
      <c r="EX24" s="111"/>
      <c r="EY24" s="112"/>
      <c r="EZ24" s="112"/>
      <c r="FA24" s="112"/>
      <c r="FB24" s="112"/>
      <c r="FC24" s="111"/>
      <c r="FD24" s="112"/>
      <c r="FE24" s="112"/>
      <c r="FF24" s="112"/>
      <c r="FG24" s="112"/>
      <c r="FH24" s="111"/>
      <c r="FI24" s="112"/>
      <c r="FJ24" s="112"/>
      <c r="FK24" s="112"/>
      <c r="FL24" s="112"/>
      <c r="FM24" s="111"/>
      <c r="FN24" s="112"/>
      <c r="FO24" s="112"/>
      <c r="FP24" s="112"/>
      <c r="FQ24" s="112"/>
      <c r="FR24" s="111"/>
      <c r="FS24" s="112"/>
      <c r="FT24" s="112"/>
      <c r="FU24" s="112"/>
      <c r="FV24" s="112"/>
      <c r="FW24" s="111"/>
      <c r="FX24" s="112"/>
      <c r="FY24" s="112"/>
      <c r="FZ24" s="112"/>
      <c r="GA24" s="113"/>
      <c r="GB24" s="114"/>
      <c r="GC24" s="111"/>
      <c r="GD24" s="112"/>
      <c r="GE24" s="112"/>
      <c r="GF24" s="112"/>
      <c r="GG24" s="112"/>
      <c r="GH24" s="111"/>
      <c r="GI24" s="112"/>
      <c r="GJ24" s="112"/>
      <c r="GK24" s="112"/>
      <c r="GL24" s="112"/>
      <c r="GM24" s="111"/>
      <c r="GN24" s="112"/>
      <c r="GO24" s="112"/>
      <c r="GP24" s="112"/>
      <c r="GQ24" s="112"/>
      <c r="GR24" s="111"/>
      <c r="GS24" s="112"/>
      <c r="GT24" s="112"/>
      <c r="GU24" s="112"/>
      <c r="GV24" s="112"/>
      <c r="GW24" s="111"/>
      <c r="GX24" s="112"/>
      <c r="GY24" s="112"/>
      <c r="GZ24" s="112"/>
      <c r="HA24" s="112"/>
      <c r="HB24" s="111"/>
      <c r="HC24" s="112"/>
      <c r="HD24" s="112"/>
      <c r="HE24" s="112"/>
      <c r="HF24" s="112"/>
      <c r="HG24" s="111"/>
      <c r="HH24" s="112"/>
      <c r="HI24" s="112"/>
      <c r="HJ24" s="112"/>
      <c r="HK24" s="112"/>
      <c r="HL24" s="111"/>
      <c r="HM24" s="112"/>
      <c r="HN24" s="112"/>
      <c r="HO24" s="112"/>
      <c r="HP24" s="112"/>
      <c r="HQ24" s="111"/>
      <c r="HR24" s="112"/>
      <c r="HS24" s="112"/>
      <c r="HT24" s="112"/>
      <c r="HU24" s="112"/>
      <c r="HV24" s="111"/>
      <c r="HW24" s="112"/>
      <c r="HX24" s="112"/>
      <c r="HY24" s="112"/>
      <c r="HZ24" s="112"/>
      <c r="IA24" s="111"/>
      <c r="IB24" s="112"/>
      <c r="IC24" s="112"/>
      <c r="ID24" s="112"/>
      <c r="IE24" s="112"/>
      <c r="IF24" s="111"/>
      <c r="IG24" s="112"/>
      <c r="IH24" s="112"/>
      <c r="II24" s="112"/>
      <c r="IJ24" s="113"/>
      <c r="IK24" s="114"/>
      <c r="IL24" s="111"/>
      <c r="IM24" s="112"/>
      <c r="IN24" s="112"/>
      <c r="IO24" s="112"/>
      <c r="IP24" s="112"/>
      <c r="IQ24" s="111"/>
      <c r="IR24" s="112"/>
      <c r="IS24" s="112"/>
      <c r="IT24" s="112"/>
      <c r="IU24" s="112"/>
      <c r="IV24" s="111"/>
      <c r="IW24" s="112"/>
      <c r="IX24" s="112"/>
      <c r="IY24" s="112"/>
      <c r="IZ24" s="112"/>
      <c r="JA24" s="111"/>
      <c r="JB24" s="112"/>
      <c r="JC24" s="112"/>
      <c r="JD24" s="112"/>
      <c r="JE24" s="112"/>
      <c r="JF24" s="111"/>
      <c r="JG24" s="112"/>
      <c r="JH24" s="112"/>
      <c r="JI24" s="112"/>
      <c r="JJ24" s="112"/>
      <c r="JK24" s="111"/>
      <c r="JL24" s="112"/>
      <c r="JM24" s="112"/>
      <c r="JN24" s="112"/>
      <c r="JO24" s="112"/>
      <c r="JP24" s="111"/>
      <c r="JQ24" s="112"/>
      <c r="JR24" s="112"/>
      <c r="JS24" s="112"/>
      <c r="JT24" s="112"/>
      <c r="JU24" s="111"/>
      <c r="JV24" s="112"/>
      <c r="JW24" s="112"/>
      <c r="JX24" s="112"/>
      <c r="JY24" s="112"/>
      <c r="JZ24" s="111"/>
      <c r="KA24" s="112"/>
      <c r="KB24" s="112"/>
      <c r="KC24" s="112"/>
      <c r="KD24" s="112"/>
      <c r="KE24" s="111"/>
      <c r="KF24" s="112"/>
      <c r="KG24" s="112"/>
      <c r="KH24" s="112"/>
      <c r="KI24" s="112"/>
      <c r="KJ24" s="111"/>
      <c r="KK24" s="112"/>
      <c r="KL24" s="112"/>
      <c r="KM24" s="112"/>
      <c r="KN24" s="112"/>
      <c r="KO24" s="111"/>
      <c r="KP24" s="112"/>
      <c r="KQ24" s="112"/>
    </row>
    <row r="25" spans="1:303" x14ac:dyDescent="0.25">
      <c r="A25" s="114" t="s">
        <v>1512</v>
      </c>
      <c r="B25" s="111">
        <v>34.036949074858548</v>
      </c>
      <c r="C25" s="112">
        <v>33.768361202148093</v>
      </c>
      <c r="D25" s="112">
        <v>34.160673665066689</v>
      </c>
      <c r="E25" s="112">
        <v>34.447670955365865</v>
      </c>
      <c r="F25" s="112">
        <v>36.589543937391831</v>
      </c>
      <c r="G25" s="111">
        <v>34.212422077694924</v>
      </c>
      <c r="H25" s="112">
        <v>34.087801536530876</v>
      </c>
      <c r="I25" s="112">
        <v>34.479740868961279</v>
      </c>
      <c r="J25" s="112">
        <v>34.477406085589905</v>
      </c>
      <c r="K25" s="112">
        <v>34.479788546960059</v>
      </c>
      <c r="L25" s="111">
        <v>34.398625081043541</v>
      </c>
      <c r="M25" s="112">
        <v>34.369044232041951</v>
      </c>
      <c r="N25" s="112">
        <v>34.467971016764999</v>
      </c>
      <c r="O25" s="112">
        <v>34.460125175452447</v>
      </c>
      <c r="P25" s="112">
        <v>34.966971407337034</v>
      </c>
      <c r="Q25" s="111">
        <v>34.400256490506223</v>
      </c>
      <c r="R25" s="112">
        <v>34.353905574889822</v>
      </c>
      <c r="S25" s="112">
        <v>34.468224606922519</v>
      </c>
      <c r="T25" s="112">
        <v>34.778189853359429</v>
      </c>
      <c r="U25" s="112">
        <v>35.132781172766734</v>
      </c>
      <c r="V25" s="111">
        <v>35.313702382925406</v>
      </c>
      <c r="W25" s="112">
        <v>35.126476877503535</v>
      </c>
      <c r="X25" s="112">
        <v>35.366495065276524</v>
      </c>
      <c r="Y25" s="112">
        <v>35.825378004890695</v>
      </c>
      <c r="Z25" s="112">
        <v>35.783567439123239</v>
      </c>
      <c r="AA25" s="111">
        <v>35.202578298610874</v>
      </c>
      <c r="AB25" s="112">
        <v>35.017440550971031</v>
      </c>
      <c r="AC25" s="112">
        <v>35.428031141264043</v>
      </c>
      <c r="AD25" s="112">
        <v>35.879280274870368</v>
      </c>
      <c r="AE25" s="112">
        <v>35.808264680501239</v>
      </c>
      <c r="AF25" s="111">
        <v>37.154837583015535</v>
      </c>
      <c r="AG25" s="112">
        <v>37.152502333251782</v>
      </c>
      <c r="AH25" s="112">
        <v>37.400555102435511</v>
      </c>
      <c r="AI25" s="112">
        <v>37.3507134216796</v>
      </c>
      <c r="AJ25" s="112">
        <v>37.348983535832915</v>
      </c>
      <c r="AK25" s="111">
        <v>35.027996009907397</v>
      </c>
      <c r="AL25" s="112">
        <v>34.971217287966539</v>
      </c>
      <c r="AM25" s="112">
        <v>35.27691512900423</v>
      </c>
      <c r="AN25" s="112">
        <v>35.34065993746885</v>
      </c>
      <c r="AO25" s="112">
        <v>35.497566675133349</v>
      </c>
      <c r="AP25" s="111">
        <v>32.2179165870985</v>
      </c>
      <c r="AQ25" s="112">
        <v>32.001458883070143</v>
      </c>
      <c r="AR25" s="112">
        <v>36.458447741531415</v>
      </c>
      <c r="AS25" s="112">
        <v>36.477662401813319</v>
      </c>
      <c r="AT25" s="112">
        <v>36.239648560970792</v>
      </c>
      <c r="AU25" s="111">
        <v>6.4852112691488566</v>
      </c>
      <c r="AV25" s="112">
        <v>6.4264199564603297</v>
      </c>
      <c r="AW25" s="112">
        <v>6.4881539292129755</v>
      </c>
      <c r="AX25" s="112">
        <v>6.5546786814804365</v>
      </c>
      <c r="AY25" s="112">
        <v>6.6250149658935626</v>
      </c>
      <c r="AZ25" s="111">
        <v>38.331340710085442</v>
      </c>
      <c r="BA25" s="112">
        <v>38.309512853673908</v>
      </c>
      <c r="BB25" s="112">
        <v>39.394323188446016</v>
      </c>
      <c r="BC25" s="112">
        <v>39.711045445364903</v>
      </c>
      <c r="BD25" s="112">
        <v>39.394765298893894</v>
      </c>
      <c r="BE25" s="111">
        <v>35.673561799077198</v>
      </c>
      <c r="BF25" s="112">
        <v>35.565330382235956</v>
      </c>
      <c r="BG25" s="112">
        <v>36.512875182006098</v>
      </c>
      <c r="BH25" s="112">
        <v>36.51914855708128</v>
      </c>
      <c r="BI25" s="113">
        <v>36.154144170258569</v>
      </c>
      <c r="BJ25" s="114"/>
      <c r="BK25" s="111"/>
      <c r="BL25" s="112"/>
      <c r="BM25" s="112"/>
      <c r="BN25" s="112"/>
      <c r="BO25" s="112"/>
      <c r="BP25" s="111"/>
      <c r="BQ25" s="112"/>
      <c r="BR25" s="112"/>
      <c r="BS25" s="112"/>
      <c r="BT25" s="112"/>
      <c r="BU25" s="111"/>
      <c r="BV25" s="112"/>
      <c r="BW25" s="112"/>
      <c r="BX25" s="112"/>
      <c r="BY25" s="112"/>
      <c r="BZ25" s="111"/>
      <c r="CA25" s="112"/>
      <c r="CB25" s="112"/>
      <c r="CC25" s="112"/>
      <c r="CD25" s="112"/>
      <c r="CE25" s="111"/>
      <c r="CF25" s="112"/>
      <c r="CG25" s="112"/>
      <c r="CH25" s="112"/>
      <c r="CI25" s="112"/>
      <c r="CJ25" s="111"/>
      <c r="CK25" s="112"/>
      <c r="CL25" s="112"/>
      <c r="CM25" s="112"/>
      <c r="CN25" s="112"/>
      <c r="CO25" s="111"/>
      <c r="CP25" s="112"/>
      <c r="CQ25" s="112"/>
      <c r="CR25" s="112"/>
      <c r="CS25" s="112"/>
      <c r="CT25" s="111"/>
      <c r="CU25" s="112"/>
      <c r="CV25" s="112"/>
      <c r="CW25" s="112"/>
      <c r="CX25" s="112"/>
      <c r="CY25" s="111"/>
      <c r="CZ25" s="112"/>
      <c r="DA25" s="112"/>
      <c r="DB25" s="112"/>
      <c r="DC25" s="112"/>
      <c r="DD25" s="111"/>
      <c r="DE25" s="112"/>
      <c r="DF25" s="112"/>
      <c r="DG25" s="112"/>
      <c r="DH25" s="112"/>
      <c r="DI25" s="111"/>
      <c r="DJ25" s="112"/>
      <c r="DK25" s="112"/>
      <c r="DL25" s="112"/>
      <c r="DM25" s="112"/>
      <c r="DN25" s="111"/>
      <c r="DO25" s="112"/>
      <c r="DP25" s="112"/>
      <c r="DQ25" s="112"/>
      <c r="DR25" s="113"/>
      <c r="DS25" s="114"/>
      <c r="DT25" s="111"/>
      <c r="DU25" s="112"/>
      <c r="DV25" s="112"/>
      <c r="DW25" s="112"/>
      <c r="DX25" s="112"/>
      <c r="DY25" s="111"/>
      <c r="DZ25" s="112"/>
      <c r="EA25" s="112"/>
      <c r="EB25" s="112"/>
      <c r="EC25" s="112"/>
      <c r="ED25" s="111"/>
      <c r="EE25" s="112"/>
      <c r="EF25" s="112"/>
      <c r="EG25" s="112"/>
      <c r="EH25" s="112"/>
      <c r="EI25" s="111"/>
      <c r="EJ25" s="112"/>
      <c r="EK25" s="112"/>
      <c r="EL25" s="112"/>
      <c r="EM25" s="112"/>
      <c r="EN25" s="111"/>
      <c r="EO25" s="112"/>
      <c r="EP25" s="112"/>
      <c r="EQ25" s="112"/>
      <c r="ER25" s="112"/>
      <c r="ES25" s="111"/>
      <c r="ET25" s="112"/>
      <c r="EU25" s="112"/>
      <c r="EV25" s="112"/>
      <c r="EW25" s="112"/>
      <c r="EX25" s="111"/>
      <c r="EY25" s="112"/>
      <c r="EZ25" s="112"/>
      <c r="FA25" s="112"/>
      <c r="FB25" s="112"/>
      <c r="FC25" s="111"/>
      <c r="FD25" s="112"/>
      <c r="FE25" s="112"/>
      <c r="FF25" s="112"/>
      <c r="FG25" s="112"/>
      <c r="FH25" s="111"/>
      <c r="FI25" s="112"/>
      <c r="FJ25" s="112"/>
      <c r="FK25" s="112"/>
      <c r="FL25" s="112"/>
      <c r="FM25" s="111"/>
      <c r="FN25" s="112"/>
      <c r="FO25" s="112"/>
      <c r="FP25" s="112"/>
      <c r="FQ25" s="112"/>
      <c r="FR25" s="111"/>
      <c r="FS25" s="112"/>
      <c r="FT25" s="112"/>
      <c r="FU25" s="112"/>
      <c r="FV25" s="112"/>
      <c r="FW25" s="111"/>
      <c r="FX25" s="112"/>
      <c r="FY25" s="112"/>
      <c r="FZ25" s="112"/>
      <c r="GA25" s="113"/>
      <c r="GB25" s="114"/>
      <c r="GC25" s="111"/>
      <c r="GD25" s="112"/>
      <c r="GE25" s="112"/>
      <c r="GF25" s="112"/>
      <c r="GG25" s="112"/>
      <c r="GH25" s="111"/>
      <c r="GI25" s="112"/>
      <c r="GJ25" s="112"/>
      <c r="GK25" s="112"/>
      <c r="GL25" s="112"/>
      <c r="GM25" s="111"/>
      <c r="GN25" s="112"/>
      <c r="GO25" s="112"/>
      <c r="GP25" s="112"/>
      <c r="GQ25" s="112"/>
      <c r="GR25" s="111"/>
      <c r="GS25" s="112"/>
      <c r="GT25" s="112"/>
      <c r="GU25" s="112"/>
      <c r="GV25" s="112"/>
      <c r="GW25" s="111"/>
      <c r="GX25" s="112"/>
      <c r="GY25" s="112"/>
      <c r="GZ25" s="112"/>
      <c r="HA25" s="112"/>
      <c r="HB25" s="111"/>
      <c r="HC25" s="112"/>
      <c r="HD25" s="112"/>
      <c r="HE25" s="112"/>
      <c r="HF25" s="112"/>
      <c r="HG25" s="111"/>
      <c r="HH25" s="112"/>
      <c r="HI25" s="112"/>
      <c r="HJ25" s="112"/>
      <c r="HK25" s="112"/>
      <c r="HL25" s="111"/>
      <c r="HM25" s="112"/>
      <c r="HN25" s="112"/>
      <c r="HO25" s="112"/>
      <c r="HP25" s="112"/>
      <c r="HQ25" s="111"/>
      <c r="HR25" s="112"/>
      <c r="HS25" s="112"/>
      <c r="HT25" s="112"/>
      <c r="HU25" s="112"/>
      <c r="HV25" s="111"/>
      <c r="HW25" s="112"/>
      <c r="HX25" s="112"/>
      <c r="HY25" s="112"/>
      <c r="HZ25" s="112"/>
      <c r="IA25" s="111"/>
      <c r="IB25" s="112"/>
      <c r="IC25" s="112"/>
      <c r="ID25" s="112"/>
      <c r="IE25" s="112"/>
      <c r="IF25" s="111"/>
      <c r="IG25" s="112"/>
      <c r="IH25" s="112"/>
      <c r="II25" s="112"/>
      <c r="IJ25" s="113"/>
      <c r="IK25" s="114"/>
      <c r="IL25" s="111"/>
      <c r="IM25" s="112"/>
      <c r="IN25" s="112"/>
      <c r="IO25" s="112"/>
      <c r="IP25" s="112"/>
      <c r="IQ25" s="111"/>
      <c r="IR25" s="112"/>
      <c r="IS25" s="112"/>
      <c r="IT25" s="112"/>
      <c r="IU25" s="112"/>
      <c r="IV25" s="111"/>
      <c r="IW25" s="112"/>
      <c r="IX25" s="112"/>
      <c r="IY25" s="112"/>
      <c r="IZ25" s="112"/>
      <c r="JA25" s="111"/>
      <c r="JB25" s="112"/>
      <c r="JC25" s="112"/>
      <c r="JD25" s="112"/>
      <c r="JE25" s="112"/>
      <c r="JF25" s="111"/>
      <c r="JG25" s="112"/>
      <c r="JH25" s="112"/>
      <c r="JI25" s="112"/>
      <c r="JJ25" s="112"/>
      <c r="JK25" s="111"/>
      <c r="JL25" s="112"/>
      <c r="JM25" s="112"/>
      <c r="JN25" s="112"/>
      <c r="JO25" s="112"/>
      <c r="JP25" s="111"/>
      <c r="JQ25" s="112"/>
      <c r="JR25" s="112"/>
      <c r="JS25" s="112"/>
      <c r="JT25" s="112"/>
      <c r="JU25" s="111"/>
      <c r="JV25" s="112"/>
      <c r="JW25" s="112"/>
      <c r="JX25" s="112"/>
      <c r="JY25" s="112"/>
      <c r="JZ25" s="111"/>
      <c r="KA25" s="112"/>
      <c r="KB25" s="112"/>
      <c r="KC25" s="112"/>
      <c r="KD25" s="112"/>
      <c r="KE25" s="111"/>
      <c r="KF25" s="112"/>
      <c r="KG25" s="112"/>
      <c r="KH25" s="112"/>
      <c r="KI25" s="112"/>
      <c r="KJ25" s="111"/>
      <c r="KK25" s="112"/>
      <c r="KL25" s="112"/>
      <c r="KM25" s="112"/>
      <c r="KN25" s="112"/>
      <c r="KO25" s="111"/>
      <c r="KP25" s="112"/>
      <c r="KQ25" s="112"/>
    </row>
    <row r="26" spans="1:303" x14ac:dyDescent="0.25">
      <c r="A26" s="114" t="s">
        <v>1513</v>
      </c>
      <c r="B26" s="111">
        <v>36.515397542770955</v>
      </c>
      <c r="C26" s="112">
        <v>36.063427475280584</v>
      </c>
      <c r="D26" s="112">
        <v>35.755906679565662</v>
      </c>
      <c r="E26" s="112">
        <v>35.182532989967882</v>
      </c>
      <c r="F26" s="112">
        <v>38.57205151203712</v>
      </c>
      <c r="G26" s="111">
        <v>35.874380498726069</v>
      </c>
      <c r="H26" s="112">
        <v>35.802784931590708</v>
      </c>
      <c r="I26" s="112">
        <v>35.499938555877527</v>
      </c>
      <c r="J26" s="112">
        <v>35.549867068394597</v>
      </c>
      <c r="K26" s="112">
        <v>36.892917836804557</v>
      </c>
      <c r="L26" s="111">
        <v>35.338506479414256</v>
      </c>
      <c r="M26" s="112">
        <v>35.26695321297619</v>
      </c>
      <c r="N26" s="112">
        <v>34.996239140693966</v>
      </c>
      <c r="O26" s="112">
        <v>34.930671633765186</v>
      </c>
      <c r="P26" s="112">
        <v>36.121527203429174</v>
      </c>
      <c r="Q26" s="111">
        <v>35.084825537081379</v>
      </c>
      <c r="R26" s="112">
        <v>34.846288784877238</v>
      </c>
      <c r="S26" s="112">
        <v>34.675279925085306</v>
      </c>
      <c r="T26" s="112">
        <v>34.08715328447142</v>
      </c>
      <c r="U26" s="112">
        <v>35.838258312394167</v>
      </c>
      <c r="V26" s="111">
        <v>36.364512824762429</v>
      </c>
      <c r="W26" s="112">
        <v>36.245785706147608</v>
      </c>
      <c r="X26" s="112">
        <v>35.752337889197307</v>
      </c>
      <c r="Y26" s="112">
        <v>35.583291471350471</v>
      </c>
      <c r="Z26" s="112">
        <v>36.958481430691727</v>
      </c>
      <c r="AA26" s="111">
        <v>37.107458966916759</v>
      </c>
      <c r="AB26" s="112">
        <v>37.028858971065269</v>
      </c>
      <c r="AC26" s="112">
        <v>36.692356737514743</v>
      </c>
      <c r="AD26" s="112">
        <v>36.413995770752344</v>
      </c>
      <c r="AE26" s="112">
        <v>37.8534101710882</v>
      </c>
      <c r="AF26" s="111">
        <v>38.109650474601658</v>
      </c>
      <c r="AG26" s="112">
        <v>37.928313368551095</v>
      </c>
      <c r="AH26" s="112">
        <v>37.990860455143888</v>
      </c>
      <c r="AI26" s="112">
        <v>37.509299403050917</v>
      </c>
      <c r="AJ26" s="112">
        <v>38.73821230771042</v>
      </c>
      <c r="AK26" s="111">
        <v>38.36507810585514</v>
      </c>
      <c r="AL26" s="112">
        <v>38.204592286301605</v>
      </c>
      <c r="AM26" s="112">
        <v>37.825147193151643</v>
      </c>
      <c r="AN26" s="112">
        <v>37.604255792254399</v>
      </c>
      <c r="AO26" s="112">
        <v>39.031655205516302</v>
      </c>
      <c r="AP26" s="111">
        <v>43.780482246750438</v>
      </c>
      <c r="AQ26" s="112">
        <v>43.399111144189291</v>
      </c>
      <c r="AR26" s="112">
        <v>43.189655903827081</v>
      </c>
      <c r="AS26" s="112">
        <v>43.048595361032923</v>
      </c>
      <c r="AT26" s="112">
        <v>44.838167445628351</v>
      </c>
      <c r="AU26" s="111">
        <v>39.538072849541528</v>
      </c>
      <c r="AV26" s="112">
        <v>39.465108221760495</v>
      </c>
      <c r="AW26" s="112">
        <v>39.441070335858107</v>
      </c>
      <c r="AX26" s="112">
        <v>39.098941238861208</v>
      </c>
      <c r="AY26" s="112">
        <v>40.443607911544106</v>
      </c>
      <c r="AZ26" s="111">
        <v>43.222430072377193</v>
      </c>
      <c r="BA26" s="112">
        <v>42.672859393620797</v>
      </c>
      <c r="BB26" s="112">
        <v>42.645532841740376</v>
      </c>
      <c r="BC26" s="112">
        <v>42.318516693320355</v>
      </c>
      <c r="BD26" s="112">
        <v>43.933616782532866</v>
      </c>
      <c r="BE26" s="111">
        <v>39.36772970954086</v>
      </c>
      <c r="BF26" s="112">
        <v>39.117706494509342</v>
      </c>
      <c r="BG26" s="112">
        <v>38.91311620953384</v>
      </c>
      <c r="BH26" s="112">
        <v>38.296138994145721</v>
      </c>
      <c r="BI26" s="113">
        <v>40.094626997578118</v>
      </c>
      <c r="BJ26" s="114"/>
      <c r="BK26" s="111"/>
      <c r="BL26" s="112"/>
      <c r="BM26" s="112"/>
      <c r="BN26" s="112"/>
      <c r="BO26" s="112"/>
      <c r="BP26" s="111"/>
      <c r="BQ26" s="112"/>
      <c r="BR26" s="112"/>
      <c r="BS26" s="112"/>
      <c r="BT26" s="112"/>
      <c r="BU26" s="111"/>
      <c r="BV26" s="112"/>
      <c r="BW26" s="112"/>
      <c r="BX26" s="112"/>
      <c r="BY26" s="112"/>
      <c r="BZ26" s="111"/>
      <c r="CA26" s="112"/>
      <c r="CB26" s="112"/>
      <c r="CC26" s="112"/>
      <c r="CD26" s="112"/>
      <c r="CE26" s="111"/>
      <c r="CF26" s="112"/>
      <c r="CG26" s="112"/>
      <c r="CH26" s="112"/>
      <c r="CI26" s="112"/>
      <c r="CJ26" s="111"/>
      <c r="CK26" s="112"/>
      <c r="CL26" s="112"/>
      <c r="CM26" s="112"/>
      <c r="CN26" s="112"/>
      <c r="CO26" s="111"/>
      <c r="CP26" s="112"/>
      <c r="CQ26" s="112"/>
      <c r="CR26" s="112"/>
      <c r="CS26" s="112"/>
      <c r="CT26" s="111"/>
      <c r="CU26" s="112"/>
      <c r="CV26" s="112"/>
      <c r="CW26" s="112"/>
      <c r="CX26" s="112"/>
      <c r="CY26" s="111"/>
      <c r="CZ26" s="112"/>
      <c r="DA26" s="112"/>
      <c r="DB26" s="112"/>
      <c r="DC26" s="112"/>
      <c r="DD26" s="111"/>
      <c r="DE26" s="112"/>
      <c r="DF26" s="112"/>
      <c r="DG26" s="112"/>
      <c r="DH26" s="112"/>
      <c r="DI26" s="111"/>
      <c r="DJ26" s="112"/>
      <c r="DK26" s="112"/>
      <c r="DL26" s="112"/>
      <c r="DM26" s="112"/>
      <c r="DN26" s="111"/>
      <c r="DO26" s="112"/>
      <c r="DP26" s="112"/>
      <c r="DQ26" s="112"/>
      <c r="DR26" s="113"/>
      <c r="DS26" s="114"/>
      <c r="DT26" s="111"/>
      <c r="DU26" s="112"/>
      <c r="DV26" s="112"/>
      <c r="DW26" s="112"/>
      <c r="DX26" s="112"/>
      <c r="DY26" s="111"/>
      <c r="DZ26" s="112"/>
      <c r="EA26" s="112"/>
      <c r="EB26" s="112"/>
      <c r="EC26" s="112"/>
      <c r="ED26" s="111"/>
      <c r="EE26" s="112"/>
      <c r="EF26" s="112"/>
      <c r="EG26" s="112"/>
      <c r="EH26" s="112"/>
      <c r="EI26" s="111"/>
      <c r="EJ26" s="112"/>
      <c r="EK26" s="112"/>
      <c r="EL26" s="112"/>
      <c r="EM26" s="112"/>
      <c r="EN26" s="111"/>
      <c r="EO26" s="112"/>
      <c r="EP26" s="112"/>
      <c r="EQ26" s="112"/>
      <c r="ER26" s="112"/>
      <c r="ES26" s="111"/>
      <c r="ET26" s="112"/>
      <c r="EU26" s="112"/>
      <c r="EV26" s="112"/>
      <c r="EW26" s="112"/>
      <c r="EX26" s="111"/>
      <c r="EY26" s="112"/>
      <c r="EZ26" s="112"/>
      <c r="FA26" s="112"/>
      <c r="FB26" s="112"/>
      <c r="FC26" s="111"/>
      <c r="FD26" s="112"/>
      <c r="FE26" s="112"/>
      <c r="FF26" s="112"/>
      <c r="FG26" s="112"/>
      <c r="FH26" s="111"/>
      <c r="FI26" s="112"/>
      <c r="FJ26" s="112"/>
      <c r="FK26" s="112"/>
      <c r="FL26" s="112"/>
      <c r="FM26" s="111"/>
      <c r="FN26" s="112"/>
      <c r="FO26" s="112"/>
      <c r="FP26" s="112"/>
      <c r="FQ26" s="112"/>
      <c r="FR26" s="111"/>
      <c r="FS26" s="112"/>
      <c r="FT26" s="112"/>
      <c r="FU26" s="112"/>
      <c r="FV26" s="112"/>
      <c r="FW26" s="111"/>
      <c r="FX26" s="112"/>
      <c r="FY26" s="112"/>
      <c r="FZ26" s="112"/>
      <c r="GA26" s="113"/>
      <c r="GB26" s="114"/>
      <c r="GC26" s="111"/>
      <c r="GD26" s="112"/>
      <c r="GE26" s="112"/>
      <c r="GF26" s="112"/>
      <c r="GG26" s="112"/>
      <c r="GH26" s="111"/>
      <c r="GI26" s="112"/>
      <c r="GJ26" s="112"/>
      <c r="GK26" s="112"/>
      <c r="GL26" s="112"/>
      <c r="GM26" s="111"/>
      <c r="GN26" s="112"/>
      <c r="GO26" s="112"/>
      <c r="GP26" s="112"/>
      <c r="GQ26" s="112"/>
      <c r="GR26" s="111"/>
      <c r="GS26" s="112"/>
      <c r="GT26" s="112"/>
      <c r="GU26" s="112"/>
      <c r="GV26" s="112"/>
      <c r="GW26" s="111"/>
      <c r="GX26" s="112"/>
      <c r="GY26" s="112"/>
      <c r="GZ26" s="112"/>
      <c r="HA26" s="112"/>
      <c r="HB26" s="111"/>
      <c r="HC26" s="112"/>
      <c r="HD26" s="112"/>
      <c r="HE26" s="112"/>
      <c r="HF26" s="112"/>
      <c r="HG26" s="111"/>
      <c r="HH26" s="112"/>
      <c r="HI26" s="112"/>
      <c r="HJ26" s="112"/>
      <c r="HK26" s="112"/>
      <c r="HL26" s="111"/>
      <c r="HM26" s="112"/>
      <c r="HN26" s="112"/>
      <c r="HO26" s="112"/>
      <c r="HP26" s="112"/>
      <c r="HQ26" s="111"/>
      <c r="HR26" s="112"/>
      <c r="HS26" s="112"/>
      <c r="HT26" s="112"/>
      <c r="HU26" s="112"/>
      <c r="HV26" s="111"/>
      <c r="HW26" s="112"/>
      <c r="HX26" s="112"/>
      <c r="HY26" s="112"/>
      <c r="HZ26" s="112"/>
      <c r="IA26" s="111"/>
      <c r="IB26" s="112"/>
      <c r="IC26" s="112"/>
      <c r="ID26" s="112"/>
      <c r="IE26" s="112"/>
      <c r="IF26" s="111"/>
      <c r="IG26" s="112"/>
      <c r="IH26" s="112"/>
      <c r="II26" s="112"/>
      <c r="IJ26" s="113"/>
      <c r="IK26" s="114"/>
      <c r="IL26" s="111"/>
      <c r="IM26" s="112"/>
      <c r="IN26" s="112"/>
      <c r="IO26" s="112"/>
      <c r="IP26" s="112"/>
      <c r="IQ26" s="111"/>
      <c r="IR26" s="112"/>
      <c r="IS26" s="112"/>
      <c r="IT26" s="112"/>
      <c r="IU26" s="112"/>
      <c r="IV26" s="111"/>
      <c r="IW26" s="112"/>
      <c r="IX26" s="112"/>
      <c r="IY26" s="112"/>
      <c r="IZ26" s="112"/>
      <c r="JA26" s="111"/>
      <c r="JB26" s="112"/>
      <c r="JC26" s="112"/>
      <c r="JD26" s="112"/>
      <c r="JE26" s="112"/>
      <c r="JF26" s="111"/>
      <c r="JG26" s="112"/>
      <c r="JH26" s="112"/>
      <c r="JI26" s="112"/>
      <c r="JJ26" s="112"/>
      <c r="JK26" s="111"/>
      <c r="JL26" s="112"/>
      <c r="JM26" s="112"/>
      <c r="JN26" s="112"/>
      <c r="JO26" s="112"/>
      <c r="JP26" s="111"/>
      <c r="JQ26" s="112"/>
      <c r="JR26" s="112"/>
      <c r="JS26" s="112"/>
      <c r="JT26" s="112"/>
      <c r="JU26" s="111"/>
      <c r="JV26" s="112"/>
      <c r="JW26" s="112"/>
      <c r="JX26" s="112"/>
      <c r="JY26" s="112"/>
      <c r="JZ26" s="111"/>
      <c r="KA26" s="112"/>
      <c r="KB26" s="112"/>
      <c r="KC26" s="112"/>
      <c r="KD26" s="112"/>
      <c r="KE26" s="111"/>
      <c r="KF26" s="112"/>
      <c r="KG26" s="112"/>
      <c r="KH26" s="112"/>
      <c r="KI26" s="112"/>
      <c r="KJ26" s="111"/>
      <c r="KK26" s="112"/>
      <c r="KL26" s="112"/>
      <c r="KM26" s="112"/>
      <c r="KN26" s="112"/>
      <c r="KO26" s="111"/>
      <c r="KP26" s="112"/>
      <c r="KQ26" s="112"/>
    </row>
    <row r="27" spans="1:303" x14ac:dyDescent="0.25">
      <c r="A27" s="114" t="s">
        <v>1514</v>
      </c>
      <c r="B27" s="111">
        <v>36.232312673090753</v>
      </c>
      <c r="C27" s="112">
        <v>35.8060571045297</v>
      </c>
      <c r="D27" s="112">
        <v>35.44157429145266</v>
      </c>
      <c r="E27" s="112">
        <v>34.933811174604969</v>
      </c>
      <c r="F27" s="112">
        <v>38.308070919145948</v>
      </c>
      <c r="G27" s="111">
        <v>35.634396502970553</v>
      </c>
      <c r="H27" s="112">
        <v>35.555513911419915</v>
      </c>
      <c r="I27" s="112">
        <v>35.239881747490976</v>
      </c>
      <c r="J27" s="112">
        <v>35.173484351100129</v>
      </c>
      <c r="K27" s="112">
        <v>36.605967331971371</v>
      </c>
      <c r="L27" s="111">
        <v>35.094556871542935</v>
      </c>
      <c r="M27" s="112">
        <v>35.033791985258382</v>
      </c>
      <c r="N27" s="112">
        <v>34.746138704361918</v>
      </c>
      <c r="O27" s="112">
        <v>34.565171839994449</v>
      </c>
      <c r="P27" s="112">
        <v>35.896646026107518</v>
      </c>
      <c r="Q27" s="111">
        <v>34.830239897473945</v>
      </c>
      <c r="R27" s="112">
        <v>34.619518562336459</v>
      </c>
      <c r="S27" s="112">
        <v>34.397564515785774</v>
      </c>
      <c r="T27" s="112">
        <v>33.804212546185006</v>
      </c>
      <c r="U27" s="112">
        <v>35.498258312394164</v>
      </c>
      <c r="V27" s="111">
        <v>36.064512824762417</v>
      </c>
      <c r="W27" s="112">
        <v>35.960896251589077</v>
      </c>
      <c r="X27" s="112">
        <v>35.447192532388598</v>
      </c>
      <c r="Y27" s="112">
        <v>35.330109544970796</v>
      </c>
      <c r="Z27" s="112">
        <v>36.676808675423885</v>
      </c>
      <c r="AA27" s="111">
        <v>36.99151896011432</v>
      </c>
      <c r="AB27" s="112">
        <v>36.92556318126767</v>
      </c>
      <c r="AC27" s="112">
        <v>36.418661853825895</v>
      </c>
      <c r="AD27" s="112">
        <v>36.121733995382712</v>
      </c>
      <c r="AE27" s="112">
        <v>37.699173471986008</v>
      </c>
      <c r="AF27" s="111">
        <v>37.894545940804178</v>
      </c>
      <c r="AG27" s="112">
        <v>37.718944690606286</v>
      </c>
      <c r="AH27" s="112">
        <v>37.703539337821212</v>
      </c>
      <c r="AI27" s="112">
        <v>37.223753746544546</v>
      </c>
      <c r="AJ27" s="112">
        <v>38.44768395155706</v>
      </c>
      <c r="AK27" s="111">
        <v>38.075477516617312</v>
      </c>
      <c r="AL27" s="112">
        <v>37.922637622519822</v>
      </c>
      <c r="AM27" s="112">
        <v>37.515202700440767</v>
      </c>
      <c r="AN27" s="112">
        <v>37.329408460878447</v>
      </c>
      <c r="AO27" s="112">
        <v>38.668299410569411</v>
      </c>
      <c r="AP27" s="111">
        <v>43.468151146983978</v>
      </c>
      <c r="AQ27" s="112">
        <v>43.054706949876035</v>
      </c>
      <c r="AR27" s="112">
        <v>42.884800948401008</v>
      </c>
      <c r="AS27" s="112">
        <v>42.800922320646741</v>
      </c>
      <c r="AT27" s="112">
        <v>44.464161042544816</v>
      </c>
      <c r="AU27" s="111">
        <v>39.249238140891755</v>
      </c>
      <c r="AV27" s="112">
        <v>39.193533250067127</v>
      </c>
      <c r="AW27" s="112">
        <v>39.138814688493568</v>
      </c>
      <c r="AX27" s="112">
        <v>38.86812099969702</v>
      </c>
      <c r="AY27" s="112">
        <v>40.129330000197513</v>
      </c>
      <c r="AZ27" s="111">
        <v>42.884791910268682</v>
      </c>
      <c r="BA27" s="112">
        <v>42.381927573198887</v>
      </c>
      <c r="BB27" s="112">
        <v>42.33749394760865</v>
      </c>
      <c r="BC27" s="112">
        <v>42.009735635980164</v>
      </c>
      <c r="BD27" s="112">
        <v>43.595098143847629</v>
      </c>
      <c r="BE27" s="111">
        <v>39.116830014726744</v>
      </c>
      <c r="BF27" s="112">
        <v>38.874858954904482</v>
      </c>
      <c r="BG27" s="112">
        <v>38.665308576345907</v>
      </c>
      <c r="BH27" s="112">
        <v>38.083535205403322</v>
      </c>
      <c r="BI27" s="113">
        <v>39.802603118700404</v>
      </c>
      <c r="BJ27" s="114"/>
      <c r="BK27" s="111"/>
      <c r="BL27" s="112"/>
      <c r="BM27" s="112"/>
      <c r="BN27" s="112"/>
      <c r="BO27" s="112"/>
      <c r="BP27" s="111"/>
      <c r="BQ27" s="112"/>
      <c r="BR27" s="112"/>
      <c r="BS27" s="112"/>
      <c r="BT27" s="112"/>
      <c r="BU27" s="111"/>
      <c r="BV27" s="112"/>
      <c r="BW27" s="112"/>
      <c r="BX27" s="112"/>
      <c r="BY27" s="112"/>
      <c r="BZ27" s="111"/>
      <c r="CA27" s="112"/>
      <c r="CB27" s="112"/>
      <c r="CC27" s="112"/>
      <c r="CD27" s="112"/>
      <c r="CE27" s="111"/>
      <c r="CF27" s="112"/>
      <c r="CG27" s="112"/>
      <c r="CH27" s="112"/>
      <c r="CI27" s="112"/>
      <c r="CJ27" s="111"/>
      <c r="CK27" s="112"/>
      <c r="CL27" s="112"/>
      <c r="CM27" s="112"/>
      <c r="CN27" s="112"/>
      <c r="CO27" s="111"/>
      <c r="CP27" s="112"/>
      <c r="CQ27" s="112"/>
      <c r="CR27" s="112"/>
      <c r="CS27" s="112"/>
      <c r="CT27" s="111"/>
      <c r="CU27" s="112"/>
      <c r="CV27" s="112"/>
      <c r="CW27" s="112"/>
      <c r="CX27" s="112"/>
      <c r="CY27" s="111"/>
      <c r="CZ27" s="112"/>
      <c r="DA27" s="112"/>
      <c r="DB27" s="112"/>
      <c r="DC27" s="112"/>
      <c r="DD27" s="111"/>
      <c r="DE27" s="112"/>
      <c r="DF27" s="112"/>
      <c r="DG27" s="112"/>
      <c r="DH27" s="112"/>
      <c r="DI27" s="111"/>
      <c r="DJ27" s="112"/>
      <c r="DK27" s="112"/>
      <c r="DL27" s="112"/>
      <c r="DM27" s="112"/>
      <c r="DN27" s="111"/>
      <c r="DO27" s="112"/>
      <c r="DP27" s="112"/>
      <c r="DQ27" s="112"/>
      <c r="DR27" s="113"/>
      <c r="DS27" s="114"/>
      <c r="DT27" s="111"/>
      <c r="DU27" s="112"/>
      <c r="DV27" s="112"/>
      <c r="DW27" s="112"/>
      <c r="DX27" s="112"/>
      <c r="DY27" s="111"/>
      <c r="DZ27" s="112"/>
      <c r="EA27" s="112"/>
      <c r="EB27" s="112"/>
      <c r="EC27" s="112"/>
      <c r="ED27" s="111"/>
      <c r="EE27" s="112"/>
      <c r="EF27" s="112"/>
      <c r="EG27" s="112"/>
      <c r="EH27" s="112"/>
      <c r="EI27" s="111"/>
      <c r="EJ27" s="112"/>
      <c r="EK27" s="112"/>
      <c r="EL27" s="112"/>
      <c r="EM27" s="112"/>
      <c r="EN27" s="111"/>
      <c r="EO27" s="112"/>
      <c r="EP27" s="112"/>
      <c r="EQ27" s="112"/>
      <c r="ER27" s="112"/>
      <c r="ES27" s="111"/>
      <c r="ET27" s="112"/>
      <c r="EU27" s="112"/>
      <c r="EV27" s="112"/>
      <c r="EW27" s="112"/>
      <c r="EX27" s="111"/>
      <c r="EY27" s="112"/>
      <c r="EZ27" s="112"/>
      <c r="FA27" s="112"/>
      <c r="FB27" s="112"/>
      <c r="FC27" s="111"/>
      <c r="FD27" s="112"/>
      <c r="FE27" s="112"/>
      <c r="FF27" s="112"/>
      <c r="FG27" s="112"/>
      <c r="FH27" s="111"/>
      <c r="FI27" s="112"/>
      <c r="FJ27" s="112"/>
      <c r="FK27" s="112"/>
      <c r="FL27" s="112"/>
      <c r="FM27" s="111"/>
      <c r="FN27" s="112"/>
      <c r="FO27" s="112"/>
      <c r="FP27" s="112"/>
      <c r="FQ27" s="112"/>
      <c r="FR27" s="111"/>
      <c r="FS27" s="112"/>
      <c r="FT27" s="112"/>
      <c r="FU27" s="112"/>
      <c r="FV27" s="112"/>
      <c r="FW27" s="111"/>
      <c r="FX27" s="112"/>
      <c r="FY27" s="112"/>
      <c r="FZ27" s="112"/>
      <c r="GA27" s="113"/>
      <c r="GB27" s="114"/>
      <c r="GC27" s="111"/>
      <c r="GD27" s="112"/>
      <c r="GE27" s="112"/>
      <c r="GF27" s="112"/>
      <c r="GG27" s="112"/>
      <c r="GH27" s="111"/>
      <c r="GI27" s="112"/>
      <c r="GJ27" s="112"/>
      <c r="GK27" s="112"/>
      <c r="GL27" s="112"/>
      <c r="GM27" s="111"/>
      <c r="GN27" s="112"/>
      <c r="GO27" s="112"/>
      <c r="GP27" s="112"/>
      <c r="GQ27" s="112"/>
      <c r="GR27" s="111"/>
      <c r="GS27" s="112"/>
      <c r="GT27" s="112"/>
      <c r="GU27" s="112"/>
      <c r="GV27" s="112"/>
      <c r="GW27" s="111"/>
      <c r="GX27" s="112"/>
      <c r="GY27" s="112"/>
      <c r="GZ27" s="112"/>
      <c r="HA27" s="112"/>
      <c r="HB27" s="111"/>
      <c r="HC27" s="112"/>
      <c r="HD27" s="112"/>
      <c r="HE27" s="112"/>
      <c r="HF27" s="112"/>
      <c r="HG27" s="111"/>
      <c r="HH27" s="112"/>
      <c r="HI27" s="112"/>
      <c r="HJ27" s="112"/>
      <c r="HK27" s="112"/>
      <c r="HL27" s="111"/>
      <c r="HM27" s="112"/>
      <c r="HN27" s="112"/>
      <c r="HO27" s="112"/>
      <c r="HP27" s="112"/>
      <c r="HQ27" s="111"/>
      <c r="HR27" s="112"/>
      <c r="HS27" s="112"/>
      <c r="HT27" s="112"/>
      <c r="HU27" s="112"/>
      <c r="HV27" s="111"/>
      <c r="HW27" s="112"/>
      <c r="HX27" s="112"/>
      <c r="HY27" s="112"/>
      <c r="HZ27" s="112"/>
      <c r="IA27" s="111"/>
      <c r="IB27" s="112"/>
      <c r="IC27" s="112"/>
      <c r="ID27" s="112"/>
      <c r="IE27" s="112"/>
      <c r="IF27" s="111"/>
      <c r="IG27" s="112"/>
      <c r="IH27" s="112"/>
      <c r="II27" s="112"/>
      <c r="IJ27" s="113"/>
      <c r="IK27" s="114"/>
      <c r="IL27" s="111"/>
      <c r="IM27" s="112"/>
      <c r="IN27" s="112"/>
      <c r="IO27" s="112"/>
      <c r="IP27" s="112"/>
      <c r="IQ27" s="111"/>
      <c r="IR27" s="112"/>
      <c r="IS27" s="112"/>
      <c r="IT27" s="112"/>
      <c r="IU27" s="112"/>
      <c r="IV27" s="111"/>
      <c r="IW27" s="112"/>
      <c r="IX27" s="112"/>
      <c r="IY27" s="112"/>
      <c r="IZ27" s="112"/>
      <c r="JA27" s="111"/>
      <c r="JB27" s="112"/>
      <c r="JC27" s="112"/>
      <c r="JD27" s="112"/>
      <c r="JE27" s="112"/>
      <c r="JF27" s="111"/>
      <c r="JG27" s="112"/>
      <c r="JH27" s="112"/>
      <c r="JI27" s="112"/>
      <c r="JJ27" s="112"/>
      <c r="JK27" s="111"/>
      <c r="JL27" s="112"/>
      <c r="JM27" s="112"/>
      <c r="JN27" s="112"/>
      <c r="JO27" s="112"/>
      <c r="JP27" s="111"/>
      <c r="JQ27" s="112"/>
      <c r="JR27" s="112"/>
      <c r="JS27" s="112"/>
      <c r="JT27" s="112"/>
      <c r="JU27" s="111"/>
      <c r="JV27" s="112"/>
      <c r="JW27" s="112"/>
      <c r="JX27" s="112"/>
      <c r="JY27" s="112"/>
      <c r="JZ27" s="111"/>
      <c r="KA27" s="112"/>
      <c r="KB27" s="112"/>
      <c r="KC27" s="112"/>
      <c r="KD27" s="112"/>
      <c r="KE27" s="111"/>
      <c r="KF27" s="112"/>
      <c r="KG27" s="112"/>
      <c r="KH27" s="112"/>
      <c r="KI27" s="112"/>
      <c r="KJ27" s="111"/>
      <c r="KK27" s="112"/>
      <c r="KL27" s="112"/>
      <c r="KM27" s="112"/>
      <c r="KN27" s="112"/>
      <c r="KO27" s="111"/>
      <c r="KP27" s="112"/>
      <c r="KQ27" s="112"/>
    </row>
    <row r="28" spans="1:303" x14ac:dyDescent="0.25">
      <c r="A28" s="114" t="s">
        <v>1515</v>
      </c>
      <c r="B28" s="111">
        <v>34.442845271792422</v>
      </c>
      <c r="C28" s="112">
        <v>34.089319524412666</v>
      </c>
      <c r="D28" s="112">
        <v>33.936224504417702</v>
      </c>
      <c r="E28" s="112">
        <v>33.726357631020939</v>
      </c>
      <c r="F28" s="112">
        <v>36.429055680872736</v>
      </c>
      <c r="G28" s="111">
        <v>34.15745910026412</v>
      </c>
      <c r="H28" s="112">
        <v>34.118300786630343</v>
      </c>
      <c r="I28" s="112">
        <v>33.987129803080208</v>
      </c>
      <c r="J28" s="112">
        <v>33.982172579126953</v>
      </c>
      <c r="K28" s="112">
        <v>34.854440466240057</v>
      </c>
      <c r="L28" s="111">
        <v>33.697236557622979</v>
      </c>
      <c r="M28" s="112">
        <v>33.664078483505804</v>
      </c>
      <c r="N28" s="112">
        <v>33.629025049504804</v>
      </c>
      <c r="O28" s="112">
        <v>33.594594468958647</v>
      </c>
      <c r="P28" s="112">
        <v>34.243050933773858</v>
      </c>
      <c r="Q28" s="111">
        <v>33.429477171090348</v>
      </c>
      <c r="R28" s="112">
        <v>33.386506316980281</v>
      </c>
      <c r="S28" s="112">
        <v>33.329009816000244</v>
      </c>
      <c r="T28" s="112">
        <v>33.10029597958421</v>
      </c>
      <c r="U28" s="112">
        <v>33.908038551974705</v>
      </c>
      <c r="V28" s="111">
        <v>34.621614788014298</v>
      </c>
      <c r="W28" s="112">
        <v>34.545444745268767</v>
      </c>
      <c r="X28" s="112">
        <v>34.438841713127097</v>
      </c>
      <c r="Y28" s="112">
        <v>34.419479961979349</v>
      </c>
      <c r="Z28" s="112">
        <v>35.077297225522521</v>
      </c>
      <c r="AA28" s="111">
        <v>35.58155412844777</v>
      </c>
      <c r="AB28" s="112">
        <v>35.510374451950959</v>
      </c>
      <c r="AC28" s="112">
        <v>35.408621637690409</v>
      </c>
      <c r="AD28" s="112">
        <v>35.335833126827097</v>
      </c>
      <c r="AE28" s="112">
        <v>36.282673562800852</v>
      </c>
      <c r="AF28" s="111">
        <v>36.811735310189697</v>
      </c>
      <c r="AG28" s="112">
        <v>36.735315736537366</v>
      </c>
      <c r="AH28" s="112">
        <v>36.775963825960687</v>
      </c>
      <c r="AI28" s="112">
        <v>36.570528663420895</v>
      </c>
      <c r="AJ28" s="112">
        <v>37.003912574331046</v>
      </c>
      <c r="AK28" s="111">
        <v>36.582323155966662</v>
      </c>
      <c r="AL28" s="112">
        <v>36.48143554824798</v>
      </c>
      <c r="AM28" s="112">
        <v>36.396758705892672</v>
      </c>
      <c r="AN28" s="112">
        <v>36.387915724363197</v>
      </c>
      <c r="AO28" s="112">
        <v>37.052429795006645</v>
      </c>
      <c r="AP28" s="111">
        <v>41.927579104904083</v>
      </c>
      <c r="AQ28" s="112">
        <v>41.901084904171007</v>
      </c>
      <c r="AR28" s="112">
        <v>41.84641225825262</v>
      </c>
      <c r="AS28" s="112">
        <v>41.829986453388983</v>
      </c>
      <c r="AT28" s="112">
        <v>42.42659174516394</v>
      </c>
      <c r="AU28" s="111">
        <v>37.690426784087869</v>
      </c>
      <c r="AV28" s="112">
        <v>37.678665269817564</v>
      </c>
      <c r="AW28" s="112">
        <v>37.687813953735251</v>
      </c>
      <c r="AX28" s="112">
        <v>37.662810567320527</v>
      </c>
      <c r="AY28" s="112">
        <v>38.164184839109907</v>
      </c>
      <c r="AZ28" s="111">
        <v>41.379063847175111</v>
      </c>
      <c r="BA28" s="112">
        <v>41.305343481468427</v>
      </c>
      <c r="BB28" s="112">
        <v>41.309462177565599</v>
      </c>
      <c r="BC28" s="112">
        <v>41.123544125096842</v>
      </c>
      <c r="BD28" s="112">
        <v>41.793628524095766</v>
      </c>
      <c r="BE28" s="111">
        <v>37.690890350360213</v>
      </c>
      <c r="BF28" s="112">
        <v>37.57469383112899</v>
      </c>
      <c r="BG28" s="112">
        <v>37.581477577783247</v>
      </c>
      <c r="BH28" s="112">
        <v>37.357188029373781</v>
      </c>
      <c r="BI28" s="113">
        <v>38.25954424296215</v>
      </c>
      <c r="BJ28" s="114"/>
      <c r="BK28" s="111"/>
      <c r="BL28" s="112"/>
      <c r="BM28" s="112"/>
      <c r="BN28" s="112"/>
      <c r="BO28" s="112"/>
      <c r="BP28" s="111"/>
      <c r="BQ28" s="112"/>
      <c r="BR28" s="112"/>
      <c r="BS28" s="112"/>
      <c r="BT28" s="112"/>
      <c r="BU28" s="111"/>
      <c r="BV28" s="112"/>
      <c r="BW28" s="112"/>
      <c r="BX28" s="112"/>
      <c r="BY28" s="112"/>
      <c r="BZ28" s="111"/>
      <c r="CA28" s="112"/>
      <c r="CB28" s="112"/>
      <c r="CC28" s="112"/>
      <c r="CD28" s="112"/>
      <c r="CE28" s="111"/>
      <c r="CF28" s="112"/>
      <c r="CG28" s="112"/>
      <c r="CH28" s="112"/>
      <c r="CI28" s="112"/>
      <c r="CJ28" s="111"/>
      <c r="CK28" s="112"/>
      <c r="CL28" s="112"/>
      <c r="CM28" s="112"/>
      <c r="CN28" s="112"/>
      <c r="CO28" s="111"/>
      <c r="CP28" s="112"/>
      <c r="CQ28" s="112"/>
      <c r="CR28" s="112"/>
      <c r="CS28" s="112"/>
      <c r="CT28" s="111"/>
      <c r="CU28" s="112"/>
      <c r="CV28" s="112"/>
      <c r="CW28" s="112"/>
      <c r="CX28" s="112"/>
      <c r="CY28" s="111"/>
      <c r="CZ28" s="112"/>
      <c r="DA28" s="112"/>
      <c r="DB28" s="112"/>
      <c r="DC28" s="112"/>
      <c r="DD28" s="111"/>
      <c r="DE28" s="112"/>
      <c r="DF28" s="112"/>
      <c r="DG28" s="112"/>
      <c r="DH28" s="112"/>
      <c r="DI28" s="111"/>
      <c r="DJ28" s="112"/>
      <c r="DK28" s="112"/>
      <c r="DL28" s="112"/>
      <c r="DM28" s="112"/>
      <c r="DN28" s="111"/>
      <c r="DO28" s="112"/>
      <c r="DP28" s="112"/>
      <c r="DQ28" s="112"/>
      <c r="DR28" s="113"/>
      <c r="DS28" s="114"/>
      <c r="DT28" s="111"/>
      <c r="DU28" s="112"/>
      <c r="DV28" s="112"/>
      <c r="DW28" s="112"/>
      <c r="DX28" s="112"/>
      <c r="DY28" s="111"/>
      <c r="DZ28" s="112"/>
      <c r="EA28" s="112"/>
      <c r="EB28" s="112"/>
      <c r="EC28" s="112"/>
      <c r="ED28" s="111"/>
      <c r="EE28" s="112"/>
      <c r="EF28" s="112"/>
      <c r="EG28" s="112"/>
      <c r="EH28" s="112"/>
      <c r="EI28" s="111"/>
      <c r="EJ28" s="112"/>
      <c r="EK28" s="112"/>
      <c r="EL28" s="112"/>
      <c r="EM28" s="112"/>
      <c r="EN28" s="111"/>
      <c r="EO28" s="112"/>
      <c r="EP28" s="112"/>
      <c r="EQ28" s="112"/>
      <c r="ER28" s="112"/>
      <c r="ES28" s="111"/>
      <c r="ET28" s="112"/>
      <c r="EU28" s="112"/>
      <c r="EV28" s="112"/>
      <c r="EW28" s="112"/>
      <c r="EX28" s="111"/>
      <c r="EY28" s="112"/>
      <c r="EZ28" s="112"/>
      <c r="FA28" s="112"/>
      <c r="FB28" s="112"/>
      <c r="FC28" s="111"/>
      <c r="FD28" s="112"/>
      <c r="FE28" s="112"/>
      <c r="FF28" s="112"/>
      <c r="FG28" s="112"/>
      <c r="FH28" s="111"/>
      <c r="FI28" s="112"/>
      <c r="FJ28" s="112"/>
      <c r="FK28" s="112"/>
      <c r="FL28" s="112"/>
      <c r="FM28" s="111"/>
      <c r="FN28" s="112"/>
      <c r="FO28" s="112"/>
      <c r="FP28" s="112"/>
      <c r="FQ28" s="112"/>
      <c r="FR28" s="111"/>
      <c r="FS28" s="112"/>
      <c r="FT28" s="112"/>
      <c r="FU28" s="112"/>
      <c r="FV28" s="112"/>
      <c r="FW28" s="111"/>
      <c r="FX28" s="112"/>
      <c r="FY28" s="112"/>
      <c r="FZ28" s="112"/>
      <c r="GA28" s="113"/>
      <c r="GB28" s="114"/>
      <c r="GC28" s="111"/>
      <c r="GD28" s="112"/>
      <c r="GE28" s="112"/>
      <c r="GF28" s="112"/>
      <c r="GG28" s="112"/>
      <c r="GH28" s="111"/>
      <c r="GI28" s="112"/>
      <c r="GJ28" s="112"/>
      <c r="GK28" s="112"/>
      <c r="GL28" s="112"/>
      <c r="GM28" s="111"/>
      <c r="GN28" s="112"/>
      <c r="GO28" s="112"/>
      <c r="GP28" s="112"/>
      <c r="GQ28" s="112"/>
      <c r="GR28" s="111"/>
      <c r="GS28" s="112"/>
      <c r="GT28" s="112"/>
      <c r="GU28" s="112"/>
      <c r="GV28" s="112"/>
      <c r="GW28" s="111"/>
      <c r="GX28" s="112"/>
      <c r="GY28" s="112"/>
      <c r="GZ28" s="112"/>
      <c r="HA28" s="112"/>
      <c r="HB28" s="111"/>
      <c r="HC28" s="112"/>
      <c r="HD28" s="112"/>
      <c r="HE28" s="112"/>
      <c r="HF28" s="112"/>
      <c r="HG28" s="111"/>
      <c r="HH28" s="112"/>
      <c r="HI28" s="112"/>
      <c r="HJ28" s="112"/>
      <c r="HK28" s="112"/>
      <c r="HL28" s="111"/>
      <c r="HM28" s="112"/>
      <c r="HN28" s="112"/>
      <c r="HO28" s="112"/>
      <c r="HP28" s="112"/>
      <c r="HQ28" s="111"/>
      <c r="HR28" s="112"/>
      <c r="HS28" s="112"/>
      <c r="HT28" s="112"/>
      <c r="HU28" s="112"/>
      <c r="HV28" s="111"/>
      <c r="HW28" s="112"/>
      <c r="HX28" s="112"/>
      <c r="HY28" s="112"/>
      <c r="HZ28" s="112"/>
      <c r="IA28" s="111"/>
      <c r="IB28" s="112"/>
      <c r="IC28" s="112"/>
      <c r="ID28" s="112"/>
      <c r="IE28" s="112"/>
      <c r="IF28" s="111"/>
      <c r="IG28" s="112"/>
      <c r="IH28" s="112"/>
      <c r="II28" s="112"/>
      <c r="IJ28" s="113"/>
      <c r="IK28" s="114"/>
      <c r="IL28" s="111"/>
      <c r="IM28" s="112"/>
      <c r="IN28" s="112"/>
      <c r="IO28" s="112"/>
      <c r="IP28" s="112"/>
      <c r="IQ28" s="111"/>
      <c r="IR28" s="112"/>
      <c r="IS28" s="112"/>
      <c r="IT28" s="112"/>
      <c r="IU28" s="112"/>
      <c r="IV28" s="111"/>
      <c r="IW28" s="112"/>
      <c r="IX28" s="112"/>
      <c r="IY28" s="112"/>
      <c r="IZ28" s="112"/>
      <c r="JA28" s="111"/>
      <c r="JB28" s="112"/>
      <c r="JC28" s="112"/>
      <c r="JD28" s="112"/>
      <c r="JE28" s="112"/>
      <c r="JF28" s="111"/>
      <c r="JG28" s="112"/>
      <c r="JH28" s="112"/>
      <c r="JI28" s="112"/>
      <c r="JJ28" s="112"/>
      <c r="JK28" s="111"/>
      <c r="JL28" s="112"/>
      <c r="JM28" s="112"/>
      <c r="JN28" s="112"/>
      <c r="JO28" s="112"/>
      <c r="JP28" s="111"/>
      <c r="JQ28" s="112"/>
      <c r="JR28" s="112"/>
      <c r="JS28" s="112"/>
      <c r="JT28" s="112"/>
      <c r="JU28" s="111"/>
      <c r="JV28" s="112"/>
      <c r="JW28" s="112"/>
      <c r="JX28" s="112"/>
      <c r="JY28" s="112"/>
      <c r="JZ28" s="111"/>
      <c r="KA28" s="112"/>
      <c r="KB28" s="112"/>
      <c r="KC28" s="112"/>
      <c r="KD28" s="112"/>
      <c r="KE28" s="111"/>
      <c r="KF28" s="112"/>
      <c r="KG28" s="112"/>
      <c r="KH28" s="112"/>
      <c r="KI28" s="112"/>
      <c r="KJ28" s="111"/>
      <c r="KK28" s="112"/>
      <c r="KL28" s="112"/>
      <c r="KM28" s="112"/>
      <c r="KN28" s="112"/>
      <c r="KO28" s="111"/>
      <c r="KP28" s="112"/>
      <c r="KQ28" s="112"/>
    </row>
    <row r="29" spans="1:303" x14ac:dyDescent="0.25">
      <c r="A29" s="114" t="s">
        <v>1516</v>
      </c>
      <c r="B29" s="111">
        <v>34.274407609465584</v>
      </c>
      <c r="C29" s="112">
        <v>33.970851944750621</v>
      </c>
      <c r="D29" s="112">
        <v>33.856163608578086</v>
      </c>
      <c r="E29" s="112">
        <v>33.848806838740188</v>
      </c>
      <c r="F29" s="112">
        <v>36.065920716488037</v>
      </c>
      <c r="G29" s="111">
        <v>34.764753508398584</v>
      </c>
      <c r="H29" s="112">
        <v>34.679350754491757</v>
      </c>
      <c r="I29" s="112">
        <v>34.601289320237797</v>
      </c>
      <c r="J29" s="112">
        <v>34.714140722437939</v>
      </c>
      <c r="K29" s="112">
        <v>35.539363346616575</v>
      </c>
      <c r="L29" s="111">
        <v>34.350464125177346</v>
      </c>
      <c r="M29" s="112">
        <v>34.150959689826358</v>
      </c>
      <c r="N29" s="112">
        <v>34.339844140247124</v>
      </c>
      <c r="O29" s="112">
        <v>34.398654341234391</v>
      </c>
      <c r="P29" s="112">
        <v>34.966971407337034</v>
      </c>
      <c r="Q29" s="111">
        <v>34.061455519206774</v>
      </c>
      <c r="R29" s="112">
        <v>33.809119249734444</v>
      </c>
      <c r="S29" s="112">
        <v>33.754748215218939</v>
      </c>
      <c r="T29" s="112">
        <v>33.835108525455901</v>
      </c>
      <c r="U29" s="112">
        <v>34.614276413158557</v>
      </c>
      <c r="V29" s="111">
        <v>35.111267040458884</v>
      </c>
      <c r="W29" s="112">
        <v>35.038451044589962</v>
      </c>
      <c r="X29" s="112">
        <v>35.104008369015986</v>
      </c>
      <c r="Y29" s="112">
        <v>35.297006584559391</v>
      </c>
      <c r="Z29" s="112">
        <v>35.783567439123239</v>
      </c>
      <c r="AA29" s="111">
        <v>36.035215641304511</v>
      </c>
      <c r="AB29" s="112">
        <v>36.025262936498301</v>
      </c>
      <c r="AC29" s="112">
        <v>36.303014193356837</v>
      </c>
      <c r="AD29" s="112">
        <v>36.289928220354248</v>
      </c>
      <c r="AE29" s="112">
        <v>37.022448246404558</v>
      </c>
      <c r="AF29" s="111">
        <v>37.507800554545213</v>
      </c>
      <c r="AG29" s="112">
        <v>37.360431749742517</v>
      </c>
      <c r="AH29" s="112">
        <v>37.689376628358865</v>
      </c>
      <c r="AI29" s="112">
        <v>37.535178256979826</v>
      </c>
      <c r="AJ29" s="112">
        <v>37.677458255920492</v>
      </c>
      <c r="AK29" s="111">
        <v>36.991573386829934</v>
      </c>
      <c r="AL29" s="112">
        <v>36.967715918290033</v>
      </c>
      <c r="AM29" s="112">
        <v>37.139837511258477</v>
      </c>
      <c r="AN29" s="112">
        <v>37.273569957503057</v>
      </c>
      <c r="AO29" s="112">
        <v>37.488236041177963</v>
      </c>
      <c r="AP29" s="111">
        <v>41.89114268376003</v>
      </c>
      <c r="AQ29" s="112">
        <v>41.877576542157392</v>
      </c>
      <c r="AR29" s="112">
        <v>41.888093973149211</v>
      </c>
      <c r="AS29" s="112">
        <v>41.889196238452655</v>
      </c>
      <c r="AT29" s="112">
        <v>42.393986640822526</v>
      </c>
      <c r="AU29" s="111">
        <v>38.11308151232307</v>
      </c>
      <c r="AV29" s="112">
        <v>38.001232709614911</v>
      </c>
      <c r="AW29" s="112">
        <v>38.232815003931606</v>
      </c>
      <c r="AX29" s="112">
        <v>38.381657975744744</v>
      </c>
      <c r="AY29" s="112">
        <v>38.621790134540426</v>
      </c>
      <c r="AZ29" s="111">
        <v>41.770422315759113</v>
      </c>
      <c r="BA29" s="112">
        <v>41.722468003954518</v>
      </c>
      <c r="BB29" s="112">
        <v>41.916528063049732</v>
      </c>
      <c r="BC29" s="112">
        <v>41.898284479276342</v>
      </c>
      <c r="BD29" s="112">
        <v>42.126303387854591</v>
      </c>
      <c r="BE29" s="111">
        <v>38.244936811325822</v>
      </c>
      <c r="BF29" s="112">
        <v>38.159940140012509</v>
      </c>
      <c r="BG29" s="112">
        <v>38.507619968135288</v>
      </c>
      <c r="BH29" s="112">
        <v>38.251241481751343</v>
      </c>
      <c r="BI29" s="113">
        <v>38.911394143112751</v>
      </c>
      <c r="BJ29" s="114"/>
      <c r="BK29" s="111"/>
      <c r="BL29" s="112"/>
      <c r="BM29" s="112"/>
      <c r="BN29" s="112"/>
      <c r="BO29" s="112"/>
      <c r="BP29" s="111"/>
      <c r="BQ29" s="112"/>
      <c r="BR29" s="112"/>
      <c r="BS29" s="112"/>
      <c r="BT29" s="112"/>
      <c r="BU29" s="111"/>
      <c r="BV29" s="112"/>
      <c r="BW29" s="112"/>
      <c r="BX29" s="112"/>
      <c r="BY29" s="112"/>
      <c r="BZ29" s="111"/>
      <c r="CA29" s="112"/>
      <c r="CB29" s="112"/>
      <c r="CC29" s="112"/>
      <c r="CD29" s="112"/>
      <c r="CE29" s="111"/>
      <c r="CF29" s="112"/>
      <c r="CG29" s="112"/>
      <c r="CH29" s="112"/>
      <c r="CI29" s="112"/>
      <c r="CJ29" s="111"/>
      <c r="CK29" s="112"/>
      <c r="CL29" s="112"/>
      <c r="CM29" s="112"/>
      <c r="CN29" s="112"/>
      <c r="CO29" s="111"/>
      <c r="CP29" s="112"/>
      <c r="CQ29" s="112"/>
      <c r="CR29" s="112"/>
      <c r="CS29" s="112"/>
      <c r="CT29" s="111"/>
      <c r="CU29" s="112"/>
      <c r="CV29" s="112"/>
      <c r="CW29" s="112"/>
      <c r="CX29" s="112"/>
      <c r="CY29" s="111"/>
      <c r="CZ29" s="112"/>
      <c r="DA29" s="112"/>
      <c r="DB29" s="112"/>
      <c r="DC29" s="112"/>
      <c r="DD29" s="111"/>
      <c r="DE29" s="112"/>
      <c r="DF29" s="112"/>
      <c r="DG29" s="112"/>
      <c r="DH29" s="112"/>
      <c r="DI29" s="111"/>
      <c r="DJ29" s="112"/>
      <c r="DK29" s="112"/>
      <c r="DL29" s="112"/>
      <c r="DM29" s="112"/>
      <c r="DN29" s="111"/>
      <c r="DO29" s="112"/>
      <c r="DP29" s="112"/>
      <c r="DQ29" s="112"/>
      <c r="DR29" s="113"/>
      <c r="DS29" s="114"/>
      <c r="DT29" s="111"/>
      <c r="DU29" s="112"/>
      <c r="DV29" s="112"/>
      <c r="DW29" s="112"/>
      <c r="DX29" s="112"/>
      <c r="DY29" s="111"/>
      <c r="DZ29" s="112"/>
      <c r="EA29" s="112"/>
      <c r="EB29" s="112"/>
      <c r="EC29" s="112"/>
      <c r="ED29" s="111"/>
      <c r="EE29" s="112"/>
      <c r="EF29" s="112"/>
      <c r="EG29" s="112"/>
      <c r="EH29" s="112"/>
      <c r="EI29" s="111"/>
      <c r="EJ29" s="112"/>
      <c r="EK29" s="112"/>
      <c r="EL29" s="112"/>
      <c r="EM29" s="112"/>
      <c r="EN29" s="111"/>
      <c r="EO29" s="112"/>
      <c r="EP29" s="112"/>
      <c r="EQ29" s="112"/>
      <c r="ER29" s="112"/>
      <c r="ES29" s="111"/>
      <c r="ET29" s="112"/>
      <c r="EU29" s="112"/>
      <c r="EV29" s="112"/>
      <c r="EW29" s="112"/>
      <c r="EX29" s="111"/>
      <c r="EY29" s="112"/>
      <c r="EZ29" s="112"/>
      <c r="FA29" s="112"/>
      <c r="FB29" s="112"/>
      <c r="FC29" s="111"/>
      <c r="FD29" s="112"/>
      <c r="FE29" s="112"/>
      <c r="FF29" s="112"/>
      <c r="FG29" s="112"/>
      <c r="FH29" s="111"/>
      <c r="FI29" s="112"/>
      <c r="FJ29" s="112"/>
      <c r="FK29" s="112"/>
      <c r="FL29" s="112"/>
      <c r="FM29" s="111"/>
      <c r="FN29" s="112"/>
      <c r="FO29" s="112"/>
      <c r="FP29" s="112"/>
      <c r="FQ29" s="112"/>
      <c r="FR29" s="111"/>
      <c r="FS29" s="112"/>
      <c r="FT29" s="112"/>
      <c r="FU29" s="112"/>
      <c r="FV29" s="112"/>
      <c r="FW29" s="111"/>
      <c r="FX29" s="112"/>
      <c r="FY29" s="112"/>
      <c r="FZ29" s="112"/>
      <c r="GA29" s="113"/>
      <c r="GB29" s="114"/>
      <c r="GC29" s="111"/>
      <c r="GD29" s="112"/>
      <c r="GE29" s="112"/>
      <c r="GF29" s="112"/>
      <c r="GG29" s="112"/>
      <c r="GH29" s="111"/>
      <c r="GI29" s="112"/>
      <c r="GJ29" s="112"/>
      <c r="GK29" s="112"/>
      <c r="GL29" s="112"/>
      <c r="GM29" s="111"/>
      <c r="GN29" s="112"/>
      <c r="GO29" s="112"/>
      <c r="GP29" s="112"/>
      <c r="GQ29" s="112"/>
      <c r="GR29" s="111"/>
      <c r="GS29" s="112"/>
      <c r="GT29" s="112"/>
      <c r="GU29" s="112"/>
      <c r="GV29" s="112"/>
      <c r="GW29" s="111"/>
      <c r="GX29" s="112"/>
      <c r="GY29" s="112"/>
      <c r="GZ29" s="112"/>
      <c r="HA29" s="112"/>
      <c r="HB29" s="111"/>
      <c r="HC29" s="112"/>
      <c r="HD29" s="112"/>
      <c r="HE29" s="112"/>
      <c r="HF29" s="112"/>
      <c r="HG29" s="111"/>
      <c r="HH29" s="112"/>
      <c r="HI29" s="112"/>
      <c r="HJ29" s="112"/>
      <c r="HK29" s="112"/>
      <c r="HL29" s="111"/>
      <c r="HM29" s="112"/>
      <c r="HN29" s="112"/>
      <c r="HO29" s="112"/>
      <c r="HP29" s="112"/>
      <c r="HQ29" s="111"/>
      <c r="HR29" s="112"/>
      <c r="HS29" s="112"/>
      <c r="HT29" s="112"/>
      <c r="HU29" s="112"/>
      <c r="HV29" s="111"/>
      <c r="HW29" s="112"/>
      <c r="HX29" s="112"/>
      <c r="HY29" s="112"/>
      <c r="HZ29" s="112"/>
      <c r="IA29" s="111"/>
      <c r="IB29" s="112"/>
      <c r="IC29" s="112"/>
      <c r="ID29" s="112"/>
      <c r="IE29" s="112"/>
      <c r="IF29" s="111"/>
      <c r="IG29" s="112"/>
      <c r="IH29" s="112"/>
      <c r="II29" s="112"/>
      <c r="IJ29" s="113"/>
      <c r="IK29" s="114"/>
      <c r="IL29" s="111"/>
      <c r="IM29" s="112"/>
      <c r="IN29" s="112"/>
      <c r="IO29" s="112"/>
      <c r="IP29" s="112"/>
      <c r="IQ29" s="111"/>
      <c r="IR29" s="112"/>
      <c r="IS29" s="112"/>
      <c r="IT29" s="112"/>
      <c r="IU29" s="112"/>
      <c r="IV29" s="111"/>
      <c r="IW29" s="112"/>
      <c r="IX29" s="112"/>
      <c r="IY29" s="112"/>
      <c r="IZ29" s="112"/>
      <c r="JA29" s="111"/>
      <c r="JB29" s="112"/>
      <c r="JC29" s="112"/>
      <c r="JD29" s="112"/>
      <c r="JE29" s="112"/>
      <c r="JF29" s="111"/>
      <c r="JG29" s="112"/>
      <c r="JH29" s="112"/>
      <c r="JI29" s="112"/>
      <c r="JJ29" s="112"/>
      <c r="JK29" s="111"/>
      <c r="JL29" s="112"/>
      <c r="JM29" s="112"/>
      <c r="JN29" s="112"/>
      <c r="JO29" s="112"/>
      <c r="JP29" s="111"/>
      <c r="JQ29" s="112"/>
      <c r="JR29" s="112"/>
      <c r="JS29" s="112"/>
      <c r="JT29" s="112"/>
      <c r="JU29" s="111"/>
      <c r="JV29" s="112"/>
      <c r="JW29" s="112"/>
      <c r="JX29" s="112"/>
      <c r="JY29" s="112"/>
      <c r="JZ29" s="111"/>
      <c r="KA29" s="112"/>
      <c r="KB29" s="112"/>
      <c r="KC29" s="112"/>
      <c r="KD29" s="112"/>
      <c r="KE29" s="111"/>
      <c r="KF29" s="112"/>
      <c r="KG29" s="112"/>
      <c r="KH29" s="112"/>
      <c r="KI29" s="112"/>
      <c r="KJ29" s="111"/>
      <c r="KK29" s="112"/>
      <c r="KL29" s="112"/>
      <c r="KM29" s="112"/>
      <c r="KN29" s="112"/>
      <c r="KO29" s="111"/>
      <c r="KP29" s="112"/>
      <c r="KQ29" s="112"/>
    </row>
    <row r="30" spans="1:303" x14ac:dyDescent="0.25">
      <c r="A30" s="114" t="s">
        <v>1517</v>
      </c>
      <c r="B30" s="111">
        <v>38.128065772404931</v>
      </c>
      <c r="C30" s="112">
        <v>37.64209172418753</v>
      </c>
      <c r="D30" s="112">
        <v>34.538951184959302</v>
      </c>
      <c r="E30" s="112">
        <v>32.398354760658243</v>
      </c>
      <c r="F30" s="112">
        <v>41.439739432201918</v>
      </c>
      <c r="G30" s="111">
        <v>36.027535783624941</v>
      </c>
      <c r="H30" s="112">
        <v>36.138611276055222</v>
      </c>
      <c r="I30" s="112">
        <v>33.219290649918634</v>
      </c>
      <c r="J30" s="112">
        <v>30.778976909048126</v>
      </c>
      <c r="K30" s="112">
        <v>36.427832330267336</v>
      </c>
      <c r="L30" s="111">
        <v>36.113018387050396</v>
      </c>
      <c r="M30" s="112">
        <v>36.070332695549112</v>
      </c>
      <c r="N30" s="112">
        <v>33.47569056641639</v>
      </c>
      <c r="O30" s="112">
        <v>30.363059268360804</v>
      </c>
      <c r="P30" s="112">
        <v>37.851517593962228</v>
      </c>
      <c r="Q30" s="111">
        <v>35.827313493642713</v>
      </c>
      <c r="R30" s="112">
        <v>35.698230122885342</v>
      </c>
      <c r="S30" s="112">
        <v>33.67632910913472</v>
      </c>
      <c r="T30" s="112">
        <v>30.52772058944479</v>
      </c>
      <c r="U30" s="112">
        <v>36.477907126010621</v>
      </c>
      <c r="V30" s="111">
        <v>37.419462135278707</v>
      </c>
      <c r="W30" s="112">
        <v>37.517263797942</v>
      </c>
      <c r="X30" s="112">
        <v>34.379156574433409</v>
      </c>
      <c r="Y30" s="112">
        <v>32.105287080290196</v>
      </c>
      <c r="Z30" s="112">
        <v>37.879197683370528</v>
      </c>
      <c r="AA30" s="111">
        <v>38.414491168258159</v>
      </c>
      <c r="AB30" s="112">
        <v>38.338502912106065</v>
      </c>
      <c r="AC30" s="112">
        <v>35.36452324311194</v>
      </c>
      <c r="AD30" s="112">
        <v>33.01159571880882</v>
      </c>
      <c r="AE30" s="112">
        <v>39.043208136314369</v>
      </c>
      <c r="AF30" s="111">
        <v>38.90984257045298</v>
      </c>
      <c r="AG30" s="112">
        <v>38.65634800035037</v>
      </c>
      <c r="AH30" s="112">
        <v>36.326985073988027</v>
      </c>
      <c r="AI30" s="112">
        <v>34.309125183172625</v>
      </c>
      <c r="AJ30" s="112">
        <v>39.506943230798512</v>
      </c>
      <c r="AK30" s="111">
        <v>38.550177602040179</v>
      </c>
      <c r="AL30" s="112">
        <v>38.416613487798706</v>
      </c>
      <c r="AM30" s="112">
        <v>35.82869488526314</v>
      </c>
      <c r="AN30" s="112">
        <v>34.626657955899994</v>
      </c>
      <c r="AO30" s="112">
        <v>39.228393988405628</v>
      </c>
      <c r="AP30" s="111">
        <v>43.206202342203945</v>
      </c>
      <c r="AQ30" s="112">
        <v>42.679904373987924</v>
      </c>
      <c r="AR30" s="112">
        <v>39.604477029659904</v>
      </c>
      <c r="AS30" s="112">
        <v>38.394504591469101</v>
      </c>
      <c r="AT30" s="112">
        <v>44.108501203121271</v>
      </c>
      <c r="AU30" s="111">
        <v>39.782041362213839</v>
      </c>
      <c r="AV30" s="112">
        <v>39.432336828374325</v>
      </c>
      <c r="AW30" s="112">
        <v>36.913764934967446</v>
      </c>
      <c r="AX30" s="112">
        <v>35.659640706058774</v>
      </c>
      <c r="AY30" s="112">
        <v>40.415502466185337</v>
      </c>
      <c r="AZ30" s="111">
        <v>42.460919186106516</v>
      </c>
      <c r="BA30" s="112">
        <v>41.572530084496442</v>
      </c>
      <c r="BB30" s="112">
        <v>38.599355323945566</v>
      </c>
      <c r="BC30" s="112">
        <v>34.437459473150959</v>
      </c>
      <c r="BD30" s="112">
        <v>43.186584227817924</v>
      </c>
      <c r="BE30" s="111">
        <v>38.859321220573129</v>
      </c>
      <c r="BF30" s="112">
        <v>38.71316374998878</v>
      </c>
      <c r="BG30" s="112">
        <v>35.83625767387624</v>
      </c>
      <c r="BH30" s="112">
        <v>30.166715536244631</v>
      </c>
      <c r="BI30" s="113">
        <v>39.716294506158562</v>
      </c>
      <c r="BJ30" s="114"/>
      <c r="BK30" s="111"/>
      <c r="BL30" s="112"/>
      <c r="BM30" s="112"/>
      <c r="BN30" s="112"/>
      <c r="BO30" s="112"/>
      <c r="BP30" s="111"/>
      <c r="BQ30" s="112"/>
      <c r="BR30" s="112"/>
      <c r="BS30" s="112"/>
      <c r="BT30" s="112"/>
      <c r="BU30" s="111"/>
      <c r="BV30" s="112"/>
      <c r="BW30" s="112"/>
      <c r="BX30" s="112"/>
      <c r="BY30" s="112"/>
      <c r="BZ30" s="111"/>
      <c r="CA30" s="112"/>
      <c r="CB30" s="112"/>
      <c r="CC30" s="112"/>
      <c r="CD30" s="112"/>
      <c r="CE30" s="111"/>
      <c r="CF30" s="112"/>
      <c r="CG30" s="112"/>
      <c r="CH30" s="112"/>
      <c r="CI30" s="112"/>
      <c r="CJ30" s="111"/>
      <c r="CK30" s="112"/>
      <c r="CL30" s="112"/>
      <c r="CM30" s="112"/>
      <c r="CN30" s="112"/>
      <c r="CO30" s="111"/>
      <c r="CP30" s="112"/>
      <c r="CQ30" s="112"/>
      <c r="CR30" s="112"/>
      <c r="CS30" s="112"/>
      <c r="CT30" s="111"/>
      <c r="CU30" s="112"/>
      <c r="CV30" s="112"/>
      <c r="CW30" s="112"/>
      <c r="CX30" s="112"/>
      <c r="CY30" s="111"/>
      <c r="CZ30" s="112"/>
      <c r="DA30" s="112"/>
      <c r="DB30" s="112"/>
      <c r="DC30" s="112"/>
      <c r="DD30" s="111"/>
      <c r="DE30" s="112"/>
      <c r="DF30" s="112"/>
      <c r="DG30" s="112"/>
      <c r="DH30" s="112"/>
      <c r="DI30" s="111"/>
      <c r="DJ30" s="112"/>
      <c r="DK30" s="112"/>
      <c r="DL30" s="112"/>
      <c r="DM30" s="112"/>
      <c r="DN30" s="111"/>
      <c r="DO30" s="112"/>
      <c r="DP30" s="112"/>
      <c r="DQ30" s="112"/>
      <c r="DR30" s="113"/>
      <c r="DS30" s="114"/>
      <c r="DT30" s="111"/>
      <c r="DU30" s="112"/>
      <c r="DV30" s="112"/>
      <c r="DW30" s="112"/>
      <c r="DX30" s="112"/>
      <c r="DY30" s="111"/>
      <c r="DZ30" s="112"/>
      <c r="EA30" s="112"/>
      <c r="EB30" s="112"/>
      <c r="EC30" s="112"/>
      <c r="ED30" s="111"/>
      <c r="EE30" s="112"/>
      <c r="EF30" s="112"/>
      <c r="EG30" s="112"/>
      <c r="EH30" s="112"/>
      <c r="EI30" s="111"/>
      <c r="EJ30" s="112"/>
      <c r="EK30" s="112"/>
      <c r="EL30" s="112"/>
      <c r="EM30" s="112"/>
      <c r="EN30" s="111"/>
      <c r="EO30" s="112"/>
      <c r="EP30" s="112"/>
      <c r="EQ30" s="112"/>
      <c r="ER30" s="112"/>
      <c r="ES30" s="111"/>
      <c r="ET30" s="112"/>
      <c r="EU30" s="112"/>
      <c r="EV30" s="112"/>
      <c r="EW30" s="112"/>
      <c r="EX30" s="111"/>
      <c r="EY30" s="112"/>
      <c r="EZ30" s="112"/>
      <c r="FA30" s="112"/>
      <c r="FB30" s="112"/>
      <c r="FC30" s="111"/>
      <c r="FD30" s="112"/>
      <c r="FE30" s="112"/>
      <c r="FF30" s="112"/>
      <c r="FG30" s="112"/>
      <c r="FH30" s="111"/>
      <c r="FI30" s="112"/>
      <c r="FJ30" s="112"/>
      <c r="FK30" s="112"/>
      <c r="FL30" s="112"/>
      <c r="FM30" s="111"/>
      <c r="FN30" s="112"/>
      <c r="FO30" s="112"/>
      <c r="FP30" s="112"/>
      <c r="FQ30" s="112"/>
      <c r="FR30" s="111"/>
      <c r="FS30" s="112"/>
      <c r="FT30" s="112"/>
      <c r="FU30" s="112"/>
      <c r="FV30" s="112"/>
      <c r="FW30" s="111"/>
      <c r="FX30" s="112"/>
      <c r="FY30" s="112"/>
      <c r="FZ30" s="112"/>
      <c r="GA30" s="113"/>
      <c r="GB30" s="114"/>
      <c r="GC30" s="111"/>
      <c r="GD30" s="112"/>
      <c r="GE30" s="112"/>
      <c r="GF30" s="112"/>
      <c r="GG30" s="112"/>
      <c r="GH30" s="111"/>
      <c r="GI30" s="112"/>
      <c r="GJ30" s="112"/>
      <c r="GK30" s="112"/>
      <c r="GL30" s="112"/>
      <c r="GM30" s="111"/>
      <c r="GN30" s="112"/>
      <c r="GO30" s="112"/>
      <c r="GP30" s="112"/>
      <c r="GQ30" s="112"/>
      <c r="GR30" s="111"/>
      <c r="GS30" s="112"/>
      <c r="GT30" s="112"/>
      <c r="GU30" s="112"/>
      <c r="GV30" s="112"/>
      <c r="GW30" s="111"/>
      <c r="GX30" s="112"/>
      <c r="GY30" s="112"/>
      <c r="GZ30" s="112"/>
      <c r="HA30" s="112"/>
      <c r="HB30" s="111"/>
      <c r="HC30" s="112"/>
      <c r="HD30" s="112"/>
      <c r="HE30" s="112"/>
      <c r="HF30" s="112"/>
      <c r="HG30" s="111"/>
      <c r="HH30" s="112"/>
      <c r="HI30" s="112"/>
      <c r="HJ30" s="112"/>
      <c r="HK30" s="112"/>
      <c r="HL30" s="111"/>
      <c r="HM30" s="112"/>
      <c r="HN30" s="112"/>
      <c r="HO30" s="112"/>
      <c r="HP30" s="112"/>
      <c r="HQ30" s="111"/>
      <c r="HR30" s="112"/>
      <c r="HS30" s="112"/>
      <c r="HT30" s="112"/>
      <c r="HU30" s="112"/>
      <c r="HV30" s="111"/>
      <c r="HW30" s="112"/>
      <c r="HX30" s="112"/>
      <c r="HY30" s="112"/>
      <c r="HZ30" s="112"/>
      <c r="IA30" s="111"/>
      <c r="IB30" s="112"/>
      <c r="IC30" s="112"/>
      <c r="ID30" s="112"/>
      <c r="IE30" s="112"/>
      <c r="IF30" s="111"/>
      <c r="IG30" s="112"/>
      <c r="IH30" s="112"/>
      <c r="II30" s="112"/>
      <c r="IJ30" s="113"/>
      <c r="IK30" s="114"/>
      <c r="IL30" s="111"/>
      <c r="IM30" s="112"/>
      <c r="IN30" s="112"/>
      <c r="IO30" s="112"/>
      <c r="IP30" s="112"/>
      <c r="IQ30" s="111"/>
      <c r="IR30" s="112"/>
      <c r="IS30" s="112"/>
      <c r="IT30" s="112"/>
      <c r="IU30" s="112"/>
      <c r="IV30" s="111"/>
      <c r="IW30" s="112"/>
      <c r="IX30" s="112"/>
      <c r="IY30" s="112"/>
      <c r="IZ30" s="112"/>
      <c r="JA30" s="111"/>
      <c r="JB30" s="112"/>
      <c r="JC30" s="112"/>
      <c r="JD30" s="112"/>
      <c r="JE30" s="112"/>
      <c r="JF30" s="111"/>
      <c r="JG30" s="112"/>
      <c r="JH30" s="112"/>
      <c r="JI30" s="112"/>
      <c r="JJ30" s="112"/>
      <c r="JK30" s="111"/>
      <c r="JL30" s="112"/>
      <c r="JM30" s="112"/>
      <c r="JN30" s="112"/>
      <c r="JO30" s="112"/>
      <c r="JP30" s="111"/>
      <c r="JQ30" s="112"/>
      <c r="JR30" s="112"/>
      <c r="JS30" s="112"/>
      <c r="JT30" s="112"/>
      <c r="JU30" s="111"/>
      <c r="JV30" s="112"/>
      <c r="JW30" s="112"/>
      <c r="JX30" s="112"/>
      <c r="JY30" s="112"/>
      <c r="JZ30" s="111"/>
      <c r="KA30" s="112"/>
      <c r="KB30" s="112"/>
      <c r="KC30" s="112"/>
      <c r="KD30" s="112"/>
      <c r="KE30" s="111"/>
      <c r="KF30" s="112"/>
      <c r="KG30" s="112"/>
      <c r="KH30" s="112"/>
      <c r="KI30" s="112"/>
      <c r="KJ30" s="111"/>
      <c r="KK30" s="112"/>
      <c r="KL30" s="112"/>
      <c r="KM30" s="112"/>
      <c r="KN30" s="112"/>
      <c r="KO30" s="111"/>
      <c r="KP30" s="112"/>
      <c r="KQ30" s="112"/>
    </row>
    <row r="31" spans="1:303" x14ac:dyDescent="0.25">
      <c r="A31" s="114" t="s">
        <v>1518</v>
      </c>
      <c r="B31" s="111">
        <v>38.606263586843298</v>
      </c>
      <c r="C31" s="112">
        <v>38.113625421407889</v>
      </c>
      <c r="D31" s="112">
        <v>34.111780153780977</v>
      </c>
      <c r="E31" s="112">
        <v>31.207530821024797</v>
      </c>
      <c r="F31" s="112">
        <v>41.961222496585293</v>
      </c>
      <c r="G31" s="111">
        <v>36.480195199309691</v>
      </c>
      <c r="H31" s="112">
        <v>36.593585396835117</v>
      </c>
      <c r="I31" s="112">
        <v>32.809347458305183</v>
      </c>
      <c r="J31" s="112">
        <v>29.648976909048127</v>
      </c>
      <c r="K31" s="112">
        <v>36.885499730590624</v>
      </c>
      <c r="L31" s="111">
        <v>36.565568023676917</v>
      </c>
      <c r="M31" s="112">
        <v>36.522874095050518</v>
      </c>
      <c r="N31" s="112">
        <v>33.060787200717449</v>
      </c>
      <c r="O31" s="112">
        <v>29.248181837878981</v>
      </c>
      <c r="P31" s="112">
        <v>38.329001956084369</v>
      </c>
      <c r="Q31" s="111">
        <v>36.276968412532455</v>
      </c>
      <c r="R31" s="112">
        <v>36.145677783630823</v>
      </c>
      <c r="S31" s="112">
        <v>33.261514776024462</v>
      </c>
      <c r="T31" s="112">
        <v>29.405473873602897</v>
      </c>
      <c r="U31" s="112">
        <v>36.932745046538287</v>
      </c>
      <c r="V31" s="111">
        <v>37.889571211069935</v>
      </c>
      <c r="W31" s="112">
        <v>37.987385886642194</v>
      </c>
      <c r="X31" s="112">
        <v>33.951609652199615</v>
      </c>
      <c r="Y31" s="112">
        <v>30.9250520996661</v>
      </c>
      <c r="Z31" s="112">
        <v>38.359252286464049</v>
      </c>
      <c r="AA31" s="111">
        <v>38.899685730072285</v>
      </c>
      <c r="AB31" s="112">
        <v>38.821094263024015</v>
      </c>
      <c r="AC31" s="112">
        <v>34.924150404148165</v>
      </c>
      <c r="AD31" s="112">
        <v>31.800887473504776</v>
      </c>
      <c r="AE31" s="112">
        <v>39.533208136314379</v>
      </c>
      <c r="AF31" s="111">
        <v>39.399842570452975</v>
      </c>
      <c r="AG31" s="112">
        <v>39.146877822177522</v>
      </c>
      <c r="AH31" s="112">
        <v>35.874645944152888</v>
      </c>
      <c r="AI31" s="112">
        <v>33.883691951581881</v>
      </c>
      <c r="AJ31" s="112">
        <v>40.004385575804427</v>
      </c>
      <c r="AK31" s="111">
        <v>39.03311378132576</v>
      </c>
      <c r="AL31" s="112">
        <v>38.899494026256946</v>
      </c>
      <c r="AM31" s="112">
        <v>35.388358214903427</v>
      </c>
      <c r="AN31" s="112">
        <v>34.196316949587917</v>
      </c>
      <c r="AO31" s="112">
        <v>39.718393988405623</v>
      </c>
      <c r="AP31" s="111">
        <v>43.751273656500331</v>
      </c>
      <c r="AQ31" s="112">
        <v>43.217693037494122</v>
      </c>
      <c r="AR31" s="112">
        <v>39.111763057096887</v>
      </c>
      <c r="AS31" s="112">
        <v>37.919441688988542</v>
      </c>
      <c r="AT31" s="112">
        <v>44.663566713583158</v>
      </c>
      <c r="AU31" s="111">
        <v>40.280293945640196</v>
      </c>
      <c r="AV31" s="112">
        <v>39.932862149669077</v>
      </c>
      <c r="AW31" s="112">
        <v>36.453166937240724</v>
      </c>
      <c r="AX31" s="112">
        <v>35.216577030986699</v>
      </c>
      <c r="AY31" s="112">
        <v>40.9258184377654</v>
      </c>
      <c r="AZ31" s="111">
        <v>42.993879977434261</v>
      </c>
      <c r="BA31" s="112">
        <v>42.098093961595787</v>
      </c>
      <c r="BB31" s="112">
        <v>38.119355323945584</v>
      </c>
      <c r="BC31" s="112">
        <v>33.171378624735944</v>
      </c>
      <c r="BD31" s="112">
        <v>43.731770754118848</v>
      </c>
      <c r="BE31" s="111">
        <v>39.349521842305947</v>
      </c>
      <c r="BF31" s="112">
        <v>39.200621735760052</v>
      </c>
      <c r="BG31" s="112">
        <v>35.38843172315741</v>
      </c>
      <c r="BH31" s="112">
        <v>29.063689696507748</v>
      </c>
      <c r="BI31" s="113">
        <v>40.213920705885684</v>
      </c>
      <c r="BJ31" s="114"/>
      <c r="BK31" s="111"/>
      <c r="BL31" s="112"/>
      <c r="BM31" s="112"/>
      <c r="BN31" s="112"/>
      <c r="BO31" s="112"/>
      <c r="BP31" s="111"/>
      <c r="BQ31" s="112"/>
      <c r="BR31" s="112"/>
      <c r="BS31" s="112"/>
      <c r="BT31" s="112"/>
      <c r="BU31" s="111"/>
      <c r="BV31" s="112"/>
      <c r="BW31" s="112"/>
      <c r="BX31" s="112"/>
      <c r="BY31" s="112"/>
      <c r="BZ31" s="111"/>
      <c r="CA31" s="112"/>
      <c r="CB31" s="112"/>
      <c r="CC31" s="112"/>
      <c r="CD31" s="112"/>
      <c r="CE31" s="111"/>
      <c r="CF31" s="112"/>
      <c r="CG31" s="112"/>
      <c r="CH31" s="112"/>
      <c r="CI31" s="112"/>
      <c r="CJ31" s="111"/>
      <c r="CK31" s="112"/>
      <c r="CL31" s="112"/>
      <c r="CM31" s="112"/>
      <c r="CN31" s="112"/>
      <c r="CO31" s="111"/>
      <c r="CP31" s="112"/>
      <c r="CQ31" s="112"/>
      <c r="CR31" s="112"/>
      <c r="CS31" s="112"/>
      <c r="CT31" s="111"/>
      <c r="CU31" s="112"/>
      <c r="CV31" s="112"/>
      <c r="CW31" s="112"/>
      <c r="CX31" s="112"/>
      <c r="CY31" s="111"/>
      <c r="CZ31" s="112"/>
      <c r="DA31" s="112"/>
      <c r="DB31" s="112"/>
      <c r="DC31" s="112"/>
      <c r="DD31" s="111"/>
      <c r="DE31" s="112"/>
      <c r="DF31" s="112"/>
      <c r="DG31" s="112"/>
      <c r="DH31" s="112"/>
      <c r="DI31" s="111"/>
      <c r="DJ31" s="112"/>
      <c r="DK31" s="112"/>
      <c r="DL31" s="112"/>
      <c r="DM31" s="112"/>
      <c r="DN31" s="111"/>
      <c r="DO31" s="112"/>
      <c r="DP31" s="112"/>
      <c r="DQ31" s="112"/>
      <c r="DR31" s="113"/>
      <c r="DS31" s="114"/>
      <c r="DT31" s="111"/>
      <c r="DU31" s="112"/>
      <c r="DV31" s="112"/>
      <c r="DW31" s="112"/>
      <c r="DX31" s="112"/>
      <c r="DY31" s="111"/>
      <c r="DZ31" s="112"/>
      <c r="EA31" s="112"/>
      <c r="EB31" s="112"/>
      <c r="EC31" s="112"/>
      <c r="ED31" s="111"/>
      <c r="EE31" s="112"/>
      <c r="EF31" s="112"/>
      <c r="EG31" s="112"/>
      <c r="EH31" s="112"/>
      <c r="EI31" s="111"/>
      <c r="EJ31" s="112"/>
      <c r="EK31" s="112"/>
      <c r="EL31" s="112"/>
      <c r="EM31" s="112"/>
      <c r="EN31" s="111"/>
      <c r="EO31" s="112"/>
      <c r="EP31" s="112"/>
      <c r="EQ31" s="112"/>
      <c r="ER31" s="112"/>
      <c r="ES31" s="111"/>
      <c r="ET31" s="112"/>
      <c r="EU31" s="112"/>
      <c r="EV31" s="112"/>
      <c r="EW31" s="112"/>
      <c r="EX31" s="111"/>
      <c r="EY31" s="112"/>
      <c r="EZ31" s="112"/>
      <c r="FA31" s="112"/>
      <c r="FB31" s="112"/>
      <c r="FC31" s="111"/>
      <c r="FD31" s="112"/>
      <c r="FE31" s="112"/>
      <c r="FF31" s="112"/>
      <c r="FG31" s="112"/>
      <c r="FH31" s="111"/>
      <c r="FI31" s="112"/>
      <c r="FJ31" s="112"/>
      <c r="FK31" s="112"/>
      <c r="FL31" s="112"/>
      <c r="FM31" s="111"/>
      <c r="FN31" s="112"/>
      <c r="FO31" s="112"/>
      <c r="FP31" s="112"/>
      <c r="FQ31" s="112"/>
      <c r="FR31" s="111"/>
      <c r="FS31" s="112"/>
      <c r="FT31" s="112"/>
      <c r="FU31" s="112"/>
      <c r="FV31" s="112"/>
      <c r="FW31" s="111"/>
      <c r="FX31" s="112"/>
      <c r="FY31" s="112"/>
      <c r="FZ31" s="112"/>
      <c r="GA31" s="113"/>
      <c r="GB31" s="114"/>
      <c r="GC31" s="111"/>
      <c r="GD31" s="112"/>
      <c r="GE31" s="112"/>
      <c r="GF31" s="112"/>
      <c r="GG31" s="112"/>
      <c r="GH31" s="111"/>
      <c r="GI31" s="112"/>
      <c r="GJ31" s="112"/>
      <c r="GK31" s="112"/>
      <c r="GL31" s="112"/>
      <c r="GM31" s="111"/>
      <c r="GN31" s="112"/>
      <c r="GO31" s="112"/>
      <c r="GP31" s="112"/>
      <c r="GQ31" s="112"/>
      <c r="GR31" s="111"/>
      <c r="GS31" s="112"/>
      <c r="GT31" s="112"/>
      <c r="GU31" s="112"/>
      <c r="GV31" s="112"/>
      <c r="GW31" s="111"/>
      <c r="GX31" s="112"/>
      <c r="GY31" s="112"/>
      <c r="GZ31" s="112"/>
      <c r="HA31" s="112"/>
      <c r="HB31" s="111"/>
      <c r="HC31" s="112"/>
      <c r="HD31" s="112"/>
      <c r="HE31" s="112"/>
      <c r="HF31" s="112"/>
      <c r="HG31" s="111"/>
      <c r="HH31" s="112"/>
      <c r="HI31" s="112"/>
      <c r="HJ31" s="112"/>
      <c r="HK31" s="112"/>
      <c r="HL31" s="111"/>
      <c r="HM31" s="112"/>
      <c r="HN31" s="112"/>
      <c r="HO31" s="112"/>
      <c r="HP31" s="112"/>
      <c r="HQ31" s="111"/>
      <c r="HR31" s="112"/>
      <c r="HS31" s="112"/>
      <c r="HT31" s="112"/>
      <c r="HU31" s="112"/>
      <c r="HV31" s="111"/>
      <c r="HW31" s="112"/>
      <c r="HX31" s="112"/>
      <c r="HY31" s="112"/>
      <c r="HZ31" s="112"/>
      <c r="IA31" s="111"/>
      <c r="IB31" s="112"/>
      <c r="IC31" s="112"/>
      <c r="ID31" s="112"/>
      <c r="IE31" s="112"/>
      <c r="IF31" s="111"/>
      <c r="IG31" s="112"/>
      <c r="IH31" s="112"/>
      <c r="II31" s="112"/>
      <c r="IJ31" s="113"/>
      <c r="IK31" s="114"/>
      <c r="IL31" s="111"/>
      <c r="IM31" s="112"/>
      <c r="IN31" s="112"/>
      <c r="IO31" s="112"/>
      <c r="IP31" s="112"/>
      <c r="IQ31" s="111"/>
      <c r="IR31" s="112"/>
      <c r="IS31" s="112"/>
      <c r="IT31" s="112"/>
      <c r="IU31" s="112"/>
      <c r="IV31" s="111"/>
      <c r="IW31" s="112"/>
      <c r="IX31" s="112"/>
      <c r="IY31" s="112"/>
      <c r="IZ31" s="112"/>
      <c r="JA31" s="111"/>
      <c r="JB31" s="112"/>
      <c r="JC31" s="112"/>
      <c r="JD31" s="112"/>
      <c r="JE31" s="112"/>
      <c r="JF31" s="111"/>
      <c r="JG31" s="112"/>
      <c r="JH31" s="112"/>
      <c r="JI31" s="112"/>
      <c r="JJ31" s="112"/>
      <c r="JK31" s="111"/>
      <c r="JL31" s="112"/>
      <c r="JM31" s="112"/>
      <c r="JN31" s="112"/>
      <c r="JO31" s="112"/>
      <c r="JP31" s="111"/>
      <c r="JQ31" s="112"/>
      <c r="JR31" s="112"/>
      <c r="JS31" s="112"/>
      <c r="JT31" s="112"/>
      <c r="JU31" s="111"/>
      <c r="JV31" s="112"/>
      <c r="JW31" s="112"/>
      <c r="JX31" s="112"/>
      <c r="JY31" s="112"/>
      <c r="JZ31" s="111"/>
      <c r="KA31" s="112"/>
      <c r="KB31" s="112"/>
      <c r="KC31" s="112"/>
      <c r="KD31" s="112"/>
      <c r="KE31" s="111"/>
      <c r="KF31" s="112"/>
      <c r="KG31" s="112"/>
      <c r="KH31" s="112"/>
      <c r="KI31" s="112"/>
      <c r="KJ31" s="111"/>
      <c r="KK31" s="112"/>
      <c r="KL31" s="112"/>
      <c r="KM31" s="112"/>
      <c r="KN31" s="112"/>
      <c r="KO31" s="111"/>
      <c r="KP31" s="112"/>
      <c r="KQ31" s="112"/>
    </row>
    <row r="32" spans="1:303" x14ac:dyDescent="0.25">
      <c r="A32" s="114" t="s">
        <v>1519</v>
      </c>
      <c r="B32" s="111">
        <v>42.369129039247333</v>
      </c>
      <c r="C32" s="112">
        <v>40.66493010169561</v>
      </c>
      <c r="D32" s="112">
        <v>37.077545917802233</v>
      </c>
      <c r="E32" s="112">
        <v>34.582672069147442</v>
      </c>
      <c r="F32" s="112">
        <v>45.603247999003401</v>
      </c>
      <c r="G32" s="111">
        <v>37.415498026434697</v>
      </c>
      <c r="H32" s="112">
        <v>37.365227189250405</v>
      </c>
      <c r="I32" s="112">
        <v>34.740164972808358</v>
      </c>
      <c r="J32" s="112">
        <v>31.790581648261146</v>
      </c>
      <c r="K32" s="112">
        <v>37.610420830770927</v>
      </c>
      <c r="L32" s="111">
        <v>39.420306202170742</v>
      </c>
      <c r="M32" s="112">
        <v>39.125764180365564</v>
      </c>
      <c r="N32" s="112">
        <v>35.282887850276808</v>
      </c>
      <c r="O32" s="112">
        <v>32.232752055694114</v>
      </c>
      <c r="P32" s="112">
        <v>41.210093566335907</v>
      </c>
      <c r="Q32" s="111">
        <v>39.109261812417799</v>
      </c>
      <c r="R32" s="112">
        <v>38.67921733636156</v>
      </c>
      <c r="S32" s="112">
        <v>35.7167330762082</v>
      </c>
      <c r="T32" s="112">
        <v>32.301552638566761</v>
      </c>
      <c r="U32" s="112">
        <v>39.054600070101017</v>
      </c>
      <c r="V32" s="111">
        <v>41.011975358927607</v>
      </c>
      <c r="W32" s="112">
        <v>40.51656231260943</v>
      </c>
      <c r="X32" s="112">
        <v>36.551653044368727</v>
      </c>
      <c r="Y32" s="112">
        <v>33.47722305855018</v>
      </c>
      <c r="Z32" s="112">
        <v>41.133979696643301</v>
      </c>
      <c r="AA32" s="111">
        <v>41.657264304275984</v>
      </c>
      <c r="AB32" s="112">
        <v>41.545198949213891</v>
      </c>
      <c r="AC32" s="112">
        <v>37.223106584005166</v>
      </c>
      <c r="AD32" s="112">
        <v>33.949195371033113</v>
      </c>
      <c r="AE32" s="112">
        <v>42.157534259789536</v>
      </c>
      <c r="AF32" s="111">
        <v>42.099419361087584</v>
      </c>
      <c r="AG32" s="112">
        <v>41.32707281859836</v>
      </c>
      <c r="AH32" s="112">
        <v>38.498778280040867</v>
      </c>
      <c r="AI32" s="112">
        <v>35.760639551401177</v>
      </c>
      <c r="AJ32" s="112">
        <v>42.766157004039535</v>
      </c>
      <c r="AK32" s="111">
        <v>41.239718921373587</v>
      </c>
      <c r="AL32" s="112">
        <v>40.723414838088111</v>
      </c>
      <c r="AM32" s="112">
        <v>37.647892667840999</v>
      </c>
      <c r="AN32" s="112">
        <v>36.203233428893384</v>
      </c>
      <c r="AO32" s="112">
        <v>42.369824608913923</v>
      </c>
      <c r="AP32" s="111">
        <v>44.527233757838346</v>
      </c>
      <c r="AQ32" s="112">
        <v>43.800981023649399</v>
      </c>
      <c r="AR32" s="112">
        <v>39.757808835802287</v>
      </c>
      <c r="AS32" s="112">
        <v>38.382392572224347</v>
      </c>
      <c r="AT32" s="112">
        <v>45.597795171608922</v>
      </c>
      <c r="AU32" s="111">
        <v>41.969250618036391</v>
      </c>
      <c r="AV32" s="112">
        <v>41.502868832366431</v>
      </c>
      <c r="AW32" s="112">
        <v>38.04689426987089</v>
      </c>
      <c r="AX32" s="112">
        <v>36.804289041873623</v>
      </c>
      <c r="AY32" s="112">
        <v>42.784016165319706</v>
      </c>
      <c r="AZ32" s="111">
        <v>42.508368876251822</v>
      </c>
      <c r="BA32" s="112">
        <v>41.728952157511635</v>
      </c>
      <c r="BB32" s="112">
        <v>38.924353242231355</v>
      </c>
      <c r="BC32" s="112">
        <v>34.957119079901467</v>
      </c>
      <c r="BD32" s="112">
        <v>44.703468009586622</v>
      </c>
      <c r="BE32" s="111">
        <v>40.598834456892668</v>
      </c>
      <c r="BF32" s="112">
        <v>39.936368863228907</v>
      </c>
      <c r="BG32" s="112">
        <v>36.783314202556028</v>
      </c>
      <c r="BH32" s="112">
        <v>31.925215014950481</v>
      </c>
      <c r="BI32" s="113">
        <v>41.813873127528694</v>
      </c>
      <c r="BJ32" s="114"/>
      <c r="BK32" s="111"/>
      <c r="BL32" s="112"/>
      <c r="BM32" s="112"/>
      <c r="BN32" s="112"/>
      <c r="BO32" s="112"/>
      <c r="BP32" s="111"/>
      <c r="BQ32" s="112"/>
      <c r="BR32" s="112"/>
      <c r="BS32" s="112"/>
      <c r="BT32" s="112"/>
      <c r="BU32" s="111"/>
      <c r="BV32" s="112"/>
      <c r="BW32" s="112"/>
      <c r="BX32" s="112"/>
      <c r="BY32" s="112"/>
      <c r="BZ32" s="111"/>
      <c r="CA32" s="112"/>
      <c r="CB32" s="112"/>
      <c r="CC32" s="112"/>
      <c r="CD32" s="112"/>
      <c r="CE32" s="111"/>
      <c r="CF32" s="112"/>
      <c r="CG32" s="112"/>
      <c r="CH32" s="112"/>
      <c r="CI32" s="112"/>
      <c r="CJ32" s="111"/>
      <c r="CK32" s="112"/>
      <c r="CL32" s="112"/>
      <c r="CM32" s="112"/>
      <c r="CN32" s="112"/>
      <c r="CO32" s="111"/>
      <c r="CP32" s="112"/>
      <c r="CQ32" s="112"/>
      <c r="CR32" s="112"/>
      <c r="CS32" s="112"/>
      <c r="CT32" s="111"/>
      <c r="CU32" s="112"/>
      <c r="CV32" s="112"/>
      <c r="CW32" s="112"/>
      <c r="CX32" s="112"/>
      <c r="CY32" s="111"/>
      <c r="CZ32" s="112"/>
      <c r="DA32" s="112"/>
      <c r="DB32" s="112"/>
      <c r="DC32" s="112"/>
      <c r="DD32" s="111"/>
      <c r="DE32" s="112"/>
      <c r="DF32" s="112"/>
      <c r="DG32" s="112"/>
      <c r="DH32" s="112"/>
      <c r="DI32" s="111"/>
      <c r="DJ32" s="112"/>
      <c r="DK32" s="112"/>
      <c r="DL32" s="112"/>
      <c r="DM32" s="112"/>
      <c r="DN32" s="111"/>
      <c r="DO32" s="112"/>
      <c r="DP32" s="112"/>
      <c r="DQ32" s="112"/>
      <c r="DR32" s="113"/>
      <c r="DS32" s="114"/>
      <c r="DT32" s="111"/>
      <c r="DU32" s="112"/>
      <c r="DV32" s="112"/>
      <c r="DW32" s="112"/>
      <c r="DX32" s="112"/>
      <c r="DY32" s="111"/>
      <c r="DZ32" s="112"/>
      <c r="EA32" s="112"/>
      <c r="EB32" s="112"/>
      <c r="EC32" s="112"/>
      <c r="ED32" s="111"/>
      <c r="EE32" s="112"/>
      <c r="EF32" s="112"/>
      <c r="EG32" s="112"/>
      <c r="EH32" s="112"/>
      <c r="EI32" s="111"/>
      <c r="EJ32" s="112"/>
      <c r="EK32" s="112"/>
      <c r="EL32" s="112"/>
      <c r="EM32" s="112"/>
      <c r="EN32" s="111"/>
      <c r="EO32" s="112"/>
      <c r="EP32" s="112"/>
      <c r="EQ32" s="112"/>
      <c r="ER32" s="112"/>
      <c r="ES32" s="111"/>
      <c r="ET32" s="112"/>
      <c r="EU32" s="112"/>
      <c r="EV32" s="112"/>
      <c r="EW32" s="112"/>
      <c r="EX32" s="111"/>
      <c r="EY32" s="112"/>
      <c r="EZ32" s="112"/>
      <c r="FA32" s="112"/>
      <c r="FB32" s="112"/>
      <c r="FC32" s="111"/>
      <c r="FD32" s="112"/>
      <c r="FE32" s="112"/>
      <c r="FF32" s="112"/>
      <c r="FG32" s="112"/>
      <c r="FH32" s="111"/>
      <c r="FI32" s="112"/>
      <c r="FJ32" s="112"/>
      <c r="FK32" s="112"/>
      <c r="FL32" s="112"/>
      <c r="FM32" s="111"/>
      <c r="FN32" s="112"/>
      <c r="FO32" s="112"/>
      <c r="FP32" s="112"/>
      <c r="FQ32" s="112"/>
      <c r="FR32" s="111"/>
      <c r="FS32" s="112"/>
      <c r="FT32" s="112"/>
      <c r="FU32" s="112"/>
      <c r="FV32" s="112"/>
      <c r="FW32" s="111"/>
      <c r="FX32" s="112"/>
      <c r="FY32" s="112"/>
      <c r="FZ32" s="112"/>
      <c r="GA32" s="113"/>
      <c r="GB32" s="114"/>
      <c r="GC32" s="111"/>
      <c r="GD32" s="112"/>
      <c r="GE32" s="112"/>
      <c r="GF32" s="112"/>
      <c r="GG32" s="112"/>
      <c r="GH32" s="111"/>
      <c r="GI32" s="112"/>
      <c r="GJ32" s="112"/>
      <c r="GK32" s="112"/>
      <c r="GL32" s="112"/>
      <c r="GM32" s="111"/>
      <c r="GN32" s="112"/>
      <c r="GO32" s="112"/>
      <c r="GP32" s="112"/>
      <c r="GQ32" s="112"/>
      <c r="GR32" s="111"/>
      <c r="GS32" s="112"/>
      <c r="GT32" s="112"/>
      <c r="GU32" s="112"/>
      <c r="GV32" s="112"/>
      <c r="GW32" s="111"/>
      <c r="GX32" s="112"/>
      <c r="GY32" s="112"/>
      <c r="GZ32" s="112"/>
      <c r="HA32" s="112"/>
      <c r="HB32" s="111"/>
      <c r="HC32" s="112"/>
      <c r="HD32" s="112"/>
      <c r="HE32" s="112"/>
      <c r="HF32" s="112"/>
      <c r="HG32" s="111"/>
      <c r="HH32" s="112"/>
      <c r="HI32" s="112"/>
      <c r="HJ32" s="112"/>
      <c r="HK32" s="112"/>
      <c r="HL32" s="111"/>
      <c r="HM32" s="112"/>
      <c r="HN32" s="112"/>
      <c r="HO32" s="112"/>
      <c r="HP32" s="112"/>
      <c r="HQ32" s="111"/>
      <c r="HR32" s="112"/>
      <c r="HS32" s="112"/>
      <c r="HT32" s="112"/>
      <c r="HU32" s="112"/>
      <c r="HV32" s="111"/>
      <c r="HW32" s="112"/>
      <c r="HX32" s="112"/>
      <c r="HY32" s="112"/>
      <c r="HZ32" s="112"/>
      <c r="IA32" s="111"/>
      <c r="IB32" s="112"/>
      <c r="IC32" s="112"/>
      <c r="ID32" s="112"/>
      <c r="IE32" s="112"/>
      <c r="IF32" s="111"/>
      <c r="IG32" s="112"/>
      <c r="IH32" s="112"/>
      <c r="II32" s="112"/>
      <c r="IJ32" s="113"/>
      <c r="IK32" s="114"/>
      <c r="IL32" s="111"/>
      <c r="IM32" s="112"/>
      <c r="IN32" s="112"/>
      <c r="IO32" s="112"/>
      <c r="IP32" s="112"/>
      <c r="IQ32" s="111"/>
      <c r="IR32" s="112"/>
      <c r="IS32" s="112"/>
      <c r="IT32" s="112"/>
      <c r="IU32" s="112"/>
      <c r="IV32" s="111"/>
      <c r="IW32" s="112"/>
      <c r="IX32" s="112"/>
      <c r="IY32" s="112"/>
      <c r="IZ32" s="112"/>
      <c r="JA32" s="111"/>
      <c r="JB32" s="112"/>
      <c r="JC32" s="112"/>
      <c r="JD32" s="112"/>
      <c r="JE32" s="112"/>
      <c r="JF32" s="111"/>
      <c r="JG32" s="112"/>
      <c r="JH32" s="112"/>
      <c r="JI32" s="112"/>
      <c r="JJ32" s="112"/>
      <c r="JK32" s="111"/>
      <c r="JL32" s="112"/>
      <c r="JM32" s="112"/>
      <c r="JN32" s="112"/>
      <c r="JO32" s="112"/>
      <c r="JP32" s="111"/>
      <c r="JQ32" s="112"/>
      <c r="JR32" s="112"/>
      <c r="JS32" s="112"/>
      <c r="JT32" s="112"/>
      <c r="JU32" s="111"/>
      <c r="JV32" s="112"/>
      <c r="JW32" s="112"/>
      <c r="JX32" s="112"/>
      <c r="JY32" s="112"/>
      <c r="JZ32" s="111"/>
      <c r="KA32" s="112"/>
      <c r="KB32" s="112"/>
      <c r="KC32" s="112"/>
      <c r="KD32" s="112"/>
      <c r="KE32" s="111"/>
      <c r="KF32" s="112"/>
      <c r="KG32" s="112"/>
      <c r="KH32" s="112"/>
      <c r="KI32" s="112"/>
      <c r="KJ32" s="111"/>
      <c r="KK32" s="112"/>
      <c r="KL32" s="112"/>
      <c r="KM32" s="112"/>
      <c r="KN32" s="112"/>
      <c r="KO32" s="111"/>
      <c r="KP32" s="112"/>
      <c r="KQ32" s="112"/>
    </row>
    <row r="33" spans="1:303" x14ac:dyDescent="0.25">
      <c r="A33" s="114" t="s">
        <v>1520</v>
      </c>
      <c r="B33" s="111">
        <v>34.353439912333087</v>
      </c>
      <c r="C33" s="112">
        <v>34.059961399991479</v>
      </c>
      <c r="D33" s="112">
        <v>33.929769127157051</v>
      </c>
      <c r="E33" s="112">
        <v>33.868132606713822</v>
      </c>
      <c r="F33" s="112">
        <v>36.124308992138381</v>
      </c>
      <c r="G33" s="111">
        <v>34.78709142533976</v>
      </c>
      <c r="H33" s="112">
        <v>34.695050932019221</v>
      </c>
      <c r="I33" s="112">
        <v>34.6212893202378</v>
      </c>
      <c r="J33" s="112">
        <v>34.726419293026069</v>
      </c>
      <c r="K33" s="112">
        <v>35.544003794578686</v>
      </c>
      <c r="L33" s="111">
        <v>34.355628423157157</v>
      </c>
      <c r="M33" s="112">
        <v>34.173602524414349</v>
      </c>
      <c r="N33" s="112">
        <v>34.342306241445435</v>
      </c>
      <c r="O33" s="112">
        <v>34.398654341234391</v>
      </c>
      <c r="P33" s="112">
        <v>34.966971407337034</v>
      </c>
      <c r="Q33" s="111">
        <v>34.065878992276822</v>
      </c>
      <c r="R33" s="112">
        <v>33.829119249734454</v>
      </c>
      <c r="S33" s="112">
        <v>33.774748215218935</v>
      </c>
      <c r="T33" s="112">
        <v>33.835108525455901</v>
      </c>
      <c r="U33" s="112">
        <v>34.611669641328405</v>
      </c>
      <c r="V33" s="111">
        <v>35.128730866791564</v>
      </c>
      <c r="W33" s="112">
        <v>35.060917419227167</v>
      </c>
      <c r="X33" s="112">
        <v>35.121452577622549</v>
      </c>
      <c r="Y33" s="112">
        <v>35.292035717477319</v>
      </c>
      <c r="Z33" s="112">
        <v>35.783567439123239</v>
      </c>
      <c r="AA33" s="111">
        <v>36.080410203118639</v>
      </c>
      <c r="AB33" s="112">
        <v>36.072665558099551</v>
      </c>
      <c r="AC33" s="112">
        <v>36.323014193356833</v>
      </c>
      <c r="AD33" s="112">
        <v>36.312533241740617</v>
      </c>
      <c r="AE33" s="112">
        <v>36.982975007234778</v>
      </c>
      <c r="AF33" s="111">
        <v>37.488566176789476</v>
      </c>
      <c r="AG33" s="112">
        <v>37.356132737108219</v>
      </c>
      <c r="AH33" s="112">
        <v>37.64647497707319</v>
      </c>
      <c r="AI33" s="112">
        <v>37.500384072946424</v>
      </c>
      <c r="AJ33" s="112">
        <v>37.653708057279296</v>
      </c>
      <c r="AK33" s="111">
        <v>37.036740044497428</v>
      </c>
      <c r="AL33" s="112">
        <v>37.015107790802823</v>
      </c>
      <c r="AM33" s="112">
        <v>37.169465060855565</v>
      </c>
      <c r="AN33" s="112">
        <v>37.296162947136303</v>
      </c>
      <c r="AO33" s="112">
        <v>37.538236041177967</v>
      </c>
      <c r="AP33" s="111">
        <v>42.031365106847673</v>
      </c>
      <c r="AQ33" s="112">
        <v>42.025982188903477</v>
      </c>
      <c r="AR33" s="112">
        <v>42.109979868846693</v>
      </c>
      <c r="AS33" s="112">
        <v>42.096377788081561</v>
      </c>
      <c r="AT33" s="112">
        <v>42.573986640822525</v>
      </c>
      <c r="AU33" s="111">
        <v>38.158250159217133</v>
      </c>
      <c r="AV33" s="112">
        <v>38.033625874003434</v>
      </c>
      <c r="AW33" s="112">
        <v>38.263002454502242</v>
      </c>
      <c r="AX33" s="112">
        <v>38.401657975744747</v>
      </c>
      <c r="AY33" s="112">
        <v>38.684936644084658</v>
      </c>
      <c r="AZ33" s="111">
        <v>41.833357331813865</v>
      </c>
      <c r="BA33" s="112">
        <v>41.764676888476046</v>
      </c>
      <c r="BB33" s="112">
        <v>41.975723773484816</v>
      </c>
      <c r="BC33" s="112">
        <v>41.946548988980936</v>
      </c>
      <c r="BD33" s="112">
        <v>42.195279045726082</v>
      </c>
      <c r="BE33" s="111">
        <v>38.285632476095664</v>
      </c>
      <c r="BF33" s="112">
        <v>38.204966493372005</v>
      </c>
      <c r="BG33" s="112">
        <v>38.522928061210173</v>
      </c>
      <c r="BH33" s="112">
        <v>38.273595691474448</v>
      </c>
      <c r="BI33" s="113">
        <v>38.940843370991274</v>
      </c>
      <c r="BJ33" s="114"/>
      <c r="BK33" s="111"/>
      <c r="BL33" s="112"/>
      <c r="BM33" s="112"/>
      <c r="BN33" s="112"/>
      <c r="BO33" s="112"/>
      <c r="BP33" s="111"/>
      <c r="BQ33" s="112"/>
      <c r="BR33" s="112"/>
      <c r="BS33" s="112"/>
      <c r="BT33" s="112"/>
      <c r="BU33" s="111"/>
      <c r="BV33" s="112"/>
      <c r="BW33" s="112"/>
      <c r="BX33" s="112"/>
      <c r="BY33" s="112"/>
      <c r="BZ33" s="111"/>
      <c r="CA33" s="112"/>
      <c r="CB33" s="112"/>
      <c r="CC33" s="112"/>
      <c r="CD33" s="112"/>
      <c r="CE33" s="111"/>
      <c r="CF33" s="112"/>
      <c r="CG33" s="112"/>
      <c r="CH33" s="112"/>
      <c r="CI33" s="112"/>
      <c r="CJ33" s="111"/>
      <c r="CK33" s="112"/>
      <c r="CL33" s="112"/>
      <c r="CM33" s="112"/>
      <c r="CN33" s="112"/>
      <c r="CO33" s="111"/>
      <c r="CP33" s="112"/>
      <c r="CQ33" s="112"/>
      <c r="CR33" s="112"/>
      <c r="CS33" s="112"/>
      <c r="CT33" s="111"/>
      <c r="CU33" s="112"/>
      <c r="CV33" s="112"/>
      <c r="CW33" s="112"/>
      <c r="CX33" s="112"/>
      <c r="CY33" s="111"/>
      <c r="CZ33" s="112"/>
      <c r="DA33" s="112"/>
      <c r="DB33" s="112"/>
      <c r="DC33" s="112"/>
      <c r="DD33" s="111"/>
      <c r="DE33" s="112"/>
      <c r="DF33" s="112"/>
      <c r="DG33" s="112"/>
      <c r="DH33" s="112"/>
      <c r="DI33" s="111"/>
      <c r="DJ33" s="112"/>
      <c r="DK33" s="112"/>
      <c r="DL33" s="112"/>
      <c r="DM33" s="112"/>
      <c r="DN33" s="111"/>
      <c r="DO33" s="112"/>
      <c r="DP33" s="112"/>
      <c r="DQ33" s="112"/>
      <c r="DR33" s="113"/>
      <c r="DS33" s="114"/>
      <c r="DT33" s="111"/>
      <c r="DU33" s="112"/>
      <c r="DV33" s="112"/>
      <c r="DW33" s="112"/>
      <c r="DX33" s="112"/>
      <c r="DY33" s="111"/>
      <c r="DZ33" s="112"/>
      <c r="EA33" s="112"/>
      <c r="EB33" s="112"/>
      <c r="EC33" s="112"/>
      <c r="ED33" s="111"/>
      <c r="EE33" s="112"/>
      <c r="EF33" s="112"/>
      <c r="EG33" s="112"/>
      <c r="EH33" s="112"/>
      <c r="EI33" s="111"/>
      <c r="EJ33" s="112"/>
      <c r="EK33" s="112"/>
      <c r="EL33" s="112"/>
      <c r="EM33" s="112"/>
      <c r="EN33" s="111"/>
      <c r="EO33" s="112"/>
      <c r="EP33" s="112"/>
      <c r="EQ33" s="112"/>
      <c r="ER33" s="112"/>
      <c r="ES33" s="111"/>
      <c r="ET33" s="112"/>
      <c r="EU33" s="112"/>
      <c r="EV33" s="112"/>
      <c r="EW33" s="112"/>
      <c r="EX33" s="111"/>
      <c r="EY33" s="112"/>
      <c r="EZ33" s="112"/>
      <c r="FA33" s="112"/>
      <c r="FB33" s="112"/>
      <c r="FC33" s="111"/>
      <c r="FD33" s="112"/>
      <c r="FE33" s="112"/>
      <c r="FF33" s="112"/>
      <c r="FG33" s="112"/>
      <c r="FH33" s="111"/>
      <c r="FI33" s="112"/>
      <c r="FJ33" s="112"/>
      <c r="FK33" s="112"/>
      <c r="FL33" s="112"/>
      <c r="FM33" s="111"/>
      <c r="FN33" s="112"/>
      <c r="FO33" s="112"/>
      <c r="FP33" s="112"/>
      <c r="FQ33" s="112"/>
      <c r="FR33" s="111"/>
      <c r="FS33" s="112"/>
      <c r="FT33" s="112"/>
      <c r="FU33" s="112"/>
      <c r="FV33" s="112"/>
      <c r="FW33" s="111"/>
      <c r="FX33" s="112"/>
      <c r="FY33" s="112"/>
      <c r="FZ33" s="112"/>
      <c r="GA33" s="113"/>
      <c r="GB33" s="114"/>
      <c r="GC33" s="111"/>
      <c r="GD33" s="112"/>
      <c r="GE33" s="112"/>
      <c r="GF33" s="112"/>
      <c r="GG33" s="112"/>
      <c r="GH33" s="111"/>
      <c r="GI33" s="112"/>
      <c r="GJ33" s="112"/>
      <c r="GK33" s="112"/>
      <c r="GL33" s="112"/>
      <c r="GM33" s="111"/>
      <c r="GN33" s="112"/>
      <c r="GO33" s="112"/>
      <c r="GP33" s="112"/>
      <c r="GQ33" s="112"/>
      <c r="GR33" s="111"/>
      <c r="GS33" s="112"/>
      <c r="GT33" s="112"/>
      <c r="GU33" s="112"/>
      <c r="GV33" s="112"/>
      <c r="GW33" s="111"/>
      <c r="GX33" s="112"/>
      <c r="GY33" s="112"/>
      <c r="GZ33" s="112"/>
      <c r="HA33" s="112"/>
      <c r="HB33" s="111"/>
      <c r="HC33" s="112"/>
      <c r="HD33" s="112"/>
      <c r="HE33" s="112"/>
      <c r="HF33" s="112"/>
      <c r="HG33" s="111"/>
      <c r="HH33" s="112"/>
      <c r="HI33" s="112"/>
      <c r="HJ33" s="112"/>
      <c r="HK33" s="112"/>
      <c r="HL33" s="111"/>
      <c r="HM33" s="112"/>
      <c r="HN33" s="112"/>
      <c r="HO33" s="112"/>
      <c r="HP33" s="112"/>
      <c r="HQ33" s="111"/>
      <c r="HR33" s="112"/>
      <c r="HS33" s="112"/>
      <c r="HT33" s="112"/>
      <c r="HU33" s="112"/>
      <c r="HV33" s="111"/>
      <c r="HW33" s="112"/>
      <c r="HX33" s="112"/>
      <c r="HY33" s="112"/>
      <c r="HZ33" s="112"/>
      <c r="IA33" s="111"/>
      <c r="IB33" s="112"/>
      <c r="IC33" s="112"/>
      <c r="ID33" s="112"/>
      <c r="IE33" s="112"/>
      <c r="IF33" s="111"/>
      <c r="IG33" s="112"/>
      <c r="IH33" s="112"/>
      <c r="II33" s="112"/>
      <c r="IJ33" s="113"/>
      <c r="IK33" s="114"/>
      <c r="IL33" s="111"/>
      <c r="IM33" s="112"/>
      <c r="IN33" s="112"/>
      <c r="IO33" s="112"/>
      <c r="IP33" s="112"/>
      <c r="IQ33" s="111"/>
      <c r="IR33" s="112"/>
      <c r="IS33" s="112"/>
      <c r="IT33" s="112"/>
      <c r="IU33" s="112"/>
      <c r="IV33" s="111"/>
      <c r="IW33" s="112"/>
      <c r="IX33" s="112"/>
      <c r="IY33" s="112"/>
      <c r="IZ33" s="112"/>
      <c r="JA33" s="111"/>
      <c r="JB33" s="112"/>
      <c r="JC33" s="112"/>
      <c r="JD33" s="112"/>
      <c r="JE33" s="112"/>
      <c r="JF33" s="111"/>
      <c r="JG33" s="112"/>
      <c r="JH33" s="112"/>
      <c r="JI33" s="112"/>
      <c r="JJ33" s="112"/>
      <c r="JK33" s="111"/>
      <c r="JL33" s="112"/>
      <c r="JM33" s="112"/>
      <c r="JN33" s="112"/>
      <c r="JO33" s="112"/>
      <c r="JP33" s="111"/>
      <c r="JQ33" s="112"/>
      <c r="JR33" s="112"/>
      <c r="JS33" s="112"/>
      <c r="JT33" s="112"/>
      <c r="JU33" s="111"/>
      <c r="JV33" s="112"/>
      <c r="JW33" s="112"/>
      <c r="JX33" s="112"/>
      <c r="JY33" s="112"/>
      <c r="JZ33" s="111"/>
      <c r="KA33" s="112"/>
      <c r="KB33" s="112"/>
      <c r="KC33" s="112"/>
      <c r="KD33" s="112"/>
      <c r="KE33" s="111"/>
      <c r="KF33" s="112"/>
      <c r="KG33" s="112"/>
      <c r="KH33" s="112"/>
      <c r="KI33" s="112"/>
      <c r="KJ33" s="111"/>
      <c r="KK33" s="112"/>
      <c r="KL33" s="112"/>
      <c r="KM33" s="112"/>
      <c r="KN33" s="112"/>
      <c r="KO33" s="111"/>
      <c r="KP33" s="112"/>
      <c r="KQ33" s="112"/>
    </row>
    <row r="34" spans="1:303" x14ac:dyDescent="0.25">
      <c r="A34" s="114" t="s">
        <v>1521</v>
      </c>
      <c r="B34" s="111">
        <v>34.648639579554391</v>
      </c>
      <c r="C34" s="112">
        <v>34.352454021225597</v>
      </c>
      <c r="D34" s="112">
        <v>34.22243722779087</v>
      </c>
      <c r="E34" s="112">
        <v>34.158683570812052</v>
      </c>
      <c r="F34" s="112">
        <v>36.498507708119213</v>
      </c>
      <c r="G34" s="111">
        <v>34.934753508398586</v>
      </c>
      <c r="H34" s="112">
        <v>34.828440375256349</v>
      </c>
      <c r="I34" s="112">
        <v>34.763629789469952</v>
      </c>
      <c r="J34" s="112">
        <v>34.838618534953696</v>
      </c>
      <c r="K34" s="112">
        <v>35.647925138464998</v>
      </c>
      <c r="L34" s="111">
        <v>34.458892477260335</v>
      </c>
      <c r="M34" s="112">
        <v>34.316184223996352</v>
      </c>
      <c r="N34" s="112">
        <v>34.44511892909722</v>
      </c>
      <c r="O34" s="112">
        <v>34.488654341234387</v>
      </c>
      <c r="P34" s="112">
        <v>35.056971407337031</v>
      </c>
      <c r="Q34" s="111">
        <v>34.182131044484166</v>
      </c>
      <c r="R34" s="112">
        <v>33.968784128820907</v>
      </c>
      <c r="S34" s="112">
        <v>33.914748215218935</v>
      </c>
      <c r="T34" s="112">
        <v>33.920360417307997</v>
      </c>
      <c r="U34" s="112">
        <v>34.701669641328401</v>
      </c>
      <c r="V34" s="111">
        <v>35.256294190021656</v>
      </c>
      <c r="W34" s="112">
        <v>35.208451044589957</v>
      </c>
      <c r="X34" s="112">
        <v>35.251400213973078</v>
      </c>
      <c r="Y34" s="112">
        <v>35.38956234005736</v>
      </c>
      <c r="Z34" s="112">
        <v>35.878599630982649</v>
      </c>
      <c r="AA34" s="111">
        <v>36.290410203118633</v>
      </c>
      <c r="AB34" s="112">
        <v>36.277871988729885</v>
      </c>
      <c r="AC34" s="112">
        <v>36.470808933620134</v>
      </c>
      <c r="AD34" s="112">
        <v>36.459928220354257</v>
      </c>
      <c r="AE34" s="112">
        <v>37.138194887776322</v>
      </c>
      <c r="AF34" s="111">
        <v>37.594600976092103</v>
      </c>
      <c r="AG34" s="112">
        <v>37.497791807492383</v>
      </c>
      <c r="AH34" s="112">
        <v>37.741911410936552</v>
      </c>
      <c r="AI34" s="112">
        <v>37.609141052135982</v>
      </c>
      <c r="AJ34" s="112">
        <v>37.750953781834092</v>
      </c>
      <c r="AK34" s="111">
        <v>37.244132196392307</v>
      </c>
      <c r="AL34" s="112">
        <v>37.227715918290031</v>
      </c>
      <c r="AM34" s="112">
        <v>37.346087254206488</v>
      </c>
      <c r="AN34" s="112">
        <v>37.448757115980328</v>
      </c>
      <c r="AO34" s="112">
        <v>37.753394287229753</v>
      </c>
      <c r="AP34" s="111">
        <v>42.293269579781054</v>
      </c>
      <c r="AQ34" s="112">
        <v>42.266181334584289</v>
      </c>
      <c r="AR34" s="112">
        <v>42.378957545634471</v>
      </c>
      <c r="AS34" s="112">
        <v>42.48015733698022</v>
      </c>
      <c r="AT34" s="112">
        <v>42.851381536481114</v>
      </c>
      <c r="AU34" s="111">
        <v>38.373546412649716</v>
      </c>
      <c r="AV34" s="112">
        <v>38.218238000326842</v>
      </c>
      <c r="AW34" s="112">
        <v>38.448787876260333</v>
      </c>
      <c r="AX34" s="112">
        <v>38.55208792520672</v>
      </c>
      <c r="AY34" s="112">
        <v>38.931655764697013</v>
      </c>
      <c r="AZ34" s="111">
        <v>42.094056275777042</v>
      </c>
      <c r="BA34" s="112">
        <v>41.976139492304519</v>
      </c>
      <c r="BB34" s="112">
        <v>42.200521939725895</v>
      </c>
      <c r="BC34" s="112">
        <v>42.179031999324557</v>
      </c>
      <c r="BD34" s="112">
        <v>42.370389990945149</v>
      </c>
      <c r="BE34" s="111">
        <v>38.486676314081578</v>
      </c>
      <c r="BF34" s="112">
        <v>38.427350866323671</v>
      </c>
      <c r="BG34" s="112">
        <v>38.663980212389816</v>
      </c>
      <c r="BH34" s="112">
        <v>38.426049379399728</v>
      </c>
      <c r="BI34" s="113">
        <v>39.114465907213237</v>
      </c>
      <c r="BJ34" s="114"/>
      <c r="BK34" s="111"/>
      <c r="BL34" s="112"/>
      <c r="BM34" s="112"/>
      <c r="BN34" s="112"/>
      <c r="BO34" s="112"/>
      <c r="BP34" s="111"/>
      <c r="BQ34" s="112"/>
      <c r="BR34" s="112"/>
      <c r="BS34" s="112"/>
      <c r="BT34" s="112"/>
      <c r="BU34" s="111"/>
      <c r="BV34" s="112"/>
      <c r="BW34" s="112"/>
      <c r="BX34" s="112"/>
      <c r="BY34" s="112"/>
      <c r="BZ34" s="111"/>
      <c r="CA34" s="112"/>
      <c r="CB34" s="112"/>
      <c r="CC34" s="112"/>
      <c r="CD34" s="112"/>
      <c r="CE34" s="111"/>
      <c r="CF34" s="112"/>
      <c r="CG34" s="112"/>
      <c r="CH34" s="112"/>
      <c r="CI34" s="112"/>
      <c r="CJ34" s="111"/>
      <c r="CK34" s="112"/>
      <c r="CL34" s="112"/>
      <c r="CM34" s="112"/>
      <c r="CN34" s="112"/>
      <c r="CO34" s="111"/>
      <c r="CP34" s="112"/>
      <c r="CQ34" s="112"/>
      <c r="CR34" s="112"/>
      <c r="CS34" s="112"/>
      <c r="CT34" s="111"/>
      <c r="CU34" s="112"/>
      <c r="CV34" s="112"/>
      <c r="CW34" s="112"/>
      <c r="CX34" s="112"/>
      <c r="CY34" s="111"/>
      <c r="CZ34" s="112"/>
      <c r="DA34" s="112"/>
      <c r="DB34" s="112"/>
      <c r="DC34" s="112"/>
      <c r="DD34" s="111"/>
      <c r="DE34" s="112"/>
      <c r="DF34" s="112"/>
      <c r="DG34" s="112"/>
      <c r="DH34" s="112"/>
      <c r="DI34" s="111"/>
      <c r="DJ34" s="112"/>
      <c r="DK34" s="112"/>
      <c r="DL34" s="112"/>
      <c r="DM34" s="112"/>
      <c r="DN34" s="111"/>
      <c r="DO34" s="112"/>
      <c r="DP34" s="112"/>
      <c r="DQ34" s="112"/>
      <c r="DR34" s="113"/>
      <c r="DS34" s="114"/>
      <c r="DT34" s="111"/>
      <c r="DU34" s="112"/>
      <c r="DV34" s="112"/>
      <c r="DW34" s="112"/>
      <c r="DX34" s="112"/>
      <c r="DY34" s="111"/>
      <c r="DZ34" s="112"/>
      <c r="EA34" s="112"/>
      <c r="EB34" s="112"/>
      <c r="EC34" s="112"/>
      <c r="ED34" s="111"/>
      <c r="EE34" s="112"/>
      <c r="EF34" s="112"/>
      <c r="EG34" s="112"/>
      <c r="EH34" s="112"/>
      <c r="EI34" s="111"/>
      <c r="EJ34" s="112"/>
      <c r="EK34" s="112"/>
      <c r="EL34" s="112"/>
      <c r="EM34" s="112"/>
      <c r="EN34" s="111"/>
      <c r="EO34" s="112"/>
      <c r="EP34" s="112"/>
      <c r="EQ34" s="112"/>
      <c r="ER34" s="112"/>
      <c r="ES34" s="111"/>
      <c r="ET34" s="112"/>
      <c r="EU34" s="112"/>
      <c r="EV34" s="112"/>
      <c r="EW34" s="112"/>
      <c r="EX34" s="111"/>
      <c r="EY34" s="112"/>
      <c r="EZ34" s="112"/>
      <c r="FA34" s="112"/>
      <c r="FB34" s="112"/>
      <c r="FC34" s="111"/>
      <c r="FD34" s="112"/>
      <c r="FE34" s="112"/>
      <c r="FF34" s="112"/>
      <c r="FG34" s="112"/>
      <c r="FH34" s="111"/>
      <c r="FI34" s="112"/>
      <c r="FJ34" s="112"/>
      <c r="FK34" s="112"/>
      <c r="FL34" s="112"/>
      <c r="FM34" s="111"/>
      <c r="FN34" s="112"/>
      <c r="FO34" s="112"/>
      <c r="FP34" s="112"/>
      <c r="FQ34" s="112"/>
      <c r="FR34" s="111"/>
      <c r="FS34" s="112"/>
      <c r="FT34" s="112"/>
      <c r="FU34" s="112"/>
      <c r="FV34" s="112"/>
      <c r="FW34" s="111"/>
      <c r="FX34" s="112"/>
      <c r="FY34" s="112"/>
      <c r="FZ34" s="112"/>
      <c r="GA34" s="113"/>
      <c r="GB34" s="114"/>
      <c r="GC34" s="111"/>
      <c r="GD34" s="112"/>
      <c r="GE34" s="112"/>
      <c r="GF34" s="112"/>
      <c r="GG34" s="112"/>
      <c r="GH34" s="111"/>
      <c r="GI34" s="112"/>
      <c r="GJ34" s="112"/>
      <c r="GK34" s="112"/>
      <c r="GL34" s="112"/>
      <c r="GM34" s="111"/>
      <c r="GN34" s="112"/>
      <c r="GO34" s="112"/>
      <c r="GP34" s="112"/>
      <c r="GQ34" s="112"/>
      <c r="GR34" s="111"/>
      <c r="GS34" s="112"/>
      <c r="GT34" s="112"/>
      <c r="GU34" s="112"/>
      <c r="GV34" s="112"/>
      <c r="GW34" s="111"/>
      <c r="GX34" s="112"/>
      <c r="GY34" s="112"/>
      <c r="GZ34" s="112"/>
      <c r="HA34" s="112"/>
      <c r="HB34" s="111"/>
      <c r="HC34" s="112"/>
      <c r="HD34" s="112"/>
      <c r="HE34" s="112"/>
      <c r="HF34" s="112"/>
      <c r="HG34" s="111"/>
      <c r="HH34" s="112"/>
      <c r="HI34" s="112"/>
      <c r="HJ34" s="112"/>
      <c r="HK34" s="112"/>
      <c r="HL34" s="111"/>
      <c r="HM34" s="112"/>
      <c r="HN34" s="112"/>
      <c r="HO34" s="112"/>
      <c r="HP34" s="112"/>
      <c r="HQ34" s="111"/>
      <c r="HR34" s="112"/>
      <c r="HS34" s="112"/>
      <c r="HT34" s="112"/>
      <c r="HU34" s="112"/>
      <c r="HV34" s="111"/>
      <c r="HW34" s="112"/>
      <c r="HX34" s="112"/>
      <c r="HY34" s="112"/>
      <c r="HZ34" s="112"/>
      <c r="IA34" s="111"/>
      <c r="IB34" s="112"/>
      <c r="IC34" s="112"/>
      <c r="ID34" s="112"/>
      <c r="IE34" s="112"/>
      <c r="IF34" s="111"/>
      <c r="IG34" s="112"/>
      <c r="IH34" s="112"/>
      <c r="II34" s="112"/>
      <c r="IJ34" s="113"/>
      <c r="IK34" s="114"/>
      <c r="IL34" s="111"/>
      <c r="IM34" s="112"/>
      <c r="IN34" s="112"/>
      <c r="IO34" s="112"/>
      <c r="IP34" s="112"/>
      <c r="IQ34" s="111"/>
      <c r="IR34" s="112"/>
      <c r="IS34" s="112"/>
      <c r="IT34" s="112"/>
      <c r="IU34" s="112"/>
      <c r="IV34" s="111"/>
      <c r="IW34" s="112"/>
      <c r="IX34" s="112"/>
      <c r="IY34" s="112"/>
      <c r="IZ34" s="112"/>
      <c r="JA34" s="111"/>
      <c r="JB34" s="112"/>
      <c r="JC34" s="112"/>
      <c r="JD34" s="112"/>
      <c r="JE34" s="112"/>
      <c r="JF34" s="111"/>
      <c r="JG34" s="112"/>
      <c r="JH34" s="112"/>
      <c r="JI34" s="112"/>
      <c r="JJ34" s="112"/>
      <c r="JK34" s="111"/>
      <c r="JL34" s="112"/>
      <c r="JM34" s="112"/>
      <c r="JN34" s="112"/>
      <c r="JO34" s="112"/>
      <c r="JP34" s="111"/>
      <c r="JQ34" s="112"/>
      <c r="JR34" s="112"/>
      <c r="JS34" s="112"/>
      <c r="JT34" s="112"/>
      <c r="JU34" s="111"/>
      <c r="JV34" s="112"/>
      <c r="JW34" s="112"/>
      <c r="JX34" s="112"/>
      <c r="JY34" s="112"/>
      <c r="JZ34" s="111"/>
      <c r="KA34" s="112"/>
      <c r="KB34" s="112"/>
      <c r="KC34" s="112"/>
      <c r="KD34" s="112"/>
      <c r="KE34" s="111"/>
      <c r="KF34" s="112"/>
      <c r="KG34" s="112"/>
      <c r="KH34" s="112"/>
      <c r="KI34" s="112"/>
      <c r="KJ34" s="111"/>
      <c r="KK34" s="112"/>
      <c r="KL34" s="112"/>
      <c r="KM34" s="112"/>
      <c r="KN34" s="112"/>
      <c r="KO34" s="111"/>
      <c r="KP34" s="112"/>
      <c r="KQ34" s="112"/>
    </row>
    <row r="35" spans="1:303" x14ac:dyDescent="0.25">
      <c r="A35" s="114" t="s">
        <v>1522</v>
      </c>
      <c r="B35" s="111">
        <v>37.812382756618774</v>
      </c>
      <c r="C35" s="112">
        <v>37.233277448935709</v>
      </c>
      <c r="D35" s="112">
        <v>34.617601569876463</v>
      </c>
      <c r="E35" s="112">
        <v>32.900794403197018</v>
      </c>
      <c r="F35" s="112">
        <v>40.282638058755218</v>
      </c>
      <c r="G35" s="111">
        <v>35.36424312167307</v>
      </c>
      <c r="H35" s="112">
        <v>35.265383903155708</v>
      </c>
      <c r="I35" s="112">
        <v>33.912666537987882</v>
      </c>
      <c r="J35" s="112">
        <v>31.282016190980453</v>
      </c>
      <c r="K35" s="112">
        <v>35.608427943940008</v>
      </c>
      <c r="L35" s="111">
        <v>35.109793152464938</v>
      </c>
      <c r="M35" s="112">
        <v>35.046537624703149</v>
      </c>
      <c r="N35" s="112">
        <v>34.139469691149657</v>
      </c>
      <c r="O35" s="112">
        <v>31.765512368437744</v>
      </c>
      <c r="P35" s="112">
        <v>36.927298992985449</v>
      </c>
      <c r="Q35" s="111">
        <v>35.254306377525218</v>
      </c>
      <c r="R35" s="112">
        <v>35.334888412968446</v>
      </c>
      <c r="S35" s="112">
        <v>34.213766094953435</v>
      </c>
      <c r="T35" s="112">
        <v>31.967345681188167</v>
      </c>
      <c r="U35" s="112">
        <v>35.500084560474676</v>
      </c>
      <c r="V35" s="111">
        <v>36.745199836512718</v>
      </c>
      <c r="W35" s="112">
        <v>36.723148011561243</v>
      </c>
      <c r="X35" s="112">
        <v>35.04334651769863</v>
      </c>
      <c r="Y35" s="112">
        <v>33.530720714755752</v>
      </c>
      <c r="Z35" s="112">
        <v>36.369730796847989</v>
      </c>
      <c r="AA35" s="111">
        <v>38.668335553760087</v>
      </c>
      <c r="AB35" s="112">
        <v>38.883839349991959</v>
      </c>
      <c r="AC35" s="112">
        <v>36.044867614389936</v>
      </c>
      <c r="AD35" s="112">
        <v>34.194902630870203</v>
      </c>
      <c r="AE35" s="112">
        <v>37.957513837313691</v>
      </c>
      <c r="AF35" s="111">
        <v>37.896120265187108</v>
      </c>
      <c r="AG35" s="112">
        <v>37.673240607340155</v>
      </c>
      <c r="AH35" s="112">
        <v>37.01323359672422</v>
      </c>
      <c r="AI35" s="112">
        <v>35.114670839679015</v>
      </c>
      <c r="AJ35" s="112">
        <v>38.003344548795113</v>
      </c>
      <c r="AK35" s="111">
        <v>37.662640785059729</v>
      </c>
      <c r="AL35" s="112">
        <v>37.57355865782062</v>
      </c>
      <c r="AM35" s="112">
        <v>36.650651294027625</v>
      </c>
      <c r="AN35" s="112">
        <v>35.413445497167217</v>
      </c>
      <c r="AO35" s="112">
        <v>37.993034372245219</v>
      </c>
      <c r="AP35" s="111">
        <v>42.399215351776178</v>
      </c>
      <c r="AQ35" s="112">
        <v>42.170632424735871</v>
      </c>
      <c r="AR35" s="112">
        <v>40.601488471251017</v>
      </c>
      <c r="AS35" s="112">
        <v>39.794385378061108</v>
      </c>
      <c r="AT35" s="112">
        <v>43.15356671358316</v>
      </c>
      <c r="AU35" s="111">
        <v>39.306947509707115</v>
      </c>
      <c r="AV35" s="112">
        <v>39.080061296968566</v>
      </c>
      <c r="AW35" s="112">
        <v>37.748823446448711</v>
      </c>
      <c r="AX35" s="112">
        <v>36.688668754326585</v>
      </c>
      <c r="AY35" s="112">
        <v>39.123728069624178</v>
      </c>
      <c r="AZ35" s="111">
        <v>42.531090040960486</v>
      </c>
      <c r="BA35" s="112">
        <v>42.048886283739584</v>
      </c>
      <c r="BB35" s="112">
        <v>40.056816025807088</v>
      </c>
      <c r="BC35" s="112">
        <v>36.691005170980922</v>
      </c>
      <c r="BD35" s="112">
        <v>43.329547154971898</v>
      </c>
      <c r="BE35" s="111">
        <v>38.283468453947322</v>
      </c>
      <c r="BF35" s="112">
        <v>38.400852076991917</v>
      </c>
      <c r="BG35" s="112">
        <v>36.896623712706287</v>
      </c>
      <c r="BH35" s="112">
        <v>31.824836602404503</v>
      </c>
      <c r="BI35" s="113">
        <v>38.893585684003796</v>
      </c>
      <c r="BJ35" s="114"/>
      <c r="BK35" s="111"/>
      <c r="BL35" s="112"/>
      <c r="BM35" s="112"/>
      <c r="BN35" s="112"/>
      <c r="BO35" s="112"/>
      <c r="BP35" s="111"/>
      <c r="BQ35" s="112"/>
      <c r="BR35" s="112"/>
      <c r="BS35" s="112"/>
      <c r="BT35" s="112"/>
      <c r="BU35" s="111"/>
      <c r="BV35" s="112"/>
      <c r="BW35" s="112"/>
      <c r="BX35" s="112"/>
      <c r="BY35" s="112"/>
      <c r="BZ35" s="111"/>
      <c r="CA35" s="112"/>
      <c r="CB35" s="112"/>
      <c r="CC35" s="112"/>
      <c r="CD35" s="112"/>
      <c r="CE35" s="111"/>
      <c r="CF35" s="112"/>
      <c r="CG35" s="112"/>
      <c r="CH35" s="112"/>
      <c r="CI35" s="112"/>
      <c r="CJ35" s="111"/>
      <c r="CK35" s="112"/>
      <c r="CL35" s="112"/>
      <c r="CM35" s="112"/>
      <c r="CN35" s="112"/>
      <c r="CO35" s="111"/>
      <c r="CP35" s="112"/>
      <c r="CQ35" s="112"/>
      <c r="CR35" s="112"/>
      <c r="CS35" s="112"/>
      <c r="CT35" s="111"/>
      <c r="CU35" s="112"/>
      <c r="CV35" s="112"/>
      <c r="CW35" s="112"/>
      <c r="CX35" s="112"/>
      <c r="CY35" s="111"/>
      <c r="CZ35" s="112"/>
      <c r="DA35" s="112"/>
      <c r="DB35" s="112"/>
      <c r="DC35" s="112"/>
      <c r="DD35" s="111"/>
      <c r="DE35" s="112"/>
      <c r="DF35" s="112"/>
      <c r="DG35" s="112"/>
      <c r="DH35" s="112"/>
      <c r="DI35" s="111"/>
      <c r="DJ35" s="112"/>
      <c r="DK35" s="112"/>
      <c r="DL35" s="112"/>
      <c r="DM35" s="112"/>
      <c r="DN35" s="111"/>
      <c r="DO35" s="112"/>
      <c r="DP35" s="112"/>
      <c r="DQ35" s="112"/>
      <c r="DR35" s="113"/>
      <c r="DS35" s="114"/>
      <c r="DT35" s="111"/>
      <c r="DU35" s="112"/>
      <c r="DV35" s="112"/>
      <c r="DW35" s="112"/>
      <c r="DX35" s="112"/>
      <c r="DY35" s="111"/>
      <c r="DZ35" s="112"/>
      <c r="EA35" s="112"/>
      <c r="EB35" s="112"/>
      <c r="EC35" s="112"/>
      <c r="ED35" s="111"/>
      <c r="EE35" s="112"/>
      <c r="EF35" s="112"/>
      <c r="EG35" s="112"/>
      <c r="EH35" s="112"/>
      <c r="EI35" s="111"/>
      <c r="EJ35" s="112"/>
      <c r="EK35" s="112"/>
      <c r="EL35" s="112"/>
      <c r="EM35" s="112"/>
      <c r="EN35" s="111"/>
      <c r="EO35" s="112"/>
      <c r="EP35" s="112"/>
      <c r="EQ35" s="112"/>
      <c r="ER35" s="112"/>
      <c r="ES35" s="111"/>
      <c r="ET35" s="112"/>
      <c r="EU35" s="112"/>
      <c r="EV35" s="112"/>
      <c r="EW35" s="112"/>
      <c r="EX35" s="111"/>
      <c r="EY35" s="112"/>
      <c r="EZ35" s="112"/>
      <c r="FA35" s="112"/>
      <c r="FB35" s="112"/>
      <c r="FC35" s="111"/>
      <c r="FD35" s="112"/>
      <c r="FE35" s="112"/>
      <c r="FF35" s="112"/>
      <c r="FG35" s="112"/>
      <c r="FH35" s="111"/>
      <c r="FI35" s="112"/>
      <c r="FJ35" s="112"/>
      <c r="FK35" s="112"/>
      <c r="FL35" s="112"/>
      <c r="FM35" s="111"/>
      <c r="FN35" s="112"/>
      <c r="FO35" s="112"/>
      <c r="FP35" s="112"/>
      <c r="FQ35" s="112"/>
      <c r="FR35" s="111"/>
      <c r="FS35" s="112"/>
      <c r="FT35" s="112"/>
      <c r="FU35" s="112"/>
      <c r="FV35" s="112"/>
      <c r="FW35" s="111"/>
      <c r="FX35" s="112"/>
      <c r="FY35" s="112"/>
      <c r="FZ35" s="112"/>
      <c r="GA35" s="113"/>
      <c r="GB35" s="114"/>
      <c r="GC35" s="111"/>
      <c r="GD35" s="112"/>
      <c r="GE35" s="112"/>
      <c r="GF35" s="112"/>
      <c r="GG35" s="112"/>
      <c r="GH35" s="111"/>
      <c r="GI35" s="112"/>
      <c r="GJ35" s="112"/>
      <c r="GK35" s="112"/>
      <c r="GL35" s="112"/>
      <c r="GM35" s="111"/>
      <c r="GN35" s="112"/>
      <c r="GO35" s="112"/>
      <c r="GP35" s="112"/>
      <c r="GQ35" s="112"/>
      <c r="GR35" s="111"/>
      <c r="GS35" s="112"/>
      <c r="GT35" s="112"/>
      <c r="GU35" s="112"/>
      <c r="GV35" s="112"/>
      <c r="GW35" s="111"/>
      <c r="GX35" s="112"/>
      <c r="GY35" s="112"/>
      <c r="GZ35" s="112"/>
      <c r="HA35" s="112"/>
      <c r="HB35" s="111"/>
      <c r="HC35" s="112"/>
      <c r="HD35" s="112"/>
      <c r="HE35" s="112"/>
      <c r="HF35" s="112"/>
      <c r="HG35" s="111"/>
      <c r="HH35" s="112"/>
      <c r="HI35" s="112"/>
      <c r="HJ35" s="112"/>
      <c r="HK35" s="112"/>
      <c r="HL35" s="111"/>
      <c r="HM35" s="112"/>
      <c r="HN35" s="112"/>
      <c r="HO35" s="112"/>
      <c r="HP35" s="112"/>
      <c r="HQ35" s="111"/>
      <c r="HR35" s="112"/>
      <c r="HS35" s="112"/>
      <c r="HT35" s="112"/>
      <c r="HU35" s="112"/>
      <c r="HV35" s="111"/>
      <c r="HW35" s="112"/>
      <c r="HX35" s="112"/>
      <c r="HY35" s="112"/>
      <c r="HZ35" s="112"/>
      <c r="IA35" s="111"/>
      <c r="IB35" s="112"/>
      <c r="IC35" s="112"/>
      <c r="ID35" s="112"/>
      <c r="IE35" s="112"/>
      <c r="IF35" s="111"/>
      <c r="IG35" s="112"/>
      <c r="IH35" s="112"/>
      <c r="II35" s="112"/>
      <c r="IJ35" s="113"/>
      <c r="IK35" s="114"/>
      <c r="IL35" s="111"/>
      <c r="IM35" s="112"/>
      <c r="IN35" s="112"/>
      <c r="IO35" s="112"/>
      <c r="IP35" s="112"/>
      <c r="IQ35" s="111"/>
      <c r="IR35" s="112"/>
      <c r="IS35" s="112"/>
      <c r="IT35" s="112"/>
      <c r="IU35" s="112"/>
      <c r="IV35" s="111"/>
      <c r="IW35" s="112"/>
      <c r="IX35" s="112"/>
      <c r="IY35" s="112"/>
      <c r="IZ35" s="112"/>
      <c r="JA35" s="111"/>
      <c r="JB35" s="112"/>
      <c r="JC35" s="112"/>
      <c r="JD35" s="112"/>
      <c r="JE35" s="112"/>
      <c r="JF35" s="111"/>
      <c r="JG35" s="112"/>
      <c r="JH35" s="112"/>
      <c r="JI35" s="112"/>
      <c r="JJ35" s="112"/>
      <c r="JK35" s="111"/>
      <c r="JL35" s="112"/>
      <c r="JM35" s="112"/>
      <c r="JN35" s="112"/>
      <c r="JO35" s="112"/>
      <c r="JP35" s="111"/>
      <c r="JQ35" s="112"/>
      <c r="JR35" s="112"/>
      <c r="JS35" s="112"/>
      <c r="JT35" s="112"/>
      <c r="JU35" s="111"/>
      <c r="JV35" s="112"/>
      <c r="JW35" s="112"/>
      <c r="JX35" s="112"/>
      <c r="JY35" s="112"/>
      <c r="JZ35" s="111"/>
      <c r="KA35" s="112"/>
      <c r="KB35" s="112"/>
      <c r="KC35" s="112"/>
      <c r="KD35" s="112"/>
      <c r="KE35" s="111"/>
      <c r="KF35" s="112"/>
      <c r="KG35" s="112"/>
      <c r="KH35" s="112"/>
      <c r="KI35" s="112"/>
      <c r="KJ35" s="111"/>
      <c r="KK35" s="112"/>
      <c r="KL35" s="112"/>
      <c r="KM35" s="112"/>
      <c r="KN35" s="112"/>
      <c r="KO35" s="111"/>
      <c r="KP35" s="112"/>
      <c r="KQ35" s="112"/>
    </row>
    <row r="36" spans="1:303" x14ac:dyDescent="0.25">
      <c r="A36" s="114" t="s">
        <v>1523</v>
      </c>
      <c r="B36" s="111">
        <v>34.019753443759569</v>
      </c>
      <c r="C36" s="112">
        <v>33.505390337082268</v>
      </c>
      <c r="D36" s="112">
        <v>33.478346122595674</v>
      </c>
      <c r="E36" s="112">
        <v>33.273109633705339</v>
      </c>
      <c r="F36" s="112">
        <v>36.147397516495147</v>
      </c>
      <c r="G36" s="111">
        <v>33.947634389011</v>
      </c>
      <c r="H36" s="112">
        <v>33.911480625019131</v>
      </c>
      <c r="I36" s="112">
        <v>33.836550402079972</v>
      </c>
      <c r="J36" s="112">
        <v>33.865251844754845</v>
      </c>
      <c r="K36" s="112">
        <v>34.698791256285432</v>
      </c>
      <c r="L36" s="111">
        <v>33.747552050978079</v>
      </c>
      <c r="M36" s="112">
        <v>33.5966810180132</v>
      </c>
      <c r="N36" s="112">
        <v>33.507488103954586</v>
      </c>
      <c r="O36" s="112">
        <v>33.453613912813282</v>
      </c>
      <c r="P36" s="112">
        <v>34.250346606634494</v>
      </c>
      <c r="Q36" s="111">
        <v>33.249130295774172</v>
      </c>
      <c r="R36" s="112">
        <v>33.137492076788227</v>
      </c>
      <c r="S36" s="112">
        <v>33.057222741149403</v>
      </c>
      <c r="T36" s="112">
        <v>32.792478257702335</v>
      </c>
      <c r="U36" s="112">
        <v>33.720930003863621</v>
      </c>
      <c r="V36" s="111">
        <v>34.410653752482496</v>
      </c>
      <c r="W36" s="112">
        <v>34.339886921038108</v>
      </c>
      <c r="X36" s="112">
        <v>34.208089172913013</v>
      </c>
      <c r="Y36" s="112">
        <v>34.171409546595612</v>
      </c>
      <c r="Z36" s="112">
        <v>35.109096916095737</v>
      </c>
      <c r="AA36" s="111">
        <v>35.528190403723322</v>
      </c>
      <c r="AB36" s="112">
        <v>35.44699228708312</v>
      </c>
      <c r="AC36" s="112">
        <v>35.334628236915329</v>
      </c>
      <c r="AD36" s="112">
        <v>35.130765502278869</v>
      </c>
      <c r="AE36" s="112">
        <v>36.391883421555534</v>
      </c>
      <c r="AF36" s="111">
        <v>36.918162469027287</v>
      </c>
      <c r="AG36" s="112">
        <v>36.834185868800269</v>
      </c>
      <c r="AH36" s="112">
        <v>36.975043305329727</v>
      </c>
      <c r="AI36" s="112">
        <v>36.468209906416305</v>
      </c>
      <c r="AJ36" s="112">
        <v>37.18449477451037</v>
      </c>
      <c r="AK36" s="111">
        <v>36.498940604107226</v>
      </c>
      <c r="AL36" s="112">
        <v>36.325316046748078</v>
      </c>
      <c r="AM36" s="112">
        <v>36.295391850854053</v>
      </c>
      <c r="AN36" s="112">
        <v>36.271875295575775</v>
      </c>
      <c r="AO36" s="112">
        <v>37.014264182940131</v>
      </c>
      <c r="AP36" s="111">
        <v>42.056266958628797</v>
      </c>
      <c r="AQ36" s="112">
        <v>42.032872900099385</v>
      </c>
      <c r="AR36" s="112">
        <v>42.038079688514756</v>
      </c>
      <c r="AS36" s="112">
        <v>42.0402696316808</v>
      </c>
      <c r="AT36" s="112">
        <v>42.47432445804057</v>
      </c>
      <c r="AU36" s="111">
        <v>37.695644476706363</v>
      </c>
      <c r="AV36" s="112">
        <v>37.707138857112845</v>
      </c>
      <c r="AW36" s="112">
        <v>37.716234519082107</v>
      </c>
      <c r="AX36" s="112">
        <v>37.755068392006741</v>
      </c>
      <c r="AY36" s="112">
        <v>38.160466923310345</v>
      </c>
      <c r="AZ36" s="111">
        <v>41.460190366580086</v>
      </c>
      <c r="BA36" s="112">
        <v>41.412432461089523</v>
      </c>
      <c r="BB36" s="112">
        <v>41.416976942316474</v>
      </c>
      <c r="BC36" s="112">
        <v>41.431702098688177</v>
      </c>
      <c r="BD36" s="112">
        <v>41.780693932875074</v>
      </c>
      <c r="BE36" s="111">
        <v>37.712977344669753</v>
      </c>
      <c r="BF36" s="112">
        <v>37.565554527959101</v>
      </c>
      <c r="BG36" s="112">
        <v>37.613796896776421</v>
      </c>
      <c r="BH36" s="112">
        <v>37.446242992748886</v>
      </c>
      <c r="BI36" s="113">
        <v>38.304268323427081</v>
      </c>
      <c r="BJ36" s="114"/>
      <c r="BK36" s="111"/>
      <c r="BL36" s="112"/>
      <c r="BM36" s="112"/>
      <c r="BN36" s="112"/>
      <c r="BO36" s="112"/>
      <c r="BP36" s="111"/>
      <c r="BQ36" s="112"/>
      <c r="BR36" s="112"/>
      <c r="BS36" s="112"/>
      <c r="BT36" s="112"/>
      <c r="BU36" s="111"/>
      <c r="BV36" s="112"/>
      <c r="BW36" s="112"/>
      <c r="BX36" s="112"/>
      <c r="BY36" s="112"/>
      <c r="BZ36" s="111"/>
      <c r="CA36" s="112"/>
      <c r="CB36" s="112"/>
      <c r="CC36" s="112"/>
      <c r="CD36" s="112"/>
      <c r="CE36" s="111"/>
      <c r="CF36" s="112"/>
      <c r="CG36" s="112"/>
      <c r="CH36" s="112"/>
      <c r="CI36" s="112"/>
      <c r="CJ36" s="111"/>
      <c r="CK36" s="112"/>
      <c r="CL36" s="112"/>
      <c r="CM36" s="112"/>
      <c r="CN36" s="112"/>
      <c r="CO36" s="111"/>
      <c r="CP36" s="112"/>
      <c r="CQ36" s="112"/>
      <c r="CR36" s="112"/>
      <c r="CS36" s="112"/>
      <c r="CT36" s="111"/>
      <c r="CU36" s="112"/>
      <c r="CV36" s="112"/>
      <c r="CW36" s="112"/>
      <c r="CX36" s="112"/>
      <c r="CY36" s="111"/>
      <c r="CZ36" s="112"/>
      <c r="DA36" s="112"/>
      <c r="DB36" s="112"/>
      <c r="DC36" s="112"/>
      <c r="DD36" s="111"/>
      <c r="DE36" s="112"/>
      <c r="DF36" s="112"/>
      <c r="DG36" s="112"/>
      <c r="DH36" s="112"/>
      <c r="DI36" s="111"/>
      <c r="DJ36" s="112"/>
      <c r="DK36" s="112"/>
      <c r="DL36" s="112"/>
      <c r="DM36" s="112"/>
      <c r="DN36" s="111"/>
      <c r="DO36" s="112"/>
      <c r="DP36" s="112"/>
      <c r="DQ36" s="112"/>
      <c r="DR36" s="113"/>
      <c r="DS36" s="114"/>
      <c r="DT36" s="111"/>
      <c r="DU36" s="112"/>
      <c r="DV36" s="112"/>
      <c r="DW36" s="112"/>
      <c r="DX36" s="112"/>
      <c r="DY36" s="111"/>
      <c r="DZ36" s="112"/>
      <c r="EA36" s="112"/>
      <c r="EB36" s="112"/>
      <c r="EC36" s="112"/>
      <c r="ED36" s="111"/>
      <c r="EE36" s="112"/>
      <c r="EF36" s="112"/>
      <c r="EG36" s="112"/>
      <c r="EH36" s="112"/>
      <c r="EI36" s="111"/>
      <c r="EJ36" s="112"/>
      <c r="EK36" s="112"/>
      <c r="EL36" s="112"/>
      <c r="EM36" s="112"/>
      <c r="EN36" s="111"/>
      <c r="EO36" s="112"/>
      <c r="EP36" s="112"/>
      <c r="EQ36" s="112"/>
      <c r="ER36" s="112"/>
      <c r="ES36" s="111"/>
      <c r="ET36" s="112"/>
      <c r="EU36" s="112"/>
      <c r="EV36" s="112"/>
      <c r="EW36" s="112"/>
      <c r="EX36" s="111"/>
      <c r="EY36" s="112"/>
      <c r="EZ36" s="112"/>
      <c r="FA36" s="112"/>
      <c r="FB36" s="112"/>
      <c r="FC36" s="111"/>
      <c r="FD36" s="112"/>
      <c r="FE36" s="112"/>
      <c r="FF36" s="112"/>
      <c r="FG36" s="112"/>
      <c r="FH36" s="111"/>
      <c r="FI36" s="112"/>
      <c r="FJ36" s="112"/>
      <c r="FK36" s="112"/>
      <c r="FL36" s="112"/>
      <c r="FM36" s="111"/>
      <c r="FN36" s="112"/>
      <c r="FO36" s="112"/>
      <c r="FP36" s="112"/>
      <c r="FQ36" s="112"/>
      <c r="FR36" s="111"/>
      <c r="FS36" s="112"/>
      <c r="FT36" s="112"/>
      <c r="FU36" s="112"/>
      <c r="FV36" s="112"/>
      <c r="FW36" s="111"/>
      <c r="FX36" s="112"/>
      <c r="FY36" s="112"/>
      <c r="FZ36" s="112"/>
      <c r="GA36" s="113"/>
      <c r="GB36" s="114"/>
      <c r="GC36" s="111"/>
      <c r="GD36" s="112"/>
      <c r="GE36" s="112"/>
      <c r="GF36" s="112"/>
      <c r="GG36" s="112"/>
      <c r="GH36" s="111"/>
      <c r="GI36" s="112"/>
      <c r="GJ36" s="112"/>
      <c r="GK36" s="112"/>
      <c r="GL36" s="112"/>
      <c r="GM36" s="111"/>
      <c r="GN36" s="112"/>
      <c r="GO36" s="112"/>
      <c r="GP36" s="112"/>
      <c r="GQ36" s="112"/>
      <c r="GR36" s="111"/>
      <c r="GS36" s="112"/>
      <c r="GT36" s="112"/>
      <c r="GU36" s="112"/>
      <c r="GV36" s="112"/>
      <c r="GW36" s="111"/>
      <c r="GX36" s="112"/>
      <c r="GY36" s="112"/>
      <c r="GZ36" s="112"/>
      <c r="HA36" s="112"/>
      <c r="HB36" s="111"/>
      <c r="HC36" s="112"/>
      <c r="HD36" s="112"/>
      <c r="HE36" s="112"/>
      <c r="HF36" s="112"/>
      <c r="HG36" s="111"/>
      <c r="HH36" s="112"/>
      <c r="HI36" s="112"/>
      <c r="HJ36" s="112"/>
      <c r="HK36" s="112"/>
      <c r="HL36" s="111"/>
      <c r="HM36" s="112"/>
      <c r="HN36" s="112"/>
      <c r="HO36" s="112"/>
      <c r="HP36" s="112"/>
      <c r="HQ36" s="111"/>
      <c r="HR36" s="112"/>
      <c r="HS36" s="112"/>
      <c r="HT36" s="112"/>
      <c r="HU36" s="112"/>
      <c r="HV36" s="111"/>
      <c r="HW36" s="112"/>
      <c r="HX36" s="112"/>
      <c r="HY36" s="112"/>
      <c r="HZ36" s="112"/>
      <c r="IA36" s="111"/>
      <c r="IB36" s="112"/>
      <c r="IC36" s="112"/>
      <c r="ID36" s="112"/>
      <c r="IE36" s="112"/>
      <c r="IF36" s="111"/>
      <c r="IG36" s="112"/>
      <c r="IH36" s="112"/>
      <c r="II36" s="112"/>
      <c r="IJ36" s="113"/>
      <c r="IK36" s="114"/>
      <c r="IL36" s="111"/>
      <c r="IM36" s="112"/>
      <c r="IN36" s="112"/>
      <c r="IO36" s="112"/>
      <c r="IP36" s="112"/>
      <c r="IQ36" s="111"/>
      <c r="IR36" s="112"/>
      <c r="IS36" s="112"/>
      <c r="IT36" s="112"/>
      <c r="IU36" s="112"/>
      <c r="IV36" s="111"/>
      <c r="IW36" s="112"/>
      <c r="IX36" s="112"/>
      <c r="IY36" s="112"/>
      <c r="IZ36" s="112"/>
      <c r="JA36" s="111"/>
      <c r="JB36" s="112"/>
      <c r="JC36" s="112"/>
      <c r="JD36" s="112"/>
      <c r="JE36" s="112"/>
      <c r="JF36" s="111"/>
      <c r="JG36" s="112"/>
      <c r="JH36" s="112"/>
      <c r="JI36" s="112"/>
      <c r="JJ36" s="112"/>
      <c r="JK36" s="111"/>
      <c r="JL36" s="112"/>
      <c r="JM36" s="112"/>
      <c r="JN36" s="112"/>
      <c r="JO36" s="112"/>
      <c r="JP36" s="111"/>
      <c r="JQ36" s="112"/>
      <c r="JR36" s="112"/>
      <c r="JS36" s="112"/>
      <c r="JT36" s="112"/>
      <c r="JU36" s="111"/>
      <c r="JV36" s="112"/>
      <c r="JW36" s="112"/>
      <c r="JX36" s="112"/>
      <c r="JY36" s="112"/>
      <c r="JZ36" s="111"/>
      <c r="KA36" s="112"/>
      <c r="KB36" s="112"/>
      <c r="KC36" s="112"/>
      <c r="KD36" s="112"/>
      <c r="KE36" s="111"/>
      <c r="KF36" s="112"/>
      <c r="KG36" s="112"/>
      <c r="KH36" s="112"/>
      <c r="KI36" s="112"/>
      <c r="KJ36" s="111"/>
      <c r="KK36" s="112"/>
      <c r="KL36" s="112"/>
      <c r="KM36" s="112"/>
      <c r="KN36" s="112"/>
      <c r="KO36" s="111"/>
      <c r="KP36" s="112"/>
      <c r="KQ36" s="112"/>
    </row>
    <row r="37" spans="1:303" x14ac:dyDescent="0.25">
      <c r="A37" s="114" t="s">
        <v>1524</v>
      </c>
      <c r="B37" s="111">
        <v>34.184917499770833</v>
      </c>
      <c r="C37" s="112">
        <v>33.616241650730096</v>
      </c>
      <c r="D37" s="112">
        <v>33.967466533235942</v>
      </c>
      <c r="E37" s="112">
        <v>33.735115536141301</v>
      </c>
      <c r="F37" s="112">
        <v>36.745501572767758</v>
      </c>
      <c r="G37" s="111">
        <v>33.552973641096806</v>
      </c>
      <c r="H37" s="112">
        <v>33.44845075143094</v>
      </c>
      <c r="I37" s="112">
        <v>33.413386759777325</v>
      </c>
      <c r="J37" s="112">
        <v>33.422927596523962</v>
      </c>
      <c r="K37" s="112">
        <v>35.271459760901557</v>
      </c>
      <c r="L37" s="111">
        <v>34.09108615979752</v>
      </c>
      <c r="M37" s="112">
        <v>33.646509133483384</v>
      </c>
      <c r="N37" s="112">
        <v>33.522209740411434</v>
      </c>
      <c r="O37" s="112">
        <v>33.39176566918934</v>
      </c>
      <c r="P37" s="112">
        <v>34.775665950455469</v>
      </c>
      <c r="Q37" s="111">
        <v>33.740279761222226</v>
      </c>
      <c r="R37" s="112">
        <v>33.487455663117409</v>
      </c>
      <c r="S37" s="112">
        <v>33.405896812578476</v>
      </c>
      <c r="T37" s="112">
        <v>32.662999328716595</v>
      </c>
      <c r="U37" s="112">
        <v>34.324679018908448</v>
      </c>
      <c r="V37" s="111">
        <v>34.978076060911647</v>
      </c>
      <c r="W37" s="112">
        <v>34.762023863063966</v>
      </c>
      <c r="X37" s="112">
        <v>34.769789710465112</v>
      </c>
      <c r="Y37" s="112">
        <v>34.64826710320007</v>
      </c>
      <c r="Z37" s="112">
        <v>35.837258047502196</v>
      </c>
      <c r="AA37" s="111">
        <v>36.118579527351571</v>
      </c>
      <c r="AB37" s="112">
        <v>35.993850162756097</v>
      </c>
      <c r="AC37" s="112">
        <v>35.832020096071879</v>
      </c>
      <c r="AD37" s="112">
        <v>35.134639893469682</v>
      </c>
      <c r="AE37" s="112">
        <v>37.220981043597213</v>
      </c>
      <c r="AF37" s="111">
        <v>37.510779269029605</v>
      </c>
      <c r="AG37" s="112">
        <v>36.948998302540453</v>
      </c>
      <c r="AH37" s="112">
        <v>37.585497751705539</v>
      </c>
      <c r="AI37" s="112">
        <v>36.142489136661496</v>
      </c>
      <c r="AJ37" s="112">
        <v>37.779481306146799</v>
      </c>
      <c r="AK37" s="111">
        <v>37.102134048836419</v>
      </c>
      <c r="AL37" s="112">
        <v>36.692889640036292</v>
      </c>
      <c r="AM37" s="112">
        <v>36.829315253345655</v>
      </c>
      <c r="AN37" s="112">
        <v>36.785116987190726</v>
      </c>
      <c r="AO37" s="112">
        <v>37.624929047946338</v>
      </c>
      <c r="AP37" s="111">
        <v>42.753907638685554</v>
      </c>
      <c r="AQ37" s="112">
        <v>42.646186251204725</v>
      </c>
      <c r="AR37" s="112">
        <v>42.781995313529215</v>
      </c>
      <c r="AS37" s="112">
        <v>42.767914488330682</v>
      </c>
      <c r="AT37" s="112">
        <v>43.230045073121289</v>
      </c>
      <c r="AU37" s="111">
        <v>38.319472426332119</v>
      </c>
      <c r="AV37" s="112">
        <v>38.154047190348898</v>
      </c>
      <c r="AW37" s="112">
        <v>38.312215444179976</v>
      </c>
      <c r="AX37" s="112">
        <v>38.299241531719339</v>
      </c>
      <c r="AY37" s="112">
        <v>38.789190881129329</v>
      </c>
      <c r="AZ37" s="111">
        <v>42.091072324878724</v>
      </c>
      <c r="BA37" s="112">
        <v>41.995051193672772</v>
      </c>
      <c r="BB37" s="112">
        <v>41.997419021316759</v>
      </c>
      <c r="BC37" s="112">
        <v>42.011777130473938</v>
      </c>
      <c r="BD37" s="112">
        <v>42.543685781645976</v>
      </c>
      <c r="BE37" s="111">
        <v>38.317380215604103</v>
      </c>
      <c r="BF37" s="112">
        <v>38.095396886682053</v>
      </c>
      <c r="BG37" s="112">
        <v>38.152228604344444</v>
      </c>
      <c r="BH37" s="112">
        <v>37.973947262827949</v>
      </c>
      <c r="BI37" s="113">
        <v>39.044303806551824</v>
      </c>
      <c r="BJ37" s="114"/>
      <c r="BK37" s="111"/>
      <c r="BL37" s="112"/>
      <c r="BM37" s="112"/>
      <c r="BN37" s="112"/>
      <c r="BO37" s="112"/>
      <c r="BP37" s="111"/>
      <c r="BQ37" s="112"/>
      <c r="BR37" s="112"/>
      <c r="BS37" s="112"/>
      <c r="BT37" s="112"/>
      <c r="BU37" s="111"/>
      <c r="BV37" s="112"/>
      <c r="BW37" s="112"/>
      <c r="BX37" s="112"/>
      <c r="BY37" s="112"/>
      <c r="BZ37" s="111"/>
      <c r="CA37" s="112"/>
      <c r="CB37" s="112"/>
      <c r="CC37" s="112"/>
      <c r="CD37" s="112"/>
      <c r="CE37" s="111"/>
      <c r="CF37" s="112"/>
      <c r="CG37" s="112"/>
      <c r="CH37" s="112"/>
      <c r="CI37" s="112"/>
      <c r="CJ37" s="111"/>
      <c r="CK37" s="112"/>
      <c r="CL37" s="112"/>
      <c r="CM37" s="112"/>
      <c r="CN37" s="112"/>
      <c r="CO37" s="111"/>
      <c r="CP37" s="112"/>
      <c r="CQ37" s="112"/>
      <c r="CR37" s="112"/>
      <c r="CS37" s="112"/>
      <c r="CT37" s="111"/>
      <c r="CU37" s="112"/>
      <c r="CV37" s="112"/>
      <c r="CW37" s="112"/>
      <c r="CX37" s="112"/>
      <c r="CY37" s="111"/>
      <c r="CZ37" s="112"/>
      <c r="DA37" s="112"/>
      <c r="DB37" s="112"/>
      <c r="DC37" s="112"/>
      <c r="DD37" s="111"/>
      <c r="DE37" s="112"/>
      <c r="DF37" s="112"/>
      <c r="DG37" s="112"/>
      <c r="DH37" s="112"/>
      <c r="DI37" s="111"/>
      <c r="DJ37" s="112"/>
      <c r="DK37" s="112"/>
      <c r="DL37" s="112"/>
      <c r="DM37" s="112"/>
      <c r="DN37" s="111"/>
      <c r="DO37" s="112"/>
      <c r="DP37" s="112"/>
      <c r="DQ37" s="112"/>
      <c r="DR37" s="113"/>
      <c r="DS37" s="114"/>
      <c r="DT37" s="111"/>
      <c r="DU37" s="112"/>
      <c r="DV37" s="112"/>
      <c r="DW37" s="112"/>
      <c r="DX37" s="112"/>
      <c r="DY37" s="111"/>
      <c r="DZ37" s="112"/>
      <c r="EA37" s="112"/>
      <c r="EB37" s="112"/>
      <c r="EC37" s="112"/>
      <c r="ED37" s="111"/>
      <c r="EE37" s="112"/>
      <c r="EF37" s="112"/>
      <c r="EG37" s="112"/>
      <c r="EH37" s="112"/>
      <c r="EI37" s="111"/>
      <c r="EJ37" s="112"/>
      <c r="EK37" s="112"/>
      <c r="EL37" s="112"/>
      <c r="EM37" s="112"/>
      <c r="EN37" s="111"/>
      <c r="EO37" s="112"/>
      <c r="EP37" s="112"/>
      <c r="EQ37" s="112"/>
      <c r="ER37" s="112"/>
      <c r="ES37" s="111"/>
      <c r="ET37" s="112"/>
      <c r="EU37" s="112"/>
      <c r="EV37" s="112"/>
      <c r="EW37" s="112"/>
      <c r="EX37" s="111"/>
      <c r="EY37" s="112"/>
      <c r="EZ37" s="112"/>
      <c r="FA37" s="112"/>
      <c r="FB37" s="112"/>
      <c r="FC37" s="111"/>
      <c r="FD37" s="112"/>
      <c r="FE37" s="112"/>
      <c r="FF37" s="112"/>
      <c r="FG37" s="112"/>
      <c r="FH37" s="111"/>
      <c r="FI37" s="112"/>
      <c r="FJ37" s="112"/>
      <c r="FK37" s="112"/>
      <c r="FL37" s="112"/>
      <c r="FM37" s="111"/>
      <c r="FN37" s="112"/>
      <c r="FO37" s="112"/>
      <c r="FP37" s="112"/>
      <c r="FQ37" s="112"/>
      <c r="FR37" s="111"/>
      <c r="FS37" s="112"/>
      <c r="FT37" s="112"/>
      <c r="FU37" s="112"/>
      <c r="FV37" s="112"/>
      <c r="FW37" s="111"/>
      <c r="FX37" s="112"/>
      <c r="FY37" s="112"/>
      <c r="FZ37" s="112"/>
      <c r="GA37" s="113"/>
      <c r="GB37" s="114"/>
      <c r="GC37" s="111"/>
      <c r="GD37" s="112"/>
      <c r="GE37" s="112"/>
      <c r="GF37" s="112"/>
      <c r="GG37" s="112"/>
      <c r="GH37" s="111"/>
      <c r="GI37" s="112"/>
      <c r="GJ37" s="112"/>
      <c r="GK37" s="112"/>
      <c r="GL37" s="112"/>
      <c r="GM37" s="111"/>
      <c r="GN37" s="112"/>
      <c r="GO37" s="112"/>
      <c r="GP37" s="112"/>
      <c r="GQ37" s="112"/>
      <c r="GR37" s="111"/>
      <c r="GS37" s="112"/>
      <c r="GT37" s="112"/>
      <c r="GU37" s="112"/>
      <c r="GV37" s="112"/>
      <c r="GW37" s="111"/>
      <c r="GX37" s="112"/>
      <c r="GY37" s="112"/>
      <c r="GZ37" s="112"/>
      <c r="HA37" s="112"/>
      <c r="HB37" s="111"/>
      <c r="HC37" s="112"/>
      <c r="HD37" s="112"/>
      <c r="HE37" s="112"/>
      <c r="HF37" s="112"/>
      <c r="HG37" s="111"/>
      <c r="HH37" s="112"/>
      <c r="HI37" s="112"/>
      <c r="HJ37" s="112"/>
      <c r="HK37" s="112"/>
      <c r="HL37" s="111"/>
      <c r="HM37" s="112"/>
      <c r="HN37" s="112"/>
      <c r="HO37" s="112"/>
      <c r="HP37" s="112"/>
      <c r="HQ37" s="111"/>
      <c r="HR37" s="112"/>
      <c r="HS37" s="112"/>
      <c r="HT37" s="112"/>
      <c r="HU37" s="112"/>
      <c r="HV37" s="111"/>
      <c r="HW37" s="112"/>
      <c r="HX37" s="112"/>
      <c r="HY37" s="112"/>
      <c r="HZ37" s="112"/>
      <c r="IA37" s="111"/>
      <c r="IB37" s="112"/>
      <c r="IC37" s="112"/>
      <c r="ID37" s="112"/>
      <c r="IE37" s="112"/>
      <c r="IF37" s="111"/>
      <c r="IG37" s="112"/>
      <c r="IH37" s="112"/>
      <c r="II37" s="112"/>
      <c r="IJ37" s="113"/>
      <c r="IK37" s="114"/>
      <c r="IL37" s="111"/>
      <c r="IM37" s="112"/>
      <c r="IN37" s="112"/>
      <c r="IO37" s="112"/>
      <c r="IP37" s="112"/>
      <c r="IQ37" s="111"/>
      <c r="IR37" s="112"/>
      <c r="IS37" s="112"/>
      <c r="IT37" s="112"/>
      <c r="IU37" s="112"/>
      <c r="IV37" s="111"/>
      <c r="IW37" s="112"/>
      <c r="IX37" s="112"/>
      <c r="IY37" s="112"/>
      <c r="IZ37" s="112"/>
      <c r="JA37" s="111"/>
      <c r="JB37" s="112"/>
      <c r="JC37" s="112"/>
      <c r="JD37" s="112"/>
      <c r="JE37" s="112"/>
      <c r="JF37" s="111"/>
      <c r="JG37" s="112"/>
      <c r="JH37" s="112"/>
      <c r="JI37" s="112"/>
      <c r="JJ37" s="112"/>
      <c r="JK37" s="111"/>
      <c r="JL37" s="112"/>
      <c r="JM37" s="112"/>
      <c r="JN37" s="112"/>
      <c r="JO37" s="112"/>
      <c r="JP37" s="111"/>
      <c r="JQ37" s="112"/>
      <c r="JR37" s="112"/>
      <c r="JS37" s="112"/>
      <c r="JT37" s="112"/>
      <c r="JU37" s="111"/>
      <c r="JV37" s="112"/>
      <c r="JW37" s="112"/>
      <c r="JX37" s="112"/>
      <c r="JY37" s="112"/>
      <c r="JZ37" s="111"/>
      <c r="KA37" s="112"/>
      <c r="KB37" s="112"/>
      <c r="KC37" s="112"/>
      <c r="KD37" s="112"/>
      <c r="KE37" s="111"/>
      <c r="KF37" s="112"/>
      <c r="KG37" s="112"/>
      <c r="KH37" s="112"/>
      <c r="KI37" s="112"/>
      <c r="KJ37" s="111"/>
      <c r="KK37" s="112"/>
      <c r="KL37" s="112"/>
      <c r="KM37" s="112"/>
      <c r="KN37" s="112"/>
      <c r="KO37" s="111"/>
      <c r="KP37" s="112"/>
      <c r="KQ37" s="112"/>
    </row>
    <row r="38" spans="1:303" x14ac:dyDescent="0.25">
      <c r="A38" s="114" t="s">
        <v>1525</v>
      </c>
      <c r="B38" s="111">
        <v>36.222954633207316</v>
      </c>
      <c r="C38" s="112">
        <v>36.014072036715497</v>
      </c>
      <c r="D38" s="112">
        <v>35.602746292379038</v>
      </c>
      <c r="E38" s="112">
        <v>35.144524568889722</v>
      </c>
      <c r="F38" s="112">
        <v>37.932406018784235</v>
      </c>
      <c r="G38" s="111">
        <v>36.517116087618135</v>
      </c>
      <c r="H38" s="112">
        <v>36.460656545560283</v>
      </c>
      <c r="I38" s="112">
        <v>35.826042063116951</v>
      </c>
      <c r="J38" s="112">
        <v>35.868673772544675</v>
      </c>
      <c r="K38" s="112">
        <v>37.494505971749142</v>
      </c>
      <c r="L38" s="111">
        <v>35.448786801906529</v>
      </c>
      <c r="M38" s="112">
        <v>35.507055239226759</v>
      </c>
      <c r="N38" s="112">
        <v>35.161179946599106</v>
      </c>
      <c r="O38" s="112">
        <v>34.612331934966285</v>
      </c>
      <c r="P38" s="112">
        <v>36.120438724352262</v>
      </c>
      <c r="Q38" s="111">
        <v>34.987779191258305</v>
      </c>
      <c r="R38" s="112">
        <v>34.751428898349722</v>
      </c>
      <c r="S38" s="112">
        <v>34.484414527964134</v>
      </c>
      <c r="T38" s="112">
        <v>33.588067792574215</v>
      </c>
      <c r="U38" s="112">
        <v>35.484786501161324</v>
      </c>
      <c r="V38" s="111">
        <v>36.016922604784952</v>
      </c>
      <c r="W38" s="112">
        <v>35.896055188769765</v>
      </c>
      <c r="X38" s="112">
        <v>35.424756341633319</v>
      </c>
      <c r="Y38" s="112">
        <v>34.983088922017046</v>
      </c>
      <c r="Z38" s="112">
        <v>36.707053394626485</v>
      </c>
      <c r="AA38" s="111">
        <v>36.830375034785192</v>
      </c>
      <c r="AB38" s="112">
        <v>36.741397218042358</v>
      </c>
      <c r="AC38" s="112">
        <v>36.094727787595225</v>
      </c>
      <c r="AD38" s="112">
        <v>35.615804830670655</v>
      </c>
      <c r="AE38" s="112">
        <v>37.74475875841776</v>
      </c>
      <c r="AF38" s="111">
        <v>37.800739008121575</v>
      </c>
      <c r="AG38" s="112">
        <v>37.566892033115572</v>
      </c>
      <c r="AH38" s="112">
        <v>37.314551153553801</v>
      </c>
      <c r="AI38" s="112">
        <v>36.688320514953787</v>
      </c>
      <c r="AJ38" s="112">
        <v>38.099264125105698</v>
      </c>
      <c r="AK38" s="111">
        <v>38.020222736328542</v>
      </c>
      <c r="AL38" s="112">
        <v>37.917825285219777</v>
      </c>
      <c r="AM38" s="112">
        <v>37.460076334478444</v>
      </c>
      <c r="AN38" s="112">
        <v>36.935590584620535</v>
      </c>
      <c r="AO38" s="112">
        <v>38.65966102138087</v>
      </c>
      <c r="AP38" s="111">
        <v>43.417999069229253</v>
      </c>
      <c r="AQ38" s="112">
        <v>43.066096654442781</v>
      </c>
      <c r="AR38" s="112">
        <v>42.564337685056202</v>
      </c>
      <c r="AS38" s="112">
        <v>42.378525923544437</v>
      </c>
      <c r="AT38" s="112">
        <v>44.416200051047113</v>
      </c>
      <c r="AU38" s="111">
        <v>39.305024248940271</v>
      </c>
      <c r="AV38" s="112">
        <v>39.106820013657213</v>
      </c>
      <c r="AW38" s="112">
        <v>39.134597380499414</v>
      </c>
      <c r="AX38" s="112">
        <v>38.552071353683814</v>
      </c>
      <c r="AY38" s="112">
        <v>40.050167811927111</v>
      </c>
      <c r="AZ38" s="111">
        <v>42.926251712578143</v>
      </c>
      <c r="BA38" s="112">
        <v>42.405527333657901</v>
      </c>
      <c r="BB38" s="112">
        <v>42.283545745284528</v>
      </c>
      <c r="BC38" s="112">
        <v>41.735988512426253</v>
      </c>
      <c r="BD38" s="112">
        <v>43.565469588143529</v>
      </c>
      <c r="BE38" s="111">
        <v>39.331193945702765</v>
      </c>
      <c r="BF38" s="112">
        <v>39.098019143224001</v>
      </c>
      <c r="BG38" s="112">
        <v>39.054374943488469</v>
      </c>
      <c r="BH38" s="112">
        <v>38.044630708003076</v>
      </c>
      <c r="BI38" s="113">
        <v>39.9769882021915</v>
      </c>
      <c r="BJ38" s="114"/>
      <c r="BK38" s="111"/>
      <c r="BL38" s="112"/>
      <c r="BM38" s="112"/>
      <c r="BN38" s="112"/>
      <c r="BO38" s="112"/>
      <c r="BP38" s="111"/>
      <c r="BQ38" s="112"/>
      <c r="BR38" s="112"/>
      <c r="BS38" s="112"/>
      <c r="BT38" s="112"/>
      <c r="BU38" s="111"/>
      <c r="BV38" s="112"/>
      <c r="BW38" s="112"/>
      <c r="BX38" s="112"/>
      <c r="BY38" s="112"/>
      <c r="BZ38" s="111"/>
      <c r="CA38" s="112"/>
      <c r="CB38" s="112"/>
      <c r="CC38" s="112"/>
      <c r="CD38" s="112"/>
      <c r="CE38" s="111"/>
      <c r="CF38" s="112"/>
      <c r="CG38" s="112"/>
      <c r="CH38" s="112"/>
      <c r="CI38" s="112"/>
      <c r="CJ38" s="111"/>
      <c r="CK38" s="112"/>
      <c r="CL38" s="112"/>
      <c r="CM38" s="112"/>
      <c r="CN38" s="112"/>
      <c r="CO38" s="111"/>
      <c r="CP38" s="112"/>
      <c r="CQ38" s="112"/>
      <c r="CR38" s="112"/>
      <c r="CS38" s="112"/>
      <c r="CT38" s="111"/>
      <c r="CU38" s="112"/>
      <c r="CV38" s="112"/>
      <c r="CW38" s="112"/>
      <c r="CX38" s="112"/>
      <c r="CY38" s="111"/>
      <c r="CZ38" s="112"/>
      <c r="DA38" s="112"/>
      <c r="DB38" s="112"/>
      <c r="DC38" s="112"/>
      <c r="DD38" s="111"/>
      <c r="DE38" s="112"/>
      <c r="DF38" s="112"/>
      <c r="DG38" s="112"/>
      <c r="DH38" s="112"/>
      <c r="DI38" s="111"/>
      <c r="DJ38" s="112"/>
      <c r="DK38" s="112"/>
      <c r="DL38" s="112"/>
      <c r="DM38" s="112"/>
      <c r="DN38" s="111"/>
      <c r="DO38" s="112"/>
      <c r="DP38" s="112"/>
      <c r="DQ38" s="112"/>
      <c r="DR38" s="113"/>
      <c r="DS38" s="114"/>
      <c r="DT38" s="111"/>
      <c r="DU38" s="112"/>
      <c r="DV38" s="112"/>
      <c r="DW38" s="112"/>
      <c r="DX38" s="112"/>
      <c r="DY38" s="111"/>
      <c r="DZ38" s="112"/>
      <c r="EA38" s="112"/>
      <c r="EB38" s="112"/>
      <c r="EC38" s="112"/>
      <c r="ED38" s="111"/>
      <c r="EE38" s="112"/>
      <c r="EF38" s="112"/>
      <c r="EG38" s="112"/>
      <c r="EH38" s="112"/>
      <c r="EI38" s="111"/>
      <c r="EJ38" s="112"/>
      <c r="EK38" s="112"/>
      <c r="EL38" s="112"/>
      <c r="EM38" s="112"/>
      <c r="EN38" s="111"/>
      <c r="EO38" s="112"/>
      <c r="EP38" s="112"/>
      <c r="EQ38" s="112"/>
      <c r="ER38" s="112"/>
      <c r="ES38" s="111"/>
      <c r="ET38" s="112"/>
      <c r="EU38" s="112"/>
      <c r="EV38" s="112"/>
      <c r="EW38" s="112"/>
      <c r="EX38" s="111"/>
      <c r="EY38" s="112"/>
      <c r="EZ38" s="112"/>
      <c r="FA38" s="112"/>
      <c r="FB38" s="112"/>
      <c r="FC38" s="111"/>
      <c r="FD38" s="112"/>
      <c r="FE38" s="112"/>
      <c r="FF38" s="112"/>
      <c r="FG38" s="112"/>
      <c r="FH38" s="111"/>
      <c r="FI38" s="112"/>
      <c r="FJ38" s="112"/>
      <c r="FK38" s="112"/>
      <c r="FL38" s="112"/>
      <c r="FM38" s="111"/>
      <c r="FN38" s="112"/>
      <c r="FO38" s="112"/>
      <c r="FP38" s="112"/>
      <c r="FQ38" s="112"/>
      <c r="FR38" s="111"/>
      <c r="FS38" s="112"/>
      <c r="FT38" s="112"/>
      <c r="FU38" s="112"/>
      <c r="FV38" s="112"/>
      <c r="FW38" s="111"/>
      <c r="FX38" s="112"/>
      <c r="FY38" s="112"/>
      <c r="FZ38" s="112"/>
      <c r="GA38" s="113"/>
      <c r="GB38" s="114"/>
      <c r="GC38" s="111"/>
      <c r="GD38" s="112"/>
      <c r="GE38" s="112"/>
      <c r="GF38" s="112"/>
      <c r="GG38" s="112"/>
      <c r="GH38" s="111"/>
      <c r="GI38" s="112"/>
      <c r="GJ38" s="112"/>
      <c r="GK38" s="112"/>
      <c r="GL38" s="112"/>
      <c r="GM38" s="111"/>
      <c r="GN38" s="112"/>
      <c r="GO38" s="112"/>
      <c r="GP38" s="112"/>
      <c r="GQ38" s="112"/>
      <c r="GR38" s="111"/>
      <c r="GS38" s="112"/>
      <c r="GT38" s="112"/>
      <c r="GU38" s="112"/>
      <c r="GV38" s="112"/>
      <c r="GW38" s="111"/>
      <c r="GX38" s="112"/>
      <c r="GY38" s="112"/>
      <c r="GZ38" s="112"/>
      <c r="HA38" s="112"/>
      <c r="HB38" s="111"/>
      <c r="HC38" s="112"/>
      <c r="HD38" s="112"/>
      <c r="HE38" s="112"/>
      <c r="HF38" s="112"/>
      <c r="HG38" s="111"/>
      <c r="HH38" s="112"/>
      <c r="HI38" s="112"/>
      <c r="HJ38" s="112"/>
      <c r="HK38" s="112"/>
      <c r="HL38" s="111"/>
      <c r="HM38" s="112"/>
      <c r="HN38" s="112"/>
      <c r="HO38" s="112"/>
      <c r="HP38" s="112"/>
      <c r="HQ38" s="111"/>
      <c r="HR38" s="112"/>
      <c r="HS38" s="112"/>
      <c r="HT38" s="112"/>
      <c r="HU38" s="112"/>
      <c r="HV38" s="111"/>
      <c r="HW38" s="112"/>
      <c r="HX38" s="112"/>
      <c r="HY38" s="112"/>
      <c r="HZ38" s="112"/>
      <c r="IA38" s="111"/>
      <c r="IB38" s="112"/>
      <c r="IC38" s="112"/>
      <c r="ID38" s="112"/>
      <c r="IE38" s="112"/>
      <c r="IF38" s="111"/>
      <c r="IG38" s="112"/>
      <c r="IH38" s="112"/>
      <c r="II38" s="112"/>
      <c r="IJ38" s="113"/>
      <c r="IK38" s="114"/>
      <c r="IL38" s="111"/>
      <c r="IM38" s="112"/>
      <c r="IN38" s="112"/>
      <c r="IO38" s="112"/>
      <c r="IP38" s="112"/>
      <c r="IQ38" s="111"/>
      <c r="IR38" s="112"/>
      <c r="IS38" s="112"/>
      <c r="IT38" s="112"/>
      <c r="IU38" s="112"/>
      <c r="IV38" s="111"/>
      <c r="IW38" s="112"/>
      <c r="IX38" s="112"/>
      <c r="IY38" s="112"/>
      <c r="IZ38" s="112"/>
      <c r="JA38" s="111"/>
      <c r="JB38" s="112"/>
      <c r="JC38" s="112"/>
      <c r="JD38" s="112"/>
      <c r="JE38" s="112"/>
      <c r="JF38" s="111"/>
      <c r="JG38" s="112"/>
      <c r="JH38" s="112"/>
      <c r="JI38" s="112"/>
      <c r="JJ38" s="112"/>
      <c r="JK38" s="111"/>
      <c r="JL38" s="112"/>
      <c r="JM38" s="112"/>
      <c r="JN38" s="112"/>
      <c r="JO38" s="112"/>
      <c r="JP38" s="111"/>
      <c r="JQ38" s="112"/>
      <c r="JR38" s="112"/>
      <c r="JS38" s="112"/>
      <c r="JT38" s="112"/>
      <c r="JU38" s="111"/>
      <c r="JV38" s="112"/>
      <c r="JW38" s="112"/>
      <c r="JX38" s="112"/>
      <c r="JY38" s="112"/>
      <c r="JZ38" s="111"/>
      <c r="KA38" s="112"/>
      <c r="KB38" s="112"/>
      <c r="KC38" s="112"/>
      <c r="KD38" s="112"/>
      <c r="KE38" s="111"/>
      <c r="KF38" s="112"/>
      <c r="KG38" s="112"/>
      <c r="KH38" s="112"/>
      <c r="KI38" s="112"/>
      <c r="KJ38" s="111"/>
      <c r="KK38" s="112"/>
      <c r="KL38" s="112"/>
      <c r="KM38" s="112"/>
      <c r="KN38" s="112"/>
      <c r="KO38" s="111"/>
      <c r="KP38" s="112"/>
      <c r="KQ38" s="112"/>
    </row>
    <row r="39" spans="1:303" x14ac:dyDescent="0.25">
      <c r="A39" s="114" t="s">
        <v>1526</v>
      </c>
      <c r="B39" s="111">
        <v>35.327592826646736</v>
      </c>
      <c r="C39" s="112">
        <v>35.238612454446852</v>
      </c>
      <c r="D39" s="112">
        <v>34.656921444986544</v>
      </c>
      <c r="E39" s="112">
        <v>35.379494715096293</v>
      </c>
      <c r="F39" s="112">
        <v>33.865031655566078</v>
      </c>
      <c r="G39" s="111">
        <v>35.270698341855322</v>
      </c>
      <c r="H39" s="112">
        <v>35.225539958985038</v>
      </c>
      <c r="I39" s="112">
        <v>33.964637880561341</v>
      </c>
      <c r="J39" s="112">
        <v>39.681959226295533</v>
      </c>
      <c r="K39" s="112">
        <v>35.29770744045863</v>
      </c>
      <c r="L39" s="111">
        <v>34.226029327589529</v>
      </c>
      <c r="M39" s="112">
        <v>34.196731223694997</v>
      </c>
      <c r="N39" s="112">
        <v>33.933010989045449</v>
      </c>
      <c r="O39" s="112">
        <v>35.672068706058091</v>
      </c>
      <c r="P39" s="112">
        <v>30.389792559681272</v>
      </c>
      <c r="Q39" s="111">
        <v>34.123943489258373</v>
      </c>
      <c r="R39" s="112">
        <v>34.052907163849994</v>
      </c>
      <c r="S39" s="112">
        <v>33.612040786888038</v>
      </c>
      <c r="T39" s="112">
        <v>32.204304732117194</v>
      </c>
      <c r="U39" s="112">
        <v>34.731156137917928</v>
      </c>
      <c r="V39" s="111">
        <v>35.815059060481865</v>
      </c>
      <c r="W39" s="112">
        <v>35.769212539876719</v>
      </c>
      <c r="X39" s="112">
        <v>34.542182811920618</v>
      </c>
      <c r="Y39" s="112">
        <v>33.741457783266036</v>
      </c>
      <c r="Z39" s="112">
        <v>35.798991633262631</v>
      </c>
      <c r="AA39" s="111">
        <v>36.840231995386169</v>
      </c>
      <c r="AB39" s="112">
        <v>36.747018768474163</v>
      </c>
      <c r="AC39" s="112">
        <v>35.985486121159724</v>
      </c>
      <c r="AD39" s="112">
        <v>35.030952195439809</v>
      </c>
      <c r="AE39" s="112">
        <v>37.571325557729125</v>
      </c>
      <c r="AF39" s="111">
        <v>37.682920816841062</v>
      </c>
      <c r="AG39" s="112">
        <v>37.404715796341101</v>
      </c>
      <c r="AH39" s="112">
        <v>36.604761327274474</v>
      </c>
      <c r="AI39" s="112">
        <v>35.87482241622326</v>
      </c>
      <c r="AJ39" s="112">
        <v>37.46492330978414</v>
      </c>
      <c r="AK39" s="111">
        <v>37.094727733635708</v>
      </c>
      <c r="AL39" s="112">
        <v>37.378575950818927</v>
      </c>
      <c r="AM39" s="112">
        <v>36.504278708124431</v>
      </c>
      <c r="AN39" s="112">
        <v>35.830974526985997</v>
      </c>
      <c r="AO39" s="112">
        <v>37.735692282119857</v>
      </c>
      <c r="AP39" s="111">
        <v>42.445048808882213</v>
      </c>
      <c r="AQ39" s="112">
        <v>41.889156596616104</v>
      </c>
      <c r="AR39" s="112">
        <v>41.677973062820001</v>
      </c>
      <c r="AS39" s="112">
        <v>40.653537886890234</v>
      </c>
      <c r="AT39" s="112">
        <v>43.221293794631542</v>
      </c>
      <c r="AU39" s="111">
        <v>38.36163901196354</v>
      </c>
      <c r="AV39" s="112">
        <v>38.233739932180832</v>
      </c>
      <c r="AW39" s="112">
        <v>38.313811932202057</v>
      </c>
      <c r="AX39" s="112">
        <v>37.365599417514517</v>
      </c>
      <c r="AY39" s="112">
        <v>39.224726466199705</v>
      </c>
      <c r="AZ39" s="111">
        <v>41.700782957496955</v>
      </c>
      <c r="BA39" s="112">
        <v>41.211228812420288</v>
      </c>
      <c r="BB39" s="112">
        <v>41.180411238789581</v>
      </c>
      <c r="BC39" s="112">
        <v>41.170555154094735</v>
      </c>
      <c r="BD39" s="112">
        <v>42.511042721439566</v>
      </c>
      <c r="BE39" s="111">
        <v>38.207278335494287</v>
      </c>
      <c r="BF39" s="112">
        <v>37.948826564665247</v>
      </c>
      <c r="BG39" s="112">
        <v>37.801190468024608</v>
      </c>
      <c r="BH39" s="112">
        <v>37.87043520926477</v>
      </c>
      <c r="BI39" s="113">
        <v>38.80769535310808</v>
      </c>
      <c r="BJ39" s="114"/>
      <c r="BK39" s="111"/>
      <c r="BL39" s="112"/>
      <c r="BM39" s="112"/>
      <c r="BN39" s="112"/>
      <c r="BO39" s="112"/>
      <c r="BP39" s="111"/>
      <c r="BQ39" s="112"/>
      <c r="BR39" s="112"/>
      <c r="BS39" s="112"/>
      <c r="BT39" s="112"/>
      <c r="BU39" s="111"/>
      <c r="BV39" s="112"/>
      <c r="BW39" s="112"/>
      <c r="BX39" s="112"/>
      <c r="BY39" s="112"/>
      <c r="BZ39" s="111"/>
      <c r="CA39" s="112"/>
      <c r="CB39" s="112"/>
      <c r="CC39" s="112"/>
      <c r="CD39" s="112"/>
      <c r="CE39" s="111"/>
      <c r="CF39" s="112"/>
      <c r="CG39" s="112"/>
      <c r="CH39" s="112"/>
      <c r="CI39" s="112"/>
      <c r="CJ39" s="111"/>
      <c r="CK39" s="112"/>
      <c r="CL39" s="112"/>
      <c r="CM39" s="112"/>
      <c r="CN39" s="112"/>
      <c r="CO39" s="111"/>
      <c r="CP39" s="112"/>
      <c r="CQ39" s="112"/>
      <c r="CR39" s="112"/>
      <c r="CS39" s="112"/>
      <c r="CT39" s="111"/>
      <c r="CU39" s="112"/>
      <c r="CV39" s="112"/>
      <c r="CW39" s="112"/>
      <c r="CX39" s="112"/>
      <c r="CY39" s="111"/>
      <c r="CZ39" s="112"/>
      <c r="DA39" s="112"/>
      <c r="DB39" s="112"/>
      <c r="DC39" s="112"/>
      <c r="DD39" s="111"/>
      <c r="DE39" s="112"/>
      <c r="DF39" s="112"/>
      <c r="DG39" s="112"/>
      <c r="DH39" s="112"/>
      <c r="DI39" s="111"/>
      <c r="DJ39" s="112"/>
      <c r="DK39" s="112"/>
      <c r="DL39" s="112"/>
      <c r="DM39" s="112"/>
      <c r="DN39" s="111"/>
      <c r="DO39" s="112"/>
      <c r="DP39" s="112"/>
      <c r="DQ39" s="112"/>
      <c r="DR39" s="113"/>
      <c r="DS39" s="114"/>
      <c r="DT39" s="111"/>
      <c r="DU39" s="112"/>
      <c r="DV39" s="112"/>
      <c r="DW39" s="112"/>
      <c r="DX39" s="112"/>
      <c r="DY39" s="111"/>
      <c r="DZ39" s="112"/>
      <c r="EA39" s="112"/>
      <c r="EB39" s="112"/>
      <c r="EC39" s="112"/>
      <c r="ED39" s="111"/>
      <c r="EE39" s="112"/>
      <c r="EF39" s="112"/>
      <c r="EG39" s="112"/>
      <c r="EH39" s="112"/>
      <c r="EI39" s="111"/>
      <c r="EJ39" s="112"/>
      <c r="EK39" s="112"/>
      <c r="EL39" s="112"/>
      <c r="EM39" s="112"/>
      <c r="EN39" s="111"/>
      <c r="EO39" s="112"/>
      <c r="EP39" s="112"/>
      <c r="EQ39" s="112"/>
      <c r="ER39" s="112"/>
      <c r="ES39" s="111"/>
      <c r="ET39" s="112"/>
      <c r="EU39" s="112"/>
      <c r="EV39" s="112"/>
      <c r="EW39" s="112"/>
      <c r="EX39" s="111"/>
      <c r="EY39" s="112"/>
      <c r="EZ39" s="112"/>
      <c r="FA39" s="112"/>
      <c r="FB39" s="112"/>
      <c r="FC39" s="111"/>
      <c r="FD39" s="112"/>
      <c r="FE39" s="112"/>
      <c r="FF39" s="112"/>
      <c r="FG39" s="112"/>
      <c r="FH39" s="111"/>
      <c r="FI39" s="112"/>
      <c r="FJ39" s="112"/>
      <c r="FK39" s="112"/>
      <c r="FL39" s="112"/>
      <c r="FM39" s="111"/>
      <c r="FN39" s="112"/>
      <c r="FO39" s="112"/>
      <c r="FP39" s="112"/>
      <c r="FQ39" s="112"/>
      <c r="FR39" s="111"/>
      <c r="FS39" s="112"/>
      <c r="FT39" s="112"/>
      <c r="FU39" s="112"/>
      <c r="FV39" s="112"/>
      <c r="FW39" s="111"/>
      <c r="FX39" s="112"/>
      <c r="FY39" s="112"/>
      <c r="FZ39" s="112"/>
      <c r="GA39" s="113"/>
      <c r="GB39" s="114"/>
      <c r="GC39" s="111"/>
      <c r="GD39" s="112"/>
      <c r="GE39" s="112"/>
      <c r="GF39" s="112"/>
      <c r="GG39" s="112"/>
      <c r="GH39" s="111"/>
      <c r="GI39" s="112"/>
      <c r="GJ39" s="112"/>
      <c r="GK39" s="112"/>
      <c r="GL39" s="112"/>
      <c r="GM39" s="111"/>
      <c r="GN39" s="112"/>
      <c r="GO39" s="112"/>
      <c r="GP39" s="112"/>
      <c r="GQ39" s="112"/>
      <c r="GR39" s="111"/>
      <c r="GS39" s="112"/>
      <c r="GT39" s="112"/>
      <c r="GU39" s="112"/>
      <c r="GV39" s="112"/>
      <c r="GW39" s="111"/>
      <c r="GX39" s="112"/>
      <c r="GY39" s="112"/>
      <c r="GZ39" s="112"/>
      <c r="HA39" s="112"/>
      <c r="HB39" s="111"/>
      <c r="HC39" s="112"/>
      <c r="HD39" s="112"/>
      <c r="HE39" s="112"/>
      <c r="HF39" s="112"/>
      <c r="HG39" s="111"/>
      <c r="HH39" s="112"/>
      <c r="HI39" s="112"/>
      <c r="HJ39" s="112"/>
      <c r="HK39" s="112"/>
      <c r="HL39" s="111"/>
      <c r="HM39" s="112"/>
      <c r="HN39" s="112"/>
      <c r="HO39" s="112"/>
      <c r="HP39" s="112"/>
      <c r="HQ39" s="111"/>
      <c r="HR39" s="112"/>
      <c r="HS39" s="112"/>
      <c r="HT39" s="112"/>
      <c r="HU39" s="112"/>
      <c r="HV39" s="111"/>
      <c r="HW39" s="112"/>
      <c r="HX39" s="112"/>
      <c r="HY39" s="112"/>
      <c r="HZ39" s="112"/>
      <c r="IA39" s="111"/>
      <c r="IB39" s="112"/>
      <c r="IC39" s="112"/>
      <c r="ID39" s="112"/>
      <c r="IE39" s="112"/>
      <c r="IF39" s="111"/>
      <c r="IG39" s="112"/>
      <c r="IH39" s="112"/>
      <c r="II39" s="112"/>
      <c r="IJ39" s="113"/>
      <c r="IK39" s="114"/>
      <c r="IL39" s="111"/>
      <c r="IM39" s="112"/>
      <c r="IN39" s="112"/>
      <c r="IO39" s="112"/>
      <c r="IP39" s="112"/>
      <c r="IQ39" s="111"/>
      <c r="IR39" s="112"/>
      <c r="IS39" s="112"/>
      <c r="IT39" s="112"/>
      <c r="IU39" s="112"/>
      <c r="IV39" s="111"/>
      <c r="IW39" s="112"/>
      <c r="IX39" s="112"/>
      <c r="IY39" s="112"/>
      <c r="IZ39" s="112"/>
      <c r="JA39" s="111"/>
      <c r="JB39" s="112"/>
      <c r="JC39" s="112"/>
      <c r="JD39" s="112"/>
      <c r="JE39" s="112"/>
      <c r="JF39" s="111"/>
      <c r="JG39" s="112"/>
      <c r="JH39" s="112"/>
      <c r="JI39" s="112"/>
      <c r="JJ39" s="112"/>
      <c r="JK39" s="111"/>
      <c r="JL39" s="112"/>
      <c r="JM39" s="112"/>
      <c r="JN39" s="112"/>
      <c r="JO39" s="112"/>
      <c r="JP39" s="111"/>
      <c r="JQ39" s="112"/>
      <c r="JR39" s="112"/>
      <c r="JS39" s="112"/>
      <c r="JT39" s="112"/>
      <c r="JU39" s="111"/>
      <c r="JV39" s="112"/>
      <c r="JW39" s="112"/>
      <c r="JX39" s="112"/>
      <c r="JY39" s="112"/>
      <c r="JZ39" s="111"/>
      <c r="KA39" s="112"/>
      <c r="KB39" s="112"/>
      <c r="KC39" s="112"/>
      <c r="KD39" s="112"/>
      <c r="KE39" s="111"/>
      <c r="KF39" s="112"/>
      <c r="KG39" s="112"/>
      <c r="KH39" s="112"/>
      <c r="KI39" s="112"/>
      <c r="KJ39" s="111"/>
      <c r="KK39" s="112"/>
      <c r="KL39" s="112"/>
      <c r="KM39" s="112"/>
      <c r="KN39" s="112"/>
      <c r="KO39" s="111"/>
      <c r="KP39" s="112"/>
      <c r="KQ39" s="112"/>
    </row>
    <row r="40" spans="1:303" x14ac:dyDescent="0.25">
      <c r="A40" s="114" t="s">
        <v>1527</v>
      </c>
      <c r="B40" s="111">
        <v>34.46109562804341</v>
      </c>
      <c r="C40" s="112">
        <v>34.164952821396433</v>
      </c>
      <c r="D40" s="112">
        <v>34.037325160701656</v>
      </c>
      <c r="E40" s="112">
        <v>33.972753991724467</v>
      </c>
      <c r="F40" s="112">
        <v>36.260617752921966</v>
      </c>
      <c r="G40" s="111">
        <v>34.844753508398583</v>
      </c>
      <c r="H40" s="112">
        <v>34.74274365645374</v>
      </c>
      <c r="I40" s="112">
        <v>34.673629789469956</v>
      </c>
      <c r="J40" s="112">
        <v>34.76637361538333</v>
      </c>
      <c r="K40" s="112">
        <v>35.580964466521841</v>
      </c>
      <c r="L40" s="111">
        <v>34.393374870126877</v>
      </c>
      <c r="M40" s="112">
        <v>34.226184223996349</v>
      </c>
      <c r="N40" s="112">
        <v>34.377431316506147</v>
      </c>
      <c r="O40" s="112">
        <v>34.431314415130252</v>
      </c>
      <c r="P40" s="112">
        <v>34.996971407337028</v>
      </c>
      <c r="Q40" s="111">
        <v>34.112899747057433</v>
      </c>
      <c r="R40" s="112">
        <v>33.883937440449969</v>
      </c>
      <c r="S40" s="112">
        <v>33.824748215218946</v>
      </c>
      <c r="T40" s="112">
        <v>33.865108525455895</v>
      </c>
      <c r="U40" s="112">
        <v>34.64947154409596</v>
      </c>
      <c r="V40" s="111">
        <v>35.17630376891551</v>
      </c>
      <c r="W40" s="112">
        <v>35.11586258125255</v>
      </c>
      <c r="X40" s="112">
        <v>35.168913517712539</v>
      </c>
      <c r="Y40" s="112">
        <v>35.329562340057358</v>
      </c>
      <c r="Z40" s="112">
        <v>35.818599630982646</v>
      </c>
      <c r="AA40" s="111">
        <v>36.157801199433756</v>
      </c>
      <c r="AB40" s="112">
        <v>36.145262936498305</v>
      </c>
      <c r="AC40" s="112">
        <v>36.37562269407622</v>
      </c>
      <c r="AD40" s="112">
        <v>36.365149139762273</v>
      </c>
      <c r="AE40" s="112">
        <v>37.040409162130999</v>
      </c>
      <c r="AF40" s="111">
        <v>37.530266690567821</v>
      </c>
      <c r="AG40" s="112">
        <v>37.408451793054915</v>
      </c>
      <c r="AH40" s="112">
        <v>37.68191141093655</v>
      </c>
      <c r="AI40" s="112">
        <v>37.538422778313375</v>
      </c>
      <c r="AJ40" s="112">
        <v>37.688727862542258</v>
      </c>
      <c r="AK40" s="111">
        <v>37.114132196392305</v>
      </c>
      <c r="AL40" s="112">
        <v>37.090275814813232</v>
      </c>
      <c r="AM40" s="112">
        <v>37.233906385251188</v>
      </c>
      <c r="AN40" s="112">
        <v>37.353569957503055</v>
      </c>
      <c r="AO40" s="112">
        <v>37.618236041177965</v>
      </c>
      <c r="AP40" s="111">
        <v>42.148865944965706</v>
      </c>
      <c r="AQ40" s="112">
        <v>42.108604792426902</v>
      </c>
      <c r="AR40" s="112">
        <v>42.22986138042635</v>
      </c>
      <c r="AS40" s="112">
        <v>42.253154611502254</v>
      </c>
      <c r="AT40" s="112">
        <v>42.771381536481115</v>
      </c>
      <c r="AU40" s="111">
        <v>38.238308340238447</v>
      </c>
      <c r="AV40" s="112">
        <v>38.100906351772522</v>
      </c>
      <c r="AW40" s="112">
        <v>38.328348302738625</v>
      </c>
      <c r="AX40" s="112">
        <v>38.459454199596621</v>
      </c>
      <c r="AY40" s="112">
        <v>38.773175696178896</v>
      </c>
      <c r="AZ40" s="111">
        <v>41.928536493290373</v>
      </c>
      <c r="BA40" s="112">
        <v>41.844303748129519</v>
      </c>
      <c r="BB40" s="112">
        <v>42.058821788300463</v>
      </c>
      <c r="BC40" s="112">
        <v>42.029978925376298</v>
      </c>
      <c r="BD40" s="112">
        <v>42.255253852032133</v>
      </c>
      <c r="BE40" s="111">
        <v>38.358323451597009</v>
      </c>
      <c r="BF40" s="112">
        <v>38.287300883234117</v>
      </c>
      <c r="BG40" s="112">
        <v>38.573278074149357</v>
      </c>
      <c r="BH40" s="112">
        <v>38.331340959953529</v>
      </c>
      <c r="BI40" s="113">
        <v>39.005016679334716</v>
      </c>
      <c r="BJ40" s="114"/>
      <c r="BK40" s="111"/>
      <c r="BL40" s="112"/>
      <c r="BM40" s="112"/>
      <c r="BN40" s="112"/>
      <c r="BO40" s="112"/>
      <c r="BP40" s="111"/>
      <c r="BQ40" s="112"/>
      <c r="BR40" s="112"/>
      <c r="BS40" s="112"/>
      <c r="BT40" s="112"/>
      <c r="BU40" s="111"/>
      <c r="BV40" s="112"/>
      <c r="BW40" s="112"/>
      <c r="BX40" s="112"/>
      <c r="BY40" s="112"/>
      <c r="BZ40" s="111"/>
      <c r="CA40" s="112"/>
      <c r="CB40" s="112"/>
      <c r="CC40" s="112"/>
      <c r="CD40" s="112"/>
      <c r="CE40" s="111"/>
      <c r="CF40" s="112"/>
      <c r="CG40" s="112"/>
      <c r="CH40" s="112"/>
      <c r="CI40" s="112"/>
      <c r="CJ40" s="111"/>
      <c r="CK40" s="112"/>
      <c r="CL40" s="112"/>
      <c r="CM40" s="112"/>
      <c r="CN40" s="112"/>
      <c r="CO40" s="111"/>
      <c r="CP40" s="112"/>
      <c r="CQ40" s="112"/>
      <c r="CR40" s="112"/>
      <c r="CS40" s="112"/>
      <c r="CT40" s="111"/>
      <c r="CU40" s="112"/>
      <c r="CV40" s="112"/>
      <c r="CW40" s="112"/>
      <c r="CX40" s="112"/>
      <c r="CY40" s="111"/>
      <c r="CZ40" s="112"/>
      <c r="DA40" s="112"/>
      <c r="DB40" s="112"/>
      <c r="DC40" s="112"/>
      <c r="DD40" s="111"/>
      <c r="DE40" s="112"/>
      <c r="DF40" s="112"/>
      <c r="DG40" s="112"/>
      <c r="DH40" s="112"/>
      <c r="DI40" s="111"/>
      <c r="DJ40" s="112"/>
      <c r="DK40" s="112"/>
      <c r="DL40" s="112"/>
      <c r="DM40" s="112"/>
      <c r="DN40" s="111"/>
      <c r="DO40" s="112"/>
      <c r="DP40" s="112"/>
      <c r="DQ40" s="112"/>
      <c r="DR40" s="113"/>
      <c r="DS40" s="114"/>
      <c r="DT40" s="111"/>
      <c r="DU40" s="112"/>
      <c r="DV40" s="112"/>
      <c r="DW40" s="112"/>
      <c r="DX40" s="112"/>
      <c r="DY40" s="111"/>
      <c r="DZ40" s="112"/>
      <c r="EA40" s="112"/>
      <c r="EB40" s="112"/>
      <c r="EC40" s="112"/>
      <c r="ED40" s="111"/>
      <c r="EE40" s="112"/>
      <c r="EF40" s="112"/>
      <c r="EG40" s="112"/>
      <c r="EH40" s="112"/>
      <c r="EI40" s="111"/>
      <c r="EJ40" s="112"/>
      <c r="EK40" s="112"/>
      <c r="EL40" s="112"/>
      <c r="EM40" s="112"/>
      <c r="EN40" s="111"/>
      <c r="EO40" s="112"/>
      <c r="EP40" s="112"/>
      <c r="EQ40" s="112"/>
      <c r="ER40" s="112"/>
      <c r="ES40" s="111"/>
      <c r="ET40" s="112"/>
      <c r="EU40" s="112"/>
      <c r="EV40" s="112"/>
      <c r="EW40" s="112"/>
      <c r="EX40" s="111"/>
      <c r="EY40" s="112"/>
      <c r="EZ40" s="112"/>
      <c r="FA40" s="112"/>
      <c r="FB40" s="112"/>
      <c r="FC40" s="111"/>
      <c r="FD40" s="112"/>
      <c r="FE40" s="112"/>
      <c r="FF40" s="112"/>
      <c r="FG40" s="112"/>
      <c r="FH40" s="111"/>
      <c r="FI40" s="112"/>
      <c r="FJ40" s="112"/>
      <c r="FK40" s="112"/>
      <c r="FL40" s="112"/>
      <c r="FM40" s="111"/>
      <c r="FN40" s="112"/>
      <c r="FO40" s="112"/>
      <c r="FP40" s="112"/>
      <c r="FQ40" s="112"/>
      <c r="FR40" s="111"/>
      <c r="FS40" s="112"/>
      <c r="FT40" s="112"/>
      <c r="FU40" s="112"/>
      <c r="FV40" s="112"/>
      <c r="FW40" s="111"/>
      <c r="FX40" s="112"/>
      <c r="FY40" s="112"/>
      <c r="FZ40" s="112"/>
      <c r="GA40" s="113"/>
      <c r="GB40" s="114"/>
      <c r="GC40" s="111"/>
      <c r="GD40" s="112"/>
      <c r="GE40" s="112"/>
      <c r="GF40" s="112"/>
      <c r="GG40" s="112"/>
      <c r="GH40" s="111"/>
      <c r="GI40" s="112"/>
      <c r="GJ40" s="112"/>
      <c r="GK40" s="112"/>
      <c r="GL40" s="112"/>
      <c r="GM40" s="111"/>
      <c r="GN40" s="112"/>
      <c r="GO40" s="112"/>
      <c r="GP40" s="112"/>
      <c r="GQ40" s="112"/>
      <c r="GR40" s="111"/>
      <c r="GS40" s="112"/>
      <c r="GT40" s="112"/>
      <c r="GU40" s="112"/>
      <c r="GV40" s="112"/>
      <c r="GW40" s="111"/>
      <c r="GX40" s="112"/>
      <c r="GY40" s="112"/>
      <c r="GZ40" s="112"/>
      <c r="HA40" s="112"/>
      <c r="HB40" s="111"/>
      <c r="HC40" s="112"/>
      <c r="HD40" s="112"/>
      <c r="HE40" s="112"/>
      <c r="HF40" s="112"/>
      <c r="HG40" s="111"/>
      <c r="HH40" s="112"/>
      <c r="HI40" s="112"/>
      <c r="HJ40" s="112"/>
      <c r="HK40" s="112"/>
      <c r="HL40" s="111"/>
      <c r="HM40" s="112"/>
      <c r="HN40" s="112"/>
      <c r="HO40" s="112"/>
      <c r="HP40" s="112"/>
      <c r="HQ40" s="111"/>
      <c r="HR40" s="112"/>
      <c r="HS40" s="112"/>
      <c r="HT40" s="112"/>
      <c r="HU40" s="112"/>
      <c r="HV40" s="111"/>
      <c r="HW40" s="112"/>
      <c r="HX40" s="112"/>
      <c r="HY40" s="112"/>
      <c r="HZ40" s="112"/>
      <c r="IA40" s="111"/>
      <c r="IB40" s="112"/>
      <c r="IC40" s="112"/>
      <c r="ID40" s="112"/>
      <c r="IE40" s="112"/>
      <c r="IF40" s="111"/>
      <c r="IG40" s="112"/>
      <c r="IH40" s="112"/>
      <c r="II40" s="112"/>
      <c r="IJ40" s="113"/>
      <c r="IK40" s="114"/>
      <c r="IL40" s="111"/>
      <c r="IM40" s="112"/>
      <c r="IN40" s="112"/>
      <c r="IO40" s="112"/>
      <c r="IP40" s="112"/>
      <c r="IQ40" s="111"/>
      <c r="IR40" s="112"/>
      <c r="IS40" s="112"/>
      <c r="IT40" s="112"/>
      <c r="IU40" s="112"/>
      <c r="IV40" s="111"/>
      <c r="IW40" s="112"/>
      <c r="IX40" s="112"/>
      <c r="IY40" s="112"/>
      <c r="IZ40" s="112"/>
      <c r="JA40" s="111"/>
      <c r="JB40" s="112"/>
      <c r="JC40" s="112"/>
      <c r="JD40" s="112"/>
      <c r="JE40" s="112"/>
      <c r="JF40" s="111"/>
      <c r="JG40" s="112"/>
      <c r="JH40" s="112"/>
      <c r="JI40" s="112"/>
      <c r="JJ40" s="112"/>
      <c r="JK40" s="111"/>
      <c r="JL40" s="112"/>
      <c r="JM40" s="112"/>
      <c r="JN40" s="112"/>
      <c r="JO40" s="112"/>
      <c r="JP40" s="111"/>
      <c r="JQ40" s="112"/>
      <c r="JR40" s="112"/>
      <c r="JS40" s="112"/>
      <c r="JT40" s="112"/>
      <c r="JU40" s="111"/>
      <c r="JV40" s="112"/>
      <c r="JW40" s="112"/>
      <c r="JX40" s="112"/>
      <c r="JY40" s="112"/>
      <c r="JZ40" s="111"/>
      <c r="KA40" s="112"/>
      <c r="KB40" s="112"/>
      <c r="KC40" s="112"/>
      <c r="KD40" s="112"/>
      <c r="KE40" s="111"/>
      <c r="KF40" s="112"/>
      <c r="KG40" s="112"/>
      <c r="KH40" s="112"/>
      <c r="KI40" s="112"/>
      <c r="KJ40" s="111"/>
      <c r="KK40" s="112"/>
      <c r="KL40" s="112"/>
      <c r="KM40" s="112"/>
      <c r="KN40" s="112"/>
      <c r="KO40" s="111"/>
      <c r="KP40" s="112"/>
      <c r="KQ40" s="112"/>
    </row>
    <row r="41" spans="1:303" x14ac:dyDescent="0.25">
      <c r="A41" s="114" t="s">
        <v>1528</v>
      </c>
      <c r="B41" s="111">
        <v>33.841934852596815</v>
      </c>
      <c r="C41" s="112">
        <v>33.327579926234357</v>
      </c>
      <c r="D41" s="112">
        <v>33.691321080324109</v>
      </c>
      <c r="E41" s="112">
        <v>33.480924014222445</v>
      </c>
      <c r="F41" s="112">
        <v>36.372561640483532</v>
      </c>
      <c r="G41" s="111">
        <v>33.767634389011</v>
      </c>
      <c r="H41" s="112">
        <v>33.731480625019138</v>
      </c>
      <c r="I41" s="112">
        <v>33.659238337041096</v>
      </c>
      <c r="J41" s="112">
        <v>33.690591321668094</v>
      </c>
      <c r="K41" s="112">
        <v>34.916471032304372</v>
      </c>
      <c r="L41" s="111">
        <v>33.751362996400175</v>
      </c>
      <c r="M41" s="112">
        <v>33.664537342097944</v>
      </c>
      <c r="N41" s="112">
        <v>33.688195391468092</v>
      </c>
      <c r="O41" s="112">
        <v>33.663613912813275</v>
      </c>
      <c r="P41" s="112">
        <v>34.467774148734392</v>
      </c>
      <c r="Q41" s="111">
        <v>33.456572284239996</v>
      </c>
      <c r="R41" s="112">
        <v>33.342338765159163</v>
      </c>
      <c r="S41" s="112">
        <v>33.259845748567564</v>
      </c>
      <c r="T41" s="112">
        <v>32.997290803574018</v>
      </c>
      <c r="U41" s="112">
        <v>33.930930003863622</v>
      </c>
      <c r="V41" s="111">
        <v>34.628076060911638</v>
      </c>
      <c r="W41" s="112">
        <v>34.453882012904465</v>
      </c>
      <c r="X41" s="112">
        <v>34.418089172913014</v>
      </c>
      <c r="Y41" s="112">
        <v>34.386380413677685</v>
      </c>
      <c r="Z41" s="112">
        <v>35.331608121712797</v>
      </c>
      <c r="AA41" s="111">
        <v>35.750787684630389</v>
      </c>
      <c r="AB41" s="112">
        <v>35.669583638001079</v>
      </c>
      <c r="AC41" s="112">
        <v>35.55462823691532</v>
      </c>
      <c r="AD41" s="112">
        <v>35.350765502278868</v>
      </c>
      <c r="AE41" s="112">
        <v>36.621883421555538</v>
      </c>
      <c r="AF41" s="111">
        <v>37.148162469027298</v>
      </c>
      <c r="AG41" s="112">
        <v>36.639169921137601</v>
      </c>
      <c r="AH41" s="112">
        <v>37.207722188007033</v>
      </c>
      <c r="AI41" s="112">
        <v>36.275530337960653</v>
      </c>
      <c r="AJ41" s="112">
        <v>37.416838809290716</v>
      </c>
      <c r="AK41" s="111">
        <v>36.729246908093579</v>
      </c>
      <c r="AL41" s="112">
        <v>36.355852240690119</v>
      </c>
      <c r="AM41" s="112">
        <v>36.523131395413714</v>
      </c>
      <c r="AN41" s="112">
        <v>36.502216301887849</v>
      </c>
      <c r="AO41" s="112">
        <v>37.242017492417339</v>
      </c>
      <c r="AP41" s="111">
        <v>42.321195644332413</v>
      </c>
      <c r="AQ41" s="112">
        <v>42.295467627738162</v>
      </c>
      <c r="AR41" s="112">
        <v>42.303013996165056</v>
      </c>
      <c r="AS41" s="112">
        <v>42.302879769586433</v>
      </c>
      <c r="AT41" s="112">
        <v>42.74171935369916</v>
      </c>
      <c r="AU41" s="111">
        <v>37.931219842905762</v>
      </c>
      <c r="AV41" s="112">
        <v>37.844519983891487</v>
      </c>
      <c r="AW41" s="112">
        <v>37.946659579421009</v>
      </c>
      <c r="AX41" s="112">
        <v>37.990408149596014</v>
      </c>
      <c r="AY41" s="112">
        <v>38.398338678081565</v>
      </c>
      <c r="AZ41" s="111">
        <v>41.722775133011993</v>
      </c>
      <c r="BA41" s="112">
        <v>41.675032839815181</v>
      </c>
      <c r="BB41" s="112">
        <v>41.67996895932793</v>
      </c>
      <c r="BC41" s="112">
        <v>41.691734844647073</v>
      </c>
      <c r="BD41" s="112">
        <v>42.043288325558308</v>
      </c>
      <c r="BE41" s="111">
        <v>37.945387020865965</v>
      </c>
      <c r="BF41" s="112">
        <v>37.802962530640826</v>
      </c>
      <c r="BG41" s="112">
        <v>37.853968800957809</v>
      </c>
      <c r="BH41" s="112">
        <v>37.681394096700487</v>
      </c>
      <c r="BI41" s="113">
        <v>38.544483072812163</v>
      </c>
      <c r="BJ41" s="114"/>
      <c r="BK41" s="111"/>
      <c r="BL41" s="112"/>
      <c r="BM41" s="112"/>
      <c r="BN41" s="112"/>
      <c r="BO41" s="112"/>
      <c r="BP41" s="111"/>
      <c r="BQ41" s="112"/>
      <c r="BR41" s="112"/>
      <c r="BS41" s="112"/>
      <c r="BT41" s="112"/>
      <c r="BU41" s="111"/>
      <c r="BV41" s="112"/>
      <c r="BW41" s="112"/>
      <c r="BX41" s="112"/>
      <c r="BY41" s="112"/>
      <c r="BZ41" s="111"/>
      <c r="CA41" s="112"/>
      <c r="CB41" s="112"/>
      <c r="CC41" s="112"/>
      <c r="CD41" s="112"/>
      <c r="CE41" s="111"/>
      <c r="CF41" s="112"/>
      <c r="CG41" s="112"/>
      <c r="CH41" s="112"/>
      <c r="CI41" s="112"/>
      <c r="CJ41" s="111"/>
      <c r="CK41" s="112"/>
      <c r="CL41" s="112"/>
      <c r="CM41" s="112"/>
      <c r="CN41" s="112"/>
      <c r="CO41" s="111"/>
      <c r="CP41" s="112"/>
      <c r="CQ41" s="112"/>
      <c r="CR41" s="112"/>
      <c r="CS41" s="112"/>
      <c r="CT41" s="111"/>
      <c r="CU41" s="112"/>
      <c r="CV41" s="112"/>
      <c r="CW41" s="112"/>
      <c r="CX41" s="112"/>
      <c r="CY41" s="111"/>
      <c r="CZ41" s="112"/>
      <c r="DA41" s="112"/>
      <c r="DB41" s="112"/>
      <c r="DC41" s="112"/>
      <c r="DD41" s="111"/>
      <c r="DE41" s="112"/>
      <c r="DF41" s="112"/>
      <c r="DG41" s="112"/>
      <c r="DH41" s="112"/>
      <c r="DI41" s="111"/>
      <c r="DJ41" s="112"/>
      <c r="DK41" s="112"/>
      <c r="DL41" s="112"/>
      <c r="DM41" s="112"/>
      <c r="DN41" s="111"/>
      <c r="DO41" s="112"/>
      <c r="DP41" s="112"/>
      <c r="DQ41" s="112"/>
      <c r="DR41" s="113"/>
      <c r="DS41" s="114"/>
      <c r="DT41" s="111"/>
      <c r="DU41" s="112"/>
      <c r="DV41" s="112"/>
      <c r="DW41" s="112"/>
      <c r="DX41" s="112"/>
      <c r="DY41" s="111"/>
      <c r="DZ41" s="112"/>
      <c r="EA41" s="112"/>
      <c r="EB41" s="112"/>
      <c r="EC41" s="112"/>
      <c r="ED41" s="111"/>
      <c r="EE41" s="112"/>
      <c r="EF41" s="112"/>
      <c r="EG41" s="112"/>
      <c r="EH41" s="112"/>
      <c r="EI41" s="111"/>
      <c r="EJ41" s="112"/>
      <c r="EK41" s="112"/>
      <c r="EL41" s="112"/>
      <c r="EM41" s="112"/>
      <c r="EN41" s="111"/>
      <c r="EO41" s="112"/>
      <c r="EP41" s="112"/>
      <c r="EQ41" s="112"/>
      <c r="ER41" s="112"/>
      <c r="ES41" s="111"/>
      <c r="ET41" s="112"/>
      <c r="EU41" s="112"/>
      <c r="EV41" s="112"/>
      <c r="EW41" s="112"/>
      <c r="EX41" s="111"/>
      <c r="EY41" s="112"/>
      <c r="EZ41" s="112"/>
      <c r="FA41" s="112"/>
      <c r="FB41" s="112"/>
      <c r="FC41" s="111"/>
      <c r="FD41" s="112"/>
      <c r="FE41" s="112"/>
      <c r="FF41" s="112"/>
      <c r="FG41" s="112"/>
      <c r="FH41" s="111"/>
      <c r="FI41" s="112"/>
      <c r="FJ41" s="112"/>
      <c r="FK41" s="112"/>
      <c r="FL41" s="112"/>
      <c r="FM41" s="111"/>
      <c r="FN41" s="112"/>
      <c r="FO41" s="112"/>
      <c r="FP41" s="112"/>
      <c r="FQ41" s="112"/>
      <c r="FR41" s="111"/>
      <c r="FS41" s="112"/>
      <c r="FT41" s="112"/>
      <c r="FU41" s="112"/>
      <c r="FV41" s="112"/>
      <c r="FW41" s="111"/>
      <c r="FX41" s="112"/>
      <c r="FY41" s="112"/>
      <c r="FZ41" s="112"/>
      <c r="GA41" s="113"/>
      <c r="GB41" s="114"/>
      <c r="GC41" s="111"/>
      <c r="GD41" s="112"/>
      <c r="GE41" s="112"/>
      <c r="GF41" s="112"/>
      <c r="GG41" s="112"/>
      <c r="GH41" s="111"/>
      <c r="GI41" s="112"/>
      <c r="GJ41" s="112"/>
      <c r="GK41" s="112"/>
      <c r="GL41" s="112"/>
      <c r="GM41" s="111"/>
      <c r="GN41" s="112"/>
      <c r="GO41" s="112"/>
      <c r="GP41" s="112"/>
      <c r="GQ41" s="112"/>
      <c r="GR41" s="111"/>
      <c r="GS41" s="112"/>
      <c r="GT41" s="112"/>
      <c r="GU41" s="112"/>
      <c r="GV41" s="112"/>
      <c r="GW41" s="111"/>
      <c r="GX41" s="112"/>
      <c r="GY41" s="112"/>
      <c r="GZ41" s="112"/>
      <c r="HA41" s="112"/>
      <c r="HB41" s="111"/>
      <c r="HC41" s="112"/>
      <c r="HD41" s="112"/>
      <c r="HE41" s="112"/>
      <c r="HF41" s="112"/>
      <c r="HG41" s="111"/>
      <c r="HH41" s="112"/>
      <c r="HI41" s="112"/>
      <c r="HJ41" s="112"/>
      <c r="HK41" s="112"/>
      <c r="HL41" s="111"/>
      <c r="HM41" s="112"/>
      <c r="HN41" s="112"/>
      <c r="HO41" s="112"/>
      <c r="HP41" s="112"/>
      <c r="HQ41" s="111"/>
      <c r="HR41" s="112"/>
      <c r="HS41" s="112"/>
      <c r="HT41" s="112"/>
      <c r="HU41" s="112"/>
      <c r="HV41" s="111"/>
      <c r="HW41" s="112"/>
      <c r="HX41" s="112"/>
      <c r="HY41" s="112"/>
      <c r="HZ41" s="112"/>
      <c r="IA41" s="111"/>
      <c r="IB41" s="112"/>
      <c r="IC41" s="112"/>
      <c r="ID41" s="112"/>
      <c r="IE41" s="112"/>
      <c r="IF41" s="111"/>
      <c r="IG41" s="112"/>
      <c r="IH41" s="112"/>
      <c r="II41" s="112"/>
      <c r="IJ41" s="113"/>
      <c r="IK41" s="114"/>
      <c r="IL41" s="111"/>
      <c r="IM41" s="112"/>
      <c r="IN41" s="112"/>
      <c r="IO41" s="112"/>
      <c r="IP41" s="112"/>
      <c r="IQ41" s="111"/>
      <c r="IR41" s="112"/>
      <c r="IS41" s="112"/>
      <c r="IT41" s="112"/>
      <c r="IU41" s="112"/>
      <c r="IV41" s="111"/>
      <c r="IW41" s="112"/>
      <c r="IX41" s="112"/>
      <c r="IY41" s="112"/>
      <c r="IZ41" s="112"/>
      <c r="JA41" s="111"/>
      <c r="JB41" s="112"/>
      <c r="JC41" s="112"/>
      <c r="JD41" s="112"/>
      <c r="JE41" s="112"/>
      <c r="JF41" s="111"/>
      <c r="JG41" s="112"/>
      <c r="JH41" s="112"/>
      <c r="JI41" s="112"/>
      <c r="JJ41" s="112"/>
      <c r="JK41" s="111"/>
      <c r="JL41" s="112"/>
      <c r="JM41" s="112"/>
      <c r="JN41" s="112"/>
      <c r="JO41" s="112"/>
      <c r="JP41" s="111"/>
      <c r="JQ41" s="112"/>
      <c r="JR41" s="112"/>
      <c r="JS41" s="112"/>
      <c r="JT41" s="112"/>
      <c r="JU41" s="111"/>
      <c r="JV41" s="112"/>
      <c r="JW41" s="112"/>
      <c r="JX41" s="112"/>
      <c r="JY41" s="112"/>
      <c r="JZ41" s="111"/>
      <c r="KA41" s="112"/>
      <c r="KB41" s="112"/>
      <c r="KC41" s="112"/>
      <c r="KD41" s="112"/>
      <c r="KE41" s="111"/>
      <c r="KF41" s="112"/>
      <c r="KG41" s="112"/>
      <c r="KH41" s="112"/>
      <c r="KI41" s="112"/>
      <c r="KJ41" s="111"/>
      <c r="KK41" s="112"/>
      <c r="KL41" s="112"/>
      <c r="KM41" s="112"/>
      <c r="KN41" s="112"/>
      <c r="KO41" s="111"/>
      <c r="KP41" s="112"/>
      <c r="KQ41" s="112"/>
    </row>
    <row r="42" spans="1:303" x14ac:dyDescent="0.25">
      <c r="A42" s="114" t="s">
        <v>1529</v>
      </c>
      <c r="B42" s="111">
        <v>36.157531437587323</v>
      </c>
      <c r="C42" s="112">
        <v>35.906944508451637</v>
      </c>
      <c r="D42" s="112">
        <v>35.506283781428706</v>
      </c>
      <c r="E42" s="112">
        <v>35.100274831164057</v>
      </c>
      <c r="F42" s="112">
        <v>37.777576077913182</v>
      </c>
      <c r="G42" s="111">
        <v>36.284792338368788</v>
      </c>
      <c r="H42" s="112">
        <v>36.233296914694989</v>
      </c>
      <c r="I42" s="112">
        <v>35.71481058234577</v>
      </c>
      <c r="J42" s="112">
        <v>35.971223522095038</v>
      </c>
      <c r="K42" s="112">
        <v>37.243831953284605</v>
      </c>
      <c r="L42" s="111">
        <v>35.315446614346669</v>
      </c>
      <c r="M42" s="112">
        <v>35.342642128074949</v>
      </c>
      <c r="N42" s="112">
        <v>34.951731405716693</v>
      </c>
      <c r="O42" s="112">
        <v>34.68714387239077</v>
      </c>
      <c r="P42" s="112">
        <v>35.793710216986803</v>
      </c>
      <c r="Q42" s="111">
        <v>34.886078594313851</v>
      </c>
      <c r="R42" s="112">
        <v>34.649301749871178</v>
      </c>
      <c r="S42" s="112">
        <v>34.391112960856603</v>
      </c>
      <c r="T42" s="112">
        <v>33.552328444792231</v>
      </c>
      <c r="U42" s="112">
        <v>35.404396239286505</v>
      </c>
      <c r="V42" s="111">
        <v>35.934453989005341</v>
      </c>
      <c r="W42" s="112">
        <v>35.811092037250248</v>
      </c>
      <c r="X42" s="112">
        <v>35.349833454617489</v>
      </c>
      <c r="Y42" s="112">
        <v>35.00319862946926</v>
      </c>
      <c r="Z42" s="112">
        <v>36.619632750012023</v>
      </c>
      <c r="AA42" s="111">
        <v>36.770351589229563</v>
      </c>
      <c r="AB42" s="112">
        <v>36.678782138329979</v>
      </c>
      <c r="AC42" s="112">
        <v>36.068888088331548</v>
      </c>
      <c r="AD42" s="112">
        <v>35.635804830670658</v>
      </c>
      <c r="AE42" s="112">
        <v>37.637455602841072</v>
      </c>
      <c r="AF42" s="111">
        <v>37.736283274881529</v>
      </c>
      <c r="AG42" s="112">
        <v>37.510340851085687</v>
      </c>
      <c r="AH42" s="112">
        <v>37.309114719690434</v>
      </c>
      <c r="AI42" s="112">
        <v>36.70832051495379</v>
      </c>
      <c r="AJ42" s="112">
        <v>37.971950529023196</v>
      </c>
      <c r="AK42" s="111">
        <v>37.942475241904567</v>
      </c>
      <c r="AL42" s="112">
        <v>37.858177745679718</v>
      </c>
      <c r="AM42" s="112">
        <v>37.377479208678395</v>
      </c>
      <c r="AN42" s="112">
        <v>36.928184753464556</v>
      </c>
      <c r="AO42" s="112">
        <v>38.576749465851869</v>
      </c>
      <c r="AP42" s="111">
        <v>43.337999069229255</v>
      </c>
      <c r="AQ42" s="112">
        <v>42.993409804071931</v>
      </c>
      <c r="AR42" s="112">
        <v>42.531361436731878</v>
      </c>
      <c r="AS42" s="112">
        <v>42.393491204800199</v>
      </c>
      <c r="AT42" s="112">
        <v>44.321512067278611</v>
      </c>
      <c r="AU42" s="111">
        <v>39.193226033541748</v>
      </c>
      <c r="AV42" s="112">
        <v>39.027497490340728</v>
      </c>
      <c r="AW42" s="112">
        <v>39.069755778165167</v>
      </c>
      <c r="AX42" s="112">
        <v>38.546463772546993</v>
      </c>
      <c r="AY42" s="112">
        <v>39.959827016894309</v>
      </c>
      <c r="AZ42" s="111">
        <v>42.865901462955293</v>
      </c>
      <c r="BA42" s="112">
        <v>42.353318449136367</v>
      </c>
      <c r="BB42" s="112">
        <v>42.248724209873807</v>
      </c>
      <c r="BC42" s="112">
        <v>41.773431711928275</v>
      </c>
      <c r="BD42" s="112">
        <v>43.490277892951909</v>
      </c>
      <c r="BE42" s="111">
        <v>39.241055965894162</v>
      </c>
      <c r="BF42" s="112">
        <v>39.014615414545389</v>
      </c>
      <c r="BG42" s="112">
        <v>38.9373763995373</v>
      </c>
      <c r="BH42" s="112">
        <v>38.104833437704087</v>
      </c>
      <c r="BI42" s="113">
        <v>39.86452621341806</v>
      </c>
      <c r="BJ42" s="114"/>
      <c r="BK42" s="111"/>
      <c r="BL42" s="112"/>
      <c r="BM42" s="112"/>
      <c r="BN42" s="112"/>
      <c r="BO42" s="112"/>
      <c r="BP42" s="111"/>
      <c r="BQ42" s="112"/>
      <c r="BR42" s="112"/>
      <c r="BS42" s="112"/>
      <c r="BT42" s="112"/>
      <c r="BU42" s="111"/>
      <c r="BV42" s="112"/>
      <c r="BW42" s="112"/>
      <c r="BX42" s="112"/>
      <c r="BY42" s="112"/>
      <c r="BZ42" s="111"/>
      <c r="CA42" s="112"/>
      <c r="CB42" s="112"/>
      <c r="CC42" s="112"/>
      <c r="CD42" s="112"/>
      <c r="CE42" s="111"/>
      <c r="CF42" s="112"/>
      <c r="CG42" s="112"/>
      <c r="CH42" s="112"/>
      <c r="CI42" s="112"/>
      <c r="CJ42" s="111"/>
      <c r="CK42" s="112"/>
      <c r="CL42" s="112"/>
      <c r="CM42" s="112"/>
      <c r="CN42" s="112"/>
      <c r="CO42" s="111"/>
      <c r="CP42" s="112"/>
      <c r="CQ42" s="112"/>
      <c r="CR42" s="112"/>
      <c r="CS42" s="112"/>
      <c r="CT42" s="111"/>
      <c r="CU42" s="112"/>
      <c r="CV42" s="112"/>
      <c r="CW42" s="112"/>
      <c r="CX42" s="112"/>
      <c r="CY42" s="111"/>
      <c r="CZ42" s="112"/>
      <c r="DA42" s="112"/>
      <c r="DB42" s="112"/>
      <c r="DC42" s="112"/>
      <c r="DD42" s="111"/>
      <c r="DE42" s="112"/>
      <c r="DF42" s="112"/>
      <c r="DG42" s="112"/>
      <c r="DH42" s="112"/>
      <c r="DI42" s="111"/>
      <c r="DJ42" s="112"/>
      <c r="DK42" s="112"/>
      <c r="DL42" s="112"/>
      <c r="DM42" s="112"/>
      <c r="DN42" s="111"/>
      <c r="DO42" s="112"/>
      <c r="DP42" s="112"/>
      <c r="DQ42" s="112"/>
      <c r="DR42" s="113"/>
      <c r="DS42" s="114"/>
      <c r="DT42" s="111"/>
      <c r="DU42" s="112"/>
      <c r="DV42" s="112"/>
      <c r="DW42" s="112"/>
      <c r="DX42" s="112"/>
      <c r="DY42" s="111"/>
      <c r="DZ42" s="112"/>
      <c r="EA42" s="112"/>
      <c r="EB42" s="112"/>
      <c r="EC42" s="112"/>
      <c r="ED42" s="111"/>
      <c r="EE42" s="112"/>
      <c r="EF42" s="112"/>
      <c r="EG42" s="112"/>
      <c r="EH42" s="112"/>
      <c r="EI42" s="111"/>
      <c r="EJ42" s="112"/>
      <c r="EK42" s="112"/>
      <c r="EL42" s="112"/>
      <c r="EM42" s="112"/>
      <c r="EN42" s="111"/>
      <c r="EO42" s="112"/>
      <c r="EP42" s="112"/>
      <c r="EQ42" s="112"/>
      <c r="ER42" s="112"/>
      <c r="ES42" s="111"/>
      <c r="ET42" s="112"/>
      <c r="EU42" s="112"/>
      <c r="EV42" s="112"/>
      <c r="EW42" s="112"/>
      <c r="EX42" s="111"/>
      <c r="EY42" s="112"/>
      <c r="EZ42" s="112"/>
      <c r="FA42" s="112"/>
      <c r="FB42" s="112"/>
      <c r="FC42" s="111"/>
      <c r="FD42" s="112"/>
      <c r="FE42" s="112"/>
      <c r="FF42" s="112"/>
      <c r="FG42" s="112"/>
      <c r="FH42" s="111"/>
      <c r="FI42" s="112"/>
      <c r="FJ42" s="112"/>
      <c r="FK42" s="112"/>
      <c r="FL42" s="112"/>
      <c r="FM42" s="111"/>
      <c r="FN42" s="112"/>
      <c r="FO42" s="112"/>
      <c r="FP42" s="112"/>
      <c r="FQ42" s="112"/>
      <c r="FR42" s="111"/>
      <c r="FS42" s="112"/>
      <c r="FT42" s="112"/>
      <c r="FU42" s="112"/>
      <c r="FV42" s="112"/>
      <c r="FW42" s="111"/>
      <c r="FX42" s="112"/>
      <c r="FY42" s="112"/>
      <c r="FZ42" s="112"/>
      <c r="GA42" s="113"/>
      <c r="GB42" s="114"/>
      <c r="GC42" s="111"/>
      <c r="GD42" s="112"/>
      <c r="GE42" s="112"/>
      <c r="GF42" s="112"/>
      <c r="GG42" s="112"/>
      <c r="GH42" s="111"/>
      <c r="GI42" s="112"/>
      <c r="GJ42" s="112"/>
      <c r="GK42" s="112"/>
      <c r="GL42" s="112"/>
      <c r="GM42" s="111"/>
      <c r="GN42" s="112"/>
      <c r="GO42" s="112"/>
      <c r="GP42" s="112"/>
      <c r="GQ42" s="112"/>
      <c r="GR42" s="111"/>
      <c r="GS42" s="112"/>
      <c r="GT42" s="112"/>
      <c r="GU42" s="112"/>
      <c r="GV42" s="112"/>
      <c r="GW42" s="111"/>
      <c r="GX42" s="112"/>
      <c r="GY42" s="112"/>
      <c r="GZ42" s="112"/>
      <c r="HA42" s="112"/>
      <c r="HB42" s="111"/>
      <c r="HC42" s="112"/>
      <c r="HD42" s="112"/>
      <c r="HE42" s="112"/>
      <c r="HF42" s="112"/>
      <c r="HG42" s="111"/>
      <c r="HH42" s="112"/>
      <c r="HI42" s="112"/>
      <c r="HJ42" s="112"/>
      <c r="HK42" s="112"/>
      <c r="HL42" s="111"/>
      <c r="HM42" s="112"/>
      <c r="HN42" s="112"/>
      <c r="HO42" s="112"/>
      <c r="HP42" s="112"/>
      <c r="HQ42" s="111"/>
      <c r="HR42" s="112"/>
      <c r="HS42" s="112"/>
      <c r="HT42" s="112"/>
      <c r="HU42" s="112"/>
      <c r="HV42" s="111"/>
      <c r="HW42" s="112"/>
      <c r="HX42" s="112"/>
      <c r="HY42" s="112"/>
      <c r="HZ42" s="112"/>
      <c r="IA42" s="111"/>
      <c r="IB42" s="112"/>
      <c r="IC42" s="112"/>
      <c r="ID42" s="112"/>
      <c r="IE42" s="112"/>
      <c r="IF42" s="111"/>
      <c r="IG42" s="112"/>
      <c r="IH42" s="112"/>
      <c r="II42" s="112"/>
      <c r="IJ42" s="113"/>
      <c r="IK42" s="114"/>
      <c r="IL42" s="111"/>
      <c r="IM42" s="112"/>
      <c r="IN42" s="112"/>
      <c r="IO42" s="112"/>
      <c r="IP42" s="112"/>
      <c r="IQ42" s="111"/>
      <c r="IR42" s="112"/>
      <c r="IS42" s="112"/>
      <c r="IT42" s="112"/>
      <c r="IU42" s="112"/>
      <c r="IV42" s="111"/>
      <c r="IW42" s="112"/>
      <c r="IX42" s="112"/>
      <c r="IY42" s="112"/>
      <c r="IZ42" s="112"/>
      <c r="JA42" s="111"/>
      <c r="JB42" s="112"/>
      <c r="JC42" s="112"/>
      <c r="JD42" s="112"/>
      <c r="JE42" s="112"/>
      <c r="JF42" s="111"/>
      <c r="JG42" s="112"/>
      <c r="JH42" s="112"/>
      <c r="JI42" s="112"/>
      <c r="JJ42" s="112"/>
      <c r="JK42" s="111"/>
      <c r="JL42" s="112"/>
      <c r="JM42" s="112"/>
      <c r="JN42" s="112"/>
      <c r="JO42" s="112"/>
      <c r="JP42" s="111"/>
      <c r="JQ42" s="112"/>
      <c r="JR42" s="112"/>
      <c r="JS42" s="112"/>
      <c r="JT42" s="112"/>
      <c r="JU42" s="111"/>
      <c r="JV42" s="112"/>
      <c r="JW42" s="112"/>
      <c r="JX42" s="112"/>
      <c r="JY42" s="112"/>
      <c r="JZ42" s="111"/>
      <c r="KA42" s="112"/>
      <c r="KB42" s="112"/>
      <c r="KC42" s="112"/>
      <c r="KD42" s="112"/>
      <c r="KE42" s="111"/>
      <c r="KF42" s="112"/>
      <c r="KG42" s="112"/>
      <c r="KH42" s="112"/>
      <c r="KI42" s="112"/>
      <c r="KJ42" s="111"/>
      <c r="KK42" s="112"/>
      <c r="KL42" s="112"/>
      <c r="KM42" s="112"/>
      <c r="KN42" s="112"/>
      <c r="KO42" s="111"/>
      <c r="KP42" s="112"/>
      <c r="KQ42" s="112"/>
    </row>
    <row r="43" spans="1:303" x14ac:dyDescent="0.25">
      <c r="A43" s="114" t="s">
        <v>1530</v>
      </c>
      <c r="B43" s="111">
        <v>36.115171861588507</v>
      </c>
      <c r="C43" s="112">
        <v>35.563223849228066</v>
      </c>
      <c r="D43" s="112">
        <v>35.290629801782572</v>
      </c>
      <c r="E43" s="112">
        <v>34.856118800673528</v>
      </c>
      <c r="F43" s="112">
        <v>38.416561560399174</v>
      </c>
      <c r="G43" s="111">
        <v>35.571380081857775</v>
      </c>
      <c r="H43" s="112">
        <v>35.476480579106862</v>
      </c>
      <c r="I43" s="112">
        <v>35.191233542931286</v>
      </c>
      <c r="J43" s="112">
        <v>34.985562150168924</v>
      </c>
      <c r="K43" s="112">
        <v>36.540638652534255</v>
      </c>
      <c r="L43" s="111">
        <v>35.043703289757445</v>
      </c>
      <c r="M43" s="112">
        <v>34.966333384759785</v>
      </c>
      <c r="N43" s="112">
        <v>34.643155074261117</v>
      </c>
      <c r="O43" s="112">
        <v>34.4700232268912</v>
      </c>
      <c r="P43" s="112">
        <v>35.748816236040177</v>
      </c>
      <c r="Q43" s="111">
        <v>34.781538093150317</v>
      </c>
      <c r="R43" s="112">
        <v>34.446966223081944</v>
      </c>
      <c r="S43" s="112">
        <v>34.263303269714172</v>
      </c>
      <c r="T43" s="112">
        <v>33.693822226608674</v>
      </c>
      <c r="U43" s="112">
        <v>35.357197949321083</v>
      </c>
      <c r="V43" s="111">
        <v>35.990874291765792</v>
      </c>
      <c r="W43" s="112">
        <v>35.827233260775706</v>
      </c>
      <c r="X43" s="112">
        <v>35.390055924410376</v>
      </c>
      <c r="Y43" s="112">
        <v>35.394814494967143</v>
      </c>
      <c r="Z43" s="112">
        <v>36.578824178223897</v>
      </c>
      <c r="AA43" s="111">
        <v>36.960597767563662</v>
      </c>
      <c r="AB43" s="112">
        <v>36.832362758355899</v>
      </c>
      <c r="AC43" s="112">
        <v>36.466040427562596</v>
      </c>
      <c r="AD43" s="112">
        <v>36.077273149540872</v>
      </c>
      <c r="AE43" s="112">
        <v>37.921100241332837</v>
      </c>
      <c r="AF43" s="111">
        <v>38.003592574067063</v>
      </c>
      <c r="AG43" s="112">
        <v>37.829210953144674</v>
      </c>
      <c r="AH43" s="112">
        <v>37.925357051987795</v>
      </c>
      <c r="AI43" s="112">
        <v>37.217415823151669</v>
      </c>
      <c r="AJ43" s="112">
        <v>38.52767904683617</v>
      </c>
      <c r="AK43" s="111">
        <v>38.153136888420015</v>
      </c>
      <c r="AL43" s="112">
        <v>37.968570978249446</v>
      </c>
      <c r="AM43" s="112">
        <v>37.688303098173932</v>
      </c>
      <c r="AN43" s="112">
        <v>37.453645942381122</v>
      </c>
      <c r="AO43" s="112">
        <v>38.846304404667627</v>
      </c>
      <c r="AP43" s="111">
        <v>43.656017729909564</v>
      </c>
      <c r="AQ43" s="112">
        <v>43.22778982124251</v>
      </c>
      <c r="AR43" s="112">
        <v>42.92772156995229</v>
      </c>
      <c r="AS43" s="112">
        <v>42.886963947597138</v>
      </c>
      <c r="AT43" s="112">
        <v>44.790642509298536</v>
      </c>
      <c r="AU43" s="111">
        <v>39.307253275079262</v>
      </c>
      <c r="AV43" s="112">
        <v>39.166060520725125</v>
      </c>
      <c r="AW43" s="112">
        <v>39.22686691926986</v>
      </c>
      <c r="AX43" s="112">
        <v>38.907194357644663</v>
      </c>
      <c r="AY43" s="112">
        <v>40.305704115216727</v>
      </c>
      <c r="AZ43" s="111">
        <v>42.97254932012946</v>
      </c>
      <c r="BA43" s="112">
        <v>42.547542345291468</v>
      </c>
      <c r="BB43" s="112">
        <v>42.573500811097539</v>
      </c>
      <c r="BC43" s="112">
        <v>42.147910206044585</v>
      </c>
      <c r="BD43" s="112">
        <v>43.801382985052982</v>
      </c>
      <c r="BE43" s="111">
        <v>39.196988543813134</v>
      </c>
      <c r="BF43" s="112">
        <v>38.867588809773942</v>
      </c>
      <c r="BG43" s="112">
        <v>38.812431663917735</v>
      </c>
      <c r="BH43" s="112">
        <v>38.044969465257964</v>
      </c>
      <c r="BI43" s="113">
        <v>39.948075611725109</v>
      </c>
      <c r="BJ43" s="114"/>
      <c r="BK43" s="111"/>
      <c r="BL43" s="112"/>
      <c r="BM43" s="112"/>
      <c r="BN43" s="112"/>
      <c r="BO43" s="112"/>
      <c r="BP43" s="111"/>
      <c r="BQ43" s="112"/>
      <c r="BR43" s="112"/>
      <c r="BS43" s="112"/>
      <c r="BT43" s="112"/>
      <c r="BU43" s="111"/>
      <c r="BV43" s="112"/>
      <c r="BW43" s="112"/>
      <c r="BX43" s="112"/>
      <c r="BY43" s="112"/>
      <c r="BZ43" s="111"/>
      <c r="CA43" s="112"/>
      <c r="CB43" s="112"/>
      <c r="CC43" s="112"/>
      <c r="CD43" s="112"/>
      <c r="CE43" s="111"/>
      <c r="CF43" s="112"/>
      <c r="CG43" s="112"/>
      <c r="CH43" s="112"/>
      <c r="CI43" s="112"/>
      <c r="CJ43" s="111"/>
      <c r="CK43" s="112"/>
      <c r="CL43" s="112"/>
      <c r="CM43" s="112"/>
      <c r="CN43" s="112"/>
      <c r="CO43" s="111"/>
      <c r="CP43" s="112"/>
      <c r="CQ43" s="112"/>
      <c r="CR43" s="112"/>
      <c r="CS43" s="112"/>
      <c r="CT43" s="111"/>
      <c r="CU43" s="112"/>
      <c r="CV43" s="112"/>
      <c r="CW43" s="112"/>
      <c r="CX43" s="112"/>
      <c r="CY43" s="111"/>
      <c r="CZ43" s="112"/>
      <c r="DA43" s="112"/>
      <c r="DB43" s="112"/>
      <c r="DC43" s="112"/>
      <c r="DD43" s="111"/>
      <c r="DE43" s="112"/>
      <c r="DF43" s="112"/>
      <c r="DG43" s="112"/>
      <c r="DH43" s="112"/>
      <c r="DI43" s="111"/>
      <c r="DJ43" s="112"/>
      <c r="DK43" s="112"/>
      <c r="DL43" s="112"/>
      <c r="DM43" s="112"/>
      <c r="DN43" s="111"/>
      <c r="DO43" s="112"/>
      <c r="DP43" s="112"/>
      <c r="DQ43" s="112"/>
      <c r="DR43" s="113"/>
      <c r="DS43" s="114"/>
      <c r="DT43" s="111"/>
      <c r="DU43" s="112"/>
      <c r="DV43" s="112"/>
      <c r="DW43" s="112"/>
      <c r="DX43" s="112"/>
      <c r="DY43" s="111"/>
      <c r="DZ43" s="112"/>
      <c r="EA43" s="112"/>
      <c r="EB43" s="112"/>
      <c r="EC43" s="112"/>
      <c r="ED43" s="111"/>
      <c r="EE43" s="112"/>
      <c r="EF43" s="112"/>
      <c r="EG43" s="112"/>
      <c r="EH43" s="112"/>
      <c r="EI43" s="111"/>
      <c r="EJ43" s="112"/>
      <c r="EK43" s="112"/>
      <c r="EL43" s="112"/>
      <c r="EM43" s="112"/>
      <c r="EN43" s="111"/>
      <c r="EO43" s="112"/>
      <c r="EP43" s="112"/>
      <c r="EQ43" s="112"/>
      <c r="ER43" s="112"/>
      <c r="ES43" s="111"/>
      <c r="ET43" s="112"/>
      <c r="EU43" s="112"/>
      <c r="EV43" s="112"/>
      <c r="EW43" s="112"/>
      <c r="EX43" s="111"/>
      <c r="EY43" s="112"/>
      <c r="EZ43" s="112"/>
      <c r="FA43" s="112"/>
      <c r="FB43" s="112"/>
      <c r="FC43" s="111"/>
      <c r="FD43" s="112"/>
      <c r="FE43" s="112"/>
      <c r="FF43" s="112"/>
      <c r="FG43" s="112"/>
      <c r="FH43" s="111"/>
      <c r="FI43" s="112"/>
      <c r="FJ43" s="112"/>
      <c r="FK43" s="112"/>
      <c r="FL43" s="112"/>
      <c r="FM43" s="111"/>
      <c r="FN43" s="112"/>
      <c r="FO43" s="112"/>
      <c r="FP43" s="112"/>
      <c r="FQ43" s="112"/>
      <c r="FR43" s="111"/>
      <c r="FS43" s="112"/>
      <c r="FT43" s="112"/>
      <c r="FU43" s="112"/>
      <c r="FV43" s="112"/>
      <c r="FW43" s="111"/>
      <c r="FX43" s="112"/>
      <c r="FY43" s="112"/>
      <c r="FZ43" s="112"/>
      <c r="GA43" s="113"/>
      <c r="GB43" s="114"/>
      <c r="GC43" s="111"/>
      <c r="GD43" s="112"/>
      <c r="GE43" s="112"/>
      <c r="GF43" s="112"/>
      <c r="GG43" s="112"/>
      <c r="GH43" s="111"/>
      <c r="GI43" s="112"/>
      <c r="GJ43" s="112"/>
      <c r="GK43" s="112"/>
      <c r="GL43" s="112"/>
      <c r="GM43" s="111"/>
      <c r="GN43" s="112"/>
      <c r="GO43" s="112"/>
      <c r="GP43" s="112"/>
      <c r="GQ43" s="112"/>
      <c r="GR43" s="111"/>
      <c r="GS43" s="112"/>
      <c r="GT43" s="112"/>
      <c r="GU43" s="112"/>
      <c r="GV43" s="112"/>
      <c r="GW43" s="111"/>
      <c r="GX43" s="112"/>
      <c r="GY43" s="112"/>
      <c r="GZ43" s="112"/>
      <c r="HA43" s="112"/>
      <c r="HB43" s="111"/>
      <c r="HC43" s="112"/>
      <c r="HD43" s="112"/>
      <c r="HE43" s="112"/>
      <c r="HF43" s="112"/>
      <c r="HG43" s="111"/>
      <c r="HH43" s="112"/>
      <c r="HI43" s="112"/>
      <c r="HJ43" s="112"/>
      <c r="HK43" s="112"/>
      <c r="HL43" s="111"/>
      <c r="HM43" s="112"/>
      <c r="HN43" s="112"/>
      <c r="HO43" s="112"/>
      <c r="HP43" s="112"/>
      <c r="HQ43" s="111"/>
      <c r="HR43" s="112"/>
      <c r="HS43" s="112"/>
      <c r="HT43" s="112"/>
      <c r="HU43" s="112"/>
      <c r="HV43" s="111"/>
      <c r="HW43" s="112"/>
      <c r="HX43" s="112"/>
      <c r="HY43" s="112"/>
      <c r="HZ43" s="112"/>
      <c r="IA43" s="111"/>
      <c r="IB43" s="112"/>
      <c r="IC43" s="112"/>
      <c r="ID43" s="112"/>
      <c r="IE43" s="112"/>
      <c r="IF43" s="111"/>
      <c r="IG43" s="112"/>
      <c r="IH43" s="112"/>
      <c r="II43" s="112"/>
      <c r="IJ43" s="113"/>
      <c r="IK43" s="114"/>
      <c r="IL43" s="111"/>
      <c r="IM43" s="112"/>
      <c r="IN43" s="112"/>
      <c r="IO43" s="112"/>
      <c r="IP43" s="112"/>
      <c r="IQ43" s="111"/>
      <c r="IR43" s="112"/>
      <c r="IS43" s="112"/>
      <c r="IT43" s="112"/>
      <c r="IU43" s="112"/>
      <c r="IV43" s="111"/>
      <c r="IW43" s="112"/>
      <c r="IX43" s="112"/>
      <c r="IY43" s="112"/>
      <c r="IZ43" s="112"/>
      <c r="JA43" s="111"/>
      <c r="JB43" s="112"/>
      <c r="JC43" s="112"/>
      <c r="JD43" s="112"/>
      <c r="JE43" s="112"/>
      <c r="JF43" s="111"/>
      <c r="JG43" s="112"/>
      <c r="JH43" s="112"/>
      <c r="JI43" s="112"/>
      <c r="JJ43" s="112"/>
      <c r="JK43" s="111"/>
      <c r="JL43" s="112"/>
      <c r="JM43" s="112"/>
      <c r="JN43" s="112"/>
      <c r="JO43" s="112"/>
      <c r="JP43" s="111"/>
      <c r="JQ43" s="112"/>
      <c r="JR43" s="112"/>
      <c r="JS43" s="112"/>
      <c r="JT43" s="112"/>
      <c r="JU43" s="111"/>
      <c r="JV43" s="112"/>
      <c r="JW43" s="112"/>
      <c r="JX43" s="112"/>
      <c r="JY43" s="112"/>
      <c r="JZ43" s="111"/>
      <c r="KA43" s="112"/>
      <c r="KB43" s="112"/>
      <c r="KC43" s="112"/>
      <c r="KD43" s="112"/>
      <c r="KE43" s="111"/>
      <c r="KF43" s="112"/>
      <c r="KG43" s="112"/>
      <c r="KH43" s="112"/>
      <c r="KI43" s="112"/>
      <c r="KJ43" s="111"/>
      <c r="KK43" s="112"/>
      <c r="KL43" s="112"/>
      <c r="KM43" s="112"/>
      <c r="KN43" s="112"/>
      <c r="KO43" s="111"/>
      <c r="KP43" s="112"/>
      <c r="KQ43" s="112"/>
    </row>
    <row r="44" spans="1:303" x14ac:dyDescent="0.25">
      <c r="A44" s="114" t="s">
        <v>1531</v>
      </c>
      <c r="B44" s="111">
        <v>33.387057575159929</v>
      </c>
      <c r="C44" s="112">
        <v>33.27792220410452</v>
      </c>
      <c r="D44" s="112">
        <v>33.063746108808516</v>
      </c>
      <c r="E44" s="112">
        <v>33.002325159537584</v>
      </c>
      <c r="F44" s="112">
        <v>34.39201599907458</v>
      </c>
      <c r="G44" s="111">
        <v>33.625398750561168</v>
      </c>
      <c r="H44" s="112">
        <v>33.629558094334428</v>
      </c>
      <c r="I44" s="112">
        <v>33.512835057711612</v>
      </c>
      <c r="J44" s="112">
        <v>33.497789845023782</v>
      </c>
      <c r="K44" s="112">
        <v>33.437260040021094</v>
      </c>
      <c r="L44" s="111">
        <v>33.169141792967999</v>
      </c>
      <c r="M44" s="112">
        <v>33.169167078799269</v>
      </c>
      <c r="N44" s="112">
        <v>33.130355399746328</v>
      </c>
      <c r="O44" s="112">
        <v>33.132867390445377</v>
      </c>
      <c r="P44" s="112">
        <v>33.028736121158467</v>
      </c>
      <c r="Q44" s="111">
        <v>32.723118640180779</v>
      </c>
      <c r="R44" s="112">
        <v>32.647324559509727</v>
      </c>
      <c r="S44" s="112">
        <v>32.615374869052999</v>
      </c>
      <c r="T44" s="112">
        <v>32.54421807624432</v>
      </c>
      <c r="U44" s="112">
        <v>33.20152761056822</v>
      </c>
      <c r="V44" s="111">
        <v>34.21639149585242</v>
      </c>
      <c r="W44" s="112">
        <v>34.221012283826248</v>
      </c>
      <c r="X44" s="112">
        <v>34.17635076032478</v>
      </c>
      <c r="Y44" s="112">
        <v>34.105079079705263</v>
      </c>
      <c r="Z44" s="112">
        <v>34.062909379776954</v>
      </c>
      <c r="AA44" s="111">
        <v>34.775215641304506</v>
      </c>
      <c r="AB44" s="112">
        <v>34.76486777655127</v>
      </c>
      <c r="AC44" s="112">
        <v>34.777857995955891</v>
      </c>
      <c r="AD44" s="112">
        <v>34.767361618732252</v>
      </c>
      <c r="AE44" s="112">
        <v>34.692221739421377</v>
      </c>
      <c r="AF44" s="111">
        <v>36.103329584322388</v>
      </c>
      <c r="AG44" s="112">
        <v>36.103432236025412</v>
      </c>
      <c r="AH44" s="112">
        <v>36.026641976248058</v>
      </c>
      <c r="AI44" s="112">
        <v>36.017330542292605</v>
      </c>
      <c r="AJ44" s="112">
        <v>36.049549079580082</v>
      </c>
      <c r="AK44" s="111">
        <v>35.694509566115499</v>
      </c>
      <c r="AL44" s="112">
        <v>35.671602380913619</v>
      </c>
      <c r="AM44" s="112">
        <v>35.699781677174578</v>
      </c>
      <c r="AN44" s="112">
        <v>35.707734097044096</v>
      </c>
      <c r="AO44" s="112">
        <v>35.671150024652988</v>
      </c>
      <c r="AP44" s="111">
        <v>40.81141057033048</v>
      </c>
      <c r="AQ44" s="112">
        <v>40.831759563728873</v>
      </c>
      <c r="AR44" s="112">
        <v>40.79953579565877</v>
      </c>
      <c r="AS44" s="112">
        <v>40.775988607760581</v>
      </c>
      <c r="AT44" s="112">
        <v>41.477789918934967</v>
      </c>
      <c r="AU44" s="111">
        <v>36.751948708115627</v>
      </c>
      <c r="AV44" s="112">
        <v>36.74030946141545</v>
      </c>
      <c r="AW44" s="112">
        <v>36.744122888896811</v>
      </c>
      <c r="AX44" s="112">
        <v>36.758077656063286</v>
      </c>
      <c r="AY44" s="112">
        <v>36.75799199365094</v>
      </c>
      <c r="AZ44" s="111">
        <v>40.400971514293758</v>
      </c>
      <c r="BA44" s="112">
        <v>40.378996615960837</v>
      </c>
      <c r="BB44" s="112">
        <v>40.362824068934046</v>
      </c>
      <c r="BC44" s="112">
        <v>40.385227789697439</v>
      </c>
      <c r="BD44" s="112">
        <v>40.35700753765574</v>
      </c>
      <c r="BE44" s="111">
        <v>36.698541881757151</v>
      </c>
      <c r="BF44" s="112">
        <v>36.661360856955582</v>
      </c>
      <c r="BG44" s="112">
        <v>36.634108419516664</v>
      </c>
      <c r="BH44" s="112">
        <v>36.648036739905272</v>
      </c>
      <c r="BI44" s="113">
        <v>36.555682426977754</v>
      </c>
      <c r="BJ44" s="114"/>
      <c r="BK44" s="111"/>
      <c r="BL44" s="112"/>
      <c r="BM44" s="112"/>
      <c r="BN44" s="112"/>
      <c r="BO44" s="112"/>
      <c r="BP44" s="111"/>
      <c r="BQ44" s="112"/>
      <c r="BR44" s="112"/>
      <c r="BS44" s="112"/>
      <c r="BT44" s="112"/>
      <c r="BU44" s="111"/>
      <c r="BV44" s="112"/>
      <c r="BW44" s="112"/>
      <c r="BX44" s="112"/>
      <c r="BY44" s="112"/>
      <c r="BZ44" s="111"/>
      <c r="CA44" s="112"/>
      <c r="CB44" s="112"/>
      <c r="CC44" s="112"/>
      <c r="CD44" s="112"/>
      <c r="CE44" s="111"/>
      <c r="CF44" s="112"/>
      <c r="CG44" s="112"/>
      <c r="CH44" s="112"/>
      <c r="CI44" s="112"/>
      <c r="CJ44" s="111"/>
      <c r="CK44" s="112"/>
      <c r="CL44" s="112"/>
      <c r="CM44" s="112"/>
      <c r="CN44" s="112"/>
      <c r="CO44" s="111"/>
      <c r="CP44" s="112"/>
      <c r="CQ44" s="112"/>
      <c r="CR44" s="112"/>
      <c r="CS44" s="112"/>
      <c r="CT44" s="111"/>
      <c r="CU44" s="112"/>
      <c r="CV44" s="112"/>
      <c r="CW44" s="112"/>
      <c r="CX44" s="112"/>
      <c r="CY44" s="111"/>
      <c r="CZ44" s="112"/>
      <c r="DA44" s="112"/>
      <c r="DB44" s="112"/>
      <c r="DC44" s="112"/>
      <c r="DD44" s="111"/>
      <c r="DE44" s="112"/>
      <c r="DF44" s="112"/>
      <c r="DG44" s="112"/>
      <c r="DH44" s="112"/>
      <c r="DI44" s="111"/>
      <c r="DJ44" s="112"/>
      <c r="DK44" s="112"/>
      <c r="DL44" s="112"/>
      <c r="DM44" s="112"/>
      <c r="DN44" s="111"/>
      <c r="DO44" s="112"/>
      <c r="DP44" s="112"/>
      <c r="DQ44" s="112"/>
      <c r="DR44" s="113"/>
      <c r="DS44" s="114"/>
      <c r="DT44" s="111"/>
      <c r="DU44" s="112"/>
      <c r="DV44" s="112"/>
      <c r="DW44" s="112"/>
      <c r="DX44" s="112"/>
      <c r="DY44" s="111"/>
      <c r="DZ44" s="112"/>
      <c r="EA44" s="112"/>
      <c r="EB44" s="112"/>
      <c r="EC44" s="112"/>
      <c r="ED44" s="111"/>
      <c r="EE44" s="112"/>
      <c r="EF44" s="112"/>
      <c r="EG44" s="112"/>
      <c r="EH44" s="112"/>
      <c r="EI44" s="111"/>
      <c r="EJ44" s="112"/>
      <c r="EK44" s="112"/>
      <c r="EL44" s="112"/>
      <c r="EM44" s="112"/>
      <c r="EN44" s="111"/>
      <c r="EO44" s="112"/>
      <c r="EP44" s="112"/>
      <c r="EQ44" s="112"/>
      <c r="ER44" s="112"/>
      <c r="ES44" s="111"/>
      <c r="ET44" s="112"/>
      <c r="EU44" s="112"/>
      <c r="EV44" s="112"/>
      <c r="EW44" s="112"/>
      <c r="EX44" s="111"/>
      <c r="EY44" s="112"/>
      <c r="EZ44" s="112"/>
      <c r="FA44" s="112"/>
      <c r="FB44" s="112"/>
      <c r="FC44" s="111"/>
      <c r="FD44" s="112"/>
      <c r="FE44" s="112"/>
      <c r="FF44" s="112"/>
      <c r="FG44" s="112"/>
      <c r="FH44" s="111"/>
      <c r="FI44" s="112"/>
      <c r="FJ44" s="112"/>
      <c r="FK44" s="112"/>
      <c r="FL44" s="112"/>
      <c r="FM44" s="111"/>
      <c r="FN44" s="112"/>
      <c r="FO44" s="112"/>
      <c r="FP44" s="112"/>
      <c r="FQ44" s="112"/>
      <c r="FR44" s="111"/>
      <c r="FS44" s="112"/>
      <c r="FT44" s="112"/>
      <c r="FU44" s="112"/>
      <c r="FV44" s="112"/>
      <c r="FW44" s="111"/>
      <c r="FX44" s="112"/>
      <c r="FY44" s="112"/>
      <c r="FZ44" s="112"/>
      <c r="GA44" s="113"/>
      <c r="GB44" s="114"/>
      <c r="GC44" s="111"/>
      <c r="GD44" s="112"/>
      <c r="GE44" s="112"/>
      <c r="GF44" s="112"/>
      <c r="GG44" s="112"/>
      <c r="GH44" s="111"/>
      <c r="GI44" s="112"/>
      <c r="GJ44" s="112"/>
      <c r="GK44" s="112"/>
      <c r="GL44" s="112"/>
      <c r="GM44" s="111"/>
      <c r="GN44" s="112"/>
      <c r="GO44" s="112"/>
      <c r="GP44" s="112"/>
      <c r="GQ44" s="112"/>
      <c r="GR44" s="111"/>
      <c r="GS44" s="112"/>
      <c r="GT44" s="112"/>
      <c r="GU44" s="112"/>
      <c r="GV44" s="112"/>
      <c r="GW44" s="111"/>
      <c r="GX44" s="112"/>
      <c r="GY44" s="112"/>
      <c r="GZ44" s="112"/>
      <c r="HA44" s="112"/>
      <c r="HB44" s="111"/>
      <c r="HC44" s="112"/>
      <c r="HD44" s="112"/>
      <c r="HE44" s="112"/>
      <c r="HF44" s="112"/>
      <c r="HG44" s="111"/>
      <c r="HH44" s="112"/>
      <c r="HI44" s="112"/>
      <c r="HJ44" s="112"/>
      <c r="HK44" s="112"/>
      <c r="HL44" s="111"/>
      <c r="HM44" s="112"/>
      <c r="HN44" s="112"/>
      <c r="HO44" s="112"/>
      <c r="HP44" s="112"/>
      <c r="HQ44" s="111"/>
      <c r="HR44" s="112"/>
      <c r="HS44" s="112"/>
      <c r="HT44" s="112"/>
      <c r="HU44" s="112"/>
      <c r="HV44" s="111"/>
      <c r="HW44" s="112"/>
      <c r="HX44" s="112"/>
      <c r="HY44" s="112"/>
      <c r="HZ44" s="112"/>
      <c r="IA44" s="111"/>
      <c r="IB44" s="112"/>
      <c r="IC44" s="112"/>
      <c r="ID44" s="112"/>
      <c r="IE44" s="112"/>
      <c r="IF44" s="111"/>
      <c r="IG44" s="112"/>
      <c r="IH44" s="112"/>
      <c r="II44" s="112"/>
      <c r="IJ44" s="113"/>
      <c r="IK44" s="114"/>
      <c r="IL44" s="111"/>
      <c r="IM44" s="112"/>
      <c r="IN44" s="112"/>
      <c r="IO44" s="112"/>
      <c r="IP44" s="112"/>
      <c r="IQ44" s="111"/>
      <c r="IR44" s="112"/>
      <c r="IS44" s="112"/>
      <c r="IT44" s="112"/>
      <c r="IU44" s="112"/>
      <c r="IV44" s="111"/>
      <c r="IW44" s="112"/>
      <c r="IX44" s="112"/>
      <c r="IY44" s="112"/>
      <c r="IZ44" s="112"/>
      <c r="JA44" s="111"/>
      <c r="JB44" s="112"/>
      <c r="JC44" s="112"/>
      <c r="JD44" s="112"/>
      <c r="JE44" s="112"/>
      <c r="JF44" s="111"/>
      <c r="JG44" s="112"/>
      <c r="JH44" s="112"/>
      <c r="JI44" s="112"/>
      <c r="JJ44" s="112"/>
      <c r="JK44" s="111"/>
      <c r="JL44" s="112"/>
      <c r="JM44" s="112"/>
      <c r="JN44" s="112"/>
      <c r="JO44" s="112"/>
      <c r="JP44" s="111"/>
      <c r="JQ44" s="112"/>
      <c r="JR44" s="112"/>
      <c r="JS44" s="112"/>
      <c r="JT44" s="112"/>
      <c r="JU44" s="111"/>
      <c r="JV44" s="112"/>
      <c r="JW44" s="112"/>
      <c r="JX44" s="112"/>
      <c r="JY44" s="112"/>
      <c r="JZ44" s="111"/>
      <c r="KA44" s="112"/>
      <c r="KB44" s="112"/>
      <c r="KC44" s="112"/>
      <c r="KD44" s="112"/>
      <c r="KE44" s="111"/>
      <c r="KF44" s="112"/>
      <c r="KG44" s="112"/>
      <c r="KH44" s="112"/>
      <c r="KI44" s="112"/>
      <c r="KJ44" s="111"/>
      <c r="KK44" s="112"/>
      <c r="KL44" s="112"/>
      <c r="KM44" s="112"/>
      <c r="KN44" s="112"/>
      <c r="KO44" s="111"/>
      <c r="KP44" s="112"/>
      <c r="KQ44" s="112"/>
    </row>
    <row r="45" spans="1:303" x14ac:dyDescent="0.25">
      <c r="A45" s="114" t="s">
        <v>1532</v>
      </c>
      <c r="B45" s="111">
        <v>37.922151589309976</v>
      </c>
      <c r="C45" s="112">
        <v>37.436470902491678</v>
      </c>
      <c r="D45" s="112">
        <v>33.742753108499471</v>
      </c>
      <c r="E45" s="112">
        <v>30.533366494781799</v>
      </c>
      <c r="F45" s="112">
        <v>41.214624373228695</v>
      </c>
      <c r="G45" s="111">
        <v>35.829873700566125</v>
      </c>
      <c r="H45" s="112">
        <v>35.943617596645339</v>
      </c>
      <c r="I45" s="112">
        <v>32.44970874050685</v>
      </c>
      <c r="J45" s="112">
        <v>29.011663473013634</v>
      </c>
      <c r="K45" s="112">
        <v>36.232843601670147</v>
      </c>
      <c r="L45" s="111">
        <v>35.91815017266682</v>
      </c>
      <c r="M45" s="112">
        <v>35.872975530137104</v>
      </c>
      <c r="N45" s="112">
        <v>32.700815641477099</v>
      </c>
      <c r="O45" s="112">
        <v>28.615538412022833</v>
      </c>
      <c r="P45" s="112">
        <v>37.644090051862328</v>
      </c>
      <c r="Q45" s="111">
        <v>35.634679329533576</v>
      </c>
      <c r="R45" s="112">
        <v>35.503383434514397</v>
      </c>
      <c r="S45" s="112">
        <v>32.898892123316017</v>
      </c>
      <c r="T45" s="112">
        <v>28.778039703632682</v>
      </c>
      <c r="U45" s="112">
        <v>36.277907126010611</v>
      </c>
      <c r="V45" s="111">
        <v>37.216884443707841</v>
      </c>
      <c r="W45" s="112">
        <v>37.314767021059701</v>
      </c>
      <c r="X45" s="112">
        <v>33.584079461449242</v>
      </c>
      <c r="Y45" s="112">
        <v>30.259940588670172</v>
      </c>
      <c r="Z45" s="112">
        <v>37.679094491759095</v>
      </c>
      <c r="AA45" s="111">
        <v>38.20710017194304</v>
      </c>
      <c r="AB45" s="112">
        <v>38.130705130557779</v>
      </c>
      <c r="AC45" s="112">
        <v>34.546758904867545</v>
      </c>
      <c r="AD45" s="112">
        <v>31.115350851209094</v>
      </c>
      <c r="AE45" s="112">
        <v>38.830604227191792</v>
      </c>
      <c r="AF45" s="111">
        <v>38.699842570452979</v>
      </c>
      <c r="AG45" s="112">
        <v>38.44857511560545</v>
      </c>
      <c r="AH45" s="112">
        <v>35.239016148247138</v>
      </c>
      <c r="AI45" s="112">
        <v>33.155392631940394</v>
      </c>
      <c r="AJ45" s="112">
        <v>39.291963036061468</v>
      </c>
      <c r="AK45" s="111">
        <v>38.342430107616202</v>
      </c>
      <c r="AL45" s="112">
        <v>38.211429051349178</v>
      </c>
      <c r="AM45" s="112">
        <v>34.758021544543723</v>
      </c>
      <c r="AN45" s="112">
        <v>33.826316949587913</v>
      </c>
      <c r="AO45" s="112">
        <v>39.018393988405627</v>
      </c>
      <c r="AP45" s="111">
        <v>42.973604756266781</v>
      </c>
      <c r="AQ45" s="112">
        <v>42.452499101626699</v>
      </c>
      <c r="AR45" s="112">
        <v>38.421659485784019</v>
      </c>
      <c r="AS45" s="112">
        <v>37.507114729374734</v>
      </c>
      <c r="AT45" s="112">
        <v>43.873566713583166</v>
      </c>
      <c r="AU45" s="111">
        <v>39.566745108781255</v>
      </c>
      <c r="AV45" s="112">
        <v>39.219667119961713</v>
      </c>
      <c r="AW45" s="112">
        <v>35.809618812845912</v>
      </c>
      <c r="AX45" s="112">
        <v>34.833870999007516</v>
      </c>
      <c r="AY45" s="112">
        <v>40.197890751670307</v>
      </c>
      <c r="AZ45" s="111">
        <v>42.230919186106526</v>
      </c>
      <c r="BA45" s="112">
        <v>41.352530084496443</v>
      </c>
      <c r="BB45" s="112">
        <v>37.441516181858553</v>
      </c>
      <c r="BC45" s="112">
        <v>32.455755487183055</v>
      </c>
      <c r="BD45" s="112">
        <v>42.95139770151701</v>
      </c>
      <c r="BE45" s="111">
        <v>38.649254346662197</v>
      </c>
      <c r="BF45" s="112">
        <v>38.503113766899219</v>
      </c>
      <c r="BG45" s="112">
        <v>35.008345771066715</v>
      </c>
      <c r="BH45" s="112">
        <v>28.437176776639301</v>
      </c>
      <c r="BI45" s="113">
        <v>39.501135582738094</v>
      </c>
      <c r="BJ45" s="114"/>
      <c r="BK45" s="111"/>
      <c r="BL45" s="112"/>
      <c r="BM45" s="112"/>
      <c r="BN45" s="112"/>
      <c r="BO45" s="112"/>
      <c r="BP45" s="111"/>
      <c r="BQ45" s="112"/>
      <c r="BR45" s="112"/>
      <c r="BS45" s="112"/>
      <c r="BT45" s="112"/>
      <c r="BU45" s="111"/>
      <c r="BV45" s="112"/>
      <c r="BW45" s="112"/>
      <c r="BX45" s="112"/>
      <c r="BY45" s="112"/>
      <c r="BZ45" s="111"/>
      <c r="CA45" s="112"/>
      <c r="CB45" s="112"/>
      <c r="CC45" s="112"/>
      <c r="CD45" s="112"/>
      <c r="CE45" s="111"/>
      <c r="CF45" s="112"/>
      <c r="CG45" s="112"/>
      <c r="CH45" s="112"/>
      <c r="CI45" s="112"/>
      <c r="CJ45" s="111"/>
      <c r="CK45" s="112"/>
      <c r="CL45" s="112"/>
      <c r="CM45" s="112"/>
      <c r="CN45" s="112"/>
      <c r="CO45" s="111"/>
      <c r="CP45" s="112"/>
      <c r="CQ45" s="112"/>
      <c r="CR45" s="112"/>
      <c r="CS45" s="112"/>
      <c r="CT45" s="111"/>
      <c r="CU45" s="112"/>
      <c r="CV45" s="112"/>
      <c r="CW45" s="112"/>
      <c r="CX45" s="112"/>
      <c r="CY45" s="111"/>
      <c r="CZ45" s="112"/>
      <c r="DA45" s="112"/>
      <c r="DB45" s="112"/>
      <c r="DC45" s="112"/>
      <c r="DD45" s="111"/>
      <c r="DE45" s="112"/>
      <c r="DF45" s="112"/>
      <c r="DG45" s="112"/>
      <c r="DH45" s="112"/>
      <c r="DI45" s="111"/>
      <c r="DJ45" s="112"/>
      <c r="DK45" s="112"/>
      <c r="DL45" s="112"/>
      <c r="DM45" s="112"/>
      <c r="DN45" s="111"/>
      <c r="DO45" s="112"/>
      <c r="DP45" s="112"/>
      <c r="DQ45" s="112"/>
      <c r="DR45" s="113"/>
      <c r="DS45" s="114"/>
      <c r="DT45" s="111"/>
      <c r="DU45" s="112"/>
      <c r="DV45" s="112"/>
      <c r="DW45" s="112"/>
      <c r="DX45" s="112"/>
      <c r="DY45" s="111"/>
      <c r="DZ45" s="112"/>
      <c r="EA45" s="112"/>
      <c r="EB45" s="112"/>
      <c r="EC45" s="112"/>
      <c r="ED45" s="111"/>
      <c r="EE45" s="112"/>
      <c r="EF45" s="112"/>
      <c r="EG45" s="112"/>
      <c r="EH45" s="112"/>
      <c r="EI45" s="111"/>
      <c r="EJ45" s="112"/>
      <c r="EK45" s="112"/>
      <c r="EL45" s="112"/>
      <c r="EM45" s="112"/>
      <c r="EN45" s="111"/>
      <c r="EO45" s="112"/>
      <c r="EP45" s="112"/>
      <c r="EQ45" s="112"/>
      <c r="ER45" s="112"/>
      <c r="ES45" s="111"/>
      <c r="ET45" s="112"/>
      <c r="EU45" s="112"/>
      <c r="EV45" s="112"/>
      <c r="EW45" s="112"/>
      <c r="EX45" s="111"/>
      <c r="EY45" s="112"/>
      <c r="EZ45" s="112"/>
      <c r="FA45" s="112"/>
      <c r="FB45" s="112"/>
      <c r="FC45" s="111"/>
      <c r="FD45" s="112"/>
      <c r="FE45" s="112"/>
      <c r="FF45" s="112"/>
      <c r="FG45" s="112"/>
      <c r="FH45" s="111"/>
      <c r="FI45" s="112"/>
      <c r="FJ45" s="112"/>
      <c r="FK45" s="112"/>
      <c r="FL45" s="112"/>
      <c r="FM45" s="111"/>
      <c r="FN45" s="112"/>
      <c r="FO45" s="112"/>
      <c r="FP45" s="112"/>
      <c r="FQ45" s="112"/>
      <c r="FR45" s="111"/>
      <c r="FS45" s="112"/>
      <c r="FT45" s="112"/>
      <c r="FU45" s="112"/>
      <c r="FV45" s="112"/>
      <c r="FW45" s="111"/>
      <c r="FX45" s="112"/>
      <c r="FY45" s="112"/>
      <c r="FZ45" s="112"/>
      <c r="GA45" s="113"/>
      <c r="GB45" s="114"/>
      <c r="GC45" s="111"/>
      <c r="GD45" s="112"/>
      <c r="GE45" s="112"/>
      <c r="GF45" s="112"/>
      <c r="GG45" s="112"/>
      <c r="GH45" s="111"/>
      <c r="GI45" s="112"/>
      <c r="GJ45" s="112"/>
      <c r="GK45" s="112"/>
      <c r="GL45" s="112"/>
      <c r="GM45" s="111"/>
      <c r="GN45" s="112"/>
      <c r="GO45" s="112"/>
      <c r="GP45" s="112"/>
      <c r="GQ45" s="112"/>
      <c r="GR45" s="111"/>
      <c r="GS45" s="112"/>
      <c r="GT45" s="112"/>
      <c r="GU45" s="112"/>
      <c r="GV45" s="112"/>
      <c r="GW45" s="111"/>
      <c r="GX45" s="112"/>
      <c r="GY45" s="112"/>
      <c r="GZ45" s="112"/>
      <c r="HA45" s="112"/>
      <c r="HB45" s="111"/>
      <c r="HC45" s="112"/>
      <c r="HD45" s="112"/>
      <c r="HE45" s="112"/>
      <c r="HF45" s="112"/>
      <c r="HG45" s="111"/>
      <c r="HH45" s="112"/>
      <c r="HI45" s="112"/>
      <c r="HJ45" s="112"/>
      <c r="HK45" s="112"/>
      <c r="HL45" s="111"/>
      <c r="HM45" s="112"/>
      <c r="HN45" s="112"/>
      <c r="HO45" s="112"/>
      <c r="HP45" s="112"/>
      <c r="HQ45" s="111"/>
      <c r="HR45" s="112"/>
      <c r="HS45" s="112"/>
      <c r="HT45" s="112"/>
      <c r="HU45" s="112"/>
      <c r="HV45" s="111"/>
      <c r="HW45" s="112"/>
      <c r="HX45" s="112"/>
      <c r="HY45" s="112"/>
      <c r="HZ45" s="112"/>
      <c r="IA45" s="111"/>
      <c r="IB45" s="112"/>
      <c r="IC45" s="112"/>
      <c r="ID45" s="112"/>
      <c r="IE45" s="112"/>
      <c r="IF45" s="111"/>
      <c r="IG45" s="112"/>
      <c r="IH45" s="112"/>
      <c r="II45" s="112"/>
      <c r="IJ45" s="113"/>
      <c r="IK45" s="114"/>
      <c r="IL45" s="111"/>
      <c r="IM45" s="112"/>
      <c r="IN45" s="112"/>
      <c r="IO45" s="112"/>
      <c r="IP45" s="112"/>
      <c r="IQ45" s="111"/>
      <c r="IR45" s="112"/>
      <c r="IS45" s="112"/>
      <c r="IT45" s="112"/>
      <c r="IU45" s="112"/>
      <c r="IV45" s="111"/>
      <c r="IW45" s="112"/>
      <c r="IX45" s="112"/>
      <c r="IY45" s="112"/>
      <c r="IZ45" s="112"/>
      <c r="JA45" s="111"/>
      <c r="JB45" s="112"/>
      <c r="JC45" s="112"/>
      <c r="JD45" s="112"/>
      <c r="JE45" s="112"/>
      <c r="JF45" s="111"/>
      <c r="JG45" s="112"/>
      <c r="JH45" s="112"/>
      <c r="JI45" s="112"/>
      <c r="JJ45" s="112"/>
      <c r="JK45" s="111"/>
      <c r="JL45" s="112"/>
      <c r="JM45" s="112"/>
      <c r="JN45" s="112"/>
      <c r="JO45" s="112"/>
      <c r="JP45" s="111"/>
      <c r="JQ45" s="112"/>
      <c r="JR45" s="112"/>
      <c r="JS45" s="112"/>
      <c r="JT45" s="112"/>
      <c r="JU45" s="111"/>
      <c r="JV45" s="112"/>
      <c r="JW45" s="112"/>
      <c r="JX45" s="112"/>
      <c r="JY45" s="112"/>
      <c r="JZ45" s="111"/>
      <c r="KA45" s="112"/>
      <c r="KB45" s="112"/>
      <c r="KC45" s="112"/>
      <c r="KD45" s="112"/>
      <c r="KE45" s="111"/>
      <c r="KF45" s="112"/>
      <c r="KG45" s="112"/>
      <c r="KH45" s="112"/>
      <c r="KI45" s="112"/>
      <c r="KJ45" s="111"/>
      <c r="KK45" s="112"/>
      <c r="KL45" s="112"/>
      <c r="KM45" s="112"/>
      <c r="KN45" s="112"/>
      <c r="KO45" s="111"/>
      <c r="KP45" s="112"/>
      <c r="KQ45" s="112"/>
    </row>
    <row r="46" spans="1:303" x14ac:dyDescent="0.25">
      <c r="A46" s="114" t="s">
        <v>1533</v>
      </c>
      <c r="B46" s="111">
        <v>34.92614535040375</v>
      </c>
      <c r="C46" s="112">
        <v>34.627997892410178</v>
      </c>
      <c r="D46" s="112">
        <v>34.492136675607654</v>
      </c>
      <c r="E46" s="112">
        <v>34.445470709161512</v>
      </c>
      <c r="F46" s="112">
        <v>38.265641275476831</v>
      </c>
      <c r="G46" s="111">
        <v>35.027086090591609</v>
      </c>
      <c r="H46" s="112">
        <v>34.95026113372716</v>
      </c>
      <c r="I46" s="112">
        <v>34.858601385276678</v>
      </c>
      <c r="J46" s="112">
        <v>34.858253113811713</v>
      </c>
      <c r="K46" s="112">
        <v>37.434677898721112</v>
      </c>
      <c r="L46" s="111">
        <v>36.162280938287545</v>
      </c>
      <c r="M46" s="112">
        <v>34.860650338044863</v>
      </c>
      <c r="N46" s="112">
        <v>36.168109771298035</v>
      </c>
      <c r="O46" s="112">
        <v>36.17832706110098</v>
      </c>
      <c r="P46" s="112">
        <v>36.76917898441971</v>
      </c>
      <c r="Q46" s="111">
        <v>35.899247809517391</v>
      </c>
      <c r="R46" s="112">
        <v>35.763785078742757</v>
      </c>
      <c r="S46" s="112">
        <v>35.70224554898423</v>
      </c>
      <c r="T46" s="112">
        <v>35.209885564586941</v>
      </c>
      <c r="U46" s="112">
        <v>36.404393980276687</v>
      </c>
      <c r="V46" s="111">
        <v>37.07610528075147</v>
      </c>
      <c r="W46" s="112">
        <v>37.063322509654363</v>
      </c>
      <c r="X46" s="112">
        <v>37.068791207621835</v>
      </c>
      <c r="Y46" s="112">
        <v>37.119519444963487</v>
      </c>
      <c r="Z46" s="112">
        <v>37.631149644492311</v>
      </c>
      <c r="AA46" s="111">
        <v>36.770073011933839</v>
      </c>
      <c r="AB46" s="112">
        <v>35.883491280620881</v>
      </c>
      <c r="AC46" s="112">
        <v>37.266378328571221</v>
      </c>
      <c r="AD46" s="112">
        <v>35.929928220354256</v>
      </c>
      <c r="AE46" s="112">
        <v>38.41819488777633</v>
      </c>
      <c r="AF46" s="111">
        <v>37.562683776227416</v>
      </c>
      <c r="AG46" s="112">
        <v>37.542486868851611</v>
      </c>
      <c r="AH46" s="112">
        <v>37.676474977073184</v>
      </c>
      <c r="AI46" s="112">
        <v>37.41784219780908</v>
      </c>
      <c r="AJ46" s="112">
        <v>37.676462332724498</v>
      </c>
      <c r="AK46" s="111">
        <v>36.833825892405947</v>
      </c>
      <c r="AL46" s="112">
        <v>36.795139609327713</v>
      </c>
      <c r="AM46" s="112">
        <v>36.849853237260973</v>
      </c>
      <c r="AN46" s="112">
        <v>36.903228951190982</v>
      </c>
      <c r="AO46" s="112">
        <v>37.351495969609587</v>
      </c>
      <c r="AP46" s="111">
        <v>42.0772264304942</v>
      </c>
      <c r="AQ46" s="112">
        <v>42.060438120497793</v>
      </c>
      <c r="AR46" s="112">
        <v>42.088015747035477</v>
      </c>
      <c r="AS46" s="112">
        <v>42.151347758548816</v>
      </c>
      <c r="AT46" s="112">
        <v>42.801381536481117</v>
      </c>
      <c r="AU46" s="111">
        <v>37.952732974039051</v>
      </c>
      <c r="AV46" s="112">
        <v>37.879689867396607</v>
      </c>
      <c r="AW46" s="112">
        <v>37.941833081715892</v>
      </c>
      <c r="AX46" s="112">
        <v>37.960798076820794</v>
      </c>
      <c r="AY46" s="112">
        <v>39.037958398945648</v>
      </c>
      <c r="AZ46" s="111">
        <v>41.6850145277526</v>
      </c>
      <c r="BA46" s="112">
        <v>41.683977709546099</v>
      </c>
      <c r="BB46" s="112">
        <v>41.836191442149932</v>
      </c>
      <c r="BC46" s="112">
        <v>41.795787554383459</v>
      </c>
      <c r="BD46" s="112">
        <v>42.318805084477894</v>
      </c>
      <c r="BE46" s="111">
        <v>38.050167759929899</v>
      </c>
      <c r="BF46" s="112">
        <v>38.028468123060165</v>
      </c>
      <c r="BG46" s="112">
        <v>38.228324062843939</v>
      </c>
      <c r="BH46" s="112">
        <v>37.870943047144799</v>
      </c>
      <c r="BI46" s="113">
        <v>39.580582006335597</v>
      </c>
      <c r="BJ46" s="114"/>
      <c r="BK46" s="111"/>
      <c r="BL46" s="112"/>
      <c r="BM46" s="112"/>
      <c r="BN46" s="112"/>
      <c r="BO46" s="112"/>
      <c r="BP46" s="111"/>
      <c r="BQ46" s="112"/>
      <c r="BR46" s="112"/>
      <c r="BS46" s="112"/>
      <c r="BT46" s="112"/>
      <c r="BU46" s="111"/>
      <c r="BV46" s="112"/>
      <c r="BW46" s="112"/>
      <c r="BX46" s="112"/>
      <c r="BY46" s="112"/>
      <c r="BZ46" s="111"/>
      <c r="CA46" s="112"/>
      <c r="CB46" s="112"/>
      <c r="CC46" s="112"/>
      <c r="CD46" s="112"/>
      <c r="CE46" s="111"/>
      <c r="CF46" s="112"/>
      <c r="CG46" s="112"/>
      <c r="CH46" s="112"/>
      <c r="CI46" s="112"/>
      <c r="CJ46" s="111"/>
      <c r="CK46" s="112"/>
      <c r="CL46" s="112"/>
      <c r="CM46" s="112"/>
      <c r="CN46" s="112"/>
      <c r="CO46" s="111"/>
      <c r="CP46" s="112"/>
      <c r="CQ46" s="112"/>
      <c r="CR46" s="112"/>
      <c r="CS46" s="112"/>
      <c r="CT46" s="111"/>
      <c r="CU46" s="112"/>
      <c r="CV46" s="112"/>
      <c r="CW46" s="112"/>
      <c r="CX46" s="112"/>
      <c r="CY46" s="111"/>
      <c r="CZ46" s="112"/>
      <c r="DA46" s="112"/>
      <c r="DB46" s="112"/>
      <c r="DC46" s="112"/>
      <c r="DD46" s="111"/>
      <c r="DE46" s="112"/>
      <c r="DF46" s="112"/>
      <c r="DG46" s="112"/>
      <c r="DH46" s="112"/>
      <c r="DI46" s="111"/>
      <c r="DJ46" s="112"/>
      <c r="DK46" s="112"/>
      <c r="DL46" s="112"/>
      <c r="DM46" s="112"/>
      <c r="DN46" s="111"/>
      <c r="DO46" s="112"/>
      <c r="DP46" s="112"/>
      <c r="DQ46" s="112"/>
      <c r="DR46" s="113"/>
      <c r="DS46" s="114"/>
      <c r="DT46" s="111"/>
      <c r="DU46" s="112"/>
      <c r="DV46" s="112"/>
      <c r="DW46" s="112"/>
      <c r="DX46" s="112"/>
      <c r="DY46" s="111"/>
      <c r="DZ46" s="112"/>
      <c r="EA46" s="112"/>
      <c r="EB46" s="112"/>
      <c r="EC46" s="112"/>
      <c r="ED46" s="111"/>
      <c r="EE46" s="112"/>
      <c r="EF46" s="112"/>
      <c r="EG46" s="112"/>
      <c r="EH46" s="112"/>
      <c r="EI46" s="111"/>
      <c r="EJ46" s="112"/>
      <c r="EK46" s="112"/>
      <c r="EL46" s="112"/>
      <c r="EM46" s="112"/>
      <c r="EN46" s="111"/>
      <c r="EO46" s="112"/>
      <c r="EP46" s="112"/>
      <c r="EQ46" s="112"/>
      <c r="ER46" s="112"/>
      <c r="ES46" s="111"/>
      <c r="ET46" s="112"/>
      <c r="EU46" s="112"/>
      <c r="EV46" s="112"/>
      <c r="EW46" s="112"/>
      <c r="EX46" s="111"/>
      <c r="EY46" s="112"/>
      <c r="EZ46" s="112"/>
      <c r="FA46" s="112"/>
      <c r="FB46" s="112"/>
      <c r="FC46" s="111"/>
      <c r="FD46" s="112"/>
      <c r="FE46" s="112"/>
      <c r="FF46" s="112"/>
      <c r="FG46" s="112"/>
      <c r="FH46" s="111"/>
      <c r="FI46" s="112"/>
      <c r="FJ46" s="112"/>
      <c r="FK46" s="112"/>
      <c r="FL46" s="112"/>
      <c r="FM46" s="111"/>
      <c r="FN46" s="112"/>
      <c r="FO46" s="112"/>
      <c r="FP46" s="112"/>
      <c r="FQ46" s="112"/>
      <c r="FR46" s="111"/>
      <c r="FS46" s="112"/>
      <c r="FT46" s="112"/>
      <c r="FU46" s="112"/>
      <c r="FV46" s="112"/>
      <c r="FW46" s="111"/>
      <c r="FX46" s="112"/>
      <c r="FY46" s="112"/>
      <c r="FZ46" s="112"/>
      <c r="GA46" s="113"/>
      <c r="GB46" s="114"/>
      <c r="GC46" s="111"/>
      <c r="GD46" s="112"/>
      <c r="GE46" s="112"/>
      <c r="GF46" s="112"/>
      <c r="GG46" s="112"/>
      <c r="GH46" s="111"/>
      <c r="GI46" s="112"/>
      <c r="GJ46" s="112"/>
      <c r="GK46" s="112"/>
      <c r="GL46" s="112"/>
      <c r="GM46" s="111"/>
      <c r="GN46" s="112"/>
      <c r="GO46" s="112"/>
      <c r="GP46" s="112"/>
      <c r="GQ46" s="112"/>
      <c r="GR46" s="111"/>
      <c r="GS46" s="112"/>
      <c r="GT46" s="112"/>
      <c r="GU46" s="112"/>
      <c r="GV46" s="112"/>
      <c r="GW46" s="111"/>
      <c r="GX46" s="112"/>
      <c r="GY46" s="112"/>
      <c r="GZ46" s="112"/>
      <c r="HA46" s="112"/>
      <c r="HB46" s="111"/>
      <c r="HC46" s="112"/>
      <c r="HD46" s="112"/>
      <c r="HE46" s="112"/>
      <c r="HF46" s="112"/>
      <c r="HG46" s="111"/>
      <c r="HH46" s="112"/>
      <c r="HI46" s="112"/>
      <c r="HJ46" s="112"/>
      <c r="HK46" s="112"/>
      <c r="HL46" s="111"/>
      <c r="HM46" s="112"/>
      <c r="HN46" s="112"/>
      <c r="HO46" s="112"/>
      <c r="HP46" s="112"/>
      <c r="HQ46" s="111"/>
      <c r="HR46" s="112"/>
      <c r="HS46" s="112"/>
      <c r="HT46" s="112"/>
      <c r="HU46" s="112"/>
      <c r="HV46" s="111"/>
      <c r="HW46" s="112"/>
      <c r="HX46" s="112"/>
      <c r="HY46" s="112"/>
      <c r="HZ46" s="112"/>
      <c r="IA46" s="111"/>
      <c r="IB46" s="112"/>
      <c r="IC46" s="112"/>
      <c r="ID46" s="112"/>
      <c r="IE46" s="112"/>
      <c r="IF46" s="111"/>
      <c r="IG46" s="112"/>
      <c r="IH46" s="112"/>
      <c r="II46" s="112"/>
      <c r="IJ46" s="113"/>
      <c r="IK46" s="114"/>
      <c r="IL46" s="111"/>
      <c r="IM46" s="112"/>
      <c r="IN46" s="112"/>
      <c r="IO46" s="112"/>
      <c r="IP46" s="112"/>
      <c r="IQ46" s="111"/>
      <c r="IR46" s="112"/>
      <c r="IS46" s="112"/>
      <c r="IT46" s="112"/>
      <c r="IU46" s="112"/>
      <c r="IV46" s="111"/>
      <c r="IW46" s="112"/>
      <c r="IX46" s="112"/>
      <c r="IY46" s="112"/>
      <c r="IZ46" s="112"/>
      <c r="JA46" s="111"/>
      <c r="JB46" s="112"/>
      <c r="JC46" s="112"/>
      <c r="JD46" s="112"/>
      <c r="JE46" s="112"/>
      <c r="JF46" s="111"/>
      <c r="JG46" s="112"/>
      <c r="JH46" s="112"/>
      <c r="JI46" s="112"/>
      <c r="JJ46" s="112"/>
      <c r="JK46" s="111"/>
      <c r="JL46" s="112"/>
      <c r="JM46" s="112"/>
      <c r="JN46" s="112"/>
      <c r="JO46" s="112"/>
      <c r="JP46" s="111"/>
      <c r="JQ46" s="112"/>
      <c r="JR46" s="112"/>
      <c r="JS46" s="112"/>
      <c r="JT46" s="112"/>
      <c r="JU46" s="111"/>
      <c r="JV46" s="112"/>
      <c r="JW46" s="112"/>
      <c r="JX46" s="112"/>
      <c r="JY46" s="112"/>
      <c r="JZ46" s="111"/>
      <c r="KA46" s="112"/>
      <c r="KB46" s="112"/>
      <c r="KC46" s="112"/>
      <c r="KD46" s="112"/>
      <c r="KE46" s="111"/>
      <c r="KF46" s="112"/>
      <c r="KG46" s="112"/>
      <c r="KH46" s="112"/>
      <c r="KI46" s="112"/>
      <c r="KJ46" s="111"/>
      <c r="KK46" s="112"/>
      <c r="KL46" s="112"/>
      <c r="KM46" s="112"/>
      <c r="KN46" s="112"/>
      <c r="KO46" s="111"/>
      <c r="KP46" s="112"/>
      <c r="KQ46" s="112"/>
    </row>
    <row r="47" spans="1:303" x14ac:dyDescent="0.25">
      <c r="A47" s="114" t="s">
        <v>1534</v>
      </c>
      <c r="B47" s="111">
        <v>36.75013330592585</v>
      </c>
      <c r="C47" s="112">
        <v>36.21895044668868</v>
      </c>
      <c r="D47" s="112">
        <v>35.235385966692412</v>
      </c>
      <c r="E47" s="112">
        <v>33.090110383638127</v>
      </c>
      <c r="F47" s="112">
        <v>41.102182334281004</v>
      </c>
      <c r="G47" s="111">
        <v>36.044042208644036</v>
      </c>
      <c r="H47" s="112">
        <v>36.018394462979408</v>
      </c>
      <c r="I47" s="112">
        <v>34.366748088996232</v>
      </c>
      <c r="J47" s="112">
        <v>31.14189231926445</v>
      </c>
      <c r="K47" s="112">
        <v>36.417453900533673</v>
      </c>
      <c r="L47" s="111">
        <v>35.665943238323621</v>
      </c>
      <c r="M47" s="112">
        <v>35.597825352860006</v>
      </c>
      <c r="N47" s="112">
        <v>34.40606198956754</v>
      </c>
      <c r="O47" s="112">
        <v>31.879350761905851</v>
      </c>
      <c r="P47" s="112">
        <v>38.126450291703108</v>
      </c>
      <c r="Q47" s="111">
        <v>35.246695369464774</v>
      </c>
      <c r="R47" s="112">
        <v>34.914353750895941</v>
      </c>
      <c r="S47" s="112">
        <v>34.391574769261332</v>
      </c>
      <c r="T47" s="112">
        <v>32.392597573040256</v>
      </c>
      <c r="U47" s="112">
        <v>36.037138990957693</v>
      </c>
      <c r="V47" s="111">
        <v>36.803995325724522</v>
      </c>
      <c r="W47" s="112">
        <v>36.695090891919122</v>
      </c>
      <c r="X47" s="112">
        <v>35.375047055250732</v>
      </c>
      <c r="Y47" s="112">
        <v>34.008396527772142</v>
      </c>
      <c r="Z47" s="112">
        <v>37.128368699038035</v>
      </c>
      <c r="AA47" s="111">
        <v>37.420182670991899</v>
      </c>
      <c r="AB47" s="112">
        <v>37.202282820126989</v>
      </c>
      <c r="AC47" s="112">
        <v>36.398282956950588</v>
      </c>
      <c r="AD47" s="112">
        <v>34.776933860759861</v>
      </c>
      <c r="AE47" s="112">
        <v>38.672860815178332</v>
      </c>
      <c r="AF47" s="111">
        <v>38.612854664627356</v>
      </c>
      <c r="AG47" s="112">
        <v>38.509969856501243</v>
      </c>
      <c r="AH47" s="112">
        <v>37.397428827787706</v>
      </c>
      <c r="AI47" s="112">
        <v>35.80406147233326</v>
      </c>
      <c r="AJ47" s="112">
        <v>38.765656761746321</v>
      </c>
      <c r="AK47" s="111">
        <v>38.492096058502902</v>
      </c>
      <c r="AL47" s="112">
        <v>38.413092967810009</v>
      </c>
      <c r="AM47" s="112">
        <v>37.08308254357928</v>
      </c>
      <c r="AN47" s="112">
        <v>36.059918906583007</v>
      </c>
      <c r="AO47" s="112">
        <v>38.864201616638525</v>
      </c>
      <c r="AP47" s="111">
        <v>43.31571508796349</v>
      </c>
      <c r="AQ47" s="112">
        <v>42.826687686346681</v>
      </c>
      <c r="AR47" s="112">
        <v>41.372837505341316</v>
      </c>
      <c r="AS47" s="112">
        <v>40.874042447663385</v>
      </c>
      <c r="AT47" s="112">
        <v>44.233465396160746</v>
      </c>
      <c r="AU47" s="111">
        <v>39.525325056325201</v>
      </c>
      <c r="AV47" s="112">
        <v>39.271950049025904</v>
      </c>
      <c r="AW47" s="112">
        <v>38.319111458059254</v>
      </c>
      <c r="AX47" s="112">
        <v>37.439615005620375</v>
      </c>
      <c r="AY47" s="112">
        <v>40.091794030879832</v>
      </c>
      <c r="AZ47" s="111">
        <v>42.697421709198927</v>
      </c>
      <c r="BA47" s="112">
        <v>42.207108289253213</v>
      </c>
      <c r="BB47" s="112">
        <v>40.833303341228429</v>
      </c>
      <c r="BC47" s="112">
        <v>42.575849772533132</v>
      </c>
      <c r="BD47" s="112">
        <v>43.489922912874441</v>
      </c>
      <c r="BE47" s="111">
        <v>38.991945975423235</v>
      </c>
      <c r="BF47" s="112">
        <v>38.672575206591787</v>
      </c>
      <c r="BG47" s="112">
        <v>37.539882300120659</v>
      </c>
      <c r="BH47" s="112">
        <v>39.696405043038247</v>
      </c>
      <c r="BI47" s="113">
        <v>39.672216647231835</v>
      </c>
      <c r="BJ47" s="114"/>
      <c r="BK47" s="111"/>
      <c r="BL47" s="112"/>
      <c r="BM47" s="112"/>
      <c r="BN47" s="112"/>
      <c r="BO47" s="112"/>
      <c r="BP47" s="111"/>
      <c r="BQ47" s="112"/>
      <c r="BR47" s="112"/>
      <c r="BS47" s="112"/>
      <c r="BT47" s="112"/>
      <c r="BU47" s="111"/>
      <c r="BV47" s="112"/>
      <c r="BW47" s="112"/>
      <c r="BX47" s="112"/>
      <c r="BY47" s="112"/>
      <c r="BZ47" s="111"/>
      <c r="CA47" s="112"/>
      <c r="CB47" s="112"/>
      <c r="CC47" s="112"/>
      <c r="CD47" s="112"/>
      <c r="CE47" s="111"/>
      <c r="CF47" s="112"/>
      <c r="CG47" s="112"/>
      <c r="CH47" s="112"/>
      <c r="CI47" s="112"/>
      <c r="CJ47" s="111"/>
      <c r="CK47" s="112"/>
      <c r="CL47" s="112"/>
      <c r="CM47" s="112"/>
      <c r="CN47" s="112"/>
      <c r="CO47" s="111"/>
      <c r="CP47" s="112"/>
      <c r="CQ47" s="112"/>
      <c r="CR47" s="112"/>
      <c r="CS47" s="112"/>
      <c r="CT47" s="111"/>
      <c r="CU47" s="112"/>
      <c r="CV47" s="112"/>
      <c r="CW47" s="112"/>
      <c r="CX47" s="112"/>
      <c r="CY47" s="111"/>
      <c r="CZ47" s="112"/>
      <c r="DA47" s="112"/>
      <c r="DB47" s="112"/>
      <c r="DC47" s="112"/>
      <c r="DD47" s="111"/>
      <c r="DE47" s="112"/>
      <c r="DF47" s="112"/>
      <c r="DG47" s="112"/>
      <c r="DH47" s="112"/>
      <c r="DI47" s="111"/>
      <c r="DJ47" s="112"/>
      <c r="DK47" s="112"/>
      <c r="DL47" s="112"/>
      <c r="DM47" s="112"/>
      <c r="DN47" s="111"/>
      <c r="DO47" s="112"/>
      <c r="DP47" s="112"/>
      <c r="DQ47" s="112"/>
      <c r="DR47" s="113"/>
      <c r="DS47" s="114"/>
      <c r="DT47" s="111"/>
      <c r="DU47" s="112"/>
      <c r="DV47" s="112"/>
      <c r="DW47" s="112"/>
      <c r="DX47" s="112"/>
      <c r="DY47" s="111"/>
      <c r="DZ47" s="112"/>
      <c r="EA47" s="112"/>
      <c r="EB47" s="112"/>
      <c r="EC47" s="112"/>
      <c r="ED47" s="111"/>
      <c r="EE47" s="112"/>
      <c r="EF47" s="112"/>
      <c r="EG47" s="112"/>
      <c r="EH47" s="112"/>
      <c r="EI47" s="111"/>
      <c r="EJ47" s="112"/>
      <c r="EK47" s="112"/>
      <c r="EL47" s="112"/>
      <c r="EM47" s="112"/>
      <c r="EN47" s="111"/>
      <c r="EO47" s="112"/>
      <c r="EP47" s="112"/>
      <c r="EQ47" s="112"/>
      <c r="ER47" s="112"/>
      <c r="ES47" s="111"/>
      <c r="ET47" s="112"/>
      <c r="EU47" s="112"/>
      <c r="EV47" s="112"/>
      <c r="EW47" s="112"/>
      <c r="EX47" s="111"/>
      <c r="EY47" s="112"/>
      <c r="EZ47" s="112"/>
      <c r="FA47" s="112"/>
      <c r="FB47" s="112"/>
      <c r="FC47" s="111"/>
      <c r="FD47" s="112"/>
      <c r="FE47" s="112"/>
      <c r="FF47" s="112"/>
      <c r="FG47" s="112"/>
      <c r="FH47" s="111"/>
      <c r="FI47" s="112"/>
      <c r="FJ47" s="112"/>
      <c r="FK47" s="112"/>
      <c r="FL47" s="112"/>
      <c r="FM47" s="111"/>
      <c r="FN47" s="112"/>
      <c r="FO47" s="112"/>
      <c r="FP47" s="112"/>
      <c r="FQ47" s="112"/>
      <c r="FR47" s="111"/>
      <c r="FS47" s="112"/>
      <c r="FT47" s="112"/>
      <c r="FU47" s="112"/>
      <c r="FV47" s="112"/>
      <c r="FW47" s="111"/>
      <c r="FX47" s="112"/>
      <c r="FY47" s="112"/>
      <c r="FZ47" s="112"/>
      <c r="GA47" s="113"/>
      <c r="GB47" s="114"/>
      <c r="GC47" s="111"/>
      <c r="GD47" s="112"/>
      <c r="GE47" s="112"/>
      <c r="GF47" s="112"/>
      <c r="GG47" s="112"/>
      <c r="GH47" s="111"/>
      <c r="GI47" s="112"/>
      <c r="GJ47" s="112"/>
      <c r="GK47" s="112"/>
      <c r="GL47" s="112"/>
      <c r="GM47" s="111"/>
      <c r="GN47" s="112"/>
      <c r="GO47" s="112"/>
      <c r="GP47" s="112"/>
      <c r="GQ47" s="112"/>
      <c r="GR47" s="111"/>
      <c r="GS47" s="112"/>
      <c r="GT47" s="112"/>
      <c r="GU47" s="112"/>
      <c r="GV47" s="112"/>
      <c r="GW47" s="111"/>
      <c r="GX47" s="112"/>
      <c r="GY47" s="112"/>
      <c r="GZ47" s="112"/>
      <c r="HA47" s="112"/>
      <c r="HB47" s="111"/>
      <c r="HC47" s="112"/>
      <c r="HD47" s="112"/>
      <c r="HE47" s="112"/>
      <c r="HF47" s="112"/>
      <c r="HG47" s="111"/>
      <c r="HH47" s="112"/>
      <c r="HI47" s="112"/>
      <c r="HJ47" s="112"/>
      <c r="HK47" s="112"/>
      <c r="HL47" s="111"/>
      <c r="HM47" s="112"/>
      <c r="HN47" s="112"/>
      <c r="HO47" s="112"/>
      <c r="HP47" s="112"/>
      <c r="HQ47" s="111"/>
      <c r="HR47" s="112"/>
      <c r="HS47" s="112"/>
      <c r="HT47" s="112"/>
      <c r="HU47" s="112"/>
      <c r="HV47" s="111"/>
      <c r="HW47" s="112"/>
      <c r="HX47" s="112"/>
      <c r="HY47" s="112"/>
      <c r="HZ47" s="112"/>
      <c r="IA47" s="111"/>
      <c r="IB47" s="112"/>
      <c r="IC47" s="112"/>
      <c r="ID47" s="112"/>
      <c r="IE47" s="112"/>
      <c r="IF47" s="111"/>
      <c r="IG47" s="112"/>
      <c r="IH47" s="112"/>
      <c r="II47" s="112"/>
      <c r="IJ47" s="113"/>
      <c r="IK47" s="114"/>
      <c r="IL47" s="111"/>
      <c r="IM47" s="112"/>
      <c r="IN47" s="112"/>
      <c r="IO47" s="112"/>
      <c r="IP47" s="112"/>
      <c r="IQ47" s="111"/>
      <c r="IR47" s="112"/>
      <c r="IS47" s="112"/>
      <c r="IT47" s="112"/>
      <c r="IU47" s="112"/>
      <c r="IV47" s="111"/>
      <c r="IW47" s="112"/>
      <c r="IX47" s="112"/>
      <c r="IY47" s="112"/>
      <c r="IZ47" s="112"/>
      <c r="JA47" s="111"/>
      <c r="JB47" s="112"/>
      <c r="JC47" s="112"/>
      <c r="JD47" s="112"/>
      <c r="JE47" s="112"/>
      <c r="JF47" s="111"/>
      <c r="JG47" s="112"/>
      <c r="JH47" s="112"/>
      <c r="JI47" s="112"/>
      <c r="JJ47" s="112"/>
      <c r="JK47" s="111"/>
      <c r="JL47" s="112"/>
      <c r="JM47" s="112"/>
      <c r="JN47" s="112"/>
      <c r="JO47" s="112"/>
      <c r="JP47" s="111"/>
      <c r="JQ47" s="112"/>
      <c r="JR47" s="112"/>
      <c r="JS47" s="112"/>
      <c r="JT47" s="112"/>
      <c r="JU47" s="111"/>
      <c r="JV47" s="112"/>
      <c r="JW47" s="112"/>
      <c r="JX47" s="112"/>
      <c r="JY47" s="112"/>
      <c r="JZ47" s="111"/>
      <c r="KA47" s="112"/>
      <c r="KB47" s="112"/>
      <c r="KC47" s="112"/>
      <c r="KD47" s="112"/>
      <c r="KE47" s="111"/>
      <c r="KF47" s="112"/>
      <c r="KG47" s="112"/>
      <c r="KH47" s="112"/>
      <c r="KI47" s="112"/>
      <c r="KJ47" s="111"/>
      <c r="KK47" s="112"/>
      <c r="KL47" s="112"/>
      <c r="KM47" s="112"/>
      <c r="KN47" s="112"/>
      <c r="KO47" s="111"/>
      <c r="KP47" s="112"/>
      <c r="KQ47" s="112"/>
    </row>
    <row r="48" spans="1:303" x14ac:dyDescent="0.25">
      <c r="A48" s="114" t="s">
        <v>1535</v>
      </c>
      <c r="B48" s="111">
        <v>36.781232100644729</v>
      </c>
      <c r="C48" s="112">
        <v>36.251194516156957</v>
      </c>
      <c r="D48" s="112">
        <v>34.844548118324752</v>
      </c>
      <c r="E48" s="112">
        <v>32.689538906553523</v>
      </c>
      <c r="F48" s="112">
        <v>40.747195588241837</v>
      </c>
      <c r="G48" s="111">
        <v>35.646068378061649</v>
      </c>
      <c r="H48" s="112">
        <v>35.633073413730834</v>
      </c>
      <c r="I48" s="112">
        <v>33.969824939104413</v>
      </c>
      <c r="J48" s="112">
        <v>30.729568071033572</v>
      </c>
      <c r="K48" s="112">
        <v>35.955420345262873</v>
      </c>
      <c r="L48" s="111">
        <v>35.263746910850749</v>
      </c>
      <c r="M48" s="112">
        <v>35.192641118770602</v>
      </c>
      <c r="N48" s="112">
        <v>33.993527892796848</v>
      </c>
      <c r="O48" s="112">
        <v>31.481895398625216</v>
      </c>
      <c r="P48" s="112">
        <v>37.656450291703109</v>
      </c>
      <c r="Q48" s="111">
        <v>34.969816276010931</v>
      </c>
      <c r="R48" s="112">
        <v>34.798578369991674</v>
      </c>
      <c r="S48" s="112">
        <v>33.971574769261331</v>
      </c>
      <c r="T48" s="112">
        <v>32.022597573040258</v>
      </c>
      <c r="U48" s="112">
        <v>35.542301070430014</v>
      </c>
      <c r="V48" s="111">
        <v>36.531055181170302</v>
      </c>
      <c r="W48" s="112">
        <v>36.435313451944062</v>
      </c>
      <c r="X48" s="112">
        <v>34.952474376846382</v>
      </c>
      <c r="Y48" s="112">
        <v>33.623327911870078</v>
      </c>
      <c r="Z48" s="112">
        <v>36.635635314997202</v>
      </c>
      <c r="AA48" s="111">
        <v>37.472887796077437</v>
      </c>
      <c r="AB48" s="112">
        <v>37.397094090810285</v>
      </c>
      <c r="AC48" s="112">
        <v>35.96570485825012</v>
      </c>
      <c r="AD48" s="112">
        <v>34.389500462381868</v>
      </c>
      <c r="AE48" s="112">
        <v>38.150256906055745</v>
      </c>
      <c r="AF48" s="111">
        <v>38.1873103978674</v>
      </c>
      <c r="AG48" s="112">
        <v>38.097089083402047</v>
      </c>
      <c r="AH48" s="112">
        <v>36.954556583067998</v>
      </c>
      <c r="AI48" s="112">
        <v>35.411307809198156</v>
      </c>
      <c r="AJ48" s="112">
        <v>38.28991197006944</v>
      </c>
      <c r="AK48" s="111">
        <v>38.079417144660937</v>
      </c>
      <c r="AL48" s="112">
        <v>38.00272409491096</v>
      </c>
      <c r="AM48" s="112">
        <v>36.650477391380591</v>
      </c>
      <c r="AN48" s="112">
        <v>35.665071575207051</v>
      </c>
      <c r="AO48" s="112">
        <v>38.44902712202483</v>
      </c>
      <c r="AP48" s="111">
        <v>42.846912825822805</v>
      </c>
      <c r="AQ48" s="112">
        <v>42.344827850624952</v>
      </c>
      <c r="AR48" s="112">
        <v>40.91740956021529</v>
      </c>
      <c r="AS48" s="112">
        <v>40.454042447663383</v>
      </c>
      <c r="AT48" s="112">
        <v>43.770758484270651</v>
      </c>
      <c r="AU48" s="111">
        <v>39.230660822998487</v>
      </c>
      <c r="AV48" s="112">
        <v>38.977217838424636</v>
      </c>
      <c r="AW48" s="112">
        <v>37.883988653329808</v>
      </c>
      <c r="AX48" s="112">
        <v>37.034705197493075</v>
      </c>
      <c r="AY48" s="112">
        <v>39.674383552420132</v>
      </c>
      <c r="AZ48" s="111">
        <v>42.169640079347687</v>
      </c>
      <c r="BA48" s="112">
        <v>41.686735148906685</v>
      </c>
      <c r="BB48" s="112">
        <v>40.385532363717111</v>
      </c>
      <c r="BC48" s="112">
        <v>42.577703358530172</v>
      </c>
      <c r="BD48" s="112">
        <v>42.951773459419563</v>
      </c>
      <c r="BE48" s="111">
        <v>38.563484174783888</v>
      </c>
      <c r="BF48" s="112">
        <v>38.391269360964706</v>
      </c>
      <c r="BG48" s="112">
        <v>37.122142301492531</v>
      </c>
      <c r="BH48" s="112">
        <v>39.941007029496348</v>
      </c>
      <c r="BI48" s="113">
        <v>39.239285399326789</v>
      </c>
      <c r="BJ48" s="114"/>
      <c r="BK48" s="111"/>
      <c r="BL48" s="112"/>
      <c r="BM48" s="112"/>
      <c r="BN48" s="112"/>
      <c r="BO48" s="112"/>
      <c r="BP48" s="111"/>
      <c r="BQ48" s="112"/>
      <c r="BR48" s="112"/>
      <c r="BS48" s="112"/>
      <c r="BT48" s="112"/>
      <c r="BU48" s="111"/>
      <c r="BV48" s="112"/>
      <c r="BW48" s="112"/>
      <c r="BX48" s="112"/>
      <c r="BY48" s="112"/>
      <c r="BZ48" s="111"/>
      <c r="CA48" s="112"/>
      <c r="CB48" s="112"/>
      <c r="CC48" s="112"/>
      <c r="CD48" s="112"/>
      <c r="CE48" s="111"/>
      <c r="CF48" s="112"/>
      <c r="CG48" s="112"/>
      <c r="CH48" s="112"/>
      <c r="CI48" s="112"/>
      <c r="CJ48" s="111"/>
      <c r="CK48" s="112"/>
      <c r="CL48" s="112"/>
      <c r="CM48" s="112"/>
      <c r="CN48" s="112"/>
      <c r="CO48" s="111"/>
      <c r="CP48" s="112"/>
      <c r="CQ48" s="112"/>
      <c r="CR48" s="112"/>
      <c r="CS48" s="112"/>
      <c r="CT48" s="111"/>
      <c r="CU48" s="112"/>
      <c r="CV48" s="112"/>
      <c r="CW48" s="112"/>
      <c r="CX48" s="112"/>
      <c r="CY48" s="111"/>
      <c r="CZ48" s="112"/>
      <c r="DA48" s="112"/>
      <c r="DB48" s="112"/>
      <c r="DC48" s="112"/>
      <c r="DD48" s="111"/>
      <c r="DE48" s="112"/>
      <c r="DF48" s="112"/>
      <c r="DG48" s="112"/>
      <c r="DH48" s="112"/>
      <c r="DI48" s="111"/>
      <c r="DJ48" s="112"/>
      <c r="DK48" s="112"/>
      <c r="DL48" s="112"/>
      <c r="DM48" s="112"/>
      <c r="DN48" s="111"/>
      <c r="DO48" s="112"/>
      <c r="DP48" s="112"/>
      <c r="DQ48" s="112"/>
      <c r="DR48" s="113"/>
      <c r="DS48" s="114"/>
      <c r="DT48" s="111"/>
      <c r="DU48" s="112"/>
      <c r="DV48" s="112"/>
      <c r="DW48" s="112"/>
      <c r="DX48" s="112"/>
      <c r="DY48" s="111"/>
      <c r="DZ48" s="112"/>
      <c r="EA48" s="112"/>
      <c r="EB48" s="112"/>
      <c r="EC48" s="112"/>
      <c r="ED48" s="111"/>
      <c r="EE48" s="112"/>
      <c r="EF48" s="112"/>
      <c r="EG48" s="112"/>
      <c r="EH48" s="112"/>
      <c r="EI48" s="111"/>
      <c r="EJ48" s="112"/>
      <c r="EK48" s="112"/>
      <c r="EL48" s="112"/>
      <c r="EM48" s="112"/>
      <c r="EN48" s="111"/>
      <c r="EO48" s="112"/>
      <c r="EP48" s="112"/>
      <c r="EQ48" s="112"/>
      <c r="ER48" s="112"/>
      <c r="ES48" s="111"/>
      <c r="ET48" s="112"/>
      <c r="EU48" s="112"/>
      <c r="EV48" s="112"/>
      <c r="EW48" s="112"/>
      <c r="EX48" s="111"/>
      <c r="EY48" s="112"/>
      <c r="EZ48" s="112"/>
      <c r="FA48" s="112"/>
      <c r="FB48" s="112"/>
      <c r="FC48" s="111"/>
      <c r="FD48" s="112"/>
      <c r="FE48" s="112"/>
      <c r="FF48" s="112"/>
      <c r="FG48" s="112"/>
      <c r="FH48" s="111"/>
      <c r="FI48" s="112"/>
      <c r="FJ48" s="112"/>
      <c r="FK48" s="112"/>
      <c r="FL48" s="112"/>
      <c r="FM48" s="111"/>
      <c r="FN48" s="112"/>
      <c r="FO48" s="112"/>
      <c r="FP48" s="112"/>
      <c r="FQ48" s="112"/>
      <c r="FR48" s="111"/>
      <c r="FS48" s="112"/>
      <c r="FT48" s="112"/>
      <c r="FU48" s="112"/>
      <c r="FV48" s="112"/>
      <c r="FW48" s="111"/>
      <c r="FX48" s="112"/>
      <c r="FY48" s="112"/>
      <c r="FZ48" s="112"/>
      <c r="GA48" s="113"/>
      <c r="GB48" s="114"/>
      <c r="GC48" s="111"/>
      <c r="GD48" s="112"/>
      <c r="GE48" s="112"/>
      <c r="GF48" s="112"/>
      <c r="GG48" s="112"/>
      <c r="GH48" s="111"/>
      <c r="GI48" s="112"/>
      <c r="GJ48" s="112"/>
      <c r="GK48" s="112"/>
      <c r="GL48" s="112"/>
      <c r="GM48" s="111"/>
      <c r="GN48" s="112"/>
      <c r="GO48" s="112"/>
      <c r="GP48" s="112"/>
      <c r="GQ48" s="112"/>
      <c r="GR48" s="111"/>
      <c r="GS48" s="112"/>
      <c r="GT48" s="112"/>
      <c r="GU48" s="112"/>
      <c r="GV48" s="112"/>
      <c r="GW48" s="111"/>
      <c r="GX48" s="112"/>
      <c r="GY48" s="112"/>
      <c r="GZ48" s="112"/>
      <c r="HA48" s="112"/>
      <c r="HB48" s="111"/>
      <c r="HC48" s="112"/>
      <c r="HD48" s="112"/>
      <c r="HE48" s="112"/>
      <c r="HF48" s="112"/>
      <c r="HG48" s="111"/>
      <c r="HH48" s="112"/>
      <c r="HI48" s="112"/>
      <c r="HJ48" s="112"/>
      <c r="HK48" s="112"/>
      <c r="HL48" s="111"/>
      <c r="HM48" s="112"/>
      <c r="HN48" s="112"/>
      <c r="HO48" s="112"/>
      <c r="HP48" s="112"/>
      <c r="HQ48" s="111"/>
      <c r="HR48" s="112"/>
      <c r="HS48" s="112"/>
      <c r="HT48" s="112"/>
      <c r="HU48" s="112"/>
      <c r="HV48" s="111"/>
      <c r="HW48" s="112"/>
      <c r="HX48" s="112"/>
      <c r="HY48" s="112"/>
      <c r="HZ48" s="112"/>
      <c r="IA48" s="111"/>
      <c r="IB48" s="112"/>
      <c r="IC48" s="112"/>
      <c r="ID48" s="112"/>
      <c r="IE48" s="112"/>
      <c r="IF48" s="111"/>
      <c r="IG48" s="112"/>
      <c r="IH48" s="112"/>
      <c r="II48" s="112"/>
      <c r="IJ48" s="113"/>
      <c r="IK48" s="114"/>
      <c r="IL48" s="111"/>
      <c r="IM48" s="112"/>
      <c r="IN48" s="112"/>
      <c r="IO48" s="112"/>
      <c r="IP48" s="112"/>
      <c r="IQ48" s="111"/>
      <c r="IR48" s="112"/>
      <c r="IS48" s="112"/>
      <c r="IT48" s="112"/>
      <c r="IU48" s="112"/>
      <c r="IV48" s="111"/>
      <c r="IW48" s="112"/>
      <c r="IX48" s="112"/>
      <c r="IY48" s="112"/>
      <c r="IZ48" s="112"/>
      <c r="JA48" s="111"/>
      <c r="JB48" s="112"/>
      <c r="JC48" s="112"/>
      <c r="JD48" s="112"/>
      <c r="JE48" s="112"/>
      <c r="JF48" s="111"/>
      <c r="JG48" s="112"/>
      <c r="JH48" s="112"/>
      <c r="JI48" s="112"/>
      <c r="JJ48" s="112"/>
      <c r="JK48" s="111"/>
      <c r="JL48" s="112"/>
      <c r="JM48" s="112"/>
      <c r="JN48" s="112"/>
      <c r="JO48" s="112"/>
      <c r="JP48" s="111"/>
      <c r="JQ48" s="112"/>
      <c r="JR48" s="112"/>
      <c r="JS48" s="112"/>
      <c r="JT48" s="112"/>
      <c r="JU48" s="111"/>
      <c r="JV48" s="112"/>
      <c r="JW48" s="112"/>
      <c r="JX48" s="112"/>
      <c r="JY48" s="112"/>
      <c r="JZ48" s="111"/>
      <c r="KA48" s="112"/>
      <c r="KB48" s="112"/>
      <c r="KC48" s="112"/>
      <c r="KD48" s="112"/>
      <c r="KE48" s="111"/>
      <c r="KF48" s="112"/>
      <c r="KG48" s="112"/>
      <c r="KH48" s="112"/>
      <c r="KI48" s="112"/>
      <c r="KJ48" s="111"/>
      <c r="KK48" s="112"/>
      <c r="KL48" s="112"/>
      <c r="KM48" s="112"/>
      <c r="KN48" s="112"/>
      <c r="KO48" s="111"/>
      <c r="KP48" s="112"/>
      <c r="KQ48" s="112"/>
    </row>
    <row r="49" spans="1:303" x14ac:dyDescent="0.25">
      <c r="A49" s="114" t="s">
        <v>1536</v>
      </c>
      <c r="B49" s="111">
        <v>35.721428392856652</v>
      </c>
      <c r="C49" s="112">
        <v>35.211562096846386</v>
      </c>
      <c r="D49" s="112">
        <v>35.033549060963225</v>
      </c>
      <c r="E49" s="112">
        <v>34.641392493799415</v>
      </c>
      <c r="F49" s="112">
        <v>38.15339402837656</v>
      </c>
      <c r="G49" s="111">
        <v>35.278194552143518</v>
      </c>
      <c r="H49" s="112">
        <v>35.175772458755475</v>
      </c>
      <c r="I49" s="112">
        <v>34.965799247888967</v>
      </c>
      <c r="J49" s="112">
        <v>34.955052745701167</v>
      </c>
      <c r="K49" s="112">
        <v>36.266514185403153</v>
      </c>
      <c r="L49" s="111">
        <v>34.748071231509179</v>
      </c>
      <c r="M49" s="112">
        <v>34.661557918929788</v>
      </c>
      <c r="N49" s="112">
        <v>34.509895597012935</v>
      </c>
      <c r="O49" s="112">
        <v>34.409566244897945</v>
      </c>
      <c r="P49" s="112">
        <v>35.430656799867549</v>
      </c>
      <c r="Q49" s="111">
        <v>34.452904981282252</v>
      </c>
      <c r="R49" s="112">
        <v>34.115863594101263</v>
      </c>
      <c r="S49" s="112">
        <v>33.933303979133612</v>
      </c>
      <c r="T49" s="112">
        <v>33.612079294470966</v>
      </c>
      <c r="U49" s="112">
        <v>35.045611344532162</v>
      </c>
      <c r="V49" s="111">
        <v>35.811799160652932</v>
      </c>
      <c r="W49" s="112">
        <v>35.685544526996232</v>
      </c>
      <c r="X49" s="112">
        <v>35.318132917065377</v>
      </c>
      <c r="Y49" s="112">
        <v>35.365037516958999</v>
      </c>
      <c r="Z49" s="112">
        <v>36.422370473800505</v>
      </c>
      <c r="AA49" s="111">
        <v>36.734221746021717</v>
      </c>
      <c r="AB49" s="112">
        <v>36.642176245232363</v>
      </c>
      <c r="AC49" s="112">
        <v>36.345232506093524</v>
      </c>
      <c r="AD49" s="112">
        <v>35.994080202026495</v>
      </c>
      <c r="AE49" s="112">
        <v>37.773955468574165</v>
      </c>
      <c r="AF49" s="111">
        <v>37.891681518147045</v>
      </c>
      <c r="AG49" s="112">
        <v>37.737052536675094</v>
      </c>
      <c r="AH49" s="112">
        <v>37.890284696775502</v>
      </c>
      <c r="AI49" s="112">
        <v>37.119684843573431</v>
      </c>
      <c r="AJ49" s="112">
        <v>38.325068979994633</v>
      </c>
      <c r="AK49" s="111">
        <v>37.971551027358856</v>
      </c>
      <c r="AL49" s="112">
        <v>37.779224086771336</v>
      </c>
      <c r="AM49" s="112">
        <v>37.605787750775136</v>
      </c>
      <c r="AN49" s="112">
        <v>37.49949694703983</v>
      </c>
      <c r="AO49" s="112">
        <v>38.711161790853005</v>
      </c>
      <c r="AP49" s="111">
        <v>43.590556071864548</v>
      </c>
      <c r="AQ49" s="112">
        <v>43.287411467002258</v>
      </c>
      <c r="AR49" s="112">
        <v>43.263097482603129</v>
      </c>
      <c r="AS49" s="112">
        <v>43.225049355869544</v>
      </c>
      <c r="AT49" s="112">
        <v>44.662827196274307</v>
      </c>
      <c r="AU49" s="111">
        <v>39.113550822793052</v>
      </c>
      <c r="AV49" s="112">
        <v>38.951304570498081</v>
      </c>
      <c r="AW49" s="112">
        <v>39.126020498922891</v>
      </c>
      <c r="AX49" s="112">
        <v>38.859246165126592</v>
      </c>
      <c r="AY49" s="112">
        <v>40.238299436377439</v>
      </c>
      <c r="AZ49" s="111">
        <v>42.81350430601173</v>
      </c>
      <c r="BA49" s="112">
        <v>42.485832703617305</v>
      </c>
      <c r="BB49" s="112">
        <v>42.63351597677115</v>
      </c>
      <c r="BC49" s="112">
        <v>42.37856150793651</v>
      </c>
      <c r="BD49" s="112">
        <v>43.59173228492859</v>
      </c>
      <c r="BE49" s="111">
        <v>38.996294995036642</v>
      </c>
      <c r="BF49" s="112">
        <v>38.662107550439522</v>
      </c>
      <c r="BG49" s="112">
        <v>38.712714315111413</v>
      </c>
      <c r="BH49" s="112">
        <v>38.079097111812139</v>
      </c>
      <c r="BI49" s="113">
        <v>39.727374437609463</v>
      </c>
      <c r="BJ49" s="114"/>
      <c r="BK49" s="111"/>
      <c r="BL49" s="112"/>
      <c r="BM49" s="112"/>
      <c r="BN49" s="112"/>
      <c r="BO49" s="112"/>
      <c r="BP49" s="111"/>
      <c r="BQ49" s="112"/>
      <c r="BR49" s="112"/>
      <c r="BS49" s="112"/>
      <c r="BT49" s="112"/>
      <c r="BU49" s="111"/>
      <c r="BV49" s="112"/>
      <c r="BW49" s="112"/>
      <c r="BX49" s="112"/>
      <c r="BY49" s="112"/>
      <c r="BZ49" s="111"/>
      <c r="CA49" s="112"/>
      <c r="CB49" s="112"/>
      <c r="CC49" s="112"/>
      <c r="CD49" s="112"/>
      <c r="CE49" s="111"/>
      <c r="CF49" s="112"/>
      <c r="CG49" s="112"/>
      <c r="CH49" s="112"/>
      <c r="CI49" s="112"/>
      <c r="CJ49" s="111"/>
      <c r="CK49" s="112"/>
      <c r="CL49" s="112"/>
      <c r="CM49" s="112"/>
      <c r="CN49" s="112"/>
      <c r="CO49" s="111"/>
      <c r="CP49" s="112"/>
      <c r="CQ49" s="112"/>
      <c r="CR49" s="112"/>
      <c r="CS49" s="112"/>
      <c r="CT49" s="111"/>
      <c r="CU49" s="112"/>
      <c r="CV49" s="112"/>
      <c r="CW49" s="112"/>
      <c r="CX49" s="112"/>
      <c r="CY49" s="111"/>
      <c r="CZ49" s="112"/>
      <c r="DA49" s="112"/>
      <c r="DB49" s="112"/>
      <c r="DC49" s="112"/>
      <c r="DD49" s="111"/>
      <c r="DE49" s="112"/>
      <c r="DF49" s="112"/>
      <c r="DG49" s="112"/>
      <c r="DH49" s="112"/>
      <c r="DI49" s="111"/>
      <c r="DJ49" s="112"/>
      <c r="DK49" s="112"/>
      <c r="DL49" s="112"/>
      <c r="DM49" s="112"/>
      <c r="DN49" s="111"/>
      <c r="DO49" s="112"/>
      <c r="DP49" s="112"/>
      <c r="DQ49" s="112"/>
      <c r="DR49" s="113"/>
      <c r="DS49" s="114"/>
      <c r="DT49" s="111"/>
      <c r="DU49" s="112"/>
      <c r="DV49" s="112"/>
      <c r="DW49" s="112"/>
      <c r="DX49" s="112"/>
      <c r="DY49" s="111"/>
      <c r="DZ49" s="112"/>
      <c r="EA49" s="112"/>
      <c r="EB49" s="112"/>
      <c r="EC49" s="112"/>
      <c r="ED49" s="111"/>
      <c r="EE49" s="112"/>
      <c r="EF49" s="112"/>
      <c r="EG49" s="112"/>
      <c r="EH49" s="112"/>
      <c r="EI49" s="111"/>
      <c r="EJ49" s="112"/>
      <c r="EK49" s="112"/>
      <c r="EL49" s="112"/>
      <c r="EM49" s="112"/>
      <c r="EN49" s="111"/>
      <c r="EO49" s="112"/>
      <c r="EP49" s="112"/>
      <c r="EQ49" s="112"/>
      <c r="ER49" s="112"/>
      <c r="ES49" s="111"/>
      <c r="ET49" s="112"/>
      <c r="EU49" s="112"/>
      <c r="EV49" s="112"/>
      <c r="EW49" s="112"/>
      <c r="EX49" s="111"/>
      <c r="EY49" s="112"/>
      <c r="EZ49" s="112"/>
      <c r="FA49" s="112"/>
      <c r="FB49" s="112"/>
      <c r="FC49" s="111"/>
      <c r="FD49" s="112"/>
      <c r="FE49" s="112"/>
      <c r="FF49" s="112"/>
      <c r="FG49" s="112"/>
      <c r="FH49" s="111"/>
      <c r="FI49" s="112"/>
      <c r="FJ49" s="112"/>
      <c r="FK49" s="112"/>
      <c r="FL49" s="112"/>
      <c r="FM49" s="111"/>
      <c r="FN49" s="112"/>
      <c r="FO49" s="112"/>
      <c r="FP49" s="112"/>
      <c r="FQ49" s="112"/>
      <c r="FR49" s="111"/>
      <c r="FS49" s="112"/>
      <c r="FT49" s="112"/>
      <c r="FU49" s="112"/>
      <c r="FV49" s="112"/>
      <c r="FW49" s="111"/>
      <c r="FX49" s="112"/>
      <c r="FY49" s="112"/>
      <c r="FZ49" s="112"/>
      <c r="GA49" s="113"/>
      <c r="GB49" s="114"/>
      <c r="GC49" s="111"/>
      <c r="GD49" s="112"/>
      <c r="GE49" s="112"/>
      <c r="GF49" s="112"/>
      <c r="GG49" s="112"/>
      <c r="GH49" s="111"/>
      <c r="GI49" s="112"/>
      <c r="GJ49" s="112"/>
      <c r="GK49" s="112"/>
      <c r="GL49" s="112"/>
      <c r="GM49" s="111"/>
      <c r="GN49" s="112"/>
      <c r="GO49" s="112"/>
      <c r="GP49" s="112"/>
      <c r="GQ49" s="112"/>
      <c r="GR49" s="111"/>
      <c r="GS49" s="112"/>
      <c r="GT49" s="112"/>
      <c r="GU49" s="112"/>
      <c r="GV49" s="112"/>
      <c r="GW49" s="111"/>
      <c r="GX49" s="112"/>
      <c r="GY49" s="112"/>
      <c r="GZ49" s="112"/>
      <c r="HA49" s="112"/>
      <c r="HB49" s="111"/>
      <c r="HC49" s="112"/>
      <c r="HD49" s="112"/>
      <c r="HE49" s="112"/>
      <c r="HF49" s="112"/>
      <c r="HG49" s="111"/>
      <c r="HH49" s="112"/>
      <c r="HI49" s="112"/>
      <c r="HJ49" s="112"/>
      <c r="HK49" s="112"/>
      <c r="HL49" s="111"/>
      <c r="HM49" s="112"/>
      <c r="HN49" s="112"/>
      <c r="HO49" s="112"/>
      <c r="HP49" s="112"/>
      <c r="HQ49" s="111"/>
      <c r="HR49" s="112"/>
      <c r="HS49" s="112"/>
      <c r="HT49" s="112"/>
      <c r="HU49" s="112"/>
      <c r="HV49" s="111"/>
      <c r="HW49" s="112"/>
      <c r="HX49" s="112"/>
      <c r="HY49" s="112"/>
      <c r="HZ49" s="112"/>
      <c r="IA49" s="111"/>
      <c r="IB49" s="112"/>
      <c r="IC49" s="112"/>
      <c r="ID49" s="112"/>
      <c r="IE49" s="112"/>
      <c r="IF49" s="111"/>
      <c r="IG49" s="112"/>
      <c r="IH49" s="112"/>
      <c r="II49" s="112"/>
      <c r="IJ49" s="113"/>
      <c r="IK49" s="114"/>
      <c r="IL49" s="111"/>
      <c r="IM49" s="112"/>
      <c r="IN49" s="112"/>
      <c r="IO49" s="112"/>
      <c r="IP49" s="112"/>
      <c r="IQ49" s="111"/>
      <c r="IR49" s="112"/>
      <c r="IS49" s="112"/>
      <c r="IT49" s="112"/>
      <c r="IU49" s="112"/>
      <c r="IV49" s="111"/>
      <c r="IW49" s="112"/>
      <c r="IX49" s="112"/>
      <c r="IY49" s="112"/>
      <c r="IZ49" s="112"/>
      <c r="JA49" s="111"/>
      <c r="JB49" s="112"/>
      <c r="JC49" s="112"/>
      <c r="JD49" s="112"/>
      <c r="JE49" s="112"/>
      <c r="JF49" s="111"/>
      <c r="JG49" s="112"/>
      <c r="JH49" s="112"/>
      <c r="JI49" s="112"/>
      <c r="JJ49" s="112"/>
      <c r="JK49" s="111"/>
      <c r="JL49" s="112"/>
      <c r="JM49" s="112"/>
      <c r="JN49" s="112"/>
      <c r="JO49" s="112"/>
      <c r="JP49" s="111"/>
      <c r="JQ49" s="112"/>
      <c r="JR49" s="112"/>
      <c r="JS49" s="112"/>
      <c r="JT49" s="112"/>
      <c r="JU49" s="111"/>
      <c r="JV49" s="112"/>
      <c r="JW49" s="112"/>
      <c r="JX49" s="112"/>
      <c r="JY49" s="112"/>
      <c r="JZ49" s="111"/>
      <c r="KA49" s="112"/>
      <c r="KB49" s="112"/>
      <c r="KC49" s="112"/>
      <c r="KD49" s="112"/>
      <c r="KE49" s="111"/>
      <c r="KF49" s="112"/>
      <c r="KG49" s="112"/>
      <c r="KH49" s="112"/>
      <c r="KI49" s="112"/>
      <c r="KJ49" s="111"/>
      <c r="KK49" s="112"/>
      <c r="KL49" s="112"/>
      <c r="KM49" s="112"/>
      <c r="KN49" s="112"/>
      <c r="KO49" s="111"/>
      <c r="KP49" s="112"/>
      <c r="KQ49" s="112"/>
    </row>
    <row r="50" spans="1:303" x14ac:dyDescent="0.25">
      <c r="A50" s="114" t="s">
        <v>1537</v>
      </c>
      <c r="B50" s="111">
        <v>34.055026680629673</v>
      </c>
      <c r="C50" s="112">
        <v>33.705919201229328</v>
      </c>
      <c r="D50" s="112">
        <v>33.555002521190005</v>
      </c>
      <c r="E50" s="112">
        <v>33.37839354289676</v>
      </c>
      <c r="F50" s="112">
        <v>36.021716430195362</v>
      </c>
      <c r="G50" s="111">
        <v>33.760133601917012</v>
      </c>
      <c r="H50" s="112">
        <v>33.718300786630351</v>
      </c>
      <c r="I50" s="112">
        <v>33.584789333848057</v>
      </c>
      <c r="J50" s="112">
        <v>33.582172579126961</v>
      </c>
      <c r="K50" s="112">
        <v>34.446760690221112</v>
      </c>
      <c r="L50" s="111">
        <v>33.341157803645395</v>
      </c>
      <c r="M50" s="112">
        <v>33.334456857285808</v>
      </c>
      <c r="N50" s="112">
        <v>33.334466061581928</v>
      </c>
      <c r="O50" s="112">
        <v>33.334488427327528</v>
      </c>
      <c r="P50" s="112">
        <v>33.845623391673946</v>
      </c>
      <c r="Q50" s="111">
        <v>33.075558261104185</v>
      </c>
      <c r="R50" s="112">
        <v>33.068959303045212</v>
      </c>
      <c r="S50" s="112">
        <v>33.067905770181213</v>
      </c>
      <c r="T50" s="112">
        <v>33.022478257702332</v>
      </c>
      <c r="U50" s="112">
        <v>33.512876472502377</v>
      </c>
      <c r="V50" s="111">
        <v>34.296161770943641</v>
      </c>
      <c r="W50" s="112">
        <v>34.29068805317695</v>
      </c>
      <c r="X50" s="112">
        <v>34.26880762805029</v>
      </c>
      <c r="Y50" s="112">
        <v>34.269448830540007</v>
      </c>
      <c r="Z50" s="112">
        <v>34.709948913119916</v>
      </c>
      <c r="AA50" s="111">
        <v>35.310883658151972</v>
      </c>
      <c r="AB50" s="112">
        <v>35.290279536773276</v>
      </c>
      <c r="AC50" s="112">
        <v>35.289953261113226</v>
      </c>
      <c r="AD50" s="112">
        <v>35.24844902484876</v>
      </c>
      <c r="AE50" s="112">
        <v>35.934787740952629</v>
      </c>
      <c r="AF50" s="111">
        <v>36.672228979758238</v>
      </c>
      <c r="AG50" s="112">
        <v>36.598415910813905</v>
      </c>
      <c r="AH50" s="112">
        <v>36.641388560608043</v>
      </c>
      <c r="AI50" s="112">
        <v>36.485095431830139</v>
      </c>
      <c r="AJ50" s="112">
        <v>36.672362211675988</v>
      </c>
      <c r="AK50" s="111">
        <v>36.381396047842344</v>
      </c>
      <c r="AL50" s="112">
        <v>36.341961175479902</v>
      </c>
      <c r="AM50" s="112">
        <v>36.293816883334266</v>
      </c>
      <c r="AN50" s="112">
        <v>36.297949035005658</v>
      </c>
      <c r="AO50" s="112">
        <v>36.733095873985867</v>
      </c>
      <c r="AP50" s="111">
        <v>41.791034117415741</v>
      </c>
      <c r="AQ50" s="112">
        <v>41.791084904171015</v>
      </c>
      <c r="AR50" s="112">
        <v>41.728736164652787</v>
      </c>
      <c r="AS50" s="112">
        <v>41.719986453388991</v>
      </c>
      <c r="AT50" s="112">
        <v>41.911555448077138</v>
      </c>
      <c r="AU50" s="111">
        <v>37.522797989412922</v>
      </c>
      <c r="AV50" s="112">
        <v>37.521416556747475</v>
      </c>
      <c r="AW50" s="112">
        <v>37.525178218700169</v>
      </c>
      <c r="AX50" s="112">
        <v>37.526393247045313</v>
      </c>
      <c r="AY50" s="112">
        <v>37.708516284723657</v>
      </c>
      <c r="AZ50" s="111">
        <v>41.188721147741937</v>
      </c>
      <c r="BA50" s="112">
        <v>41.190171098573202</v>
      </c>
      <c r="BB50" s="112">
        <v>41.196859240652337</v>
      </c>
      <c r="BC50" s="112">
        <v>41.020935498904052</v>
      </c>
      <c r="BD50" s="112">
        <v>41.293255471493943</v>
      </c>
      <c r="BE50" s="111">
        <v>37.365010019015543</v>
      </c>
      <c r="BF50" s="112">
        <v>37.341281662192131</v>
      </c>
      <c r="BG50" s="112">
        <v>37.350920709254794</v>
      </c>
      <c r="BH50" s="112">
        <v>37.26483381965069</v>
      </c>
      <c r="BI50" s="113">
        <v>37.794170570156595</v>
      </c>
      <c r="BJ50" s="114"/>
      <c r="BK50" s="111"/>
      <c r="BL50" s="112"/>
      <c r="BM50" s="112"/>
      <c r="BN50" s="112"/>
      <c r="BO50" s="112"/>
      <c r="BP50" s="111"/>
      <c r="BQ50" s="112"/>
      <c r="BR50" s="112"/>
      <c r="BS50" s="112"/>
      <c r="BT50" s="112"/>
      <c r="BU50" s="111"/>
      <c r="BV50" s="112"/>
      <c r="BW50" s="112"/>
      <c r="BX50" s="112"/>
      <c r="BY50" s="112"/>
      <c r="BZ50" s="111"/>
      <c r="CA50" s="112"/>
      <c r="CB50" s="112"/>
      <c r="CC50" s="112"/>
      <c r="CD50" s="112"/>
      <c r="CE50" s="111"/>
      <c r="CF50" s="112"/>
      <c r="CG50" s="112"/>
      <c r="CH50" s="112"/>
      <c r="CI50" s="112"/>
      <c r="CJ50" s="111"/>
      <c r="CK50" s="112"/>
      <c r="CL50" s="112"/>
      <c r="CM50" s="112"/>
      <c r="CN50" s="112"/>
      <c r="CO50" s="111"/>
      <c r="CP50" s="112"/>
      <c r="CQ50" s="112"/>
      <c r="CR50" s="112"/>
      <c r="CS50" s="112"/>
      <c r="CT50" s="111"/>
      <c r="CU50" s="112"/>
      <c r="CV50" s="112"/>
      <c r="CW50" s="112"/>
      <c r="CX50" s="112"/>
      <c r="CY50" s="111"/>
      <c r="CZ50" s="112"/>
      <c r="DA50" s="112"/>
      <c r="DB50" s="112"/>
      <c r="DC50" s="112"/>
      <c r="DD50" s="111"/>
      <c r="DE50" s="112"/>
      <c r="DF50" s="112"/>
      <c r="DG50" s="112"/>
      <c r="DH50" s="112"/>
      <c r="DI50" s="111"/>
      <c r="DJ50" s="112"/>
      <c r="DK50" s="112"/>
      <c r="DL50" s="112"/>
      <c r="DM50" s="112"/>
      <c r="DN50" s="111"/>
      <c r="DO50" s="112"/>
      <c r="DP50" s="112"/>
      <c r="DQ50" s="112"/>
      <c r="DR50" s="113"/>
      <c r="DS50" s="114"/>
      <c r="DT50" s="111"/>
      <c r="DU50" s="112"/>
      <c r="DV50" s="112"/>
      <c r="DW50" s="112"/>
      <c r="DX50" s="112"/>
      <c r="DY50" s="111"/>
      <c r="DZ50" s="112"/>
      <c r="EA50" s="112"/>
      <c r="EB50" s="112"/>
      <c r="EC50" s="112"/>
      <c r="ED50" s="111"/>
      <c r="EE50" s="112"/>
      <c r="EF50" s="112"/>
      <c r="EG50" s="112"/>
      <c r="EH50" s="112"/>
      <c r="EI50" s="111"/>
      <c r="EJ50" s="112"/>
      <c r="EK50" s="112"/>
      <c r="EL50" s="112"/>
      <c r="EM50" s="112"/>
      <c r="EN50" s="111"/>
      <c r="EO50" s="112"/>
      <c r="EP50" s="112"/>
      <c r="EQ50" s="112"/>
      <c r="ER50" s="112"/>
      <c r="ES50" s="111"/>
      <c r="ET50" s="112"/>
      <c r="EU50" s="112"/>
      <c r="EV50" s="112"/>
      <c r="EW50" s="112"/>
      <c r="EX50" s="111"/>
      <c r="EY50" s="112"/>
      <c r="EZ50" s="112"/>
      <c r="FA50" s="112"/>
      <c r="FB50" s="112"/>
      <c r="FC50" s="111"/>
      <c r="FD50" s="112"/>
      <c r="FE50" s="112"/>
      <c r="FF50" s="112"/>
      <c r="FG50" s="112"/>
      <c r="FH50" s="111"/>
      <c r="FI50" s="112"/>
      <c r="FJ50" s="112"/>
      <c r="FK50" s="112"/>
      <c r="FL50" s="112"/>
      <c r="FM50" s="111"/>
      <c r="FN50" s="112"/>
      <c r="FO50" s="112"/>
      <c r="FP50" s="112"/>
      <c r="FQ50" s="112"/>
      <c r="FR50" s="111"/>
      <c r="FS50" s="112"/>
      <c r="FT50" s="112"/>
      <c r="FU50" s="112"/>
      <c r="FV50" s="112"/>
      <c r="FW50" s="111"/>
      <c r="FX50" s="112"/>
      <c r="FY50" s="112"/>
      <c r="FZ50" s="112"/>
      <c r="GA50" s="113"/>
      <c r="GB50" s="114"/>
      <c r="GC50" s="111"/>
      <c r="GD50" s="112"/>
      <c r="GE50" s="112"/>
      <c r="GF50" s="112"/>
      <c r="GG50" s="112"/>
      <c r="GH50" s="111"/>
      <c r="GI50" s="112"/>
      <c r="GJ50" s="112"/>
      <c r="GK50" s="112"/>
      <c r="GL50" s="112"/>
      <c r="GM50" s="111"/>
      <c r="GN50" s="112"/>
      <c r="GO50" s="112"/>
      <c r="GP50" s="112"/>
      <c r="GQ50" s="112"/>
      <c r="GR50" s="111"/>
      <c r="GS50" s="112"/>
      <c r="GT50" s="112"/>
      <c r="GU50" s="112"/>
      <c r="GV50" s="112"/>
      <c r="GW50" s="111"/>
      <c r="GX50" s="112"/>
      <c r="GY50" s="112"/>
      <c r="GZ50" s="112"/>
      <c r="HA50" s="112"/>
      <c r="HB50" s="111"/>
      <c r="HC50" s="112"/>
      <c r="HD50" s="112"/>
      <c r="HE50" s="112"/>
      <c r="HF50" s="112"/>
      <c r="HG50" s="111"/>
      <c r="HH50" s="112"/>
      <c r="HI50" s="112"/>
      <c r="HJ50" s="112"/>
      <c r="HK50" s="112"/>
      <c r="HL50" s="111"/>
      <c r="HM50" s="112"/>
      <c r="HN50" s="112"/>
      <c r="HO50" s="112"/>
      <c r="HP50" s="112"/>
      <c r="HQ50" s="111"/>
      <c r="HR50" s="112"/>
      <c r="HS50" s="112"/>
      <c r="HT50" s="112"/>
      <c r="HU50" s="112"/>
      <c r="HV50" s="111"/>
      <c r="HW50" s="112"/>
      <c r="HX50" s="112"/>
      <c r="HY50" s="112"/>
      <c r="HZ50" s="112"/>
      <c r="IA50" s="111"/>
      <c r="IB50" s="112"/>
      <c r="IC50" s="112"/>
      <c r="ID50" s="112"/>
      <c r="IE50" s="112"/>
      <c r="IF50" s="111"/>
      <c r="IG50" s="112"/>
      <c r="IH50" s="112"/>
      <c r="II50" s="112"/>
      <c r="IJ50" s="113"/>
      <c r="IK50" s="114"/>
      <c r="IL50" s="111"/>
      <c r="IM50" s="112"/>
      <c r="IN50" s="112"/>
      <c r="IO50" s="112"/>
      <c r="IP50" s="112"/>
      <c r="IQ50" s="111"/>
      <c r="IR50" s="112"/>
      <c r="IS50" s="112"/>
      <c r="IT50" s="112"/>
      <c r="IU50" s="112"/>
      <c r="IV50" s="111"/>
      <c r="IW50" s="112"/>
      <c r="IX50" s="112"/>
      <c r="IY50" s="112"/>
      <c r="IZ50" s="112"/>
      <c r="JA50" s="111"/>
      <c r="JB50" s="112"/>
      <c r="JC50" s="112"/>
      <c r="JD50" s="112"/>
      <c r="JE50" s="112"/>
      <c r="JF50" s="111"/>
      <c r="JG50" s="112"/>
      <c r="JH50" s="112"/>
      <c r="JI50" s="112"/>
      <c r="JJ50" s="112"/>
      <c r="JK50" s="111"/>
      <c r="JL50" s="112"/>
      <c r="JM50" s="112"/>
      <c r="JN50" s="112"/>
      <c r="JO50" s="112"/>
      <c r="JP50" s="111"/>
      <c r="JQ50" s="112"/>
      <c r="JR50" s="112"/>
      <c r="JS50" s="112"/>
      <c r="JT50" s="112"/>
      <c r="JU50" s="111"/>
      <c r="JV50" s="112"/>
      <c r="JW50" s="112"/>
      <c r="JX50" s="112"/>
      <c r="JY50" s="112"/>
      <c r="JZ50" s="111"/>
      <c r="KA50" s="112"/>
      <c r="KB50" s="112"/>
      <c r="KC50" s="112"/>
      <c r="KD50" s="112"/>
      <c r="KE50" s="111"/>
      <c r="KF50" s="112"/>
      <c r="KG50" s="112"/>
      <c r="KH50" s="112"/>
      <c r="KI50" s="112"/>
      <c r="KJ50" s="111"/>
      <c r="KK50" s="112"/>
      <c r="KL50" s="112"/>
      <c r="KM50" s="112"/>
      <c r="KN50" s="112"/>
      <c r="KO50" s="111"/>
      <c r="KP50" s="112"/>
      <c r="KQ50" s="112"/>
    </row>
    <row r="51" spans="1:303" x14ac:dyDescent="0.25">
      <c r="A51" s="114" t="s">
        <v>1538</v>
      </c>
      <c r="B51" s="111">
        <v>34.745286028572302</v>
      </c>
      <c r="C51" s="112">
        <v>34.446864108890175</v>
      </c>
      <c r="D51" s="112">
        <v>34.314631298230829</v>
      </c>
      <c r="E51" s="112">
        <v>34.25307828611048</v>
      </c>
      <c r="F51" s="112">
        <v>36.616332581430214</v>
      </c>
      <c r="G51" s="111">
        <v>35.002078088469368</v>
      </c>
      <c r="H51" s="112">
        <v>34.868787303725014</v>
      </c>
      <c r="I51" s="112">
        <v>34.840537580393317</v>
      </c>
      <c r="J51" s="112">
        <v>34.923595696132317</v>
      </c>
      <c r="K51" s="112">
        <v>35.73292403417215</v>
      </c>
      <c r="L51" s="111">
        <v>34.541121317096589</v>
      </c>
      <c r="M51" s="112">
        <v>34.392023424511969</v>
      </c>
      <c r="N51" s="112">
        <v>34.527681466627577</v>
      </c>
      <c r="O51" s="112">
        <v>34.568654341234392</v>
      </c>
      <c r="P51" s="112">
        <v>35.139525636042336</v>
      </c>
      <c r="Q51" s="111">
        <v>34.262131044484171</v>
      </c>
      <c r="R51" s="112">
        <v>34.05656691047993</v>
      </c>
      <c r="S51" s="112">
        <v>33.999934236818397</v>
      </c>
      <c r="T51" s="112">
        <v>34.000360417307988</v>
      </c>
      <c r="U51" s="112">
        <v>34.789471544095967</v>
      </c>
      <c r="V51" s="111">
        <v>35.346294190021652</v>
      </c>
      <c r="W51" s="112">
        <v>35.29586258125255</v>
      </c>
      <c r="X51" s="112">
        <v>35.338895779393269</v>
      </c>
      <c r="Y51" s="112">
        <v>35.469562340057358</v>
      </c>
      <c r="Z51" s="112">
        <v>35.961110836599701</v>
      </c>
      <c r="AA51" s="111">
        <v>36.350410203118635</v>
      </c>
      <c r="AB51" s="112">
        <v>36.33787198872988</v>
      </c>
      <c r="AC51" s="112">
        <v>36.555310299274325</v>
      </c>
      <c r="AD51" s="112">
        <v>36.557715741384271</v>
      </c>
      <c r="AE51" s="112">
        <v>37.235578916357362</v>
      </c>
      <c r="AF51" s="111">
        <v>37.662351511699519</v>
      </c>
      <c r="AG51" s="112">
        <v>37.545126811101753</v>
      </c>
      <c r="AH51" s="112">
        <v>37.831911410936549</v>
      </c>
      <c r="AI51" s="112">
        <v>37.701820620591633</v>
      </c>
      <c r="AJ51" s="112">
        <v>37.804725159060105</v>
      </c>
      <c r="AK51" s="111">
        <v>37.351879690816283</v>
      </c>
      <c r="AL51" s="112">
        <v>37.297684099765135</v>
      </c>
      <c r="AM51" s="112">
        <v>37.450901029005031</v>
      </c>
      <c r="AN51" s="112">
        <v>37.546503953448386</v>
      </c>
      <c r="AO51" s="112">
        <v>37.81598935065518</v>
      </c>
      <c r="AP51" s="111">
        <v>42.40326957978106</v>
      </c>
      <c r="AQ51" s="112">
        <v>42.376181334584295</v>
      </c>
      <c r="AR51" s="112">
        <v>42.497127276710032</v>
      </c>
      <c r="AS51" s="112">
        <v>42.630157336980226</v>
      </c>
      <c r="AT51" s="112">
        <v>42.98867462459102</v>
      </c>
      <c r="AU51" s="111">
        <v>38.483894950933731</v>
      </c>
      <c r="AV51" s="112">
        <v>38.275743851334788</v>
      </c>
      <c r="AW51" s="112">
        <v>38.551673330547978</v>
      </c>
      <c r="AX51" s="112">
        <v>38.659884149058605</v>
      </c>
      <c r="AY51" s="112">
        <v>39.020122555136787</v>
      </c>
      <c r="AZ51" s="111">
        <v>42.197719121632993</v>
      </c>
      <c r="BA51" s="112">
        <v>42.064277061112819</v>
      </c>
      <c r="BB51" s="112">
        <v>42.315353899127842</v>
      </c>
      <c r="BC51" s="112">
        <v>42.291631085649392</v>
      </c>
      <c r="BD51" s="112">
        <v>42.469295887385123</v>
      </c>
      <c r="BE51" s="111">
        <v>38.594400385707246</v>
      </c>
      <c r="BF51" s="112">
        <v>38.525978815550431</v>
      </c>
      <c r="BG51" s="112">
        <v>38.761634258927266</v>
      </c>
      <c r="BH51" s="112">
        <v>38.531539916357886</v>
      </c>
      <c r="BI51" s="113">
        <v>39.196717367186139</v>
      </c>
      <c r="BJ51" s="114"/>
      <c r="BK51" s="111"/>
      <c r="BL51" s="112"/>
      <c r="BM51" s="112"/>
      <c r="BN51" s="112"/>
      <c r="BO51" s="112"/>
      <c r="BP51" s="111"/>
      <c r="BQ51" s="112"/>
      <c r="BR51" s="112"/>
      <c r="BS51" s="112"/>
      <c r="BT51" s="112"/>
      <c r="BU51" s="111"/>
      <c r="BV51" s="112"/>
      <c r="BW51" s="112"/>
      <c r="BX51" s="112"/>
      <c r="BY51" s="112"/>
      <c r="BZ51" s="111"/>
      <c r="CA51" s="112"/>
      <c r="CB51" s="112"/>
      <c r="CC51" s="112"/>
      <c r="CD51" s="112"/>
      <c r="CE51" s="111"/>
      <c r="CF51" s="112"/>
      <c r="CG51" s="112"/>
      <c r="CH51" s="112"/>
      <c r="CI51" s="112"/>
      <c r="CJ51" s="111"/>
      <c r="CK51" s="112"/>
      <c r="CL51" s="112"/>
      <c r="CM51" s="112"/>
      <c r="CN51" s="112"/>
      <c r="CO51" s="111"/>
      <c r="CP51" s="112"/>
      <c r="CQ51" s="112"/>
      <c r="CR51" s="112"/>
      <c r="CS51" s="112"/>
      <c r="CT51" s="111"/>
      <c r="CU51" s="112"/>
      <c r="CV51" s="112"/>
      <c r="CW51" s="112"/>
      <c r="CX51" s="112"/>
      <c r="CY51" s="111"/>
      <c r="CZ51" s="112"/>
      <c r="DA51" s="112"/>
      <c r="DB51" s="112"/>
      <c r="DC51" s="112"/>
      <c r="DD51" s="111"/>
      <c r="DE51" s="112"/>
      <c r="DF51" s="112"/>
      <c r="DG51" s="112"/>
      <c r="DH51" s="112"/>
      <c r="DI51" s="111"/>
      <c r="DJ51" s="112"/>
      <c r="DK51" s="112"/>
      <c r="DL51" s="112"/>
      <c r="DM51" s="112"/>
      <c r="DN51" s="111"/>
      <c r="DO51" s="112"/>
      <c r="DP51" s="112"/>
      <c r="DQ51" s="112"/>
      <c r="DR51" s="113"/>
      <c r="DS51" s="114"/>
      <c r="DT51" s="111"/>
      <c r="DU51" s="112"/>
      <c r="DV51" s="112"/>
      <c r="DW51" s="112"/>
      <c r="DX51" s="112"/>
      <c r="DY51" s="111"/>
      <c r="DZ51" s="112"/>
      <c r="EA51" s="112"/>
      <c r="EB51" s="112"/>
      <c r="EC51" s="112"/>
      <c r="ED51" s="111"/>
      <c r="EE51" s="112"/>
      <c r="EF51" s="112"/>
      <c r="EG51" s="112"/>
      <c r="EH51" s="112"/>
      <c r="EI51" s="111"/>
      <c r="EJ51" s="112"/>
      <c r="EK51" s="112"/>
      <c r="EL51" s="112"/>
      <c r="EM51" s="112"/>
      <c r="EN51" s="111"/>
      <c r="EO51" s="112"/>
      <c r="EP51" s="112"/>
      <c r="EQ51" s="112"/>
      <c r="ER51" s="112"/>
      <c r="ES51" s="111"/>
      <c r="ET51" s="112"/>
      <c r="EU51" s="112"/>
      <c r="EV51" s="112"/>
      <c r="EW51" s="112"/>
      <c r="EX51" s="111"/>
      <c r="EY51" s="112"/>
      <c r="EZ51" s="112"/>
      <c r="FA51" s="112"/>
      <c r="FB51" s="112"/>
      <c r="FC51" s="111"/>
      <c r="FD51" s="112"/>
      <c r="FE51" s="112"/>
      <c r="FF51" s="112"/>
      <c r="FG51" s="112"/>
      <c r="FH51" s="111"/>
      <c r="FI51" s="112"/>
      <c r="FJ51" s="112"/>
      <c r="FK51" s="112"/>
      <c r="FL51" s="112"/>
      <c r="FM51" s="111"/>
      <c r="FN51" s="112"/>
      <c r="FO51" s="112"/>
      <c r="FP51" s="112"/>
      <c r="FQ51" s="112"/>
      <c r="FR51" s="111"/>
      <c r="FS51" s="112"/>
      <c r="FT51" s="112"/>
      <c r="FU51" s="112"/>
      <c r="FV51" s="112"/>
      <c r="FW51" s="111"/>
      <c r="FX51" s="112"/>
      <c r="FY51" s="112"/>
      <c r="FZ51" s="112"/>
      <c r="GA51" s="113"/>
      <c r="GB51" s="114"/>
      <c r="GC51" s="111"/>
      <c r="GD51" s="112"/>
      <c r="GE51" s="112"/>
      <c r="GF51" s="112"/>
      <c r="GG51" s="112"/>
      <c r="GH51" s="111"/>
      <c r="GI51" s="112"/>
      <c r="GJ51" s="112"/>
      <c r="GK51" s="112"/>
      <c r="GL51" s="112"/>
      <c r="GM51" s="111"/>
      <c r="GN51" s="112"/>
      <c r="GO51" s="112"/>
      <c r="GP51" s="112"/>
      <c r="GQ51" s="112"/>
      <c r="GR51" s="111"/>
      <c r="GS51" s="112"/>
      <c r="GT51" s="112"/>
      <c r="GU51" s="112"/>
      <c r="GV51" s="112"/>
      <c r="GW51" s="111"/>
      <c r="GX51" s="112"/>
      <c r="GY51" s="112"/>
      <c r="GZ51" s="112"/>
      <c r="HA51" s="112"/>
      <c r="HB51" s="111"/>
      <c r="HC51" s="112"/>
      <c r="HD51" s="112"/>
      <c r="HE51" s="112"/>
      <c r="HF51" s="112"/>
      <c r="HG51" s="111"/>
      <c r="HH51" s="112"/>
      <c r="HI51" s="112"/>
      <c r="HJ51" s="112"/>
      <c r="HK51" s="112"/>
      <c r="HL51" s="111"/>
      <c r="HM51" s="112"/>
      <c r="HN51" s="112"/>
      <c r="HO51" s="112"/>
      <c r="HP51" s="112"/>
      <c r="HQ51" s="111"/>
      <c r="HR51" s="112"/>
      <c r="HS51" s="112"/>
      <c r="HT51" s="112"/>
      <c r="HU51" s="112"/>
      <c r="HV51" s="111"/>
      <c r="HW51" s="112"/>
      <c r="HX51" s="112"/>
      <c r="HY51" s="112"/>
      <c r="HZ51" s="112"/>
      <c r="IA51" s="111"/>
      <c r="IB51" s="112"/>
      <c r="IC51" s="112"/>
      <c r="ID51" s="112"/>
      <c r="IE51" s="112"/>
      <c r="IF51" s="111"/>
      <c r="IG51" s="112"/>
      <c r="IH51" s="112"/>
      <c r="II51" s="112"/>
      <c r="IJ51" s="113"/>
      <c r="IK51" s="114"/>
      <c r="IL51" s="111"/>
      <c r="IM51" s="112"/>
      <c r="IN51" s="112"/>
      <c r="IO51" s="112"/>
      <c r="IP51" s="112"/>
      <c r="IQ51" s="111"/>
      <c r="IR51" s="112"/>
      <c r="IS51" s="112"/>
      <c r="IT51" s="112"/>
      <c r="IU51" s="112"/>
      <c r="IV51" s="111"/>
      <c r="IW51" s="112"/>
      <c r="IX51" s="112"/>
      <c r="IY51" s="112"/>
      <c r="IZ51" s="112"/>
      <c r="JA51" s="111"/>
      <c r="JB51" s="112"/>
      <c r="JC51" s="112"/>
      <c r="JD51" s="112"/>
      <c r="JE51" s="112"/>
      <c r="JF51" s="111"/>
      <c r="JG51" s="112"/>
      <c r="JH51" s="112"/>
      <c r="JI51" s="112"/>
      <c r="JJ51" s="112"/>
      <c r="JK51" s="111"/>
      <c r="JL51" s="112"/>
      <c r="JM51" s="112"/>
      <c r="JN51" s="112"/>
      <c r="JO51" s="112"/>
      <c r="JP51" s="111"/>
      <c r="JQ51" s="112"/>
      <c r="JR51" s="112"/>
      <c r="JS51" s="112"/>
      <c r="JT51" s="112"/>
      <c r="JU51" s="111"/>
      <c r="JV51" s="112"/>
      <c r="JW51" s="112"/>
      <c r="JX51" s="112"/>
      <c r="JY51" s="112"/>
      <c r="JZ51" s="111"/>
      <c r="KA51" s="112"/>
      <c r="KB51" s="112"/>
      <c r="KC51" s="112"/>
      <c r="KD51" s="112"/>
      <c r="KE51" s="111"/>
      <c r="KF51" s="112"/>
      <c r="KG51" s="112"/>
      <c r="KH51" s="112"/>
      <c r="KI51" s="112"/>
      <c r="KJ51" s="111"/>
      <c r="KK51" s="112"/>
      <c r="KL51" s="112"/>
      <c r="KM51" s="112"/>
      <c r="KN51" s="112"/>
      <c r="KO51" s="111"/>
      <c r="KP51" s="112"/>
      <c r="KQ51" s="112"/>
    </row>
    <row r="52" spans="1:303" x14ac:dyDescent="0.25">
      <c r="A52" s="114" t="s">
        <v>1539</v>
      </c>
      <c r="B52" s="111">
        <v>33.876399948333187</v>
      </c>
      <c r="C52" s="112">
        <v>33.811353656800421</v>
      </c>
      <c r="D52" s="112">
        <v>34.087239215619448</v>
      </c>
      <c r="E52" s="112">
        <v>34.503181687894553</v>
      </c>
      <c r="F52" s="112">
        <v>36.712879815628021</v>
      </c>
      <c r="G52" s="111">
        <v>34.741705588950367</v>
      </c>
      <c r="H52" s="112">
        <v>34.695288543356497</v>
      </c>
      <c r="I52" s="112">
        <v>34.947400399729119</v>
      </c>
      <c r="J52" s="112">
        <v>34.947406085589904</v>
      </c>
      <c r="K52" s="112">
        <v>34.947455947283345</v>
      </c>
      <c r="L52" s="111">
        <v>35.299048718359103</v>
      </c>
      <c r="M52" s="112">
        <v>35.232563950244177</v>
      </c>
      <c r="N52" s="112">
        <v>35.501890808805669</v>
      </c>
      <c r="O52" s="112">
        <v>35.499598587634836</v>
      </c>
      <c r="P52" s="112">
        <v>35.504344612760072</v>
      </c>
      <c r="Q52" s="111">
        <v>35.83031070790193</v>
      </c>
      <c r="R52" s="112">
        <v>35.627494394021817</v>
      </c>
      <c r="S52" s="112">
        <v>35.90523508977703</v>
      </c>
      <c r="T52" s="112">
        <v>36.358948912748041</v>
      </c>
      <c r="U52" s="112">
        <v>36.609642197944844</v>
      </c>
      <c r="V52" s="111">
        <v>35.878717102398653</v>
      </c>
      <c r="W52" s="112">
        <v>35.660589530714063</v>
      </c>
      <c r="X52" s="112">
        <v>36.015876507900394</v>
      </c>
      <c r="Y52" s="112">
        <v>36.517426018149173</v>
      </c>
      <c r="Z52" s="112">
        <v>36.320703474018877</v>
      </c>
      <c r="AA52" s="111">
        <v>36.085740208724594</v>
      </c>
      <c r="AB52" s="112">
        <v>35.96596734714619</v>
      </c>
      <c r="AC52" s="112">
        <v>36.504450998018434</v>
      </c>
      <c r="AD52" s="112">
        <v>36.604505408926528</v>
      </c>
      <c r="AE52" s="112">
        <v>36.568206333053219</v>
      </c>
      <c r="AF52" s="111">
        <v>37.684522984135612</v>
      </c>
      <c r="AG52" s="112">
        <v>37.613263154556407</v>
      </c>
      <c r="AH52" s="112">
        <v>37.986794668454841</v>
      </c>
      <c r="AI52" s="112">
        <v>37.927672169572659</v>
      </c>
      <c r="AJ52" s="112">
        <v>37.841620470735492</v>
      </c>
      <c r="AK52" s="111">
        <v>35.007310813261732</v>
      </c>
      <c r="AL52" s="112">
        <v>35.007573904073816</v>
      </c>
      <c r="AM52" s="112">
        <v>35.151294633392048</v>
      </c>
      <c r="AN52" s="112">
        <v>35.230170828882088</v>
      </c>
      <c r="AO52" s="112">
        <v>35.136078811128215</v>
      </c>
      <c r="AP52" s="111">
        <v>32.118003185555793</v>
      </c>
      <c r="AQ52" s="112">
        <v>31.934699777925132</v>
      </c>
      <c r="AR52" s="112">
        <v>36.133771729690288</v>
      </c>
      <c r="AS52" s="112">
        <v>36.124229285074968</v>
      </c>
      <c r="AT52" s="112">
        <v>35.973192525296987</v>
      </c>
      <c r="AU52" s="111">
        <v>6.2214283522910154</v>
      </c>
      <c r="AV52" s="112">
        <v>6.1524412126907047</v>
      </c>
      <c r="AW52" s="112">
        <v>6.2189814839388209</v>
      </c>
      <c r="AX52" s="112">
        <v>6.244613388261798</v>
      </c>
      <c r="AY52" s="112">
        <v>6.232750034564301</v>
      </c>
      <c r="AZ52" s="111">
        <v>36.915515795307854</v>
      </c>
      <c r="BA52" s="112">
        <v>36.565459055515568</v>
      </c>
      <c r="BB52" s="112">
        <v>38.58381294487004</v>
      </c>
      <c r="BC52" s="112">
        <v>38.895389561853115</v>
      </c>
      <c r="BD52" s="112">
        <v>38.571427060072551</v>
      </c>
      <c r="BE52" s="111">
        <v>34.706909442584859</v>
      </c>
      <c r="BF52" s="112">
        <v>34.646723264284837</v>
      </c>
      <c r="BG52" s="112">
        <v>35.826757602165053</v>
      </c>
      <c r="BH52" s="112">
        <v>35.884957713054845</v>
      </c>
      <c r="BI52" s="113">
        <v>35.097719279195921</v>
      </c>
      <c r="BJ52" s="114"/>
      <c r="BK52" s="111"/>
      <c r="BL52" s="112"/>
      <c r="BM52" s="112"/>
      <c r="BN52" s="112"/>
      <c r="BO52" s="112"/>
      <c r="BP52" s="111"/>
      <c r="BQ52" s="112"/>
      <c r="BR52" s="112"/>
      <c r="BS52" s="112"/>
      <c r="BT52" s="112"/>
      <c r="BU52" s="111"/>
      <c r="BV52" s="112"/>
      <c r="BW52" s="112"/>
      <c r="BX52" s="112"/>
      <c r="BY52" s="112"/>
      <c r="BZ52" s="111"/>
      <c r="CA52" s="112"/>
      <c r="CB52" s="112"/>
      <c r="CC52" s="112"/>
      <c r="CD52" s="112"/>
      <c r="CE52" s="111"/>
      <c r="CF52" s="112"/>
      <c r="CG52" s="112"/>
      <c r="CH52" s="112"/>
      <c r="CI52" s="112"/>
      <c r="CJ52" s="111"/>
      <c r="CK52" s="112"/>
      <c r="CL52" s="112"/>
      <c r="CM52" s="112"/>
      <c r="CN52" s="112"/>
      <c r="CO52" s="111"/>
      <c r="CP52" s="112"/>
      <c r="CQ52" s="112"/>
      <c r="CR52" s="112"/>
      <c r="CS52" s="112"/>
      <c r="CT52" s="111"/>
      <c r="CU52" s="112"/>
      <c r="CV52" s="112"/>
      <c r="CW52" s="112"/>
      <c r="CX52" s="112"/>
      <c r="CY52" s="111"/>
      <c r="CZ52" s="112"/>
      <c r="DA52" s="112"/>
      <c r="DB52" s="112"/>
      <c r="DC52" s="112"/>
      <c r="DD52" s="111"/>
      <c r="DE52" s="112"/>
      <c r="DF52" s="112"/>
      <c r="DG52" s="112"/>
      <c r="DH52" s="112"/>
      <c r="DI52" s="111"/>
      <c r="DJ52" s="112"/>
      <c r="DK52" s="112"/>
      <c r="DL52" s="112"/>
      <c r="DM52" s="112"/>
      <c r="DN52" s="111"/>
      <c r="DO52" s="112"/>
      <c r="DP52" s="112"/>
      <c r="DQ52" s="112"/>
      <c r="DR52" s="113"/>
      <c r="DS52" s="114"/>
      <c r="DT52" s="111"/>
      <c r="DU52" s="112"/>
      <c r="DV52" s="112"/>
      <c r="DW52" s="112"/>
      <c r="DX52" s="112"/>
      <c r="DY52" s="111"/>
      <c r="DZ52" s="112"/>
      <c r="EA52" s="112"/>
      <c r="EB52" s="112"/>
      <c r="EC52" s="112"/>
      <c r="ED52" s="111"/>
      <c r="EE52" s="112"/>
      <c r="EF52" s="112"/>
      <c r="EG52" s="112"/>
      <c r="EH52" s="112"/>
      <c r="EI52" s="111"/>
      <c r="EJ52" s="112"/>
      <c r="EK52" s="112"/>
      <c r="EL52" s="112"/>
      <c r="EM52" s="112"/>
      <c r="EN52" s="111"/>
      <c r="EO52" s="112"/>
      <c r="EP52" s="112"/>
      <c r="EQ52" s="112"/>
      <c r="ER52" s="112"/>
      <c r="ES52" s="111"/>
      <c r="ET52" s="112"/>
      <c r="EU52" s="112"/>
      <c r="EV52" s="112"/>
      <c r="EW52" s="112"/>
      <c r="EX52" s="111"/>
      <c r="EY52" s="112"/>
      <c r="EZ52" s="112"/>
      <c r="FA52" s="112"/>
      <c r="FB52" s="112"/>
      <c r="FC52" s="111"/>
      <c r="FD52" s="112"/>
      <c r="FE52" s="112"/>
      <c r="FF52" s="112"/>
      <c r="FG52" s="112"/>
      <c r="FH52" s="111"/>
      <c r="FI52" s="112"/>
      <c r="FJ52" s="112"/>
      <c r="FK52" s="112"/>
      <c r="FL52" s="112"/>
      <c r="FM52" s="111"/>
      <c r="FN52" s="112"/>
      <c r="FO52" s="112"/>
      <c r="FP52" s="112"/>
      <c r="FQ52" s="112"/>
      <c r="FR52" s="111"/>
      <c r="FS52" s="112"/>
      <c r="FT52" s="112"/>
      <c r="FU52" s="112"/>
      <c r="FV52" s="112"/>
      <c r="FW52" s="111"/>
      <c r="FX52" s="112"/>
      <c r="FY52" s="112"/>
      <c r="FZ52" s="112"/>
      <c r="GA52" s="113"/>
      <c r="GB52" s="114"/>
      <c r="GC52" s="111"/>
      <c r="GD52" s="112"/>
      <c r="GE52" s="112"/>
      <c r="GF52" s="112"/>
      <c r="GG52" s="112"/>
      <c r="GH52" s="111"/>
      <c r="GI52" s="112"/>
      <c r="GJ52" s="112"/>
      <c r="GK52" s="112"/>
      <c r="GL52" s="112"/>
      <c r="GM52" s="111"/>
      <c r="GN52" s="112"/>
      <c r="GO52" s="112"/>
      <c r="GP52" s="112"/>
      <c r="GQ52" s="112"/>
      <c r="GR52" s="111"/>
      <c r="GS52" s="112"/>
      <c r="GT52" s="112"/>
      <c r="GU52" s="112"/>
      <c r="GV52" s="112"/>
      <c r="GW52" s="111"/>
      <c r="GX52" s="112"/>
      <c r="GY52" s="112"/>
      <c r="GZ52" s="112"/>
      <c r="HA52" s="112"/>
      <c r="HB52" s="111"/>
      <c r="HC52" s="112"/>
      <c r="HD52" s="112"/>
      <c r="HE52" s="112"/>
      <c r="HF52" s="112"/>
      <c r="HG52" s="111"/>
      <c r="HH52" s="112"/>
      <c r="HI52" s="112"/>
      <c r="HJ52" s="112"/>
      <c r="HK52" s="112"/>
      <c r="HL52" s="111"/>
      <c r="HM52" s="112"/>
      <c r="HN52" s="112"/>
      <c r="HO52" s="112"/>
      <c r="HP52" s="112"/>
      <c r="HQ52" s="111"/>
      <c r="HR52" s="112"/>
      <c r="HS52" s="112"/>
      <c r="HT52" s="112"/>
      <c r="HU52" s="112"/>
      <c r="HV52" s="111"/>
      <c r="HW52" s="112"/>
      <c r="HX52" s="112"/>
      <c r="HY52" s="112"/>
      <c r="HZ52" s="112"/>
      <c r="IA52" s="111"/>
      <c r="IB52" s="112"/>
      <c r="IC52" s="112"/>
      <c r="ID52" s="112"/>
      <c r="IE52" s="112"/>
      <c r="IF52" s="111"/>
      <c r="IG52" s="112"/>
      <c r="IH52" s="112"/>
      <c r="II52" s="112"/>
      <c r="IJ52" s="113"/>
      <c r="IK52" s="114"/>
      <c r="IL52" s="111"/>
      <c r="IM52" s="112"/>
      <c r="IN52" s="112"/>
      <c r="IO52" s="112"/>
      <c r="IP52" s="112"/>
      <c r="IQ52" s="111"/>
      <c r="IR52" s="112"/>
      <c r="IS52" s="112"/>
      <c r="IT52" s="112"/>
      <c r="IU52" s="112"/>
      <c r="IV52" s="111"/>
      <c r="IW52" s="112"/>
      <c r="IX52" s="112"/>
      <c r="IY52" s="112"/>
      <c r="IZ52" s="112"/>
      <c r="JA52" s="111"/>
      <c r="JB52" s="112"/>
      <c r="JC52" s="112"/>
      <c r="JD52" s="112"/>
      <c r="JE52" s="112"/>
      <c r="JF52" s="111"/>
      <c r="JG52" s="112"/>
      <c r="JH52" s="112"/>
      <c r="JI52" s="112"/>
      <c r="JJ52" s="112"/>
      <c r="JK52" s="111"/>
      <c r="JL52" s="112"/>
      <c r="JM52" s="112"/>
      <c r="JN52" s="112"/>
      <c r="JO52" s="112"/>
      <c r="JP52" s="111"/>
      <c r="JQ52" s="112"/>
      <c r="JR52" s="112"/>
      <c r="JS52" s="112"/>
      <c r="JT52" s="112"/>
      <c r="JU52" s="111"/>
      <c r="JV52" s="112"/>
      <c r="JW52" s="112"/>
      <c r="JX52" s="112"/>
      <c r="JY52" s="112"/>
      <c r="JZ52" s="111"/>
      <c r="KA52" s="112"/>
      <c r="KB52" s="112"/>
      <c r="KC52" s="112"/>
      <c r="KD52" s="112"/>
      <c r="KE52" s="111"/>
      <c r="KF52" s="112"/>
      <c r="KG52" s="112"/>
      <c r="KH52" s="112"/>
      <c r="KI52" s="112"/>
      <c r="KJ52" s="111"/>
      <c r="KK52" s="112"/>
      <c r="KL52" s="112"/>
      <c r="KM52" s="112"/>
      <c r="KN52" s="112"/>
      <c r="KO52" s="111"/>
      <c r="KP52" s="112"/>
      <c r="KQ52" s="112"/>
    </row>
    <row r="53" spans="1:303" x14ac:dyDescent="0.25">
      <c r="A53" s="114" t="s">
        <v>1540</v>
      </c>
      <c r="B53" s="111">
        <v>36.119498859719052</v>
      </c>
      <c r="C53" s="112">
        <v>35.764018275562961</v>
      </c>
      <c r="D53" s="112">
        <v>35.31992522406059</v>
      </c>
      <c r="E53" s="112">
        <v>34.978704471903797</v>
      </c>
      <c r="F53" s="112">
        <v>37.871390753816243</v>
      </c>
      <c r="G53" s="111">
        <v>35.679331655171211</v>
      </c>
      <c r="H53" s="112">
        <v>35.598031205044229</v>
      </c>
      <c r="I53" s="112">
        <v>35.133380581545651</v>
      </c>
      <c r="J53" s="112">
        <v>35.552555384667109</v>
      </c>
      <c r="K53" s="112">
        <v>36.493293077416638</v>
      </c>
      <c r="L53" s="111">
        <v>35.014100220004394</v>
      </c>
      <c r="M53" s="112">
        <v>34.960609922615191</v>
      </c>
      <c r="N53" s="112">
        <v>34.601263779422624</v>
      </c>
      <c r="O53" s="112">
        <v>34.606735735415135</v>
      </c>
      <c r="P53" s="112">
        <v>35.39944899424512</v>
      </c>
      <c r="Q53" s="111">
        <v>34.744582132137197</v>
      </c>
      <c r="R53" s="112">
        <v>34.527619927633218</v>
      </c>
      <c r="S53" s="112">
        <v>34.271668743689119</v>
      </c>
      <c r="T53" s="112">
        <v>33.594236601159743</v>
      </c>
      <c r="U53" s="112">
        <v>35.308597110081003</v>
      </c>
      <c r="V53" s="111">
        <v>35.872406072063612</v>
      </c>
      <c r="W53" s="112">
        <v>35.796202582691713</v>
      </c>
      <c r="X53" s="112">
        <v>35.23250900217657</v>
      </c>
      <c r="Y53" s="112">
        <v>35.135251992428365</v>
      </c>
      <c r="Z53" s="112">
        <v>36.517085142332611</v>
      </c>
      <c r="AA53" s="111">
        <v>36.83888651087382</v>
      </c>
      <c r="AB53" s="112">
        <v>36.741768649194974</v>
      </c>
      <c r="AC53" s="112">
        <v>36.184531955108476</v>
      </c>
      <c r="AD53" s="112">
        <v>35.846120533558327</v>
      </c>
      <c r="AE53" s="112">
        <v>37.581717912597021</v>
      </c>
      <c r="AF53" s="111">
        <v>37.658683388797492</v>
      </c>
      <c r="AG53" s="112">
        <v>37.476536925785979</v>
      </c>
      <c r="AH53" s="112">
        <v>37.477230036231113</v>
      </c>
      <c r="AI53" s="112">
        <v>36.928320514953789</v>
      </c>
      <c r="AJ53" s="112">
        <v>38.238014961360612</v>
      </c>
      <c r="AK53" s="111">
        <v>37.885624632245545</v>
      </c>
      <c r="AL53" s="112">
        <v>37.760430186456553</v>
      </c>
      <c r="AM53" s="112">
        <v>37.305575150843687</v>
      </c>
      <c r="AN53" s="112">
        <v>37.042961925923301</v>
      </c>
      <c r="AO53" s="112">
        <v>38.465736433384627</v>
      </c>
      <c r="AP53" s="111">
        <v>43.298113477645238</v>
      </c>
      <c r="AQ53" s="112">
        <v>42.802731130025826</v>
      </c>
      <c r="AR53" s="112">
        <v>42.59237347068796</v>
      </c>
      <c r="AS53" s="112">
        <v>42.55880910183626</v>
      </c>
      <c r="AT53" s="112">
        <v>44.206345239394317</v>
      </c>
      <c r="AU53" s="111">
        <v>39.138951098084604</v>
      </c>
      <c r="AV53" s="112">
        <v>39.079982738797</v>
      </c>
      <c r="AW53" s="112">
        <v>38.980605898842967</v>
      </c>
      <c r="AX53" s="112">
        <v>38.697113363636973</v>
      </c>
      <c r="AY53" s="112">
        <v>40.001545895107668</v>
      </c>
      <c r="AZ53" s="111">
        <v>42.6481698283675</v>
      </c>
      <c r="BA53" s="112">
        <v>42.17448122351086</v>
      </c>
      <c r="BB53" s="112">
        <v>42.069533642043844</v>
      </c>
      <c r="BC53" s="112">
        <v>41.824291181602661</v>
      </c>
      <c r="BD53" s="112">
        <v>43.383255025258762</v>
      </c>
      <c r="BE53" s="111">
        <v>38.976856940387208</v>
      </c>
      <c r="BF53" s="112">
        <v>38.756640717362096</v>
      </c>
      <c r="BG53" s="112">
        <v>38.496197140282661</v>
      </c>
      <c r="BH53" s="112">
        <v>38.031055612264595</v>
      </c>
      <c r="BI53" s="113">
        <v>39.639052474046238</v>
      </c>
      <c r="BJ53" s="114"/>
      <c r="BK53" s="111"/>
      <c r="BL53" s="112"/>
      <c r="BM53" s="112"/>
      <c r="BN53" s="112"/>
      <c r="BO53" s="112"/>
      <c r="BP53" s="111"/>
      <c r="BQ53" s="112"/>
      <c r="BR53" s="112"/>
      <c r="BS53" s="112"/>
      <c r="BT53" s="112"/>
      <c r="BU53" s="111"/>
      <c r="BV53" s="112"/>
      <c r="BW53" s="112"/>
      <c r="BX53" s="112"/>
      <c r="BY53" s="112"/>
      <c r="BZ53" s="111"/>
      <c r="CA53" s="112"/>
      <c r="CB53" s="112"/>
      <c r="CC53" s="112"/>
      <c r="CD53" s="112"/>
      <c r="CE53" s="111"/>
      <c r="CF53" s="112"/>
      <c r="CG53" s="112"/>
      <c r="CH53" s="112"/>
      <c r="CI53" s="112"/>
      <c r="CJ53" s="111"/>
      <c r="CK53" s="112"/>
      <c r="CL53" s="112"/>
      <c r="CM53" s="112"/>
      <c r="CN53" s="112"/>
      <c r="CO53" s="111"/>
      <c r="CP53" s="112"/>
      <c r="CQ53" s="112"/>
      <c r="CR53" s="112"/>
      <c r="CS53" s="112"/>
      <c r="CT53" s="111"/>
      <c r="CU53" s="112"/>
      <c r="CV53" s="112"/>
      <c r="CW53" s="112"/>
      <c r="CX53" s="112"/>
      <c r="CY53" s="111"/>
      <c r="CZ53" s="112"/>
      <c r="DA53" s="112"/>
      <c r="DB53" s="112"/>
      <c r="DC53" s="112"/>
      <c r="DD53" s="111"/>
      <c r="DE53" s="112"/>
      <c r="DF53" s="112"/>
      <c r="DG53" s="112"/>
      <c r="DH53" s="112"/>
      <c r="DI53" s="111"/>
      <c r="DJ53" s="112"/>
      <c r="DK53" s="112"/>
      <c r="DL53" s="112"/>
      <c r="DM53" s="112"/>
      <c r="DN53" s="111"/>
      <c r="DO53" s="112"/>
      <c r="DP53" s="112"/>
      <c r="DQ53" s="112"/>
      <c r="DR53" s="113"/>
      <c r="DS53" s="114"/>
      <c r="DT53" s="111"/>
      <c r="DU53" s="112"/>
      <c r="DV53" s="112"/>
      <c r="DW53" s="112"/>
      <c r="DX53" s="112"/>
      <c r="DY53" s="111"/>
      <c r="DZ53" s="112"/>
      <c r="EA53" s="112"/>
      <c r="EB53" s="112"/>
      <c r="EC53" s="112"/>
      <c r="ED53" s="111"/>
      <c r="EE53" s="112"/>
      <c r="EF53" s="112"/>
      <c r="EG53" s="112"/>
      <c r="EH53" s="112"/>
      <c r="EI53" s="111"/>
      <c r="EJ53" s="112"/>
      <c r="EK53" s="112"/>
      <c r="EL53" s="112"/>
      <c r="EM53" s="112"/>
      <c r="EN53" s="111"/>
      <c r="EO53" s="112"/>
      <c r="EP53" s="112"/>
      <c r="EQ53" s="112"/>
      <c r="ER53" s="112"/>
      <c r="ES53" s="111"/>
      <c r="ET53" s="112"/>
      <c r="EU53" s="112"/>
      <c r="EV53" s="112"/>
      <c r="EW53" s="112"/>
      <c r="EX53" s="111"/>
      <c r="EY53" s="112"/>
      <c r="EZ53" s="112"/>
      <c r="FA53" s="112"/>
      <c r="FB53" s="112"/>
      <c r="FC53" s="111"/>
      <c r="FD53" s="112"/>
      <c r="FE53" s="112"/>
      <c r="FF53" s="112"/>
      <c r="FG53" s="112"/>
      <c r="FH53" s="111"/>
      <c r="FI53" s="112"/>
      <c r="FJ53" s="112"/>
      <c r="FK53" s="112"/>
      <c r="FL53" s="112"/>
      <c r="FM53" s="111"/>
      <c r="FN53" s="112"/>
      <c r="FO53" s="112"/>
      <c r="FP53" s="112"/>
      <c r="FQ53" s="112"/>
      <c r="FR53" s="111"/>
      <c r="FS53" s="112"/>
      <c r="FT53" s="112"/>
      <c r="FU53" s="112"/>
      <c r="FV53" s="112"/>
      <c r="FW53" s="111"/>
      <c r="FX53" s="112"/>
      <c r="FY53" s="112"/>
      <c r="FZ53" s="112"/>
      <c r="GA53" s="113"/>
      <c r="GB53" s="114"/>
      <c r="GC53" s="111"/>
      <c r="GD53" s="112"/>
      <c r="GE53" s="112"/>
      <c r="GF53" s="112"/>
      <c r="GG53" s="112"/>
      <c r="GH53" s="111"/>
      <c r="GI53" s="112"/>
      <c r="GJ53" s="112"/>
      <c r="GK53" s="112"/>
      <c r="GL53" s="112"/>
      <c r="GM53" s="111"/>
      <c r="GN53" s="112"/>
      <c r="GO53" s="112"/>
      <c r="GP53" s="112"/>
      <c r="GQ53" s="112"/>
      <c r="GR53" s="111"/>
      <c r="GS53" s="112"/>
      <c r="GT53" s="112"/>
      <c r="GU53" s="112"/>
      <c r="GV53" s="112"/>
      <c r="GW53" s="111"/>
      <c r="GX53" s="112"/>
      <c r="GY53" s="112"/>
      <c r="GZ53" s="112"/>
      <c r="HA53" s="112"/>
      <c r="HB53" s="111"/>
      <c r="HC53" s="112"/>
      <c r="HD53" s="112"/>
      <c r="HE53" s="112"/>
      <c r="HF53" s="112"/>
      <c r="HG53" s="111"/>
      <c r="HH53" s="112"/>
      <c r="HI53" s="112"/>
      <c r="HJ53" s="112"/>
      <c r="HK53" s="112"/>
      <c r="HL53" s="111"/>
      <c r="HM53" s="112"/>
      <c r="HN53" s="112"/>
      <c r="HO53" s="112"/>
      <c r="HP53" s="112"/>
      <c r="HQ53" s="111"/>
      <c r="HR53" s="112"/>
      <c r="HS53" s="112"/>
      <c r="HT53" s="112"/>
      <c r="HU53" s="112"/>
      <c r="HV53" s="111"/>
      <c r="HW53" s="112"/>
      <c r="HX53" s="112"/>
      <c r="HY53" s="112"/>
      <c r="HZ53" s="112"/>
      <c r="IA53" s="111"/>
      <c r="IB53" s="112"/>
      <c r="IC53" s="112"/>
      <c r="ID53" s="112"/>
      <c r="IE53" s="112"/>
      <c r="IF53" s="111"/>
      <c r="IG53" s="112"/>
      <c r="IH53" s="112"/>
      <c r="II53" s="112"/>
      <c r="IJ53" s="113"/>
      <c r="IK53" s="114"/>
      <c r="IL53" s="111"/>
      <c r="IM53" s="112"/>
      <c r="IN53" s="112"/>
      <c r="IO53" s="112"/>
      <c r="IP53" s="112"/>
      <c r="IQ53" s="111"/>
      <c r="IR53" s="112"/>
      <c r="IS53" s="112"/>
      <c r="IT53" s="112"/>
      <c r="IU53" s="112"/>
      <c r="IV53" s="111"/>
      <c r="IW53" s="112"/>
      <c r="IX53" s="112"/>
      <c r="IY53" s="112"/>
      <c r="IZ53" s="112"/>
      <c r="JA53" s="111"/>
      <c r="JB53" s="112"/>
      <c r="JC53" s="112"/>
      <c r="JD53" s="112"/>
      <c r="JE53" s="112"/>
      <c r="JF53" s="111"/>
      <c r="JG53" s="112"/>
      <c r="JH53" s="112"/>
      <c r="JI53" s="112"/>
      <c r="JJ53" s="112"/>
      <c r="JK53" s="111"/>
      <c r="JL53" s="112"/>
      <c r="JM53" s="112"/>
      <c r="JN53" s="112"/>
      <c r="JO53" s="112"/>
      <c r="JP53" s="111"/>
      <c r="JQ53" s="112"/>
      <c r="JR53" s="112"/>
      <c r="JS53" s="112"/>
      <c r="JT53" s="112"/>
      <c r="JU53" s="111"/>
      <c r="JV53" s="112"/>
      <c r="JW53" s="112"/>
      <c r="JX53" s="112"/>
      <c r="JY53" s="112"/>
      <c r="JZ53" s="111"/>
      <c r="KA53" s="112"/>
      <c r="KB53" s="112"/>
      <c r="KC53" s="112"/>
      <c r="KD53" s="112"/>
      <c r="KE53" s="111"/>
      <c r="KF53" s="112"/>
      <c r="KG53" s="112"/>
      <c r="KH53" s="112"/>
      <c r="KI53" s="112"/>
      <c r="KJ53" s="111"/>
      <c r="KK53" s="112"/>
      <c r="KL53" s="112"/>
      <c r="KM53" s="112"/>
      <c r="KN53" s="112"/>
      <c r="KO53" s="111"/>
      <c r="KP53" s="112"/>
      <c r="KQ53" s="112"/>
    </row>
    <row r="54" spans="1:303" x14ac:dyDescent="0.25">
      <c r="A54" s="114" t="s">
        <v>1541</v>
      </c>
      <c r="B54" s="111">
        <v>36.64795581376616</v>
      </c>
      <c r="C54" s="112">
        <v>36.242245507795587</v>
      </c>
      <c r="D54" s="112">
        <v>35.80859264927885</v>
      </c>
      <c r="E54" s="112">
        <v>35.151332179797905</v>
      </c>
      <c r="F54" s="112">
        <v>38.537555754283396</v>
      </c>
      <c r="G54" s="111">
        <v>36.202080668388554</v>
      </c>
      <c r="H54" s="112">
        <v>36.135722735759543</v>
      </c>
      <c r="I54" s="112">
        <v>35.415489923873302</v>
      </c>
      <c r="J54" s="112">
        <v>35.714689749214195</v>
      </c>
      <c r="K54" s="112">
        <v>37.201211352130429</v>
      </c>
      <c r="L54" s="111">
        <v>35.59366612502</v>
      </c>
      <c r="M54" s="112">
        <v>35.587447108847705</v>
      </c>
      <c r="N54" s="112">
        <v>34.835202103424656</v>
      </c>
      <c r="O54" s="112">
        <v>34.765384782052898</v>
      </c>
      <c r="P54" s="112">
        <v>36.25582615322601</v>
      </c>
      <c r="Q54" s="111">
        <v>35.246533607635499</v>
      </c>
      <c r="R54" s="112">
        <v>35.004728869276356</v>
      </c>
      <c r="S54" s="112">
        <v>34.730496782782865</v>
      </c>
      <c r="T54" s="112">
        <v>33.718304856661021</v>
      </c>
      <c r="U54" s="112">
        <v>35.932621455393971</v>
      </c>
      <c r="V54" s="111">
        <v>36.464546603706268</v>
      </c>
      <c r="W54" s="112">
        <v>36.343393028471375</v>
      </c>
      <c r="X54" s="112">
        <v>35.859833454617494</v>
      </c>
      <c r="Y54" s="112">
        <v>35.240509249254622</v>
      </c>
      <c r="Z54" s="112">
        <v>37.179290067252204</v>
      </c>
      <c r="AA54" s="111">
        <v>37.25039848034082</v>
      </c>
      <c r="AB54" s="112">
        <v>37.168823568438029</v>
      </c>
      <c r="AC54" s="112">
        <v>36.44600430501584</v>
      </c>
      <c r="AD54" s="112">
        <v>35.871379872730692</v>
      </c>
      <c r="AE54" s="112">
        <v>38.02578282826088</v>
      </c>
      <c r="AF54" s="111">
        <v>38.245194741361622</v>
      </c>
      <c r="AG54" s="112">
        <v>37.988519208174381</v>
      </c>
      <c r="AH54" s="112">
        <v>37.639987587417167</v>
      </c>
      <c r="AI54" s="112">
        <v>36.953753746544542</v>
      </c>
      <c r="AJ54" s="112">
        <v>38.40645323937197</v>
      </c>
      <c r="AK54" s="111">
        <v>38.482803573085015</v>
      </c>
      <c r="AL54" s="112">
        <v>38.352640848770257</v>
      </c>
      <c r="AM54" s="112">
        <v>37.930662062314184</v>
      </c>
      <c r="AN54" s="112">
        <v>37.258796607171497</v>
      </c>
      <c r="AO54" s="112">
        <v>39.140990545951681</v>
      </c>
      <c r="AP54" s="111">
        <v>43.930596655166418</v>
      </c>
      <c r="AQ54" s="112">
        <v>43.56382956617967</v>
      </c>
      <c r="AR54" s="112">
        <v>42.980290181704873</v>
      </c>
      <c r="AS54" s="112">
        <v>42.700852883158248</v>
      </c>
      <c r="AT54" s="112">
        <v>44.968413951397977</v>
      </c>
      <c r="AU54" s="111">
        <v>39.599830853198384</v>
      </c>
      <c r="AV54" s="112">
        <v>39.586565516697995</v>
      </c>
      <c r="AW54" s="112">
        <v>39.587187119209041</v>
      </c>
      <c r="AX54" s="112">
        <v>38.881512689271339</v>
      </c>
      <c r="AY54" s="112">
        <v>40.553352423002401</v>
      </c>
      <c r="AZ54" s="111">
        <v>43.40693450988099</v>
      </c>
      <c r="BA54" s="112">
        <v>42.868086838088807</v>
      </c>
      <c r="BB54" s="112">
        <v>42.708035941181549</v>
      </c>
      <c r="BC54" s="112">
        <v>42.015969432690333</v>
      </c>
      <c r="BD54" s="112">
        <v>44.083619041598418</v>
      </c>
      <c r="BE54" s="111">
        <v>39.588145509336641</v>
      </c>
      <c r="BF54" s="112">
        <v>39.34628380218669</v>
      </c>
      <c r="BG54" s="112">
        <v>38.855764815374883</v>
      </c>
      <c r="BH54" s="112">
        <v>38.108797107447032</v>
      </c>
      <c r="BI54" s="113">
        <v>40.27660577190904</v>
      </c>
      <c r="BJ54" s="114"/>
      <c r="BK54" s="111"/>
      <c r="BL54" s="112"/>
      <c r="BM54" s="112"/>
      <c r="BN54" s="112"/>
      <c r="BO54" s="112"/>
      <c r="BP54" s="111"/>
      <c r="BQ54" s="112"/>
      <c r="BR54" s="112"/>
      <c r="BS54" s="112"/>
      <c r="BT54" s="112"/>
      <c r="BU54" s="111"/>
      <c r="BV54" s="112"/>
      <c r="BW54" s="112"/>
      <c r="BX54" s="112"/>
      <c r="BY54" s="112"/>
      <c r="BZ54" s="111"/>
      <c r="CA54" s="112"/>
      <c r="CB54" s="112"/>
      <c r="CC54" s="112"/>
      <c r="CD54" s="112"/>
      <c r="CE54" s="111"/>
      <c r="CF54" s="112"/>
      <c r="CG54" s="112"/>
      <c r="CH54" s="112"/>
      <c r="CI54" s="112"/>
      <c r="CJ54" s="111"/>
      <c r="CK54" s="112"/>
      <c r="CL54" s="112"/>
      <c r="CM54" s="112"/>
      <c r="CN54" s="112"/>
      <c r="CO54" s="111"/>
      <c r="CP54" s="112"/>
      <c r="CQ54" s="112"/>
      <c r="CR54" s="112"/>
      <c r="CS54" s="112"/>
      <c r="CT54" s="111"/>
      <c r="CU54" s="112"/>
      <c r="CV54" s="112"/>
      <c r="CW54" s="112"/>
      <c r="CX54" s="112"/>
      <c r="CY54" s="111"/>
      <c r="CZ54" s="112"/>
      <c r="DA54" s="112"/>
      <c r="DB54" s="112"/>
      <c r="DC54" s="112"/>
      <c r="DD54" s="111"/>
      <c r="DE54" s="112"/>
      <c r="DF54" s="112"/>
      <c r="DG54" s="112"/>
      <c r="DH54" s="112"/>
      <c r="DI54" s="111"/>
      <c r="DJ54" s="112"/>
      <c r="DK54" s="112"/>
      <c r="DL54" s="112"/>
      <c r="DM54" s="112"/>
      <c r="DN54" s="111"/>
      <c r="DO54" s="112"/>
      <c r="DP54" s="112"/>
      <c r="DQ54" s="112"/>
      <c r="DR54" s="113"/>
      <c r="DS54" s="114"/>
      <c r="DT54" s="111"/>
      <c r="DU54" s="112"/>
      <c r="DV54" s="112"/>
      <c r="DW54" s="112"/>
      <c r="DX54" s="112"/>
      <c r="DY54" s="111"/>
      <c r="DZ54" s="112"/>
      <c r="EA54" s="112"/>
      <c r="EB54" s="112"/>
      <c r="EC54" s="112"/>
      <c r="ED54" s="111"/>
      <c r="EE54" s="112"/>
      <c r="EF54" s="112"/>
      <c r="EG54" s="112"/>
      <c r="EH54" s="112"/>
      <c r="EI54" s="111"/>
      <c r="EJ54" s="112"/>
      <c r="EK54" s="112"/>
      <c r="EL54" s="112"/>
      <c r="EM54" s="112"/>
      <c r="EN54" s="111"/>
      <c r="EO54" s="112"/>
      <c r="EP54" s="112"/>
      <c r="EQ54" s="112"/>
      <c r="ER54" s="112"/>
      <c r="ES54" s="111"/>
      <c r="ET54" s="112"/>
      <c r="EU54" s="112"/>
      <c r="EV54" s="112"/>
      <c r="EW54" s="112"/>
      <c r="EX54" s="111"/>
      <c r="EY54" s="112"/>
      <c r="EZ54" s="112"/>
      <c r="FA54" s="112"/>
      <c r="FB54" s="112"/>
      <c r="FC54" s="111"/>
      <c r="FD54" s="112"/>
      <c r="FE54" s="112"/>
      <c r="FF54" s="112"/>
      <c r="FG54" s="112"/>
      <c r="FH54" s="111"/>
      <c r="FI54" s="112"/>
      <c r="FJ54" s="112"/>
      <c r="FK54" s="112"/>
      <c r="FL54" s="112"/>
      <c r="FM54" s="111"/>
      <c r="FN54" s="112"/>
      <c r="FO54" s="112"/>
      <c r="FP54" s="112"/>
      <c r="FQ54" s="112"/>
      <c r="FR54" s="111"/>
      <c r="FS54" s="112"/>
      <c r="FT54" s="112"/>
      <c r="FU54" s="112"/>
      <c r="FV54" s="112"/>
      <c r="FW54" s="111"/>
      <c r="FX54" s="112"/>
      <c r="FY54" s="112"/>
      <c r="FZ54" s="112"/>
      <c r="GA54" s="113"/>
      <c r="GB54" s="114"/>
      <c r="GC54" s="111"/>
      <c r="GD54" s="112"/>
      <c r="GE54" s="112"/>
      <c r="GF54" s="112"/>
      <c r="GG54" s="112"/>
      <c r="GH54" s="111"/>
      <c r="GI54" s="112"/>
      <c r="GJ54" s="112"/>
      <c r="GK54" s="112"/>
      <c r="GL54" s="112"/>
      <c r="GM54" s="111"/>
      <c r="GN54" s="112"/>
      <c r="GO54" s="112"/>
      <c r="GP54" s="112"/>
      <c r="GQ54" s="112"/>
      <c r="GR54" s="111"/>
      <c r="GS54" s="112"/>
      <c r="GT54" s="112"/>
      <c r="GU54" s="112"/>
      <c r="GV54" s="112"/>
      <c r="GW54" s="111"/>
      <c r="GX54" s="112"/>
      <c r="GY54" s="112"/>
      <c r="GZ54" s="112"/>
      <c r="HA54" s="112"/>
      <c r="HB54" s="111"/>
      <c r="HC54" s="112"/>
      <c r="HD54" s="112"/>
      <c r="HE54" s="112"/>
      <c r="HF54" s="112"/>
      <c r="HG54" s="111"/>
      <c r="HH54" s="112"/>
      <c r="HI54" s="112"/>
      <c r="HJ54" s="112"/>
      <c r="HK54" s="112"/>
      <c r="HL54" s="111"/>
      <c r="HM54" s="112"/>
      <c r="HN54" s="112"/>
      <c r="HO54" s="112"/>
      <c r="HP54" s="112"/>
      <c r="HQ54" s="111"/>
      <c r="HR54" s="112"/>
      <c r="HS54" s="112"/>
      <c r="HT54" s="112"/>
      <c r="HU54" s="112"/>
      <c r="HV54" s="111"/>
      <c r="HW54" s="112"/>
      <c r="HX54" s="112"/>
      <c r="HY54" s="112"/>
      <c r="HZ54" s="112"/>
      <c r="IA54" s="111"/>
      <c r="IB54" s="112"/>
      <c r="IC54" s="112"/>
      <c r="ID54" s="112"/>
      <c r="IE54" s="112"/>
      <c r="IF54" s="111"/>
      <c r="IG54" s="112"/>
      <c r="IH54" s="112"/>
      <c r="II54" s="112"/>
      <c r="IJ54" s="113"/>
      <c r="IK54" s="114"/>
      <c r="IL54" s="111"/>
      <c r="IM54" s="112"/>
      <c r="IN54" s="112"/>
      <c r="IO54" s="112"/>
      <c r="IP54" s="112"/>
      <c r="IQ54" s="111"/>
      <c r="IR54" s="112"/>
      <c r="IS54" s="112"/>
      <c r="IT54" s="112"/>
      <c r="IU54" s="112"/>
      <c r="IV54" s="111"/>
      <c r="IW54" s="112"/>
      <c r="IX54" s="112"/>
      <c r="IY54" s="112"/>
      <c r="IZ54" s="112"/>
      <c r="JA54" s="111"/>
      <c r="JB54" s="112"/>
      <c r="JC54" s="112"/>
      <c r="JD54" s="112"/>
      <c r="JE54" s="112"/>
      <c r="JF54" s="111"/>
      <c r="JG54" s="112"/>
      <c r="JH54" s="112"/>
      <c r="JI54" s="112"/>
      <c r="JJ54" s="112"/>
      <c r="JK54" s="111"/>
      <c r="JL54" s="112"/>
      <c r="JM54" s="112"/>
      <c r="JN54" s="112"/>
      <c r="JO54" s="112"/>
      <c r="JP54" s="111"/>
      <c r="JQ54" s="112"/>
      <c r="JR54" s="112"/>
      <c r="JS54" s="112"/>
      <c r="JT54" s="112"/>
      <c r="JU54" s="111"/>
      <c r="JV54" s="112"/>
      <c r="JW54" s="112"/>
      <c r="JX54" s="112"/>
      <c r="JY54" s="112"/>
      <c r="JZ54" s="111"/>
      <c r="KA54" s="112"/>
      <c r="KB54" s="112"/>
      <c r="KC54" s="112"/>
      <c r="KD54" s="112"/>
      <c r="KE54" s="111"/>
      <c r="KF54" s="112"/>
      <c r="KG54" s="112"/>
      <c r="KH54" s="112"/>
      <c r="KI54" s="112"/>
      <c r="KJ54" s="111"/>
      <c r="KK54" s="112"/>
      <c r="KL54" s="112"/>
      <c r="KM54" s="112"/>
      <c r="KN54" s="112"/>
      <c r="KO54" s="111"/>
      <c r="KP54" s="112"/>
      <c r="KQ54" s="112"/>
    </row>
    <row r="55" spans="1:303" x14ac:dyDescent="0.25">
      <c r="A55" s="114" t="s">
        <v>1542</v>
      </c>
      <c r="B55" s="111">
        <v>35.793539523720902</v>
      </c>
      <c r="C55" s="112">
        <v>35.564108992921369</v>
      </c>
      <c r="D55" s="112">
        <v>35.178550218929146</v>
      </c>
      <c r="E55" s="112">
        <v>34.901435225818716</v>
      </c>
      <c r="F55" s="112">
        <v>37.296755444623891</v>
      </c>
      <c r="G55" s="111">
        <v>36.005143090772343</v>
      </c>
      <c r="H55" s="112">
        <v>35.961270974258518</v>
      </c>
      <c r="I55" s="112">
        <v>35.435185755257891</v>
      </c>
      <c r="J55" s="112">
        <v>35.872770632679476</v>
      </c>
      <c r="K55" s="112">
        <v>36.727878272657527</v>
      </c>
      <c r="L55" s="111">
        <v>34.871630867349012</v>
      </c>
      <c r="M55" s="112">
        <v>34.890892974809205</v>
      </c>
      <c r="N55" s="112">
        <v>34.627848473778542</v>
      </c>
      <c r="O55" s="112">
        <v>34.4967344511603</v>
      </c>
      <c r="P55" s="112">
        <v>35.120172421549675</v>
      </c>
      <c r="Q55" s="111">
        <v>34.550083221476513</v>
      </c>
      <c r="R55" s="112">
        <v>34.313352432519565</v>
      </c>
      <c r="S55" s="112">
        <v>34.062594536051513</v>
      </c>
      <c r="T55" s="112">
        <v>33.30203338557908</v>
      </c>
      <c r="U55" s="112">
        <v>35.026594336518954</v>
      </c>
      <c r="V55" s="111">
        <v>35.554453989005331</v>
      </c>
      <c r="W55" s="112">
        <v>35.43116573421122</v>
      </c>
      <c r="X55" s="112">
        <v>34.984756341633314</v>
      </c>
      <c r="Y55" s="112">
        <v>34.748236308909668</v>
      </c>
      <c r="Z55" s="112">
        <v>36.227283105149581</v>
      </c>
      <c r="AA55" s="111">
        <v>36.40552270548806</v>
      </c>
      <c r="AB55" s="112">
        <v>36.313970867646695</v>
      </c>
      <c r="AC55" s="112">
        <v>35.753824109138371</v>
      </c>
      <c r="AD55" s="112">
        <v>35.378017309640633</v>
      </c>
      <c r="AE55" s="112">
        <v>37.204262892013773</v>
      </c>
      <c r="AF55" s="111">
        <v>37.354055408261509</v>
      </c>
      <c r="AG55" s="112">
        <v>37.146016784310881</v>
      </c>
      <c r="AH55" s="112">
        <v>37.003678285827064</v>
      </c>
      <c r="AI55" s="112">
        <v>36.448320514953792</v>
      </c>
      <c r="AJ55" s="112">
        <v>37.677183954499888</v>
      </c>
      <c r="AK55" s="111">
        <v>37.549894405148081</v>
      </c>
      <c r="AL55" s="112">
        <v>37.483009721669312</v>
      </c>
      <c r="AM55" s="112">
        <v>36.982372569961974</v>
      </c>
      <c r="AN55" s="112">
        <v>36.627878237005689</v>
      </c>
      <c r="AO55" s="112">
        <v>38.170926560235472</v>
      </c>
      <c r="AP55" s="111">
        <v>42.900358389172503</v>
      </c>
      <c r="AQ55" s="112">
        <v>42.565413499806802</v>
      </c>
      <c r="AR55" s="112">
        <v>42.153526638683594</v>
      </c>
      <c r="AS55" s="112">
        <v>42.076101342705826</v>
      </c>
      <c r="AT55" s="112">
        <v>43.856722275961438</v>
      </c>
      <c r="AU55" s="111">
        <v>38.889150198251009</v>
      </c>
      <c r="AV55" s="112">
        <v>38.765127087978151</v>
      </c>
      <c r="AW55" s="112">
        <v>38.681964049162843</v>
      </c>
      <c r="AX55" s="112">
        <v>38.243240351303676</v>
      </c>
      <c r="AY55" s="112">
        <v>39.613321261264822</v>
      </c>
      <c r="AZ55" s="111">
        <v>42.447795358754185</v>
      </c>
      <c r="BA55" s="112">
        <v>41.948154399400252</v>
      </c>
      <c r="BB55" s="112">
        <v>41.868934385909725</v>
      </c>
      <c r="BC55" s="112">
        <v>41.488275825105454</v>
      </c>
      <c r="BD55" s="112">
        <v>43.047320134688654</v>
      </c>
      <c r="BE55" s="111">
        <v>38.88803062083813</v>
      </c>
      <c r="BF55" s="112">
        <v>38.667864315366359</v>
      </c>
      <c r="BG55" s="112">
        <v>38.488979783681643</v>
      </c>
      <c r="BH55" s="112">
        <v>37.882586252776456</v>
      </c>
      <c r="BI55" s="113">
        <v>39.478601768491025</v>
      </c>
      <c r="BJ55" s="114"/>
      <c r="BK55" s="111"/>
      <c r="BL55" s="112"/>
      <c r="BM55" s="112"/>
      <c r="BN55" s="112"/>
      <c r="BO55" s="112"/>
      <c r="BP55" s="111"/>
      <c r="BQ55" s="112"/>
      <c r="BR55" s="112"/>
      <c r="BS55" s="112"/>
      <c r="BT55" s="112"/>
      <c r="BU55" s="111"/>
      <c r="BV55" s="112"/>
      <c r="BW55" s="112"/>
      <c r="BX55" s="112"/>
      <c r="BY55" s="112"/>
      <c r="BZ55" s="111"/>
      <c r="CA55" s="112"/>
      <c r="CB55" s="112"/>
      <c r="CC55" s="112"/>
      <c r="CD55" s="112"/>
      <c r="CE55" s="111"/>
      <c r="CF55" s="112"/>
      <c r="CG55" s="112"/>
      <c r="CH55" s="112"/>
      <c r="CI55" s="112"/>
      <c r="CJ55" s="111"/>
      <c r="CK55" s="112"/>
      <c r="CL55" s="112"/>
      <c r="CM55" s="112"/>
      <c r="CN55" s="112"/>
      <c r="CO55" s="111"/>
      <c r="CP55" s="112"/>
      <c r="CQ55" s="112"/>
      <c r="CR55" s="112"/>
      <c r="CS55" s="112"/>
      <c r="CT55" s="111"/>
      <c r="CU55" s="112"/>
      <c r="CV55" s="112"/>
      <c r="CW55" s="112"/>
      <c r="CX55" s="112"/>
      <c r="CY55" s="111"/>
      <c r="CZ55" s="112"/>
      <c r="DA55" s="112"/>
      <c r="DB55" s="112"/>
      <c r="DC55" s="112"/>
      <c r="DD55" s="111"/>
      <c r="DE55" s="112"/>
      <c r="DF55" s="112"/>
      <c r="DG55" s="112"/>
      <c r="DH55" s="112"/>
      <c r="DI55" s="111"/>
      <c r="DJ55" s="112"/>
      <c r="DK55" s="112"/>
      <c r="DL55" s="112"/>
      <c r="DM55" s="112"/>
      <c r="DN55" s="111"/>
      <c r="DO55" s="112"/>
      <c r="DP55" s="112"/>
      <c r="DQ55" s="112"/>
      <c r="DR55" s="113"/>
      <c r="DS55" s="114"/>
      <c r="DT55" s="111"/>
      <c r="DU55" s="112"/>
      <c r="DV55" s="112"/>
      <c r="DW55" s="112"/>
      <c r="DX55" s="112"/>
      <c r="DY55" s="111"/>
      <c r="DZ55" s="112"/>
      <c r="EA55" s="112"/>
      <c r="EB55" s="112"/>
      <c r="EC55" s="112"/>
      <c r="ED55" s="111"/>
      <c r="EE55" s="112"/>
      <c r="EF55" s="112"/>
      <c r="EG55" s="112"/>
      <c r="EH55" s="112"/>
      <c r="EI55" s="111"/>
      <c r="EJ55" s="112"/>
      <c r="EK55" s="112"/>
      <c r="EL55" s="112"/>
      <c r="EM55" s="112"/>
      <c r="EN55" s="111"/>
      <c r="EO55" s="112"/>
      <c r="EP55" s="112"/>
      <c r="EQ55" s="112"/>
      <c r="ER55" s="112"/>
      <c r="ES55" s="111"/>
      <c r="ET55" s="112"/>
      <c r="EU55" s="112"/>
      <c r="EV55" s="112"/>
      <c r="EW55" s="112"/>
      <c r="EX55" s="111"/>
      <c r="EY55" s="112"/>
      <c r="EZ55" s="112"/>
      <c r="FA55" s="112"/>
      <c r="FB55" s="112"/>
      <c r="FC55" s="111"/>
      <c r="FD55" s="112"/>
      <c r="FE55" s="112"/>
      <c r="FF55" s="112"/>
      <c r="FG55" s="112"/>
      <c r="FH55" s="111"/>
      <c r="FI55" s="112"/>
      <c r="FJ55" s="112"/>
      <c r="FK55" s="112"/>
      <c r="FL55" s="112"/>
      <c r="FM55" s="111"/>
      <c r="FN55" s="112"/>
      <c r="FO55" s="112"/>
      <c r="FP55" s="112"/>
      <c r="FQ55" s="112"/>
      <c r="FR55" s="111"/>
      <c r="FS55" s="112"/>
      <c r="FT55" s="112"/>
      <c r="FU55" s="112"/>
      <c r="FV55" s="112"/>
      <c r="FW55" s="111"/>
      <c r="FX55" s="112"/>
      <c r="FY55" s="112"/>
      <c r="FZ55" s="112"/>
      <c r="GA55" s="113"/>
      <c r="GB55" s="114"/>
      <c r="GC55" s="111"/>
      <c r="GD55" s="112"/>
      <c r="GE55" s="112"/>
      <c r="GF55" s="112"/>
      <c r="GG55" s="112"/>
      <c r="GH55" s="111"/>
      <c r="GI55" s="112"/>
      <c r="GJ55" s="112"/>
      <c r="GK55" s="112"/>
      <c r="GL55" s="112"/>
      <c r="GM55" s="111"/>
      <c r="GN55" s="112"/>
      <c r="GO55" s="112"/>
      <c r="GP55" s="112"/>
      <c r="GQ55" s="112"/>
      <c r="GR55" s="111"/>
      <c r="GS55" s="112"/>
      <c r="GT55" s="112"/>
      <c r="GU55" s="112"/>
      <c r="GV55" s="112"/>
      <c r="GW55" s="111"/>
      <c r="GX55" s="112"/>
      <c r="GY55" s="112"/>
      <c r="GZ55" s="112"/>
      <c r="HA55" s="112"/>
      <c r="HB55" s="111"/>
      <c r="HC55" s="112"/>
      <c r="HD55" s="112"/>
      <c r="HE55" s="112"/>
      <c r="HF55" s="112"/>
      <c r="HG55" s="111"/>
      <c r="HH55" s="112"/>
      <c r="HI55" s="112"/>
      <c r="HJ55" s="112"/>
      <c r="HK55" s="112"/>
      <c r="HL55" s="111"/>
      <c r="HM55" s="112"/>
      <c r="HN55" s="112"/>
      <c r="HO55" s="112"/>
      <c r="HP55" s="112"/>
      <c r="HQ55" s="111"/>
      <c r="HR55" s="112"/>
      <c r="HS55" s="112"/>
      <c r="HT55" s="112"/>
      <c r="HU55" s="112"/>
      <c r="HV55" s="111"/>
      <c r="HW55" s="112"/>
      <c r="HX55" s="112"/>
      <c r="HY55" s="112"/>
      <c r="HZ55" s="112"/>
      <c r="IA55" s="111"/>
      <c r="IB55" s="112"/>
      <c r="IC55" s="112"/>
      <c r="ID55" s="112"/>
      <c r="IE55" s="112"/>
      <c r="IF55" s="111"/>
      <c r="IG55" s="112"/>
      <c r="IH55" s="112"/>
      <c r="II55" s="112"/>
      <c r="IJ55" s="113"/>
      <c r="IK55" s="114"/>
      <c r="IL55" s="111"/>
      <c r="IM55" s="112"/>
      <c r="IN55" s="112"/>
      <c r="IO55" s="112"/>
      <c r="IP55" s="112"/>
      <c r="IQ55" s="111"/>
      <c r="IR55" s="112"/>
      <c r="IS55" s="112"/>
      <c r="IT55" s="112"/>
      <c r="IU55" s="112"/>
      <c r="IV55" s="111"/>
      <c r="IW55" s="112"/>
      <c r="IX55" s="112"/>
      <c r="IY55" s="112"/>
      <c r="IZ55" s="112"/>
      <c r="JA55" s="111"/>
      <c r="JB55" s="112"/>
      <c r="JC55" s="112"/>
      <c r="JD55" s="112"/>
      <c r="JE55" s="112"/>
      <c r="JF55" s="111"/>
      <c r="JG55" s="112"/>
      <c r="JH55" s="112"/>
      <c r="JI55" s="112"/>
      <c r="JJ55" s="112"/>
      <c r="JK55" s="111"/>
      <c r="JL55" s="112"/>
      <c r="JM55" s="112"/>
      <c r="JN55" s="112"/>
      <c r="JO55" s="112"/>
      <c r="JP55" s="111"/>
      <c r="JQ55" s="112"/>
      <c r="JR55" s="112"/>
      <c r="JS55" s="112"/>
      <c r="JT55" s="112"/>
      <c r="JU55" s="111"/>
      <c r="JV55" s="112"/>
      <c r="JW55" s="112"/>
      <c r="JX55" s="112"/>
      <c r="JY55" s="112"/>
      <c r="JZ55" s="111"/>
      <c r="KA55" s="112"/>
      <c r="KB55" s="112"/>
      <c r="KC55" s="112"/>
      <c r="KD55" s="112"/>
      <c r="KE55" s="111"/>
      <c r="KF55" s="112"/>
      <c r="KG55" s="112"/>
      <c r="KH55" s="112"/>
      <c r="KI55" s="112"/>
      <c r="KJ55" s="111"/>
      <c r="KK55" s="112"/>
      <c r="KL55" s="112"/>
      <c r="KM55" s="112"/>
      <c r="KN55" s="112"/>
      <c r="KO55" s="111"/>
      <c r="KP55" s="112"/>
      <c r="KQ55" s="112"/>
    </row>
    <row r="56" spans="1:303" x14ac:dyDescent="0.25">
      <c r="A56" s="114" t="s">
        <v>1543</v>
      </c>
      <c r="B56" s="111">
        <v>35.855597265547956</v>
      </c>
      <c r="C56" s="112">
        <v>35.550737803204527</v>
      </c>
      <c r="D56" s="112">
        <v>35.13154535392318</v>
      </c>
      <c r="E56" s="112">
        <v>35.015972751768203</v>
      </c>
      <c r="F56" s="112">
        <v>37.268999879873462</v>
      </c>
      <c r="G56" s="111">
        <v>35.712818831369489</v>
      </c>
      <c r="H56" s="112">
        <v>35.673520232010041</v>
      </c>
      <c r="I56" s="112">
        <v>35.233869602192819</v>
      </c>
      <c r="J56" s="112">
        <v>36.009783739263447</v>
      </c>
      <c r="K56" s="112">
        <v>36.492388490222247</v>
      </c>
      <c r="L56" s="111">
        <v>34.807954284660184</v>
      </c>
      <c r="M56" s="112">
        <v>34.772203325801996</v>
      </c>
      <c r="N56" s="112">
        <v>34.433697439861284</v>
      </c>
      <c r="O56" s="112">
        <v>34.71076913864713</v>
      </c>
      <c r="P56" s="112">
        <v>34.832572457900092</v>
      </c>
      <c r="Q56" s="111">
        <v>34.457394124987353</v>
      </c>
      <c r="R56" s="112">
        <v>34.230062061560687</v>
      </c>
      <c r="S56" s="112">
        <v>33.981915976362146</v>
      </c>
      <c r="T56" s="112">
        <v>33.335391290861544</v>
      </c>
      <c r="U56" s="112">
        <v>34.986347548660589</v>
      </c>
      <c r="V56" s="111">
        <v>35.584017685840365</v>
      </c>
      <c r="W56" s="112">
        <v>35.431239431172202</v>
      </c>
      <c r="X56" s="112">
        <v>34.93516851403308</v>
      </c>
      <c r="Y56" s="112">
        <v>34.887799201403837</v>
      </c>
      <c r="Z56" s="112">
        <v>36.258846025013227</v>
      </c>
      <c r="AA56" s="111">
        <v>36.445888383560693</v>
      </c>
      <c r="AB56" s="112">
        <v>36.351750947881349</v>
      </c>
      <c r="AC56" s="112">
        <v>35.865224258936728</v>
      </c>
      <c r="AD56" s="112">
        <v>35.576071237158679</v>
      </c>
      <c r="AE56" s="112">
        <v>37.22900900587733</v>
      </c>
      <c r="AF56" s="111">
        <v>37.276334074461708</v>
      </c>
      <c r="AG56" s="112">
        <v>37.083748093378397</v>
      </c>
      <c r="AH56" s="112">
        <v>37.199114719690435</v>
      </c>
      <c r="AI56" s="112">
        <v>36.635980918291359</v>
      </c>
      <c r="AJ56" s="112">
        <v>37.791101816120062</v>
      </c>
      <c r="AK56" s="111">
        <v>37.640507013120789</v>
      </c>
      <c r="AL56" s="112">
        <v>37.490430186456557</v>
      </c>
      <c r="AM56" s="112">
        <v>37.062701213923049</v>
      </c>
      <c r="AN56" s="112">
        <v>36.868246117778419</v>
      </c>
      <c r="AO56" s="112">
        <v>38.22610084940758</v>
      </c>
      <c r="AP56" s="111">
        <v>43.020472797588482</v>
      </c>
      <c r="AQ56" s="112">
        <v>42.550889742907358</v>
      </c>
      <c r="AR56" s="112">
        <v>42.366749659467281</v>
      </c>
      <c r="AS56" s="112">
        <v>42.396101342705826</v>
      </c>
      <c r="AT56" s="112">
        <v>43.957809616462328</v>
      </c>
      <c r="AU56" s="111">
        <v>38.988758791182455</v>
      </c>
      <c r="AV56" s="112">
        <v>38.92349169477874</v>
      </c>
      <c r="AW56" s="112">
        <v>38.860180838504064</v>
      </c>
      <c r="AX56" s="112">
        <v>38.567008410658573</v>
      </c>
      <c r="AY56" s="112">
        <v>39.841771371062578</v>
      </c>
      <c r="AZ56" s="111">
        <v>42.423067172651912</v>
      </c>
      <c r="BA56" s="112">
        <v>41.946983291866658</v>
      </c>
      <c r="BB56" s="112">
        <v>41.911762664532532</v>
      </c>
      <c r="BC56" s="112">
        <v>41.783535363317903</v>
      </c>
      <c r="BD56" s="112">
        <v>43.163608843265472</v>
      </c>
      <c r="BE56" s="111">
        <v>38.879618340123912</v>
      </c>
      <c r="BF56" s="112">
        <v>38.65689766635839</v>
      </c>
      <c r="BG56" s="112">
        <v>38.429069531788322</v>
      </c>
      <c r="BH56" s="112">
        <v>38.073676500462525</v>
      </c>
      <c r="BI56" s="113">
        <v>39.571133335536473</v>
      </c>
      <c r="BJ56" s="114"/>
      <c r="BK56" s="111"/>
      <c r="BL56" s="112"/>
      <c r="BM56" s="112"/>
      <c r="BN56" s="112"/>
      <c r="BO56" s="112"/>
      <c r="BP56" s="111"/>
      <c r="BQ56" s="112"/>
      <c r="BR56" s="112"/>
      <c r="BS56" s="112"/>
      <c r="BT56" s="112"/>
      <c r="BU56" s="111"/>
      <c r="BV56" s="112"/>
      <c r="BW56" s="112"/>
      <c r="BX56" s="112"/>
      <c r="BY56" s="112"/>
      <c r="BZ56" s="111"/>
      <c r="CA56" s="112"/>
      <c r="CB56" s="112"/>
      <c r="CC56" s="112"/>
      <c r="CD56" s="112"/>
      <c r="CE56" s="111"/>
      <c r="CF56" s="112"/>
      <c r="CG56" s="112"/>
      <c r="CH56" s="112"/>
      <c r="CI56" s="112"/>
      <c r="CJ56" s="111"/>
      <c r="CK56" s="112"/>
      <c r="CL56" s="112"/>
      <c r="CM56" s="112"/>
      <c r="CN56" s="112"/>
      <c r="CO56" s="111"/>
      <c r="CP56" s="112"/>
      <c r="CQ56" s="112"/>
      <c r="CR56" s="112"/>
      <c r="CS56" s="112"/>
      <c r="CT56" s="111"/>
      <c r="CU56" s="112"/>
      <c r="CV56" s="112"/>
      <c r="CW56" s="112"/>
      <c r="CX56" s="112"/>
      <c r="CY56" s="111"/>
      <c r="CZ56" s="112"/>
      <c r="DA56" s="112"/>
      <c r="DB56" s="112"/>
      <c r="DC56" s="112"/>
      <c r="DD56" s="111"/>
      <c r="DE56" s="112"/>
      <c r="DF56" s="112"/>
      <c r="DG56" s="112"/>
      <c r="DH56" s="112"/>
      <c r="DI56" s="111"/>
      <c r="DJ56" s="112"/>
      <c r="DK56" s="112"/>
      <c r="DL56" s="112"/>
      <c r="DM56" s="112"/>
      <c r="DN56" s="111"/>
      <c r="DO56" s="112"/>
      <c r="DP56" s="112"/>
      <c r="DQ56" s="112"/>
      <c r="DR56" s="113"/>
      <c r="DS56" s="114"/>
      <c r="DT56" s="111"/>
      <c r="DU56" s="112"/>
      <c r="DV56" s="112"/>
      <c r="DW56" s="112"/>
      <c r="DX56" s="112"/>
      <c r="DY56" s="111"/>
      <c r="DZ56" s="112"/>
      <c r="EA56" s="112"/>
      <c r="EB56" s="112"/>
      <c r="EC56" s="112"/>
      <c r="ED56" s="111"/>
      <c r="EE56" s="112"/>
      <c r="EF56" s="112"/>
      <c r="EG56" s="112"/>
      <c r="EH56" s="112"/>
      <c r="EI56" s="111"/>
      <c r="EJ56" s="112"/>
      <c r="EK56" s="112"/>
      <c r="EL56" s="112"/>
      <c r="EM56" s="112"/>
      <c r="EN56" s="111"/>
      <c r="EO56" s="112"/>
      <c r="EP56" s="112"/>
      <c r="EQ56" s="112"/>
      <c r="ER56" s="112"/>
      <c r="ES56" s="111"/>
      <c r="ET56" s="112"/>
      <c r="EU56" s="112"/>
      <c r="EV56" s="112"/>
      <c r="EW56" s="112"/>
      <c r="EX56" s="111"/>
      <c r="EY56" s="112"/>
      <c r="EZ56" s="112"/>
      <c r="FA56" s="112"/>
      <c r="FB56" s="112"/>
      <c r="FC56" s="111"/>
      <c r="FD56" s="112"/>
      <c r="FE56" s="112"/>
      <c r="FF56" s="112"/>
      <c r="FG56" s="112"/>
      <c r="FH56" s="111"/>
      <c r="FI56" s="112"/>
      <c r="FJ56" s="112"/>
      <c r="FK56" s="112"/>
      <c r="FL56" s="112"/>
      <c r="FM56" s="111"/>
      <c r="FN56" s="112"/>
      <c r="FO56" s="112"/>
      <c r="FP56" s="112"/>
      <c r="FQ56" s="112"/>
      <c r="FR56" s="111"/>
      <c r="FS56" s="112"/>
      <c r="FT56" s="112"/>
      <c r="FU56" s="112"/>
      <c r="FV56" s="112"/>
      <c r="FW56" s="111"/>
      <c r="FX56" s="112"/>
      <c r="FY56" s="112"/>
      <c r="FZ56" s="112"/>
      <c r="GA56" s="113"/>
      <c r="GB56" s="114"/>
      <c r="GC56" s="111"/>
      <c r="GD56" s="112"/>
      <c r="GE56" s="112"/>
      <c r="GF56" s="112"/>
      <c r="GG56" s="112"/>
      <c r="GH56" s="111"/>
      <c r="GI56" s="112"/>
      <c r="GJ56" s="112"/>
      <c r="GK56" s="112"/>
      <c r="GL56" s="112"/>
      <c r="GM56" s="111"/>
      <c r="GN56" s="112"/>
      <c r="GO56" s="112"/>
      <c r="GP56" s="112"/>
      <c r="GQ56" s="112"/>
      <c r="GR56" s="111"/>
      <c r="GS56" s="112"/>
      <c r="GT56" s="112"/>
      <c r="GU56" s="112"/>
      <c r="GV56" s="112"/>
      <c r="GW56" s="111"/>
      <c r="GX56" s="112"/>
      <c r="GY56" s="112"/>
      <c r="GZ56" s="112"/>
      <c r="HA56" s="112"/>
      <c r="HB56" s="111"/>
      <c r="HC56" s="112"/>
      <c r="HD56" s="112"/>
      <c r="HE56" s="112"/>
      <c r="HF56" s="112"/>
      <c r="HG56" s="111"/>
      <c r="HH56" s="112"/>
      <c r="HI56" s="112"/>
      <c r="HJ56" s="112"/>
      <c r="HK56" s="112"/>
      <c r="HL56" s="111"/>
      <c r="HM56" s="112"/>
      <c r="HN56" s="112"/>
      <c r="HO56" s="112"/>
      <c r="HP56" s="112"/>
      <c r="HQ56" s="111"/>
      <c r="HR56" s="112"/>
      <c r="HS56" s="112"/>
      <c r="HT56" s="112"/>
      <c r="HU56" s="112"/>
      <c r="HV56" s="111"/>
      <c r="HW56" s="112"/>
      <c r="HX56" s="112"/>
      <c r="HY56" s="112"/>
      <c r="HZ56" s="112"/>
      <c r="IA56" s="111"/>
      <c r="IB56" s="112"/>
      <c r="IC56" s="112"/>
      <c r="ID56" s="112"/>
      <c r="IE56" s="112"/>
      <c r="IF56" s="111"/>
      <c r="IG56" s="112"/>
      <c r="IH56" s="112"/>
      <c r="II56" s="112"/>
      <c r="IJ56" s="113"/>
      <c r="IK56" s="114"/>
      <c r="IL56" s="111"/>
      <c r="IM56" s="112"/>
      <c r="IN56" s="112"/>
      <c r="IO56" s="112"/>
      <c r="IP56" s="112"/>
      <c r="IQ56" s="111"/>
      <c r="IR56" s="112"/>
      <c r="IS56" s="112"/>
      <c r="IT56" s="112"/>
      <c r="IU56" s="112"/>
      <c r="IV56" s="111"/>
      <c r="IW56" s="112"/>
      <c r="IX56" s="112"/>
      <c r="IY56" s="112"/>
      <c r="IZ56" s="112"/>
      <c r="JA56" s="111"/>
      <c r="JB56" s="112"/>
      <c r="JC56" s="112"/>
      <c r="JD56" s="112"/>
      <c r="JE56" s="112"/>
      <c r="JF56" s="111"/>
      <c r="JG56" s="112"/>
      <c r="JH56" s="112"/>
      <c r="JI56" s="112"/>
      <c r="JJ56" s="112"/>
      <c r="JK56" s="111"/>
      <c r="JL56" s="112"/>
      <c r="JM56" s="112"/>
      <c r="JN56" s="112"/>
      <c r="JO56" s="112"/>
      <c r="JP56" s="111"/>
      <c r="JQ56" s="112"/>
      <c r="JR56" s="112"/>
      <c r="JS56" s="112"/>
      <c r="JT56" s="112"/>
      <c r="JU56" s="111"/>
      <c r="JV56" s="112"/>
      <c r="JW56" s="112"/>
      <c r="JX56" s="112"/>
      <c r="JY56" s="112"/>
      <c r="JZ56" s="111"/>
      <c r="KA56" s="112"/>
      <c r="KB56" s="112"/>
      <c r="KC56" s="112"/>
      <c r="KD56" s="112"/>
      <c r="KE56" s="111"/>
      <c r="KF56" s="112"/>
      <c r="KG56" s="112"/>
      <c r="KH56" s="112"/>
      <c r="KI56" s="112"/>
      <c r="KJ56" s="111"/>
      <c r="KK56" s="112"/>
      <c r="KL56" s="112"/>
      <c r="KM56" s="112"/>
      <c r="KN56" s="112"/>
      <c r="KO56" s="111"/>
      <c r="KP56" s="112"/>
      <c r="KQ56" s="112"/>
    </row>
    <row r="57" spans="1:303" x14ac:dyDescent="0.25">
      <c r="A57" s="114" t="s">
        <v>1544</v>
      </c>
      <c r="B57" s="111">
        <v>33.066973880483005</v>
      </c>
      <c r="C57" s="112">
        <v>33.032294293509764</v>
      </c>
      <c r="D57" s="112">
        <v>33.023757138530677</v>
      </c>
      <c r="E57" s="112">
        <v>32.959884308212274</v>
      </c>
      <c r="F57" s="112">
        <v>34.317526176461428</v>
      </c>
      <c r="G57" s="111">
        <v>33.338246675256677</v>
      </c>
      <c r="H57" s="112">
        <v>33.338164840378319</v>
      </c>
      <c r="I57" s="112">
        <v>33.337794890957099</v>
      </c>
      <c r="J57" s="112">
        <v>33.337592334392276</v>
      </c>
      <c r="K57" s="112">
        <v>33.345585465602227</v>
      </c>
      <c r="L57" s="111">
        <v>33.256455799733608</v>
      </c>
      <c r="M57" s="112">
        <v>33.256491557169163</v>
      </c>
      <c r="N57" s="112">
        <v>33.254129287867841</v>
      </c>
      <c r="O57" s="112">
        <v>33.24898162136779</v>
      </c>
      <c r="P57" s="112">
        <v>33.256502819856692</v>
      </c>
      <c r="Q57" s="111">
        <v>32.963688887389971</v>
      </c>
      <c r="R57" s="112">
        <v>32.924244063708088</v>
      </c>
      <c r="S57" s="112">
        <v>32.872065214563911</v>
      </c>
      <c r="T57" s="112">
        <v>32.702478257702332</v>
      </c>
      <c r="U57" s="112">
        <v>33.05859672461505</v>
      </c>
      <c r="V57" s="111">
        <v>34.123743900828956</v>
      </c>
      <c r="W57" s="112">
        <v>34.120960713943056</v>
      </c>
      <c r="X57" s="112">
        <v>34.123884200781077</v>
      </c>
      <c r="Y57" s="112">
        <v>34.112078612571189</v>
      </c>
      <c r="Z57" s="112">
        <v>34.124286051366319</v>
      </c>
      <c r="AA57" s="111">
        <v>34.942583192063999</v>
      </c>
      <c r="AB57" s="112">
        <v>34.942665558099556</v>
      </c>
      <c r="AC57" s="112">
        <v>34.942611672126027</v>
      </c>
      <c r="AD57" s="112">
        <v>34.94253324174062</v>
      </c>
      <c r="AE57" s="112">
        <v>34.963364642002688</v>
      </c>
      <c r="AF57" s="111">
        <v>36.208065163400022</v>
      </c>
      <c r="AG57" s="112">
        <v>36.208153242540391</v>
      </c>
      <c r="AH57" s="112">
        <v>36.208754580409526</v>
      </c>
      <c r="AI57" s="112">
        <v>36.208345194833022</v>
      </c>
      <c r="AJ57" s="112">
        <v>36.208341694247551</v>
      </c>
      <c r="AK57" s="111">
        <v>35.890632447676765</v>
      </c>
      <c r="AL57" s="112">
        <v>35.856786817363151</v>
      </c>
      <c r="AM57" s="112">
        <v>35.891083954376256</v>
      </c>
      <c r="AN57" s="112">
        <v>35.892240422107974</v>
      </c>
      <c r="AO57" s="112">
        <v>35.892369264444412</v>
      </c>
      <c r="AP57" s="111">
        <v>41.053070510834708</v>
      </c>
      <c r="AQ57" s="112">
        <v>41.053124970868652</v>
      </c>
      <c r="AR57" s="112">
        <v>41.053073757151964</v>
      </c>
      <c r="AS57" s="112">
        <v>41.04598860776057</v>
      </c>
      <c r="AT57" s="112">
        <v>41.052961398394977</v>
      </c>
      <c r="AU57" s="111">
        <v>36.944961260588798</v>
      </c>
      <c r="AV57" s="112">
        <v>36.94354722828561</v>
      </c>
      <c r="AW57" s="112">
        <v>36.947391244016352</v>
      </c>
      <c r="AX57" s="112">
        <v>36.94867083857185</v>
      </c>
      <c r="AY57" s="112">
        <v>36.948498849951427</v>
      </c>
      <c r="AZ57" s="111">
        <v>40.577630032222622</v>
      </c>
      <c r="BA57" s="112">
        <v>40.579014969818431</v>
      </c>
      <c r="BB57" s="112">
        <v>40.585396674500082</v>
      </c>
      <c r="BC57" s="112">
        <v>40.582661449331511</v>
      </c>
      <c r="BD57" s="112">
        <v>40.578460349216208</v>
      </c>
      <c r="BE57" s="111">
        <v>36.590751120837425</v>
      </c>
      <c r="BF57" s="112">
        <v>36.585483534013939</v>
      </c>
      <c r="BG57" s="112">
        <v>36.595941474319595</v>
      </c>
      <c r="BH57" s="112">
        <v>36.600340381577247</v>
      </c>
      <c r="BI57" s="113">
        <v>36.603015697364263</v>
      </c>
      <c r="BJ57" s="114"/>
      <c r="BK57" s="111"/>
      <c r="BL57" s="112"/>
      <c r="BM57" s="112"/>
      <c r="BN57" s="112"/>
      <c r="BO57" s="112"/>
      <c r="BP57" s="111"/>
      <c r="BQ57" s="112"/>
      <c r="BR57" s="112"/>
      <c r="BS57" s="112"/>
      <c r="BT57" s="112"/>
      <c r="BU57" s="111"/>
      <c r="BV57" s="112"/>
      <c r="BW57" s="112"/>
      <c r="BX57" s="112"/>
      <c r="BY57" s="112"/>
      <c r="BZ57" s="111"/>
      <c r="CA57" s="112"/>
      <c r="CB57" s="112"/>
      <c r="CC57" s="112"/>
      <c r="CD57" s="112"/>
      <c r="CE57" s="111"/>
      <c r="CF57" s="112"/>
      <c r="CG57" s="112"/>
      <c r="CH57" s="112"/>
      <c r="CI57" s="112"/>
      <c r="CJ57" s="111"/>
      <c r="CK57" s="112"/>
      <c r="CL57" s="112"/>
      <c r="CM57" s="112"/>
      <c r="CN57" s="112"/>
      <c r="CO57" s="111"/>
      <c r="CP57" s="112"/>
      <c r="CQ57" s="112"/>
      <c r="CR57" s="112"/>
      <c r="CS57" s="112"/>
      <c r="CT57" s="111"/>
      <c r="CU57" s="112"/>
      <c r="CV57" s="112"/>
      <c r="CW57" s="112"/>
      <c r="CX57" s="112"/>
      <c r="CY57" s="111"/>
      <c r="CZ57" s="112"/>
      <c r="DA57" s="112"/>
      <c r="DB57" s="112"/>
      <c r="DC57" s="112"/>
      <c r="DD57" s="111"/>
      <c r="DE57" s="112"/>
      <c r="DF57" s="112"/>
      <c r="DG57" s="112"/>
      <c r="DH57" s="112"/>
      <c r="DI57" s="111"/>
      <c r="DJ57" s="112"/>
      <c r="DK57" s="112"/>
      <c r="DL57" s="112"/>
      <c r="DM57" s="112"/>
      <c r="DN57" s="111"/>
      <c r="DO57" s="112"/>
      <c r="DP57" s="112"/>
      <c r="DQ57" s="112"/>
      <c r="DR57" s="113"/>
      <c r="DS57" s="114"/>
      <c r="DT57" s="111"/>
      <c r="DU57" s="112"/>
      <c r="DV57" s="112"/>
      <c r="DW57" s="112"/>
      <c r="DX57" s="112"/>
      <c r="DY57" s="111"/>
      <c r="DZ57" s="112"/>
      <c r="EA57" s="112"/>
      <c r="EB57" s="112"/>
      <c r="EC57" s="112"/>
      <c r="ED57" s="111"/>
      <c r="EE57" s="112"/>
      <c r="EF57" s="112"/>
      <c r="EG57" s="112"/>
      <c r="EH57" s="112"/>
      <c r="EI57" s="111"/>
      <c r="EJ57" s="112"/>
      <c r="EK57" s="112"/>
      <c r="EL57" s="112"/>
      <c r="EM57" s="112"/>
      <c r="EN57" s="111"/>
      <c r="EO57" s="112"/>
      <c r="EP57" s="112"/>
      <c r="EQ57" s="112"/>
      <c r="ER57" s="112"/>
      <c r="ES57" s="111"/>
      <c r="ET57" s="112"/>
      <c r="EU57" s="112"/>
      <c r="EV57" s="112"/>
      <c r="EW57" s="112"/>
      <c r="EX57" s="111"/>
      <c r="EY57" s="112"/>
      <c r="EZ57" s="112"/>
      <c r="FA57" s="112"/>
      <c r="FB57" s="112"/>
      <c r="FC57" s="111"/>
      <c r="FD57" s="112"/>
      <c r="FE57" s="112"/>
      <c r="FF57" s="112"/>
      <c r="FG57" s="112"/>
      <c r="FH57" s="111"/>
      <c r="FI57" s="112"/>
      <c r="FJ57" s="112"/>
      <c r="FK57" s="112"/>
      <c r="FL57" s="112"/>
      <c r="FM57" s="111"/>
      <c r="FN57" s="112"/>
      <c r="FO57" s="112"/>
      <c r="FP57" s="112"/>
      <c r="FQ57" s="112"/>
      <c r="FR57" s="111"/>
      <c r="FS57" s="112"/>
      <c r="FT57" s="112"/>
      <c r="FU57" s="112"/>
      <c r="FV57" s="112"/>
      <c r="FW57" s="111"/>
      <c r="FX57" s="112"/>
      <c r="FY57" s="112"/>
      <c r="FZ57" s="112"/>
      <c r="GA57" s="113"/>
      <c r="GB57" s="114"/>
      <c r="GC57" s="111"/>
      <c r="GD57" s="112"/>
      <c r="GE57" s="112"/>
      <c r="GF57" s="112"/>
      <c r="GG57" s="112"/>
      <c r="GH57" s="111"/>
      <c r="GI57" s="112"/>
      <c r="GJ57" s="112"/>
      <c r="GK57" s="112"/>
      <c r="GL57" s="112"/>
      <c r="GM57" s="111"/>
      <c r="GN57" s="112"/>
      <c r="GO57" s="112"/>
      <c r="GP57" s="112"/>
      <c r="GQ57" s="112"/>
      <c r="GR57" s="111"/>
      <c r="GS57" s="112"/>
      <c r="GT57" s="112"/>
      <c r="GU57" s="112"/>
      <c r="GV57" s="112"/>
      <c r="GW57" s="111"/>
      <c r="GX57" s="112"/>
      <c r="GY57" s="112"/>
      <c r="GZ57" s="112"/>
      <c r="HA57" s="112"/>
      <c r="HB57" s="111"/>
      <c r="HC57" s="112"/>
      <c r="HD57" s="112"/>
      <c r="HE57" s="112"/>
      <c r="HF57" s="112"/>
      <c r="HG57" s="111"/>
      <c r="HH57" s="112"/>
      <c r="HI57" s="112"/>
      <c r="HJ57" s="112"/>
      <c r="HK57" s="112"/>
      <c r="HL57" s="111"/>
      <c r="HM57" s="112"/>
      <c r="HN57" s="112"/>
      <c r="HO57" s="112"/>
      <c r="HP57" s="112"/>
      <c r="HQ57" s="111"/>
      <c r="HR57" s="112"/>
      <c r="HS57" s="112"/>
      <c r="HT57" s="112"/>
      <c r="HU57" s="112"/>
      <c r="HV57" s="111"/>
      <c r="HW57" s="112"/>
      <c r="HX57" s="112"/>
      <c r="HY57" s="112"/>
      <c r="HZ57" s="112"/>
      <c r="IA57" s="111"/>
      <c r="IB57" s="112"/>
      <c r="IC57" s="112"/>
      <c r="ID57" s="112"/>
      <c r="IE57" s="112"/>
      <c r="IF57" s="111"/>
      <c r="IG57" s="112"/>
      <c r="IH57" s="112"/>
      <c r="II57" s="112"/>
      <c r="IJ57" s="113"/>
      <c r="IK57" s="114"/>
      <c r="IL57" s="111"/>
      <c r="IM57" s="112"/>
      <c r="IN57" s="112"/>
      <c r="IO57" s="112"/>
      <c r="IP57" s="112"/>
      <c r="IQ57" s="111"/>
      <c r="IR57" s="112"/>
      <c r="IS57" s="112"/>
      <c r="IT57" s="112"/>
      <c r="IU57" s="112"/>
      <c r="IV57" s="111"/>
      <c r="IW57" s="112"/>
      <c r="IX57" s="112"/>
      <c r="IY57" s="112"/>
      <c r="IZ57" s="112"/>
      <c r="JA57" s="111"/>
      <c r="JB57" s="112"/>
      <c r="JC57" s="112"/>
      <c r="JD57" s="112"/>
      <c r="JE57" s="112"/>
      <c r="JF57" s="111"/>
      <c r="JG57" s="112"/>
      <c r="JH57" s="112"/>
      <c r="JI57" s="112"/>
      <c r="JJ57" s="112"/>
      <c r="JK57" s="111"/>
      <c r="JL57" s="112"/>
      <c r="JM57" s="112"/>
      <c r="JN57" s="112"/>
      <c r="JO57" s="112"/>
      <c r="JP57" s="111"/>
      <c r="JQ57" s="112"/>
      <c r="JR57" s="112"/>
      <c r="JS57" s="112"/>
      <c r="JT57" s="112"/>
      <c r="JU57" s="111"/>
      <c r="JV57" s="112"/>
      <c r="JW57" s="112"/>
      <c r="JX57" s="112"/>
      <c r="JY57" s="112"/>
      <c r="JZ57" s="111"/>
      <c r="KA57" s="112"/>
      <c r="KB57" s="112"/>
      <c r="KC57" s="112"/>
      <c r="KD57" s="112"/>
      <c r="KE57" s="111"/>
      <c r="KF57" s="112"/>
      <c r="KG57" s="112"/>
      <c r="KH57" s="112"/>
      <c r="KI57" s="112"/>
      <c r="KJ57" s="111"/>
      <c r="KK57" s="112"/>
      <c r="KL57" s="112"/>
      <c r="KM57" s="112"/>
      <c r="KN57" s="112"/>
      <c r="KO57" s="111"/>
      <c r="KP57" s="112"/>
      <c r="KQ57" s="112"/>
    </row>
    <row r="58" spans="1:303" x14ac:dyDescent="0.25">
      <c r="A58" s="114" t="s">
        <v>1545</v>
      </c>
      <c r="B58" s="111">
        <v>35.714134039261225</v>
      </c>
      <c r="C58" s="112">
        <v>35.204533989288855</v>
      </c>
      <c r="D58" s="112">
        <v>35.019940939865549</v>
      </c>
      <c r="E58" s="112">
        <v>34.638697732615604</v>
      </c>
      <c r="F58" s="112">
        <v>38.144644456605405</v>
      </c>
      <c r="G58" s="111">
        <v>35.273865972469203</v>
      </c>
      <c r="H58" s="112">
        <v>35.16577245875547</v>
      </c>
      <c r="I58" s="112">
        <v>34.950813835609551</v>
      </c>
      <c r="J58" s="112">
        <v>34.942728497470291</v>
      </c>
      <c r="K58" s="112">
        <v>36.259561471984284</v>
      </c>
      <c r="L58" s="111">
        <v>34.735842391672925</v>
      </c>
      <c r="M58" s="112">
        <v>34.65155791892979</v>
      </c>
      <c r="N58" s="112">
        <v>34.50203555251742</v>
      </c>
      <c r="O58" s="112">
        <v>34.4046721663764</v>
      </c>
      <c r="P58" s="112">
        <v>35.415858535689992</v>
      </c>
      <c r="Q58" s="111">
        <v>34.437636653063976</v>
      </c>
      <c r="R58" s="112">
        <v>34.108464566475817</v>
      </c>
      <c r="S58" s="112">
        <v>33.928117957534155</v>
      </c>
      <c r="T58" s="112">
        <v>33.606443850707201</v>
      </c>
      <c r="U58" s="112">
        <v>35.030416213594755</v>
      </c>
      <c r="V58" s="111">
        <v>35.80169008486169</v>
      </c>
      <c r="W58" s="112">
        <v>35.687906802427385</v>
      </c>
      <c r="X58" s="112">
        <v>35.330414881852327</v>
      </c>
      <c r="Y58" s="112">
        <v>35.359926005963068</v>
      </c>
      <c r="Z58" s="112">
        <v>36.404842871524956</v>
      </c>
      <c r="AA58" s="111">
        <v>36.764221746021718</v>
      </c>
      <c r="AB58" s="112">
        <v>36.66997402678065</v>
      </c>
      <c r="AC58" s="112">
        <v>36.365232506093527</v>
      </c>
      <c r="AD58" s="112">
        <v>35.95927430828096</v>
      </c>
      <c r="AE58" s="112">
        <v>37.758785714347795</v>
      </c>
      <c r="AF58" s="111">
        <v>37.913000586927424</v>
      </c>
      <c r="AG58" s="112">
        <v>37.716391901728571</v>
      </c>
      <c r="AH58" s="112">
        <v>37.888557350333656</v>
      </c>
      <c r="AI58" s="112">
        <v>37.055030067620919</v>
      </c>
      <c r="AJ58" s="112">
        <v>38.344051878213818</v>
      </c>
      <c r="AK58" s="111">
        <v>38.071573054552964</v>
      </c>
      <c r="AL58" s="112">
        <v>37.878951675800309</v>
      </c>
      <c r="AM58" s="112">
        <v>37.674754338001449</v>
      </c>
      <c r="AN58" s="112">
        <v>37.565841731774086</v>
      </c>
      <c r="AO58" s="112">
        <v>38.778566727427574</v>
      </c>
      <c r="AP58" s="111">
        <v>43.722763314053083</v>
      </c>
      <c r="AQ58" s="112">
        <v>43.325988383544512</v>
      </c>
      <c r="AR58" s="112">
        <v>43.250487081353</v>
      </c>
      <c r="AS58" s="112">
        <v>43.215049355869546</v>
      </c>
      <c r="AT58" s="112">
        <v>44.740222091932893</v>
      </c>
      <c r="AU58" s="111">
        <v>39.201542920144909</v>
      </c>
      <c r="AV58" s="112">
        <v>39.002316838646422</v>
      </c>
      <c r="AW58" s="112">
        <v>39.200389664551366</v>
      </c>
      <c r="AX58" s="112">
        <v>38.906690994681426</v>
      </c>
      <c r="AY58" s="112">
        <v>40.308374391533633</v>
      </c>
      <c r="AZ58" s="111">
        <v>42.921295564475649</v>
      </c>
      <c r="BA58" s="112">
        <v>42.580660320722089</v>
      </c>
      <c r="BB58" s="112">
        <v>42.615744999259839</v>
      </c>
      <c r="BC58" s="112">
        <v>42.368561507936512</v>
      </c>
      <c r="BD58" s="112">
        <v>43.69507278281548</v>
      </c>
      <c r="BE58" s="111">
        <v>39.0473802156041</v>
      </c>
      <c r="BF58" s="112">
        <v>38.680782669336423</v>
      </c>
      <c r="BG58" s="112">
        <v>38.707148365764454</v>
      </c>
      <c r="BH58" s="112">
        <v>37.983267141847399</v>
      </c>
      <c r="BI58" s="113">
        <v>39.810611512659399</v>
      </c>
      <c r="BJ58" s="114"/>
      <c r="BK58" s="111"/>
      <c r="BL58" s="112"/>
      <c r="BM58" s="112"/>
      <c r="BN58" s="112"/>
      <c r="BO58" s="112"/>
      <c r="BP58" s="111"/>
      <c r="BQ58" s="112"/>
      <c r="BR58" s="112"/>
      <c r="BS58" s="112"/>
      <c r="BT58" s="112"/>
      <c r="BU58" s="111"/>
      <c r="BV58" s="112"/>
      <c r="BW58" s="112"/>
      <c r="BX58" s="112"/>
      <c r="BY58" s="112"/>
      <c r="BZ58" s="111"/>
      <c r="CA58" s="112"/>
      <c r="CB58" s="112"/>
      <c r="CC58" s="112"/>
      <c r="CD58" s="112"/>
      <c r="CE58" s="111"/>
      <c r="CF58" s="112"/>
      <c r="CG58" s="112"/>
      <c r="CH58" s="112"/>
      <c r="CI58" s="112"/>
      <c r="CJ58" s="111"/>
      <c r="CK58" s="112"/>
      <c r="CL58" s="112"/>
      <c r="CM58" s="112"/>
      <c r="CN58" s="112"/>
      <c r="CO58" s="111"/>
      <c r="CP58" s="112"/>
      <c r="CQ58" s="112"/>
      <c r="CR58" s="112"/>
      <c r="CS58" s="112"/>
      <c r="CT58" s="111"/>
      <c r="CU58" s="112"/>
      <c r="CV58" s="112"/>
      <c r="CW58" s="112"/>
      <c r="CX58" s="112"/>
      <c r="CY58" s="111"/>
      <c r="CZ58" s="112"/>
      <c r="DA58" s="112"/>
      <c r="DB58" s="112"/>
      <c r="DC58" s="112"/>
      <c r="DD58" s="111"/>
      <c r="DE58" s="112"/>
      <c r="DF58" s="112"/>
      <c r="DG58" s="112"/>
      <c r="DH58" s="112"/>
      <c r="DI58" s="111"/>
      <c r="DJ58" s="112"/>
      <c r="DK58" s="112"/>
      <c r="DL58" s="112"/>
      <c r="DM58" s="112"/>
      <c r="DN58" s="111"/>
      <c r="DO58" s="112"/>
      <c r="DP58" s="112"/>
      <c r="DQ58" s="112"/>
      <c r="DR58" s="113"/>
      <c r="DS58" s="114"/>
      <c r="DT58" s="111"/>
      <c r="DU58" s="112"/>
      <c r="DV58" s="112"/>
      <c r="DW58" s="112"/>
      <c r="DX58" s="112"/>
      <c r="DY58" s="111"/>
      <c r="DZ58" s="112"/>
      <c r="EA58" s="112"/>
      <c r="EB58" s="112"/>
      <c r="EC58" s="112"/>
      <c r="ED58" s="111"/>
      <c r="EE58" s="112"/>
      <c r="EF58" s="112"/>
      <c r="EG58" s="112"/>
      <c r="EH58" s="112"/>
      <c r="EI58" s="111"/>
      <c r="EJ58" s="112"/>
      <c r="EK58" s="112"/>
      <c r="EL58" s="112"/>
      <c r="EM58" s="112"/>
      <c r="EN58" s="111"/>
      <c r="EO58" s="112"/>
      <c r="EP58" s="112"/>
      <c r="EQ58" s="112"/>
      <c r="ER58" s="112"/>
      <c r="ES58" s="111"/>
      <c r="ET58" s="112"/>
      <c r="EU58" s="112"/>
      <c r="EV58" s="112"/>
      <c r="EW58" s="112"/>
      <c r="EX58" s="111"/>
      <c r="EY58" s="112"/>
      <c r="EZ58" s="112"/>
      <c r="FA58" s="112"/>
      <c r="FB58" s="112"/>
      <c r="FC58" s="111"/>
      <c r="FD58" s="112"/>
      <c r="FE58" s="112"/>
      <c r="FF58" s="112"/>
      <c r="FG58" s="112"/>
      <c r="FH58" s="111"/>
      <c r="FI58" s="112"/>
      <c r="FJ58" s="112"/>
      <c r="FK58" s="112"/>
      <c r="FL58" s="112"/>
      <c r="FM58" s="111"/>
      <c r="FN58" s="112"/>
      <c r="FO58" s="112"/>
      <c r="FP58" s="112"/>
      <c r="FQ58" s="112"/>
      <c r="FR58" s="111"/>
      <c r="FS58" s="112"/>
      <c r="FT58" s="112"/>
      <c r="FU58" s="112"/>
      <c r="FV58" s="112"/>
      <c r="FW58" s="111"/>
      <c r="FX58" s="112"/>
      <c r="FY58" s="112"/>
      <c r="FZ58" s="112"/>
      <c r="GA58" s="113"/>
      <c r="GB58" s="114"/>
      <c r="GC58" s="111"/>
      <c r="GD58" s="112"/>
      <c r="GE58" s="112"/>
      <c r="GF58" s="112"/>
      <c r="GG58" s="112"/>
      <c r="GH58" s="111"/>
      <c r="GI58" s="112"/>
      <c r="GJ58" s="112"/>
      <c r="GK58" s="112"/>
      <c r="GL58" s="112"/>
      <c r="GM58" s="111"/>
      <c r="GN58" s="112"/>
      <c r="GO58" s="112"/>
      <c r="GP58" s="112"/>
      <c r="GQ58" s="112"/>
      <c r="GR58" s="111"/>
      <c r="GS58" s="112"/>
      <c r="GT58" s="112"/>
      <c r="GU58" s="112"/>
      <c r="GV58" s="112"/>
      <c r="GW58" s="111"/>
      <c r="GX58" s="112"/>
      <c r="GY58" s="112"/>
      <c r="GZ58" s="112"/>
      <c r="HA58" s="112"/>
      <c r="HB58" s="111"/>
      <c r="HC58" s="112"/>
      <c r="HD58" s="112"/>
      <c r="HE58" s="112"/>
      <c r="HF58" s="112"/>
      <c r="HG58" s="111"/>
      <c r="HH58" s="112"/>
      <c r="HI58" s="112"/>
      <c r="HJ58" s="112"/>
      <c r="HK58" s="112"/>
      <c r="HL58" s="111"/>
      <c r="HM58" s="112"/>
      <c r="HN58" s="112"/>
      <c r="HO58" s="112"/>
      <c r="HP58" s="112"/>
      <c r="HQ58" s="111"/>
      <c r="HR58" s="112"/>
      <c r="HS58" s="112"/>
      <c r="HT58" s="112"/>
      <c r="HU58" s="112"/>
      <c r="HV58" s="111"/>
      <c r="HW58" s="112"/>
      <c r="HX58" s="112"/>
      <c r="HY58" s="112"/>
      <c r="HZ58" s="112"/>
      <c r="IA58" s="111"/>
      <c r="IB58" s="112"/>
      <c r="IC58" s="112"/>
      <c r="ID58" s="112"/>
      <c r="IE58" s="112"/>
      <c r="IF58" s="111"/>
      <c r="IG58" s="112"/>
      <c r="IH58" s="112"/>
      <c r="II58" s="112"/>
      <c r="IJ58" s="113"/>
      <c r="IK58" s="114"/>
      <c r="IL58" s="111"/>
      <c r="IM58" s="112"/>
      <c r="IN58" s="112"/>
      <c r="IO58" s="112"/>
      <c r="IP58" s="112"/>
      <c r="IQ58" s="111"/>
      <c r="IR58" s="112"/>
      <c r="IS58" s="112"/>
      <c r="IT58" s="112"/>
      <c r="IU58" s="112"/>
      <c r="IV58" s="111"/>
      <c r="IW58" s="112"/>
      <c r="IX58" s="112"/>
      <c r="IY58" s="112"/>
      <c r="IZ58" s="112"/>
      <c r="JA58" s="111"/>
      <c r="JB58" s="112"/>
      <c r="JC58" s="112"/>
      <c r="JD58" s="112"/>
      <c r="JE58" s="112"/>
      <c r="JF58" s="111"/>
      <c r="JG58" s="112"/>
      <c r="JH58" s="112"/>
      <c r="JI58" s="112"/>
      <c r="JJ58" s="112"/>
      <c r="JK58" s="111"/>
      <c r="JL58" s="112"/>
      <c r="JM58" s="112"/>
      <c r="JN58" s="112"/>
      <c r="JO58" s="112"/>
      <c r="JP58" s="111"/>
      <c r="JQ58" s="112"/>
      <c r="JR58" s="112"/>
      <c r="JS58" s="112"/>
      <c r="JT58" s="112"/>
      <c r="JU58" s="111"/>
      <c r="JV58" s="112"/>
      <c r="JW58" s="112"/>
      <c r="JX58" s="112"/>
      <c r="JY58" s="112"/>
      <c r="JZ58" s="111"/>
      <c r="KA58" s="112"/>
      <c r="KB58" s="112"/>
      <c r="KC58" s="112"/>
      <c r="KD58" s="112"/>
      <c r="KE58" s="111"/>
      <c r="KF58" s="112"/>
      <c r="KG58" s="112"/>
      <c r="KH58" s="112"/>
      <c r="KI58" s="112"/>
      <c r="KJ58" s="111"/>
      <c r="KK58" s="112"/>
      <c r="KL58" s="112"/>
      <c r="KM58" s="112"/>
      <c r="KN58" s="112"/>
      <c r="KO58" s="111"/>
      <c r="KP58" s="112"/>
      <c r="KQ58" s="112"/>
    </row>
    <row r="59" spans="1:303" x14ac:dyDescent="0.25">
      <c r="A59" s="114" t="s">
        <v>1546</v>
      </c>
      <c r="B59" s="111">
        <v>36.763814066150189</v>
      </c>
      <c r="C59" s="112">
        <v>36.516658736297359</v>
      </c>
      <c r="D59" s="112">
        <v>35.768247265612587</v>
      </c>
      <c r="E59" s="112">
        <v>35.221908027110779</v>
      </c>
      <c r="F59" s="112">
        <v>37.502728856617857</v>
      </c>
      <c r="G59" s="111">
        <v>35.670447696146738</v>
      </c>
      <c r="H59" s="112">
        <v>35.670124529399168</v>
      </c>
      <c r="I59" s="112">
        <v>35.66932879988056</v>
      </c>
      <c r="J59" s="112">
        <v>35.39749240246752</v>
      </c>
      <c r="K59" s="112">
        <v>35.731216616560978</v>
      </c>
      <c r="L59" s="111">
        <v>35.553943802576569</v>
      </c>
      <c r="M59" s="112">
        <v>35.553969204682595</v>
      </c>
      <c r="N59" s="112">
        <v>35.415567020007309</v>
      </c>
      <c r="O59" s="112">
        <v>35.303517507032865</v>
      </c>
      <c r="P59" s="112">
        <v>35.558362089753146</v>
      </c>
      <c r="Q59" s="111">
        <v>35.591836443964787</v>
      </c>
      <c r="R59" s="112">
        <v>35.426292383066055</v>
      </c>
      <c r="S59" s="112">
        <v>35.212006805697115</v>
      </c>
      <c r="T59" s="112">
        <v>34.599025092056692</v>
      </c>
      <c r="U59" s="112">
        <v>35.689083137836356</v>
      </c>
      <c r="V59" s="111">
        <v>36.354159206272065</v>
      </c>
      <c r="W59" s="112">
        <v>36.353967013264253</v>
      </c>
      <c r="X59" s="112">
        <v>36.267106550244797</v>
      </c>
      <c r="Y59" s="112">
        <v>36.152646517617043</v>
      </c>
      <c r="Z59" s="112">
        <v>36.35447214233632</v>
      </c>
      <c r="AA59" s="111">
        <v>37.223703671837498</v>
      </c>
      <c r="AB59" s="112">
        <v>37.223843867073583</v>
      </c>
      <c r="AC59" s="112">
        <v>37.179268027347568</v>
      </c>
      <c r="AD59" s="112">
        <v>36.976513075974701</v>
      </c>
      <c r="AE59" s="112">
        <v>37.223339326823059</v>
      </c>
      <c r="AF59" s="111">
        <v>37.874268538088124</v>
      </c>
      <c r="AG59" s="112">
        <v>37.874519168909302</v>
      </c>
      <c r="AH59" s="112">
        <v>37.873678705920859</v>
      </c>
      <c r="AI59" s="112">
        <v>37.474255909474088</v>
      </c>
      <c r="AJ59" s="112">
        <v>37.873740565769374</v>
      </c>
      <c r="AK59" s="111">
        <v>37.961142935860863</v>
      </c>
      <c r="AL59" s="112">
        <v>37.960549069345149</v>
      </c>
      <c r="AM59" s="112">
        <v>37.961388941583436</v>
      </c>
      <c r="AN59" s="112">
        <v>37.447433761133965</v>
      </c>
      <c r="AO59" s="112">
        <v>37.963830103542563</v>
      </c>
      <c r="AP59" s="111">
        <v>43.011890426499527</v>
      </c>
      <c r="AQ59" s="112">
        <v>42.98162329666166</v>
      </c>
      <c r="AR59" s="112">
        <v>42.964171838290532</v>
      </c>
      <c r="AS59" s="112">
        <v>42.910922320646741</v>
      </c>
      <c r="AT59" s="112">
        <v>43.0117903572743</v>
      </c>
      <c r="AU59" s="111">
        <v>38.678962342580483</v>
      </c>
      <c r="AV59" s="112">
        <v>38.677516356558385</v>
      </c>
      <c r="AW59" s="112">
        <v>38.681631117962453</v>
      </c>
      <c r="AX59" s="112">
        <v>38.682945806864922</v>
      </c>
      <c r="AY59" s="112">
        <v>38.826243354227529</v>
      </c>
      <c r="AZ59" s="111">
        <v>42.446748045646125</v>
      </c>
      <c r="BA59" s="112">
        <v>42.448079938591484</v>
      </c>
      <c r="BB59" s="112">
        <v>42.454519463256979</v>
      </c>
      <c r="BC59" s="112">
        <v>42.10755197469058</v>
      </c>
      <c r="BD59" s="112">
        <v>42.447411891795412</v>
      </c>
      <c r="BE59" s="111">
        <v>38.797056284003233</v>
      </c>
      <c r="BF59" s="112">
        <v>38.676131069428607</v>
      </c>
      <c r="BG59" s="112">
        <v>38.544036988940881</v>
      </c>
      <c r="BH59" s="112">
        <v>38.040063361163661</v>
      </c>
      <c r="BI59" s="113">
        <v>38.97370030072846</v>
      </c>
      <c r="BJ59" s="114"/>
      <c r="BK59" s="111"/>
      <c r="BL59" s="112"/>
      <c r="BM59" s="112"/>
      <c r="BN59" s="112"/>
      <c r="BO59" s="112"/>
      <c r="BP59" s="111"/>
      <c r="BQ59" s="112"/>
      <c r="BR59" s="112"/>
      <c r="BS59" s="112"/>
      <c r="BT59" s="112"/>
      <c r="BU59" s="111"/>
      <c r="BV59" s="112"/>
      <c r="BW59" s="112"/>
      <c r="BX59" s="112"/>
      <c r="BY59" s="112"/>
      <c r="BZ59" s="111"/>
      <c r="CA59" s="112"/>
      <c r="CB59" s="112"/>
      <c r="CC59" s="112"/>
      <c r="CD59" s="112"/>
      <c r="CE59" s="111"/>
      <c r="CF59" s="112"/>
      <c r="CG59" s="112"/>
      <c r="CH59" s="112"/>
      <c r="CI59" s="112"/>
      <c r="CJ59" s="111"/>
      <c r="CK59" s="112"/>
      <c r="CL59" s="112"/>
      <c r="CM59" s="112"/>
      <c r="CN59" s="112"/>
      <c r="CO59" s="111"/>
      <c r="CP59" s="112"/>
      <c r="CQ59" s="112"/>
      <c r="CR59" s="112"/>
      <c r="CS59" s="112"/>
      <c r="CT59" s="111"/>
      <c r="CU59" s="112"/>
      <c r="CV59" s="112"/>
      <c r="CW59" s="112"/>
      <c r="CX59" s="112"/>
      <c r="CY59" s="111"/>
      <c r="CZ59" s="112"/>
      <c r="DA59" s="112"/>
      <c r="DB59" s="112"/>
      <c r="DC59" s="112"/>
      <c r="DD59" s="111"/>
      <c r="DE59" s="112"/>
      <c r="DF59" s="112"/>
      <c r="DG59" s="112"/>
      <c r="DH59" s="112"/>
      <c r="DI59" s="111"/>
      <c r="DJ59" s="112"/>
      <c r="DK59" s="112"/>
      <c r="DL59" s="112"/>
      <c r="DM59" s="112"/>
      <c r="DN59" s="111"/>
      <c r="DO59" s="112"/>
      <c r="DP59" s="112"/>
      <c r="DQ59" s="112"/>
      <c r="DR59" s="113"/>
      <c r="DS59" s="114"/>
      <c r="DT59" s="111"/>
      <c r="DU59" s="112"/>
      <c r="DV59" s="112"/>
      <c r="DW59" s="112"/>
      <c r="DX59" s="112"/>
      <c r="DY59" s="111"/>
      <c r="DZ59" s="112"/>
      <c r="EA59" s="112"/>
      <c r="EB59" s="112"/>
      <c r="EC59" s="112"/>
      <c r="ED59" s="111"/>
      <c r="EE59" s="112"/>
      <c r="EF59" s="112"/>
      <c r="EG59" s="112"/>
      <c r="EH59" s="112"/>
      <c r="EI59" s="111"/>
      <c r="EJ59" s="112"/>
      <c r="EK59" s="112"/>
      <c r="EL59" s="112"/>
      <c r="EM59" s="112"/>
      <c r="EN59" s="111"/>
      <c r="EO59" s="112"/>
      <c r="EP59" s="112"/>
      <c r="EQ59" s="112"/>
      <c r="ER59" s="112"/>
      <c r="ES59" s="111"/>
      <c r="ET59" s="112"/>
      <c r="EU59" s="112"/>
      <c r="EV59" s="112"/>
      <c r="EW59" s="112"/>
      <c r="EX59" s="111"/>
      <c r="EY59" s="112"/>
      <c r="EZ59" s="112"/>
      <c r="FA59" s="112"/>
      <c r="FB59" s="112"/>
      <c r="FC59" s="111"/>
      <c r="FD59" s="112"/>
      <c r="FE59" s="112"/>
      <c r="FF59" s="112"/>
      <c r="FG59" s="112"/>
      <c r="FH59" s="111"/>
      <c r="FI59" s="112"/>
      <c r="FJ59" s="112"/>
      <c r="FK59" s="112"/>
      <c r="FL59" s="112"/>
      <c r="FM59" s="111"/>
      <c r="FN59" s="112"/>
      <c r="FO59" s="112"/>
      <c r="FP59" s="112"/>
      <c r="FQ59" s="112"/>
      <c r="FR59" s="111"/>
      <c r="FS59" s="112"/>
      <c r="FT59" s="112"/>
      <c r="FU59" s="112"/>
      <c r="FV59" s="112"/>
      <c r="FW59" s="111"/>
      <c r="FX59" s="112"/>
      <c r="FY59" s="112"/>
      <c r="FZ59" s="112"/>
      <c r="GA59" s="113"/>
      <c r="GB59" s="114"/>
      <c r="GC59" s="111"/>
      <c r="GD59" s="112"/>
      <c r="GE59" s="112"/>
      <c r="GF59" s="112"/>
      <c r="GG59" s="112"/>
      <c r="GH59" s="111"/>
      <c r="GI59" s="112"/>
      <c r="GJ59" s="112"/>
      <c r="GK59" s="112"/>
      <c r="GL59" s="112"/>
      <c r="GM59" s="111"/>
      <c r="GN59" s="112"/>
      <c r="GO59" s="112"/>
      <c r="GP59" s="112"/>
      <c r="GQ59" s="112"/>
      <c r="GR59" s="111"/>
      <c r="GS59" s="112"/>
      <c r="GT59" s="112"/>
      <c r="GU59" s="112"/>
      <c r="GV59" s="112"/>
      <c r="GW59" s="111"/>
      <c r="GX59" s="112"/>
      <c r="GY59" s="112"/>
      <c r="GZ59" s="112"/>
      <c r="HA59" s="112"/>
      <c r="HB59" s="111"/>
      <c r="HC59" s="112"/>
      <c r="HD59" s="112"/>
      <c r="HE59" s="112"/>
      <c r="HF59" s="112"/>
      <c r="HG59" s="111"/>
      <c r="HH59" s="112"/>
      <c r="HI59" s="112"/>
      <c r="HJ59" s="112"/>
      <c r="HK59" s="112"/>
      <c r="HL59" s="111"/>
      <c r="HM59" s="112"/>
      <c r="HN59" s="112"/>
      <c r="HO59" s="112"/>
      <c r="HP59" s="112"/>
      <c r="HQ59" s="111"/>
      <c r="HR59" s="112"/>
      <c r="HS59" s="112"/>
      <c r="HT59" s="112"/>
      <c r="HU59" s="112"/>
      <c r="HV59" s="111"/>
      <c r="HW59" s="112"/>
      <c r="HX59" s="112"/>
      <c r="HY59" s="112"/>
      <c r="HZ59" s="112"/>
      <c r="IA59" s="111"/>
      <c r="IB59" s="112"/>
      <c r="IC59" s="112"/>
      <c r="ID59" s="112"/>
      <c r="IE59" s="112"/>
      <c r="IF59" s="111"/>
      <c r="IG59" s="112"/>
      <c r="IH59" s="112"/>
      <c r="II59" s="112"/>
      <c r="IJ59" s="113"/>
      <c r="IK59" s="114"/>
      <c r="IL59" s="111"/>
      <c r="IM59" s="112"/>
      <c r="IN59" s="112"/>
      <c r="IO59" s="112"/>
      <c r="IP59" s="112"/>
      <c r="IQ59" s="111"/>
      <c r="IR59" s="112"/>
      <c r="IS59" s="112"/>
      <c r="IT59" s="112"/>
      <c r="IU59" s="112"/>
      <c r="IV59" s="111"/>
      <c r="IW59" s="112"/>
      <c r="IX59" s="112"/>
      <c r="IY59" s="112"/>
      <c r="IZ59" s="112"/>
      <c r="JA59" s="111"/>
      <c r="JB59" s="112"/>
      <c r="JC59" s="112"/>
      <c r="JD59" s="112"/>
      <c r="JE59" s="112"/>
      <c r="JF59" s="111"/>
      <c r="JG59" s="112"/>
      <c r="JH59" s="112"/>
      <c r="JI59" s="112"/>
      <c r="JJ59" s="112"/>
      <c r="JK59" s="111"/>
      <c r="JL59" s="112"/>
      <c r="JM59" s="112"/>
      <c r="JN59" s="112"/>
      <c r="JO59" s="112"/>
      <c r="JP59" s="111"/>
      <c r="JQ59" s="112"/>
      <c r="JR59" s="112"/>
      <c r="JS59" s="112"/>
      <c r="JT59" s="112"/>
      <c r="JU59" s="111"/>
      <c r="JV59" s="112"/>
      <c r="JW59" s="112"/>
      <c r="JX59" s="112"/>
      <c r="JY59" s="112"/>
      <c r="JZ59" s="111"/>
      <c r="KA59" s="112"/>
      <c r="KB59" s="112"/>
      <c r="KC59" s="112"/>
      <c r="KD59" s="112"/>
      <c r="KE59" s="111"/>
      <c r="KF59" s="112"/>
      <c r="KG59" s="112"/>
      <c r="KH59" s="112"/>
      <c r="KI59" s="112"/>
      <c r="KJ59" s="111"/>
      <c r="KK59" s="112"/>
      <c r="KL59" s="112"/>
      <c r="KM59" s="112"/>
      <c r="KN59" s="112"/>
      <c r="KO59" s="111"/>
      <c r="KP59" s="112"/>
      <c r="KQ59" s="112"/>
    </row>
    <row r="60" spans="1:303" x14ac:dyDescent="0.25">
      <c r="A60" s="114" t="s">
        <v>1547</v>
      </c>
      <c r="B60" s="111">
        <v>33.44215679765778</v>
      </c>
      <c r="C60" s="112">
        <v>33.278915046224611</v>
      </c>
      <c r="D60" s="112">
        <v>33.224805643747715</v>
      </c>
      <c r="E60" s="112">
        <v>33.219607831643124</v>
      </c>
      <c r="F60" s="112">
        <v>35.106345973314113</v>
      </c>
      <c r="G60" s="111">
        <v>33.768097273156599</v>
      </c>
      <c r="H60" s="112">
        <v>33.772952603226109</v>
      </c>
      <c r="I60" s="112">
        <v>33.777524525270124</v>
      </c>
      <c r="J60" s="112">
        <v>33.780283146756766</v>
      </c>
      <c r="K60" s="112">
        <v>34.272367841850027</v>
      </c>
      <c r="L60" s="111">
        <v>33.118741865127262</v>
      </c>
      <c r="M60" s="112">
        <v>33.118786758503745</v>
      </c>
      <c r="N60" s="112">
        <v>33.119032653566777</v>
      </c>
      <c r="O60" s="112">
        <v>33.113875699889341</v>
      </c>
      <c r="P60" s="112">
        <v>33.369890516859755</v>
      </c>
      <c r="Q60" s="111">
        <v>32.906306647330616</v>
      </c>
      <c r="R60" s="112">
        <v>32.79164309133354</v>
      </c>
      <c r="S60" s="112">
        <v>32.739873888871813</v>
      </c>
      <c r="T60" s="112">
        <v>32.569847989948762</v>
      </c>
      <c r="U60" s="112">
        <v>33.318945302380115</v>
      </c>
      <c r="V60" s="111">
        <v>33.98874869027587</v>
      </c>
      <c r="W60" s="112">
        <v>33.985954267707662</v>
      </c>
      <c r="X60" s="112">
        <v>33.986388635360896</v>
      </c>
      <c r="Y60" s="112">
        <v>33.977049479653267</v>
      </c>
      <c r="Z60" s="112">
        <v>34.441017425613573</v>
      </c>
      <c r="AA60" s="111">
        <v>34.947098020974629</v>
      </c>
      <c r="AB60" s="112">
        <v>34.94700367859835</v>
      </c>
      <c r="AC60" s="112">
        <v>34.947013689530529</v>
      </c>
      <c r="AD60" s="112">
        <v>34.947058252430921</v>
      </c>
      <c r="AE60" s="112">
        <v>35.442975007234772</v>
      </c>
      <c r="AF60" s="111">
        <v>36.380019299214439</v>
      </c>
      <c r="AG60" s="112">
        <v>36.38011679850672</v>
      </c>
      <c r="AH60" s="112">
        <v>36.373493872575246</v>
      </c>
      <c r="AI60" s="112">
        <v>36.371098857968121</v>
      </c>
      <c r="AJ60" s="112">
        <v>36.37742500191284</v>
      </c>
      <c r="AK60" s="111">
        <v>35.891609715778593</v>
      </c>
      <c r="AL60" s="112">
        <v>35.930005327753008</v>
      </c>
      <c r="AM60" s="112">
        <v>35.891997616789283</v>
      </c>
      <c r="AN60" s="112">
        <v>35.892812145541001</v>
      </c>
      <c r="AO60" s="112">
        <v>36.286902090274765</v>
      </c>
      <c r="AP60" s="111">
        <v>41.254895330727742</v>
      </c>
      <c r="AQ60" s="112">
        <v>41.240793635758116</v>
      </c>
      <c r="AR60" s="112">
        <v>41.240749850751797</v>
      </c>
      <c r="AS60" s="112">
        <v>41.235988607760582</v>
      </c>
      <c r="AT60" s="112">
        <v>41.928674624591025</v>
      </c>
      <c r="AU60" s="111">
        <v>36.762537503338429</v>
      </c>
      <c r="AV60" s="112">
        <v>36.725083023030507</v>
      </c>
      <c r="AW60" s="112">
        <v>36.736483859202416</v>
      </c>
      <c r="AX60" s="112">
        <v>36.742602276752315</v>
      </c>
      <c r="AY60" s="112">
        <v>37.280438517739114</v>
      </c>
      <c r="AZ60" s="111">
        <v>40.443573982668497</v>
      </c>
      <c r="BA60" s="112">
        <v>40.419014969818434</v>
      </c>
      <c r="BB60" s="112">
        <v>40.452268328337226</v>
      </c>
      <c r="BC60" s="112">
        <v>40.4226614493315</v>
      </c>
      <c r="BD60" s="112">
        <v>40.865834050718355</v>
      </c>
      <c r="BE60" s="111">
        <v>37.004682423479856</v>
      </c>
      <c r="BF60" s="112">
        <v>37.002355131347777</v>
      </c>
      <c r="BG60" s="112">
        <v>37.006789038165941</v>
      </c>
      <c r="BH60" s="112">
        <v>36.992947889052488</v>
      </c>
      <c r="BI60" s="113">
        <v>37.366208347693082</v>
      </c>
      <c r="BJ60" s="114"/>
      <c r="BK60" s="111"/>
      <c r="BL60" s="112"/>
      <c r="BM60" s="112"/>
      <c r="BN60" s="112"/>
      <c r="BO60" s="112"/>
      <c r="BP60" s="111"/>
      <c r="BQ60" s="112"/>
      <c r="BR60" s="112"/>
      <c r="BS60" s="112"/>
      <c r="BT60" s="112"/>
      <c r="BU60" s="111"/>
      <c r="BV60" s="112"/>
      <c r="BW60" s="112"/>
      <c r="BX60" s="112"/>
      <c r="BY60" s="112"/>
      <c r="BZ60" s="111"/>
      <c r="CA60" s="112"/>
      <c r="CB60" s="112"/>
      <c r="CC60" s="112"/>
      <c r="CD60" s="112"/>
      <c r="CE60" s="111"/>
      <c r="CF60" s="112"/>
      <c r="CG60" s="112"/>
      <c r="CH60" s="112"/>
      <c r="CI60" s="112"/>
      <c r="CJ60" s="111"/>
      <c r="CK60" s="112"/>
      <c r="CL60" s="112"/>
      <c r="CM60" s="112"/>
      <c r="CN60" s="112"/>
      <c r="CO60" s="111"/>
      <c r="CP60" s="112"/>
      <c r="CQ60" s="112"/>
      <c r="CR60" s="112"/>
      <c r="CS60" s="112"/>
      <c r="CT60" s="111"/>
      <c r="CU60" s="112"/>
      <c r="CV60" s="112"/>
      <c r="CW60" s="112"/>
      <c r="CX60" s="112"/>
      <c r="CY60" s="111"/>
      <c r="CZ60" s="112"/>
      <c r="DA60" s="112"/>
      <c r="DB60" s="112"/>
      <c r="DC60" s="112"/>
      <c r="DD60" s="111"/>
      <c r="DE60" s="112"/>
      <c r="DF60" s="112"/>
      <c r="DG60" s="112"/>
      <c r="DH60" s="112"/>
      <c r="DI60" s="111"/>
      <c r="DJ60" s="112"/>
      <c r="DK60" s="112"/>
      <c r="DL60" s="112"/>
      <c r="DM60" s="112"/>
      <c r="DN60" s="111"/>
      <c r="DO60" s="112"/>
      <c r="DP60" s="112"/>
      <c r="DQ60" s="112"/>
      <c r="DR60" s="113"/>
      <c r="DS60" s="114"/>
      <c r="DT60" s="111"/>
      <c r="DU60" s="112"/>
      <c r="DV60" s="112"/>
      <c r="DW60" s="112"/>
      <c r="DX60" s="112"/>
      <c r="DY60" s="111"/>
      <c r="DZ60" s="112"/>
      <c r="EA60" s="112"/>
      <c r="EB60" s="112"/>
      <c r="EC60" s="112"/>
      <c r="ED60" s="111"/>
      <c r="EE60" s="112"/>
      <c r="EF60" s="112"/>
      <c r="EG60" s="112"/>
      <c r="EH60" s="112"/>
      <c r="EI60" s="111"/>
      <c r="EJ60" s="112"/>
      <c r="EK60" s="112"/>
      <c r="EL60" s="112"/>
      <c r="EM60" s="112"/>
      <c r="EN60" s="111"/>
      <c r="EO60" s="112"/>
      <c r="EP60" s="112"/>
      <c r="EQ60" s="112"/>
      <c r="ER60" s="112"/>
      <c r="ES60" s="111"/>
      <c r="ET60" s="112"/>
      <c r="EU60" s="112"/>
      <c r="EV60" s="112"/>
      <c r="EW60" s="112"/>
      <c r="EX60" s="111"/>
      <c r="EY60" s="112"/>
      <c r="EZ60" s="112"/>
      <c r="FA60" s="112"/>
      <c r="FB60" s="112"/>
      <c r="FC60" s="111"/>
      <c r="FD60" s="112"/>
      <c r="FE60" s="112"/>
      <c r="FF60" s="112"/>
      <c r="FG60" s="112"/>
      <c r="FH60" s="111"/>
      <c r="FI60" s="112"/>
      <c r="FJ60" s="112"/>
      <c r="FK60" s="112"/>
      <c r="FL60" s="112"/>
      <c r="FM60" s="111"/>
      <c r="FN60" s="112"/>
      <c r="FO60" s="112"/>
      <c r="FP60" s="112"/>
      <c r="FQ60" s="112"/>
      <c r="FR60" s="111"/>
      <c r="FS60" s="112"/>
      <c r="FT60" s="112"/>
      <c r="FU60" s="112"/>
      <c r="FV60" s="112"/>
      <c r="FW60" s="111"/>
      <c r="FX60" s="112"/>
      <c r="FY60" s="112"/>
      <c r="FZ60" s="112"/>
      <c r="GA60" s="113"/>
      <c r="GB60" s="114"/>
      <c r="GC60" s="111"/>
      <c r="GD60" s="112"/>
      <c r="GE60" s="112"/>
      <c r="GF60" s="112"/>
      <c r="GG60" s="112"/>
      <c r="GH60" s="111"/>
      <c r="GI60" s="112"/>
      <c r="GJ60" s="112"/>
      <c r="GK60" s="112"/>
      <c r="GL60" s="112"/>
      <c r="GM60" s="111"/>
      <c r="GN60" s="112"/>
      <c r="GO60" s="112"/>
      <c r="GP60" s="112"/>
      <c r="GQ60" s="112"/>
      <c r="GR60" s="111"/>
      <c r="GS60" s="112"/>
      <c r="GT60" s="112"/>
      <c r="GU60" s="112"/>
      <c r="GV60" s="112"/>
      <c r="GW60" s="111"/>
      <c r="GX60" s="112"/>
      <c r="GY60" s="112"/>
      <c r="GZ60" s="112"/>
      <c r="HA60" s="112"/>
      <c r="HB60" s="111"/>
      <c r="HC60" s="112"/>
      <c r="HD60" s="112"/>
      <c r="HE60" s="112"/>
      <c r="HF60" s="112"/>
      <c r="HG60" s="111"/>
      <c r="HH60" s="112"/>
      <c r="HI60" s="112"/>
      <c r="HJ60" s="112"/>
      <c r="HK60" s="112"/>
      <c r="HL60" s="111"/>
      <c r="HM60" s="112"/>
      <c r="HN60" s="112"/>
      <c r="HO60" s="112"/>
      <c r="HP60" s="112"/>
      <c r="HQ60" s="111"/>
      <c r="HR60" s="112"/>
      <c r="HS60" s="112"/>
      <c r="HT60" s="112"/>
      <c r="HU60" s="112"/>
      <c r="HV60" s="111"/>
      <c r="HW60" s="112"/>
      <c r="HX60" s="112"/>
      <c r="HY60" s="112"/>
      <c r="HZ60" s="112"/>
      <c r="IA60" s="111"/>
      <c r="IB60" s="112"/>
      <c r="IC60" s="112"/>
      <c r="ID60" s="112"/>
      <c r="IE60" s="112"/>
      <c r="IF60" s="111"/>
      <c r="IG60" s="112"/>
      <c r="IH60" s="112"/>
      <c r="II60" s="112"/>
      <c r="IJ60" s="113"/>
      <c r="IK60" s="114"/>
      <c r="IL60" s="111"/>
      <c r="IM60" s="112"/>
      <c r="IN60" s="112"/>
      <c r="IO60" s="112"/>
      <c r="IP60" s="112"/>
      <c r="IQ60" s="111"/>
      <c r="IR60" s="112"/>
      <c r="IS60" s="112"/>
      <c r="IT60" s="112"/>
      <c r="IU60" s="112"/>
      <c r="IV60" s="111"/>
      <c r="IW60" s="112"/>
      <c r="IX60" s="112"/>
      <c r="IY60" s="112"/>
      <c r="IZ60" s="112"/>
      <c r="JA60" s="111"/>
      <c r="JB60" s="112"/>
      <c r="JC60" s="112"/>
      <c r="JD60" s="112"/>
      <c r="JE60" s="112"/>
      <c r="JF60" s="111"/>
      <c r="JG60" s="112"/>
      <c r="JH60" s="112"/>
      <c r="JI60" s="112"/>
      <c r="JJ60" s="112"/>
      <c r="JK60" s="111"/>
      <c r="JL60" s="112"/>
      <c r="JM60" s="112"/>
      <c r="JN60" s="112"/>
      <c r="JO60" s="112"/>
      <c r="JP60" s="111"/>
      <c r="JQ60" s="112"/>
      <c r="JR60" s="112"/>
      <c r="JS60" s="112"/>
      <c r="JT60" s="112"/>
      <c r="JU60" s="111"/>
      <c r="JV60" s="112"/>
      <c r="JW60" s="112"/>
      <c r="JX60" s="112"/>
      <c r="JY60" s="112"/>
      <c r="JZ60" s="111"/>
      <c r="KA60" s="112"/>
      <c r="KB60" s="112"/>
      <c r="KC60" s="112"/>
      <c r="KD60" s="112"/>
      <c r="KE60" s="111"/>
      <c r="KF60" s="112"/>
      <c r="KG60" s="112"/>
      <c r="KH60" s="112"/>
      <c r="KI60" s="112"/>
      <c r="KJ60" s="111"/>
      <c r="KK60" s="112"/>
      <c r="KL60" s="112"/>
      <c r="KM60" s="112"/>
      <c r="KN60" s="112"/>
      <c r="KO60" s="111"/>
      <c r="KP60" s="112"/>
      <c r="KQ60" s="112"/>
    </row>
    <row r="61" spans="1:303" x14ac:dyDescent="0.25">
      <c r="A61" s="114" t="s">
        <v>1548</v>
      </c>
      <c r="B61" s="111">
        <v>36.912309298081389</v>
      </c>
      <c r="C61" s="112">
        <v>36.350775889524712</v>
      </c>
      <c r="D61" s="112">
        <v>34.527847778990399</v>
      </c>
      <c r="E61" s="112">
        <v>32.645055622373469</v>
      </c>
      <c r="F61" s="112">
        <v>39.265430422267016</v>
      </c>
      <c r="G61" s="111">
        <v>36.358715331424875</v>
      </c>
      <c r="H61" s="112">
        <v>36.263794175262461</v>
      </c>
      <c r="I61" s="112">
        <v>34.431290351317848</v>
      </c>
      <c r="J61" s="112">
        <v>33.492021636999311</v>
      </c>
      <c r="K61" s="112">
        <v>37.342958876515311</v>
      </c>
      <c r="L61" s="111">
        <v>35.815932129593712</v>
      </c>
      <c r="M61" s="112">
        <v>35.743751685177784</v>
      </c>
      <c r="N61" s="112">
        <v>33.896039757485298</v>
      </c>
      <c r="O61" s="112">
        <v>32.28557186567955</v>
      </c>
      <c r="P61" s="112">
        <v>36.541023813122862</v>
      </c>
      <c r="Q61" s="111">
        <v>35.549019351792523</v>
      </c>
      <c r="R61" s="112">
        <v>35.209289069853796</v>
      </c>
      <c r="S61" s="112">
        <v>33.523243276477309</v>
      </c>
      <c r="T61" s="112">
        <v>31.556314975259639</v>
      </c>
      <c r="U61" s="112">
        <v>36.139837772616318</v>
      </c>
      <c r="V61" s="111">
        <v>36.785879081212727</v>
      </c>
      <c r="W61" s="112">
        <v>36.619730037658009</v>
      </c>
      <c r="X61" s="112">
        <v>34.627551489830552</v>
      </c>
      <c r="Y61" s="112">
        <v>33.152344529656922</v>
      </c>
      <c r="Z61" s="112">
        <v>37.388878781317423</v>
      </c>
      <c r="AA61" s="111">
        <v>37.777988763878781</v>
      </c>
      <c r="AB61" s="112">
        <v>37.647162355206362</v>
      </c>
      <c r="AC61" s="112">
        <v>35.676070469705564</v>
      </c>
      <c r="AD61" s="112">
        <v>33.786869730489201</v>
      </c>
      <c r="AE61" s="112">
        <v>38.758885966978163</v>
      </c>
      <c r="AF61" s="111">
        <v>38.844119926908746</v>
      </c>
      <c r="AG61" s="112">
        <v>38.665162708444718</v>
      </c>
      <c r="AH61" s="112">
        <v>37.549064015161427</v>
      </c>
      <c r="AI61" s="112">
        <v>35.277963399768737</v>
      </c>
      <c r="AJ61" s="112">
        <v>39.380551437769888</v>
      </c>
      <c r="AK61" s="111">
        <v>38.998938181254324</v>
      </c>
      <c r="AL61" s="112">
        <v>38.80954831014035</v>
      </c>
      <c r="AM61" s="112">
        <v>36.875092490893586</v>
      </c>
      <c r="AN61" s="112">
        <v>36.642657413298117</v>
      </c>
      <c r="AO61" s="112">
        <v>39.709548289978933</v>
      </c>
      <c r="AP61" s="111">
        <v>44.621060824029158</v>
      </c>
      <c r="AQ61" s="112">
        <v>44.188145336502828</v>
      </c>
      <c r="AR61" s="112">
        <v>41.99772156995229</v>
      </c>
      <c r="AS61" s="112">
        <v>41.959290907210956</v>
      </c>
      <c r="AT61" s="112">
        <v>45.778037404957118</v>
      </c>
      <c r="AU61" s="111">
        <v>40.176319297116287</v>
      </c>
      <c r="AV61" s="112">
        <v>40.032529517678512</v>
      </c>
      <c r="AW61" s="112">
        <v>38.377735336870387</v>
      </c>
      <c r="AX61" s="112">
        <v>38.068035979037774</v>
      </c>
      <c r="AY61" s="112">
        <v>41.194577983348083</v>
      </c>
      <c r="AZ61" s="111">
        <v>43.922915716412618</v>
      </c>
      <c r="BA61" s="112">
        <v>43.487929672916039</v>
      </c>
      <c r="BB61" s="112">
        <v>41.652990567521556</v>
      </c>
      <c r="BC61" s="112">
        <v>41.234853408857632</v>
      </c>
      <c r="BD61" s="112">
        <v>44.76953469757342</v>
      </c>
      <c r="BE61" s="111">
        <v>40.062423565065373</v>
      </c>
      <c r="BF61" s="112">
        <v>39.727533858305421</v>
      </c>
      <c r="BG61" s="112">
        <v>37.972268076674844</v>
      </c>
      <c r="BH61" s="112">
        <v>35.630728942990061</v>
      </c>
      <c r="BI61" s="113">
        <v>40.833439663108592</v>
      </c>
      <c r="BJ61" s="114"/>
      <c r="BK61" s="111"/>
      <c r="BL61" s="112"/>
      <c r="BM61" s="112"/>
      <c r="BN61" s="112"/>
      <c r="BO61" s="112"/>
      <c r="BP61" s="111"/>
      <c r="BQ61" s="112"/>
      <c r="BR61" s="112"/>
      <c r="BS61" s="112"/>
      <c r="BT61" s="112"/>
      <c r="BU61" s="111"/>
      <c r="BV61" s="112"/>
      <c r="BW61" s="112"/>
      <c r="BX61" s="112"/>
      <c r="BY61" s="112"/>
      <c r="BZ61" s="111"/>
      <c r="CA61" s="112"/>
      <c r="CB61" s="112"/>
      <c r="CC61" s="112"/>
      <c r="CD61" s="112"/>
      <c r="CE61" s="111"/>
      <c r="CF61" s="112"/>
      <c r="CG61" s="112"/>
      <c r="CH61" s="112"/>
      <c r="CI61" s="112"/>
      <c r="CJ61" s="111"/>
      <c r="CK61" s="112"/>
      <c r="CL61" s="112"/>
      <c r="CM61" s="112"/>
      <c r="CN61" s="112"/>
      <c r="CO61" s="111"/>
      <c r="CP61" s="112"/>
      <c r="CQ61" s="112"/>
      <c r="CR61" s="112"/>
      <c r="CS61" s="112"/>
      <c r="CT61" s="111"/>
      <c r="CU61" s="112"/>
      <c r="CV61" s="112"/>
      <c r="CW61" s="112"/>
      <c r="CX61" s="112"/>
      <c r="CY61" s="111"/>
      <c r="CZ61" s="112"/>
      <c r="DA61" s="112"/>
      <c r="DB61" s="112"/>
      <c r="DC61" s="112"/>
      <c r="DD61" s="111"/>
      <c r="DE61" s="112"/>
      <c r="DF61" s="112"/>
      <c r="DG61" s="112"/>
      <c r="DH61" s="112"/>
      <c r="DI61" s="111"/>
      <c r="DJ61" s="112"/>
      <c r="DK61" s="112"/>
      <c r="DL61" s="112"/>
      <c r="DM61" s="112"/>
      <c r="DN61" s="111"/>
      <c r="DO61" s="112"/>
      <c r="DP61" s="112"/>
      <c r="DQ61" s="112"/>
      <c r="DR61" s="113"/>
      <c r="DS61" s="114"/>
      <c r="DT61" s="111"/>
      <c r="DU61" s="112"/>
      <c r="DV61" s="112"/>
      <c r="DW61" s="112"/>
      <c r="DX61" s="112"/>
      <c r="DY61" s="111"/>
      <c r="DZ61" s="112"/>
      <c r="EA61" s="112"/>
      <c r="EB61" s="112"/>
      <c r="EC61" s="112"/>
      <c r="ED61" s="111"/>
      <c r="EE61" s="112"/>
      <c r="EF61" s="112"/>
      <c r="EG61" s="112"/>
      <c r="EH61" s="112"/>
      <c r="EI61" s="111"/>
      <c r="EJ61" s="112"/>
      <c r="EK61" s="112"/>
      <c r="EL61" s="112"/>
      <c r="EM61" s="112"/>
      <c r="EN61" s="111"/>
      <c r="EO61" s="112"/>
      <c r="EP61" s="112"/>
      <c r="EQ61" s="112"/>
      <c r="ER61" s="112"/>
      <c r="ES61" s="111"/>
      <c r="ET61" s="112"/>
      <c r="EU61" s="112"/>
      <c r="EV61" s="112"/>
      <c r="EW61" s="112"/>
      <c r="EX61" s="111"/>
      <c r="EY61" s="112"/>
      <c r="EZ61" s="112"/>
      <c r="FA61" s="112"/>
      <c r="FB61" s="112"/>
      <c r="FC61" s="111"/>
      <c r="FD61" s="112"/>
      <c r="FE61" s="112"/>
      <c r="FF61" s="112"/>
      <c r="FG61" s="112"/>
      <c r="FH61" s="111"/>
      <c r="FI61" s="112"/>
      <c r="FJ61" s="112"/>
      <c r="FK61" s="112"/>
      <c r="FL61" s="112"/>
      <c r="FM61" s="111"/>
      <c r="FN61" s="112"/>
      <c r="FO61" s="112"/>
      <c r="FP61" s="112"/>
      <c r="FQ61" s="112"/>
      <c r="FR61" s="111"/>
      <c r="FS61" s="112"/>
      <c r="FT61" s="112"/>
      <c r="FU61" s="112"/>
      <c r="FV61" s="112"/>
      <c r="FW61" s="111"/>
      <c r="FX61" s="112"/>
      <c r="FY61" s="112"/>
      <c r="FZ61" s="112"/>
      <c r="GA61" s="113"/>
      <c r="GB61" s="114"/>
      <c r="GC61" s="111"/>
      <c r="GD61" s="112"/>
      <c r="GE61" s="112"/>
      <c r="GF61" s="112"/>
      <c r="GG61" s="112"/>
      <c r="GH61" s="111"/>
      <c r="GI61" s="112"/>
      <c r="GJ61" s="112"/>
      <c r="GK61" s="112"/>
      <c r="GL61" s="112"/>
      <c r="GM61" s="111"/>
      <c r="GN61" s="112"/>
      <c r="GO61" s="112"/>
      <c r="GP61" s="112"/>
      <c r="GQ61" s="112"/>
      <c r="GR61" s="111"/>
      <c r="GS61" s="112"/>
      <c r="GT61" s="112"/>
      <c r="GU61" s="112"/>
      <c r="GV61" s="112"/>
      <c r="GW61" s="111"/>
      <c r="GX61" s="112"/>
      <c r="GY61" s="112"/>
      <c r="GZ61" s="112"/>
      <c r="HA61" s="112"/>
      <c r="HB61" s="111"/>
      <c r="HC61" s="112"/>
      <c r="HD61" s="112"/>
      <c r="HE61" s="112"/>
      <c r="HF61" s="112"/>
      <c r="HG61" s="111"/>
      <c r="HH61" s="112"/>
      <c r="HI61" s="112"/>
      <c r="HJ61" s="112"/>
      <c r="HK61" s="112"/>
      <c r="HL61" s="111"/>
      <c r="HM61" s="112"/>
      <c r="HN61" s="112"/>
      <c r="HO61" s="112"/>
      <c r="HP61" s="112"/>
      <c r="HQ61" s="111"/>
      <c r="HR61" s="112"/>
      <c r="HS61" s="112"/>
      <c r="HT61" s="112"/>
      <c r="HU61" s="112"/>
      <c r="HV61" s="111"/>
      <c r="HW61" s="112"/>
      <c r="HX61" s="112"/>
      <c r="HY61" s="112"/>
      <c r="HZ61" s="112"/>
      <c r="IA61" s="111"/>
      <c r="IB61" s="112"/>
      <c r="IC61" s="112"/>
      <c r="ID61" s="112"/>
      <c r="IE61" s="112"/>
      <c r="IF61" s="111"/>
      <c r="IG61" s="112"/>
      <c r="IH61" s="112"/>
      <c r="II61" s="112"/>
      <c r="IJ61" s="113"/>
      <c r="IK61" s="114"/>
      <c r="IL61" s="111"/>
      <c r="IM61" s="112"/>
      <c r="IN61" s="112"/>
      <c r="IO61" s="112"/>
      <c r="IP61" s="112"/>
      <c r="IQ61" s="111"/>
      <c r="IR61" s="112"/>
      <c r="IS61" s="112"/>
      <c r="IT61" s="112"/>
      <c r="IU61" s="112"/>
      <c r="IV61" s="111"/>
      <c r="IW61" s="112"/>
      <c r="IX61" s="112"/>
      <c r="IY61" s="112"/>
      <c r="IZ61" s="112"/>
      <c r="JA61" s="111"/>
      <c r="JB61" s="112"/>
      <c r="JC61" s="112"/>
      <c r="JD61" s="112"/>
      <c r="JE61" s="112"/>
      <c r="JF61" s="111"/>
      <c r="JG61" s="112"/>
      <c r="JH61" s="112"/>
      <c r="JI61" s="112"/>
      <c r="JJ61" s="112"/>
      <c r="JK61" s="111"/>
      <c r="JL61" s="112"/>
      <c r="JM61" s="112"/>
      <c r="JN61" s="112"/>
      <c r="JO61" s="112"/>
      <c r="JP61" s="111"/>
      <c r="JQ61" s="112"/>
      <c r="JR61" s="112"/>
      <c r="JS61" s="112"/>
      <c r="JT61" s="112"/>
      <c r="JU61" s="111"/>
      <c r="JV61" s="112"/>
      <c r="JW61" s="112"/>
      <c r="JX61" s="112"/>
      <c r="JY61" s="112"/>
      <c r="JZ61" s="111"/>
      <c r="KA61" s="112"/>
      <c r="KB61" s="112"/>
      <c r="KC61" s="112"/>
      <c r="KD61" s="112"/>
      <c r="KE61" s="111"/>
      <c r="KF61" s="112"/>
      <c r="KG61" s="112"/>
      <c r="KH61" s="112"/>
      <c r="KI61" s="112"/>
      <c r="KJ61" s="111"/>
      <c r="KK61" s="112"/>
      <c r="KL61" s="112"/>
      <c r="KM61" s="112"/>
      <c r="KN61" s="112"/>
      <c r="KO61" s="111"/>
      <c r="KP61" s="112"/>
      <c r="KQ61" s="112"/>
    </row>
    <row r="62" spans="1:303" x14ac:dyDescent="0.25">
      <c r="A62" s="114" t="s">
        <v>1549</v>
      </c>
      <c r="B62" s="111">
        <v>34.779699957499886</v>
      </c>
      <c r="C62" s="112">
        <v>34.481274196554764</v>
      </c>
      <c r="D62" s="112">
        <v>34.346384272731562</v>
      </c>
      <c r="E62" s="112">
        <v>34.284515525225842</v>
      </c>
      <c r="F62" s="112">
        <v>36.663441714161138</v>
      </c>
      <c r="G62" s="111">
        <v>35.039745506276347</v>
      </c>
      <c r="H62" s="112">
        <v>34.911470248844537</v>
      </c>
      <c r="I62" s="112">
        <v>34.873225515354434</v>
      </c>
      <c r="J62" s="112">
        <v>34.951259421276454</v>
      </c>
      <c r="K62" s="112">
        <v>35.757912762769337</v>
      </c>
      <c r="L62" s="111">
        <v>34.563703466086494</v>
      </c>
      <c r="M62" s="112">
        <v>34.42425749084056</v>
      </c>
      <c r="N62" s="112">
        <v>34.550244004157939</v>
      </c>
      <c r="O62" s="112">
        <v>34.591314415130256</v>
      </c>
      <c r="P62" s="112">
        <v>35.16209809394244</v>
      </c>
      <c r="Q62" s="111">
        <v>34.289573032949988</v>
      </c>
      <c r="R62" s="112">
        <v>34.086566910479938</v>
      </c>
      <c r="S62" s="112">
        <v>34.024748215218942</v>
      </c>
      <c r="T62" s="112">
        <v>34.022542695426111</v>
      </c>
      <c r="U62" s="112">
        <v>34.811669641328407</v>
      </c>
      <c r="V62" s="111">
        <v>35.371214103727333</v>
      </c>
      <c r="W62" s="112">
        <v>35.325862581252551</v>
      </c>
      <c r="X62" s="112">
        <v>35.366391344813444</v>
      </c>
      <c r="Y62" s="112">
        <v>35.492035717477314</v>
      </c>
      <c r="Z62" s="112">
        <v>35.983567439123235</v>
      </c>
      <c r="AA62" s="111">
        <v>36.403007484025693</v>
      </c>
      <c r="AB62" s="112">
        <v>36.395262936498305</v>
      </c>
      <c r="AC62" s="112">
        <v>36.593074637518718</v>
      </c>
      <c r="AD62" s="112">
        <v>36.58992822035426</v>
      </c>
      <c r="AE62" s="112">
        <v>37.270409162130996</v>
      </c>
      <c r="AF62" s="111">
        <v>37.699474844522058</v>
      </c>
      <c r="AG62" s="112">
        <v>37.590234699456026</v>
      </c>
      <c r="AH62" s="112">
        <v>37.854250540771694</v>
      </c>
      <c r="AI62" s="112">
        <v>37.724500189047284</v>
      </c>
      <c r="AJ62" s="112">
        <v>37.841970883614906</v>
      </c>
      <c r="AK62" s="111">
        <v>37.391879690816289</v>
      </c>
      <c r="AL62" s="112">
        <v>37.328356195806769</v>
      </c>
      <c r="AM62" s="112">
        <v>37.483454348363239</v>
      </c>
      <c r="AN62" s="112">
        <v>37.581316794971123</v>
      </c>
      <c r="AO62" s="112">
        <v>37.871147596706962</v>
      </c>
      <c r="AP62" s="111">
        <v>42.433269579781054</v>
      </c>
      <c r="AQ62" s="112">
        <v>42.406181334584296</v>
      </c>
      <c r="AR62" s="112">
        <v>42.540231315435896</v>
      </c>
      <c r="AS62" s="112">
        <v>42.702414859105545</v>
      </c>
      <c r="AT62" s="112">
        <v>43.043710921677821</v>
      </c>
      <c r="AU62" s="111">
        <v>38.521334095749417</v>
      </c>
      <c r="AV62" s="112">
        <v>38.323249702342729</v>
      </c>
      <c r="AW62" s="112">
        <v>38.591673330547977</v>
      </c>
      <c r="AX62" s="112">
        <v>38.689884149058607</v>
      </c>
      <c r="AY62" s="112">
        <v>39.064955057430609</v>
      </c>
      <c r="AZ62" s="111">
        <v>42.244766403635403</v>
      </c>
      <c r="BA62" s="112">
        <v>42.111299375461087</v>
      </c>
      <c r="BB62" s="112">
        <v>42.350506774052278</v>
      </c>
      <c r="BC62" s="112">
        <v>42.329022459456596</v>
      </c>
      <c r="BD62" s="112">
        <v>42.511151602820945</v>
      </c>
      <c r="BE62" s="111">
        <v>38.634400385707245</v>
      </c>
      <c r="BF62" s="112">
        <v>38.570547629095543</v>
      </c>
      <c r="BG62" s="112">
        <v>38.797028304092834</v>
      </c>
      <c r="BH62" s="112">
        <v>38.563794647878801</v>
      </c>
      <c r="BI62" s="113">
        <v>39.241661541221518</v>
      </c>
      <c r="BJ62" s="114"/>
      <c r="BK62" s="111"/>
      <c r="BL62" s="112"/>
      <c r="BM62" s="112"/>
      <c r="BN62" s="112"/>
      <c r="BO62" s="112"/>
      <c r="BP62" s="111"/>
      <c r="BQ62" s="112"/>
      <c r="BR62" s="112"/>
      <c r="BS62" s="112"/>
      <c r="BT62" s="112"/>
      <c r="BU62" s="111"/>
      <c r="BV62" s="112"/>
      <c r="BW62" s="112"/>
      <c r="BX62" s="112"/>
      <c r="BY62" s="112"/>
      <c r="BZ62" s="111"/>
      <c r="CA62" s="112"/>
      <c r="CB62" s="112"/>
      <c r="CC62" s="112"/>
      <c r="CD62" s="112"/>
      <c r="CE62" s="111"/>
      <c r="CF62" s="112"/>
      <c r="CG62" s="112"/>
      <c r="CH62" s="112"/>
      <c r="CI62" s="112"/>
      <c r="CJ62" s="111"/>
      <c r="CK62" s="112"/>
      <c r="CL62" s="112"/>
      <c r="CM62" s="112"/>
      <c r="CN62" s="112"/>
      <c r="CO62" s="111"/>
      <c r="CP62" s="112"/>
      <c r="CQ62" s="112"/>
      <c r="CR62" s="112"/>
      <c r="CS62" s="112"/>
      <c r="CT62" s="111"/>
      <c r="CU62" s="112"/>
      <c r="CV62" s="112"/>
      <c r="CW62" s="112"/>
      <c r="CX62" s="112"/>
      <c r="CY62" s="111"/>
      <c r="CZ62" s="112"/>
      <c r="DA62" s="112"/>
      <c r="DB62" s="112"/>
      <c r="DC62" s="112"/>
      <c r="DD62" s="111"/>
      <c r="DE62" s="112"/>
      <c r="DF62" s="112"/>
      <c r="DG62" s="112"/>
      <c r="DH62" s="112"/>
      <c r="DI62" s="111"/>
      <c r="DJ62" s="112"/>
      <c r="DK62" s="112"/>
      <c r="DL62" s="112"/>
      <c r="DM62" s="112"/>
      <c r="DN62" s="111"/>
      <c r="DO62" s="112"/>
      <c r="DP62" s="112"/>
      <c r="DQ62" s="112"/>
      <c r="DR62" s="113"/>
      <c r="DS62" s="114"/>
      <c r="DT62" s="111"/>
      <c r="DU62" s="112"/>
      <c r="DV62" s="112"/>
      <c r="DW62" s="112"/>
      <c r="DX62" s="112"/>
      <c r="DY62" s="111"/>
      <c r="DZ62" s="112"/>
      <c r="EA62" s="112"/>
      <c r="EB62" s="112"/>
      <c r="EC62" s="112"/>
      <c r="ED62" s="111"/>
      <c r="EE62" s="112"/>
      <c r="EF62" s="112"/>
      <c r="EG62" s="112"/>
      <c r="EH62" s="112"/>
      <c r="EI62" s="111"/>
      <c r="EJ62" s="112"/>
      <c r="EK62" s="112"/>
      <c r="EL62" s="112"/>
      <c r="EM62" s="112"/>
      <c r="EN62" s="111"/>
      <c r="EO62" s="112"/>
      <c r="EP62" s="112"/>
      <c r="EQ62" s="112"/>
      <c r="ER62" s="112"/>
      <c r="ES62" s="111"/>
      <c r="ET62" s="112"/>
      <c r="EU62" s="112"/>
      <c r="EV62" s="112"/>
      <c r="EW62" s="112"/>
      <c r="EX62" s="111"/>
      <c r="EY62" s="112"/>
      <c r="EZ62" s="112"/>
      <c r="FA62" s="112"/>
      <c r="FB62" s="112"/>
      <c r="FC62" s="111"/>
      <c r="FD62" s="112"/>
      <c r="FE62" s="112"/>
      <c r="FF62" s="112"/>
      <c r="FG62" s="112"/>
      <c r="FH62" s="111"/>
      <c r="FI62" s="112"/>
      <c r="FJ62" s="112"/>
      <c r="FK62" s="112"/>
      <c r="FL62" s="112"/>
      <c r="FM62" s="111"/>
      <c r="FN62" s="112"/>
      <c r="FO62" s="112"/>
      <c r="FP62" s="112"/>
      <c r="FQ62" s="112"/>
      <c r="FR62" s="111"/>
      <c r="FS62" s="112"/>
      <c r="FT62" s="112"/>
      <c r="FU62" s="112"/>
      <c r="FV62" s="112"/>
      <c r="FW62" s="111"/>
      <c r="FX62" s="112"/>
      <c r="FY62" s="112"/>
      <c r="FZ62" s="112"/>
      <c r="GA62" s="113"/>
      <c r="GB62" s="114"/>
      <c r="GC62" s="111"/>
      <c r="GD62" s="112"/>
      <c r="GE62" s="112"/>
      <c r="GF62" s="112"/>
      <c r="GG62" s="112"/>
      <c r="GH62" s="111"/>
      <c r="GI62" s="112"/>
      <c r="GJ62" s="112"/>
      <c r="GK62" s="112"/>
      <c r="GL62" s="112"/>
      <c r="GM62" s="111"/>
      <c r="GN62" s="112"/>
      <c r="GO62" s="112"/>
      <c r="GP62" s="112"/>
      <c r="GQ62" s="112"/>
      <c r="GR62" s="111"/>
      <c r="GS62" s="112"/>
      <c r="GT62" s="112"/>
      <c r="GU62" s="112"/>
      <c r="GV62" s="112"/>
      <c r="GW62" s="111"/>
      <c r="GX62" s="112"/>
      <c r="GY62" s="112"/>
      <c r="GZ62" s="112"/>
      <c r="HA62" s="112"/>
      <c r="HB62" s="111"/>
      <c r="HC62" s="112"/>
      <c r="HD62" s="112"/>
      <c r="HE62" s="112"/>
      <c r="HF62" s="112"/>
      <c r="HG62" s="111"/>
      <c r="HH62" s="112"/>
      <c r="HI62" s="112"/>
      <c r="HJ62" s="112"/>
      <c r="HK62" s="112"/>
      <c r="HL62" s="111"/>
      <c r="HM62" s="112"/>
      <c r="HN62" s="112"/>
      <c r="HO62" s="112"/>
      <c r="HP62" s="112"/>
      <c r="HQ62" s="111"/>
      <c r="HR62" s="112"/>
      <c r="HS62" s="112"/>
      <c r="HT62" s="112"/>
      <c r="HU62" s="112"/>
      <c r="HV62" s="111"/>
      <c r="HW62" s="112"/>
      <c r="HX62" s="112"/>
      <c r="HY62" s="112"/>
      <c r="HZ62" s="112"/>
      <c r="IA62" s="111"/>
      <c r="IB62" s="112"/>
      <c r="IC62" s="112"/>
      <c r="ID62" s="112"/>
      <c r="IE62" s="112"/>
      <c r="IF62" s="111"/>
      <c r="IG62" s="112"/>
      <c r="IH62" s="112"/>
      <c r="II62" s="112"/>
      <c r="IJ62" s="113"/>
      <c r="IK62" s="114"/>
      <c r="IL62" s="111"/>
      <c r="IM62" s="112"/>
      <c r="IN62" s="112"/>
      <c r="IO62" s="112"/>
      <c r="IP62" s="112"/>
      <c r="IQ62" s="111"/>
      <c r="IR62" s="112"/>
      <c r="IS62" s="112"/>
      <c r="IT62" s="112"/>
      <c r="IU62" s="112"/>
      <c r="IV62" s="111"/>
      <c r="IW62" s="112"/>
      <c r="IX62" s="112"/>
      <c r="IY62" s="112"/>
      <c r="IZ62" s="112"/>
      <c r="JA62" s="111"/>
      <c r="JB62" s="112"/>
      <c r="JC62" s="112"/>
      <c r="JD62" s="112"/>
      <c r="JE62" s="112"/>
      <c r="JF62" s="111"/>
      <c r="JG62" s="112"/>
      <c r="JH62" s="112"/>
      <c r="JI62" s="112"/>
      <c r="JJ62" s="112"/>
      <c r="JK62" s="111"/>
      <c r="JL62" s="112"/>
      <c r="JM62" s="112"/>
      <c r="JN62" s="112"/>
      <c r="JO62" s="112"/>
      <c r="JP62" s="111"/>
      <c r="JQ62" s="112"/>
      <c r="JR62" s="112"/>
      <c r="JS62" s="112"/>
      <c r="JT62" s="112"/>
      <c r="JU62" s="111"/>
      <c r="JV62" s="112"/>
      <c r="JW62" s="112"/>
      <c r="JX62" s="112"/>
      <c r="JY62" s="112"/>
      <c r="JZ62" s="111"/>
      <c r="KA62" s="112"/>
      <c r="KB62" s="112"/>
      <c r="KC62" s="112"/>
      <c r="KD62" s="112"/>
      <c r="KE62" s="111"/>
      <c r="KF62" s="112"/>
      <c r="KG62" s="112"/>
      <c r="KH62" s="112"/>
      <c r="KI62" s="112"/>
      <c r="KJ62" s="111"/>
      <c r="KK62" s="112"/>
      <c r="KL62" s="112"/>
      <c r="KM62" s="112"/>
      <c r="KN62" s="112"/>
      <c r="KO62" s="111"/>
      <c r="KP62" s="112"/>
      <c r="KQ62" s="112"/>
    </row>
    <row r="63" spans="1:303" x14ac:dyDescent="0.25">
      <c r="A63" s="114" t="s">
        <v>1550</v>
      </c>
      <c r="B63" s="111">
        <v>34.045514112539202</v>
      </c>
      <c r="C63" s="112">
        <v>33.719968459536766</v>
      </c>
      <c r="D63" s="112">
        <v>34.070223700425309</v>
      </c>
      <c r="E63" s="112">
        <v>34.003040720744032</v>
      </c>
      <c r="F63" s="112">
        <v>36.119543937391832</v>
      </c>
      <c r="G63" s="111">
        <v>33.936384585784502</v>
      </c>
      <c r="H63" s="112">
        <v>33.941299898992995</v>
      </c>
      <c r="I63" s="112">
        <v>34.38582592399208</v>
      </c>
      <c r="J63" s="112">
        <v>34.400894000134471</v>
      </c>
      <c r="K63" s="112">
        <v>34.534688065831084</v>
      </c>
      <c r="L63" s="111">
        <v>33.948625081043545</v>
      </c>
      <c r="M63" s="112">
        <v>33.968725623497754</v>
      </c>
      <c r="N63" s="112">
        <v>34.022745505372235</v>
      </c>
      <c r="O63" s="112">
        <v>34.015329886067683</v>
      </c>
      <c r="P63" s="112">
        <v>34.51731805895966</v>
      </c>
      <c r="Q63" s="111">
        <v>33.865878992276819</v>
      </c>
      <c r="R63" s="112">
        <v>33.80557088863749</v>
      </c>
      <c r="S63" s="112">
        <v>33.804748215218936</v>
      </c>
      <c r="T63" s="112">
        <v>34.069975623874505</v>
      </c>
      <c r="U63" s="112">
        <v>34.410879373357844</v>
      </c>
      <c r="V63" s="111">
        <v>34.858748690275874</v>
      </c>
      <c r="W63" s="112">
        <v>34.66892526264661</v>
      </c>
      <c r="X63" s="112">
        <v>34.908913517712534</v>
      </c>
      <c r="Y63" s="112">
        <v>35.25036900748227</v>
      </c>
      <c r="Z63" s="112">
        <v>35.321056233506177</v>
      </c>
      <c r="AA63" s="111">
        <v>34.714298912013291</v>
      </c>
      <c r="AB63" s="112">
        <v>34.536558633131108</v>
      </c>
      <c r="AC63" s="112">
        <v>34.992087182943678</v>
      </c>
      <c r="AD63" s="112">
        <v>35.447973929884704</v>
      </c>
      <c r="AE63" s="112">
        <v>35.489719108398162</v>
      </c>
      <c r="AF63" s="111">
        <v>36.941692591703799</v>
      </c>
      <c r="AG63" s="112">
        <v>36.939485476451523</v>
      </c>
      <c r="AH63" s="112">
        <v>37.190759822863093</v>
      </c>
      <c r="AI63" s="112">
        <v>37.103919049657407</v>
      </c>
      <c r="AJ63" s="112">
        <v>37.100301002721139</v>
      </c>
      <c r="AK63" s="111">
        <v>35.057713311430746</v>
      </c>
      <c r="AL63" s="112">
        <v>35.013553818444976</v>
      </c>
      <c r="AM63" s="112">
        <v>35.238033085978905</v>
      </c>
      <c r="AN63" s="112">
        <v>35.586411051431313</v>
      </c>
      <c r="AO63" s="112">
        <v>35.842858159392797</v>
      </c>
      <c r="AP63" s="111">
        <v>32.77163808578085</v>
      </c>
      <c r="AQ63" s="112">
        <v>32.526532820320831</v>
      </c>
      <c r="AR63" s="112">
        <v>36.883004694183867</v>
      </c>
      <c r="AS63" s="112">
        <v>37.057986833857314</v>
      </c>
      <c r="AT63" s="112">
        <v>36.765379302245144</v>
      </c>
      <c r="AU63" s="111">
        <v>7.5626558376190705</v>
      </c>
      <c r="AV63" s="112">
        <v>7.516395866649547</v>
      </c>
      <c r="AW63" s="112">
        <v>7.6045690972330187</v>
      </c>
      <c r="AX63" s="112">
        <v>7.8255715264515953</v>
      </c>
      <c r="AY63" s="112">
        <v>7.8229455158879064</v>
      </c>
      <c r="AZ63" s="111">
        <v>39.69840444980467</v>
      </c>
      <c r="BA63" s="112">
        <v>39.67381421236712</v>
      </c>
      <c r="BB63" s="112">
        <v>39.974444351923808</v>
      </c>
      <c r="BC63" s="112">
        <v>40.288521390825835</v>
      </c>
      <c r="BD63" s="112">
        <v>40.113232230078857</v>
      </c>
      <c r="BE63" s="111">
        <v>36.553938715719845</v>
      </c>
      <c r="BF63" s="112">
        <v>36.594259816289693</v>
      </c>
      <c r="BG63" s="112">
        <v>37.176575408987588</v>
      </c>
      <c r="BH63" s="112">
        <v>37.194685800652408</v>
      </c>
      <c r="BI63" s="113">
        <v>37.078615553845502</v>
      </c>
      <c r="BJ63" s="114"/>
      <c r="BK63" s="111"/>
      <c r="BL63" s="112"/>
      <c r="BM63" s="112"/>
      <c r="BN63" s="112"/>
      <c r="BO63" s="112"/>
      <c r="BP63" s="111"/>
      <c r="BQ63" s="112"/>
      <c r="BR63" s="112"/>
      <c r="BS63" s="112"/>
      <c r="BT63" s="112"/>
      <c r="BU63" s="111"/>
      <c r="BV63" s="112"/>
      <c r="BW63" s="112"/>
      <c r="BX63" s="112"/>
      <c r="BY63" s="112"/>
      <c r="BZ63" s="111"/>
      <c r="CA63" s="112"/>
      <c r="CB63" s="112"/>
      <c r="CC63" s="112"/>
      <c r="CD63" s="112"/>
      <c r="CE63" s="111"/>
      <c r="CF63" s="112"/>
      <c r="CG63" s="112"/>
      <c r="CH63" s="112"/>
      <c r="CI63" s="112"/>
      <c r="CJ63" s="111"/>
      <c r="CK63" s="112"/>
      <c r="CL63" s="112"/>
      <c r="CM63" s="112"/>
      <c r="CN63" s="112"/>
      <c r="CO63" s="111"/>
      <c r="CP63" s="112"/>
      <c r="CQ63" s="112"/>
      <c r="CR63" s="112"/>
      <c r="CS63" s="112"/>
      <c r="CT63" s="111"/>
      <c r="CU63" s="112"/>
      <c r="CV63" s="112"/>
      <c r="CW63" s="112"/>
      <c r="CX63" s="112"/>
      <c r="CY63" s="111"/>
      <c r="CZ63" s="112"/>
      <c r="DA63" s="112"/>
      <c r="DB63" s="112"/>
      <c r="DC63" s="112"/>
      <c r="DD63" s="111"/>
      <c r="DE63" s="112"/>
      <c r="DF63" s="112"/>
      <c r="DG63" s="112"/>
      <c r="DH63" s="112"/>
      <c r="DI63" s="111"/>
      <c r="DJ63" s="112"/>
      <c r="DK63" s="112"/>
      <c r="DL63" s="112"/>
      <c r="DM63" s="112"/>
      <c r="DN63" s="111"/>
      <c r="DO63" s="112"/>
      <c r="DP63" s="112"/>
      <c r="DQ63" s="112"/>
      <c r="DR63" s="113"/>
      <c r="DS63" s="114"/>
      <c r="DT63" s="111"/>
      <c r="DU63" s="112"/>
      <c r="DV63" s="112"/>
      <c r="DW63" s="112"/>
      <c r="DX63" s="112"/>
      <c r="DY63" s="111"/>
      <c r="DZ63" s="112"/>
      <c r="EA63" s="112"/>
      <c r="EB63" s="112"/>
      <c r="EC63" s="112"/>
      <c r="ED63" s="111"/>
      <c r="EE63" s="112"/>
      <c r="EF63" s="112"/>
      <c r="EG63" s="112"/>
      <c r="EH63" s="112"/>
      <c r="EI63" s="111"/>
      <c r="EJ63" s="112"/>
      <c r="EK63" s="112"/>
      <c r="EL63" s="112"/>
      <c r="EM63" s="112"/>
      <c r="EN63" s="111"/>
      <c r="EO63" s="112"/>
      <c r="EP63" s="112"/>
      <c r="EQ63" s="112"/>
      <c r="ER63" s="112"/>
      <c r="ES63" s="111"/>
      <c r="ET63" s="112"/>
      <c r="EU63" s="112"/>
      <c r="EV63" s="112"/>
      <c r="EW63" s="112"/>
      <c r="EX63" s="111"/>
      <c r="EY63" s="112"/>
      <c r="EZ63" s="112"/>
      <c r="FA63" s="112"/>
      <c r="FB63" s="112"/>
      <c r="FC63" s="111"/>
      <c r="FD63" s="112"/>
      <c r="FE63" s="112"/>
      <c r="FF63" s="112"/>
      <c r="FG63" s="112"/>
      <c r="FH63" s="111"/>
      <c r="FI63" s="112"/>
      <c r="FJ63" s="112"/>
      <c r="FK63" s="112"/>
      <c r="FL63" s="112"/>
      <c r="FM63" s="111"/>
      <c r="FN63" s="112"/>
      <c r="FO63" s="112"/>
      <c r="FP63" s="112"/>
      <c r="FQ63" s="112"/>
      <c r="FR63" s="111"/>
      <c r="FS63" s="112"/>
      <c r="FT63" s="112"/>
      <c r="FU63" s="112"/>
      <c r="FV63" s="112"/>
      <c r="FW63" s="111"/>
      <c r="FX63" s="112"/>
      <c r="FY63" s="112"/>
      <c r="FZ63" s="112"/>
      <c r="GA63" s="113"/>
      <c r="GB63" s="114"/>
      <c r="GC63" s="111"/>
      <c r="GD63" s="112"/>
      <c r="GE63" s="112"/>
      <c r="GF63" s="112"/>
      <c r="GG63" s="112"/>
      <c r="GH63" s="111"/>
      <c r="GI63" s="112"/>
      <c r="GJ63" s="112"/>
      <c r="GK63" s="112"/>
      <c r="GL63" s="112"/>
      <c r="GM63" s="111"/>
      <c r="GN63" s="112"/>
      <c r="GO63" s="112"/>
      <c r="GP63" s="112"/>
      <c r="GQ63" s="112"/>
      <c r="GR63" s="111"/>
      <c r="GS63" s="112"/>
      <c r="GT63" s="112"/>
      <c r="GU63" s="112"/>
      <c r="GV63" s="112"/>
      <c r="GW63" s="111"/>
      <c r="GX63" s="112"/>
      <c r="GY63" s="112"/>
      <c r="GZ63" s="112"/>
      <c r="HA63" s="112"/>
      <c r="HB63" s="111"/>
      <c r="HC63" s="112"/>
      <c r="HD63" s="112"/>
      <c r="HE63" s="112"/>
      <c r="HF63" s="112"/>
      <c r="HG63" s="111"/>
      <c r="HH63" s="112"/>
      <c r="HI63" s="112"/>
      <c r="HJ63" s="112"/>
      <c r="HK63" s="112"/>
      <c r="HL63" s="111"/>
      <c r="HM63" s="112"/>
      <c r="HN63" s="112"/>
      <c r="HO63" s="112"/>
      <c r="HP63" s="112"/>
      <c r="HQ63" s="111"/>
      <c r="HR63" s="112"/>
      <c r="HS63" s="112"/>
      <c r="HT63" s="112"/>
      <c r="HU63" s="112"/>
      <c r="HV63" s="111"/>
      <c r="HW63" s="112"/>
      <c r="HX63" s="112"/>
      <c r="HY63" s="112"/>
      <c r="HZ63" s="112"/>
      <c r="IA63" s="111"/>
      <c r="IB63" s="112"/>
      <c r="IC63" s="112"/>
      <c r="ID63" s="112"/>
      <c r="IE63" s="112"/>
      <c r="IF63" s="111"/>
      <c r="IG63" s="112"/>
      <c r="IH63" s="112"/>
      <c r="II63" s="112"/>
      <c r="IJ63" s="113"/>
      <c r="IK63" s="114"/>
      <c r="IL63" s="111"/>
      <c r="IM63" s="112"/>
      <c r="IN63" s="112"/>
      <c r="IO63" s="112"/>
      <c r="IP63" s="112"/>
      <c r="IQ63" s="111"/>
      <c r="IR63" s="112"/>
      <c r="IS63" s="112"/>
      <c r="IT63" s="112"/>
      <c r="IU63" s="112"/>
      <c r="IV63" s="111"/>
      <c r="IW63" s="112"/>
      <c r="IX63" s="112"/>
      <c r="IY63" s="112"/>
      <c r="IZ63" s="112"/>
      <c r="JA63" s="111"/>
      <c r="JB63" s="112"/>
      <c r="JC63" s="112"/>
      <c r="JD63" s="112"/>
      <c r="JE63" s="112"/>
      <c r="JF63" s="111"/>
      <c r="JG63" s="112"/>
      <c r="JH63" s="112"/>
      <c r="JI63" s="112"/>
      <c r="JJ63" s="112"/>
      <c r="JK63" s="111"/>
      <c r="JL63" s="112"/>
      <c r="JM63" s="112"/>
      <c r="JN63" s="112"/>
      <c r="JO63" s="112"/>
      <c r="JP63" s="111"/>
      <c r="JQ63" s="112"/>
      <c r="JR63" s="112"/>
      <c r="JS63" s="112"/>
      <c r="JT63" s="112"/>
      <c r="JU63" s="111"/>
      <c r="JV63" s="112"/>
      <c r="JW63" s="112"/>
      <c r="JX63" s="112"/>
      <c r="JY63" s="112"/>
      <c r="JZ63" s="111"/>
      <c r="KA63" s="112"/>
      <c r="KB63" s="112"/>
      <c r="KC63" s="112"/>
      <c r="KD63" s="112"/>
      <c r="KE63" s="111"/>
      <c r="KF63" s="112"/>
      <c r="KG63" s="112"/>
      <c r="KH63" s="112"/>
      <c r="KI63" s="112"/>
      <c r="KJ63" s="111"/>
      <c r="KK63" s="112"/>
      <c r="KL63" s="112"/>
      <c r="KM63" s="112"/>
      <c r="KN63" s="112"/>
      <c r="KO63" s="111"/>
      <c r="KP63" s="112"/>
      <c r="KQ63" s="112"/>
    </row>
    <row r="64" spans="1:303" x14ac:dyDescent="0.25">
      <c r="A64" s="114" t="s">
        <v>1551</v>
      </c>
      <c r="B64" s="111">
        <v>34.7492173033814</v>
      </c>
      <c r="C64" s="112">
        <v>34.232054606536757</v>
      </c>
      <c r="D64" s="112">
        <v>34.176832502360469</v>
      </c>
      <c r="E64" s="112">
        <v>33.909314246095192</v>
      </c>
      <c r="F64" s="112">
        <v>37.059682429937311</v>
      </c>
      <c r="G64" s="111">
        <v>34.450507165470476</v>
      </c>
      <c r="H64" s="112">
        <v>34.417342107679595</v>
      </c>
      <c r="I64" s="112">
        <v>34.331126384843621</v>
      </c>
      <c r="J64" s="112">
        <v>34.42005171196611</v>
      </c>
      <c r="K64" s="112">
        <v>35.443218870841527</v>
      </c>
      <c r="L64" s="111">
        <v>34.201520566748684</v>
      </c>
      <c r="M64" s="112">
        <v>34.086681018013195</v>
      </c>
      <c r="N64" s="112">
        <v>33.963945802636175</v>
      </c>
      <c r="O64" s="112">
        <v>33.897902276085638</v>
      </c>
      <c r="P64" s="112">
        <v>35.035126641617268</v>
      </c>
      <c r="Q64" s="111">
        <v>33.810237212910188</v>
      </c>
      <c r="R64" s="112">
        <v>33.489704329628637</v>
      </c>
      <c r="S64" s="112">
        <v>33.431605037823878</v>
      </c>
      <c r="T64" s="112">
        <v>33.145108525455896</v>
      </c>
      <c r="U64" s="112">
        <v>34.439359248000734</v>
      </c>
      <c r="V64" s="111">
        <v>35.191234076142372</v>
      </c>
      <c r="W64" s="112">
        <v>35.126396104674868</v>
      </c>
      <c r="X64" s="112">
        <v>35.011490248017232</v>
      </c>
      <c r="Y64" s="112">
        <v>34.967695786044466</v>
      </c>
      <c r="Z64" s="112">
        <v>35.88026647345999</v>
      </c>
      <c r="AA64" s="111">
        <v>36.326673796230693</v>
      </c>
      <c r="AB64" s="112">
        <v>36.242479694306503</v>
      </c>
      <c r="AC64" s="112">
        <v>36.190781050732753</v>
      </c>
      <c r="AD64" s="112">
        <v>35.925751519405637</v>
      </c>
      <c r="AE64" s="112">
        <v>37.235484955587644</v>
      </c>
      <c r="AF64" s="111">
        <v>37.585136742523908</v>
      </c>
      <c r="AG64" s="112">
        <v>37.39530826107049</v>
      </c>
      <c r="AH64" s="112">
        <v>37.534103468310263</v>
      </c>
      <c r="AI64" s="112">
        <v>36.91448960409307</v>
      </c>
      <c r="AJ64" s="112">
        <v>37.699104211585734</v>
      </c>
      <c r="AK64" s="111">
        <v>37.315343899740967</v>
      </c>
      <c r="AL64" s="112">
        <v>37.160704136556227</v>
      </c>
      <c r="AM64" s="112">
        <v>37.142369573014719</v>
      </c>
      <c r="AN64" s="112">
        <v>37.082780117187163</v>
      </c>
      <c r="AO64" s="112">
        <v>37.822396289351403</v>
      </c>
      <c r="AP64" s="111">
        <v>42.922871427742912</v>
      </c>
      <c r="AQ64" s="112">
        <v>42.93491084678638</v>
      </c>
      <c r="AR64" s="112">
        <v>43.073738455439191</v>
      </c>
      <c r="AS64" s="112">
        <v>43.113134764141947</v>
      </c>
      <c r="AT64" s="112">
        <v>43.549472568650046</v>
      </c>
      <c r="AU64" s="111">
        <v>38.441607935518775</v>
      </c>
      <c r="AV64" s="112">
        <v>38.444184244008916</v>
      </c>
      <c r="AW64" s="112">
        <v>38.483962546282577</v>
      </c>
      <c r="AX64" s="112">
        <v>38.560447829055633</v>
      </c>
      <c r="AY64" s="112">
        <v>39.184232097936373</v>
      </c>
      <c r="AZ64" s="111">
        <v>42.25869671566749</v>
      </c>
      <c r="BA64" s="112">
        <v>41.91089169282602</v>
      </c>
      <c r="BB64" s="112">
        <v>42.327990505841136</v>
      </c>
      <c r="BC64" s="112">
        <v>41.922352622491076</v>
      </c>
      <c r="BD64" s="112">
        <v>42.705486563673112</v>
      </c>
      <c r="BE64" s="111">
        <v>38.413940505083353</v>
      </c>
      <c r="BF64" s="112">
        <v>38.206892249029515</v>
      </c>
      <c r="BG64" s="112">
        <v>38.343233823671547</v>
      </c>
      <c r="BH64" s="112">
        <v>37.95531002731547</v>
      </c>
      <c r="BI64" s="113">
        <v>39.029193254618328</v>
      </c>
    </row>
    <row r="65" spans="1:61" x14ac:dyDescent="0.25">
      <c r="A65" s="114" t="s">
        <v>1552</v>
      </c>
      <c r="B65" s="111">
        <v>35.327707521409785</v>
      </c>
      <c r="C65" s="112">
        <v>34.814927092949702</v>
      </c>
      <c r="D65" s="112">
        <v>34.674904415529291</v>
      </c>
      <c r="E65" s="112">
        <v>34.315605175546942</v>
      </c>
      <c r="F65" s="112">
        <v>37.71236525584726</v>
      </c>
      <c r="G65" s="111">
        <v>34.95577380084773</v>
      </c>
      <c r="H65" s="112">
        <v>34.890855697713569</v>
      </c>
      <c r="I65" s="112">
        <v>34.671840799590207</v>
      </c>
      <c r="J65" s="112">
        <v>34.66066047686283</v>
      </c>
      <c r="K65" s="112">
        <v>35.950759429804101</v>
      </c>
      <c r="L65" s="111">
        <v>34.372849707971973</v>
      </c>
      <c r="M65" s="112">
        <v>34.284099318431196</v>
      </c>
      <c r="N65" s="112">
        <v>34.119774323983215</v>
      </c>
      <c r="O65" s="112">
        <v>34.014019989465957</v>
      </c>
      <c r="P65" s="112">
        <v>35.077680870322588</v>
      </c>
      <c r="Q65" s="111">
        <v>34.093823601227619</v>
      </c>
      <c r="R65" s="112">
        <v>33.730298030783224</v>
      </c>
      <c r="S65" s="112">
        <v>33.550741319662038</v>
      </c>
      <c r="T65" s="112">
        <v>33.220719914244917</v>
      </c>
      <c r="U65" s="112">
        <v>34.695884039288842</v>
      </c>
      <c r="V65" s="111">
        <v>35.437316406875453</v>
      </c>
      <c r="W65" s="112">
        <v>35.342619420258565</v>
      </c>
      <c r="X65" s="112">
        <v>35.081824705787021</v>
      </c>
      <c r="Y65" s="112">
        <v>34.965303434044735</v>
      </c>
      <c r="Z65" s="112">
        <v>36.055033459546884</v>
      </c>
      <c r="AA65" s="111">
        <v>36.519416307835847</v>
      </c>
      <c r="AB65" s="112">
        <v>36.429985700613472</v>
      </c>
      <c r="AC65" s="112">
        <v>36.157871048955876</v>
      </c>
      <c r="AD65" s="112">
        <v>35.845982037991774</v>
      </c>
      <c r="AE65" s="112">
        <v>37.384986056228726</v>
      </c>
      <c r="AF65" s="111">
        <v>37.741481688153605</v>
      </c>
      <c r="AG65" s="112">
        <v>37.583749769695217</v>
      </c>
      <c r="AH65" s="112">
        <v>37.726915362196159</v>
      </c>
      <c r="AI65" s="112">
        <v>36.978560331910288</v>
      </c>
      <c r="AJ65" s="112">
        <v>38.047717941272843</v>
      </c>
      <c r="AK65" s="111">
        <v>37.789205428851886</v>
      </c>
      <c r="AL65" s="112">
        <v>37.630042326037767</v>
      </c>
      <c r="AM65" s="112">
        <v>37.460806776607868</v>
      </c>
      <c r="AN65" s="112">
        <v>37.354584173589721</v>
      </c>
      <c r="AO65" s="112">
        <v>38.315671009577315</v>
      </c>
      <c r="AP65" s="111">
        <v>43.344439097463578</v>
      </c>
      <c r="AQ65" s="112">
        <v>43.156496810210932</v>
      </c>
      <c r="AR65" s="112">
        <v>43.085966565316717</v>
      </c>
      <c r="AS65" s="112">
        <v>43.047942672066995</v>
      </c>
      <c r="AT65" s="112">
        <v>44.227616987591489</v>
      </c>
      <c r="AU65" s="111">
        <v>38.867106494004531</v>
      </c>
      <c r="AV65" s="112">
        <v>38.830564950565545</v>
      </c>
      <c r="AW65" s="112">
        <v>38.927175199290879</v>
      </c>
      <c r="AX65" s="112">
        <v>38.725585781270865</v>
      </c>
      <c r="AY65" s="112">
        <v>39.843794451038093</v>
      </c>
      <c r="AZ65" s="111">
        <v>42.656475758094189</v>
      </c>
      <c r="BA65" s="112">
        <v>42.37617746940775</v>
      </c>
      <c r="BB65" s="112">
        <v>42.480913039857882</v>
      </c>
      <c r="BC65" s="112">
        <v>42.178113336942339</v>
      </c>
      <c r="BD65" s="112">
        <v>43.260647078182259</v>
      </c>
      <c r="BE65" s="111">
        <v>38.797808384730189</v>
      </c>
      <c r="BF65" s="112">
        <v>38.569163426744851</v>
      </c>
      <c r="BG65" s="112">
        <v>38.598470486170655</v>
      </c>
      <c r="BH65" s="112">
        <v>37.938004929209768</v>
      </c>
      <c r="BI65" s="113">
        <v>39.471862193665352</v>
      </c>
    </row>
    <row r="66" spans="1:61" x14ac:dyDescent="0.25">
      <c r="A66" s="114" t="s">
        <v>1553</v>
      </c>
      <c r="B66" s="111">
        <v>33.830313056425162</v>
      </c>
      <c r="C66" s="112">
        <v>33.556319496526726</v>
      </c>
      <c r="D66" s="112">
        <v>33.409961527647503</v>
      </c>
      <c r="E66" s="112">
        <v>33.34570778090643</v>
      </c>
      <c r="F66" s="112">
        <v>35.389848507094136</v>
      </c>
      <c r="G66" s="111">
        <v>33.87614643154906</v>
      </c>
      <c r="H66" s="112">
        <v>33.88188146980503</v>
      </c>
      <c r="I66" s="112">
        <v>33.757111722060415</v>
      </c>
      <c r="J66" s="112">
        <v>33.74439067621401</v>
      </c>
      <c r="K66" s="112">
        <v>34.385382418515562</v>
      </c>
      <c r="L66" s="111">
        <v>33.332055345618492</v>
      </c>
      <c r="M66" s="112">
        <v>33.338786758503751</v>
      </c>
      <c r="N66" s="112">
        <v>33.339032653566782</v>
      </c>
      <c r="O66" s="112">
        <v>33.32619184561208</v>
      </c>
      <c r="P66" s="112">
        <v>33.358992364612696</v>
      </c>
      <c r="Q66" s="111">
        <v>32.728670695760684</v>
      </c>
      <c r="R66" s="112">
        <v>32.676456143835438</v>
      </c>
      <c r="S66" s="112">
        <v>32.65556674336279</v>
      </c>
      <c r="T66" s="112">
        <v>32.645517131042823</v>
      </c>
      <c r="U66" s="112">
        <v>33.127362471571885</v>
      </c>
      <c r="V66" s="111">
        <v>34.176095701857633</v>
      </c>
      <c r="W66" s="112">
        <v>34.163444598354566</v>
      </c>
      <c r="X66" s="112">
        <v>34.178756582291648</v>
      </c>
      <c r="Y66" s="112">
        <v>34.169491920611584</v>
      </c>
      <c r="Z66" s="112">
        <v>34.248212754971732</v>
      </c>
      <c r="AA66" s="111">
        <v>35.040410203118633</v>
      </c>
      <c r="AB66" s="112">
        <v>35.032665558099552</v>
      </c>
      <c r="AC66" s="112">
        <v>35.040436094656371</v>
      </c>
      <c r="AD66" s="112">
        <v>35.032533241740616</v>
      </c>
      <c r="AE66" s="112">
        <v>35.238793918099788</v>
      </c>
      <c r="AF66" s="111">
        <v>36.376206251499845</v>
      </c>
      <c r="AG66" s="112">
        <v>36.37854012437969</v>
      </c>
      <c r="AH66" s="112">
        <v>36.304082114863157</v>
      </c>
      <c r="AI66" s="112">
        <v>36.281823216022403</v>
      </c>
      <c r="AJ66" s="112">
        <v>36.303709509076683</v>
      </c>
      <c r="AK66" s="111">
        <v>35.960666201478908</v>
      </c>
      <c r="AL66" s="112">
        <v>35.949346713886349</v>
      </c>
      <c r="AM66" s="112">
        <v>35.961068499374306</v>
      </c>
      <c r="AN66" s="112">
        <v>35.975821940824233</v>
      </c>
      <c r="AO66" s="112">
        <v>36.063960148067366</v>
      </c>
      <c r="AP66" s="111">
        <v>41.088135855750338</v>
      </c>
      <c r="AQ66" s="112">
        <v>41.135148949542241</v>
      </c>
      <c r="AR66" s="112">
        <v>41.076618768405353</v>
      </c>
      <c r="AS66" s="112">
        <v>41.04328084863014</v>
      </c>
      <c r="AT66" s="112">
        <v>41.762289823684014</v>
      </c>
      <c r="AU66" s="111">
        <v>37.032297246399636</v>
      </c>
      <c r="AV66" s="112">
        <v>37.015626831175808</v>
      </c>
      <c r="AW66" s="112">
        <v>37.024612621616157</v>
      </c>
      <c r="AX66" s="112">
        <v>37.033424426803002</v>
      </c>
      <c r="AY66" s="112">
        <v>37.526973783201939</v>
      </c>
      <c r="AZ66" s="111">
        <v>40.71097958762391</v>
      </c>
      <c r="BA66" s="112">
        <v>40.68901496981843</v>
      </c>
      <c r="BB66" s="112">
        <v>40.641135621368569</v>
      </c>
      <c r="BC66" s="112">
        <v>40.690435502215074</v>
      </c>
      <c r="BD66" s="112">
        <v>41.071012498303382</v>
      </c>
      <c r="BE66" s="111">
        <v>37.036540549675422</v>
      </c>
      <c r="BF66" s="112">
        <v>37.02755801181037</v>
      </c>
      <c r="BG66" s="112">
        <v>37.130744011336596</v>
      </c>
      <c r="BH66" s="112">
        <v>36.928235696309635</v>
      </c>
      <c r="BI66" s="113">
        <v>37.495755328842073</v>
      </c>
    </row>
    <row r="67" spans="1:61" x14ac:dyDescent="0.25">
      <c r="A67" s="114" t="s">
        <v>1554</v>
      </c>
      <c r="B67" s="111">
        <v>34.144112566979352</v>
      </c>
      <c r="C67" s="112">
        <v>33.907797025597816</v>
      </c>
      <c r="D67" s="112">
        <v>34.249125902264581</v>
      </c>
      <c r="E67" s="112">
        <v>34.593497132669377</v>
      </c>
      <c r="F67" s="112">
        <v>36.77425628773419</v>
      </c>
      <c r="G67" s="111">
        <v>34.311734332456844</v>
      </c>
      <c r="H67" s="112">
        <v>34.222719368859238</v>
      </c>
      <c r="I67" s="112">
        <v>34.54974086896128</v>
      </c>
      <c r="J67" s="112">
        <v>34.547406085589905</v>
      </c>
      <c r="K67" s="112">
        <v>34.549788546960059</v>
      </c>
      <c r="L67" s="111">
        <v>34.598625081043537</v>
      </c>
      <c r="M67" s="112">
        <v>34.55787390039896</v>
      </c>
      <c r="N67" s="112">
        <v>34.672745505372234</v>
      </c>
      <c r="O67" s="112">
        <v>34.662785249348318</v>
      </c>
      <c r="P67" s="112">
        <v>35.174323900219903</v>
      </c>
      <c r="Q67" s="111">
        <v>34.537959933897675</v>
      </c>
      <c r="R67" s="112">
        <v>34.491643321617623</v>
      </c>
      <c r="S67" s="112">
        <v>34.607946538151396</v>
      </c>
      <c r="T67" s="112">
        <v>34.974389825317488</v>
      </c>
      <c r="U67" s="112">
        <v>35.325802239826167</v>
      </c>
      <c r="V67" s="111">
        <v>35.526204777648864</v>
      </c>
      <c r="W67" s="112">
        <v>35.336385191048429</v>
      </c>
      <c r="X67" s="112">
        <v>35.551382475653817</v>
      </c>
      <c r="Y67" s="112">
        <v>36.014931960906971</v>
      </c>
      <c r="Z67" s="112">
        <v>35.998599630982646</v>
      </c>
      <c r="AA67" s="111">
        <v>35.376052247022592</v>
      </c>
      <c r="AB67" s="112">
        <v>35.19091381972892</v>
      </c>
      <c r="AC67" s="112">
        <v>35.578314281151577</v>
      </c>
      <c r="AD67" s="112">
        <v>36.052809975461301</v>
      </c>
      <c r="AE67" s="112">
        <v>35.984413861907562</v>
      </c>
      <c r="AF67" s="111">
        <v>37.281710517565898</v>
      </c>
      <c r="AG67" s="112">
        <v>37.279336948740955</v>
      </c>
      <c r="AH67" s="112">
        <v>37.582789272231089</v>
      </c>
      <c r="AI67" s="112">
        <v>37.529464447890902</v>
      </c>
      <c r="AJ67" s="112">
        <v>37.499116502816292</v>
      </c>
      <c r="AK67" s="111">
        <v>35.089950103075083</v>
      </c>
      <c r="AL67" s="112">
        <v>35.033322223981699</v>
      </c>
      <c r="AM67" s="112">
        <v>35.377992348219763</v>
      </c>
      <c r="AN67" s="112">
        <v>35.410659937468843</v>
      </c>
      <c r="AO67" s="112">
        <v>35.523735469676822</v>
      </c>
      <c r="AP67" s="111">
        <v>32.271964067722763</v>
      </c>
      <c r="AQ67" s="112">
        <v>32.055507562123083</v>
      </c>
      <c r="AR67" s="112">
        <v>36.503534197507442</v>
      </c>
      <c r="AS67" s="112">
        <v>36.519951924475016</v>
      </c>
      <c r="AT67" s="112">
        <v>36.279552385250341</v>
      </c>
      <c r="AU67" s="111">
        <v>6.4577608798372914</v>
      </c>
      <c r="AV67" s="112">
        <v>6.3913293169057654</v>
      </c>
      <c r="AW67" s="112">
        <v>6.4657291282005396</v>
      </c>
      <c r="AX67" s="112">
        <v>6.5221172622394255</v>
      </c>
      <c r="AY67" s="112">
        <v>6.6000913574882434</v>
      </c>
      <c r="AZ67" s="111">
        <v>38.201340710085439</v>
      </c>
      <c r="BA67" s="112">
        <v>38.116715331519352</v>
      </c>
      <c r="BB67" s="112">
        <v>39.261705085859148</v>
      </c>
      <c r="BC67" s="112">
        <v>39.575837732847269</v>
      </c>
      <c r="BD67" s="112">
        <v>39.259578772592981</v>
      </c>
      <c r="BE67" s="111">
        <v>35.579087211589396</v>
      </c>
      <c r="BF67" s="112">
        <v>35.431166401786221</v>
      </c>
      <c r="BG67" s="112">
        <v>36.441666638086119</v>
      </c>
      <c r="BH67" s="112">
        <v>36.447874081019677</v>
      </c>
      <c r="BI67" s="113">
        <v>36.062889023175444</v>
      </c>
    </row>
    <row r="68" spans="1:61" x14ac:dyDescent="0.25">
      <c r="A68" s="114" t="s">
        <v>1555</v>
      </c>
      <c r="B68" s="111">
        <v>35.480945641515675</v>
      </c>
      <c r="C68" s="112">
        <v>35.225462150710285</v>
      </c>
      <c r="D68" s="112">
        <v>34.878993917387078</v>
      </c>
      <c r="E68" s="112">
        <v>34.72181798666292</v>
      </c>
      <c r="F68" s="112">
        <v>36.870987306629651</v>
      </c>
      <c r="G68" s="111">
        <v>35.631849102421334</v>
      </c>
      <c r="H68" s="112">
        <v>35.597937161396963</v>
      </c>
      <c r="I68" s="112">
        <v>35.104104630704242</v>
      </c>
      <c r="J68" s="112">
        <v>35.758417368429896</v>
      </c>
      <c r="K68" s="112">
        <v>36.350271151491839</v>
      </c>
      <c r="L68" s="111">
        <v>34.521965268603388</v>
      </c>
      <c r="M68" s="112">
        <v>34.528032966763604</v>
      </c>
      <c r="N68" s="112">
        <v>34.243496567197177</v>
      </c>
      <c r="O68" s="112">
        <v>34.310482407087513</v>
      </c>
      <c r="P68" s="112">
        <v>34.656699606983601</v>
      </c>
      <c r="Q68" s="111">
        <v>34.262463404269667</v>
      </c>
      <c r="R68" s="112">
        <v>34.058748175718264</v>
      </c>
      <c r="S68" s="112">
        <v>33.786298627746341</v>
      </c>
      <c r="T68" s="112">
        <v>33.161639889743469</v>
      </c>
      <c r="U68" s="112">
        <v>34.847857131971892</v>
      </c>
      <c r="V68" s="111">
        <v>35.212262360565298</v>
      </c>
      <c r="W68" s="112">
        <v>35.126202582691711</v>
      </c>
      <c r="X68" s="112">
        <v>34.687447769367473</v>
      </c>
      <c r="Y68" s="112">
        <v>34.540007051693465</v>
      </c>
      <c r="Z68" s="112">
        <v>35.984567607531346</v>
      </c>
      <c r="AA68" s="111">
        <v>36.105499259932429</v>
      </c>
      <c r="AB68" s="112">
        <v>36.011355787934313</v>
      </c>
      <c r="AC68" s="112">
        <v>35.457671655196876</v>
      </c>
      <c r="AD68" s="112">
        <v>35.09054549149829</v>
      </c>
      <c r="AE68" s="112">
        <v>36.903679686936485</v>
      </c>
      <c r="AF68" s="111">
        <v>36.875857521200224</v>
      </c>
      <c r="AG68" s="112">
        <v>36.677710211638775</v>
      </c>
      <c r="AH68" s="112">
        <v>36.693145170942508</v>
      </c>
      <c r="AI68" s="112">
        <v>36.14277485844741</v>
      </c>
      <c r="AJ68" s="112">
        <v>37.30783042614177</v>
      </c>
      <c r="AK68" s="111">
        <v>37.194399416300122</v>
      </c>
      <c r="AL68" s="112">
        <v>36.97007449974619</v>
      </c>
      <c r="AM68" s="112">
        <v>36.624304381441249</v>
      </c>
      <c r="AN68" s="112">
        <v>36.269996338674275</v>
      </c>
      <c r="AO68" s="112">
        <v>37.728567754635506</v>
      </c>
      <c r="AP68" s="111">
        <v>42.497760803235344</v>
      </c>
      <c r="AQ68" s="112">
        <v>41.922319862996197</v>
      </c>
      <c r="AR68" s="112">
        <v>41.683837398900735</v>
      </c>
      <c r="AS68" s="112">
        <v>41.596101342705829</v>
      </c>
      <c r="AT68" s="112">
        <v>43.3163018585958</v>
      </c>
      <c r="AU68" s="111">
        <v>38.471055640395271</v>
      </c>
      <c r="AV68" s="112">
        <v>38.360239774597581</v>
      </c>
      <c r="AW68" s="112">
        <v>38.255141003077796</v>
      </c>
      <c r="AX68" s="112">
        <v>37.89547399244077</v>
      </c>
      <c r="AY68" s="112">
        <v>39.274985411171549</v>
      </c>
      <c r="AZ68" s="111">
        <v>41.805927238228271</v>
      </c>
      <c r="BA68" s="112">
        <v>41.314108083164328</v>
      </c>
      <c r="BB68" s="112">
        <v>41.228959975574554</v>
      </c>
      <c r="BC68" s="112">
        <v>41.150469026262989</v>
      </c>
      <c r="BD68" s="112">
        <v>42.520287579973704</v>
      </c>
      <c r="BE68" s="111">
        <v>38.324110423610513</v>
      </c>
      <c r="BF68" s="112">
        <v>38.113352518459315</v>
      </c>
      <c r="BG68" s="112">
        <v>38.033629006862441</v>
      </c>
      <c r="BH68" s="112">
        <v>37.579830046354054</v>
      </c>
      <c r="BI68" s="113">
        <v>38.971858086385076</v>
      </c>
    </row>
    <row r="69" spans="1:61" x14ac:dyDescent="0.25">
      <c r="A69" s="114" t="s">
        <v>1556</v>
      </c>
      <c r="B69" s="111">
        <v>36.126675490765251</v>
      </c>
      <c r="C69" s="112">
        <v>35.728183744846604</v>
      </c>
      <c r="D69" s="112">
        <v>35.229468381334051</v>
      </c>
      <c r="E69" s="112">
        <v>34.581317953310112</v>
      </c>
      <c r="F69" s="112">
        <v>38.33687038347059</v>
      </c>
      <c r="G69" s="111">
        <v>35.522057667753046</v>
      </c>
      <c r="H69" s="112">
        <v>35.455798705273793</v>
      </c>
      <c r="I69" s="112">
        <v>34.979436023957355</v>
      </c>
      <c r="J69" s="112">
        <v>34.554213840283737</v>
      </c>
      <c r="K69" s="112">
        <v>36.328680922198764</v>
      </c>
      <c r="L69" s="111">
        <v>34.963418314891122</v>
      </c>
      <c r="M69" s="112">
        <v>34.894649821857783</v>
      </c>
      <c r="N69" s="112">
        <v>34.511485488784402</v>
      </c>
      <c r="O69" s="112">
        <v>34.088012844124165</v>
      </c>
      <c r="P69" s="112">
        <v>35.89585950743384</v>
      </c>
      <c r="Q69" s="111">
        <v>34.685309176756263</v>
      </c>
      <c r="R69" s="112">
        <v>34.486937725426522</v>
      </c>
      <c r="S69" s="112">
        <v>34.245957420645524</v>
      </c>
      <c r="T69" s="112">
        <v>33.497754204529173</v>
      </c>
      <c r="U69" s="112">
        <v>35.245618489098938</v>
      </c>
      <c r="V69" s="111">
        <v>35.895059060481863</v>
      </c>
      <c r="W69" s="112">
        <v>35.818967103211726</v>
      </c>
      <c r="X69" s="112">
        <v>35.180124168234904</v>
      </c>
      <c r="Y69" s="112">
        <v>35.025342917028858</v>
      </c>
      <c r="Z69" s="112">
        <v>36.470020097935794</v>
      </c>
      <c r="AA69" s="111">
        <v>36.861908083742577</v>
      </c>
      <c r="AB69" s="112">
        <v>36.785970015047532</v>
      </c>
      <c r="AC69" s="112">
        <v>36.152449315598446</v>
      </c>
      <c r="AD69" s="112">
        <v>35.79868713518033</v>
      </c>
      <c r="AE69" s="112">
        <v>37.597980443089511</v>
      </c>
      <c r="AF69" s="111">
        <v>37.678156035955816</v>
      </c>
      <c r="AG69" s="112">
        <v>37.527694837850326</v>
      </c>
      <c r="AH69" s="112">
        <v>37.455685105613959</v>
      </c>
      <c r="AI69" s="112">
        <v>36.924927935514759</v>
      </c>
      <c r="AJ69" s="112">
        <v>38.248875053216224</v>
      </c>
      <c r="AK69" s="111">
        <v>37.87064417428482</v>
      </c>
      <c r="AL69" s="112">
        <v>37.735325799495939</v>
      </c>
      <c r="AM69" s="112">
        <v>37.242969998644995</v>
      </c>
      <c r="AN69" s="112">
        <v>36.979004911041741</v>
      </c>
      <c r="AO69" s="112">
        <v>38.406954048319861</v>
      </c>
      <c r="AP69" s="111">
        <v>43.255630300124054</v>
      </c>
      <c r="AQ69" s="112">
        <v>42.758663972298528</v>
      </c>
      <c r="AR69" s="112">
        <v>42.522190547150863</v>
      </c>
      <c r="AS69" s="112">
        <v>42.373885074332669</v>
      </c>
      <c r="AT69" s="112">
        <v>44.141207624885091</v>
      </c>
      <c r="AU69" s="111">
        <v>39.069695111178063</v>
      </c>
      <c r="AV69" s="112">
        <v>39.007241169501221</v>
      </c>
      <c r="AW69" s="112">
        <v>38.853174557799093</v>
      </c>
      <c r="AX69" s="112">
        <v>38.508204550746647</v>
      </c>
      <c r="AY69" s="112">
        <v>39.881988147586874</v>
      </c>
      <c r="AZ69" s="111">
        <v>42.592610499288099</v>
      </c>
      <c r="BA69" s="112">
        <v>42.09523583736302</v>
      </c>
      <c r="BB69" s="112">
        <v>41.982457494479597</v>
      </c>
      <c r="BC69" s="112">
        <v>41.520510534000834</v>
      </c>
      <c r="BD69" s="112">
        <v>43.318070758023403</v>
      </c>
      <c r="BE69" s="111">
        <v>38.895409742942313</v>
      </c>
      <c r="BF69" s="112">
        <v>38.676335940235795</v>
      </c>
      <c r="BG69" s="112">
        <v>38.356350726933158</v>
      </c>
      <c r="BH69" s="112">
        <v>37.656950718815111</v>
      </c>
      <c r="BI69" s="113">
        <v>39.567135969861056</v>
      </c>
    </row>
    <row r="70" spans="1:61" x14ac:dyDescent="0.25">
      <c r="A70" s="114" t="s">
        <v>1557</v>
      </c>
      <c r="B70" s="111">
        <v>35.867739452054032</v>
      </c>
      <c r="C70" s="112">
        <v>35.460831030297335</v>
      </c>
      <c r="D70" s="112">
        <v>35.1043918510182</v>
      </c>
      <c r="E70" s="112">
        <v>34.577724598806171</v>
      </c>
      <c r="F70" s="112">
        <v>38.01336784969056</v>
      </c>
      <c r="G70" s="111">
        <v>35.339740171528184</v>
      </c>
      <c r="H70" s="112">
        <v>35.273494888433163</v>
      </c>
      <c r="I70" s="112">
        <v>34.914217942277666</v>
      </c>
      <c r="J70" s="112">
        <v>34.628862336745506</v>
      </c>
      <c r="K70" s="112">
        <v>36.146360698217713</v>
      </c>
      <c r="L70" s="111">
        <v>34.784942693059961</v>
      </c>
      <c r="M70" s="112">
        <v>34.729425287687782</v>
      </c>
      <c r="N70" s="112">
        <v>34.478822514921994</v>
      </c>
      <c r="O70" s="112">
        <v>34.181069276093908</v>
      </c>
      <c r="P70" s="112">
        <v>35.554946788026676</v>
      </c>
      <c r="Q70" s="111">
        <v>34.517184499679608</v>
      </c>
      <c r="R70" s="112">
        <v>34.319535099612253</v>
      </c>
      <c r="S70" s="112">
        <v>34.134882224550175</v>
      </c>
      <c r="T70" s="112">
        <v>33.597290803574019</v>
      </c>
      <c r="U70" s="112">
        <v>35.083011717268782</v>
      </c>
      <c r="V70" s="111">
        <v>35.724512824762421</v>
      </c>
      <c r="W70" s="112">
        <v>35.640865849343982</v>
      </c>
      <c r="X70" s="112">
        <v>35.134688097808784</v>
      </c>
      <c r="Y70" s="112">
        <v>35.094591472975274</v>
      </c>
      <c r="Z70" s="112">
        <v>36.289771140770675</v>
      </c>
      <c r="AA70" s="111">
        <v>36.694139686577017</v>
      </c>
      <c r="AB70" s="112">
        <v>36.618172233499244</v>
      </c>
      <c r="AC70" s="112">
        <v>36.13244931559845</v>
      </c>
      <c r="AD70" s="112">
        <v>35.918637838780683</v>
      </c>
      <c r="AE70" s="112">
        <v>37.41780525300841</v>
      </c>
      <c r="AF70" s="111">
        <v>37.585400816494108</v>
      </c>
      <c r="AG70" s="112">
        <v>37.428538704796075</v>
      </c>
      <c r="AH70" s="112">
        <v>37.442927554427911</v>
      </c>
      <c r="AI70" s="112">
        <v>37.057495079054789</v>
      </c>
      <c r="AJ70" s="112">
        <v>38.138133802747824</v>
      </c>
      <c r="AK70" s="111">
        <v>37.715428478074571</v>
      </c>
      <c r="AL70" s="112">
        <v>37.616716446625531</v>
      </c>
      <c r="AM70" s="112">
        <v>37.210701516806012</v>
      </c>
      <c r="AN70" s="112">
        <v>37.033986124070289</v>
      </c>
      <c r="AO70" s="112">
        <v>38.251463677927354</v>
      </c>
      <c r="AP70" s="111">
        <v>43.164715032796231</v>
      </c>
      <c r="AQ70" s="112">
        <v>42.716710645610902</v>
      </c>
      <c r="AR70" s="112">
        <v>42.525242553401554</v>
      </c>
      <c r="AS70" s="112">
        <v>42.506114412721686</v>
      </c>
      <c r="AT70" s="112">
        <v>43.95148334402981</v>
      </c>
      <c r="AU70" s="111">
        <v>38.881531127805133</v>
      </c>
      <c r="AV70" s="112">
        <v>38.836507269257254</v>
      </c>
      <c r="AW70" s="112">
        <v>38.780485850405029</v>
      </c>
      <c r="AX70" s="112">
        <v>38.548045568930007</v>
      </c>
      <c r="AY70" s="112">
        <v>39.674744260081553</v>
      </c>
      <c r="AZ70" s="111">
        <v>42.544825758871831</v>
      </c>
      <c r="BA70" s="112">
        <v>42.037509804155832</v>
      </c>
      <c r="BB70" s="112">
        <v>42.011729033282755</v>
      </c>
      <c r="BC70" s="112">
        <v>41.690510534000836</v>
      </c>
      <c r="BD70" s="112">
        <v>43.145107830869428</v>
      </c>
      <c r="BE70" s="111">
        <v>38.760551777221401</v>
      </c>
      <c r="BF70" s="112">
        <v>38.574401415090101</v>
      </c>
      <c r="BG70" s="112">
        <v>38.355805971359167</v>
      </c>
      <c r="BH70" s="112">
        <v>37.815097673399556</v>
      </c>
      <c r="BI70" s="113">
        <v>39.442534494072767</v>
      </c>
    </row>
    <row r="71" spans="1:61" x14ac:dyDescent="0.25">
      <c r="A71" s="114" t="s">
        <v>1558</v>
      </c>
      <c r="B71" s="111">
        <v>34.625517668104635</v>
      </c>
      <c r="C71" s="112">
        <v>34.276151080139776</v>
      </c>
      <c r="D71" s="112">
        <v>34.127884981065897</v>
      </c>
      <c r="E71" s="112">
        <v>33.87864600544561</v>
      </c>
      <c r="F71" s="112">
        <v>36.591279872576891</v>
      </c>
      <c r="G71" s="111">
        <v>34.452425342677408</v>
      </c>
      <c r="H71" s="112">
        <v>34.396871690490045</v>
      </c>
      <c r="I71" s="112">
        <v>34.286274732517214</v>
      </c>
      <c r="J71" s="112">
        <v>34.263885175566877</v>
      </c>
      <c r="K71" s="112">
        <v>35.21138655390186</v>
      </c>
      <c r="L71" s="111">
        <v>33.93016421659717</v>
      </c>
      <c r="M71" s="112">
        <v>33.882006987269783</v>
      </c>
      <c r="N71" s="112">
        <v>33.839032653566782</v>
      </c>
      <c r="O71" s="112">
        <v>33.828654341234383</v>
      </c>
      <c r="P71" s="112">
        <v>34.611360468380539</v>
      </c>
      <c r="Q71" s="111">
        <v>33.667108347104652</v>
      </c>
      <c r="R71" s="112">
        <v>33.51352518876098</v>
      </c>
      <c r="S71" s="112">
        <v>33.447311229400235</v>
      </c>
      <c r="T71" s="112">
        <v>33.272478257702332</v>
      </c>
      <c r="U71" s="112">
        <v>34.202791221774703</v>
      </c>
      <c r="V71" s="111">
        <v>34.849508035315495</v>
      </c>
      <c r="W71" s="112">
        <v>34.768369072461681</v>
      </c>
      <c r="X71" s="112">
        <v>34.723815956956543</v>
      </c>
      <c r="Y71" s="112">
        <v>34.707049479653271</v>
      </c>
      <c r="Z71" s="112">
        <v>35.377217361211343</v>
      </c>
      <c r="AA71" s="111">
        <v>35.794139686577019</v>
      </c>
      <c r="AB71" s="112">
        <v>35.720374451950953</v>
      </c>
      <c r="AC71" s="112">
        <v>35.690887341588983</v>
      </c>
      <c r="AD71" s="112">
        <v>35.552533241740619</v>
      </c>
      <c r="AE71" s="112">
        <v>36.505239407904625</v>
      </c>
      <c r="AF71" s="111">
        <v>37.083723273840675</v>
      </c>
      <c r="AG71" s="112">
        <v>37.025375781903634</v>
      </c>
      <c r="AH71" s="112">
        <v>37.049636888357298</v>
      </c>
      <c r="AI71" s="112">
        <v>36.72402840493632</v>
      </c>
      <c r="AJ71" s="112">
        <v>37.212175400666659</v>
      </c>
      <c r="AK71" s="111">
        <v>36.792185994802637</v>
      </c>
      <c r="AL71" s="112">
        <v>36.69092355118417</v>
      </c>
      <c r="AM71" s="112">
        <v>36.657740365531915</v>
      </c>
      <c r="AN71" s="112">
        <v>36.644021793134272</v>
      </c>
      <c r="AO71" s="112">
        <v>37.300482731700754</v>
      </c>
      <c r="AP71" s="111">
        <v>42.114981518966928</v>
      </c>
      <c r="AQ71" s="112">
        <v>42.08843442476293</v>
      </c>
      <c r="AR71" s="112">
        <v>42.083073757151958</v>
      </c>
      <c r="AS71" s="112">
        <v>42.069007728919139</v>
      </c>
      <c r="AT71" s="112">
        <v>42.811381536481115</v>
      </c>
      <c r="AU71" s="111">
        <v>37.925025960952425</v>
      </c>
      <c r="AV71" s="112">
        <v>37.880038272303864</v>
      </c>
      <c r="AW71" s="112">
        <v>37.889366121196453</v>
      </c>
      <c r="AX71" s="112">
        <v>37.890758417061022</v>
      </c>
      <c r="AY71" s="112">
        <v>38.52022069081918</v>
      </c>
      <c r="AZ71" s="111">
        <v>41.612030336492445</v>
      </c>
      <c r="BA71" s="112">
        <v>41.571988488890618</v>
      </c>
      <c r="BB71" s="112">
        <v>41.566844074978718</v>
      </c>
      <c r="BC71" s="112">
        <v>41.290510534000823</v>
      </c>
      <c r="BD71" s="112">
        <v>42.074361074906157</v>
      </c>
      <c r="BE71" s="111">
        <v>37.941694953284831</v>
      </c>
      <c r="BF71" s="112">
        <v>37.801799690523865</v>
      </c>
      <c r="BG71" s="112">
        <v>37.837325905509601</v>
      </c>
      <c r="BH71" s="112">
        <v>37.470987818841465</v>
      </c>
      <c r="BI71" s="113">
        <v>38.479758992347243</v>
      </c>
    </row>
    <row r="72" spans="1:61" x14ac:dyDescent="0.25">
      <c r="A72" s="114" t="s">
        <v>1559</v>
      </c>
      <c r="B72" s="111">
        <v>34.025565223792292</v>
      </c>
      <c r="C72" s="112">
        <v>33.70071985346673</v>
      </c>
      <c r="D72" s="112">
        <v>34.037248742696875</v>
      </c>
      <c r="E72" s="112">
        <v>33.973040720744038</v>
      </c>
      <c r="F72" s="112">
        <v>36.086604005107603</v>
      </c>
      <c r="G72" s="111">
        <v>33.916384585784499</v>
      </c>
      <c r="H72" s="112">
        <v>33.921299898992991</v>
      </c>
      <c r="I72" s="112">
        <v>34.353180980944821</v>
      </c>
      <c r="J72" s="112">
        <v>34.370894000134477</v>
      </c>
      <c r="K72" s="112">
        <v>34.512367841850029</v>
      </c>
      <c r="L72" s="111">
        <v>33.918625081043537</v>
      </c>
      <c r="M72" s="112">
        <v>33.93872562349776</v>
      </c>
      <c r="N72" s="112">
        <v>33.995308042902586</v>
      </c>
      <c r="O72" s="112">
        <v>33.985329886067682</v>
      </c>
      <c r="P72" s="112">
        <v>34.484745601059565</v>
      </c>
      <c r="Q72" s="111">
        <v>33.838437003811002</v>
      </c>
      <c r="R72" s="112">
        <v>33.780724200266548</v>
      </c>
      <c r="S72" s="112">
        <v>33.777311229400233</v>
      </c>
      <c r="T72" s="112">
        <v>34.047793345756389</v>
      </c>
      <c r="U72" s="112">
        <v>34.383519196653076</v>
      </c>
      <c r="V72" s="111">
        <v>34.828748690275873</v>
      </c>
      <c r="W72" s="112">
        <v>34.641531715478159</v>
      </c>
      <c r="X72" s="112">
        <v>34.87891351771254</v>
      </c>
      <c r="Y72" s="112">
        <v>35.220369007482269</v>
      </c>
      <c r="Z72" s="112">
        <v>35.288599630982645</v>
      </c>
      <c r="AA72" s="111">
        <v>34.74649534651428</v>
      </c>
      <c r="AB72" s="112">
        <v>34.561358229981565</v>
      </c>
      <c r="AC72" s="112">
        <v>34.984977676446036</v>
      </c>
      <c r="AD72" s="112">
        <v>35.41535803186305</v>
      </c>
      <c r="AE72" s="112">
        <v>35.467103136979198</v>
      </c>
      <c r="AF72" s="111">
        <v>36.911374306457077</v>
      </c>
      <c r="AG72" s="112">
        <v>36.909171431332929</v>
      </c>
      <c r="AH72" s="112">
        <v>37.155777835375545</v>
      </c>
      <c r="AI72" s="112">
        <v>37.071579452994975</v>
      </c>
      <c r="AJ72" s="112">
        <v>37.072645037501502</v>
      </c>
      <c r="AK72" s="111">
        <v>35.067416975753474</v>
      </c>
      <c r="AL72" s="112">
        <v>35.036161945932193</v>
      </c>
      <c r="AM72" s="112">
        <v>35.210622185380309</v>
      </c>
      <c r="AN72" s="112">
        <v>35.563851372440524</v>
      </c>
      <c r="AO72" s="112">
        <v>35.815453222818213</v>
      </c>
      <c r="AP72" s="111">
        <v>32.669063415475975</v>
      </c>
      <c r="AQ72" s="112">
        <v>32.445058871643127</v>
      </c>
      <c r="AR72" s="112">
        <v>36.825007242587333</v>
      </c>
      <c r="AS72" s="112">
        <v>36.987949396905194</v>
      </c>
      <c r="AT72" s="112">
        <v>36.685253913149623</v>
      </c>
      <c r="AU72" s="111">
        <v>7.1970222903983512</v>
      </c>
      <c r="AV72" s="112">
        <v>7.1533252255775137</v>
      </c>
      <c r="AW72" s="112">
        <v>7.2363523078917895</v>
      </c>
      <c r="AX72" s="112">
        <v>7.4473453531377336</v>
      </c>
      <c r="AY72" s="112">
        <v>7.4447226147489909</v>
      </c>
      <c r="AZ72" s="111">
        <v>39.66320758638534</v>
      </c>
      <c r="BA72" s="112">
        <v>39.641209667061922</v>
      </c>
      <c r="BB72" s="112">
        <v>39.946994289934985</v>
      </c>
      <c r="BC72" s="112">
        <v>40.263729103343458</v>
      </c>
      <c r="BD72" s="112">
        <v>40.083232230078856</v>
      </c>
      <c r="BE72" s="111">
        <v>36.529319985060233</v>
      </c>
      <c r="BF72" s="112">
        <v>36.566951779787075</v>
      </c>
      <c r="BG72" s="112">
        <v>37.138479060334049</v>
      </c>
      <c r="BH72" s="112">
        <v>37.146792508977839</v>
      </c>
      <c r="BI72" s="113">
        <v>37.051307200959307</v>
      </c>
    </row>
    <row r="73" spans="1:61" x14ac:dyDescent="0.25">
      <c r="A73" s="114" t="s">
        <v>1560</v>
      </c>
      <c r="B73" s="111">
        <v>34.124640554557097</v>
      </c>
      <c r="C73" s="112">
        <v>34.05740290923714</v>
      </c>
      <c r="D73" s="112">
        <v>34.333291303172516</v>
      </c>
      <c r="E73" s="112">
        <v>34.754392257297695</v>
      </c>
      <c r="F73" s="112">
        <v>36.985819747912245</v>
      </c>
      <c r="G73" s="111">
        <v>34.494380090603265</v>
      </c>
      <c r="H73" s="112">
        <v>34.450278764041506</v>
      </c>
      <c r="I73" s="112">
        <v>34.697400399729119</v>
      </c>
      <c r="J73" s="112">
        <v>35.067096713058682</v>
      </c>
      <c r="K73" s="112">
        <v>35.202457051576189</v>
      </c>
      <c r="L73" s="111">
        <v>36.076499081732585</v>
      </c>
      <c r="M73" s="112">
        <v>36.012563950244179</v>
      </c>
      <c r="N73" s="112">
        <v>36.279650416969133</v>
      </c>
      <c r="O73" s="112">
        <v>36.27959858763483</v>
      </c>
      <c r="P73" s="112">
        <v>36.279564577777307</v>
      </c>
      <c r="Q73" s="111">
        <v>36.615579036120202</v>
      </c>
      <c r="R73" s="112">
        <v>36.410123864051783</v>
      </c>
      <c r="S73" s="112">
        <v>36.690481104613355</v>
      </c>
      <c r="T73" s="112">
        <v>37.156848359663776</v>
      </c>
      <c r="U73" s="112">
        <v>37.415481137716228</v>
      </c>
      <c r="V73" s="111">
        <v>35.753812638521758</v>
      </c>
      <c r="W73" s="112">
        <v>35.40809275383176</v>
      </c>
      <c r="X73" s="112">
        <v>35.891184219035097</v>
      </c>
      <c r="Y73" s="112">
        <v>36.784952640729216</v>
      </c>
      <c r="Z73" s="112">
        <v>36.588231076294427</v>
      </c>
      <c r="AA73" s="111">
        <v>36.353131205039716</v>
      </c>
      <c r="AB73" s="112">
        <v>36.233358294914616</v>
      </c>
      <c r="AC73" s="112">
        <v>36.769637597438283</v>
      </c>
      <c r="AD73" s="112">
        <v>36.871900387540165</v>
      </c>
      <c r="AE73" s="112">
        <v>36.835602423930624</v>
      </c>
      <c r="AF73" s="111">
        <v>37.959911975343267</v>
      </c>
      <c r="AG73" s="112">
        <v>37.888653192703948</v>
      </c>
      <c r="AH73" s="112">
        <v>38.267098396272104</v>
      </c>
      <c r="AI73" s="112">
        <v>38.63672156447317</v>
      </c>
      <c r="AJ73" s="112">
        <v>38.117010906137381</v>
      </c>
      <c r="AK73" s="111">
        <v>34.754445699713003</v>
      </c>
      <c r="AL73" s="112">
        <v>34.754709778054689</v>
      </c>
      <c r="AM73" s="112">
        <v>34.896116434589231</v>
      </c>
      <c r="AN73" s="112">
        <v>34.974982491194055</v>
      </c>
      <c r="AO73" s="112">
        <v>34.883167461040806</v>
      </c>
      <c r="AP73" s="111">
        <v>31.887577124540801</v>
      </c>
      <c r="AQ73" s="112">
        <v>31.709225023342675</v>
      </c>
      <c r="AR73" s="112">
        <v>35.874965021156996</v>
      </c>
      <c r="AS73" s="112">
        <v>35.870135861926336</v>
      </c>
      <c r="AT73" s="112">
        <v>35.71680772438998</v>
      </c>
      <c r="AU73" s="111">
        <v>5.9986690543529626</v>
      </c>
      <c r="AV73" s="112">
        <v>5.9322378865167105</v>
      </c>
      <c r="AW73" s="112">
        <v>5.9963125596659399</v>
      </c>
      <c r="AX73" s="112">
        <v>6.0637441161440755</v>
      </c>
      <c r="AY73" s="112">
        <v>6.0100429046222787</v>
      </c>
      <c r="AZ73" s="111">
        <v>37.185523868638015</v>
      </c>
      <c r="BA73" s="112">
        <v>36.835477409373169</v>
      </c>
      <c r="BB73" s="112">
        <v>38.869033984370176</v>
      </c>
      <c r="BC73" s="112">
        <v>39.751045445364902</v>
      </c>
      <c r="BD73" s="112">
        <v>38.854392246292058</v>
      </c>
      <c r="BE73" s="111">
        <v>34.859660873010576</v>
      </c>
      <c r="BF73" s="112">
        <v>34.527296423665049</v>
      </c>
      <c r="BG73" s="112">
        <v>36.091971426210748</v>
      </c>
      <c r="BH73" s="112">
        <v>36.147949790391067</v>
      </c>
      <c r="BI73" s="113">
        <v>35.353424697501175</v>
      </c>
    </row>
    <row r="74" spans="1:61" x14ac:dyDescent="0.25">
      <c r="A74" s="114" t="s">
        <v>1561</v>
      </c>
      <c r="B74" s="111">
        <v>35.452733785371628</v>
      </c>
      <c r="C74" s="112">
        <v>35.385522531103824</v>
      </c>
      <c r="D74" s="112">
        <v>35.671595289750954</v>
      </c>
      <c r="E74" s="112">
        <v>36.107844248460211</v>
      </c>
      <c r="F74" s="112">
        <v>38.42686373646908</v>
      </c>
      <c r="G74" s="111">
        <v>35.841705588950362</v>
      </c>
      <c r="H74" s="112">
        <v>35.792965167885896</v>
      </c>
      <c r="I74" s="112">
        <v>36.047400399729113</v>
      </c>
      <c r="J74" s="112">
        <v>36.43411513539408</v>
      </c>
      <c r="K74" s="112">
        <v>36.574777275557246</v>
      </c>
      <c r="L74" s="111">
        <v>37.481630867349011</v>
      </c>
      <c r="M74" s="112">
        <v>37.413013018584174</v>
      </c>
      <c r="N74" s="112">
        <v>37.694875928361903</v>
      </c>
      <c r="O74" s="112">
        <v>37.694819946289776</v>
      </c>
      <c r="P74" s="112">
        <v>37.694784542794515</v>
      </c>
      <c r="Q74" s="111">
        <v>38.040847364338468</v>
      </c>
      <c r="R74" s="112">
        <v>37.827494394021819</v>
      </c>
      <c r="S74" s="112">
        <v>38.120973134286004</v>
      </c>
      <c r="T74" s="112">
        <v>38.603517301801027</v>
      </c>
      <c r="U74" s="112">
        <v>38.871879370668545</v>
      </c>
      <c r="V74" s="111">
        <v>37.146324612139068</v>
      </c>
      <c r="W74" s="112">
        <v>36.787957772660768</v>
      </c>
      <c r="X74" s="112">
        <v>37.288680635763626</v>
      </c>
      <c r="Y74" s="112">
        <v>38.217743376851281</v>
      </c>
      <c r="Z74" s="112">
        <v>38.013356679139967</v>
      </c>
      <c r="AA74" s="111">
        <v>37.767041168190936</v>
      </c>
      <c r="AB74" s="112">
        <v>37.639888498663225</v>
      </c>
      <c r="AC74" s="112">
        <v>38.206506406916219</v>
      </c>
      <c r="AD74" s="112">
        <v>38.31096162364998</v>
      </c>
      <c r="AE74" s="112">
        <v>38.274670898319542</v>
      </c>
      <c r="AF74" s="111">
        <v>39.440039653741735</v>
      </c>
      <c r="AG74" s="112">
        <v>39.366545518797409</v>
      </c>
      <c r="AH74" s="112">
        <v>39.759458205819016</v>
      </c>
      <c r="AI74" s="112">
        <v>40.139921671338861</v>
      </c>
      <c r="AJ74" s="112">
        <v>39.604294818849041</v>
      </c>
      <c r="AK74" s="111">
        <v>36.110722453200871</v>
      </c>
      <c r="AL74" s="112">
        <v>36.110997251767415</v>
      </c>
      <c r="AM74" s="112">
        <v>36.257574130606315</v>
      </c>
      <c r="AN74" s="112">
        <v>36.339078644699264</v>
      </c>
      <c r="AO74" s="112">
        <v>36.244495958403689</v>
      </c>
      <c r="AP74" s="111">
        <v>33.131832925237042</v>
      </c>
      <c r="AQ74" s="112">
        <v>32.943113709251818</v>
      </c>
      <c r="AR74" s="112">
        <v>37.272954404866027</v>
      </c>
      <c r="AS74" s="112">
        <v>37.270546610196867</v>
      </c>
      <c r="AT74" s="112">
        <v>37.109704074706343</v>
      </c>
      <c r="AU74" s="111">
        <v>6.2339779629794494</v>
      </c>
      <c r="AV74" s="112">
        <v>6.1624412126907053</v>
      </c>
      <c r="AW74" s="112">
        <v>6.2289814839388216</v>
      </c>
      <c r="AX74" s="112">
        <v>6.3013304340391523</v>
      </c>
      <c r="AY74" s="112">
        <v>6.2427500345643008</v>
      </c>
      <c r="AZ74" s="111">
        <v>38.636666534703302</v>
      </c>
      <c r="BA74" s="112">
        <v>38.271887669612639</v>
      </c>
      <c r="BB74" s="112">
        <v>40.382268328337219</v>
      </c>
      <c r="BC74" s="112">
        <v>41.299809951758483</v>
      </c>
      <c r="BD74" s="112">
        <v>40.368103537715236</v>
      </c>
      <c r="BE74" s="111">
        <v>36.219917220635615</v>
      </c>
      <c r="BF74" s="112">
        <v>35.871516882012969</v>
      </c>
      <c r="BG74" s="112">
        <v>37.499352666253024</v>
      </c>
      <c r="BH74" s="112">
        <v>37.557320161911782</v>
      </c>
      <c r="BI74" s="113">
        <v>36.7338725704493</v>
      </c>
    </row>
    <row r="75" spans="1:61" x14ac:dyDescent="0.25">
      <c r="A75" s="114" t="s">
        <v>1562</v>
      </c>
      <c r="B75" s="111">
        <v>34.862570909919199</v>
      </c>
      <c r="C75" s="112">
        <v>34.795352470914231</v>
      </c>
      <c r="D75" s="112">
        <v>35.079151323295555</v>
      </c>
      <c r="E75" s="112">
        <v>35.510256537655316</v>
      </c>
      <c r="F75" s="112">
        <v>37.783923804184845</v>
      </c>
      <c r="G75" s="111">
        <v>35.241705588950367</v>
      </c>
      <c r="H75" s="112">
        <v>35.195288543356504</v>
      </c>
      <c r="I75" s="112">
        <v>35.449740868961278</v>
      </c>
      <c r="J75" s="112">
        <v>35.826768048341826</v>
      </c>
      <c r="K75" s="112">
        <v>35.964777275557239</v>
      </c>
      <c r="L75" s="111">
        <v>36.861630867349007</v>
      </c>
      <c r="M75" s="112">
        <v>36.793013018584176</v>
      </c>
      <c r="N75" s="112">
        <v>37.069650416969139</v>
      </c>
      <c r="O75" s="112">
        <v>37.069598587634829</v>
      </c>
      <c r="P75" s="112">
        <v>37.0695645777773</v>
      </c>
      <c r="Q75" s="111">
        <v>37.408213200229341</v>
      </c>
      <c r="R75" s="112">
        <v>37.197494394021817</v>
      </c>
      <c r="S75" s="112">
        <v>37.48835012686785</v>
      </c>
      <c r="T75" s="112">
        <v>37.965187152559928</v>
      </c>
      <c r="U75" s="112">
        <v>38.226073482362239</v>
      </c>
      <c r="V75" s="111">
        <v>36.528817427968676</v>
      </c>
      <c r="W75" s="112">
        <v>36.17555268223358</v>
      </c>
      <c r="X75" s="112">
        <v>36.671167332024176</v>
      </c>
      <c r="Y75" s="112">
        <v>37.582577012129242</v>
      </c>
      <c r="Z75" s="112">
        <v>37.383302076046434</v>
      </c>
      <c r="AA75" s="111">
        <v>37.13748890570826</v>
      </c>
      <c r="AB75" s="112">
        <v>37.015513436906254</v>
      </c>
      <c r="AC75" s="112">
        <v>37.566566491202153</v>
      </c>
      <c r="AD75" s="112">
        <v>37.671431005595075</v>
      </c>
      <c r="AE75" s="112">
        <v>37.635136661125088</v>
      </c>
      <c r="AF75" s="111">
        <v>38.781292700415477</v>
      </c>
      <c r="AG75" s="112">
        <v>38.710029463910864</v>
      </c>
      <c r="AH75" s="112">
        <v>39.095978505464785</v>
      </c>
      <c r="AI75" s="112">
        <v>39.473698637038957</v>
      </c>
      <c r="AJ75" s="112">
        <v>38.945857982825636</v>
      </c>
      <c r="AK75" s="111">
        <v>35.510153899616363</v>
      </c>
      <c r="AL75" s="112">
        <v>35.510421617653805</v>
      </c>
      <c r="AM75" s="112">
        <v>35.656845282597772</v>
      </c>
      <c r="AN75" s="112">
        <v>35.73832765236866</v>
      </c>
      <c r="AO75" s="112">
        <v>35.638989955774022</v>
      </c>
      <c r="AP75" s="111">
        <v>32.581833788109613</v>
      </c>
      <c r="AQ75" s="112">
        <v>32.395820556886207</v>
      </c>
      <c r="AR75" s="112">
        <v>36.65203389438318</v>
      </c>
      <c r="AS75" s="112">
        <v>36.64709823433617</v>
      </c>
      <c r="AT75" s="112">
        <v>36.493632741914304</v>
      </c>
      <c r="AU75" s="111">
        <v>6.1288787416025805</v>
      </c>
      <c r="AV75" s="112">
        <v>6.0598958929134232</v>
      </c>
      <c r="AW75" s="112">
        <v>6.1264564176096323</v>
      </c>
      <c r="AX75" s="112">
        <v>6.1962728887757672</v>
      </c>
      <c r="AY75" s="112">
        <v>6.1402118387669606</v>
      </c>
      <c r="AZ75" s="111">
        <v>37.991095201670653</v>
      </c>
      <c r="BA75" s="112">
        <v>37.636264564360957</v>
      </c>
      <c r="BB75" s="112">
        <v>39.714376187348108</v>
      </c>
      <c r="BC75" s="112">
        <v>40.614144528378723</v>
      </c>
      <c r="BD75" s="112">
        <v>39.695143520386438</v>
      </c>
      <c r="BE75" s="111">
        <v>35.61868520125369</v>
      </c>
      <c r="BF75" s="112">
        <v>35.275777626132481</v>
      </c>
      <c r="BG75" s="112">
        <v>36.873445020905365</v>
      </c>
      <c r="BH75" s="112">
        <v>36.931336007239352</v>
      </c>
      <c r="BI75" s="113">
        <v>36.120101832224684</v>
      </c>
    </row>
    <row r="76" spans="1:61" x14ac:dyDescent="0.25">
      <c r="A76" s="114" t="s">
        <v>1563</v>
      </c>
      <c r="B76" s="111">
        <v>37.695562459895726</v>
      </c>
      <c r="C76" s="112">
        <v>37.152582648782477</v>
      </c>
      <c r="D76" s="112">
        <v>36.13719416725985</v>
      </c>
      <c r="E76" s="112">
        <v>33.37478757092525</v>
      </c>
      <c r="F76" s="112">
        <v>42.156958974564326</v>
      </c>
      <c r="G76" s="111">
        <v>36.966701624328778</v>
      </c>
      <c r="H76" s="112">
        <v>36.943368583759302</v>
      </c>
      <c r="I76" s="112">
        <v>34.656386806794572</v>
      </c>
      <c r="J76" s="112">
        <v>31.406869480443078</v>
      </c>
      <c r="K76" s="112">
        <v>37.352430253435202</v>
      </c>
      <c r="L76" s="111">
        <v>36.583361089333714</v>
      </c>
      <c r="M76" s="112">
        <v>36.5100594191886</v>
      </c>
      <c r="N76" s="112">
        <v>35.29093691450683</v>
      </c>
      <c r="O76" s="112">
        <v>32.149334113866132</v>
      </c>
      <c r="P76" s="112">
        <v>39.770782532724375</v>
      </c>
      <c r="Q76" s="111">
        <v>36.14940568614886</v>
      </c>
      <c r="R76" s="112">
        <v>35.809228936922302</v>
      </c>
      <c r="S76" s="112">
        <v>35.147160525064969</v>
      </c>
      <c r="T76" s="112">
        <v>32.550006446513905</v>
      </c>
      <c r="U76" s="112">
        <v>37.453905460439088</v>
      </c>
      <c r="V76" s="111">
        <v>37.751417634153668</v>
      </c>
      <c r="W76" s="112">
        <v>37.634999205464005</v>
      </c>
      <c r="X76" s="112">
        <v>36.282577246001104</v>
      </c>
      <c r="Y76" s="112">
        <v>34.300952283270099</v>
      </c>
      <c r="Z76" s="112">
        <v>38.728581096836507</v>
      </c>
      <c r="AA76" s="111">
        <v>38.382367382715088</v>
      </c>
      <c r="AB76" s="112">
        <v>38.157465521962898</v>
      </c>
      <c r="AC76" s="112">
        <v>37.330861055651063</v>
      </c>
      <c r="AD76" s="112">
        <v>35.072105483768233</v>
      </c>
      <c r="AE76" s="112">
        <v>40.340608476804853</v>
      </c>
      <c r="AF76" s="111">
        <v>39.603382017469045</v>
      </c>
      <c r="AG76" s="112">
        <v>39.500937559463942</v>
      </c>
      <c r="AH76" s="112">
        <v>38.355283059994939</v>
      </c>
      <c r="AI76" s="112">
        <v>36.106401068995694</v>
      </c>
      <c r="AJ76" s="112">
        <v>39.760755071971879</v>
      </c>
      <c r="AK76" s="111">
        <v>39.482730693669708</v>
      </c>
      <c r="AL76" s="112">
        <v>39.40151040317771</v>
      </c>
      <c r="AM76" s="112">
        <v>38.036301177258267</v>
      </c>
      <c r="AN76" s="112">
        <v>36.367665744051067</v>
      </c>
      <c r="AO76" s="112">
        <v>39.85970823559294</v>
      </c>
      <c r="AP76" s="111">
        <v>44.428046187729954</v>
      </c>
      <c r="AQ76" s="112">
        <v>43.927043201606999</v>
      </c>
      <c r="AR76" s="112">
        <v>42.435655049217203</v>
      </c>
      <c r="AS76" s="112">
        <v>41.221687304313264</v>
      </c>
      <c r="AT76" s="112">
        <v>45.370860291819326</v>
      </c>
      <c r="AU76" s="111">
        <v>40.537428078369068</v>
      </c>
      <c r="AV76" s="112">
        <v>40.281336174695632</v>
      </c>
      <c r="AW76" s="112">
        <v>38.974921546162008</v>
      </c>
      <c r="AX76" s="112">
        <v>37.757516182450651</v>
      </c>
      <c r="AY76" s="112">
        <v>41.120131667543482</v>
      </c>
      <c r="AZ76" s="111">
        <v>43.795561662003173</v>
      </c>
      <c r="BA76" s="112">
        <v>43.2926863536306</v>
      </c>
      <c r="BB76" s="112">
        <v>41.878966459728851</v>
      </c>
      <c r="BC76" s="112">
        <v>42.93589205835999</v>
      </c>
      <c r="BD76" s="112">
        <v>44.605489919733444</v>
      </c>
      <c r="BE76" s="111">
        <v>39.994690021174137</v>
      </c>
      <c r="BF76" s="112">
        <v>39.525910664954679</v>
      </c>
      <c r="BG76" s="112">
        <v>37.857356125538217</v>
      </c>
      <c r="BH76" s="112">
        <v>39.365903878730691</v>
      </c>
      <c r="BI76" s="113">
        <v>40.690379720421681</v>
      </c>
    </row>
    <row r="77" spans="1:61" x14ac:dyDescent="0.25">
      <c r="A77" s="114" t="s">
        <v>1564</v>
      </c>
      <c r="B77" s="111">
        <v>34.890112444756795</v>
      </c>
      <c r="C77" s="112">
        <v>34.382806000466722</v>
      </c>
      <c r="D77" s="112">
        <v>34.301902828457614</v>
      </c>
      <c r="E77" s="112">
        <v>33.983822623713642</v>
      </c>
      <c r="F77" s="112">
        <v>37.210411784857818</v>
      </c>
      <c r="G77" s="111">
        <v>34.655729461219586</v>
      </c>
      <c r="H77" s="112">
        <v>34.625203161825475</v>
      </c>
      <c r="I77" s="112">
        <v>34.396811587030172</v>
      </c>
      <c r="J77" s="112">
        <v>34.387547740910698</v>
      </c>
      <c r="K77" s="112">
        <v>35.584277878158424</v>
      </c>
      <c r="L77" s="111">
        <v>34.062849707971978</v>
      </c>
      <c r="M77" s="112">
        <v>33.97155791892979</v>
      </c>
      <c r="N77" s="112">
        <v>33.830754087771261</v>
      </c>
      <c r="O77" s="112">
        <v>33.757739278146353</v>
      </c>
      <c r="P77" s="112">
        <v>34.650271557417469</v>
      </c>
      <c r="Q77" s="111">
        <v>33.794320987487772</v>
      </c>
      <c r="R77" s="112">
        <v>33.412515249124198</v>
      </c>
      <c r="S77" s="112">
        <v>33.235927341261487</v>
      </c>
      <c r="T77" s="112">
        <v>32.935108525455895</v>
      </c>
      <c r="U77" s="112">
        <v>34.273991688278159</v>
      </c>
      <c r="V77" s="111">
        <v>35.091699663755534</v>
      </c>
      <c r="W77" s="112">
        <v>35.025177481350894</v>
      </c>
      <c r="X77" s="112">
        <v>34.791705105148864</v>
      </c>
      <c r="Y77" s="112">
        <v>34.739745879065083</v>
      </c>
      <c r="Z77" s="112">
        <v>35.612609650340325</v>
      </c>
      <c r="AA77" s="111">
        <v>36.199392862280213</v>
      </c>
      <c r="AB77" s="112">
        <v>36.110392534393341</v>
      </c>
      <c r="AC77" s="112">
        <v>35.860509591818222</v>
      </c>
      <c r="AD77" s="112">
        <v>35.577480454905384</v>
      </c>
      <c r="AE77" s="112">
        <v>36.995464724300923</v>
      </c>
      <c r="AF77" s="111">
        <v>37.471721591122652</v>
      </c>
      <c r="AG77" s="112">
        <v>37.311506646369637</v>
      </c>
      <c r="AH77" s="112">
        <v>37.445963825960689</v>
      </c>
      <c r="AI77" s="112">
        <v>36.743597059584403</v>
      </c>
      <c r="AJ77" s="112">
        <v>37.709943860564678</v>
      </c>
      <c r="AK77" s="111">
        <v>37.494301020782544</v>
      </c>
      <c r="AL77" s="112">
        <v>37.35540371788364</v>
      </c>
      <c r="AM77" s="112">
        <v>37.188458708283846</v>
      </c>
      <c r="AN77" s="112">
        <v>37.091923383460788</v>
      </c>
      <c r="AO77" s="112">
        <v>37.990180228301639</v>
      </c>
      <c r="AP77" s="111">
        <v>42.968198265484673</v>
      </c>
      <c r="AQ77" s="112">
        <v>42.88301530166548</v>
      </c>
      <c r="AR77" s="112">
        <v>42.775862994003852</v>
      </c>
      <c r="AS77" s="112">
        <v>42.738100045397701</v>
      </c>
      <c r="AT77" s="112">
        <v>43.865011883250077</v>
      </c>
      <c r="AU77" s="111">
        <v>38.546641593677883</v>
      </c>
      <c r="AV77" s="112">
        <v>38.57652931632213</v>
      </c>
      <c r="AW77" s="112">
        <v>38.613279767000478</v>
      </c>
      <c r="AX77" s="112">
        <v>38.461282417598433</v>
      </c>
      <c r="AY77" s="112">
        <v>39.516735118946087</v>
      </c>
      <c r="AZ77" s="111">
        <v>42.356836668471736</v>
      </c>
      <c r="BA77" s="112">
        <v>42.121690451513857</v>
      </c>
      <c r="BB77" s="112">
        <v>42.188257104042535</v>
      </c>
      <c r="BC77" s="112">
        <v>42.012872878465807</v>
      </c>
      <c r="BD77" s="112">
        <v>42.905453123925085</v>
      </c>
      <c r="BE77" s="111">
        <v>38.479669265977527</v>
      </c>
      <c r="BF77" s="112">
        <v>38.346116613241627</v>
      </c>
      <c r="BG77" s="112">
        <v>38.356314754420367</v>
      </c>
      <c r="BH77" s="112">
        <v>37.819266956330495</v>
      </c>
      <c r="BI77" s="113">
        <v>39.111553156232446</v>
      </c>
    </row>
    <row r="78" spans="1:61" x14ac:dyDescent="0.25">
      <c r="A78" s="114" t="s">
        <v>1565</v>
      </c>
      <c r="B78" s="111">
        <v>35.978338703718627</v>
      </c>
      <c r="C78" s="112">
        <v>35.510508595473375</v>
      </c>
      <c r="D78" s="112">
        <v>33.616522097784994</v>
      </c>
      <c r="E78" s="112">
        <v>31.822960108022663</v>
      </c>
      <c r="F78" s="112">
        <v>38.934828303590898</v>
      </c>
      <c r="G78" s="111">
        <v>34.968450197356532</v>
      </c>
      <c r="H78" s="112">
        <v>34.982495286339564</v>
      </c>
      <c r="I78" s="112">
        <v>32.83123302326694</v>
      </c>
      <c r="J78" s="112">
        <v>30.500000000000004</v>
      </c>
      <c r="K78" s="112">
        <v>35.170150079109249</v>
      </c>
      <c r="L78" s="111">
        <v>34.875625249234325</v>
      </c>
      <c r="M78" s="112">
        <v>34.809699933818472</v>
      </c>
      <c r="N78" s="112">
        <v>33.151315941719965</v>
      </c>
      <c r="O78" s="112">
        <v>31.220454007722072</v>
      </c>
      <c r="P78" s="112">
        <v>36.566429498184284</v>
      </c>
      <c r="Q78" s="111">
        <v>34.397781174328017</v>
      </c>
      <c r="R78" s="112">
        <v>34.286458216392191</v>
      </c>
      <c r="S78" s="112">
        <v>33.222018889474825</v>
      </c>
      <c r="T78" s="112">
        <v>31.357345681188164</v>
      </c>
      <c r="U78" s="112">
        <v>34.932639868116851</v>
      </c>
      <c r="V78" s="111">
        <v>35.72268430943479</v>
      </c>
      <c r="W78" s="112">
        <v>35.716357022498862</v>
      </c>
      <c r="X78" s="112">
        <v>33.955694016857542</v>
      </c>
      <c r="Y78" s="112">
        <v>32.815025927971995</v>
      </c>
      <c r="Z78" s="112">
        <v>35.572442371112267</v>
      </c>
      <c r="AA78" s="111">
        <v>37.131413347565569</v>
      </c>
      <c r="AB78" s="112">
        <v>37.054516672265962</v>
      </c>
      <c r="AC78" s="112">
        <v>34.958936056794421</v>
      </c>
      <c r="AD78" s="112">
        <v>33.313274873819886</v>
      </c>
      <c r="AE78" s="112">
        <v>37.54010568413991</v>
      </c>
      <c r="AF78" s="111">
        <v>37.340779196747903</v>
      </c>
      <c r="AG78" s="112">
        <v>37.250177901009714</v>
      </c>
      <c r="AH78" s="112">
        <v>35.734427328924731</v>
      </c>
      <c r="AI78" s="112">
        <v>34.060418012543586</v>
      </c>
      <c r="AJ78" s="112">
        <v>37.261189492910717</v>
      </c>
      <c r="AK78" s="111">
        <v>37.216599269821366</v>
      </c>
      <c r="AL78" s="112">
        <v>37.138134635278305</v>
      </c>
      <c r="AM78" s="112">
        <v>35.361897466144853</v>
      </c>
      <c r="AN78" s="112">
        <v>34.341810624524037</v>
      </c>
      <c r="AO78" s="112">
        <v>37.46226161305264</v>
      </c>
      <c r="AP78" s="111">
        <v>41.602787912994152</v>
      </c>
      <c r="AQ78" s="112">
        <v>41.172568821409406</v>
      </c>
      <c r="AR78" s="112">
        <v>39.080736152311843</v>
      </c>
      <c r="AS78" s="112">
        <v>38.336333141618219</v>
      </c>
      <c r="AT78" s="112">
        <v>42.41346490603447</v>
      </c>
      <c r="AU78" s="111">
        <v>38.338234641538897</v>
      </c>
      <c r="AV78" s="112">
        <v>38.039901306190096</v>
      </c>
      <c r="AW78" s="112">
        <v>36.419135191738562</v>
      </c>
      <c r="AX78" s="112">
        <v>35.468537383834843</v>
      </c>
      <c r="AY78" s="112">
        <v>38.310632831956447</v>
      </c>
      <c r="AZ78" s="111">
        <v>41.293668289344758</v>
      </c>
      <c r="BA78" s="112">
        <v>40.821439934051561</v>
      </c>
      <c r="BB78" s="112">
        <v>38.92780271979818</v>
      </c>
      <c r="BC78" s="112">
        <v>33.431364416333906</v>
      </c>
      <c r="BD78" s="112">
        <v>41.859159897217161</v>
      </c>
      <c r="BE78" s="111">
        <v>37.623121800270106</v>
      </c>
      <c r="BF78" s="112">
        <v>37.441692900306187</v>
      </c>
      <c r="BG78" s="112">
        <v>35.802739905091798</v>
      </c>
      <c r="BH78" s="112">
        <v>28.276394524816453</v>
      </c>
      <c r="BI78" s="113">
        <v>38.084217742506574</v>
      </c>
    </row>
    <row r="79" spans="1:61" x14ac:dyDescent="0.25">
      <c r="A79" s="114" t="s">
        <v>1566</v>
      </c>
      <c r="B79" s="111">
        <v>35.643975816599493</v>
      </c>
      <c r="C79" s="112">
        <v>35.349237789261558</v>
      </c>
      <c r="D79" s="112">
        <v>35.013603930732721</v>
      </c>
      <c r="E79" s="112">
        <v>34.945129006632158</v>
      </c>
      <c r="F79" s="112">
        <v>36.881418801137201</v>
      </c>
      <c r="G79" s="111">
        <v>35.537866450555924</v>
      </c>
      <c r="H79" s="112">
        <v>35.514594579290502</v>
      </c>
      <c r="I79" s="112">
        <v>35.047190818273378</v>
      </c>
      <c r="J79" s="112">
        <v>36.194255277931859</v>
      </c>
      <c r="K79" s="112">
        <v>36.183786144171144</v>
      </c>
      <c r="L79" s="111">
        <v>34.600183124496446</v>
      </c>
      <c r="M79" s="112">
        <v>34.564437392130593</v>
      </c>
      <c r="N79" s="112">
        <v>34.231585925116455</v>
      </c>
      <c r="O79" s="112">
        <v>34.617142828441288</v>
      </c>
      <c r="P79" s="112">
        <v>34.290305559454531</v>
      </c>
      <c r="Q79" s="111">
        <v>34.423480597618969</v>
      </c>
      <c r="R79" s="112">
        <v>34.196081313310131</v>
      </c>
      <c r="S79" s="112">
        <v>33.945898136828092</v>
      </c>
      <c r="T79" s="112">
        <v>33.269140373427831</v>
      </c>
      <c r="U79" s="112">
        <v>35.009293118177595</v>
      </c>
      <c r="V79" s="111">
        <v>35.433102901477838</v>
      </c>
      <c r="W79" s="112">
        <v>35.426324671391903</v>
      </c>
      <c r="X79" s="112">
        <v>34.88986622180348</v>
      </c>
      <c r="Y79" s="112">
        <v>34.710245249449592</v>
      </c>
      <c r="Z79" s="112">
        <v>36.124922319442433</v>
      </c>
      <c r="AA79" s="111">
        <v>36.440682098968736</v>
      </c>
      <c r="AB79" s="112">
        <v>36.343947138852272</v>
      </c>
      <c r="AC79" s="112">
        <v>35.776203271422176</v>
      </c>
      <c r="AD79" s="112">
        <v>35.390496195098635</v>
      </c>
      <c r="AE79" s="112">
        <v>37.169967523918196</v>
      </c>
      <c r="AF79" s="111">
        <v>37.273578855000011</v>
      </c>
      <c r="AG79" s="112">
        <v>37.073748093378398</v>
      </c>
      <c r="AH79" s="112">
        <v>36.996435837013117</v>
      </c>
      <c r="AI79" s="112">
        <v>36.435980918291349</v>
      </c>
      <c r="AJ79" s="112">
        <v>37.801276404564923</v>
      </c>
      <c r="AK79" s="111">
        <v>37.437641899572064</v>
      </c>
      <c r="AL79" s="112">
        <v>37.267517829473434</v>
      </c>
      <c r="AM79" s="112">
        <v>36.862416376403814</v>
      </c>
      <c r="AN79" s="112">
        <v>36.497850183334286</v>
      </c>
      <c r="AO79" s="112">
        <v>38.020942603355792</v>
      </c>
      <c r="AP79" s="111">
        <v>42.795401483292103</v>
      </c>
      <c r="AQ79" s="112">
        <v>42.263685736237598</v>
      </c>
      <c r="AR79" s="112">
        <v>42.013114513096056</v>
      </c>
      <c r="AS79" s="112">
        <v>41.941066623961582</v>
      </c>
      <c r="AT79" s="112">
        <v>43.640250815181709</v>
      </c>
      <c r="AU79" s="111">
        <v>38.623711614975321</v>
      </c>
      <c r="AV79" s="112">
        <v>38.531916723085367</v>
      </c>
      <c r="AW79" s="112">
        <v>38.446697386489703</v>
      </c>
      <c r="AX79" s="112">
        <v>38.159392570552093</v>
      </c>
      <c r="AY79" s="112">
        <v>39.471559173186002</v>
      </c>
      <c r="AZ79" s="111">
        <v>42.074414330090335</v>
      </c>
      <c r="BA79" s="112">
        <v>41.598624162577245</v>
      </c>
      <c r="BB79" s="112">
        <v>41.451962416577231</v>
      </c>
      <c r="BC79" s="112">
        <v>41.460553597916707</v>
      </c>
      <c r="BD79" s="112">
        <v>42.82437870119535</v>
      </c>
      <c r="BE79" s="111">
        <v>38.469486026633113</v>
      </c>
      <c r="BF79" s="112">
        <v>38.249591784815316</v>
      </c>
      <c r="BG79" s="112">
        <v>38.029503813164297</v>
      </c>
      <c r="BH79" s="112">
        <v>37.826587966079778</v>
      </c>
      <c r="BI79" s="113">
        <v>39.098729339672083</v>
      </c>
    </row>
    <row r="80" spans="1:61" x14ac:dyDescent="0.25">
      <c r="A80" s="114" t="s">
        <v>1567</v>
      </c>
      <c r="B80" s="111">
        <v>34.486407059464057</v>
      </c>
      <c r="C80" s="112">
        <v>34.193633845896436</v>
      </c>
      <c r="D80" s="112">
        <v>34.060242289844673</v>
      </c>
      <c r="E80" s="112">
        <v>33.998683570812048</v>
      </c>
      <c r="F80" s="112">
        <v>36.275843639744977</v>
      </c>
      <c r="G80" s="111">
        <v>34.674753508398581</v>
      </c>
      <c r="H80" s="112">
        <v>34.586667809372223</v>
      </c>
      <c r="I80" s="112">
        <v>34.50627473251722</v>
      </c>
      <c r="J80" s="112">
        <v>34.594003689509684</v>
      </c>
      <c r="K80" s="112">
        <v>35.395604914483947</v>
      </c>
      <c r="L80" s="111">
        <v>34.215957019116779</v>
      </c>
      <c r="M80" s="112">
        <v>34.058725623497757</v>
      </c>
      <c r="N80" s="112">
        <v>34.202556391566866</v>
      </c>
      <c r="O80" s="112">
        <v>34.248654341234385</v>
      </c>
      <c r="P80" s="112">
        <v>34.809543865237124</v>
      </c>
      <c r="Q80" s="111">
        <v>33.935073407304976</v>
      </c>
      <c r="R80" s="112">
        <v>33.719119249734447</v>
      </c>
      <c r="S80" s="112">
        <v>33.667311229400234</v>
      </c>
      <c r="T80" s="112">
        <v>33.687290803574015</v>
      </c>
      <c r="U80" s="112">
        <v>34.461669641328399</v>
      </c>
      <c r="V80" s="111">
        <v>35.001298979468572</v>
      </c>
      <c r="W80" s="112">
        <v>34.948451044589959</v>
      </c>
      <c r="X80" s="112">
        <v>34.998981761537074</v>
      </c>
      <c r="Y80" s="112">
        <v>35.13956234005736</v>
      </c>
      <c r="Z80" s="112">
        <v>35.623567439123235</v>
      </c>
      <c r="AA80" s="111">
        <v>35.920410203118628</v>
      </c>
      <c r="AB80" s="112">
        <v>35.910074207181594</v>
      </c>
      <c r="AC80" s="112">
        <v>36.12562269407622</v>
      </c>
      <c r="AD80" s="112">
        <v>36.112533241740614</v>
      </c>
      <c r="AE80" s="112">
        <v>36.780409162130994</v>
      </c>
      <c r="AF80" s="111">
        <v>37.334722423807861</v>
      </c>
      <c r="AG80" s="112">
        <v>37.223121800273653</v>
      </c>
      <c r="AH80" s="112">
        <v>37.483796094395871</v>
      </c>
      <c r="AI80" s="112">
        <v>37.324232567533066</v>
      </c>
      <c r="AJ80" s="112">
        <v>37.490953781834087</v>
      </c>
      <c r="AK80" s="111">
        <v>36.874132196392317</v>
      </c>
      <c r="AL80" s="112">
        <v>36.849971585317306</v>
      </c>
      <c r="AM80" s="112">
        <v>36.986131060648326</v>
      </c>
      <c r="AN80" s="112">
        <v>37.093228951190987</v>
      </c>
      <c r="AO80" s="112">
        <v>37.370482731700761</v>
      </c>
      <c r="AP80" s="111">
        <v>42.054760623588109</v>
      </c>
      <c r="AQ80" s="112">
        <v>42.042862600756891</v>
      </c>
      <c r="AR80" s="112">
        <v>42.054063500290781</v>
      </c>
      <c r="AS80" s="112">
        <v>42.090021846636525</v>
      </c>
      <c r="AT80" s="112">
        <v>42.618674624591016</v>
      </c>
      <c r="AU80" s="111">
        <v>37.990462476117429</v>
      </c>
      <c r="AV80" s="112">
        <v>37.891406912068547</v>
      </c>
      <c r="AW80" s="112">
        <v>38.078110692970355</v>
      </c>
      <c r="AX80" s="112">
        <v>38.191228026282765</v>
      </c>
      <c r="AY80" s="112">
        <v>38.572706330923111</v>
      </c>
      <c r="AZ80" s="111">
        <v>41.749390908949515</v>
      </c>
      <c r="BA80" s="112">
        <v>41.639327299011072</v>
      </c>
      <c r="BB80" s="112">
        <v>41.865845677127666</v>
      </c>
      <c r="BC80" s="112">
        <v>41.841610408347741</v>
      </c>
      <c r="BD80" s="112">
        <v>42.11047658845775</v>
      </c>
      <c r="BE80" s="111">
        <v>38.106194393043644</v>
      </c>
      <c r="BF80" s="112">
        <v>38.037605750150398</v>
      </c>
      <c r="BG80" s="112">
        <v>38.32492188937146</v>
      </c>
      <c r="BH80" s="112">
        <v>38.06643358410296</v>
      </c>
      <c r="BI80" s="113">
        <v>38.734694555257079</v>
      </c>
    </row>
    <row r="81" spans="1:61" x14ac:dyDescent="0.25">
      <c r="A81" s="114" t="s">
        <v>1568</v>
      </c>
      <c r="B81" s="111">
        <v>34.318045216792271</v>
      </c>
      <c r="C81" s="112">
        <v>34.250772323060055</v>
      </c>
      <c r="D81" s="112">
        <v>34.621125984367843</v>
      </c>
      <c r="E81" s="112">
        <v>35.042451160374441</v>
      </c>
      <c r="F81" s="112">
        <v>37.19098387190062</v>
      </c>
      <c r="G81" s="111">
        <v>35.19170558895037</v>
      </c>
      <c r="H81" s="112">
        <v>35.145288543356493</v>
      </c>
      <c r="I81" s="112">
        <v>35.399740868961267</v>
      </c>
      <c r="J81" s="112">
        <v>35.478003004555156</v>
      </c>
      <c r="K81" s="112">
        <v>35.399788546960053</v>
      </c>
      <c r="L81" s="111">
        <v>35.759048718359111</v>
      </c>
      <c r="M81" s="112">
        <v>35.692563950244178</v>
      </c>
      <c r="N81" s="112">
        <v>36.116751387937299</v>
      </c>
      <c r="O81" s="112">
        <v>36.190198760103165</v>
      </c>
      <c r="P81" s="112">
        <v>35.96691707066018</v>
      </c>
      <c r="Q81" s="111">
        <v>36.292944872011063</v>
      </c>
      <c r="R81" s="112">
        <v>36.090123864051783</v>
      </c>
      <c r="S81" s="112">
        <v>36.367858097195196</v>
      </c>
      <c r="T81" s="112">
        <v>36.831587824156649</v>
      </c>
      <c r="U81" s="112">
        <v>37.08495489600039</v>
      </c>
      <c r="V81" s="111">
        <v>36.343688112901731</v>
      </c>
      <c r="W81" s="112">
        <v>36.125552682233582</v>
      </c>
      <c r="X81" s="112">
        <v>36.485927864714007</v>
      </c>
      <c r="Y81" s="112">
        <v>37.149580867000836</v>
      </c>
      <c r="Z81" s="112">
        <v>36.795774473770898</v>
      </c>
      <c r="AA81" s="111">
        <v>36.553107759484092</v>
      </c>
      <c r="AB81" s="112">
        <v>36.430749242683035</v>
      </c>
      <c r="AC81" s="112">
        <v>36.977029456594842</v>
      </c>
      <c r="AD81" s="112">
        <v>37.079295366153808</v>
      </c>
      <c r="AE81" s="112">
        <v>37.045564359911808</v>
      </c>
      <c r="AF81" s="111">
        <v>38.17254574708921</v>
      </c>
      <c r="AG81" s="112">
        <v>38.101816115596392</v>
      </c>
      <c r="AH81" s="112">
        <v>38.66243423748616</v>
      </c>
      <c r="AI81" s="112">
        <v>38.421141540737466</v>
      </c>
      <c r="AJ81" s="112">
        <v>38.33240134153926</v>
      </c>
      <c r="AK81" s="111">
        <v>35.460153899616365</v>
      </c>
      <c r="AL81" s="112">
        <v>35.460421617653807</v>
      </c>
      <c r="AM81" s="112">
        <v>35.606845282597774</v>
      </c>
      <c r="AN81" s="112">
        <v>35.68573348352465</v>
      </c>
      <c r="AO81" s="112">
        <v>35.44390234427528</v>
      </c>
      <c r="AP81" s="111">
        <v>32.536342382178994</v>
      </c>
      <c r="AQ81" s="112">
        <v>32.350331338117641</v>
      </c>
      <c r="AR81" s="112">
        <v>36.604126932706421</v>
      </c>
      <c r="AS81" s="112">
        <v>36.596773802292176</v>
      </c>
      <c r="AT81" s="112">
        <v>36.443415449519776</v>
      </c>
      <c r="AU81" s="111">
        <v>6.3013589267738155</v>
      </c>
      <c r="AV81" s="112">
        <v>6.2298226750633257</v>
      </c>
      <c r="AW81" s="112">
        <v>6.2988732189314387</v>
      </c>
      <c r="AX81" s="112">
        <v>6.3270372079150894</v>
      </c>
      <c r="AY81" s="112">
        <v>6.3152882303616416</v>
      </c>
      <c r="AZ81" s="111">
        <v>37.393305498489255</v>
      </c>
      <c r="BA81" s="112">
        <v>37.043268524851626</v>
      </c>
      <c r="BB81" s="112">
        <v>39.086484046359004</v>
      </c>
      <c r="BC81" s="112">
        <v>39.403238646522439</v>
      </c>
      <c r="BD81" s="112">
        <v>39.072170906210665</v>
      </c>
      <c r="BE81" s="111">
        <v>35.157593348680201</v>
      </c>
      <c r="BF81" s="112">
        <v>35.097336200626735</v>
      </c>
      <c r="BG81" s="112">
        <v>36.297537375557702</v>
      </c>
      <c r="BH81" s="112">
        <v>36.353097121046012</v>
      </c>
      <c r="BI81" s="113">
        <v>35.553635169649553</v>
      </c>
    </row>
    <row r="82" spans="1:61" x14ac:dyDescent="0.25">
      <c r="A82" s="114" t="s">
        <v>1569</v>
      </c>
      <c r="B82" s="111">
        <v>36.512350659307394</v>
      </c>
      <c r="C82" s="112">
        <v>36.045693266426646</v>
      </c>
      <c r="D82" s="112">
        <v>35.86260594226281</v>
      </c>
      <c r="E82" s="112">
        <v>35.558570454265222</v>
      </c>
      <c r="F82" s="112">
        <v>38.567576015625342</v>
      </c>
      <c r="G82" s="111">
        <v>35.931363159336968</v>
      </c>
      <c r="H82" s="112">
        <v>35.886691790884889</v>
      </c>
      <c r="I82" s="112">
        <v>35.57457142951413</v>
      </c>
      <c r="J82" s="112">
        <v>36.05507194123679</v>
      </c>
      <c r="K82" s="112">
        <v>37.072930212500211</v>
      </c>
      <c r="L82" s="111">
        <v>35.31232803170667</v>
      </c>
      <c r="M82" s="112">
        <v>35.259282182750411</v>
      </c>
      <c r="N82" s="112">
        <v>35.113648162403955</v>
      </c>
      <c r="O82" s="112">
        <v>35.221336015036016</v>
      </c>
      <c r="P82" s="112">
        <v>36.167634955425754</v>
      </c>
      <c r="Q82" s="111">
        <v>35.047299922430952</v>
      </c>
      <c r="R82" s="112">
        <v>34.819547059991876</v>
      </c>
      <c r="S82" s="112">
        <v>34.729881361423196</v>
      </c>
      <c r="T82" s="112">
        <v>34.18150919705262</v>
      </c>
      <c r="U82" s="112">
        <v>35.861494989390721</v>
      </c>
      <c r="V82" s="111">
        <v>36.370233601411272</v>
      </c>
      <c r="W82" s="112">
        <v>36.232950846705521</v>
      </c>
      <c r="X82" s="112">
        <v>35.805081680580919</v>
      </c>
      <c r="Y82" s="112">
        <v>35.95777681146469</v>
      </c>
      <c r="Z82" s="112">
        <v>37.106793611225228</v>
      </c>
      <c r="AA82" s="111">
        <v>37.186654908039372</v>
      </c>
      <c r="AB82" s="112">
        <v>37.069141514521007</v>
      </c>
      <c r="AC82" s="112">
        <v>36.791360121098251</v>
      </c>
      <c r="AD82" s="112">
        <v>36.496295965886326</v>
      </c>
      <c r="AE82" s="112">
        <v>38.268482392784172</v>
      </c>
      <c r="AF82" s="111">
        <v>38.175872743726678</v>
      </c>
      <c r="AG82" s="112">
        <v>37.938294249478233</v>
      </c>
      <c r="AH82" s="112">
        <v>38.084290069220359</v>
      </c>
      <c r="AI82" s="112">
        <v>37.530497878140082</v>
      </c>
      <c r="AJ82" s="112">
        <v>38.76912828395588</v>
      </c>
      <c r="AK82" s="111">
        <v>38.375066046970126</v>
      </c>
      <c r="AL82" s="112">
        <v>38.111791797332273</v>
      </c>
      <c r="AM82" s="112">
        <v>37.926818166601571</v>
      </c>
      <c r="AN82" s="112">
        <v>37.673949275795543</v>
      </c>
      <c r="AO82" s="112">
        <v>39.041891668783343</v>
      </c>
      <c r="AP82" s="111">
        <v>43.982565631361034</v>
      </c>
      <c r="AQ82" s="112">
        <v>43.417749315507194</v>
      </c>
      <c r="AR82" s="112">
        <v>43.287228426114041</v>
      </c>
      <c r="AS82" s="112">
        <v>43.524944965378175</v>
      </c>
      <c r="AT82" s="112">
        <v>44.913522842658374</v>
      </c>
      <c r="AU82" s="111">
        <v>39.639572668068233</v>
      </c>
      <c r="AV82" s="112">
        <v>39.44265952386511</v>
      </c>
      <c r="AW82" s="112">
        <v>39.650351478350416</v>
      </c>
      <c r="AX82" s="112">
        <v>39.556954381820333</v>
      </c>
      <c r="AY82" s="112">
        <v>40.762013455837597</v>
      </c>
      <c r="AZ82" s="111">
        <v>43.263676362674914</v>
      </c>
      <c r="BA82" s="112">
        <v>42.581481017421979</v>
      </c>
      <c r="BB82" s="112">
        <v>42.747830028804763</v>
      </c>
      <c r="BC82" s="112">
        <v>42.512044557184581</v>
      </c>
      <c r="BD82" s="112">
        <v>44.0625168593225</v>
      </c>
      <c r="BE82" s="111">
        <v>39.381972730668124</v>
      </c>
      <c r="BF82" s="112">
        <v>39.111207375947657</v>
      </c>
      <c r="BG82" s="112">
        <v>39.091490711842631</v>
      </c>
      <c r="BH82" s="112">
        <v>38.733597458502132</v>
      </c>
      <c r="BI82" s="113">
        <v>40.281900877636097</v>
      </c>
    </row>
    <row r="83" spans="1:61" x14ac:dyDescent="0.25">
      <c r="A83" s="114" t="s">
        <v>1570</v>
      </c>
      <c r="B83" s="111">
        <v>36.274123178119943</v>
      </c>
      <c r="C83" s="112">
        <v>35.755240486859115</v>
      </c>
      <c r="D83" s="112">
        <v>35.541844318260146</v>
      </c>
      <c r="E83" s="112">
        <v>35.134144318602168</v>
      </c>
      <c r="F83" s="112">
        <v>38.381889003083252</v>
      </c>
      <c r="G83" s="111">
        <v>35.707068657917297</v>
      </c>
      <c r="H83" s="112">
        <v>35.553297037127727</v>
      </c>
      <c r="I83" s="112">
        <v>35.370052172650645</v>
      </c>
      <c r="J83" s="112">
        <v>35.340809813759606</v>
      </c>
      <c r="K83" s="112">
        <v>36.648320265868023</v>
      </c>
      <c r="L83" s="111">
        <v>35.019854691302086</v>
      </c>
      <c r="M83" s="112">
        <v>34.933465186930377</v>
      </c>
      <c r="N83" s="112">
        <v>34.783889705040785</v>
      </c>
      <c r="O83" s="112">
        <v>34.719861513206745</v>
      </c>
      <c r="P83" s="112">
        <v>35.842068401769296</v>
      </c>
      <c r="Q83" s="111">
        <v>34.737681885939764</v>
      </c>
      <c r="R83" s="112">
        <v>34.475129160585723</v>
      </c>
      <c r="S83" s="112">
        <v>34.292929098256955</v>
      </c>
      <c r="T83" s="112">
        <v>33.892831844682092</v>
      </c>
      <c r="U83" s="112">
        <v>35.396098179076724</v>
      </c>
      <c r="V83" s="111">
        <v>35.984918045680928</v>
      </c>
      <c r="W83" s="112">
        <v>35.885785706147608</v>
      </c>
      <c r="X83" s="112">
        <v>35.429183783558123</v>
      </c>
      <c r="Y83" s="112">
        <v>35.617190123567113</v>
      </c>
      <c r="Z83" s="112">
        <v>36.686408669131708</v>
      </c>
      <c r="AA83" s="111">
        <v>36.945295334683955</v>
      </c>
      <c r="AB83" s="112">
        <v>36.851164390716271</v>
      </c>
      <c r="AC83" s="112">
        <v>36.519889578067968</v>
      </c>
      <c r="AD83" s="112">
        <v>36.370142045552775</v>
      </c>
      <c r="AE83" s="112">
        <v>37.852761900871911</v>
      </c>
      <c r="AF83" s="111">
        <v>37.90173529573336</v>
      </c>
      <c r="AG83" s="112">
        <v>37.716831851831721</v>
      </c>
      <c r="AH83" s="112">
        <v>37.877678545809651</v>
      </c>
      <c r="AI83" s="112">
        <v>37.451618740111009</v>
      </c>
      <c r="AJ83" s="112">
        <v>38.621996358735217</v>
      </c>
      <c r="AK83" s="111">
        <v>38.027428702361526</v>
      </c>
      <c r="AL83" s="112">
        <v>37.855085651029214</v>
      </c>
      <c r="AM83" s="112">
        <v>37.680076852567723</v>
      </c>
      <c r="AN83" s="112">
        <v>37.621355106951526</v>
      </c>
      <c r="AO83" s="112">
        <v>38.765039482137787</v>
      </c>
      <c r="AP83" s="111">
        <v>43.762851015855638</v>
      </c>
      <c r="AQ83" s="112">
        <v>43.051756706976946</v>
      </c>
      <c r="AR83" s="112">
        <v>43.202190547150863</v>
      </c>
      <c r="AS83" s="112">
        <v>43.142023465444424</v>
      </c>
      <c r="AT83" s="112">
        <v>44.626200541173375</v>
      </c>
      <c r="AU83" s="111">
        <v>39.395754552240341</v>
      </c>
      <c r="AV83" s="112">
        <v>39.152503370530766</v>
      </c>
      <c r="AW83" s="112">
        <v>39.35543050088679</v>
      </c>
      <c r="AX83" s="112">
        <v>39.14717442532551</v>
      </c>
      <c r="AY83" s="112">
        <v>40.344703285673504</v>
      </c>
      <c r="AZ83" s="111">
        <v>42.917756335301945</v>
      </c>
      <c r="BA83" s="112">
        <v>42.341586973987994</v>
      </c>
      <c r="BB83" s="112">
        <v>42.675684336565389</v>
      </c>
      <c r="BC83" s="112">
        <v>42.335429678963784</v>
      </c>
      <c r="BD83" s="112">
        <v>43.772146065786224</v>
      </c>
      <c r="BE83" s="111">
        <v>39.057566380415842</v>
      </c>
      <c r="BF83" s="112">
        <v>38.804554087988194</v>
      </c>
      <c r="BG83" s="112">
        <v>38.916254049343529</v>
      </c>
      <c r="BH83" s="112">
        <v>38.413139370216221</v>
      </c>
      <c r="BI83" s="113">
        <v>39.967357394756846</v>
      </c>
    </row>
    <row r="84" spans="1:61" x14ac:dyDescent="0.25">
      <c r="A84" s="114" t="s">
        <v>1571</v>
      </c>
      <c r="B84" s="111">
        <v>36.553318356439881</v>
      </c>
      <c r="C84" s="112">
        <v>36.065587798874873</v>
      </c>
      <c r="D84" s="112">
        <v>35.896022863436706</v>
      </c>
      <c r="E84" s="112">
        <v>35.692213975432118</v>
      </c>
      <c r="F84" s="112">
        <v>38.77433403184687</v>
      </c>
      <c r="G84" s="111">
        <v>35.970709492353535</v>
      </c>
      <c r="H84" s="112">
        <v>35.804056487404736</v>
      </c>
      <c r="I84" s="112">
        <v>35.63211734350886</v>
      </c>
      <c r="J84" s="112">
        <v>35.945095994486749</v>
      </c>
      <c r="K84" s="112">
        <v>37.155608884226318</v>
      </c>
      <c r="L84" s="111">
        <v>35.337427304959725</v>
      </c>
      <c r="M84" s="112">
        <v>35.243138388602354</v>
      </c>
      <c r="N84" s="112">
        <v>35.138301377981463</v>
      </c>
      <c r="O84" s="112">
        <v>35.308251156124811</v>
      </c>
      <c r="P84" s="112">
        <v>36.295960649772717</v>
      </c>
      <c r="Q84" s="111">
        <v>35.06768188593977</v>
      </c>
      <c r="R84" s="112">
        <v>34.796672538910812</v>
      </c>
      <c r="S84" s="112">
        <v>34.734576772188873</v>
      </c>
      <c r="T84" s="112">
        <v>34.396056264828751</v>
      </c>
      <c r="U84" s="112">
        <v>35.857389902405394</v>
      </c>
      <c r="V84" s="111">
        <v>36.323141217053234</v>
      </c>
      <c r="W84" s="112">
        <v>36.238135089107963</v>
      </c>
      <c r="X84" s="112">
        <v>35.827773959623435</v>
      </c>
      <c r="Y84" s="112">
        <v>36.165037516959003</v>
      </c>
      <c r="Z84" s="112">
        <v>37.144416873012872</v>
      </c>
      <c r="AA84" s="111">
        <v>37.30646270556872</v>
      </c>
      <c r="AB84" s="112">
        <v>37.188956144783759</v>
      </c>
      <c r="AC84" s="112">
        <v>36.850796787807404</v>
      </c>
      <c r="AD84" s="112">
        <v>36.779037999836333</v>
      </c>
      <c r="AE84" s="112">
        <v>38.29036428482663</v>
      </c>
      <c r="AF84" s="111">
        <v>38.269954766110864</v>
      </c>
      <c r="AG84" s="112">
        <v>38.07004900583842</v>
      </c>
      <c r="AH84" s="112">
        <v>38.240042754452006</v>
      </c>
      <c r="AI84" s="112">
        <v>37.74508893266826</v>
      </c>
      <c r="AJ84" s="112">
        <v>38.890039944046947</v>
      </c>
      <c r="AK84" s="111">
        <v>38.401424166780892</v>
      </c>
      <c r="AL84" s="112">
        <v>38.210846727945693</v>
      </c>
      <c r="AM84" s="112">
        <v>37.982982297287599</v>
      </c>
      <c r="AN84" s="112">
        <v>37.929103123630348</v>
      </c>
      <c r="AO84" s="112">
        <v>39.22671737961123</v>
      </c>
      <c r="AP84" s="111">
        <v>44.100758182083091</v>
      </c>
      <c r="AQ84" s="112">
        <v>43.507186159487951</v>
      </c>
      <c r="AR84" s="112">
        <v>43.569838827364173</v>
      </c>
      <c r="AS84" s="112">
        <v>43.778753869306293</v>
      </c>
      <c r="AT84" s="112">
        <v>45.190917738316962</v>
      </c>
      <c r="AU84" s="111">
        <v>39.70199326152013</v>
      </c>
      <c r="AV84" s="112">
        <v>39.49515502982409</v>
      </c>
      <c r="AW84" s="112">
        <v>39.794408929019625</v>
      </c>
      <c r="AX84" s="112">
        <v>39.787814280744293</v>
      </c>
      <c r="AY84" s="112">
        <v>40.931604034955733</v>
      </c>
      <c r="AZ84" s="111">
        <v>43.320636690245685</v>
      </c>
      <c r="BA84" s="112">
        <v>42.710850713993437</v>
      </c>
      <c r="BB84" s="112">
        <v>43.033119232880601</v>
      </c>
      <c r="BC84" s="112">
        <v>42.736331434465043</v>
      </c>
      <c r="BD84" s="112">
        <v>44.354375345135011</v>
      </c>
      <c r="BE84" s="111">
        <v>39.417419510594875</v>
      </c>
      <c r="BF84" s="112">
        <v>39.129172884622868</v>
      </c>
      <c r="BG84" s="112">
        <v>39.214849772862614</v>
      </c>
      <c r="BH84" s="112">
        <v>38.826975818163191</v>
      </c>
      <c r="BI84" s="113">
        <v>40.430742671809426</v>
      </c>
    </row>
    <row r="85" spans="1:61" x14ac:dyDescent="0.25">
      <c r="A85" s="114" t="s">
        <v>1572</v>
      </c>
      <c r="B85" s="111">
        <v>36.481941769282692</v>
      </c>
      <c r="C85" s="112">
        <v>36.048861710699541</v>
      </c>
      <c r="D85" s="112">
        <v>35.734833287763436</v>
      </c>
      <c r="E85" s="112">
        <v>35.367180568048823</v>
      </c>
      <c r="F85" s="112">
        <v>38.764814520183485</v>
      </c>
      <c r="G85" s="111">
        <v>35.899383166100151</v>
      </c>
      <c r="H85" s="112">
        <v>35.815458694254851</v>
      </c>
      <c r="I85" s="112">
        <v>35.497250620916404</v>
      </c>
      <c r="J85" s="112">
        <v>35.54516329652229</v>
      </c>
      <c r="K85" s="112">
        <v>36.915551422919407</v>
      </c>
      <c r="L85" s="111">
        <v>35.344113824468501</v>
      </c>
      <c r="M85" s="112">
        <v>35.275576983246985</v>
      </c>
      <c r="N85" s="112">
        <v>35.006239140693964</v>
      </c>
      <c r="O85" s="112">
        <v>34.960706214099467</v>
      </c>
      <c r="P85" s="112">
        <v>36.213809829728881</v>
      </c>
      <c r="Q85" s="111">
        <v>35.083677258777108</v>
      </c>
      <c r="R85" s="112">
        <v>34.813369228864957</v>
      </c>
      <c r="S85" s="112">
        <v>34.65361390083735</v>
      </c>
      <c r="T85" s="112">
        <v>34.256896450030901</v>
      </c>
      <c r="U85" s="112">
        <v>35.870456409626613</v>
      </c>
      <c r="V85" s="111">
        <v>36.361850257450321</v>
      </c>
      <c r="W85" s="112">
        <v>36.235767716653477</v>
      </c>
      <c r="X85" s="112">
        <v>35.732337889197311</v>
      </c>
      <c r="Y85" s="112">
        <v>35.82473211688913</v>
      </c>
      <c r="Z85" s="112">
        <v>37.109932701525288</v>
      </c>
      <c r="AA85" s="111">
        <v>37.312688697064331</v>
      </c>
      <c r="AB85" s="112">
        <v>37.225518349232523</v>
      </c>
      <c r="AC85" s="112">
        <v>36.841323368768613</v>
      </c>
      <c r="AD85" s="112">
        <v>36.627004211190375</v>
      </c>
      <c r="AE85" s="112">
        <v>38.17727389494852</v>
      </c>
      <c r="AF85" s="111">
        <v>38.332636359430886</v>
      </c>
      <c r="AG85" s="112">
        <v>38.082851263882468</v>
      </c>
      <c r="AH85" s="112">
        <v>38.216830003891815</v>
      </c>
      <c r="AI85" s="112">
        <v>37.744093718337751</v>
      </c>
      <c r="AJ85" s="112">
        <v>38.985986388418581</v>
      </c>
      <c r="AK85" s="111">
        <v>38.411295866336054</v>
      </c>
      <c r="AL85" s="112">
        <v>38.188450156650738</v>
      </c>
      <c r="AM85" s="112">
        <v>37.872463777588251</v>
      </c>
      <c r="AN85" s="112">
        <v>37.83200262972246</v>
      </c>
      <c r="AO85" s="112">
        <v>39.139151787715342</v>
      </c>
      <c r="AP85" s="111">
        <v>44.035439152630836</v>
      </c>
      <c r="AQ85" s="112">
        <v>43.448063543184318</v>
      </c>
      <c r="AR85" s="112">
        <v>43.452266305077224</v>
      </c>
      <c r="AS85" s="112">
        <v>43.377648204932669</v>
      </c>
      <c r="AT85" s="112">
        <v>45.194503724034874</v>
      </c>
      <c r="AU85" s="111">
        <v>39.585261027070338</v>
      </c>
      <c r="AV85" s="112">
        <v>39.512716049562854</v>
      </c>
      <c r="AW85" s="112">
        <v>39.586363590867762</v>
      </c>
      <c r="AX85" s="112">
        <v>39.403598356874006</v>
      </c>
      <c r="AY85" s="112">
        <v>40.693644154682879</v>
      </c>
      <c r="AZ85" s="111">
        <v>43.262285289713788</v>
      </c>
      <c r="BA85" s="112">
        <v>42.742804809935272</v>
      </c>
      <c r="BB85" s="112">
        <v>42.90827210780504</v>
      </c>
      <c r="BC85" s="112">
        <v>42.569385702862704</v>
      </c>
      <c r="BD85" s="112">
        <v>44.140661729570333</v>
      </c>
      <c r="BE85" s="111">
        <v>39.474523070718199</v>
      </c>
      <c r="BF85" s="112">
        <v>39.15642109106799</v>
      </c>
      <c r="BG85" s="112">
        <v>39.116702127327891</v>
      </c>
      <c r="BH85" s="112">
        <v>38.570305250884346</v>
      </c>
      <c r="BI85" s="113">
        <v>40.28352111944632</v>
      </c>
    </row>
    <row r="86" spans="1:61" x14ac:dyDescent="0.25">
      <c r="A86" s="114" t="s">
        <v>1573</v>
      </c>
      <c r="B86" s="111">
        <v>36.494174289373028</v>
      </c>
      <c r="C86" s="112">
        <v>36.061510639952914</v>
      </c>
      <c r="D86" s="112">
        <v>35.779663392088807</v>
      </c>
      <c r="E86" s="112">
        <v>35.407642757084446</v>
      </c>
      <c r="F86" s="112">
        <v>38.819929579156714</v>
      </c>
      <c r="G86" s="111">
        <v>35.919383166100154</v>
      </c>
      <c r="H86" s="112">
        <v>35.828128998194117</v>
      </c>
      <c r="I86" s="112">
        <v>35.522669482752505</v>
      </c>
      <c r="J86" s="112">
        <v>35.587816209470027</v>
      </c>
      <c r="K86" s="112">
        <v>36.970540151516595</v>
      </c>
      <c r="L86" s="111">
        <v>35.361531675478595</v>
      </c>
      <c r="M86" s="112">
        <v>35.292995283664986</v>
      </c>
      <c r="N86" s="112">
        <v>35.016239140693969</v>
      </c>
      <c r="O86" s="112">
        <v>35.008570998610558</v>
      </c>
      <c r="P86" s="112">
        <v>36.271162322611758</v>
      </c>
      <c r="Q86" s="111">
        <v>35.101043094667972</v>
      </c>
      <c r="R86" s="112">
        <v>34.825586447205936</v>
      </c>
      <c r="S86" s="112">
        <v>34.663613900837355</v>
      </c>
      <c r="T86" s="112">
        <v>34.304266182277331</v>
      </c>
      <c r="U86" s="112">
        <v>35.923862117929282</v>
      </c>
      <c r="V86" s="111">
        <v>36.379221469082083</v>
      </c>
      <c r="W86" s="112">
        <v>36.250822554628094</v>
      </c>
      <c r="X86" s="112">
        <v>35.767072931750448</v>
      </c>
      <c r="Y86" s="112">
        <v>35.8772878723871</v>
      </c>
      <c r="Z86" s="112">
        <v>37.169932701525283</v>
      </c>
      <c r="AA86" s="111">
        <v>37.357482412472393</v>
      </c>
      <c r="AB86" s="112">
        <v>37.240707078549228</v>
      </c>
      <c r="AC86" s="112">
        <v>36.883528628505317</v>
      </c>
      <c r="AD86" s="112">
        <v>36.671783291782361</v>
      </c>
      <c r="AE86" s="112">
        <v>38.229889866367486</v>
      </c>
      <c r="AF86" s="111">
        <v>38.355656072096664</v>
      </c>
      <c r="AG86" s="112">
        <v>38.097429330409597</v>
      </c>
      <c r="AH86" s="112">
        <v>38.25950888656913</v>
      </c>
      <c r="AI86" s="112">
        <v>37.786773286793405</v>
      </c>
      <c r="AJ86" s="112">
        <v>39.033760469126754</v>
      </c>
      <c r="AK86" s="111">
        <v>38.444462299716598</v>
      </c>
      <c r="AL86" s="112">
        <v>38.208097696190805</v>
      </c>
      <c r="AM86" s="112">
        <v>37.915017096946457</v>
      </c>
      <c r="AN86" s="112">
        <v>37.874255792254395</v>
      </c>
      <c r="AO86" s="112">
        <v>39.196889054072223</v>
      </c>
      <c r="AP86" s="111">
        <v>44.083079832687595</v>
      </c>
      <c r="AQ86" s="112">
        <v>43.468063543184321</v>
      </c>
      <c r="AR86" s="112">
        <v>43.497228426114042</v>
      </c>
      <c r="AS86" s="112">
        <v>43.458227631532175</v>
      </c>
      <c r="AT86" s="112">
        <v>45.262145125463078</v>
      </c>
      <c r="AU86" s="111">
        <v>39.62781063775877</v>
      </c>
      <c r="AV86" s="112">
        <v>39.537953124817619</v>
      </c>
      <c r="AW86" s="112">
        <v>39.631269865582453</v>
      </c>
      <c r="AX86" s="112">
        <v>39.466409341831586</v>
      </c>
      <c r="AY86" s="112">
        <v>40.756104522447039</v>
      </c>
      <c r="AZ86" s="111">
        <v>43.309726298554857</v>
      </c>
      <c r="BA86" s="112">
        <v>42.75761823976201</v>
      </c>
      <c r="BB86" s="112">
        <v>42.955669170891781</v>
      </c>
      <c r="BC86" s="112">
        <v>42.614593415380341</v>
      </c>
      <c r="BD86" s="112">
        <v>44.195475203269417</v>
      </c>
      <c r="BE86" s="111">
        <v>39.498861183734974</v>
      </c>
      <c r="BF86" s="112">
        <v>39.171397461337932</v>
      </c>
      <c r="BG86" s="112">
        <v>39.159048080790441</v>
      </c>
      <c r="BH86" s="112">
        <v>38.61525362513494</v>
      </c>
      <c r="BI86" s="113">
        <v>40.328133547982006</v>
      </c>
    </row>
    <row r="87" spans="1:61" x14ac:dyDescent="0.25">
      <c r="A87" s="114" t="s">
        <v>1574</v>
      </c>
      <c r="B87" s="111">
        <v>36.654138678162994</v>
      </c>
      <c r="C87" s="112">
        <v>36.146672121547461</v>
      </c>
      <c r="D87" s="112">
        <v>35.993521409201918</v>
      </c>
      <c r="E87" s="112">
        <v>35.652782133407186</v>
      </c>
      <c r="F87" s="112">
        <v>39.110415201790332</v>
      </c>
      <c r="G87" s="111">
        <v>36.014380498726069</v>
      </c>
      <c r="H87" s="112">
        <v>35.913119218879132</v>
      </c>
      <c r="I87" s="112">
        <v>35.737641078559228</v>
      </c>
      <c r="J87" s="112">
        <v>35.827816209470029</v>
      </c>
      <c r="K87" s="112">
        <v>37.215205350870015</v>
      </c>
      <c r="L87" s="111">
        <v>35.444113824468502</v>
      </c>
      <c r="M87" s="112">
        <v>35.372995283664984</v>
      </c>
      <c r="N87" s="112">
        <v>35.233676603163602</v>
      </c>
      <c r="O87" s="112">
        <v>35.248210422397719</v>
      </c>
      <c r="P87" s="112">
        <v>36.51365973129483</v>
      </c>
      <c r="Q87" s="111">
        <v>35.178485083133786</v>
      </c>
      <c r="R87" s="112">
        <v>34.907803665546908</v>
      </c>
      <c r="S87" s="112">
        <v>34.83994099995035</v>
      </c>
      <c r="T87" s="112">
        <v>34.519966063764876</v>
      </c>
      <c r="U87" s="112">
        <v>36.184219328339012</v>
      </c>
      <c r="V87" s="111">
        <v>36.514061043678062</v>
      </c>
      <c r="W87" s="112">
        <v>36.335785706147611</v>
      </c>
      <c r="X87" s="112">
        <v>35.977192532388599</v>
      </c>
      <c r="Y87" s="112">
        <v>36.129843627885066</v>
      </c>
      <c r="Z87" s="112">
        <v>37.439835524489496</v>
      </c>
      <c r="AA87" s="111">
        <v>37.50072435205437</v>
      </c>
      <c r="AB87" s="112">
        <v>37.323675888100595</v>
      </c>
      <c r="AC87" s="112">
        <v>37.085733888242025</v>
      </c>
      <c r="AD87" s="112">
        <v>36.88700421119038</v>
      </c>
      <c r="AE87" s="112">
        <v>38.510341689746959</v>
      </c>
      <c r="AF87" s="111">
        <v>38.449081689888366</v>
      </c>
      <c r="AG87" s="112">
        <v>38.182727427865522</v>
      </c>
      <c r="AH87" s="112">
        <v>38.470460422804599</v>
      </c>
      <c r="AI87" s="112">
        <v>38.019266335653974</v>
      </c>
      <c r="AJ87" s="112">
        <v>39.289308630543069</v>
      </c>
      <c r="AK87" s="111">
        <v>38.658012845273852</v>
      </c>
      <c r="AL87" s="112">
        <v>38.300353363218086</v>
      </c>
      <c r="AM87" s="112">
        <v>38.137578442703315</v>
      </c>
      <c r="AN87" s="112">
        <v>38.094596798566478</v>
      </c>
      <c r="AO87" s="112">
        <v>39.485323271675952</v>
      </c>
      <c r="AP87" s="111">
        <v>44.333079832687595</v>
      </c>
      <c r="AQ87" s="112">
        <v>43.573345121193938</v>
      </c>
      <c r="AR87" s="112">
        <v>43.747228426114042</v>
      </c>
      <c r="AS87" s="112">
        <v>43.912598372467983</v>
      </c>
      <c r="AT87" s="112">
        <v>45.729786526891289</v>
      </c>
      <c r="AU87" s="111">
        <v>39.863037465674161</v>
      </c>
      <c r="AV87" s="112">
        <v>39.662045284758783</v>
      </c>
      <c r="AW87" s="112">
        <v>39.874076134306847</v>
      </c>
      <c r="AX87" s="112">
        <v>39.869902966365636</v>
      </c>
      <c r="AY87" s="112">
        <v>41.186635008160771</v>
      </c>
      <c r="AZ87" s="111">
        <v>43.479786657655453</v>
      </c>
      <c r="BA87" s="112">
        <v>42.84944981735746</v>
      </c>
      <c r="BB87" s="112">
        <v>43.205737335467468</v>
      </c>
      <c r="BC87" s="112">
        <v>42.865018380283558</v>
      </c>
      <c r="BD87" s="112">
        <v>44.479179206184824</v>
      </c>
      <c r="BE87" s="111">
        <v>39.578861865397258</v>
      </c>
      <c r="BF87" s="112">
        <v>39.245966274883052</v>
      </c>
      <c r="BG87" s="112">
        <v>39.385999989087424</v>
      </c>
      <c r="BH87" s="112">
        <v>38.853197850018383</v>
      </c>
      <c r="BI87" s="113">
        <v>40.562960725902776</v>
      </c>
    </row>
    <row r="88" spans="1:61" x14ac:dyDescent="0.25">
      <c r="A88" s="114" t="s">
        <v>1575</v>
      </c>
      <c r="B88" s="111">
        <v>36.387690715807544</v>
      </c>
      <c r="C88" s="112">
        <v>35.903731138465417</v>
      </c>
      <c r="D88" s="112">
        <v>35.731429510858156</v>
      </c>
      <c r="E88" s="112">
        <v>35.474164981170823</v>
      </c>
      <c r="F88" s="112">
        <v>38.981058199080806</v>
      </c>
      <c r="G88" s="111">
        <v>35.791373828833294</v>
      </c>
      <c r="H88" s="112">
        <v>35.673433947537575</v>
      </c>
      <c r="I88" s="112">
        <v>35.487018314456321</v>
      </c>
      <c r="J88" s="112">
        <v>35.642805397273627</v>
      </c>
      <c r="K88" s="112">
        <v>37.017560493352349</v>
      </c>
      <c r="L88" s="111">
        <v>35.201884984632244</v>
      </c>
      <c r="M88" s="112">
        <v>35.128240652760368</v>
      </c>
      <c r="N88" s="112">
        <v>34.983777039495656</v>
      </c>
      <c r="O88" s="112">
        <v>35.080558765098367</v>
      </c>
      <c r="P88" s="112">
        <v>36.308429401009896</v>
      </c>
      <c r="Q88" s="111">
        <v>34.935468955515837</v>
      </c>
      <c r="R88" s="112">
        <v>34.666672538910809</v>
      </c>
      <c r="S88" s="112">
        <v>34.584264012807388</v>
      </c>
      <c r="T88" s="112">
        <v>34.300853399380735</v>
      </c>
      <c r="U88" s="112">
        <v>36.036690120328132</v>
      </c>
      <c r="V88" s="111">
        <v>36.305828293411906</v>
      </c>
      <c r="W88" s="112">
        <v>36.090748857667123</v>
      </c>
      <c r="X88" s="112">
        <v>35.702337889197317</v>
      </c>
      <c r="Y88" s="112">
        <v>35.9773702504651</v>
      </c>
      <c r="Z88" s="112">
        <v>37.299783169921938</v>
      </c>
      <c r="AA88" s="111">
        <v>37.203192682405472</v>
      </c>
      <c r="AB88" s="112">
        <v>37.060020340983193</v>
      </c>
      <c r="AC88" s="112">
        <v>36.769398369911976</v>
      </c>
      <c r="AD88" s="112">
        <v>36.604476029332723</v>
      </c>
      <c r="AE88" s="112">
        <v>38.361697159885395</v>
      </c>
      <c r="AF88" s="111">
        <v>38.200422486548383</v>
      </c>
      <c r="AG88" s="112">
        <v>37.909408773630787</v>
      </c>
      <c r="AH88" s="112">
        <v>38.13952727558074</v>
      </c>
      <c r="AI88" s="112">
        <v>37.755766594138564</v>
      </c>
      <c r="AJ88" s="112">
        <v>39.060404953375723</v>
      </c>
      <c r="AK88" s="111">
        <v>38.412409811031324</v>
      </c>
      <c r="AL88" s="112">
        <v>38.056415443380047</v>
      </c>
      <c r="AM88" s="112">
        <v>37.849819170897717</v>
      </c>
      <c r="AN88" s="112">
        <v>37.789103123630348</v>
      </c>
      <c r="AO88" s="112">
        <v>39.344786975750417</v>
      </c>
      <c r="AP88" s="111">
        <v>43.965563010208768</v>
      </c>
      <c r="AQ88" s="112">
        <v>43.296239612323731</v>
      </c>
      <c r="AR88" s="112">
        <v>43.39722842611404</v>
      </c>
      <c r="AS88" s="112">
        <v>43.660550071570043</v>
      </c>
      <c r="AT88" s="112">
        <v>45.450352132604124</v>
      </c>
      <c r="AU88" s="111">
        <v>39.55435567395071</v>
      </c>
      <c r="AV88" s="112">
        <v>39.367326818919331</v>
      </c>
      <c r="AW88" s="112">
        <v>39.58834881835849</v>
      </c>
      <c r="AX88" s="112">
        <v>39.619902966365643</v>
      </c>
      <c r="AY88" s="112">
        <v>41.13305701942604</v>
      </c>
      <c r="AZ88" s="111">
        <v>43.155956944124355</v>
      </c>
      <c r="BA88" s="112">
        <v>42.525326023649448</v>
      </c>
      <c r="BB88" s="112">
        <v>42.865669170891778</v>
      </c>
      <c r="BC88" s="112">
        <v>42.532853798729896</v>
      </c>
      <c r="BD88" s="112">
        <v>44.205448029406895</v>
      </c>
      <c r="BE88" s="111">
        <v>39.290523488236353</v>
      </c>
      <c r="BF88" s="112">
        <v>38.930185206801298</v>
      </c>
      <c r="BG88" s="112">
        <v>39.074515965092239</v>
      </c>
      <c r="BH88" s="112">
        <v>38.588389952369994</v>
      </c>
      <c r="BI88" s="113">
        <v>40.243784240318384</v>
      </c>
    </row>
    <row r="89" spans="1:61" x14ac:dyDescent="0.25">
      <c r="A89" s="114" t="s">
        <v>1576</v>
      </c>
      <c r="B89" s="111">
        <v>36.320020694501927</v>
      </c>
      <c r="C89" s="112">
        <v>35.821912109395065</v>
      </c>
      <c r="D89" s="112">
        <v>34.15673563599438</v>
      </c>
      <c r="E89" s="112">
        <v>32.002803426647077</v>
      </c>
      <c r="F89" s="112">
        <v>39.522870659316695</v>
      </c>
      <c r="G89" s="111">
        <v>35.345919967116956</v>
      </c>
      <c r="H89" s="112">
        <v>35.473844127819781</v>
      </c>
      <c r="I89" s="112">
        <v>33.279688391110938</v>
      </c>
      <c r="J89" s="112">
        <v>30.405780104382028</v>
      </c>
      <c r="K89" s="112">
        <v>35.539957284810455</v>
      </c>
      <c r="L89" s="111">
        <v>35.053079112061177</v>
      </c>
      <c r="M89" s="112">
        <v>34.982408142490705</v>
      </c>
      <c r="N89" s="112">
        <v>33.513850038490666</v>
      </c>
      <c r="O89" s="112">
        <v>30.846133632625115</v>
      </c>
      <c r="P89" s="112">
        <v>36.738787173701013</v>
      </c>
      <c r="Q89" s="111">
        <v>34.412290661360494</v>
      </c>
      <c r="R89" s="112">
        <v>34.260011355883897</v>
      </c>
      <c r="S89" s="112">
        <v>33.376760436151073</v>
      </c>
      <c r="T89" s="112">
        <v>31.175163403070048</v>
      </c>
      <c r="U89" s="112">
        <v>34.964889429537273</v>
      </c>
      <c r="V89" s="111">
        <v>36.158788255882868</v>
      </c>
      <c r="W89" s="112">
        <v>36.30037010385935</v>
      </c>
      <c r="X89" s="112">
        <v>34.541670479818677</v>
      </c>
      <c r="Y89" s="112">
        <v>32.737452998188331</v>
      </c>
      <c r="Z89" s="112">
        <v>36.072041041613453</v>
      </c>
      <c r="AA89" s="111">
        <v>37.332749488808915</v>
      </c>
      <c r="AB89" s="112">
        <v>37.350108099409674</v>
      </c>
      <c r="AC89" s="112">
        <v>35.569712136740854</v>
      </c>
      <c r="AD89" s="112">
        <v>33.600487819590015</v>
      </c>
      <c r="AE89" s="112">
        <v>37.610372097509938</v>
      </c>
      <c r="AF89" s="111">
        <v>37.799538264487417</v>
      </c>
      <c r="AG89" s="112">
        <v>37.770707722836875</v>
      </c>
      <c r="AH89" s="112">
        <v>36.538780396362462</v>
      </c>
      <c r="AI89" s="112">
        <v>34.533602860139311</v>
      </c>
      <c r="AJ89" s="112">
        <v>37.809668676294308</v>
      </c>
      <c r="AK89" s="111">
        <v>37.909251172314683</v>
      </c>
      <c r="AL89" s="112">
        <v>37.899461852548527</v>
      </c>
      <c r="AM89" s="112">
        <v>36.211348036441599</v>
      </c>
      <c r="AN89" s="112">
        <v>34.867269809606938</v>
      </c>
      <c r="AO89" s="112">
        <v>38.015644470259531</v>
      </c>
      <c r="AP89" s="111">
        <v>42.372566197179111</v>
      </c>
      <c r="AQ89" s="112">
        <v>42.041034264484111</v>
      </c>
      <c r="AR89" s="112">
        <v>39.996203326191015</v>
      </c>
      <c r="AS89" s="112">
        <v>39.520046205494893</v>
      </c>
      <c r="AT89" s="112">
        <v>43.155997906328551</v>
      </c>
      <c r="AU89" s="111">
        <v>39.098147342614723</v>
      </c>
      <c r="AV89" s="112">
        <v>38.815976549276868</v>
      </c>
      <c r="AW89" s="112">
        <v>37.291809166053113</v>
      </c>
      <c r="AX89" s="112">
        <v>36.133499810290338</v>
      </c>
      <c r="AY89" s="112">
        <v>39.093195716540407</v>
      </c>
      <c r="AZ89" s="111">
        <v>41.368311132853641</v>
      </c>
      <c r="BA89" s="112">
        <v>40.896120137870476</v>
      </c>
      <c r="BB89" s="112">
        <v>39.490171533251917</v>
      </c>
      <c r="BC89" s="112">
        <v>21.142728360847887</v>
      </c>
      <c r="BD89" s="112">
        <v>42.016950949458291</v>
      </c>
      <c r="BE89" s="111">
        <v>38.070179646416086</v>
      </c>
      <c r="BF89" s="112">
        <v>37.915992433697582</v>
      </c>
      <c r="BG89" s="112">
        <v>36.163358764821602</v>
      </c>
      <c r="BH89" s="112">
        <v>11.696304020260797</v>
      </c>
      <c r="BI89" s="113">
        <v>38.418530688937253</v>
      </c>
    </row>
    <row r="90" spans="1:61" x14ac:dyDescent="0.25">
      <c r="A90" s="114" t="s">
        <v>1577</v>
      </c>
      <c r="B90" s="111">
        <v>34.96818118939219</v>
      </c>
      <c r="C90" s="112">
        <v>35.18629849401259</v>
      </c>
      <c r="D90" s="112">
        <v>34.345543194452304</v>
      </c>
      <c r="E90" s="112">
        <v>26.169940373268432</v>
      </c>
      <c r="F90" s="112">
        <v>31.70874321841228</v>
      </c>
      <c r="G90" s="111">
        <v>34.777665333465492</v>
      </c>
      <c r="H90" s="112">
        <v>34.806183251201375</v>
      </c>
      <c r="I90" s="112">
        <v>33.315614131900709</v>
      </c>
      <c r="J90" s="112">
        <v>22.108217508782548</v>
      </c>
      <c r="K90" s="112">
        <v>34.585052187356602</v>
      </c>
      <c r="L90" s="111">
        <v>33.75380828692262</v>
      </c>
      <c r="M90" s="112">
        <v>33.734209289348819</v>
      </c>
      <c r="N90" s="112">
        <v>33.51145093341821</v>
      </c>
      <c r="O90" s="112">
        <v>26.985673593632615</v>
      </c>
      <c r="P90" s="112">
        <v>27.310734278444205</v>
      </c>
      <c r="Q90" s="111">
        <v>34.073985147212575</v>
      </c>
      <c r="R90" s="112">
        <v>33.943872442767208</v>
      </c>
      <c r="S90" s="112">
        <v>33.528183436947984</v>
      </c>
      <c r="T90" s="112">
        <v>31.56554388055072</v>
      </c>
      <c r="U90" s="112">
        <v>34.497787640526994</v>
      </c>
      <c r="V90" s="111">
        <v>35.690198179167446</v>
      </c>
      <c r="W90" s="112">
        <v>35.71414143640115</v>
      </c>
      <c r="X90" s="112">
        <v>34.459661490329879</v>
      </c>
      <c r="Y90" s="112">
        <v>33.168113192678589</v>
      </c>
      <c r="Z90" s="112">
        <v>35.453094489908459</v>
      </c>
      <c r="AA90" s="111">
        <v>36.92853482753938</v>
      </c>
      <c r="AB90" s="112">
        <v>36.833554237446045</v>
      </c>
      <c r="AC90" s="112">
        <v>35.846518477754785</v>
      </c>
      <c r="AD90" s="112">
        <v>34.855552478132431</v>
      </c>
      <c r="AE90" s="112">
        <v>37.685137278144566</v>
      </c>
      <c r="AF90" s="111">
        <v>37.451538588309447</v>
      </c>
      <c r="AG90" s="112">
        <v>37.522926562221556</v>
      </c>
      <c r="AH90" s="112">
        <v>36.497511435666603</v>
      </c>
      <c r="AI90" s="112">
        <v>35.330595619607237</v>
      </c>
      <c r="AJ90" s="112">
        <v>37.395231699014936</v>
      </c>
      <c r="AK90" s="111">
        <v>37.024962958040341</v>
      </c>
      <c r="AL90" s="112">
        <v>37.189762056631054</v>
      </c>
      <c r="AM90" s="112">
        <v>36.419006950367049</v>
      </c>
      <c r="AN90" s="112">
        <v>35.289189902822315</v>
      </c>
      <c r="AO90" s="112">
        <v>37.387350102347263</v>
      </c>
      <c r="AP90" s="111">
        <v>41.942336814529071</v>
      </c>
      <c r="AQ90" s="112">
        <v>41.495026439990916</v>
      </c>
      <c r="AR90" s="112">
        <v>41.18293518385682</v>
      </c>
      <c r="AS90" s="112">
        <v>39.88337082817695</v>
      </c>
      <c r="AT90" s="112">
        <v>42.542531677877925</v>
      </c>
      <c r="AU90" s="111">
        <v>38.252657303101486</v>
      </c>
      <c r="AV90" s="112">
        <v>38.203477001599175</v>
      </c>
      <c r="AW90" s="112">
        <v>37.987868086238947</v>
      </c>
      <c r="AX90" s="112">
        <v>36.782941567454884</v>
      </c>
      <c r="AY90" s="112">
        <v>38.808813438959447</v>
      </c>
      <c r="AZ90" s="111">
        <v>41.530272669303109</v>
      </c>
      <c r="BA90" s="112">
        <v>41.124569722257903</v>
      </c>
      <c r="BB90" s="112">
        <v>40.738660308957229</v>
      </c>
      <c r="BC90" s="112">
        <v>41.104634687208218</v>
      </c>
      <c r="BD90" s="112">
        <v>42.032515046492122</v>
      </c>
      <c r="BE90" s="111">
        <v>37.787212143245647</v>
      </c>
      <c r="BF90" s="112">
        <v>37.719403106134749</v>
      </c>
      <c r="BG90" s="112">
        <v>37.40391306889574</v>
      </c>
      <c r="BH90" s="112">
        <v>38.024562826438427</v>
      </c>
      <c r="BI90" s="113">
        <v>38.36375069280848</v>
      </c>
    </row>
    <row r="91" spans="1:61" x14ac:dyDescent="0.25">
      <c r="A91" s="114" t="s">
        <v>1578</v>
      </c>
      <c r="B91" s="111">
        <v>36.152899924722014</v>
      </c>
      <c r="C91" s="112">
        <v>35.730007852092989</v>
      </c>
      <c r="D91" s="112">
        <v>35.432050397465026</v>
      </c>
      <c r="E91" s="112">
        <v>35.026095324340879</v>
      </c>
      <c r="F91" s="112">
        <v>38.40113517794299</v>
      </c>
      <c r="G91" s="111">
        <v>35.619709999591876</v>
      </c>
      <c r="H91" s="112">
        <v>35.525462152979713</v>
      </c>
      <c r="I91" s="112">
        <v>35.222683299225203</v>
      </c>
      <c r="J91" s="112">
        <v>35.215503987864118</v>
      </c>
      <c r="K91" s="112">
        <v>36.455912107809446</v>
      </c>
      <c r="L91" s="111">
        <v>35.056785711379185</v>
      </c>
      <c r="M91" s="112">
        <v>34.988219817834988</v>
      </c>
      <c r="N91" s="112">
        <v>34.731364215754681</v>
      </c>
      <c r="O91" s="112">
        <v>34.580576717090082</v>
      </c>
      <c r="P91" s="112">
        <v>35.622264891974474</v>
      </c>
      <c r="Q91" s="111">
        <v>34.7932560250919</v>
      </c>
      <c r="R91" s="112">
        <v>34.526260287221817</v>
      </c>
      <c r="S91" s="112">
        <v>34.358427879237894</v>
      </c>
      <c r="T91" s="112">
        <v>33.835770190003757</v>
      </c>
      <c r="U91" s="112">
        <v>35.258342828047219</v>
      </c>
      <c r="V91" s="111">
        <v>36.05435265217379</v>
      </c>
      <c r="W91" s="112">
        <v>35.935859403108587</v>
      </c>
      <c r="X91" s="112">
        <v>35.469542741000083</v>
      </c>
      <c r="Y91" s="112">
        <v>35.448282473942044</v>
      </c>
      <c r="Z91" s="112">
        <v>36.601393752984151</v>
      </c>
      <c r="AA91" s="111">
        <v>37.016005611338826</v>
      </c>
      <c r="AB91" s="112">
        <v>36.909265804845134</v>
      </c>
      <c r="AC91" s="112">
        <v>36.542350027328084</v>
      </c>
      <c r="AD91" s="112">
        <v>36.31217583419874</v>
      </c>
      <c r="AE91" s="112">
        <v>37.851652317342683</v>
      </c>
      <c r="AF91" s="111">
        <v>37.995743691975861</v>
      </c>
      <c r="AG91" s="112">
        <v>37.769700482960467</v>
      </c>
      <c r="AH91" s="112">
        <v>37.898975771684562</v>
      </c>
      <c r="AI91" s="112">
        <v>37.415980918291361</v>
      </c>
      <c r="AJ91" s="112">
        <v>38.625986388418589</v>
      </c>
      <c r="AK91" s="111">
        <v>38.096200274405398</v>
      </c>
      <c r="AL91" s="112">
        <v>37.891631698354459</v>
      </c>
      <c r="AM91" s="112">
        <v>37.578852966260428</v>
      </c>
      <c r="AN91" s="112">
        <v>37.506508954786341</v>
      </c>
      <c r="AO91" s="112">
        <v>38.699550736601481</v>
      </c>
      <c r="AP91" s="111">
        <v>43.647655843981326</v>
      </c>
      <c r="AQ91" s="112">
        <v>43.085911972948061</v>
      </c>
      <c r="AR91" s="112">
        <v>43.067228426114042</v>
      </c>
      <c r="AS91" s="112">
        <v>43.03061095861861</v>
      </c>
      <c r="AT91" s="112">
        <v>44.372681517800828</v>
      </c>
      <c r="AU91" s="111">
        <v>39.266241941558761</v>
      </c>
      <c r="AV91" s="112">
        <v>39.184758095110254</v>
      </c>
      <c r="AW91" s="112">
        <v>39.248255066533929</v>
      </c>
      <c r="AX91" s="112">
        <v>38.91363580236942</v>
      </c>
      <c r="AY91" s="112">
        <v>40.079997010412384</v>
      </c>
      <c r="AZ91" s="111">
        <v>42.925969980219634</v>
      </c>
      <c r="BA91" s="112">
        <v>42.412386628714458</v>
      </c>
      <c r="BB91" s="112">
        <v>42.540837211489823</v>
      </c>
      <c r="BC91" s="112">
        <v>42.187169295614233</v>
      </c>
      <c r="BD91" s="112">
        <v>43.73399319119504</v>
      </c>
      <c r="BE91" s="111">
        <v>39.140870979790137</v>
      </c>
      <c r="BF91" s="112">
        <v>38.863381969573169</v>
      </c>
      <c r="BG91" s="112">
        <v>38.79331022726209</v>
      </c>
      <c r="BH91" s="112">
        <v>38.239804086576804</v>
      </c>
      <c r="BI91" s="113">
        <v>39.918634938319975</v>
      </c>
    </row>
    <row r="92" spans="1:61" x14ac:dyDescent="0.25">
      <c r="A92" s="114" t="s">
        <v>1579</v>
      </c>
      <c r="B92" s="111">
        <v>36.550983613843371</v>
      </c>
      <c r="C92" s="112">
        <v>36.096368458362626</v>
      </c>
      <c r="D92" s="112">
        <v>35.835717214654352</v>
      </c>
      <c r="E92" s="112">
        <v>35.278138274669452</v>
      </c>
      <c r="F92" s="112">
        <v>38.661471986047523</v>
      </c>
      <c r="G92" s="111">
        <v>35.909392917320154</v>
      </c>
      <c r="H92" s="112">
        <v>35.832784931590716</v>
      </c>
      <c r="I92" s="112">
        <v>35.532279025109688</v>
      </c>
      <c r="J92" s="112">
        <v>35.647180504429095</v>
      </c>
      <c r="K92" s="112">
        <v>36.957910106754653</v>
      </c>
      <c r="L92" s="111">
        <v>35.37328495587704</v>
      </c>
      <c r="M92" s="112">
        <v>35.299596047564187</v>
      </c>
      <c r="N92" s="112">
        <v>35.044879957730828</v>
      </c>
      <c r="O92" s="112">
        <v>35.025777555243643</v>
      </c>
      <c r="P92" s="112">
        <v>36.221527203429176</v>
      </c>
      <c r="Q92" s="111">
        <v>35.119978442548316</v>
      </c>
      <c r="R92" s="112">
        <v>34.878889757251784</v>
      </c>
      <c r="S92" s="112">
        <v>34.754323296624818</v>
      </c>
      <c r="T92" s="112">
        <v>34.179335562589543</v>
      </c>
      <c r="U92" s="112">
        <v>35.938258312394161</v>
      </c>
      <c r="V92" s="111">
        <v>36.402044208982808</v>
      </c>
      <c r="W92" s="112">
        <v>36.280730868172988</v>
      </c>
      <c r="X92" s="112">
        <v>35.852337889197308</v>
      </c>
      <c r="Y92" s="112">
        <v>35.678277709174516</v>
      </c>
      <c r="Z92" s="112">
        <v>36.990610414654093</v>
      </c>
      <c r="AA92" s="111">
        <v>37.018110629682553</v>
      </c>
      <c r="AB92" s="112">
        <v>37.005182701835913</v>
      </c>
      <c r="AC92" s="112">
        <v>36.774310046611426</v>
      </c>
      <c r="AD92" s="112">
        <v>36.511783291782365</v>
      </c>
      <c r="AE92" s="112">
        <v>37.81602614250717</v>
      </c>
      <c r="AF92" s="111">
        <v>38.149650474601657</v>
      </c>
      <c r="AG92" s="112">
        <v>37.962891435078213</v>
      </c>
      <c r="AH92" s="112">
        <v>38.09361800632994</v>
      </c>
      <c r="AI92" s="112">
        <v>37.609299403050926</v>
      </c>
      <c r="AJ92" s="112">
        <v>38.845458032265213</v>
      </c>
      <c r="AK92" s="111">
        <v>38.395078105855141</v>
      </c>
      <c r="AL92" s="112">
        <v>38.242015977339292</v>
      </c>
      <c r="AM92" s="112">
        <v>37.862886737711321</v>
      </c>
      <c r="AN92" s="112">
        <v>37.706849961098413</v>
      </c>
      <c r="AO92" s="112">
        <v>39.136813451568081</v>
      </c>
      <c r="AP92" s="111">
        <v>43.820482246750437</v>
      </c>
      <c r="AQ92" s="112">
        <v>43.439111144189297</v>
      </c>
      <c r="AR92" s="112">
        <v>43.309655903827078</v>
      </c>
      <c r="AS92" s="112">
        <v>43.163277463996863</v>
      </c>
      <c r="AT92" s="112">
        <v>44.962855429396853</v>
      </c>
      <c r="AU92" s="111">
        <v>39.575511994357207</v>
      </c>
      <c r="AV92" s="112">
        <v>39.497726759387881</v>
      </c>
      <c r="AW92" s="112">
        <v>39.527795414167876</v>
      </c>
      <c r="AX92" s="112">
        <v>39.183033932222237</v>
      </c>
      <c r="AY92" s="112">
        <v>40.512342885050806</v>
      </c>
      <c r="AZ92" s="111">
        <v>43.262430072377192</v>
      </c>
      <c r="BA92" s="112">
        <v>42.712859393620803</v>
      </c>
      <c r="BB92" s="112">
        <v>42.721602966211464</v>
      </c>
      <c r="BC92" s="112">
        <v>42.410256309970791</v>
      </c>
      <c r="BD92" s="112">
        <v>44.015049569290092</v>
      </c>
      <c r="BE92" s="111">
        <v>39.402763487327469</v>
      </c>
      <c r="BF92" s="112">
        <v>39.155422087736781</v>
      </c>
      <c r="BG92" s="112">
        <v>38.95085620816198</v>
      </c>
      <c r="BH92" s="112">
        <v>38.328493203868824</v>
      </c>
      <c r="BI92" s="113">
        <v>40.132374470656551</v>
      </c>
    </row>
    <row r="93" spans="1:61" x14ac:dyDescent="0.25">
      <c r="A93" s="114" t="s">
        <v>1580</v>
      </c>
      <c r="B93" s="111">
        <v>35.158614565596018</v>
      </c>
      <c r="C93" s="112">
        <v>34.648523967963456</v>
      </c>
      <c r="D93" s="112">
        <v>34.522459581567652</v>
      </c>
      <c r="E93" s="112">
        <v>34.175964609640786</v>
      </c>
      <c r="F93" s="112">
        <v>37.530300957008052</v>
      </c>
      <c r="G93" s="111">
        <v>34.821742801005144</v>
      </c>
      <c r="H93" s="112">
        <v>34.77288324507974</v>
      </c>
      <c r="I93" s="112">
        <v>34.546797770557475</v>
      </c>
      <c r="J93" s="112">
        <v>34.540246331501187</v>
      </c>
      <c r="K93" s="112">
        <v>35.817535979955181</v>
      </c>
      <c r="L93" s="111">
        <v>34.212849707971969</v>
      </c>
      <c r="M93" s="112">
        <v>34.126681018013201</v>
      </c>
      <c r="N93" s="112">
        <v>33.985750285740274</v>
      </c>
      <c r="O93" s="112">
        <v>33.917951121103265</v>
      </c>
      <c r="P93" s="112">
        <v>34.927699099517369</v>
      </c>
      <c r="Q93" s="111">
        <v>33.941686823378639</v>
      </c>
      <c r="R93" s="112">
        <v>33.56506758837871</v>
      </c>
      <c r="S93" s="112">
        <v>33.390741319662034</v>
      </c>
      <c r="T93" s="112">
        <v>33.089473081692134</v>
      </c>
      <c r="U93" s="112">
        <v>34.548881072993808</v>
      </c>
      <c r="V93" s="111">
        <v>35.277551876311477</v>
      </c>
      <c r="W93" s="112">
        <v>35.197387265836745</v>
      </c>
      <c r="X93" s="112">
        <v>34.988773469302565</v>
      </c>
      <c r="Y93" s="112">
        <v>34.902160990649193</v>
      </c>
      <c r="Z93" s="112">
        <v>35.900049856205378</v>
      </c>
      <c r="AA93" s="111">
        <v>36.426807304150969</v>
      </c>
      <c r="AB93" s="112">
        <v>36.337783482161761</v>
      </c>
      <c r="AC93" s="112">
        <v>36.075292950255395</v>
      </c>
      <c r="AD93" s="112">
        <v>35.77931705795276</v>
      </c>
      <c r="AE93" s="112">
        <v>37.222721655558878</v>
      </c>
      <c r="AF93" s="111">
        <v>37.680426982470237</v>
      </c>
      <c r="AG93" s="112">
        <v>37.520339174768864</v>
      </c>
      <c r="AH93" s="112">
        <v>37.656496940845251</v>
      </c>
      <c r="AI93" s="112">
        <v>36.915658479416287</v>
      </c>
      <c r="AJ93" s="112">
        <v>37.927909657003063</v>
      </c>
      <c r="AK93" s="111">
        <v>37.714323047976649</v>
      </c>
      <c r="AL93" s="112">
        <v>37.565467354933425</v>
      </c>
      <c r="AM93" s="112">
        <v>37.398502514725692</v>
      </c>
      <c r="AN93" s="112">
        <v>37.297110541938054</v>
      </c>
      <c r="AO93" s="112">
        <v>38.150512763525526</v>
      </c>
      <c r="AP93" s="111">
        <v>43.240139021502507</v>
      </c>
      <c r="AQ93" s="112">
        <v>43.103398692810458</v>
      </c>
      <c r="AR93" s="112">
        <v>43.013252592753709</v>
      </c>
      <c r="AS93" s="112">
        <v>42.975489907492069</v>
      </c>
      <c r="AT93" s="112">
        <v>44.042304971359982</v>
      </c>
      <c r="AU93" s="111">
        <v>38.766044361659141</v>
      </c>
      <c r="AV93" s="112">
        <v>38.77857271883645</v>
      </c>
      <c r="AW93" s="112">
        <v>38.841756678983408</v>
      </c>
      <c r="AX93" s="112">
        <v>38.666051501740093</v>
      </c>
      <c r="AY93" s="112">
        <v>39.676533882890759</v>
      </c>
      <c r="AZ93" s="111">
        <v>42.587948596498919</v>
      </c>
      <c r="BA93" s="112">
        <v>42.329122613923836</v>
      </c>
      <c r="BB93" s="112">
        <v>42.415692000357744</v>
      </c>
      <c r="BC93" s="112">
        <v>42.095471964790647</v>
      </c>
      <c r="BD93" s="112">
        <v>43.124731422207269</v>
      </c>
      <c r="BE93" s="111">
        <v>38.712427115389808</v>
      </c>
      <c r="BF93" s="112">
        <v>38.533832206469071</v>
      </c>
      <c r="BG93" s="112">
        <v>38.552392620295507</v>
      </c>
      <c r="BH93" s="112">
        <v>37.879027001526104</v>
      </c>
      <c r="BI93" s="113">
        <v>39.324838602769347</v>
      </c>
    </row>
    <row r="94" spans="1:61" x14ac:dyDescent="0.25">
      <c r="A94" s="114" t="s">
        <v>1581</v>
      </c>
      <c r="B94" s="111">
        <v>36.058866455184599</v>
      </c>
      <c r="C94" s="112">
        <v>35.80422215112123</v>
      </c>
      <c r="D94" s="112">
        <v>35.403648615049534</v>
      </c>
      <c r="E94" s="112">
        <v>35.246761357641127</v>
      </c>
      <c r="F94" s="112">
        <v>37.508024505812791</v>
      </c>
      <c r="G94" s="111">
        <v>36.167122675886361</v>
      </c>
      <c r="H94" s="112">
        <v>36.106487312907475</v>
      </c>
      <c r="I94" s="112">
        <v>35.602836542466889</v>
      </c>
      <c r="J94" s="112">
        <v>36.21373211554301</v>
      </c>
      <c r="K94" s="112">
        <v>36.980243468012638</v>
      </c>
      <c r="L94" s="111">
        <v>35.046909616443628</v>
      </c>
      <c r="M94" s="112">
        <v>35.073559672235618</v>
      </c>
      <c r="N94" s="112">
        <v>34.782645680500835</v>
      </c>
      <c r="O94" s="112">
        <v>34.751219108451373</v>
      </c>
      <c r="P94" s="112">
        <v>35.254555184253434</v>
      </c>
      <c r="Q94" s="111">
        <v>34.70616222049847</v>
      </c>
      <c r="R94" s="112">
        <v>34.440595500248989</v>
      </c>
      <c r="S94" s="112">
        <v>34.217686937932896</v>
      </c>
      <c r="T94" s="112">
        <v>33.64275597085831</v>
      </c>
      <c r="U94" s="112">
        <v>35.354952108095411</v>
      </c>
      <c r="V94" s="111">
        <v>35.709500296355799</v>
      </c>
      <c r="W94" s="112">
        <v>35.601165734211222</v>
      </c>
      <c r="X94" s="112">
        <v>35.144892829282391</v>
      </c>
      <c r="Y94" s="112">
        <v>35.029405383009319</v>
      </c>
      <c r="Z94" s="112">
        <v>36.54137255391835</v>
      </c>
      <c r="AA94" s="111">
        <v>36.585499259932426</v>
      </c>
      <c r="AB94" s="112">
        <v>36.491355787934317</v>
      </c>
      <c r="AC94" s="112">
        <v>35.941991688365434</v>
      </c>
      <c r="AD94" s="112">
        <v>35.577929593476632</v>
      </c>
      <c r="AE94" s="112">
        <v>37.614875279505483</v>
      </c>
      <c r="AF94" s="111">
        <v>37.342541121060293</v>
      </c>
      <c r="AG94" s="112">
        <v>37.115989933037937</v>
      </c>
      <c r="AH94" s="112">
        <v>37.260381754295857</v>
      </c>
      <c r="AI94" s="112">
        <v>36.653753746544545</v>
      </c>
      <c r="AJ94" s="112">
        <v>38.079409873791725</v>
      </c>
      <c r="AK94" s="111">
        <v>37.794761501282736</v>
      </c>
      <c r="AL94" s="112">
        <v>37.464585833800747</v>
      </c>
      <c r="AM94" s="112">
        <v>37.219768015558621</v>
      </c>
      <c r="AN94" s="112">
        <v>36.920641956566286</v>
      </c>
      <c r="AO94" s="112">
        <v>38.511371210536538</v>
      </c>
      <c r="AP94" s="111">
        <v>43.21047279758848</v>
      </c>
      <c r="AQ94" s="112">
        <v>42.477772710801986</v>
      </c>
      <c r="AR94" s="112">
        <v>42.560208222457732</v>
      </c>
      <c r="AS94" s="112">
        <v>42.526101342705822</v>
      </c>
      <c r="AT94" s="112">
        <v>44.271758573048231</v>
      </c>
      <c r="AU94" s="111">
        <v>39.14150929622604</v>
      </c>
      <c r="AV94" s="112">
        <v>39.031092810701651</v>
      </c>
      <c r="AW94" s="112">
        <v>38.981780814542908</v>
      </c>
      <c r="AX94" s="112">
        <v>38.806909560697044</v>
      </c>
      <c r="AY94" s="112">
        <v>40.257898436616252</v>
      </c>
      <c r="AZ94" s="111">
        <v>42.307483100441559</v>
      </c>
      <c r="BA94" s="112">
        <v>41.864713491653404</v>
      </c>
      <c r="BB94" s="112">
        <v>41.726463036465461</v>
      </c>
      <c r="BC94" s="112">
        <v>41.760926737125104</v>
      </c>
      <c r="BD94" s="112">
        <v>43.34991452737188</v>
      </c>
      <c r="BE94" s="111">
        <v>38.849757754263585</v>
      </c>
      <c r="BF94" s="112">
        <v>38.609652003962736</v>
      </c>
      <c r="BG94" s="112">
        <v>38.487974564354545</v>
      </c>
      <c r="BH94" s="112">
        <v>38.128981717769157</v>
      </c>
      <c r="BI94" s="113">
        <v>39.711513452523143</v>
      </c>
    </row>
    <row r="95" spans="1:61" x14ac:dyDescent="0.25">
      <c r="A95" s="114" t="s">
        <v>1582</v>
      </c>
      <c r="B95" s="111">
        <v>35.435431070641869</v>
      </c>
      <c r="C95" s="112">
        <v>34.933416100753362</v>
      </c>
      <c r="D95" s="112">
        <v>34.748444801430146</v>
      </c>
      <c r="E95" s="112">
        <v>34.371831962499314</v>
      </c>
      <c r="F95" s="112">
        <v>37.853893265350614</v>
      </c>
      <c r="G95" s="111">
        <v>34.876540474122095</v>
      </c>
      <c r="H95" s="112">
        <v>34.768442762694747</v>
      </c>
      <c r="I95" s="112">
        <v>34.558487182850094</v>
      </c>
      <c r="J95" s="112">
        <v>34.550404249239413</v>
      </c>
      <c r="K95" s="112">
        <v>35.851894071660993</v>
      </c>
      <c r="L95" s="111">
        <v>34.343292755046399</v>
      </c>
      <c r="M95" s="112">
        <v>34.261557918929789</v>
      </c>
      <c r="N95" s="112">
        <v>34.117261063910185</v>
      </c>
      <c r="O95" s="112">
        <v>34.017233451135482</v>
      </c>
      <c r="P95" s="112">
        <v>35.018430993590087</v>
      </c>
      <c r="Q95" s="111">
        <v>34.050194664598166</v>
      </c>
      <c r="R95" s="112">
        <v>33.728799687389348</v>
      </c>
      <c r="S95" s="112">
        <v>33.548117957534153</v>
      </c>
      <c r="T95" s="112">
        <v>33.229009680736986</v>
      </c>
      <c r="U95" s="112">
        <v>34.632971521236932</v>
      </c>
      <c r="V95" s="111">
        <v>35.399187690138234</v>
      </c>
      <c r="W95" s="112">
        <v>35.285410025545083</v>
      </c>
      <c r="X95" s="112">
        <v>34.930414881852322</v>
      </c>
      <c r="Y95" s="112">
        <v>34.962481761461035</v>
      </c>
      <c r="Z95" s="112">
        <v>35.997348062566388</v>
      </c>
      <c r="AA95" s="111">
        <v>36.351624465114647</v>
      </c>
      <c r="AB95" s="112">
        <v>36.257382675862694</v>
      </c>
      <c r="AC95" s="112">
        <v>35.955232506093523</v>
      </c>
      <c r="AD95" s="112">
        <v>35.549274308280964</v>
      </c>
      <c r="AE95" s="112">
        <v>37.33140168576675</v>
      </c>
      <c r="AF95" s="111">
        <v>37.655668186509921</v>
      </c>
      <c r="AG95" s="112">
        <v>37.460969968255696</v>
      </c>
      <c r="AH95" s="112">
        <v>37.63346066931247</v>
      </c>
      <c r="AI95" s="112">
        <v>36.806843172895064</v>
      </c>
      <c r="AJ95" s="112">
        <v>38.08405187821382</v>
      </c>
      <c r="AK95" s="111">
        <v>37.816406396885462</v>
      </c>
      <c r="AL95" s="112">
        <v>37.621207342827589</v>
      </c>
      <c r="AM95" s="112">
        <v>37.419611919241831</v>
      </c>
      <c r="AN95" s="112">
        <v>37.313247562930066</v>
      </c>
      <c r="AO95" s="112">
        <v>38.51598770712247</v>
      </c>
      <c r="AP95" s="111">
        <v>43.425360899990231</v>
      </c>
      <c r="AQ95" s="112">
        <v>43.030678929650229</v>
      </c>
      <c r="AR95" s="112">
        <v>42.960487081353001</v>
      </c>
      <c r="AS95" s="112">
        <v>42.920112258350102</v>
      </c>
      <c r="AT95" s="112">
        <v>44.437515180042794</v>
      </c>
      <c r="AU95" s="111">
        <v>38.936246666712321</v>
      </c>
      <c r="AV95" s="112">
        <v>38.734483272829145</v>
      </c>
      <c r="AW95" s="112">
        <v>38.93480620654671</v>
      </c>
      <c r="AX95" s="112">
        <v>38.643627319609365</v>
      </c>
      <c r="AY95" s="112">
        <v>40.035318988100897</v>
      </c>
      <c r="AZ95" s="111">
        <v>42.628693096100903</v>
      </c>
      <c r="BA95" s="112">
        <v>42.293246512169695</v>
      </c>
      <c r="BB95" s="112">
        <v>42.328294937271011</v>
      </c>
      <c r="BC95" s="112">
        <v>42.081127848302444</v>
      </c>
      <c r="BD95" s="112">
        <v>43.397664916433165</v>
      </c>
      <c r="BE95" s="111">
        <v>38.779936761621279</v>
      </c>
      <c r="BF95" s="112">
        <v>38.418398296384765</v>
      </c>
      <c r="BG95" s="112">
        <v>38.450024553286092</v>
      </c>
      <c r="BH95" s="112">
        <v>37.725765601469355</v>
      </c>
      <c r="BI95" s="113">
        <v>39.538036861660196</v>
      </c>
    </row>
    <row r="96" spans="1:61" x14ac:dyDescent="0.25">
      <c r="A96" s="114" t="s">
        <v>1583</v>
      </c>
      <c r="B96" s="111">
        <v>33.755018361162115</v>
      </c>
      <c r="C96" s="112">
        <v>33.464257448847647</v>
      </c>
      <c r="D96" s="112">
        <v>33.332610705801528</v>
      </c>
      <c r="E96" s="112">
        <v>33.270596105605094</v>
      </c>
      <c r="F96" s="112">
        <v>35.526345973314115</v>
      </c>
      <c r="G96" s="111">
        <v>34.044753508398585</v>
      </c>
      <c r="H96" s="112">
        <v>33.99188146980503</v>
      </c>
      <c r="I96" s="112">
        <v>33.945409301661854</v>
      </c>
      <c r="J96" s="112">
        <v>33.932651320323409</v>
      </c>
      <c r="K96" s="112">
        <v>34.714440094969184</v>
      </c>
      <c r="L96" s="111">
        <v>33.242821522452111</v>
      </c>
      <c r="M96" s="112">
        <v>33.233950157667756</v>
      </c>
      <c r="N96" s="112">
        <v>33.229032653566783</v>
      </c>
      <c r="O96" s="112">
        <v>33.223875699889341</v>
      </c>
      <c r="P96" s="112">
        <v>33.769890516859753</v>
      </c>
      <c r="Q96" s="111">
        <v>33.016306647330616</v>
      </c>
      <c r="R96" s="112">
        <v>32.901643091333533</v>
      </c>
      <c r="S96" s="112">
        <v>32.849873888871805</v>
      </c>
      <c r="T96" s="112">
        <v>32.679847989948762</v>
      </c>
      <c r="U96" s="112">
        <v>33.428945302380114</v>
      </c>
      <c r="V96" s="111">
        <v>34.103777679772797</v>
      </c>
      <c r="W96" s="112">
        <v>34.098542731045072</v>
      </c>
      <c r="X96" s="112">
        <v>34.098841713127101</v>
      </c>
      <c r="Y96" s="112">
        <v>34.087049479653267</v>
      </c>
      <c r="Z96" s="112">
        <v>34.558545027889117</v>
      </c>
      <c r="AA96" s="111">
        <v>34.925215641304504</v>
      </c>
      <c r="AB96" s="112">
        <v>34.917465154950015</v>
      </c>
      <c r="AC96" s="112">
        <v>34.92785799595589</v>
      </c>
      <c r="AD96" s="112">
        <v>34.917361618732251</v>
      </c>
      <c r="AE96" s="112">
        <v>35.560409162131002</v>
      </c>
      <c r="AF96" s="111">
        <v>36.262889851359908</v>
      </c>
      <c r="AG96" s="112">
        <v>36.258540124379692</v>
      </c>
      <c r="AH96" s="112">
        <v>36.368166298490124</v>
      </c>
      <c r="AI96" s="112">
        <v>36.178345194833021</v>
      </c>
      <c r="AJ96" s="112">
        <v>36.367749655198125</v>
      </c>
      <c r="AK96" s="111">
        <v>35.863191257239144</v>
      </c>
      <c r="AL96" s="112">
        <v>35.829346713886345</v>
      </c>
      <c r="AM96" s="112">
        <v>35.863673053777667</v>
      </c>
      <c r="AN96" s="112">
        <v>35.864834590951986</v>
      </c>
      <c r="AO96" s="112">
        <v>36.337254684068185</v>
      </c>
      <c r="AP96" s="111">
        <v>41.042183336374606</v>
      </c>
      <c r="AQ96" s="112">
        <v>41.025719698507423</v>
      </c>
      <c r="AR96" s="112">
        <v>41.0256841584021</v>
      </c>
      <c r="AS96" s="112">
        <v>41.01859874566621</v>
      </c>
      <c r="AT96" s="112">
        <v>41.711279728932432</v>
      </c>
      <c r="AU96" s="111">
        <v>36.948440124086645</v>
      </c>
      <c r="AV96" s="112">
        <v>36.913547228285616</v>
      </c>
      <c r="AW96" s="112">
        <v>36.927665879840852</v>
      </c>
      <c r="AX96" s="112">
        <v>36.933876120971327</v>
      </c>
      <c r="AY96" s="112">
        <v>37.473690641423651</v>
      </c>
      <c r="AZ96" s="111">
        <v>40.573573982668499</v>
      </c>
      <c r="BA96" s="112">
        <v>40.551601161266042</v>
      </c>
      <c r="BB96" s="112">
        <v>40.587115453412778</v>
      </c>
      <c r="BC96" s="112">
        <v>40.555227789697433</v>
      </c>
      <c r="BD96" s="112">
        <v>41.003612710636943</v>
      </c>
      <c r="BE96" s="111">
        <v>37.004746542339035</v>
      </c>
      <c r="BF96" s="112">
        <v>36.990252698937191</v>
      </c>
      <c r="BG96" s="112">
        <v>37.087257842241634</v>
      </c>
      <c r="BH96" s="112">
        <v>36.80813621810745</v>
      </c>
      <c r="BI96" s="113">
        <v>37.496315722385617</v>
      </c>
    </row>
    <row r="97" spans="1:61" x14ac:dyDescent="0.25">
      <c r="A97" s="114" t="s">
        <v>1584</v>
      </c>
      <c r="B97" s="111">
        <v>37.189581262725731</v>
      </c>
      <c r="C97" s="112">
        <v>36.726568943577938</v>
      </c>
      <c r="D97" s="112">
        <v>37.373473595666191</v>
      </c>
      <c r="E97" s="112">
        <v>36.775984981130406</v>
      </c>
      <c r="F97" s="112">
        <v>40.320274858406421</v>
      </c>
      <c r="G97" s="111">
        <v>37.499035911892115</v>
      </c>
      <c r="H97" s="112">
        <v>37.41742822380705</v>
      </c>
      <c r="I97" s="112">
        <v>37.104187587280926</v>
      </c>
      <c r="J97" s="112">
        <v>37.161829000890862</v>
      </c>
      <c r="K97" s="112">
        <v>38.560214413687142</v>
      </c>
      <c r="L97" s="111">
        <v>36.940702806887138</v>
      </c>
      <c r="M97" s="112">
        <v>36.061462943391</v>
      </c>
      <c r="N97" s="112">
        <v>35.787913335643296</v>
      </c>
      <c r="O97" s="112">
        <v>36.510671633765185</v>
      </c>
      <c r="P97" s="112">
        <v>36.936474873223418</v>
      </c>
      <c r="Q97" s="111">
        <v>35.870560723078476</v>
      </c>
      <c r="R97" s="112">
        <v>34.955411445694686</v>
      </c>
      <c r="S97" s="112">
        <v>34.756907617036475</v>
      </c>
      <c r="T97" s="112">
        <v>34.970416446365086</v>
      </c>
      <c r="U97" s="112">
        <v>36.618794504510404</v>
      </c>
      <c r="V97" s="111">
        <v>35.607866406734999</v>
      </c>
      <c r="W97" s="112">
        <v>37.096484538029792</v>
      </c>
      <c r="X97" s="112">
        <v>35.798182440291775</v>
      </c>
      <c r="Y97" s="112">
        <v>34.819892498233017</v>
      </c>
      <c r="Z97" s="112">
        <v>36.988071134848624</v>
      </c>
      <c r="AA97" s="111">
        <v>37.076239972790241</v>
      </c>
      <c r="AB97" s="112">
        <v>37.001149724316868</v>
      </c>
      <c r="AC97" s="112">
        <v>35.823909954543161</v>
      </c>
      <c r="AD97" s="112">
        <v>36.393954081466042</v>
      </c>
      <c r="AE97" s="112">
        <v>36.210844325984432</v>
      </c>
      <c r="AF97" s="111">
        <v>37.362999647265291</v>
      </c>
      <c r="AG97" s="112">
        <v>37.972082317726979</v>
      </c>
      <c r="AH97" s="112">
        <v>38.806918786356945</v>
      </c>
      <c r="AI97" s="112">
        <v>37.587091360433348</v>
      </c>
      <c r="AJ97" s="112">
        <v>40.491944790499758</v>
      </c>
      <c r="AK97" s="111">
        <v>38.333497727363977</v>
      </c>
      <c r="AL97" s="112">
        <v>37.428647313110559</v>
      </c>
      <c r="AM97" s="112">
        <v>38.676622679557788</v>
      </c>
      <c r="AN97" s="112">
        <v>37.718102695238748</v>
      </c>
      <c r="AO97" s="112">
        <v>39.908020383540766</v>
      </c>
      <c r="AP97" s="111">
        <v>43.850864188100559</v>
      </c>
      <c r="AQ97" s="112">
        <v>42.41947083932876</v>
      </c>
      <c r="AR97" s="112">
        <v>44.150130906488094</v>
      </c>
      <c r="AS97" s="112">
        <v>43.117561206124968</v>
      </c>
      <c r="AT97" s="112">
        <v>42.898065638079672</v>
      </c>
      <c r="AU97" s="111">
        <v>40.325652393050603</v>
      </c>
      <c r="AV97" s="112">
        <v>39.599435239117994</v>
      </c>
      <c r="AW97" s="112">
        <v>40.376582319849618</v>
      </c>
      <c r="AX97" s="112">
        <v>40.864624270464901</v>
      </c>
      <c r="AY97" s="112">
        <v>41.250591471505551</v>
      </c>
      <c r="AZ97" s="111">
        <v>45.178342026420005</v>
      </c>
      <c r="BA97" s="112">
        <v>44.608451645276233</v>
      </c>
      <c r="BB97" s="112">
        <v>44.576217247696235</v>
      </c>
      <c r="BC97" s="112">
        <v>44.231690808119936</v>
      </c>
      <c r="BD97" s="112">
        <v>45.922148975611385</v>
      </c>
      <c r="BE97" s="111">
        <v>40.271977331888586</v>
      </c>
      <c r="BF97" s="112">
        <v>40.150492887136984</v>
      </c>
      <c r="BG97" s="112">
        <v>39.941119099806372</v>
      </c>
      <c r="BH97" s="112">
        <v>40.027188482673047</v>
      </c>
      <c r="BI97" s="113">
        <v>41.908485867651159</v>
      </c>
    </row>
    <row r="98" spans="1:61" x14ac:dyDescent="0.25">
      <c r="A98" s="114" t="s">
        <v>1585</v>
      </c>
      <c r="B98" s="111">
        <v>35.499686776907716</v>
      </c>
      <c r="C98" s="112">
        <v>35.210905206891645</v>
      </c>
      <c r="D98" s="112">
        <v>34.917700388131585</v>
      </c>
      <c r="E98" s="112">
        <v>34.839527299777046</v>
      </c>
      <c r="F98" s="112">
        <v>36.70500516544093</v>
      </c>
      <c r="G98" s="111">
        <v>35.627187946384325</v>
      </c>
      <c r="H98" s="112">
        <v>35.603920280983147</v>
      </c>
      <c r="I98" s="112">
        <v>35.129212997217735</v>
      </c>
      <c r="J98" s="112">
        <v>36.115606693224422</v>
      </c>
      <c r="K98" s="112">
        <v>36.19966194359349</v>
      </c>
      <c r="L98" s="111">
        <v>34.468806713524977</v>
      </c>
      <c r="M98" s="112">
        <v>34.462081055790023</v>
      </c>
      <c r="N98" s="112">
        <v>34.148922951254043</v>
      </c>
      <c r="O98" s="112">
        <v>34.482658171150199</v>
      </c>
      <c r="P98" s="112">
        <v>34.336459829189018</v>
      </c>
      <c r="Q98" s="111">
        <v>34.314545249738629</v>
      </c>
      <c r="R98" s="112">
        <v>34.090103498303087</v>
      </c>
      <c r="S98" s="112">
        <v>33.834663439596483</v>
      </c>
      <c r="T98" s="112">
        <v>33.246504195717101</v>
      </c>
      <c r="U98" s="112">
        <v>34.89932616964267</v>
      </c>
      <c r="V98" s="111">
        <v>35.15297650783306</v>
      </c>
      <c r="W98" s="112">
        <v>35.13879104602912</v>
      </c>
      <c r="X98" s="112">
        <v>34.717531042058731</v>
      </c>
      <c r="Y98" s="112">
        <v>34.592706668237319</v>
      </c>
      <c r="Z98" s="112">
        <v>35.890846833742316</v>
      </c>
      <c r="AA98" s="111">
        <v>36.138084818061678</v>
      </c>
      <c r="AB98" s="112">
        <v>36.041355787934314</v>
      </c>
      <c r="AC98" s="112">
        <v>35.483191889596057</v>
      </c>
      <c r="AD98" s="112">
        <v>35.100496195098643</v>
      </c>
      <c r="AE98" s="112">
        <v>36.873315358657784</v>
      </c>
      <c r="AF98" s="111">
        <v>36.958034588240061</v>
      </c>
      <c r="AG98" s="112">
        <v>36.760115394025071</v>
      </c>
      <c r="AH98" s="112">
        <v>36.698241851963701</v>
      </c>
      <c r="AI98" s="112">
        <v>36.145454426903058</v>
      </c>
      <c r="AJ98" s="112">
        <v>37.468404013631201</v>
      </c>
      <c r="AK98" s="111">
        <v>37.144754758829222</v>
      </c>
      <c r="AL98" s="112">
        <v>36.966861139517569</v>
      </c>
      <c r="AM98" s="112">
        <v>36.572087732442746</v>
      </c>
      <c r="AN98" s="112">
        <v>36.240039623130841</v>
      </c>
      <c r="AO98" s="112">
        <v>37.717698718044495</v>
      </c>
      <c r="AP98" s="111">
        <v>42.4554014832921</v>
      </c>
      <c r="AQ98" s="112">
        <v>41.918875191515149</v>
      </c>
      <c r="AR98" s="112">
        <v>41.675259090256986</v>
      </c>
      <c r="AS98" s="112">
        <v>41.601066623961579</v>
      </c>
      <c r="AT98" s="112">
        <v>43.295461023864526</v>
      </c>
      <c r="AU98" s="111">
        <v>38.33482013600225</v>
      </c>
      <c r="AV98" s="112">
        <v>38.241114857766526</v>
      </c>
      <c r="AW98" s="112">
        <v>38.153574322433784</v>
      </c>
      <c r="AX98" s="112">
        <v>37.856003898996455</v>
      </c>
      <c r="AY98" s="112">
        <v>39.168444965552411</v>
      </c>
      <c r="AZ98" s="111">
        <v>41.746650402181913</v>
      </c>
      <c r="BA98" s="112">
        <v>41.270828880519218</v>
      </c>
      <c r="BB98" s="112">
        <v>41.134191439065908</v>
      </c>
      <c r="BC98" s="112">
        <v>41.127912225765009</v>
      </c>
      <c r="BD98" s="112">
        <v>42.48659035425495</v>
      </c>
      <c r="BE98" s="111">
        <v>38.22218055245888</v>
      </c>
      <c r="BF98" s="112">
        <v>38.005179954087389</v>
      </c>
      <c r="BG98" s="112">
        <v>37.805755991781275</v>
      </c>
      <c r="BH98" s="112">
        <v>37.592308762274754</v>
      </c>
      <c r="BI98" s="113">
        <v>38.827690065574856</v>
      </c>
    </row>
    <row r="99" spans="1:61" x14ac:dyDescent="0.25">
      <c r="A99" s="114" t="s">
        <v>1586</v>
      </c>
      <c r="B99" s="111">
        <v>35.815597265547957</v>
      </c>
      <c r="C99" s="112">
        <v>35.51338673245791</v>
      </c>
      <c r="D99" s="112">
        <v>35.091545353923173</v>
      </c>
      <c r="E99" s="112">
        <v>34.978620560286714</v>
      </c>
      <c r="F99" s="112">
        <v>37.22899987987347</v>
      </c>
      <c r="G99" s="111">
        <v>35.680480914428308</v>
      </c>
      <c r="H99" s="112">
        <v>35.636190535949318</v>
      </c>
      <c r="I99" s="112">
        <v>35.203869602192825</v>
      </c>
      <c r="J99" s="112">
        <v>35.972107987494326</v>
      </c>
      <c r="K99" s="112">
        <v>36.460068266241201</v>
      </c>
      <c r="L99" s="111">
        <v>34.770183124496448</v>
      </c>
      <c r="M99" s="112">
        <v>34.734846160389999</v>
      </c>
      <c r="N99" s="112">
        <v>34.398922951254043</v>
      </c>
      <c r="O99" s="112">
        <v>34.675990497302081</v>
      </c>
      <c r="P99" s="112">
        <v>34.79999999999999</v>
      </c>
      <c r="Q99" s="111">
        <v>34.42475996087822</v>
      </c>
      <c r="R99" s="112">
        <v>34.200062061560686</v>
      </c>
      <c r="S99" s="112">
        <v>33.951915976362145</v>
      </c>
      <c r="T99" s="112">
        <v>33.302761023107969</v>
      </c>
      <c r="U99" s="112">
        <v>34.914816513720346</v>
      </c>
      <c r="V99" s="111">
        <v>35.546595377411222</v>
      </c>
      <c r="W99" s="112">
        <v>35.396202582691707</v>
      </c>
      <c r="X99" s="112">
        <v>34.895168514033081</v>
      </c>
      <c r="Y99" s="112">
        <v>34.85277006848591</v>
      </c>
      <c r="Z99" s="112">
        <v>36.221302627536758</v>
      </c>
      <c r="AA99" s="111">
        <v>36.369444391417098</v>
      </c>
      <c r="AB99" s="112">
        <v>36.272708555070281</v>
      </c>
      <c r="AC99" s="112">
        <v>35.786099267277606</v>
      </c>
      <c r="AD99" s="112">
        <v>35.496919779916219</v>
      </c>
      <c r="AE99" s="112">
        <v>37.152431778067651</v>
      </c>
      <c r="AF99" s="111">
        <v>37.233578855000019</v>
      </c>
      <c r="AG99" s="112">
        <v>37.043748093378397</v>
      </c>
      <c r="AH99" s="112">
        <v>37.159114719690429</v>
      </c>
      <c r="AI99" s="112">
        <v>36.595980918291353</v>
      </c>
      <c r="AJ99" s="112">
        <v>37.693928975717711</v>
      </c>
      <c r="AK99" s="111">
        <v>37.60050701312079</v>
      </c>
      <c r="AL99" s="112">
        <v>37.450430186456558</v>
      </c>
      <c r="AM99" s="112">
        <v>37.02270121392305</v>
      </c>
      <c r="AN99" s="112">
        <v>36.823093449154371</v>
      </c>
      <c r="AO99" s="112">
        <v>38.18610084940758</v>
      </c>
      <c r="AP99" s="111">
        <v>42.975401483292103</v>
      </c>
      <c r="AQ99" s="112">
        <v>42.500889742907361</v>
      </c>
      <c r="AR99" s="112">
        <v>42.324425753067104</v>
      </c>
      <c r="AS99" s="112">
        <v>42.353774383092016</v>
      </c>
      <c r="AT99" s="112">
        <v>43.912744106000446</v>
      </c>
      <c r="AU99" s="111">
        <v>38.945860642210008</v>
      </c>
      <c r="AV99" s="112">
        <v>38.880873157151363</v>
      </c>
      <c r="AW99" s="112">
        <v>38.820180838504065</v>
      </c>
      <c r="AX99" s="112">
        <v>38.527008410658567</v>
      </c>
      <c r="AY99" s="112">
        <v>39.804325717815246</v>
      </c>
      <c r="AZ99" s="111">
        <v>42.373067172651915</v>
      </c>
      <c r="BA99" s="112">
        <v>41.894401266998599</v>
      </c>
      <c r="BB99" s="112">
        <v>41.856983704032665</v>
      </c>
      <c r="BC99" s="112">
        <v>41.738700790008679</v>
      </c>
      <c r="BD99" s="112">
        <v>43.121387503184081</v>
      </c>
      <c r="BE99" s="111">
        <v>38.834170196872599</v>
      </c>
      <c r="BF99" s="112">
        <v>38.611874036628322</v>
      </c>
      <c r="BG99" s="112">
        <v>38.388983579697623</v>
      </c>
      <c r="BH99" s="112">
        <v>38.03323758925378</v>
      </c>
      <c r="BI99" s="113">
        <v>39.52877343392236</v>
      </c>
    </row>
    <row r="100" spans="1:61" x14ac:dyDescent="0.25">
      <c r="A100" s="114" t="s">
        <v>1587</v>
      </c>
      <c r="B100" s="111">
        <v>35.950761321559227</v>
      </c>
      <c r="C100" s="112">
        <v>35.646327715539954</v>
      </c>
      <c r="D100" s="112">
        <v>35.227156345537026</v>
      </c>
      <c r="E100" s="112">
        <v>35.11157803646978</v>
      </c>
      <c r="F100" s="112">
        <v>37.369485502507082</v>
      </c>
      <c r="G100" s="111">
        <v>35.81547824705423</v>
      </c>
      <c r="H100" s="112">
        <v>35.773520232010043</v>
      </c>
      <c r="I100" s="112">
        <v>35.33386960219282</v>
      </c>
      <c r="J100" s="112">
        <v>36.104760900442066</v>
      </c>
      <c r="K100" s="112">
        <v>36.597389594515093</v>
      </c>
      <c r="L100" s="111">
        <v>34.900183124496444</v>
      </c>
      <c r="M100" s="112">
        <v>34.864846160389995</v>
      </c>
      <c r="N100" s="112">
        <v>34.528600805560224</v>
      </c>
      <c r="O100" s="112">
        <v>34.805990497302076</v>
      </c>
      <c r="P100" s="112">
        <v>34.93</v>
      </c>
      <c r="Q100" s="111">
        <v>34.554759960878222</v>
      </c>
      <c r="R100" s="112">
        <v>34.327509722306175</v>
      </c>
      <c r="S100" s="112">
        <v>34.079352962180856</v>
      </c>
      <c r="T100" s="112">
        <v>33.428012914960064</v>
      </c>
      <c r="U100" s="112">
        <v>35.044816513720349</v>
      </c>
      <c r="V100" s="111">
        <v>35.681549070060754</v>
      </c>
      <c r="W100" s="112">
        <v>35.52879104602912</v>
      </c>
      <c r="X100" s="112">
        <v>35.027672948612903</v>
      </c>
      <c r="Y100" s="112">
        <v>34.982770068485912</v>
      </c>
      <c r="Z100" s="112">
        <v>36.358846025013229</v>
      </c>
      <c r="AA100" s="111">
        <v>36.509444391417098</v>
      </c>
      <c r="AB100" s="112">
        <v>36.412708555070282</v>
      </c>
      <c r="AC100" s="112">
        <v>35.92128586669746</v>
      </c>
      <c r="AD100" s="112">
        <v>35.631737280272567</v>
      </c>
      <c r="AE100" s="112">
        <v>37.292431778067652</v>
      </c>
      <c r="AF100" s="111">
        <v>37.376334074461717</v>
      </c>
      <c r="AG100" s="112">
        <v>37.183748093378398</v>
      </c>
      <c r="AH100" s="112">
        <v>37.29689028338894</v>
      </c>
      <c r="AI100" s="112">
        <v>36.735980918291354</v>
      </c>
      <c r="AJ100" s="112">
        <v>37.833928975717711</v>
      </c>
      <c r="AK100" s="111">
        <v>37.740507013120791</v>
      </c>
      <c r="AL100" s="112">
        <v>37.590430186456551</v>
      </c>
      <c r="AM100" s="112">
        <v>37.160440758482714</v>
      </c>
      <c r="AN100" s="112">
        <v>36.963093449154371</v>
      </c>
      <c r="AO100" s="112">
        <v>38.331259095459366</v>
      </c>
      <c r="AP100" s="111">
        <v>43.135401483292092</v>
      </c>
      <c r="AQ100" s="112">
        <v>42.663604469162863</v>
      </c>
      <c r="AR100" s="112">
        <v>42.484425753067107</v>
      </c>
      <c r="AS100" s="112">
        <v>42.513774383092013</v>
      </c>
      <c r="AT100" s="112">
        <v>44.077809616462332</v>
      </c>
      <c r="AU100" s="111">
        <v>39.093648325309708</v>
      </c>
      <c r="AV100" s="112">
        <v>39.028655552183402</v>
      </c>
      <c r="AW100" s="112">
        <v>38.965447501177209</v>
      </c>
      <c r="AX100" s="112">
        <v>38.669642136268671</v>
      </c>
      <c r="AY100" s="112">
        <v>39.957029974880278</v>
      </c>
      <c r="AZ100" s="111">
        <v>42.533067172651911</v>
      </c>
      <c r="BA100" s="112">
        <v>42.051815075550991</v>
      </c>
      <c r="BB100" s="112">
        <v>42.016983704032661</v>
      </c>
      <c r="BC100" s="112">
        <v>41.893535363317902</v>
      </c>
      <c r="BD100" s="112">
        <v>43.281387503184071</v>
      </c>
      <c r="BE100" s="111">
        <v>38.979270166907853</v>
      </c>
      <c r="BF100" s="112">
        <v>38.756897666358391</v>
      </c>
      <c r="BG100" s="112">
        <v>38.531415485250875</v>
      </c>
      <c r="BH100" s="112">
        <v>38.173337067455961</v>
      </c>
      <c r="BI100" s="113">
        <v>39.673493237150581</v>
      </c>
    </row>
    <row r="101" spans="1:61" x14ac:dyDescent="0.25">
      <c r="A101" s="114" t="s">
        <v>1588</v>
      </c>
      <c r="B101" s="111">
        <v>35.800996752768761</v>
      </c>
      <c r="C101" s="112">
        <v>35.548601329425381</v>
      </c>
      <c r="D101" s="112">
        <v>35.187137903283897</v>
      </c>
      <c r="E101" s="112">
        <v>35.042248355100249</v>
      </c>
      <c r="F101" s="112">
        <v>37.223880692106803</v>
      </c>
      <c r="G101" s="111">
        <v>35.948505847816833</v>
      </c>
      <c r="H101" s="112">
        <v>35.912269183679719</v>
      </c>
      <c r="I101" s="112">
        <v>35.411098405455327</v>
      </c>
      <c r="J101" s="112">
        <v>36.036330429630375</v>
      </c>
      <c r="K101" s="112">
        <v>36.70693365484756</v>
      </c>
      <c r="L101" s="111">
        <v>34.842055006524177</v>
      </c>
      <c r="M101" s="112">
        <v>34.845900335521605</v>
      </c>
      <c r="N101" s="112">
        <v>34.558271055804411</v>
      </c>
      <c r="O101" s="112">
        <v>34.600793039181198</v>
      </c>
      <c r="P101" s="112">
        <v>35.022063570042938</v>
      </c>
      <c r="Q101" s="111">
        <v>34.563949290074532</v>
      </c>
      <c r="R101" s="112">
        <v>34.424610100259919</v>
      </c>
      <c r="S101" s="112">
        <v>34.080681279130538</v>
      </c>
      <c r="T101" s="112">
        <v>33.48712917074959</v>
      </c>
      <c r="U101" s="112">
        <v>35.189418179471154</v>
      </c>
      <c r="V101" s="111">
        <v>35.544655679497517</v>
      </c>
      <c r="W101" s="112">
        <v>35.443754197548635</v>
      </c>
      <c r="X101" s="112">
        <v>34.992456638527109</v>
      </c>
      <c r="Y101" s="112">
        <v>34.864602489215294</v>
      </c>
      <c r="Z101" s="112">
        <v>36.356669498143809</v>
      </c>
      <c r="AA101" s="111">
        <v>36.42549925993243</v>
      </c>
      <c r="AB101" s="112">
        <v>36.331355787934307</v>
      </c>
      <c r="AC101" s="112">
        <v>35.777238372071231</v>
      </c>
      <c r="AD101" s="112">
        <v>35.41054549149829</v>
      </c>
      <c r="AE101" s="112">
        <v>37.451792702310698</v>
      </c>
      <c r="AF101" s="111">
        <v>37.135908320780416</v>
      </c>
      <c r="AG101" s="112">
        <v>36.932862137288836</v>
      </c>
      <c r="AH101" s="112">
        <v>37.028241851963706</v>
      </c>
      <c r="AI101" s="112">
        <v>36.475980918291349</v>
      </c>
      <c r="AJ101" s="112">
        <v>37.970056345433612</v>
      </c>
      <c r="AK101" s="111">
        <v>37.534705720286482</v>
      </c>
      <c r="AL101" s="112">
        <v>37.240679732487607</v>
      </c>
      <c r="AM101" s="112">
        <v>36.964633025402314</v>
      </c>
      <c r="AN101" s="112">
        <v>36.696251433297689</v>
      </c>
      <c r="AO101" s="112">
        <v>38.345091832389549</v>
      </c>
      <c r="AP101" s="111">
        <v>42.887760803235345</v>
      </c>
      <c r="AQ101" s="112">
        <v>42.209868529268931</v>
      </c>
      <c r="AR101" s="112">
        <v>42.363101477981459</v>
      </c>
      <c r="AS101" s="112">
        <v>42.366101342705825</v>
      </c>
      <c r="AT101" s="112">
        <v>44.116548364365414</v>
      </c>
      <c r="AU101" s="111">
        <v>38.838552966232271</v>
      </c>
      <c r="AV101" s="112">
        <v>38.728073340414852</v>
      </c>
      <c r="AW101" s="112">
        <v>38.720899316879503</v>
      </c>
      <c r="AX101" s="112">
        <v>38.640016019926804</v>
      </c>
      <c r="AY101" s="112">
        <v>40.077976264649429</v>
      </c>
      <c r="AZ101" s="111">
        <v>42.110748076751783</v>
      </c>
      <c r="BA101" s="112">
        <v>41.613744963516297</v>
      </c>
      <c r="BB101" s="112">
        <v>41.541631077063514</v>
      </c>
      <c r="BC101" s="112">
        <v>41.540884451298254</v>
      </c>
      <c r="BD101" s="112">
        <v>43.312874544700684</v>
      </c>
      <c r="BE101" s="111">
        <v>38.659281499543425</v>
      </c>
      <c r="BF101" s="112">
        <v>38.446398673502678</v>
      </c>
      <c r="BG101" s="112">
        <v>38.476452213848987</v>
      </c>
      <c r="BH101" s="112">
        <v>38.044191540764189</v>
      </c>
      <c r="BI101" s="113">
        <v>39.632230602542741</v>
      </c>
    </row>
    <row r="102" spans="1:61" x14ac:dyDescent="0.25">
      <c r="A102" s="114" t="s">
        <v>1589</v>
      </c>
      <c r="B102" s="111">
        <v>34.937868646857353</v>
      </c>
      <c r="C102" s="112">
        <v>35.274558778419802</v>
      </c>
      <c r="D102" s="112">
        <v>34.281216011376721</v>
      </c>
      <c r="E102" s="112">
        <v>26.927483666221292</v>
      </c>
      <c r="F102" s="112">
        <v>30.453856604512307</v>
      </c>
      <c r="G102" s="111">
        <v>34.700592157045655</v>
      </c>
      <c r="H102" s="112">
        <v>34.712160233846532</v>
      </c>
      <c r="I102" s="112">
        <v>33.211220320360695</v>
      </c>
      <c r="J102" s="112">
        <v>24.510152660817241</v>
      </c>
      <c r="K102" s="112">
        <v>34.494702573954307</v>
      </c>
      <c r="L102" s="111">
        <v>33.83725762216212</v>
      </c>
      <c r="M102" s="112">
        <v>33.872469464938924</v>
      </c>
      <c r="N102" s="112">
        <v>33.367099026836854</v>
      </c>
      <c r="O102" s="112">
        <v>28.046422046322206</v>
      </c>
      <c r="P102" s="112">
        <v>25.578040055641331</v>
      </c>
      <c r="Q102" s="111">
        <v>34.186647843243058</v>
      </c>
      <c r="R102" s="112">
        <v>34.103093161426258</v>
      </c>
      <c r="S102" s="112">
        <v>33.425584668027177</v>
      </c>
      <c r="T102" s="112">
        <v>31.472770285565691</v>
      </c>
      <c r="U102" s="112">
        <v>34.57995161953972</v>
      </c>
      <c r="V102" s="111">
        <v>35.883011340174328</v>
      </c>
      <c r="W102" s="112">
        <v>35.880068884771291</v>
      </c>
      <c r="X102" s="112">
        <v>34.367892708953228</v>
      </c>
      <c r="Y102" s="112">
        <v>33.013156169013172</v>
      </c>
      <c r="Z102" s="112">
        <v>35.556186037301465</v>
      </c>
      <c r="AA102" s="111">
        <v>37.035843764409812</v>
      </c>
      <c r="AB102" s="112">
        <v>36.962035368749135</v>
      </c>
      <c r="AC102" s="112">
        <v>35.672394929348108</v>
      </c>
      <c r="AD102" s="112">
        <v>34.726881279470355</v>
      </c>
      <c r="AE102" s="112">
        <v>37.774068626471184</v>
      </c>
      <c r="AF102" s="111">
        <v>37.583578855000013</v>
      </c>
      <c r="AG102" s="112">
        <v>37.623456384048716</v>
      </c>
      <c r="AH102" s="112">
        <v>36.353280179578213</v>
      </c>
      <c r="AI102" s="112">
        <v>35.041462082788733</v>
      </c>
      <c r="AJ102" s="112">
        <v>37.341830226029167</v>
      </c>
      <c r="AK102" s="111">
        <v>37.253299261099095</v>
      </c>
      <c r="AL102" s="112">
        <v>37.367090292094062</v>
      </c>
      <c r="AM102" s="112">
        <v>36.293639553327324</v>
      </c>
      <c r="AN102" s="112">
        <v>35.096498515060297</v>
      </c>
      <c r="AO102" s="112">
        <v>37.485988061976123</v>
      </c>
      <c r="AP102" s="111">
        <v>41.834934400466231</v>
      </c>
      <c r="AQ102" s="112">
        <v>41.373927537735433</v>
      </c>
      <c r="AR102" s="112">
        <v>41.025183332330634</v>
      </c>
      <c r="AS102" s="112">
        <v>39.645703216128616</v>
      </c>
      <c r="AT102" s="112">
        <v>42.402879010943693</v>
      </c>
      <c r="AU102" s="111">
        <v>38.286197347065958</v>
      </c>
      <c r="AV102" s="112">
        <v>38.17522171088725</v>
      </c>
      <c r="AW102" s="112">
        <v>37.954349041288268</v>
      </c>
      <c r="AX102" s="112">
        <v>36.721722153951269</v>
      </c>
      <c r="AY102" s="112">
        <v>38.731520039214772</v>
      </c>
      <c r="AZ102" s="111">
        <v>41.403273007223582</v>
      </c>
      <c r="BA102" s="112">
        <v>40.973052056856638</v>
      </c>
      <c r="BB102" s="112">
        <v>40.609380728569143</v>
      </c>
      <c r="BC102" s="112">
        <v>41.512717165471393</v>
      </c>
      <c r="BD102" s="112">
        <v>41.899918394743352</v>
      </c>
      <c r="BE102" s="111">
        <v>37.722594094248329</v>
      </c>
      <c r="BF102" s="112">
        <v>37.640162699445995</v>
      </c>
      <c r="BG102" s="112">
        <v>37.307405442567131</v>
      </c>
      <c r="BH102" s="112">
        <v>38.541145008755386</v>
      </c>
      <c r="BI102" s="113">
        <v>38.28419409023742</v>
      </c>
    </row>
    <row r="103" spans="1:61" x14ac:dyDescent="0.25">
      <c r="A103" s="114" t="s">
        <v>1590</v>
      </c>
      <c r="B103" s="111">
        <v>34.935803696676942</v>
      </c>
      <c r="C103" s="112">
        <v>35.22153390269569</v>
      </c>
      <c r="D103" s="112">
        <v>34.311935940860856</v>
      </c>
      <c r="E103" s="112">
        <v>26.581764933466204</v>
      </c>
      <c r="F103" s="112">
        <v>31.025024083145354</v>
      </c>
      <c r="G103" s="111">
        <v>34.687625410309181</v>
      </c>
      <c r="H103" s="112">
        <v>34.706154510116008</v>
      </c>
      <c r="I103" s="112">
        <v>33.2606870705036</v>
      </c>
      <c r="J103" s="112">
        <v>23.376503319718289</v>
      </c>
      <c r="K103" s="112">
        <v>34.524698156782925</v>
      </c>
      <c r="L103" s="111">
        <v>33.769092841311988</v>
      </c>
      <c r="M103" s="112">
        <v>33.775136162365342</v>
      </c>
      <c r="N103" s="112">
        <v>33.414436052974445</v>
      </c>
      <c r="O103" s="112">
        <v>27.523249078074421</v>
      </c>
      <c r="P103" s="112">
        <v>26.308353245084596</v>
      </c>
      <c r="Q103" s="111">
        <v>34.086305149910629</v>
      </c>
      <c r="R103" s="112">
        <v>34.028295106175342</v>
      </c>
      <c r="S103" s="112">
        <v>33.457380421442444</v>
      </c>
      <c r="T103" s="112">
        <v>31.512099358560121</v>
      </c>
      <c r="U103" s="112">
        <v>34.485387128843342</v>
      </c>
      <c r="V103" s="111">
        <v>35.790122882320055</v>
      </c>
      <c r="W103" s="112">
        <v>35.79429392734643</v>
      </c>
      <c r="X103" s="112">
        <v>34.389473645867191</v>
      </c>
      <c r="Y103" s="112">
        <v>33.095634680845876</v>
      </c>
      <c r="Z103" s="112">
        <v>35.42891460968179</v>
      </c>
      <c r="AA103" s="111">
        <v>36.995501531892813</v>
      </c>
      <c r="AB103" s="112">
        <v>36.900526296473011</v>
      </c>
      <c r="AC103" s="112">
        <v>35.763384835577931</v>
      </c>
      <c r="AD103" s="112">
        <v>34.787323118286395</v>
      </c>
      <c r="AE103" s="112">
        <v>37.762193860569241</v>
      </c>
      <c r="AF103" s="111">
        <v>37.52749799779685</v>
      </c>
      <c r="AG103" s="112">
        <v>37.605683499303801</v>
      </c>
      <c r="AH103" s="112">
        <v>36.419056366283748</v>
      </c>
      <c r="AI103" s="112">
        <v>35.186028851197982</v>
      </c>
      <c r="AJ103" s="112">
        <v>37.323590020266309</v>
      </c>
      <c r="AK103" s="111">
        <v>37.156776982620535</v>
      </c>
      <c r="AL103" s="112">
        <v>37.305218904051607</v>
      </c>
      <c r="AM103" s="112">
        <v>36.353916364447919</v>
      </c>
      <c r="AN103" s="112">
        <v>35.187381216162116</v>
      </c>
      <c r="AO103" s="112">
        <v>37.368503320683111</v>
      </c>
      <c r="AP103" s="111">
        <v>41.884934400466236</v>
      </c>
      <c r="AQ103" s="112">
        <v>41.429476988863179</v>
      </c>
      <c r="AR103" s="112">
        <v>41.075183332330631</v>
      </c>
      <c r="AS103" s="112">
        <v>39.830946247338332</v>
      </c>
      <c r="AT103" s="112">
        <v>42.467843203983158</v>
      </c>
      <c r="AU103" s="111">
        <v>38.301238387421499</v>
      </c>
      <c r="AV103" s="112">
        <v>38.195505331566842</v>
      </c>
      <c r="AW103" s="112">
        <v>37.962076097910156</v>
      </c>
      <c r="AX103" s="112">
        <v>36.752211147836036</v>
      </c>
      <c r="AY103" s="112">
        <v>38.777727697945714</v>
      </c>
      <c r="AZ103" s="111">
        <v>41.46177283826335</v>
      </c>
      <c r="BA103" s="112">
        <v>41.053833462263327</v>
      </c>
      <c r="BB103" s="112">
        <v>40.644012935926376</v>
      </c>
      <c r="BC103" s="112">
        <v>41.281204750812854</v>
      </c>
      <c r="BD103" s="112">
        <v>41.940289188279642</v>
      </c>
      <c r="BE103" s="111">
        <v>37.734588723317529</v>
      </c>
      <c r="BF103" s="112">
        <v>37.660617515630939</v>
      </c>
      <c r="BG103" s="112">
        <v>37.336703304326676</v>
      </c>
      <c r="BH103" s="112">
        <v>38.303596039843328</v>
      </c>
      <c r="BI103" s="113">
        <v>38.316993112043775</v>
      </c>
    </row>
    <row r="104" spans="1:61" x14ac:dyDescent="0.25">
      <c r="A104" s="114" t="s">
        <v>1591</v>
      </c>
      <c r="B104" s="111">
        <v>33.71024893124703</v>
      </c>
      <c r="C104" s="112">
        <v>33.520173832129586</v>
      </c>
      <c r="D104" s="112">
        <v>33.796017232391762</v>
      </c>
      <c r="E104" s="112">
        <v>34.212409831194378</v>
      </c>
      <c r="F104" s="112">
        <v>36.402164075047942</v>
      </c>
      <c r="G104" s="111">
        <v>33.869367672009183</v>
      </c>
      <c r="H104" s="112">
        <v>33.825272443451382</v>
      </c>
      <c r="I104" s="112">
        <v>34.069740868961276</v>
      </c>
      <c r="J104" s="112">
        <v>34.069742360445765</v>
      </c>
      <c r="K104" s="112">
        <v>34.069788546960055</v>
      </c>
      <c r="L104" s="111">
        <v>34.4164093438118</v>
      </c>
      <c r="M104" s="112">
        <v>34.352563950244175</v>
      </c>
      <c r="N104" s="112">
        <v>34.614424905576371</v>
      </c>
      <c r="O104" s="112">
        <v>34.614377228979876</v>
      </c>
      <c r="P104" s="112">
        <v>34.892985817938396</v>
      </c>
      <c r="Q104" s="111">
        <v>34.912215439614172</v>
      </c>
      <c r="R104" s="112">
        <v>34.87245226642716</v>
      </c>
      <c r="S104" s="112">
        <v>34.989305691199178</v>
      </c>
      <c r="T104" s="112">
        <v>35.394041627404036</v>
      </c>
      <c r="U104" s="112">
        <v>35.691196486343294</v>
      </c>
      <c r="V104" s="111">
        <v>35.563678534007877</v>
      </c>
      <c r="W104" s="112">
        <v>35.35060242318486</v>
      </c>
      <c r="X104" s="112">
        <v>35.710918995554373</v>
      </c>
      <c r="Y104" s="112">
        <v>36.293589064188289</v>
      </c>
      <c r="Z104" s="112">
        <v>36.013160076542405</v>
      </c>
      <c r="AA104" s="111">
        <v>35.283157097321904</v>
      </c>
      <c r="AB104" s="112">
        <v>35.15814491927128</v>
      </c>
      <c r="AC104" s="112">
        <v>35.617654036270991</v>
      </c>
      <c r="AD104" s="112">
        <v>35.940740371911005</v>
      </c>
      <c r="AE104" s="112">
        <v>35.82066466033946</v>
      </c>
      <c r="AF104" s="111">
        <v>37.180242085876444</v>
      </c>
      <c r="AG104" s="112">
        <v>37.175711347305665</v>
      </c>
      <c r="AH104" s="112">
        <v>37.484700865472497</v>
      </c>
      <c r="AI104" s="112">
        <v>37.425692740796066</v>
      </c>
      <c r="AJ104" s="112">
        <v>37.337729418319718</v>
      </c>
      <c r="AK104" s="111">
        <v>34.674490986294963</v>
      </c>
      <c r="AL104" s="112">
        <v>34.66416935150886</v>
      </c>
      <c r="AM104" s="112">
        <v>34.913618231960527</v>
      </c>
      <c r="AN104" s="112">
        <v>34.91485856686311</v>
      </c>
      <c r="AO104" s="112">
        <v>34.905059820854945</v>
      </c>
      <c r="AP104" s="111">
        <v>31.805449690992603</v>
      </c>
      <c r="AQ104" s="112">
        <v>31.591464416147566</v>
      </c>
      <c r="AR104" s="112">
        <v>35.928440691771222</v>
      </c>
      <c r="AS104" s="112">
        <v>35.923762169331823</v>
      </c>
      <c r="AT104" s="112">
        <v>35.768227462976967</v>
      </c>
      <c r="AU104" s="111">
        <v>6.2280175036123442</v>
      </c>
      <c r="AV104" s="112">
        <v>6.1564711272455614</v>
      </c>
      <c r="AW104" s="112">
        <v>6.2257938005809832</v>
      </c>
      <c r="AX104" s="112">
        <v>6.2971421608934905</v>
      </c>
      <c r="AY104" s="112">
        <v>6.2852882303616404</v>
      </c>
      <c r="AZ104" s="111">
        <v>37.342623521244455</v>
      </c>
      <c r="BA104" s="112">
        <v>36.974922895877327</v>
      </c>
      <c r="BB104" s="112">
        <v>38.643812944870042</v>
      </c>
      <c r="BC104" s="112">
        <v>38.955389561853103</v>
      </c>
      <c r="BD104" s="112">
        <v>38.624019193690231</v>
      </c>
      <c r="BE104" s="111">
        <v>34.815498032410204</v>
      </c>
      <c r="BF104" s="112">
        <v>34.781922223918258</v>
      </c>
      <c r="BG104" s="112">
        <v>35.880886732183662</v>
      </c>
      <c r="BH104" s="112">
        <v>35.870409765745009</v>
      </c>
      <c r="BI104" s="113">
        <v>35.066221764808638</v>
      </c>
    </row>
    <row r="105" spans="1:61" x14ac:dyDescent="0.25">
      <c r="A105" s="114" t="s">
        <v>1592</v>
      </c>
      <c r="B105" s="111">
        <v>34.119804610568359</v>
      </c>
      <c r="C105" s="112">
        <v>34.052533481471258</v>
      </c>
      <c r="D105" s="112">
        <v>34.333291303172516</v>
      </c>
      <c r="E105" s="112">
        <v>34.752206637814808</v>
      </c>
      <c r="F105" s="112">
        <v>36.980219066305388</v>
      </c>
      <c r="G105" s="111">
        <v>34.491705588950367</v>
      </c>
      <c r="H105" s="112">
        <v>34.44528854335649</v>
      </c>
      <c r="I105" s="112">
        <v>34.692385812008538</v>
      </c>
      <c r="J105" s="112">
        <v>35.064760438202818</v>
      </c>
      <c r="K105" s="112">
        <v>35.19978854696005</v>
      </c>
      <c r="L105" s="111">
        <v>36.073859707185264</v>
      </c>
      <c r="M105" s="112">
        <v>36.007788484414171</v>
      </c>
      <c r="N105" s="112">
        <v>36.279650416969133</v>
      </c>
      <c r="O105" s="112">
        <v>36.27959858763483</v>
      </c>
      <c r="P105" s="112">
        <v>36.279564577777307</v>
      </c>
      <c r="Q105" s="111">
        <v>36.612944872011063</v>
      </c>
      <c r="R105" s="112">
        <v>36.407494394021818</v>
      </c>
      <c r="S105" s="112">
        <v>36.690481104613355</v>
      </c>
      <c r="T105" s="112">
        <v>37.154666081545656</v>
      </c>
      <c r="U105" s="112">
        <v>37.41023454259085</v>
      </c>
      <c r="V105" s="111">
        <v>35.748841628018681</v>
      </c>
      <c r="W105" s="112">
        <v>35.405644368688691</v>
      </c>
      <c r="X105" s="112">
        <v>35.888611540630741</v>
      </c>
      <c r="Y105" s="112">
        <v>36.782494634051233</v>
      </c>
      <c r="Z105" s="112">
        <v>36.588231076294427</v>
      </c>
      <c r="AA105" s="111">
        <v>36.345716763168966</v>
      </c>
      <c r="AB105" s="112">
        <v>36.223358294914611</v>
      </c>
      <c r="AC105" s="112">
        <v>36.767029456594841</v>
      </c>
      <c r="AD105" s="112">
        <v>36.869295366153807</v>
      </c>
      <c r="AE105" s="112">
        <v>36.832998514808033</v>
      </c>
      <c r="AF105" s="111">
        <v>37.959911975343267</v>
      </c>
      <c r="AG105" s="112">
        <v>37.886426077448853</v>
      </c>
      <c r="AH105" s="112">
        <v>38.262195077293299</v>
      </c>
      <c r="AI105" s="112">
        <v>38.629475227608268</v>
      </c>
      <c r="AJ105" s="112">
        <v>38.114784986845542</v>
      </c>
      <c r="AK105" s="111">
        <v>34.754445699713003</v>
      </c>
      <c r="AL105" s="112">
        <v>34.754709778054689</v>
      </c>
      <c r="AM105" s="112">
        <v>34.896116434589231</v>
      </c>
      <c r="AN105" s="112">
        <v>34.974982491194055</v>
      </c>
      <c r="AO105" s="112">
        <v>34.880572397615381</v>
      </c>
      <c r="AP105" s="111">
        <v>31.884979538603648</v>
      </c>
      <c r="AQ105" s="112">
        <v>31.703915569448391</v>
      </c>
      <c r="AR105" s="112">
        <v>35.872354619906858</v>
      </c>
      <c r="AS105" s="112">
        <v>35.870135861926336</v>
      </c>
      <c r="AT105" s="112">
        <v>35.714202620048567</v>
      </c>
      <c r="AU105" s="111">
        <v>5.9986690543529626</v>
      </c>
      <c r="AV105" s="112">
        <v>5.9322378865167105</v>
      </c>
      <c r="AW105" s="112">
        <v>5.9963125596659399</v>
      </c>
      <c r="AX105" s="112">
        <v>6.0611826969030638</v>
      </c>
      <c r="AY105" s="112">
        <v>6.0074885578696176</v>
      </c>
      <c r="AZ105" s="111">
        <v>37.183297425159097</v>
      </c>
      <c r="BA105" s="112">
        <v>36.833250170994035</v>
      </c>
      <c r="BB105" s="112">
        <v>38.866484046359005</v>
      </c>
      <c r="BC105" s="112">
        <v>39.748446359040074</v>
      </c>
      <c r="BD105" s="112">
        <v>38.84920571999114</v>
      </c>
      <c r="BE105" s="111">
        <v>34.857384944636244</v>
      </c>
      <c r="BF105" s="112">
        <v>34.525012016892489</v>
      </c>
      <c r="BG105" s="112">
        <v>36.089625472748189</v>
      </c>
      <c r="BH105" s="112">
        <v>36.147949790391067</v>
      </c>
      <c r="BI105" s="113">
        <v>35.353424697501175</v>
      </c>
    </row>
    <row r="106" spans="1:61" x14ac:dyDescent="0.25">
      <c r="A106" s="114" t="s">
        <v>1593</v>
      </c>
      <c r="B106" s="111">
        <v>44.174272706313076</v>
      </c>
      <c r="C106" s="112">
        <v>42.387557470716089</v>
      </c>
      <c r="D106" s="112">
        <v>38.535118333272663</v>
      </c>
      <c r="E106" s="112">
        <v>35.875490356996309</v>
      </c>
      <c r="F106" s="112">
        <v>47.500102436788971</v>
      </c>
      <c r="G106" s="111">
        <v>38.840541841333511</v>
      </c>
      <c r="H106" s="112">
        <v>38.629877521349215</v>
      </c>
      <c r="I106" s="112">
        <v>36.129357967073076</v>
      </c>
      <c r="J106" s="112">
        <v>32.821900026053484</v>
      </c>
      <c r="K106" s="112">
        <v>39.178411760337994</v>
      </c>
      <c r="L106" s="111">
        <v>40.722071744219797</v>
      </c>
      <c r="M106" s="112">
        <v>40.533373340235052</v>
      </c>
      <c r="N106" s="112">
        <v>36.340235835670732</v>
      </c>
      <c r="O106" s="112">
        <v>32.921017334682716</v>
      </c>
      <c r="P106" s="112">
        <v>42.610422546616711</v>
      </c>
      <c r="Q106" s="111">
        <v>40.642078000741968</v>
      </c>
      <c r="R106" s="112">
        <v>40.19930624041082</v>
      </c>
      <c r="S106" s="112">
        <v>37.050283082001791</v>
      </c>
      <c r="T106" s="112">
        <v>33.230057078671756</v>
      </c>
      <c r="U106" s="112">
        <v>40.584809700833588</v>
      </c>
      <c r="V106" s="111">
        <v>42.561640392594192</v>
      </c>
      <c r="W106" s="112">
        <v>42.06436877863328</v>
      </c>
      <c r="X106" s="112">
        <v>37.730355208410934</v>
      </c>
      <c r="Y106" s="112">
        <v>34.357373638202631</v>
      </c>
      <c r="Z106" s="112">
        <v>42.755818352413414</v>
      </c>
      <c r="AA106" s="111">
        <v>43.311854094435574</v>
      </c>
      <c r="AB106" s="112">
        <v>43.187587229080975</v>
      </c>
      <c r="AC106" s="112">
        <v>38.764597579984297</v>
      </c>
      <c r="AD106" s="112">
        <v>35.376979445810271</v>
      </c>
      <c r="AE106" s="112">
        <v>43.830979627059513</v>
      </c>
      <c r="AF106" s="111">
        <v>43.792771222630535</v>
      </c>
      <c r="AG106" s="112">
        <v>43.0099420991111</v>
      </c>
      <c r="AH106" s="112">
        <v>39.988554972444234</v>
      </c>
      <c r="AI106" s="112">
        <v>36.927386341937208</v>
      </c>
      <c r="AJ106" s="112">
        <v>44.479990602554771</v>
      </c>
      <c r="AK106" s="111">
        <v>42.882165490544644</v>
      </c>
      <c r="AL106" s="112">
        <v>42.337619929940047</v>
      </c>
      <c r="AM106" s="112">
        <v>39.172639234503151</v>
      </c>
      <c r="AN106" s="112">
        <v>37.705890141262024</v>
      </c>
      <c r="AO106" s="112">
        <v>44.069443328004304</v>
      </c>
      <c r="AP106" s="111">
        <v>46.382588943065969</v>
      </c>
      <c r="AQ106" s="112">
        <v>45.635572605853937</v>
      </c>
      <c r="AR106" s="112">
        <v>40.90796115381589</v>
      </c>
      <c r="AS106" s="112">
        <v>39.00563264369746</v>
      </c>
      <c r="AT106" s="112">
        <v>47.508257601118601</v>
      </c>
      <c r="AU106" s="111">
        <v>43.681966417169427</v>
      </c>
      <c r="AV106" s="112">
        <v>43.291799848836803</v>
      </c>
      <c r="AW106" s="112">
        <v>39.139534607571584</v>
      </c>
      <c r="AX106" s="112">
        <v>37.472423886632818</v>
      </c>
      <c r="AY106" s="112">
        <v>44.513751501527118</v>
      </c>
      <c r="AZ106" s="111">
        <v>44.157487073481448</v>
      </c>
      <c r="BA106" s="112">
        <v>43.474862383402971</v>
      </c>
      <c r="BB106" s="112">
        <v>39.570079783625083</v>
      </c>
      <c r="BC106" s="112">
        <v>35.607576790763588</v>
      </c>
      <c r="BD106" s="112">
        <v>46.382393930829828</v>
      </c>
      <c r="BE106" s="111">
        <v>42.139728016746169</v>
      </c>
      <c r="BF106" s="112">
        <v>41.563411690056952</v>
      </c>
      <c r="BG106" s="112">
        <v>37.776667511091844</v>
      </c>
      <c r="BH106" s="112">
        <v>32.439716931399026</v>
      </c>
      <c r="BI106" s="113">
        <v>43.397906986625372</v>
      </c>
    </row>
    <row r="107" spans="1:61" x14ac:dyDescent="0.25">
      <c r="A107" s="114" t="s">
        <v>1594</v>
      </c>
      <c r="B107" s="111">
        <v>36.16183954677652</v>
      </c>
      <c r="C107" s="112">
        <v>35.730926532295577</v>
      </c>
      <c r="D107" s="112">
        <v>35.324051192162699</v>
      </c>
      <c r="E107" s="112">
        <v>34.779925601007456</v>
      </c>
      <c r="F107" s="112">
        <v>38.198147898008123</v>
      </c>
      <c r="G107" s="111">
        <v>35.564733087682271</v>
      </c>
      <c r="H107" s="112">
        <v>35.488164656729211</v>
      </c>
      <c r="I107" s="112">
        <v>35.152526690538231</v>
      </c>
      <c r="J107" s="112">
        <v>34.96017896643302</v>
      </c>
      <c r="K107" s="112">
        <v>36.428646003697473</v>
      </c>
      <c r="L107" s="111">
        <v>35.017139020532838</v>
      </c>
      <c r="M107" s="112">
        <v>34.956434819846386</v>
      </c>
      <c r="N107" s="112">
        <v>34.668701241892265</v>
      </c>
      <c r="O107" s="112">
        <v>34.408623428511319</v>
      </c>
      <c r="P107" s="112">
        <v>35.789068385573565</v>
      </c>
      <c r="Q107" s="111">
        <v>34.750239897473946</v>
      </c>
      <c r="R107" s="112">
        <v>34.542454655624539</v>
      </c>
      <c r="S107" s="112">
        <v>34.324569819878405</v>
      </c>
      <c r="T107" s="112">
        <v>33.724212546185001</v>
      </c>
      <c r="U107" s="112">
        <v>35.403011717268782</v>
      </c>
      <c r="V107" s="111">
        <v>35.974512824762421</v>
      </c>
      <c r="W107" s="112">
        <v>35.878399474706768</v>
      </c>
      <c r="X107" s="112">
        <v>35.354619853984246</v>
      </c>
      <c r="Y107" s="112">
        <v>35.240133657212951</v>
      </c>
      <c r="Z107" s="112">
        <v>36.5818698945506</v>
      </c>
      <c r="AA107" s="111">
        <v>36.914127963799203</v>
      </c>
      <c r="AB107" s="112">
        <v>36.845563181267664</v>
      </c>
      <c r="AC107" s="112">
        <v>36.331673235652012</v>
      </c>
      <c r="AD107" s="112">
        <v>36.041341452966336</v>
      </c>
      <c r="AE107" s="112">
        <v>37.621425810359497</v>
      </c>
      <c r="AF107" s="111">
        <v>37.791350988379989</v>
      </c>
      <c r="AG107" s="112">
        <v>37.626187753524036</v>
      </c>
      <c r="AH107" s="112">
        <v>37.620781786635149</v>
      </c>
      <c r="AI107" s="112">
        <v>37.151000083409443</v>
      </c>
      <c r="AJ107" s="112">
        <v>38.338621822476583</v>
      </c>
      <c r="AK107" s="111">
        <v>37.978085364722439</v>
      </c>
      <c r="AL107" s="112">
        <v>37.83010954452152</v>
      </c>
      <c r="AM107" s="112">
        <v>37.420380899243582</v>
      </c>
      <c r="AN107" s="112">
        <v>37.182279913299148</v>
      </c>
      <c r="AO107" s="112">
        <v>38.49572039026431</v>
      </c>
      <c r="AP107" s="111">
        <v>43.371101407331025</v>
      </c>
      <c r="AQ107" s="112">
        <v>42.944706949876043</v>
      </c>
      <c r="AR107" s="112">
        <v>42.697411349651141</v>
      </c>
      <c r="AS107" s="112">
        <v>42.610922320646743</v>
      </c>
      <c r="AT107" s="112">
        <v>44.261454130654727</v>
      </c>
      <c r="AU107" s="111">
        <v>39.154069493997689</v>
      </c>
      <c r="AV107" s="112">
        <v>39.093555297131985</v>
      </c>
      <c r="AW107" s="112">
        <v>38.971383347449695</v>
      </c>
      <c r="AX107" s="112">
        <v>38.695129630994032</v>
      </c>
      <c r="AY107" s="112">
        <v>39.949238894086001</v>
      </c>
      <c r="AZ107" s="111">
        <v>42.777394378643422</v>
      </c>
      <c r="BA107" s="112">
        <v>42.269341381751275</v>
      </c>
      <c r="BB107" s="112">
        <v>42.196556251002306</v>
      </c>
      <c r="BC107" s="112">
        <v>41.809735635980161</v>
      </c>
      <c r="BD107" s="112">
        <v>43.402513438186197</v>
      </c>
      <c r="BE107" s="111">
        <v>39.019386560743918</v>
      </c>
      <c r="BF107" s="112">
        <v>38.781712175222154</v>
      </c>
      <c r="BG107" s="112">
        <v>38.516422157508941</v>
      </c>
      <c r="BH107" s="112">
        <v>37.910100443561717</v>
      </c>
      <c r="BI107" s="113">
        <v>39.629692444964803</v>
      </c>
    </row>
    <row r="108" spans="1:61" x14ac:dyDescent="0.25">
      <c r="A108" s="114" t="s">
        <v>1595</v>
      </c>
      <c r="B108" s="111">
        <v>36.042469590193306</v>
      </c>
      <c r="C108" s="112">
        <v>35.633314317080725</v>
      </c>
      <c r="D108" s="112">
        <v>35.214832946957415</v>
      </c>
      <c r="E108" s="112">
        <v>34.635567585923901</v>
      </c>
      <c r="F108" s="112">
        <v>38.222943989891576</v>
      </c>
      <c r="G108" s="111">
        <v>35.477060335127135</v>
      </c>
      <c r="H108" s="112">
        <v>35.410808484588777</v>
      </c>
      <c r="I108" s="112">
        <v>34.992831164353341</v>
      </c>
      <c r="J108" s="112">
        <v>34.648874363370481</v>
      </c>
      <c r="K108" s="112">
        <v>36.283682026491611</v>
      </c>
      <c r="L108" s="111">
        <v>34.912713853223693</v>
      </c>
      <c r="M108" s="112">
        <v>34.859425287687785</v>
      </c>
      <c r="N108" s="112">
        <v>34.538822514921989</v>
      </c>
      <c r="O108" s="112">
        <v>34.191642979518498</v>
      </c>
      <c r="P108" s="112">
        <v>35.75895480851247</v>
      </c>
      <c r="Q108" s="111">
        <v>34.639818663788745</v>
      </c>
      <c r="R108" s="112">
        <v>34.443969536294205</v>
      </c>
      <c r="S108" s="112">
        <v>34.215957420645523</v>
      </c>
      <c r="T108" s="112">
        <v>33.57728215991898</v>
      </c>
      <c r="U108" s="112">
        <v>35.213011717268785</v>
      </c>
      <c r="V108" s="111">
        <v>35.849592911056739</v>
      </c>
      <c r="W108" s="112">
        <v>35.768399474706769</v>
      </c>
      <c r="X108" s="112">
        <v>35.194688097808786</v>
      </c>
      <c r="Y108" s="112">
        <v>35.100008384041075</v>
      </c>
      <c r="Z108" s="112">
        <v>36.41973233287807</v>
      </c>
      <c r="AA108" s="111">
        <v>36.81932252561333</v>
      </c>
      <c r="AB108" s="112">
        <v>36.74817223349924</v>
      </c>
      <c r="AC108" s="112">
        <v>36.189840814879069</v>
      </c>
      <c r="AD108" s="112">
        <v>35.896071237158672</v>
      </c>
      <c r="AE108" s="112">
        <v>37.547805253008406</v>
      </c>
      <c r="AF108" s="111">
        <v>37.648156035955815</v>
      </c>
      <c r="AG108" s="112">
        <v>37.493116771323209</v>
      </c>
      <c r="AH108" s="112">
        <v>37.498024235449094</v>
      </c>
      <c r="AI108" s="112">
        <v>37.032588338852328</v>
      </c>
      <c r="AJ108" s="112">
        <v>38.231219087996585</v>
      </c>
      <c r="AK108" s="111">
        <v>37.845455489423216</v>
      </c>
      <c r="AL108" s="112">
        <v>37.697581466523211</v>
      </c>
      <c r="AM108" s="112">
        <v>37.278112417404607</v>
      </c>
      <c r="AN108" s="112">
        <v>37.068080104694126</v>
      </c>
      <c r="AO108" s="112">
        <v>38.376621718537557</v>
      </c>
      <c r="AP108" s="111">
        <v>43.246410987621317</v>
      </c>
      <c r="AQ108" s="112">
        <v>42.784351434615722</v>
      </c>
      <c r="AR108" s="112">
        <v>42.575242553401552</v>
      </c>
      <c r="AS108" s="112">
        <v>42.481177315202245</v>
      </c>
      <c r="AT108" s="112">
        <v>44.103812729226497</v>
      </c>
      <c r="AU108" s="111">
        <v>39.01897027262082</v>
      </c>
      <c r="AV108" s="112">
        <v>38.958741201601512</v>
      </c>
      <c r="AW108" s="112">
        <v>38.861852000415531</v>
      </c>
      <c r="AX108" s="112">
        <v>38.576975764049251</v>
      </c>
      <c r="AY108" s="112">
        <v>39.828244259183776</v>
      </c>
      <c r="AZ108" s="111">
        <v>42.612223290497084</v>
      </c>
      <c r="BA108" s="112">
        <v>42.112319067403014</v>
      </c>
      <c r="BB108" s="112">
        <v>42.045952253185796</v>
      </c>
      <c r="BC108" s="112">
        <v>41.65051053400083</v>
      </c>
      <c r="BD108" s="112">
        <v>43.282879062831775</v>
      </c>
      <c r="BE108" s="111">
        <v>38.881876232850153</v>
      </c>
      <c r="BF108" s="112">
        <v>38.657703022630074</v>
      </c>
      <c r="BG108" s="112">
        <v>38.394692390196141</v>
      </c>
      <c r="BH108" s="112">
        <v>37.775337628203943</v>
      </c>
      <c r="BI108" s="113">
        <v>39.551402754238289</v>
      </c>
    </row>
    <row r="109" spans="1:61" x14ac:dyDescent="0.25">
      <c r="A109" s="114" t="s">
        <v>1596</v>
      </c>
      <c r="B109" s="111" t="s">
        <v>1597</v>
      </c>
      <c r="C109" s="112" t="s">
        <v>1597</v>
      </c>
      <c r="D109" s="112" t="s">
        <v>1597</v>
      </c>
      <c r="E109" s="112" t="s">
        <v>1597</v>
      </c>
      <c r="F109" s="112" t="s">
        <v>1597</v>
      </c>
      <c r="G109" s="111">
        <v>34.764094783607455</v>
      </c>
      <c r="H109" s="112">
        <v>34.7518315478559</v>
      </c>
      <c r="I109" s="112">
        <v>34.542197454304592</v>
      </c>
      <c r="J109" s="112">
        <v>34.54255753618073</v>
      </c>
      <c r="K109" s="112">
        <v>35.616776845263821</v>
      </c>
      <c r="L109" s="111">
        <v>34.271539474647952</v>
      </c>
      <c r="M109" s="112">
        <v>34.214139618511794</v>
      </c>
      <c r="N109" s="112">
        <v>34.015458462223499</v>
      </c>
      <c r="O109" s="112">
        <v>33.929237865663005</v>
      </c>
      <c r="P109" s="112">
        <v>34.706488684582744</v>
      </c>
      <c r="Q109" s="111">
        <v>34.007872274122292</v>
      </c>
      <c r="R109" s="112">
        <v>33.51969008080092</v>
      </c>
      <c r="S109" s="112">
        <v>33.329506977140142</v>
      </c>
      <c r="T109" s="112">
        <v>32.992926247337778</v>
      </c>
      <c r="U109" s="112">
        <v>34.422310034754688</v>
      </c>
      <c r="V109" s="111">
        <v>35.249197269032081</v>
      </c>
      <c r="W109" s="112">
        <v>35.170481593749251</v>
      </c>
      <c r="X109" s="112">
        <v>34.926679348978311</v>
      </c>
      <c r="Y109" s="112">
        <v>34.894591472975279</v>
      </c>
      <c r="Z109" s="112">
        <v>35.672605884290668</v>
      </c>
      <c r="AA109" s="111">
        <v>36.266760413039705</v>
      </c>
      <c r="AB109" s="112">
        <v>36.185569208748461</v>
      </c>
      <c r="AC109" s="112">
        <v>35.974053545040348</v>
      </c>
      <c r="AD109" s="112">
        <v>35.621188795874644</v>
      </c>
      <c r="AE109" s="112">
        <v>37.10559097865373</v>
      </c>
      <c r="AF109" s="111">
        <v>37.523323613853805</v>
      </c>
      <c r="AG109" s="112">
        <v>37.368216142175825</v>
      </c>
      <c r="AH109" s="112">
        <v>37.476915362196159</v>
      </c>
      <c r="AI109" s="112">
        <v>36.731224395525018</v>
      </c>
      <c r="AJ109" s="112">
        <v>37.814514530726115</v>
      </c>
      <c r="AK109" s="111">
        <v>37.478511786833252</v>
      </c>
      <c r="AL109" s="112">
        <v>37.347516260746147</v>
      </c>
      <c r="AM109" s="112">
        <v>37.166906775810801</v>
      </c>
      <c r="AN109" s="112">
        <v>37.119253514233613</v>
      </c>
      <c r="AO109" s="112">
        <v>38.052726975601011</v>
      </c>
      <c r="AP109" s="111">
        <v>42.935334193376818</v>
      </c>
      <c r="AQ109" s="112">
        <v>42.896717982952708</v>
      </c>
      <c r="AR109" s="112">
        <v>42.717164083554316</v>
      </c>
      <c r="AS109" s="112">
        <v>42.69178652899798</v>
      </c>
      <c r="AT109" s="112">
        <v>44.02845782232275</v>
      </c>
      <c r="AU109" s="111">
        <v>38.584371095756268</v>
      </c>
      <c r="AV109" s="112">
        <v>38.576827907411079</v>
      </c>
      <c r="AW109" s="112">
        <v>38.593433057754737</v>
      </c>
      <c r="AX109" s="112">
        <v>38.467207982068402</v>
      </c>
      <c r="AY109" s="112">
        <v>39.633433483022195</v>
      </c>
      <c r="AZ109" s="111">
        <v>42.330960118314579</v>
      </c>
      <c r="BA109" s="112">
        <v>42.131308873470388</v>
      </c>
      <c r="BB109" s="112">
        <v>42.146995569803735</v>
      </c>
      <c r="BC109" s="112">
        <v>42.068845949136161</v>
      </c>
      <c r="BD109" s="112">
        <v>42.958046419613531</v>
      </c>
      <c r="BE109" s="111">
        <v>38.529254900512804</v>
      </c>
      <c r="BF109" s="112">
        <v>38.388595415323557</v>
      </c>
      <c r="BG109" s="112">
        <v>38.379960714742261</v>
      </c>
      <c r="BH109" s="112">
        <v>37.871070835564851</v>
      </c>
      <c r="BI109" s="113">
        <v>39.162324021924377</v>
      </c>
    </row>
    <row r="110" spans="1:61" x14ac:dyDescent="0.25">
      <c r="A110" s="114" t="s">
        <v>1598</v>
      </c>
      <c r="B110" s="111">
        <v>34.949958485995793</v>
      </c>
      <c r="C110" s="112">
        <v>35.24225438726522</v>
      </c>
      <c r="D110" s="112">
        <v>34.306766912692467</v>
      </c>
      <c r="E110" s="112">
        <v>26.632034181572674</v>
      </c>
      <c r="F110" s="112">
        <v>30.958783821180536</v>
      </c>
      <c r="G110" s="111">
        <v>34.687942492580909</v>
      </c>
      <c r="H110" s="112">
        <v>34.706835725873106</v>
      </c>
      <c r="I110" s="112">
        <v>33.255715474696885</v>
      </c>
      <c r="J110" s="112">
        <v>23.528453225589569</v>
      </c>
      <c r="K110" s="112">
        <v>34.522377932801874</v>
      </c>
      <c r="L110" s="111">
        <v>33.789182579232779</v>
      </c>
      <c r="M110" s="112">
        <v>33.795136162365345</v>
      </c>
      <c r="N110" s="112">
        <v>33.404436052974447</v>
      </c>
      <c r="O110" s="112">
        <v>27.593166936977362</v>
      </c>
      <c r="P110" s="112">
        <v>26.214077824085571</v>
      </c>
      <c r="Q110" s="111">
        <v>34.111076091868739</v>
      </c>
      <c r="R110" s="112">
        <v>34.045694133800801</v>
      </c>
      <c r="S110" s="112">
        <v>33.462937422111658</v>
      </c>
      <c r="T110" s="112">
        <v>31.507286812688434</v>
      </c>
      <c r="U110" s="112">
        <v>34.497721205916811</v>
      </c>
      <c r="V110" s="111">
        <v>35.800122882320061</v>
      </c>
      <c r="W110" s="112">
        <v>35.809330775826915</v>
      </c>
      <c r="X110" s="112">
        <v>34.384738603314048</v>
      </c>
      <c r="Y110" s="112">
        <v>33.090608960037699</v>
      </c>
      <c r="Z110" s="112">
        <v>35.44635481554684</v>
      </c>
      <c r="AA110" s="111">
        <v>37.00770968917162</v>
      </c>
      <c r="AB110" s="112">
        <v>36.915319865842676</v>
      </c>
      <c r="AC110" s="112">
        <v>35.747795355051345</v>
      </c>
      <c r="AD110" s="112">
        <v>34.77732311828639</v>
      </c>
      <c r="AE110" s="112">
        <v>37.77440813492391</v>
      </c>
      <c r="AF110" s="111">
        <v>37.542602531594333</v>
      </c>
      <c r="AG110" s="112">
        <v>37.620699446966469</v>
      </c>
      <c r="AH110" s="112">
        <v>36.40905636628375</v>
      </c>
      <c r="AI110" s="112">
        <v>35.173689254535546</v>
      </c>
      <c r="AJ110" s="112">
        <v>37.343140169075546</v>
      </c>
      <c r="AK110" s="111">
        <v>37.179029488196555</v>
      </c>
      <c r="AL110" s="112">
        <v>37.322610776564403</v>
      </c>
      <c r="AM110" s="112">
        <v>36.341327265046509</v>
      </c>
      <c r="AN110" s="112">
        <v>35.179975385006131</v>
      </c>
      <c r="AO110" s="112">
        <v>37.388503320683114</v>
      </c>
      <c r="AP110" s="111">
        <v>41.87493440046623</v>
      </c>
      <c r="AQ110" s="112">
        <v>41.419476988863181</v>
      </c>
      <c r="AR110" s="112">
        <v>41.065183332330633</v>
      </c>
      <c r="AS110" s="112">
        <v>39.828336109432698</v>
      </c>
      <c r="AT110" s="112">
        <v>42.455136292093066</v>
      </c>
      <c r="AU110" s="111">
        <v>38.311086881193205</v>
      </c>
      <c r="AV110" s="112">
        <v>38.210138147988189</v>
      </c>
      <c r="AW110" s="112">
        <v>37.956874107617452</v>
      </c>
      <c r="AX110" s="112">
        <v>36.74993506531883</v>
      </c>
      <c r="AY110" s="112">
        <v>38.767727697945716</v>
      </c>
      <c r="AZ110" s="111">
        <v>41.446593676786847</v>
      </c>
      <c r="BA110" s="112">
        <v>41.041606223884202</v>
      </c>
      <c r="BB110" s="112">
        <v>40.636562873937557</v>
      </c>
      <c r="BC110" s="112">
        <v>41.311204750812855</v>
      </c>
      <c r="BD110" s="112">
        <v>41.93028918827963</v>
      </c>
      <c r="BE110" s="111">
        <v>37.747560316461716</v>
      </c>
      <c r="BF110" s="112">
        <v>37.678590716314545</v>
      </c>
      <c r="BG110" s="112">
        <v>37.328963305698544</v>
      </c>
      <c r="BH110" s="112">
        <v>38.341986722528802</v>
      </c>
      <c r="BI110" s="113">
        <v>38.316446617158988</v>
      </c>
    </row>
    <row r="111" spans="1:61" x14ac:dyDescent="0.25">
      <c r="A111" s="114" t="s">
        <v>1599</v>
      </c>
      <c r="B111" s="111">
        <v>35.116087822466177</v>
      </c>
      <c r="C111" s="112">
        <v>35.530161430225711</v>
      </c>
      <c r="D111" s="112">
        <v>34.453610870782626</v>
      </c>
      <c r="E111" s="112">
        <v>27.634219267410675</v>
      </c>
      <c r="F111" s="112">
        <v>29.773308382607457</v>
      </c>
      <c r="G111" s="111">
        <v>35.038189479760021</v>
      </c>
      <c r="H111" s="112">
        <v>35.039795476110314</v>
      </c>
      <c r="I111" s="112">
        <v>33.436897133679942</v>
      </c>
      <c r="J111" s="112">
        <v>26.511975967760915</v>
      </c>
      <c r="K111" s="112">
        <v>35.092028319399567</v>
      </c>
      <c r="L111" s="111">
        <v>34.248196791353905</v>
      </c>
      <c r="M111" s="112">
        <v>34.168153520958199</v>
      </c>
      <c r="N111" s="112">
        <v>33.60498751209203</v>
      </c>
      <c r="O111" s="112">
        <v>29.126067253195565</v>
      </c>
      <c r="P111" s="112">
        <v>24.725909831168508</v>
      </c>
      <c r="Q111" s="111">
        <v>34.409698465481775</v>
      </c>
      <c r="R111" s="112">
        <v>34.300520686707131</v>
      </c>
      <c r="S111" s="112">
        <v>33.61537212596452</v>
      </c>
      <c r="T111" s="112">
        <v>31.547368776627117</v>
      </c>
      <c r="U111" s="112">
        <v>34.878736863902724</v>
      </c>
      <c r="V111" s="111">
        <v>36.080122882320062</v>
      </c>
      <c r="W111" s="112">
        <v>36.062437996210214</v>
      </c>
      <c r="X111" s="112">
        <v>34.582610864495457</v>
      </c>
      <c r="Y111" s="112">
        <v>33.170763447368209</v>
      </c>
      <c r="Z111" s="112">
        <v>35.838305083334248</v>
      </c>
      <c r="AA111" s="111">
        <v>37.187329922255934</v>
      </c>
      <c r="AB111" s="112">
        <v>37.10840919677819</v>
      </c>
      <c r="AC111" s="112">
        <v>35.772204727420217</v>
      </c>
      <c r="AD111" s="112">
        <v>34.616046898237954</v>
      </c>
      <c r="AE111" s="112">
        <v>37.878559363792085</v>
      </c>
      <c r="AF111" s="111">
        <v>37.75837434115229</v>
      </c>
      <c r="AG111" s="112">
        <v>37.733894265184269</v>
      </c>
      <c r="AH111" s="112">
        <v>36.582146227518045</v>
      </c>
      <c r="AI111" s="112">
        <v>35.124555717717051</v>
      </c>
      <c r="AJ111" s="112">
        <v>37.684837006315327</v>
      </c>
      <c r="AK111" s="111">
        <v>37.483993235394699</v>
      </c>
      <c r="AL111" s="112">
        <v>37.536081141678281</v>
      </c>
      <c r="AM111" s="112">
        <v>36.262859159420053</v>
      </c>
      <c r="AN111" s="112">
        <v>35.252443102049966</v>
      </c>
      <c r="AO111" s="112">
        <v>37.763204235084942</v>
      </c>
      <c r="AP111" s="111">
        <v>42.139624820175939</v>
      </c>
      <c r="AQ111" s="112">
        <v>41.666046751497163</v>
      </c>
      <c r="AR111" s="112">
        <v>40.925183332330633</v>
      </c>
      <c r="AS111" s="112">
        <v>39.811218568954423</v>
      </c>
      <c r="AT111" s="112">
        <v>42.685759344303527</v>
      </c>
      <c r="AU111" s="111">
        <v>38.581993645010854</v>
      </c>
      <c r="AV111" s="112">
        <v>38.460378491636412</v>
      </c>
      <c r="AW111" s="112">
        <v>37.929147050995567</v>
      </c>
      <c r="AX111" s="112">
        <v>36.737151731085866</v>
      </c>
      <c r="AY111" s="112">
        <v>39.005033316395327</v>
      </c>
      <c r="AZ111" s="111">
        <v>41.689602088037475</v>
      </c>
      <c r="BA111" s="112">
        <v>41.22560729017016</v>
      </c>
      <c r="BB111" s="112">
        <v>40.532062254049322</v>
      </c>
      <c r="BC111" s="112">
        <v>41.848714220321696</v>
      </c>
      <c r="BD111" s="112">
        <v>42.214734127507981</v>
      </c>
      <c r="BE111" s="111">
        <v>38.01776161985682</v>
      </c>
      <c r="BF111" s="112">
        <v>37.921427092031735</v>
      </c>
      <c r="BG111" s="112">
        <v>37.243853751274436</v>
      </c>
      <c r="BH111" s="112">
        <v>39.037146968015541</v>
      </c>
      <c r="BI111" s="113">
        <v>38.57226368739348</v>
      </c>
    </row>
    <row r="112" spans="1:61" x14ac:dyDescent="0.25">
      <c r="A112" s="114" t="s">
        <v>1600</v>
      </c>
      <c r="B112" s="111">
        <v>36.067684757457663</v>
      </c>
      <c r="C112" s="112">
        <v>35.646743905821843</v>
      </c>
      <c r="D112" s="112">
        <v>35.338973267640384</v>
      </c>
      <c r="E112" s="112">
        <v>34.894963127967642</v>
      </c>
      <c r="F112" s="112">
        <v>38.259290016595259</v>
      </c>
      <c r="G112" s="111">
        <v>35.549700248371877</v>
      </c>
      <c r="H112" s="112">
        <v>35.460471932294695</v>
      </c>
      <c r="I112" s="112">
        <v>35.155328242272468</v>
      </c>
      <c r="J112" s="112">
        <v>35.103508404350094</v>
      </c>
      <c r="K112" s="112">
        <v>36.460998937594134</v>
      </c>
      <c r="L112" s="111">
        <v>34.987139020532844</v>
      </c>
      <c r="M112" s="112">
        <v>34.921210285676381</v>
      </c>
      <c r="N112" s="112">
        <v>34.668701241892265</v>
      </c>
      <c r="O112" s="112">
        <v>34.536127636809574</v>
      </c>
      <c r="P112" s="112">
        <v>35.722262453617226</v>
      </c>
      <c r="Q112" s="111">
        <v>34.725468955515836</v>
      </c>
      <c r="R112" s="112">
        <v>34.469151345578688</v>
      </c>
      <c r="S112" s="112">
        <v>34.285805226529455</v>
      </c>
      <c r="T112" s="112">
        <v>33.79944902671739</v>
      </c>
      <c r="U112" s="112">
        <v>35.357985617637489</v>
      </c>
      <c r="V112" s="111">
        <v>35.969466517411952</v>
      </c>
      <c r="W112" s="112">
        <v>35.855859403108589</v>
      </c>
      <c r="X112" s="112">
        <v>35.394619853984253</v>
      </c>
      <c r="Y112" s="112">
        <v>35.387190123567116</v>
      </c>
      <c r="Z112" s="112">
        <v>36.592488729610587</v>
      </c>
      <c r="AA112" s="111">
        <v>36.919310802835511</v>
      </c>
      <c r="AB112" s="112">
        <v>36.84336096281595</v>
      </c>
      <c r="AC112" s="112">
        <v>36.433779566994275</v>
      </c>
      <c r="AD112" s="112">
        <v>36.187358333842397</v>
      </c>
      <c r="AE112" s="112">
        <v>37.710899049529289</v>
      </c>
      <c r="AF112" s="111">
        <v>37.862318074184159</v>
      </c>
      <c r="AG112" s="112">
        <v>37.682139508824079</v>
      </c>
      <c r="AH112" s="112">
        <v>37.778975771684564</v>
      </c>
      <c r="AI112" s="112">
        <v>37.278394609633239</v>
      </c>
      <c r="AJ112" s="112">
        <v>38.478212307710422</v>
      </c>
      <c r="AK112" s="111">
        <v>37.988293591623297</v>
      </c>
      <c r="AL112" s="112">
        <v>37.829677034572683</v>
      </c>
      <c r="AM112" s="112">
        <v>37.483346123496545</v>
      </c>
      <c r="AN112" s="112">
        <v>37.381355106951531</v>
      </c>
      <c r="AO112" s="112">
        <v>38.629532863183378</v>
      </c>
      <c r="AP112" s="111">
        <v>43.505324744214867</v>
      </c>
      <c r="AQ112" s="112">
        <v>42.984115917972126</v>
      </c>
      <c r="AR112" s="112">
        <v>42.927228426114041</v>
      </c>
      <c r="AS112" s="112">
        <v>42.873375085221667</v>
      </c>
      <c r="AT112" s="112">
        <v>44.454161042544811</v>
      </c>
      <c r="AU112" s="111">
        <v>39.157699000869705</v>
      </c>
      <c r="AV112" s="112">
        <v>39.089046869345978</v>
      </c>
      <c r="AW112" s="112">
        <v>39.130506930158532</v>
      </c>
      <c r="AX112" s="112">
        <v>38.886639522885133</v>
      </c>
      <c r="AY112" s="112">
        <v>40.122690970008954</v>
      </c>
      <c r="AZ112" s="111">
        <v>42.812581613450078</v>
      </c>
      <c r="BA112" s="112">
        <v>42.319737042534946</v>
      </c>
      <c r="BB112" s="112">
        <v>42.398234274576566</v>
      </c>
      <c r="BC112" s="112">
        <v>42.042344262172954</v>
      </c>
      <c r="BD112" s="112">
        <v>43.575476365340165</v>
      </c>
      <c r="BE112" s="111">
        <v>39.033228267399082</v>
      </c>
      <c r="BF112" s="112">
        <v>38.806888477850308</v>
      </c>
      <c r="BG112" s="112">
        <v>38.677658325824446</v>
      </c>
      <c r="BH112" s="112">
        <v>38.114553504423021</v>
      </c>
      <c r="BI112" s="113">
        <v>39.792042725156861</v>
      </c>
    </row>
    <row r="113" spans="1:61" x14ac:dyDescent="0.25">
      <c r="A113" s="114" t="s">
        <v>1601</v>
      </c>
      <c r="B113" s="111">
        <v>33.706682574118261</v>
      </c>
      <c r="C113" s="112">
        <v>33.412443424569268</v>
      </c>
      <c r="D113" s="112">
        <v>33.548221697415372</v>
      </c>
      <c r="E113" s="112">
        <v>33.484015770823774</v>
      </c>
      <c r="F113" s="112">
        <v>35.511599773984152</v>
      </c>
      <c r="G113" s="111">
        <v>33.642084341493842</v>
      </c>
      <c r="H113" s="112">
        <v>33.631325181353496</v>
      </c>
      <c r="I113" s="112">
        <v>33.850811336271498</v>
      </c>
      <c r="J113" s="112">
        <v>33.873546913082215</v>
      </c>
      <c r="K113" s="112">
        <v>34.202367841850034</v>
      </c>
      <c r="L113" s="111">
        <v>33.443906163107073</v>
      </c>
      <c r="M113" s="112">
        <v>33.44395015766775</v>
      </c>
      <c r="N113" s="112">
        <v>33.513346241947147</v>
      </c>
      <c r="O113" s="112">
        <v>33.508152957902837</v>
      </c>
      <c r="P113" s="112">
        <v>33.982116323137227</v>
      </c>
      <c r="Q113" s="111">
        <v>33.376955893561771</v>
      </c>
      <c r="R113" s="112">
        <v>33.334791420190726</v>
      </c>
      <c r="S113" s="112">
        <v>33.344688221982075</v>
      </c>
      <c r="T113" s="112">
        <v>33.123389648292928</v>
      </c>
      <c r="U113" s="112">
        <v>33.743237447928479</v>
      </c>
      <c r="V113" s="111">
        <v>34.318748690275868</v>
      </c>
      <c r="W113" s="112">
        <v>34.265405887961435</v>
      </c>
      <c r="X113" s="112">
        <v>34.386512803595799</v>
      </c>
      <c r="Y113" s="112">
        <v>34.581675463681336</v>
      </c>
      <c r="Z113" s="112">
        <v>34.776088425365586</v>
      </c>
      <c r="AA113" s="111">
        <v>34.647794114681574</v>
      </c>
      <c r="AB113" s="112">
        <v>34.420522089940746</v>
      </c>
      <c r="AC113" s="112">
        <v>34.720375650494489</v>
      </c>
      <c r="AD113" s="112">
        <v>34.932559032928431</v>
      </c>
      <c r="AE113" s="112">
        <v>35.173092944860187</v>
      </c>
      <c r="AF113" s="111">
        <v>36.45542226970327</v>
      </c>
      <c r="AG113" s="112">
        <v>36.453275855299125</v>
      </c>
      <c r="AH113" s="112">
        <v>36.620759822863086</v>
      </c>
      <c r="AI113" s="112">
        <v>36.565504739307393</v>
      </c>
      <c r="AJ113" s="112">
        <v>36.576653342174914</v>
      </c>
      <c r="AK113" s="111">
        <v>35.400304116496315</v>
      </c>
      <c r="AL113" s="112">
        <v>35.369042484390427</v>
      </c>
      <c r="AM113" s="112">
        <v>35.380070268848485</v>
      </c>
      <c r="AN113" s="112">
        <v>35.450674982713842</v>
      </c>
      <c r="AO113" s="112">
        <v>35.78576995771639</v>
      </c>
      <c r="AP113" s="111">
        <v>31.022760258635447</v>
      </c>
      <c r="AQ113" s="112">
        <v>30.741274697748132</v>
      </c>
      <c r="AR113" s="112">
        <v>36.316419415996016</v>
      </c>
      <c r="AS113" s="112">
        <v>36.312519261713732</v>
      </c>
      <c r="AT113" s="112">
        <v>35.279056488439494</v>
      </c>
      <c r="AU113" s="111" t="s">
        <v>1597</v>
      </c>
      <c r="AV113" s="112" t="s">
        <v>1597</v>
      </c>
      <c r="AW113" s="112" t="s">
        <v>1597</v>
      </c>
      <c r="AX113" s="112" t="s">
        <v>1597</v>
      </c>
      <c r="AY113" s="112" t="s">
        <v>1597</v>
      </c>
      <c r="AZ113" s="111">
        <v>40.050989216236594</v>
      </c>
      <c r="BA113" s="112">
        <v>40.026414591092781</v>
      </c>
      <c r="BB113" s="112">
        <v>40.402268328337222</v>
      </c>
      <c r="BC113" s="112">
        <v>40.338773802074016</v>
      </c>
      <c r="BD113" s="112">
        <v>40.473239658035112</v>
      </c>
      <c r="BE113" s="111">
        <v>36.755222186403387</v>
      </c>
      <c r="BF113" s="112">
        <v>36.806740174731303</v>
      </c>
      <c r="BG113" s="112">
        <v>37.014003619855892</v>
      </c>
      <c r="BH113" s="112">
        <v>36.797142313303652</v>
      </c>
      <c r="BI113" s="113">
        <v>37.237323733942652</v>
      </c>
    </row>
    <row r="114" spans="1:61" x14ac:dyDescent="0.25">
      <c r="A114" s="114" t="s">
        <v>1602</v>
      </c>
      <c r="B114" s="111">
        <v>33.537301728615915</v>
      </c>
      <c r="C114" s="112">
        <v>33.237741796764347</v>
      </c>
      <c r="D114" s="112">
        <v>33.3516843563065</v>
      </c>
      <c r="E114" s="112">
        <v>33.289954446131176</v>
      </c>
      <c r="F114" s="112">
        <v>35.176435649995774</v>
      </c>
      <c r="G114" s="111">
        <v>33.532084341493849</v>
      </c>
      <c r="H114" s="112">
        <v>33.526662330507186</v>
      </c>
      <c r="I114" s="112">
        <v>33.740811336271499</v>
      </c>
      <c r="J114" s="112">
        <v>33.76623347704772</v>
      </c>
      <c r="K114" s="112">
        <v>33.880047617868982</v>
      </c>
      <c r="L114" s="111">
        <v>33.338684639569863</v>
      </c>
      <c r="M114" s="112">
        <v>33.336491557169161</v>
      </c>
      <c r="N114" s="112">
        <v>33.408543312580257</v>
      </c>
      <c r="O114" s="112">
        <v>33.400697594622208</v>
      </c>
      <c r="P114" s="112">
        <v>33.82172040950006</v>
      </c>
      <c r="Q114" s="111">
        <v>33.269513905095948</v>
      </c>
      <c r="R114" s="112">
        <v>33.229973229475199</v>
      </c>
      <c r="S114" s="112">
        <v>33.234688221982069</v>
      </c>
      <c r="T114" s="112">
        <v>33.02075938053936</v>
      </c>
      <c r="U114" s="112">
        <v>33.635435545160924</v>
      </c>
      <c r="V114" s="111">
        <v>34.208748690275868</v>
      </c>
      <c r="W114" s="112">
        <v>34.155405887961429</v>
      </c>
      <c r="X114" s="112">
        <v>34.276512803595793</v>
      </c>
      <c r="Y114" s="112">
        <v>34.471675463681343</v>
      </c>
      <c r="Z114" s="112">
        <v>34.666088425365587</v>
      </c>
      <c r="AA114" s="111">
        <v>34.537794114681567</v>
      </c>
      <c r="AB114" s="112">
        <v>34.313119468339501</v>
      </c>
      <c r="AC114" s="112">
        <v>34.61037565049449</v>
      </c>
      <c r="AD114" s="112">
        <v>34.822559032928432</v>
      </c>
      <c r="AE114" s="112">
        <v>35.003190972744257</v>
      </c>
      <c r="AF114" s="111">
        <v>36.342667050241566</v>
      </c>
      <c r="AG114" s="112">
        <v>36.338291802961798</v>
      </c>
      <c r="AH114" s="112">
        <v>36.508080940185785</v>
      </c>
      <c r="AI114" s="112">
        <v>36.45327756756059</v>
      </c>
      <c r="AJ114" s="112">
        <v>36.461673147437878</v>
      </c>
      <c r="AK114" s="111">
        <v>35.285137458828814</v>
      </c>
      <c r="AL114" s="112">
        <v>35.251298151417693</v>
      </c>
      <c r="AM114" s="112">
        <v>35.270070268848485</v>
      </c>
      <c r="AN114" s="112">
        <v>35.335487824236573</v>
      </c>
      <c r="AO114" s="112">
        <v>35.623763540468254</v>
      </c>
      <c r="AP114" s="111">
        <v>30.923431417897671</v>
      </c>
      <c r="AQ114" s="112">
        <v>30.641944440685563</v>
      </c>
      <c r="AR114" s="112">
        <v>36.200529734716142</v>
      </c>
      <c r="AS114" s="112">
        <v>36.201968018850543</v>
      </c>
      <c r="AT114" s="112">
        <v>35.168520096101737</v>
      </c>
      <c r="AU114" s="111" t="s">
        <v>1597</v>
      </c>
      <c r="AV114" s="112" t="s">
        <v>1597</v>
      </c>
      <c r="AW114" s="112" t="s">
        <v>1597</v>
      </c>
      <c r="AX114" s="112" t="s">
        <v>1597</v>
      </c>
      <c r="AY114" s="112" t="s">
        <v>1597</v>
      </c>
      <c r="AZ114" s="111">
        <v>39.923583611281167</v>
      </c>
      <c r="BA114" s="112">
        <v>39.899000782540384</v>
      </c>
      <c r="BB114" s="112">
        <v>40.277047288837075</v>
      </c>
      <c r="BC114" s="112">
        <v>40.20877380207402</v>
      </c>
      <c r="BD114" s="112">
        <v>40.268088458685135</v>
      </c>
      <c r="BE114" s="111">
        <v>36.587360816631424</v>
      </c>
      <c r="BF114" s="112">
        <v>36.638717649418012</v>
      </c>
      <c r="BG114" s="112">
        <v>36.725092678911608</v>
      </c>
      <c r="BH114" s="112">
        <v>36.677042835101474</v>
      </c>
      <c r="BI114" s="113">
        <v>36.887001609865031</v>
      </c>
    </row>
    <row r="115" spans="1:61" x14ac:dyDescent="0.25">
      <c r="A115" s="114" t="s">
        <v>1603</v>
      </c>
      <c r="B115" s="111">
        <v>38.707013713926983</v>
      </c>
      <c r="C115" s="112">
        <v>38.208786903002434</v>
      </c>
      <c r="D115" s="112">
        <v>34.097596357093451</v>
      </c>
      <c r="E115" s="112">
        <v>31.167138155407908</v>
      </c>
      <c r="F115" s="112">
        <v>42.063397623274298</v>
      </c>
      <c r="G115" s="111">
        <v>36.570195199309687</v>
      </c>
      <c r="H115" s="112">
        <v>36.686255700774389</v>
      </c>
      <c r="I115" s="112">
        <v>32.779347458305182</v>
      </c>
      <c r="J115" s="112">
        <v>29.574316385961374</v>
      </c>
      <c r="K115" s="112">
        <v>36.975499730590627</v>
      </c>
      <c r="L115" s="111">
        <v>36.660436238060484</v>
      </c>
      <c r="M115" s="112">
        <v>36.617750995967107</v>
      </c>
      <c r="N115" s="112">
        <v>33.033349738247807</v>
      </c>
      <c r="O115" s="112">
        <v>29.222977127263743</v>
      </c>
      <c r="P115" s="112">
        <v>38.421227762361845</v>
      </c>
      <c r="Q115" s="111">
        <v>36.366968412532465</v>
      </c>
      <c r="R115" s="112">
        <v>36.237895001971808</v>
      </c>
      <c r="S115" s="112">
        <v>33.231514776024468</v>
      </c>
      <c r="T115" s="112">
        <v>29.332852249504374</v>
      </c>
      <c r="U115" s="112">
        <v>37.027907126010618</v>
      </c>
      <c r="V115" s="111">
        <v>37.987119913143864</v>
      </c>
      <c r="W115" s="112">
        <v>38.08493750149912</v>
      </c>
      <c r="X115" s="112">
        <v>33.979156574433411</v>
      </c>
      <c r="Y115" s="112">
        <v>30.897564960070195</v>
      </c>
      <c r="Z115" s="112">
        <v>38.45679568394052</v>
      </c>
      <c r="AA115" s="111">
        <v>38.994868569108597</v>
      </c>
      <c r="AB115" s="112">
        <v>38.91848521079244</v>
      </c>
      <c r="AC115" s="112">
        <v>34.954150404148166</v>
      </c>
      <c r="AD115" s="112">
        <v>31.770887473504775</v>
      </c>
      <c r="AE115" s="112">
        <v>39.63320813631438</v>
      </c>
      <c r="AF115" s="111">
        <v>39.499842570452977</v>
      </c>
      <c r="AG115" s="112">
        <v>39.244650706922435</v>
      </c>
      <c r="AH115" s="112">
        <v>35.90464594415289</v>
      </c>
      <c r="AI115" s="112">
        <v>33.853691951581879</v>
      </c>
      <c r="AJ115" s="112">
        <v>40.104385575804429</v>
      </c>
      <c r="AK115" s="111">
        <v>39.133113781325761</v>
      </c>
      <c r="AL115" s="112">
        <v>38.996934129733745</v>
      </c>
      <c r="AM115" s="112">
        <v>35.418358214903435</v>
      </c>
      <c r="AN115" s="112">
        <v>34.166316949587909</v>
      </c>
      <c r="AO115" s="112">
        <v>39.818393988405631</v>
      </c>
      <c r="AP115" s="111">
        <v>43.86127365650033</v>
      </c>
      <c r="AQ115" s="112">
        <v>43.327693037494114</v>
      </c>
      <c r="AR115" s="112">
        <v>39.146800936060067</v>
      </c>
      <c r="AS115" s="112">
        <v>37.884504591469103</v>
      </c>
      <c r="AT115" s="112">
        <v>44.775896098779867</v>
      </c>
      <c r="AU115" s="111">
        <v>40.385532018051457</v>
      </c>
      <c r="AV115" s="112">
        <v>40.030644544701119</v>
      </c>
      <c r="AW115" s="112">
        <v>36.423166937240715</v>
      </c>
      <c r="AX115" s="112">
        <v>35.186577030986697</v>
      </c>
      <c r="AY115" s="112">
        <v>41.025893392921589</v>
      </c>
      <c r="AZ115" s="111">
        <v>43.103879977434268</v>
      </c>
      <c r="BA115" s="112">
        <v>42.20290322484297</v>
      </c>
      <c r="BB115" s="112">
        <v>38.154134284445433</v>
      </c>
      <c r="BC115" s="112">
        <v>33.08877953841111</v>
      </c>
      <c r="BD115" s="112">
        <v>43.839178620501151</v>
      </c>
      <c r="BE115" s="111">
        <v>39.44958871621688</v>
      </c>
      <c r="BF115" s="112">
        <v>39.297932495892105</v>
      </c>
      <c r="BG115" s="112">
        <v>35.358431723157409</v>
      </c>
      <c r="BH115" s="112">
        <v>28.950412892670485</v>
      </c>
      <c r="BI115" s="113">
        <v>40.316280607499799</v>
      </c>
    </row>
    <row r="116" spans="1:61" x14ac:dyDescent="0.25">
      <c r="A116" s="114" t="s">
        <v>1604</v>
      </c>
      <c r="B116" s="111">
        <v>36.881290281361892</v>
      </c>
      <c r="C116" s="112">
        <v>36.413795731103242</v>
      </c>
      <c r="D116" s="112">
        <v>36.191088852002665</v>
      </c>
      <c r="E116" s="112">
        <v>35.948410494207728</v>
      </c>
      <c r="F116" s="112">
        <v>38.957637778459976</v>
      </c>
      <c r="G116" s="111">
        <v>36.27636582671105</v>
      </c>
      <c r="H116" s="112">
        <v>36.222048498668549</v>
      </c>
      <c r="I116" s="112">
        <v>35.912131159981563</v>
      </c>
      <c r="J116" s="112">
        <v>36.45241902828905</v>
      </c>
      <c r="K116" s="112">
        <v>37.39525043648127</v>
      </c>
      <c r="L116" s="111">
        <v>35.67452435917955</v>
      </c>
      <c r="M116" s="112">
        <v>35.618485481157009</v>
      </c>
      <c r="N116" s="112">
        <v>35.433648162403955</v>
      </c>
      <c r="O116" s="112">
        <v>35.62316188268607</v>
      </c>
      <c r="P116" s="112">
        <v>36.515502427560094</v>
      </c>
      <c r="Q116" s="111">
        <v>35.408103119624975</v>
      </c>
      <c r="R116" s="112">
        <v>35.178125847373458</v>
      </c>
      <c r="S116" s="112">
        <v>35.061700998626094</v>
      </c>
      <c r="T116" s="112">
        <v>34.494139464806182</v>
      </c>
      <c r="U116" s="112">
        <v>36.2163329099184</v>
      </c>
      <c r="V116" s="111">
        <v>36.737495737251777</v>
      </c>
      <c r="W116" s="112">
        <v>36.6030245436665</v>
      </c>
      <c r="X116" s="112">
        <v>36.15005592441036</v>
      </c>
      <c r="Y116" s="112">
        <v>36.390414945040661</v>
      </c>
      <c r="Z116" s="112">
        <v>37.484274873508838</v>
      </c>
      <c r="AA116" s="111">
        <v>37.443033295646572</v>
      </c>
      <c r="AB116" s="112">
        <v>37.379929575874272</v>
      </c>
      <c r="AC116" s="112">
        <v>37.133162499728215</v>
      </c>
      <c r="AD116" s="112">
        <v>36.841467588894695</v>
      </c>
      <c r="AE116" s="112">
        <v>38.729273724616384</v>
      </c>
      <c r="AF116" s="111">
        <v>38.543963162353378</v>
      </c>
      <c r="AG116" s="112">
        <v>38.317450382532471</v>
      </c>
      <c r="AH116" s="112">
        <v>38.440259617968287</v>
      </c>
      <c r="AI116" s="112">
        <v>37.903065021680099</v>
      </c>
      <c r="AJ116" s="112">
        <v>39.152332410591846</v>
      </c>
      <c r="AK116" s="111">
        <v>38.757975214907056</v>
      </c>
      <c r="AL116" s="112">
        <v>38.524624104826501</v>
      </c>
      <c r="AM116" s="112">
        <v>38.279379512358425</v>
      </c>
      <c r="AN116" s="112">
        <v>38.036849961098412</v>
      </c>
      <c r="AO116" s="112">
        <v>39.43288886357184</v>
      </c>
      <c r="AP116" s="111">
        <v>44.367760803235349</v>
      </c>
      <c r="AQ116" s="112">
        <v>43.84834034741111</v>
      </c>
      <c r="AR116" s="112">
        <v>43.697228426114037</v>
      </c>
      <c r="AS116" s="112">
        <v>44.04463360335005</v>
      </c>
      <c r="AT116" s="112">
        <v>45.345881441230162</v>
      </c>
      <c r="AU116" s="111">
        <v>40.009921206352253</v>
      </c>
      <c r="AV116" s="112">
        <v>39.845882320325906</v>
      </c>
      <c r="AW116" s="112">
        <v>40.045326641396244</v>
      </c>
      <c r="AX116" s="112">
        <v>40.01781428074429</v>
      </c>
      <c r="AY116" s="112">
        <v>41.236542070590176</v>
      </c>
      <c r="AZ116" s="111">
        <v>43.687717820851248</v>
      </c>
      <c r="BA116" s="112">
        <v>43.038872305537225</v>
      </c>
      <c r="BB116" s="112">
        <v>43.150501130293719</v>
      </c>
      <c r="BC116" s="112">
        <v>42.93598944364981</v>
      </c>
      <c r="BD116" s="112">
        <v>44.469922466639275</v>
      </c>
      <c r="BE116" s="111">
        <v>39.775493800423483</v>
      </c>
      <c r="BF116" s="112">
        <v>39.464552022818637</v>
      </c>
      <c r="BG116" s="112">
        <v>39.435566432617989</v>
      </c>
      <c r="BH116" s="112">
        <v>39.18992481947776</v>
      </c>
      <c r="BI116" s="113">
        <v>40.633807760399208</v>
      </c>
    </row>
    <row r="117" spans="1:61" x14ac:dyDescent="0.25">
      <c r="A117" s="114" t="s">
        <v>1605</v>
      </c>
      <c r="B117" s="111">
        <v>36.342104644735123</v>
      </c>
      <c r="C117" s="112">
        <v>35.868569656870875</v>
      </c>
      <c r="D117" s="112">
        <v>35.614097611491971</v>
      </c>
      <c r="E117" s="112">
        <v>35.346506841367997</v>
      </c>
      <c r="F117" s="112">
        <v>38.811169026930592</v>
      </c>
      <c r="G117" s="111">
        <v>35.761700662325019</v>
      </c>
      <c r="H117" s="112">
        <v>35.645773422913287</v>
      </c>
      <c r="I117" s="112">
        <v>35.421743424390073</v>
      </c>
      <c r="J117" s="112">
        <v>35.450481149042744</v>
      </c>
      <c r="K117" s="112">
        <v>36.907394497194531</v>
      </c>
      <c r="L117" s="111">
        <v>35.177106508169459</v>
      </c>
      <c r="M117" s="112">
        <v>35.100822352342384</v>
      </c>
      <c r="N117" s="112">
        <v>34.943777039495657</v>
      </c>
      <c r="O117" s="112">
        <v>34.918734181703151</v>
      </c>
      <c r="P117" s="112">
        <v>36.167989470975449</v>
      </c>
      <c r="Q117" s="111">
        <v>34.913256025091911</v>
      </c>
      <c r="R117" s="112">
        <v>34.646260287221814</v>
      </c>
      <c r="S117" s="112">
        <v>34.54864666419158</v>
      </c>
      <c r="T117" s="112">
        <v>34.1874887264336</v>
      </c>
      <c r="U117" s="112">
        <v>35.965669218212284</v>
      </c>
      <c r="V117" s="111">
        <v>36.263486071277086</v>
      </c>
      <c r="W117" s="112">
        <v>36.060748857667122</v>
      </c>
      <c r="X117" s="112">
        <v>35.664790966963508</v>
      </c>
      <c r="Y117" s="112">
        <v>35.834814494967141</v>
      </c>
      <c r="Z117" s="112">
        <v>37.259783169921938</v>
      </c>
      <c r="AA117" s="111">
        <v>37.167986397813536</v>
      </c>
      <c r="AB117" s="112">
        <v>37.035209070299906</v>
      </c>
      <c r="AC117" s="112">
        <v>36.734212130368057</v>
      </c>
      <c r="AD117" s="112">
        <v>36.559658528976378</v>
      </c>
      <c r="AE117" s="112">
        <v>38.294325193600734</v>
      </c>
      <c r="AF117" s="111">
        <v>38.159664468339173</v>
      </c>
      <c r="AG117" s="112">
        <v>37.874954543120609</v>
      </c>
      <c r="AH117" s="112">
        <v>38.099527275580741</v>
      </c>
      <c r="AI117" s="112">
        <v>37.70093394861555</v>
      </c>
      <c r="AJ117" s="112">
        <v>38.98995510218495</v>
      </c>
      <c r="AK117" s="111">
        <v>38.35924337765077</v>
      </c>
      <c r="AL117" s="112">
        <v>38.028671110407323</v>
      </c>
      <c r="AM117" s="112">
        <v>37.809490526936656</v>
      </c>
      <c r="AN117" s="112">
        <v>37.7442557922544</v>
      </c>
      <c r="AO117" s="112">
        <v>39.29322119335415</v>
      </c>
      <c r="AP117" s="111">
        <v>43.907922330152019</v>
      </c>
      <c r="AQ117" s="112">
        <v>43.261549066218009</v>
      </c>
      <c r="AR117" s="112">
        <v>43.347228426114043</v>
      </c>
      <c r="AS117" s="112">
        <v>43.620861433598172</v>
      </c>
      <c r="AT117" s="112">
        <v>45.377993534032335</v>
      </c>
      <c r="AU117" s="111">
        <v>39.506567990851011</v>
      </c>
      <c r="AV117" s="112">
        <v>39.332439505538765</v>
      </c>
      <c r="AW117" s="112">
        <v>39.503642156777261</v>
      </c>
      <c r="AX117" s="112">
        <v>39.480038331989142</v>
      </c>
      <c r="AY117" s="112">
        <v>40.953365458681745</v>
      </c>
      <c r="AZ117" s="111">
        <v>43.115588992558678</v>
      </c>
      <c r="BA117" s="112">
        <v>42.474561389098795</v>
      </c>
      <c r="BB117" s="112">
        <v>42.808287273478655</v>
      </c>
      <c r="BC117" s="112">
        <v>42.477646086212268</v>
      </c>
      <c r="BD117" s="112">
        <v>44.155443511275806</v>
      </c>
      <c r="BE117" s="111">
        <v>39.260456614325413</v>
      </c>
      <c r="BF117" s="112">
        <v>38.862469613573857</v>
      </c>
      <c r="BG117" s="112">
        <v>39.029474045227929</v>
      </c>
      <c r="BH117" s="112">
        <v>38.528290474167818</v>
      </c>
      <c r="BI117" s="113">
        <v>40.190980941275335</v>
      </c>
    </row>
    <row r="118" spans="1:61" x14ac:dyDescent="0.25">
      <c r="A118" s="114" t="s">
        <v>1606</v>
      </c>
      <c r="B118" s="111">
        <v>36.688533523704237</v>
      </c>
      <c r="C118" s="112">
        <v>36.206016229615742</v>
      </c>
      <c r="D118" s="112">
        <v>36.031633855050551</v>
      </c>
      <c r="E118" s="112">
        <v>35.859209546583763</v>
      </c>
      <c r="F118" s="112">
        <v>38.920893260901487</v>
      </c>
      <c r="G118" s="111">
        <v>36.108371575412349</v>
      </c>
      <c r="H118" s="112">
        <v>35.927073719812675</v>
      </c>
      <c r="I118" s="112">
        <v>35.75714574770214</v>
      </c>
      <c r="J118" s="112">
        <v>36.135083967861767</v>
      </c>
      <c r="K118" s="112">
        <v>37.280261707884087</v>
      </c>
      <c r="L118" s="111">
        <v>35.472295519343291</v>
      </c>
      <c r="M118" s="112">
        <v>35.37797498943835</v>
      </c>
      <c r="N118" s="112">
        <v>35.273426453042177</v>
      </c>
      <c r="O118" s="112">
        <v>35.475461380369097</v>
      </c>
      <c r="P118" s="112">
        <v>36.39404290429043</v>
      </c>
      <c r="Q118" s="111">
        <v>35.202528980472835</v>
      </c>
      <c r="R118" s="112">
        <v>34.931854348195287</v>
      </c>
      <c r="S118" s="112">
        <v>34.874636410716015</v>
      </c>
      <c r="T118" s="112">
        <v>34.513051088818557</v>
      </c>
      <c r="U118" s="112">
        <v>36.004425920165517</v>
      </c>
      <c r="V118" s="111">
        <v>36.490478649741142</v>
      </c>
      <c r="W118" s="112">
        <v>36.380527766784198</v>
      </c>
      <c r="X118" s="112">
        <v>35.96520128121908</v>
      </c>
      <c r="Y118" s="112">
        <v>36.307553789472827</v>
      </c>
      <c r="Z118" s="112">
        <v>37.304461695481102</v>
      </c>
      <c r="AA118" s="111">
        <v>37.35852083280119</v>
      </c>
      <c r="AB118" s="112">
        <v>37.238363249588524</v>
      </c>
      <c r="AC118" s="112">
        <v>36.982599166437367</v>
      </c>
      <c r="AD118" s="112">
        <v>36.904171203080338</v>
      </c>
      <c r="AE118" s="112">
        <v>38.480364284826621</v>
      </c>
      <c r="AF118" s="111">
        <v>38.317957564858368</v>
      </c>
      <c r="AG118" s="112">
        <v>38.103119988039253</v>
      </c>
      <c r="AH118" s="112">
        <v>38.383176083505134</v>
      </c>
      <c r="AI118" s="112">
        <v>37.894375921684883</v>
      </c>
      <c r="AJ118" s="112">
        <v>39.067814024755108</v>
      </c>
      <c r="AK118" s="111">
        <v>38.487803967663915</v>
      </c>
      <c r="AL118" s="112">
        <v>38.274399924819484</v>
      </c>
      <c r="AM118" s="112">
        <v>38.120393197886195</v>
      </c>
      <c r="AN118" s="112">
        <v>38.06684996109842</v>
      </c>
      <c r="AO118" s="112">
        <v>39.401875625663024</v>
      </c>
      <c r="AP118" s="111">
        <v>44.214658465133581</v>
      </c>
      <c r="AQ118" s="112">
        <v>43.562467737497578</v>
      </c>
      <c r="AR118" s="112">
        <v>43.734904519713879</v>
      </c>
      <c r="AS118" s="112">
        <v>43.953407788533923</v>
      </c>
      <c r="AT118" s="112">
        <v>45.365881441230158</v>
      </c>
      <c r="AU118" s="111">
        <v>39.842330555308273</v>
      </c>
      <c r="AV118" s="112">
        <v>39.635453620913047</v>
      </c>
      <c r="AW118" s="112">
        <v>39.948252768992447</v>
      </c>
      <c r="AX118" s="112">
        <v>39.942724088871586</v>
      </c>
      <c r="AY118" s="112">
        <v>41.118679518003063</v>
      </c>
      <c r="AZ118" s="111">
        <v>43.45524578412396</v>
      </c>
      <c r="BA118" s="112">
        <v>42.774448682375223</v>
      </c>
      <c r="BB118" s="112">
        <v>43.193119232880598</v>
      </c>
      <c r="BC118" s="112">
        <v>42.914199598870283</v>
      </c>
      <c r="BD118" s="112">
        <v>44.518818025297811</v>
      </c>
      <c r="BE118" s="111">
        <v>39.564796090666768</v>
      </c>
      <c r="BF118" s="112">
        <v>39.279122901533313</v>
      </c>
      <c r="BG118" s="112">
        <v>39.3518016811596</v>
      </c>
      <c r="BH118" s="112">
        <v>39.015362727552031</v>
      </c>
      <c r="BI118" s="113">
        <v>40.565023354845415</v>
      </c>
    </row>
    <row r="119" spans="1:61" x14ac:dyDescent="0.25">
      <c r="A119" s="114" t="s">
        <v>1607</v>
      </c>
      <c r="B119" s="111">
        <v>38.070966419351166</v>
      </c>
      <c r="C119" s="112">
        <v>37.583089879312595</v>
      </c>
      <c r="D119" s="112">
        <v>34.794162294925783</v>
      </c>
      <c r="E119" s="112">
        <v>32.718637232646941</v>
      </c>
      <c r="F119" s="112">
        <v>41.349074367222372</v>
      </c>
      <c r="G119" s="111">
        <v>36.007535783624945</v>
      </c>
      <c r="H119" s="112">
        <v>35.964615025557833</v>
      </c>
      <c r="I119" s="112">
        <v>33.435986566264219</v>
      </c>
      <c r="J119" s="112">
        <v>30.933954070226751</v>
      </c>
      <c r="K119" s="112">
        <v>36.192843601670148</v>
      </c>
      <c r="L119" s="111">
        <v>36.189803759335263</v>
      </c>
      <c r="M119" s="112">
        <v>36.147118234236466</v>
      </c>
      <c r="N119" s="112">
        <v>33.727724362944237</v>
      </c>
      <c r="O119" s="112">
        <v>30.868148782104893</v>
      </c>
      <c r="P119" s="112">
        <v>37.928075641260968</v>
      </c>
      <c r="Q119" s="111">
        <v>35.901770260699465</v>
      </c>
      <c r="R119" s="112">
        <v>35.803411932169823</v>
      </c>
      <c r="S119" s="112">
        <v>33.956329109134721</v>
      </c>
      <c r="T119" s="112">
        <v>31.002533135316479</v>
      </c>
      <c r="U119" s="112">
        <v>36.442899089493544</v>
      </c>
      <c r="V119" s="111">
        <v>37.508765305864465</v>
      </c>
      <c r="W119" s="112">
        <v>37.440913821328344</v>
      </c>
      <c r="X119" s="112">
        <v>34.631676037879949</v>
      </c>
      <c r="Y119" s="112">
        <v>32.582410553980388</v>
      </c>
      <c r="Z119" s="112">
        <v>37.750442154587546</v>
      </c>
      <c r="AA119" s="111">
        <v>38.439814667184692</v>
      </c>
      <c r="AB119" s="112">
        <v>38.364022644694828</v>
      </c>
      <c r="AC119" s="112">
        <v>35.59933621633941</v>
      </c>
      <c r="AD119" s="112">
        <v>33.283366439644283</v>
      </c>
      <c r="AE119" s="112">
        <v>38.960481527218818</v>
      </c>
      <c r="AF119" s="111">
        <v>39.005457485348501</v>
      </c>
      <c r="AG119" s="112">
        <v>38.670387334897896</v>
      </c>
      <c r="AH119" s="112">
        <v>36.597727649226435</v>
      </c>
      <c r="AI119" s="112">
        <v>34.474218442970169</v>
      </c>
      <c r="AJ119" s="112">
        <v>39.383233339153605</v>
      </c>
      <c r="AK119" s="111">
        <v>38.543265881108539</v>
      </c>
      <c r="AL119" s="112">
        <v>38.414306363556996</v>
      </c>
      <c r="AM119" s="112">
        <v>36.025820350547178</v>
      </c>
      <c r="AN119" s="112">
        <v>34.812089087311485</v>
      </c>
      <c r="AO119" s="112">
        <v>39.234996712934603</v>
      </c>
      <c r="AP119" s="111">
        <v>42.931159248084349</v>
      </c>
      <c r="AQ119" s="112">
        <v>42.376052916067124</v>
      </c>
      <c r="AR119" s="112">
        <v>39.76325578597114</v>
      </c>
      <c r="AS119" s="112">
        <v>38.465385694714143</v>
      </c>
      <c r="AT119" s="112">
        <v>43.828501203121277</v>
      </c>
      <c r="AU119" s="111">
        <v>39.73057686592206</v>
      </c>
      <c r="AV119" s="112">
        <v>39.385833878065583</v>
      </c>
      <c r="AW119" s="112">
        <v>37.118896656887593</v>
      </c>
      <c r="AX119" s="112">
        <v>35.911358506340797</v>
      </c>
      <c r="AY119" s="112">
        <v>40.305794943018277</v>
      </c>
      <c r="AZ119" s="111">
        <v>42.131072805602408</v>
      </c>
      <c r="BA119" s="112">
        <v>41.470806255544232</v>
      </c>
      <c r="BB119" s="112">
        <v>38.688894617458025</v>
      </c>
      <c r="BC119" s="112">
        <v>35.001953653210691</v>
      </c>
      <c r="BD119" s="112">
        <v>42.921397701517009</v>
      </c>
      <c r="BE119" s="111">
        <v>38.628868341189012</v>
      </c>
      <c r="BF119" s="112">
        <v>38.485712887556012</v>
      </c>
      <c r="BG119" s="112">
        <v>35.994613858654134</v>
      </c>
      <c r="BH119" s="112">
        <v>30.795720187598736</v>
      </c>
      <c r="BI119" s="113">
        <v>39.515799649700931</v>
      </c>
    </row>
    <row r="120" spans="1:61" x14ac:dyDescent="0.25">
      <c r="A120" s="114" t="s">
        <v>1608</v>
      </c>
      <c r="B120" s="111" t="s">
        <v>1597</v>
      </c>
      <c r="C120" s="112" t="s">
        <v>1597</v>
      </c>
      <c r="D120" s="112" t="s">
        <v>1597</v>
      </c>
      <c r="E120" s="112" t="s">
        <v>1597</v>
      </c>
      <c r="F120" s="112" t="s">
        <v>1597</v>
      </c>
      <c r="G120" s="111">
        <v>34.813796693622209</v>
      </c>
      <c r="H120" s="112">
        <v>34.804109546692793</v>
      </c>
      <c r="I120" s="112">
        <v>34.596877658639919</v>
      </c>
      <c r="J120" s="112">
        <v>34.599584539357565</v>
      </c>
      <c r="K120" s="112">
        <v>35.649992336588461</v>
      </c>
      <c r="L120" s="111">
        <v>34.376760998185162</v>
      </c>
      <c r="M120" s="112">
        <v>34.326373684840391</v>
      </c>
      <c r="N120" s="112">
        <v>34.115530457795884</v>
      </c>
      <c r="O120" s="112">
        <v>34.026775370040696</v>
      </c>
      <c r="P120" s="112">
        <v>34.77871449086021</v>
      </c>
      <c r="Q120" s="111">
        <v>34.115277380189532</v>
      </c>
      <c r="R120" s="112">
        <v>33.691952334073115</v>
      </c>
      <c r="S120" s="112">
        <v>33.500648054653674</v>
      </c>
      <c r="T120" s="112">
        <v>33.177738793209464</v>
      </c>
      <c r="U120" s="112">
        <v>34.512225519101634</v>
      </c>
      <c r="V120" s="111">
        <v>35.349197269032075</v>
      </c>
      <c r="W120" s="112">
        <v>35.260481593749255</v>
      </c>
      <c r="X120" s="112">
        <v>35.021636861324325</v>
      </c>
      <c r="Y120" s="112">
        <v>34.989522857073226</v>
      </c>
      <c r="Z120" s="112">
        <v>35.745117089907716</v>
      </c>
      <c r="AA120" s="111">
        <v>36.344151409354829</v>
      </c>
      <c r="AB120" s="112">
        <v>36.262971830349706</v>
      </c>
      <c r="AC120" s="112">
        <v>36.030112993545472</v>
      </c>
      <c r="AD120" s="112">
        <v>35.691658177819733</v>
      </c>
      <c r="AE120" s="112">
        <v>37.065590978653738</v>
      </c>
      <c r="AF120" s="111">
        <v>37.471061919397229</v>
      </c>
      <c r="AG120" s="112">
        <v>37.351797313664555</v>
      </c>
      <c r="AH120" s="112">
        <v>37.419672913382207</v>
      </c>
      <c r="AI120" s="112">
        <v>36.75672997739477</v>
      </c>
      <c r="AJ120" s="112">
        <v>37.805339916776695</v>
      </c>
      <c r="AK120" s="111">
        <v>37.40561966193588</v>
      </c>
      <c r="AL120" s="112">
        <v>37.279788340212548</v>
      </c>
      <c r="AM120" s="112">
        <v>37.091427686691475</v>
      </c>
      <c r="AN120" s="112">
        <v>37.064131797830498</v>
      </c>
      <c r="AO120" s="112">
        <v>38.000448198837574</v>
      </c>
      <c r="AP120" s="111">
        <v>42.855334193376819</v>
      </c>
      <c r="AQ120" s="112">
        <v>42.818809320829786</v>
      </c>
      <c r="AR120" s="112">
        <v>42.62977448480445</v>
      </c>
      <c r="AS120" s="112">
        <v>42.609333764423056</v>
      </c>
      <c r="AT120" s="112">
        <v>43.990961119115475</v>
      </c>
      <c r="AU120" s="111">
        <v>38.521472946783817</v>
      </c>
      <c r="AV120" s="112">
        <v>38.504209369783702</v>
      </c>
      <c r="AW120" s="112">
        <v>38.520843319045106</v>
      </c>
      <c r="AX120" s="112">
        <v>38.39915906810203</v>
      </c>
      <c r="AY120" s="112">
        <v>39.593709674233708</v>
      </c>
      <c r="AZ120" s="111">
        <v>42.253196190406172</v>
      </c>
      <c r="BA120" s="112">
        <v>42.059085801670818</v>
      </c>
      <c r="BB120" s="112">
        <v>42.064834711890754</v>
      </c>
      <c r="BC120" s="112">
        <v>42.008845949136152</v>
      </c>
      <c r="BD120" s="112">
        <v>42.896201041959124</v>
      </c>
      <c r="BE120" s="111">
        <v>38.471530828887147</v>
      </c>
      <c r="BF120" s="112">
        <v>38.3602722432231</v>
      </c>
      <c r="BG120" s="112">
        <v>38.316826670948544</v>
      </c>
      <c r="BH120" s="112">
        <v>37.843861878875074</v>
      </c>
      <c r="BI120" s="113">
        <v>39.102655767424075</v>
      </c>
    </row>
    <row r="121" spans="1:61" x14ac:dyDescent="0.25">
      <c r="A121" s="114" t="s">
        <v>1609</v>
      </c>
      <c r="B121" s="111">
        <v>34.118802246672914</v>
      </c>
      <c r="C121" s="112">
        <v>33.827980735220088</v>
      </c>
      <c r="D121" s="112">
        <v>33.687587666539898</v>
      </c>
      <c r="E121" s="112">
        <v>33.609621055525352</v>
      </c>
      <c r="F121" s="112">
        <v>35.922225837882564</v>
      </c>
      <c r="G121" s="111">
        <v>34.177428010051479</v>
      </c>
      <c r="H121" s="112">
        <v>34.11921116586575</v>
      </c>
      <c r="I121" s="112">
        <v>34.013629789469952</v>
      </c>
      <c r="J121" s="112">
        <v>33.993885175566874</v>
      </c>
      <c r="K121" s="112">
        <v>34.758050923131705</v>
      </c>
      <c r="L121" s="111">
        <v>33.592821522452113</v>
      </c>
      <c r="M121" s="112">
        <v>33.583950157667751</v>
      </c>
      <c r="N121" s="112">
        <v>33.569032653566779</v>
      </c>
      <c r="O121" s="112">
        <v>33.563875699889337</v>
      </c>
      <c r="P121" s="112">
        <v>34.134398949436928</v>
      </c>
      <c r="Q121" s="111">
        <v>33.361153741863681</v>
      </c>
      <c r="R121" s="112">
        <v>33.239090752079022</v>
      </c>
      <c r="S121" s="112">
        <v>33.184688221982071</v>
      </c>
      <c r="T121" s="112">
        <v>33.012478257702334</v>
      </c>
      <c r="U121" s="112">
        <v>33.784055917664467</v>
      </c>
      <c r="V121" s="111">
        <v>34.458748690275876</v>
      </c>
      <c r="W121" s="112">
        <v>34.450917419227167</v>
      </c>
      <c r="X121" s="112">
        <v>34.446388635360897</v>
      </c>
      <c r="Y121" s="112">
        <v>34.437049479653261</v>
      </c>
      <c r="Z121" s="112">
        <v>34.92376780777046</v>
      </c>
      <c r="AA121" s="111">
        <v>35.298166877506375</v>
      </c>
      <c r="AB121" s="112">
        <v>35.282665558099552</v>
      </c>
      <c r="AC121" s="112">
        <v>35.290436094656364</v>
      </c>
      <c r="AD121" s="112">
        <v>35.272533241740618</v>
      </c>
      <c r="AE121" s="112">
        <v>35.957805253008409</v>
      </c>
      <c r="AF121" s="111">
        <v>36.640661984739886</v>
      </c>
      <c r="AG121" s="112">
        <v>36.633556072042353</v>
      </c>
      <c r="AH121" s="112">
        <v>36.740505428325264</v>
      </c>
      <c r="AI121" s="112">
        <v>36.531175518440477</v>
      </c>
      <c r="AJ121" s="112">
        <v>36.743179701125932</v>
      </c>
      <c r="AK121" s="111">
        <v>36.259014577267557</v>
      </c>
      <c r="AL121" s="112">
        <v>36.217667687326021</v>
      </c>
      <c r="AM121" s="112">
        <v>36.244322315301162</v>
      </c>
      <c r="AN121" s="112">
        <v>36.23514228662161</v>
      </c>
      <c r="AO121" s="112">
        <v>36.74016623959718</v>
      </c>
      <c r="AP121" s="111">
        <v>41.497140242255007</v>
      </c>
      <c r="AQ121" s="112">
        <v>41.485719698507417</v>
      </c>
      <c r="AR121" s="112">
        <v>41.483073757151956</v>
      </c>
      <c r="AS121" s="112">
        <v>41.469007728919138</v>
      </c>
      <c r="AT121" s="112">
        <v>42.171381536481114</v>
      </c>
      <c r="AU121" s="111">
        <v>37.364073671307366</v>
      </c>
      <c r="AV121" s="112">
        <v>37.326894413381737</v>
      </c>
      <c r="AW121" s="112">
        <v>37.338472407891715</v>
      </c>
      <c r="AX121" s="112">
        <v>37.344703373285959</v>
      </c>
      <c r="AY121" s="112">
        <v>37.889450301921421</v>
      </c>
      <c r="AZ121" s="111">
        <v>41.019445570060533</v>
      </c>
      <c r="BA121" s="112">
        <v>40.9768060852969</v>
      </c>
      <c r="BB121" s="112">
        <v>41.007557532413067</v>
      </c>
      <c r="BC121" s="112">
        <v>40.967869161849137</v>
      </c>
      <c r="BD121" s="112">
        <v>41.461020577019262</v>
      </c>
      <c r="BE121" s="111">
        <v>37.399499020820521</v>
      </c>
      <c r="BF121" s="112">
        <v>37.381874665158193</v>
      </c>
      <c r="BG121" s="112">
        <v>37.474295702629298</v>
      </c>
      <c r="BH121" s="112">
        <v>37.178434652714003</v>
      </c>
      <c r="BI121" s="113">
        <v>37.911357649691482</v>
      </c>
    </row>
    <row r="122" spans="1:61" x14ac:dyDescent="0.25">
      <c r="A122" s="114" t="s">
        <v>1610</v>
      </c>
      <c r="B122" s="111">
        <v>34.620630612862819</v>
      </c>
      <c r="C122" s="112">
        <v>34.26834066929186</v>
      </c>
      <c r="D122" s="112">
        <v>34.125690910625941</v>
      </c>
      <c r="E122" s="112">
        <v>33.87864600544561</v>
      </c>
      <c r="F122" s="112">
        <v>36.589104745887887</v>
      </c>
      <c r="G122" s="111">
        <v>34.447428010051482</v>
      </c>
      <c r="H122" s="112">
        <v>34.391878011080166</v>
      </c>
      <c r="I122" s="112">
        <v>34.283629789469956</v>
      </c>
      <c r="J122" s="112">
        <v>34.263885175566877</v>
      </c>
      <c r="K122" s="112">
        <v>35.21138655390186</v>
      </c>
      <c r="L122" s="111">
        <v>33.927935376760914</v>
      </c>
      <c r="M122" s="112">
        <v>33.87464982185778</v>
      </c>
      <c r="N122" s="112">
        <v>33.83380714217401</v>
      </c>
      <c r="O122" s="112">
        <v>33.826420336608706</v>
      </c>
      <c r="P122" s="112">
        <v>34.611360468380539</v>
      </c>
      <c r="Q122" s="111">
        <v>33.65966635863883</v>
      </c>
      <c r="R122" s="112">
        <v>33.510972849506466</v>
      </c>
      <c r="S122" s="112">
        <v>33.447311229400235</v>
      </c>
      <c r="T122" s="112">
        <v>33.272478257702332</v>
      </c>
      <c r="U122" s="112">
        <v>34.198037816900083</v>
      </c>
      <c r="V122" s="111">
        <v>34.84458812160981</v>
      </c>
      <c r="W122" s="112">
        <v>34.760865849343979</v>
      </c>
      <c r="X122" s="112">
        <v>34.718841713127098</v>
      </c>
      <c r="Y122" s="112">
        <v>34.707049479653271</v>
      </c>
      <c r="Z122" s="112">
        <v>35.372233757869836</v>
      </c>
      <c r="AA122" s="111">
        <v>35.794139686577019</v>
      </c>
      <c r="AB122" s="112">
        <v>35.718172233499246</v>
      </c>
      <c r="AC122" s="112">
        <v>35.688682081852285</v>
      </c>
      <c r="AD122" s="112">
        <v>35.549928220354261</v>
      </c>
      <c r="AE122" s="112">
        <v>36.500409162130993</v>
      </c>
      <c r="AF122" s="111">
        <v>37.081373959504894</v>
      </c>
      <c r="AG122" s="112">
        <v>37.023024830631599</v>
      </c>
      <c r="AH122" s="112">
        <v>37.047412452055809</v>
      </c>
      <c r="AI122" s="112">
        <v>36.721688808273875</v>
      </c>
      <c r="AJ122" s="112">
        <v>37.204851171149258</v>
      </c>
      <c r="AK122" s="111">
        <v>36.78735265247014</v>
      </c>
      <c r="AL122" s="112">
        <v>36.688667884156892</v>
      </c>
      <c r="AM122" s="112">
        <v>36.652926590733372</v>
      </c>
      <c r="AN122" s="112">
        <v>36.644021793134272</v>
      </c>
      <c r="AO122" s="112">
        <v>37.298236041177958</v>
      </c>
      <c r="AP122" s="111">
        <v>42.109671938676634</v>
      </c>
      <c r="AQ122" s="112">
        <v>42.083124970868653</v>
      </c>
      <c r="AR122" s="112">
        <v>42.083073757151958</v>
      </c>
      <c r="AS122" s="112">
        <v>42.069007728919139</v>
      </c>
      <c r="AT122" s="112">
        <v>42.811381536481115</v>
      </c>
      <c r="AU122" s="111">
        <v>37.922406924746795</v>
      </c>
      <c r="AV122" s="112">
        <v>37.877419734676486</v>
      </c>
      <c r="AW122" s="112">
        <v>37.886797462240324</v>
      </c>
      <c r="AX122" s="112">
        <v>37.890758417061022</v>
      </c>
      <c r="AY122" s="112">
        <v>38.517942535278031</v>
      </c>
      <c r="AZ122" s="111">
        <v>41.609435941447849</v>
      </c>
      <c r="BA122" s="112">
        <v>41.566820272574951</v>
      </c>
      <c r="BB122" s="112">
        <v>41.564225972391846</v>
      </c>
      <c r="BC122" s="112">
        <v>41.290510534000823</v>
      </c>
      <c r="BD122" s="112">
        <v>42.071774110179184</v>
      </c>
      <c r="BE122" s="111">
        <v>37.934385247123885</v>
      </c>
      <c r="BF122" s="112">
        <v>37.799465300661751</v>
      </c>
      <c r="BG122" s="112">
        <v>37.834979952047043</v>
      </c>
      <c r="BH122" s="112">
        <v>37.470987818841465</v>
      </c>
      <c r="BI122" s="113">
        <v>38.474371420882925</v>
      </c>
    </row>
    <row r="123" spans="1:61" x14ac:dyDescent="0.25">
      <c r="A123" s="114" t="s">
        <v>1611</v>
      </c>
      <c r="B123" s="111">
        <v>42.892948410967811</v>
      </c>
      <c r="C123" s="112">
        <v>40.646397577152314</v>
      </c>
      <c r="D123" s="112">
        <v>36.981689662036608</v>
      </c>
      <c r="E123" s="112">
        <v>34.769334690354576</v>
      </c>
      <c r="F123" s="112">
        <v>45.544539946521446</v>
      </c>
      <c r="G123" s="111">
        <v>37.247953847140515</v>
      </c>
      <c r="H123" s="112">
        <v>37.581409032475293</v>
      </c>
      <c r="I123" s="112">
        <v>35.042435023397275</v>
      </c>
      <c r="J123" s="112">
        <v>31.560964907636194</v>
      </c>
      <c r="K123" s="112">
        <v>37.548088231094219</v>
      </c>
      <c r="L123" s="111">
        <v>39.619039996853203</v>
      </c>
      <c r="M123" s="112">
        <v>39.410745832654456</v>
      </c>
      <c r="N123" s="112">
        <v>35.8063250587551</v>
      </c>
      <c r="O123" s="112">
        <v>32.837573471392041</v>
      </c>
      <c r="P123" s="112">
        <v>41.365451330029408</v>
      </c>
      <c r="Q123" s="111">
        <v>40.041024747900579</v>
      </c>
      <c r="R123" s="112">
        <v>40.046369643376302</v>
      </c>
      <c r="S123" s="112">
        <v>36.906214561543315</v>
      </c>
      <c r="T123" s="112">
        <v>32.189138415191522</v>
      </c>
      <c r="U123" s="112">
        <v>39.960715819254112</v>
      </c>
      <c r="V123" s="111">
        <v>42.411637429036119</v>
      </c>
      <c r="W123" s="112">
        <v>40.835885487875089</v>
      </c>
      <c r="X123" s="112">
        <v>37.131912308690964</v>
      </c>
      <c r="Y123" s="112">
        <v>33.76538471131115</v>
      </c>
      <c r="Z123" s="112">
        <v>42.030821008079876</v>
      </c>
      <c r="AA123" s="111">
        <v>42.666026179974217</v>
      </c>
      <c r="AB123" s="112">
        <v>41.977563486170681</v>
      </c>
      <c r="AC123" s="112">
        <v>38.163625824996828</v>
      </c>
      <c r="AD123" s="112">
        <v>34.58484447103092</v>
      </c>
      <c r="AE123" s="112">
        <v>43.061622726478745</v>
      </c>
      <c r="AF123" s="111">
        <v>43.034856723210233</v>
      </c>
      <c r="AG123" s="112">
        <v>42.343388289341341</v>
      </c>
      <c r="AH123" s="112">
        <v>40.339357327822967</v>
      </c>
      <c r="AI123" s="112">
        <v>36.914781939358377</v>
      </c>
      <c r="AJ123" s="112">
        <v>44.321880411133328</v>
      </c>
      <c r="AK123" s="111">
        <v>41.609703761236851</v>
      </c>
      <c r="AL123" s="112">
        <v>42.692435493490521</v>
      </c>
      <c r="AM123" s="112">
        <v>38.978788802894918</v>
      </c>
      <c r="AN123" s="112">
        <v>37.548598743027298</v>
      </c>
      <c r="AO123" s="112">
        <v>43.944522796545598</v>
      </c>
      <c r="AP123" s="111">
        <v>46.151808722368628</v>
      </c>
      <c r="AQ123" s="112">
        <v>43.778685157369445</v>
      </c>
      <c r="AR123" s="112">
        <v>40.355942623899153</v>
      </c>
      <c r="AS123" s="112">
        <v>38.512301021529169</v>
      </c>
      <c r="AT123" s="112">
        <v>46.082586692239552</v>
      </c>
      <c r="AU123" s="111">
        <v>41.900862936306304</v>
      </c>
      <c r="AV123" s="112">
        <v>42.543693065753075</v>
      </c>
      <c r="AW123" s="112">
        <v>37.665694414851068</v>
      </c>
      <c r="AX123" s="112">
        <v>37.013950531285545</v>
      </c>
      <c r="AY123" s="112">
        <v>43.204276869928698</v>
      </c>
      <c r="AZ123" s="111">
        <v>43.48804792249603</v>
      </c>
      <c r="BA123" s="112">
        <v>41.700779463989704</v>
      </c>
      <c r="BB123" s="112">
        <v>38.146713852189045</v>
      </c>
      <c r="BC123" s="112">
        <v>34.708440030858675</v>
      </c>
      <c r="BD123" s="112">
        <v>44.509017901467558</v>
      </c>
      <c r="BE123" s="111">
        <v>40.432150814941465</v>
      </c>
      <c r="BF123" s="112">
        <v>39.88895053469934</v>
      </c>
      <c r="BG123" s="112">
        <v>36.334647048461164</v>
      </c>
      <c r="BH123" s="112">
        <v>31.561274958741372</v>
      </c>
      <c r="BI123" s="113">
        <v>42.16743526312559</v>
      </c>
    </row>
    <row r="124" spans="1:61" x14ac:dyDescent="0.25">
      <c r="A124" s="114" t="s">
        <v>1612</v>
      </c>
      <c r="B124" s="111">
        <v>43.425163111564203</v>
      </c>
      <c r="C124" s="112">
        <v>41.671089753092033</v>
      </c>
      <c r="D124" s="112">
        <v>37.916030856887033</v>
      </c>
      <c r="E124" s="112">
        <v>35.306710422852937</v>
      </c>
      <c r="F124" s="112">
        <v>46.694377428669306</v>
      </c>
      <c r="G124" s="111">
        <v>38.190934761568826</v>
      </c>
      <c r="H124" s="112">
        <v>38.017016757981089</v>
      </c>
      <c r="I124" s="112">
        <v>35.512073534979599</v>
      </c>
      <c r="J124" s="112">
        <v>32.358266317045704</v>
      </c>
      <c r="K124" s="112">
        <v>38.495755631417516</v>
      </c>
      <c r="L124" s="111">
        <v>40.073361414864266</v>
      </c>
      <c r="M124" s="112">
        <v>39.884659698621725</v>
      </c>
      <c r="N124" s="112">
        <v>35.836922847776087</v>
      </c>
      <c r="O124" s="112">
        <v>32.427373037030264</v>
      </c>
      <c r="P124" s="112">
        <v>41.921103352156372</v>
      </c>
      <c r="Q124" s="111">
        <v>39.97452297730262</v>
      </c>
      <c r="R124" s="112">
        <v>39.534410918919853</v>
      </c>
      <c r="S124" s="112">
        <v>36.469159621737553</v>
      </c>
      <c r="T124" s="112">
        <v>32.631429473336262</v>
      </c>
      <c r="U124" s="112">
        <v>39.917670754697525</v>
      </c>
      <c r="V124" s="111">
        <v>41.874293381012443</v>
      </c>
      <c r="W124" s="112">
        <v>41.369125470725102</v>
      </c>
      <c r="X124" s="112">
        <v>37.13252518522097</v>
      </c>
      <c r="Y124" s="112">
        <v>33.777970420258178</v>
      </c>
      <c r="Z124" s="112">
        <v>42.050731557460466</v>
      </c>
      <c r="AA124" s="111">
        <v>42.59589300814276</v>
      </c>
      <c r="AB124" s="112">
        <v>42.471213401051912</v>
      </c>
      <c r="AC124" s="112">
        <v>38.106430000757236</v>
      </c>
      <c r="AD124" s="112">
        <v>34.621267471868087</v>
      </c>
      <c r="AE124" s="112">
        <v>43.102842330665091</v>
      </c>
      <c r="AF124" s="111">
        <v>43.062210041952298</v>
      </c>
      <c r="AG124" s="112">
        <v>42.289446755043308</v>
      </c>
      <c r="AH124" s="112">
        <v>39.343612838383585</v>
      </c>
      <c r="AI124" s="112">
        <v>36.378804818948595</v>
      </c>
      <c r="AJ124" s="112">
        <v>43.738737269796928</v>
      </c>
      <c r="AK124" s="111">
        <v>42.174599211672891</v>
      </c>
      <c r="AL124" s="112">
        <v>41.640131595499234</v>
      </c>
      <c r="AM124" s="112">
        <v>38.515256087549119</v>
      </c>
      <c r="AN124" s="112">
        <v>37.080432135389891</v>
      </c>
      <c r="AO124" s="112">
        <v>43.339427079442395</v>
      </c>
      <c r="AP124" s="111">
        <v>45.62064818704814</v>
      </c>
      <c r="AQ124" s="112">
        <v>44.886214908937269</v>
      </c>
      <c r="AR124" s="112">
        <v>40.361919015686873</v>
      </c>
      <c r="AS124" s="112">
        <v>38.556240254033284</v>
      </c>
      <c r="AT124" s="112">
        <v>46.685464417757736</v>
      </c>
      <c r="AU124" s="111">
        <v>42.961478480007123</v>
      </c>
      <c r="AV124" s="112">
        <v>42.579202001307358</v>
      </c>
      <c r="AW124" s="112">
        <v>38.61878188597067</v>
      </c>
      <c r="AX124" s="112">
        <v>37.039612901675234</v>
      </c>
      <c r="AY124" s="112">
        <v>43.771527544605902</v>
      </c>
      <c r="AZ124" s="111">
        <v>43.441888409893295</v>
      </c>
      <c r="BA124" s="112">
        <v>42.756339174509492</v>
      </c>
      <c r="BB124" s="112">
        <v>39.112308806113766</v>
      </c>
      <c r="BC124" s="112">
        <v>35.107161365728324</v>
      </c>
      <c r="BD124" s="112">
        <v>45.634224452571701</v>
      </c>
      <c r="BE124" s="111">
        <v>41.454628046710909</v>
      </c>
      <c r="BF124" s="112">
        <v>40.896766094105892</v>
      </c>
      <c r="BG124" s="112">
        <v>37.250127045717434</v>
      </c>
      <c r="BH124" s="112">
        <v>31.977908657680143</v>
      </c>
      <c r="BI124" s="113">
        <v>42.683415831440989</v>
      </c>
    </row>
    <row r="125" spans="1:61" x14ac:dyDescent="0.25">
      <c r="A125" s="114" t="s">
        <v>1613</v>
      </c>
      <c r="B125" s="111">
        <v>42.720751765977127</v>
      </c>
      <c r="C125" s="112">
        <v>41.119832581636082</v>
      </c>
      <c r="D125" s="112">
        <v>37.352955454329276</v>
      </c>
      <c r="E125" s="112">
        <v>35.221329236665447</v>
      </c>
      <c r="F125" s="112">
        <v>45.842997788781965</v>
      </c>
      <c r="G125" s="111">
        <v>37.645462752963262</v>
      </c>
      <c r="H125" s="112">
        <v>37.456143965596404</v>
      </c>
      <c r="I125" s="112">
        <v>35.309789874133998</v>
      </c>
      <c r="J125" s="112">
        <v>32.87077035113375</v>
      </c>
      <c r="K125" s="112">
        <v>37.80264864638449</v>
      </c>
      <c r="L125" s="111">
        <v>39.880949450531567</v>
      </c>
      <c r="M125" s="112">
        <v>39.638744036092717</v>
      </c>
      <c r="N125" s="112">
        <v>36.575421947047502</v>
      </c>
      <c r="O125" s="112">
        <v>33.422721142971049</v>
      </c>
      <c r="P125" s="112">
        <v>41.708907840893147</v>
      </c>
      <c r="Q125" s="111">
        <v>39.697493453846413</v>
      </c>
      <c r="R125" s="112">
        <v>39.320820401442724</v>
      </c>
      <c r="S125" s="112">
        <v>36.866117300138818</v>
      </c>
      <c r="T125" s="112">
        <v>33.459861129714362</v>
      </c>
      <c r="U125" s="112">
        <v>39.812545473778002</v>
      </c>
      <c r="V125" s="111">
        <v>41.443344817706055</v>
      </c>
      <c r="W125" s="112">
        <v>40.948257882396682</v>
      </c>
      <c r="X125" s="112">
        <v>37.955456821067266</v>
      </c>
      <c r="Y125" s="112">
        <v>34.779288522312761</v>
      </c>
      <c r="Z125" s="112">
        <v>41.855389337360322</v>
      </c>
      <c r="AA125" s="111">
        <v>42.505651642600469</v>
      </c>
      <c r="AB125" s="112">
        <v>42.386448021094772</v>
      </c>
      <c r="AC125" s="112">
        <v>38.527108164460302</v>
      </c>
      <c r="AD125" s="112">
        <v>35.193444896645069</v>
      </c>
      <c r="AE125" s="112">
        <v>42.94562059558892</v>
      </c>
      <c r="AF125" s="111">
        <v>42.874341065547938</v>
      </c>
      <c r="AG125" s="112">
        <v>42.167835074588552</v>
      </c>
      <c r="AH125" s="112">
        <v>39.540652413597414</v>
      </c>
      <c r="AI125" s="112">
        <v>37.057468303354625</v>
      </c>
      <c r="AJ125" s="112">
        <v>43.511889210202604</v>
      </c>
      <c r="AK125" s="111">
        <v>41.940559028311391</v>
      </c>
      <c r="AL125" s="112">
        <v>41.393660595494786</v>
      </c>
      <c r="AM125" s="112">
        <v>38.982995632108775</v>
      </c>
      <c r="AN125" s="112">
        <v>37.533026304233907</v>
      </c>
      <c r="AO125" s="112">
        <v>43.102177550090396</v>
      </c>
      <c r="AP125" s="111">
        <v>44.776745456834455</v>
      </c>
      <c r="AQ125" s="112">
        <v>44.198235730148205</v>
      </c>
      <c r="AR125" s="112">
        <v>40.572109266655254</v>
      </c>
      <c r="AS125" s="112">
        <v>39.744011824406186</v>
      </c>
      <c r="AT125" s="112">
        <v>45.764713840241036</v>
      </c>
      <c r="AU125" s="111">
        <v>42.546375300458131</v>
      </c>
      <c r="AV125" s="112">
        <v>42.242628605446555</v>
      </c>
      <c r="AW125" s="112">
        <v>39.101108878443377</v>
      </c>
      <c r="AX125" s="112">
        <v>38.212171196518327</v>
      </c>
      <c r="AY125" s="112">
        <v>43.347717930163945</v>
      </c>
      <c r="AZ125" s="111">
        <v>42.977352711210898</v>
      </c>
      <c r="BA125" s="112">
        <v>42.284138727684912</v>
      </c>
      <c r="BB125" s="112">
        <v>40.152445135265161</v>
      </c>
      <c r="BC125" s="112">
        <v>36.332792486971151</v>
      </c>
      <c r="BD125" s="112">
        <v>44.457518913863595</v>
      </c>
      <c r="BE125" s="111">
        <v>41.111867740474118</v>
      </c>
      <c r="BF125" s="112">
        <v>40.736884916181047</v>
      </c>
      <c r="BG125" s="112">
        <v>38.167852522830657</v>
      </c>
      <c r="BH125" s="112">
        <v>32.973953554453828</v>
      </c>
      <c r="BI125" s="113">
        <v>42.249354458287506</v>
      </c>
    </row>
    <row r="126" spans="1:61" x14ac:dyDescent="0.25">
      <c r="A126" s="114" t="s">
        <v>1614</v>
      </c>
      <c r="B126" s="111">
        <v>43.427395631654534</v>
      </c>
      <c r="C126" s="112">
        <v>41.673738682345402</v>
      </c>
      <c r="D126" s="112">
        <v>37.916030856887033</v>
      </c>
      <c r="E126" s="112">
        <v>35.306710422852937</v>
      </c>
      <c r="F126" s="112">
        <v>46.694377428669306</v>
      </c>
      <c r="G126" s="111">
        <v>38.190934761568826</v>
      </c>
      <c r="H126" s="112">
        <v>38.017016757981089</v>
      </c>
      <c r="I126" s="112">
        <v>35.514761469940723</v>
      </c>
      <c r="J126" s="112">
        <v>32.358266317045704</v>
      </c>
      <c r="K126" s="112">
        <v>38.500744360014693</v>
      </c>
      <c r="L126" s="111">
        <v>40.075590254700522</v>
      </c>
      <c r="M126" s="112">
        <v>39.884659698621725</v>
      </c>
      <c r="N126" s="112">
        <v>35.836922847776087</v>
      </c>
      <c r="O126" s="112">
        <v>32.427373037030264</v>
      </c>
      <c r="P126" s="112">
        <v>41.918549123451065</v>
      </c>
      <c r="Q126" s="111">
        <v>39.97452297730262</v>
      </c>
      <c r="R126" s="112">
        <v>39.537040388949812</v>
      </c>
      <c r="S126" s="112">
        <v>36.466536614319395</v>
      </c>
      <c r="T126" s="112">
        <v>32.631429473336262</v>
      </c>
      <c r="U126" s="112">
        <v>39.917670754697525</v>
      </c>
      <c r="V126" s="111">
        <v>41.876871072583292</v>
      </c>
      <c r="W126" s="112">
        <v>41.371573855868178</v>
      </c>
      <c r="X126" s="112">
        <v>37.134994994470595</v>
      </c>
      <c r="Y126" s="112">
        <v>33.777970420258178</v>
      </c>
      <c r="Z126" s="112">
        <v>42.050731557460466</v>
      </c>
      <c r="AA126" s="111">
        <v>42.59589300814276</v>
      </c>
      <c r="AB126" s="112">
        <v>42.473804751969872</v>
      </c>
      <c r="AC126" s="112">
        <v>38.109038501476618</v>
      </c>
      <c r="AD126" s="112">
        <v>34.621267471868087</v>
      </c>
      <c r="AE126" s="112">
        <v>43.107622450123536</v>
      </c>
      <c r="AF126" s="111">
        <v>43.064559356288072</v>
      </c>
      <c r="AG126" s="112">
        <v>42.289446755043308</v>
      </c>
      <c r="AH126" s="112">
        <v>39.341273708548435</v>
      </c>
      <c r="AI126" s="112">
        <v>36.378804818948595</v>
      </c>
      <c r="AJ126" s="112">
        <v>43.741491545242127</v>
      </c>
      <c r="AK126" s="111">
        <v>42.176851717248915</v>
      </c>
      <c r="AL126" s="112">
        <v>41.640131595499234</v>
      </c>
      <c r="AM126" s="112">
        <v>38.515256087549119</v>
      </c>
      <c r="AN126" s="112">
        <v>37.080432135389891</v>
      </c>
      <c r="AO126" s="112">
        <v>43.339427079442395</v>
      </c>
      <c r="AP126" s="111">
        <v>45.623360181401274</v>
      </c>
      <c r="AQ126" s="112">
        <v>44.886214908937269</v>
      </c>
      <c r="AR126" s="112">
        <v>40.361919015686873</v>
      </c>
      <c r="AS126" s="112">
        <v>38.558850391938911</v>
      </c>
      <c r="AT126" s="112">
        <v>46.680428120670932</v>
      </c>
      <c r="AU126" s="111">
        <v>42.964039335191437</v>
      </c>
      <c r="AV126" s="112">
        <v>42.579202001307358</v>
      </c>
      <c r="AW126" s="112">
        <v>38.61878188597067</v>
      </c>
      <c r="AX126" s="112">
        <v>37.039612901675234</v>
      </c>
      <c r="AY126" s="112">
        <v>43.771527544605902</v>
      </c>
      <c r="AZ126" s="111">
        <v>43.444114853372199</v>
      </c>
      <c r="BA126" s="112">
        <v>42.756339174509492</v>
      </c>
      <c r="BB126" s="112">
        <v>39.112308806113766</v>
      </c>
      <c r="BC126" s="112">
        <v>35.107161365728324</v>
      </c>
      <c r="BD126" s="112">
        <v>45.634224452571701</v>
      </c>
      <c r="BE126" s="111">
        <v>41.45690397508524</v>
      </c>
      <c r="BF126" s="112">
        <v>40.896766094105892</v>
      </c>
      <c r="BG126" s="112">
        <v>37.250127045717434</v>
      </c>
      <c r="BH126" s="112">
        <v>31.977908657680143</v>
      </c>
      <c r="BI126" s="113">
        <v>42.683415831440989</v>
      </c>
    </row>
    <row r="127" spans="1:61" x14ac:dyDescent="0.25">
      <c r="A127" s="114" t="s">
        <v>1615</v>
      </c>
      <c r="B127" s="111">
        <v>42.282362645451798</v>
      </c>
      <c r="C127" s="112">
        <v>40.702317629636589</v>
      </c>
      <c r="D127" s="112">
        <v>36.976341176261002</v>
      </c>
      <c r="E127" s="112">
        <v>34.899144373179496</v>
      </c>
      <c r="F127" s="112">
        <v>45.372456463029941</v>
      </c>
      <c r="G127" s="111">
        <v>37.33280333727852</v>
      </c>
      <c r="H127" s="112">
        <v>37.146163524226381</v>
      </c>
      <c r="I127" s="112">
        <v>35.017463221374541</v>
      </c>
      <c r="J127" s="112">
        <v>32.598446102902862</v>
      </c>
      <c r="K127" s="112">
        <v>37.487659917787298</v>
      </c>
      <c r="L127" s="111">
        <v>39.548720610695305</v>
      </c>
      <c r="M127" s="112">
        <v>39.268183079156856</v>
      </c>
      <c r="N127" s="112">
        <v>36.275421947047512</v>
      </c>
      <c r="O127" s="112">
        <v>33.150388349208583</v>
      </c>
      <c r="P127" s="112">
        <v>41.366625214593434</v>
      </c>
      <c r="Q127" s="111">
        <v>39.197493453846413</v>
      </c>
      <c r="R127" s="112">
        <v>38.823372740697238</v>
      </c>
      <c r="S127" s="112">
        <v>36.441118872685223</v>
      </c>
      <c r="T127" s="112">
        <v>33.151692793455425</v>
      </c>
      <c r="U127" s="112">
        <v>39.436855682440594</v>
      </c>
      <c r="V127" s="111">
        <v>40.972085488116264</v>
      </c>
      <c r="W127" s="112">
        <v>40.479606914561899</v>
      </c>
      <c r="X127" s="112">
        <v>37.614584680215025</v>
      </c>
      <c r="Y127" s="112">
        <v>34.471175211835146</v>
      </c>
      <c r="Z127" s="112">
        <v>41.479585012787908</v>
      </c>
      <c r="AA127" s="111">
        <v>42.112529283418311</v>
      </c>
      <c r="AB127" s="112">
        <v>41.998621174949399</v>
      </c>
      <c r="AC127" s="112">
        <v>38.174059670428626</v>
      </c>
      <c r="AD127" s="112">
        <v>34.905695795379408</v>
      </c>
      <c r="AE127" s="112">
        <v>42.590049144298263</v>
      </c>
      <c r="AF127" s="111">
        <v>42.430678407142594</v>
      </c>
      <c r="AG127" s="112">
        <v>41.731880344203724</v>
      </c>
      <c r="AH127" s="112">
        <v>39.134617108280366</v>
      </c>
      <c r="AI127" s="112">
        <v>36.754602215303898</v>
      </c>
      <c r="AJ127" s="112">
        <v>43.111704547461024</v>
      </c>
      <c r="AK127" s="111">
        <v>41.551843569540729</v>
      </c>
      <c r="AL127" s="112">
        <v>40.958904998764261</v>
      </c>
      <c r="AM127" s="112">
        <v>38.660434286351929</v>
      </c>
      <c r="AN127" s="112">
        <v>37.222720966985811</v>
      </c>
      <c r="AO127" s="112">
        <v>42.747335590700587</v>
      </c>
      <c r="AP127" s="111">
        <v>44.357629590022363</v>
      </c>
      <c r="AQ127" s="112">
        <v>43.786456695399579</v>
      </c>
      <c r="AR127" s="112">
        <v>40.192694566439748</v>
      </c>
      <c r="AS127" s="112">
        <v>39.416621962311815</v>
      </c>
      <c r="AT127" s="112">
        <v>45.337821962095674</v>
      </c>
      <c r="AU127" s="111">
        <v>42.145465167400552</v>
      </c>
      <c r="AV127" s="112">
        <v>41.808417864104875</v>
      </c>
      <c r="AW127" s="112">
        <v>38.73800981345935</v>
      </c>
      <c r="AX127" s="112">
        <v>37.901993937170836</v>
      </c>
      <c r="AY127" s="112">
        <v>42.990366255905109</v>
      </c>
      <c r="AZ127" s="111">
        <v>42.436994388257901</v>
      </c>
      <c r="BA127" s="112">
        <v>41.751179395890766</v>
      </c>
      <c r="BB127" s="112">
        <v>39.647224095765026</v>
      </c>
      <c r="BC127" s="112">
        <v>36.001586941514191</v>
      </c>
      <c r="BD127" s="112">
        <v>43.894919352289655</v>
      </c>
      <c r="BE127" s="111">
        <v>40.632834451212148</v>
      </c>
      <c r="BF127" s="112">
        <v>40.265669848225002</v>
      </c>
      <c r="BG127" s="112">
        <v>37.81562536050459</v>
      </c>
      <c r="BH127" s="112">
        <v>32.666389450383036</v>
      </c>
      <c r="BI127" s="113">
        <v>41.857436622776994</v>
      </c>
    </row>
    <row r="128" spans="1:61" x14ac:dyDescent="0.25">
      <c r="A128" s="114" t="s">
        <v>1616</v>
      </c>
      <c r="B128" s="111">
        <v>41.771029877860769</v>
      </c>
      <c r="C128" s="112">
        <v>40.201934873126312</v>
      </c>
      <c r="D128" s="112">
        <v>36.517423475493338</v>
      </c>
      <c r="E128" s="112">
        <v>34.403614538589196</v>
      </c>
      <c r="F128" s="112">
        <v>44.827054444014358</v>
      </c>
      <c r="G128" s="111">
        <v>36.730143921593779</v>
      </c>
      <c r="H128" s="112">
        <v>36.546179624131497</v>
      </c>
      <c r="I128" s="112">
        <v>34.452866724242178</v>
      </c>
      <c r="J128" s="112">
        <v>32.076121854671989</v>
      </c>
      <c r="K128" s="112">
        <v>36.882325117140724</v>
      </c>
      <c r="L128" s="111">
        <v>38.913884908675108</v>
      </c>
      <c r="M128" s="112">
        <v>38.722602794042793</v>
      </c>
      <c r="N128" s="112">
        <v>35.685643656409283</v>
      </c>
      <c r="O128" s="112">
        <v>32.615510918726756</v>
      </c>
      <c r="P128" s="112">
        <v>40.696839996976799</v>
      </c>
      <c r="Q128" s="111">
        <v>38.914822407338718</v>
      </c>
      <c r="R128" s="112">
        <v>38.543372740697237</v>
      </c>
      <c r="S128" s="112">
        <v>36.106613799153905</v>
      </c>
      <c r="T128" s="112">
        <v>32.691233524378866</v>
      </c>
      <c r="U128" s="112">
        <v>38.888879809024026</v>
      </c>
      <c r="V128" s="111">
        <v>40.578977825282095</v>
      </c>
      <c r="W128" s="112">
        <v>40.091105229545946</v>
      </c>
      <c r="X128" s="112">
        <v>36.94534483309036</v>
      </c>
      <c r="Y128" s="112">
        <v>33.859837079883995</v>
      </c>
      <c r="Z128" s="112">
        <v>40.745432364709053</v>
      </c>
      <c r="AA128" s="111">
        <v>41.510855574570712</v>
      </c>
      <c r="AB128" s="112">
        <v>41.396320780551711</v>
      </c>
      <c r="AC128" s="112">
        <v>37.630870922249557</v>
      </c>
      <c r="AD128" s="112">
        <v>34.342824367505031</v>
      </c>
      <c r="AE128" s="112">
        <v>41.899307938781241</v>
      </c>
      <c r="AF128" s="111">
        <v>41.926497055243459</v>
      </c>
      <c r="AG128" s="112">
        <v>41.235305799452107</v>
      </c>
      <c r="AH128" s="112">
        <v>38.668797461682296</v>
      </c>
      <c r="AI128" s="112">
        <v>36.158944133881889</v>
      </c>
      <c r="AJ128" s="112">
        <v>42.49617136506231</v>
      </c>
      <c r="AK128" s="111">
        <v>40.969002283019677</v>
      </c>
      <c r="AL128" s="112">
        <v>40.481504498251468</v>
      </c>
      <c r="AM128" s="112">
        <v>38.037536270235364</v>
      </c>
      <c r="AN128" s="112">
        <v>36.62016246720578</v>
      </c>
      <c r="AO128" s="112">
        <v>42.055072651615887</v>
      </c>
      <c r="AP128" s="111">
        <v>43.739059299149432</v>
      </c>
      <c r="AQ128" s="112">
        <v>43.175051865083127</v>
      </c>
      <c r="AR128" s="112">
        <v>39.633955038881666</v>
      </c>
      <c r="AS128" s="112">
        <v>38.779134478992646</v>
      </c>
      <c r="AT128" s="112">
        <v>44.709565729631557</v>
      </c>
      <c r="AU128" s="111">
        <v>41.55693775808583</v>
      </c>
      <c r="AV128" s="112">
        <v>41.311126764057015</v>
      </c>
      <c r="AW128" s="112">
        <v>38.196214197593122</v>
      </c>
      <c r="AX128" s="112">
        <v>37.286621532972255</v>
      </c>
      <c r="AY128" s="112">
        <v>42.292864671333895</v>
      </c>
      <c r="AZ128" s="111">
        <v>42.131815226781399</v>
      </c>
      <c r="BA128" s="112">
        <v>41.453765587338374</v>
      </c>
      <c r="BB128" s="112">
        <v>39.362056055166967</v>
      </c>
      <c r="BC128" s="112">
        <v>35.489802737880026</v>
      </c>
      <c r="BD128" s="112">
        <v>43.582319790715708</v>
      </c>
      <c r="BE128" s="111">
        <v>40.258625101361758</v>
      </c>
      <c r="BF128" s="112">
        <v>39.890334407820113</v>
      </c>
      <c r="BG128" s="112">
        <v>37.282253734437894</v>
      </c>
      <c r="BH128" s="112">
        <v>32.207465973174749</v>
      </c>
      <c r="BI128" s="113">
        <v>41.27464988504336</v>
      </c>
    </row>
    <row r="129" spans="1:61" x14ac:dyDescent="0.25">
      <c r="A129" s="114" t="s">
        <v>1617</v>
      </c>
      <c r="B129" s="111">
        <v>41.029140553168205</v>
      </c>
      <c r="C129" s="112">
        <v>39.403244264669837</v>
      </c>
      <c r="D129" s="112">
        <v>36.114417318522733</v>
      </c>
      <c r="E129" s="112">
        <v>33.951228034145188</v>
      </c>
      <c r="F129" s="112">
        <v>43.973177684939245</v>
      </c>
      <c r="G129" s="111">
        <v>36.10280453249532</v>
      </c>
      <c r="H129" s="112">
        <v>35.995837210370055</v>
      </c>
      <c r="I129" s="112">
        <v>33.985568475676004</v>
      </c>
      <c r="J129" s="112">
        <v>31.804057674852505</v>
      </c>
      <c r="K129" s="112">
        <v>36.32789995868422</v>
      </c>
      <c r="L129" s="111">
        <v>38.344690379758504</v>
      </c>
      <c r="M129" s="112">
        <v>38.157849532908365</v>
      </c>
      <c r="N129" s="112">
        <v>35.470768731470002</v>
      </c>
      <c r="O129" s="112">
        <v>32.403736279450705</v>
      </c>
      <c r="P129" s="112">
        <v>40.120912701411903</v>
      </c>
      <c r="Q129" s="111">
        <v>38.394331307544434</v>
      </c>
      <c r="R129" s="112">
        <v>38.071566838516155</v>
      </c>
      <c r="S129" s="112">
        <v>35.851620195752474</v>
      </c>
      <c r="T129" s="112">
        <v>32.490970204259717</v>
      </c>
      <c r="U129" s="112">
        <v>38.391606021516168</v>
      </c>
      <c r="V129" s="111">
        <v>39.955853897991794</v>
      </c>
      <c r="W129" s="112">
        <v>39.488328296274979</v>
      </c>
      <c r="X129" s="112">
        <v>36.712481441068597</v>
      </c>
      <c r="Y129" s="112">
        <v>33.634701456645899</v>
      </c>
      <c r="Z129" s="112">
        <v>40.13773117252763</v>
      </c>
      <c r="AA129" s="111">
        <v>40.924174854910461</v>
      </c>
      <c r="AB129" s="112">
        <v>40.815171084466606</v>
      </c>
      <c r="AC129" s="112">
        <v>37.360870922249553</v>
      </c>
      <c r="AD129" s="112">
        <v>34.109500224179328</v>
      </c>
      <c r="AE129" s="112">
        <v>41.321359085351176</v>
      </c>
      <c r="AF129" s="111">
        <v>41.351306405026186</v>
      </c>
      <c r="AG129" s="112">
        <v>40.705515248442232</v>
      </c>
      <c r="AH129" s="112">
        <v>38.294029912263809</v>
      </c>
      <c r="AI129" s="112">
        <v>35.913590259809816</v>
      </c>
      <c r="AJ129" s="112">
        <v>41.907123479291286</v>
      </c>
      <c r="AK129" s="111">
        <v>40.417228450107928</v>
      </c>
      <c r="AL129" s="112">
        <v>39.91670111453633</v>
      </c>
      <c r="AM129" s="112">
        <v>37.760089589593576</v>
      </c>
      <c r="AN129" s="112">
        <v>36.357909304673832</v>
      </c>
      <c r="AO129" s="112">
        <v>41.467554983639374</v>
      </c>
      <c r="AP129" s="111">
        <v>43.317395440354993</v>
      </c>
      <c r="AQ129" s="112">
        <v>42.676042721973381</v>
      </c>
      <c r="AR129" s="112">
        <v>39.108975887351924</v>
      </c>
      <c r="AS129" s="112">
        <v>38.490463343371445</v>
      </c>
      <c r="AT129" s="112">
        <v>44.024059401454103</v>
      </c>
      <c r="AU129" s="111">
        <v>41.035670499291228</v>
      </c>
      <c r="AV129" s="112">
        <v>40.637739672460292</v>
      </c>
      <c r="AW129" s="112">
        <v>37.950933021737171</v>
      </c>
      <c r="AX129" s="112">
        <v>37.03680191671765</v>
      </c>
      <c r="AY129" s="112">
        <v>41.557299325053464</v>
      </c>
      <c r="AZ129" s="111">
        <v>41.508478410557821</v>
      </c>
      <c r="BA129" s="112">
        <v>40.843015140065773</v>
      </c>
      <c r="BB129" s="112">
        <v>39.087155931189322</v>
      </c>
      <c r="BC129" s="112">
        <v>35.247161365728331</v>
      </c>
      <c r="BD129" s="112">
        <v>43.206748265725608</v>
      </c>
      <c r="BE129" s="111">
        <v>39.80609484194666</v>
      </c>
      <c r="BF129" s="112">
        <v>39.543475560663616</v>
      </c>
      <c r="BG129" s="112">
        <v>36.997031593453706</v>
      </c>
      <c r="BH129" s="112">
        <v>32.042517598924164</v>
      </c>
      <c r="BI129" s="113">
        <v>40.711740542633102</v>
      </c>
    </row>
    <row r="130" spans="1:61" x14ac:dyDescent="0.25">
      <c r="A130" s="114" t="s">
        <v>1618</v>
      </c>
      <c r="B130" s="111">
        <v>41.597266367406576</v>
      </c>
      <c r="C130" s="112">
        <v>39.928267343952491</v>
      </c>
      <c r="D130" s="112">
        <v>36.278981872992439</v>
      </c>
      <c r="E130" s="112">
        <v>33.925599434821542</v>
      </c>
      <c r="F130" s="112">
        <v>44.76348599191148</v>
      </c>
      <c r="G130" s="111">
        <v>37.731107878519332</v>
      </c>
      <c r="H130" s="112">
        <v>37.835797848244624</v>
      </c>
      <c r="I130" s="112">
        <v>34.647520029761097</v>
      </c>
      <c r="J130" s="112">
        <v>31.148362870421732</v>
      </c>
      <c r="K130" s="112">
        <v>37.788133316705476</v>
      </c>
      <c r="L130" s="111">
        <v>39.519505831065921</v>
      </c>
      <c r="M130" s="112">
        <v>39.222589629830424</v>
      </c>
      <c r="N130" s="112">
        <v>34.686497898299983</v>
      </c>
      <c r="O130" s="112">
        <v>31.403875089277381</v>
      </c>
      <c r="P130" s="112">
        <v>41.332240076515831</v>
      </c>
      <c r="Q130" s="111">
        <v>38.473093494317226</v>
      </c>
      <c r="R130" s="112">
        <v>38.075201584930205</v>
      </c>
      <c r="S130" s="112">
        <v>34.896471205847511</v>
      </c>
      <c r="T130" s="112">
        <v>31.130386853498077</v>
      </c>
      <c r="U130" s="112">
        <v>38.346698914330631</v>
      </c>
      <c r="V130" s="111">
        <v>40.590842422982597</v>
      </c>
      <c r="W130" s="112">
        <v>40.139558522822675</v>
      </c>
      <c r="X130" s="112">
        <v>35.631541056391811</v>
      </c>
      <c r="Y130" s="112">
        <v>32.555452900699485</v>
      </c>
      <c r="Z130" s="112">
        <v>40.736305875407595</v>
      </c>
      <c r="AA130" s="111">
        <v>40.997620518087622</v>
      </c>
      <c r="AB130" s="112">
        <v>40.819426612951034</v>
      </c>
      <c r="AC130" s="112">
        <v>36.299409968413386</v>
      </c>
      <c r="AD130" s="112">
        <v>32.934542426369482</v>
      </c>
      <c r="AE130" s="112">
        <v>41.487945446787286</v>
      </c>
      <c r="AF130" s="111">
        <v>41.175963862040255</v>
      </c>
      <c r="AG130" s="112">
        <v>40.300927999927509</v>
      </c>
      <c r="AH130" s="112">
        <v>37.490860978279564</v>
      </c>
      <c r="AI130" s="112">
        <v>34.924953665421455</v>
      </c>
      <c r="AJ130" s="112">
        <v>41.839329024372546</v>
      </c>
      <c r="AK130" s="111">
        <v>40.647062713124527</v>
      </c>
      <c r="AL130" s="112">
        <v>40.140966424796552</v>
      </c>
      <c r="AM130" s="112">
        <v>36.698644917544094</v>
      </c>
      <c r="AN130" s="112">
        <v>35.389155132597296</v>
      </c>
      <c r="AO130" s="112">
        <v>41.766658529934702</v>
      </c>
      <c r="AP130" s="111">
        <v>44.151543169797762</v>
      </c>
      <c r="AQ130" s="112">
        <v>43.363406781929093</v>
      </c>
      <c r="AR130" s="112">
        <v>39.117530563101525</v>
      </c>
      <c r="AS130" s="112">
        <v>37.421315786285042</v>
      </c>
      <c r="AT130" s="112">
        <v>45.536329129961139</v>
      </c>
      <c r="AU130" s="111">
        <v>41.646546611243124</v>
      </c>
      <c r="AV130" s="112">
        <v>41.239326681763529</v>
      </c>
      <c r="AW130" s="112">
        <v>37.377027428702284</v>
      </c>
      <c r="AX130" s="112">
        <v>36.071683435844832</v>
      </c>
      <c r="AY130" s="112">
        <v>42.376524420352169</v>
      </c>
      <c r="AZ130" s="111">
        <v>42.140422527843093</v>
      </c>
      <c r="BA130" s="112">
        <v>41.503219616077324</v>
      </c>
      <c r="BB130" s="112">
        <v>37.935091348704091</v>
      </c>
      <c r="BC130" s="112">
        <v>34.38410456854136</v>
      </c>
      <c r="BD130" s="112">
        <v>44.369051406291547</v>
      </c>
      <c r="BE130" s="111">
        <v>39.901111634981206</v>
      </c>
      <c r="BF130" s="112">
        <v>39.453951208124202</v>
      </c>
      <c r="BG130" s="112">
        <v>36.179854667930449</v>
      </c>
      <c r="BH130" s="112">
        <v>30.26734027916519</v>
      </c>
      <c r="BI130" s="113">
        <v>41.184874255850517</v>
      </c>
    </row>
    <row r="131" spans="1:61" x14ac:dyDescent="0.25">
      <c r="A131" s="114" t="s">
        <v>1619</v>
      </c>
      <c r="B131" s="111">
        <v>42.644258595162761</v>
      </c>
      <c r="C131" s="112">
        <v>40.948358809828171</v>
      </c>
      <c r="D131" s="112">
        <v>37.063323067842859</v>
      </c>
      <c r="E131" s="112">
        <v>34.785196726977979</v>
      </c>
      <c r="F131" s="112">
        <v>46.264175544907303</v>
      </c>
      <c r="G131" s="111">
        <v>38.223767294204073</v>
      </c>
      <c r="H131" s="112">
        <v>38.335781748339514</v>
      </c>
      <c r="I131" s="112">
        <v>35.622073534979599</v>
      </c>
      <c r="J131" s="112">
        <v>30.918362870421731</v>
      </c>
      <c r="K131" s="112">
        <v>38.391014873682231</v>
      </c>
      <c r="L131" s="111">
        <v>40.11367635210469</v>
      </c>
      <c r="M131" s="112">
        <v>39.885752169643872</v>
      </c>
      <c r="N131" s="112">
        <v>35.295649849408221</v>
      </c>
      <c r="O131" s="112">
        <v>31.34887163242578</v>
      </c>
      <c r="P131" s="112">
        <v>42.279383887407285</v>
      </c>
      <c r="Q131" s="111">
        <v>39.052122923341543</v>
      </c>
      <c r="R131" s="112">
        <v>38.651513772427506</v>
      </c>
      <c r="S131" s="112">
        <v>34.981433996798152</v>
      </c>
      <c r="T131" s="112">
        <v>30.940460173781723</v>
      </c>
      <c r="U131" s="112">
        <v>39.00646909593889</v>
      </c>
      <c r="V131" s="111">
        <v>41.043822442140382</v>
      </c>
      <c r="W131" s="112">
        <v>40.589858482646136</v>
      </c>
      <c r="X131" s="112">
        <v>36.177009533835005</v>
      </c>
      <c r="Y131" s="112">
        <v>32.711864413320228</v>
      </c>
      <c r="Z131" s="112">
        <v>41.534499716852281</v>
      </c>
      <c r="AA131" s="111">
        <v>41.5270298487197</v>
      </c>
      <c r="AB131" s="112">
        <v>41.421071028285404</v>
      </c>
      <c r="AC131" s="112">
        <v>36.692904041331751</v>
      </c>
      <c r="AD131" s="112">
        <v>32.564867876351371</v>
      </c>
      <c r="AE131" s="112">
        <v>42.099555493950177</v>
      </c>
      <c r="AF131" s="111">
        <v>41.932655600819963</v>
      </c>
      <c r="AG131" s="112">
        <v>41.120244651643247</v>
      </c>
      <c r="AH131" s="112">
        <v>38.259348664379146</v>
      </c>
      <c r="AI131" s="112">
        <v>34.684841240505826</v>
      </c>
      <c r="AJ131" s="112">
        <v>42.626632948345446</v>
      </c>
      <c r="AK131" s="111">
        <v>41.23436674239813</v>
      </c>
      <c r="AL131" s="112">
        <v>40.720487252610972</v>
      </c>
      <c r="AM131" s="112">
        <v>37.46154293366066</v>
      </c>
      <c r="AN131" s="112">
        <v>35.169155132597297</v>
      </c>
      <c r="AO131" s="112">
        <v>42.389254004243313</v>
      </c>
      <c r="AP131" s="111">
        <v>44.897263505723956</v>
      </c>
      <c r="AQ131" s="112">
        <v>44.175560066216505</v>
      </c>
      <c r="AR131" s="112">
        <v>39.795176637372371</v>
      </c>
      <c r="AS131" s="112">
        <v>37.191598964576862</v>
      </c>
      <c r="AT131" s="112">
        <v>46.226198617658973</v>
      </c>
      <c r="AU131" s="111">
        <v>42.090543310483682</v>
      </c>
      <c r="AV131" s="112">
        <v>41.744169156871216</v>
      </c>
      <c r="AW131" s="112">
        <v>38.445633685446104</v>
      </c>
      <c r="AX131" s="112">
        <v>35.851578482866437</v>
      </c>
      <c r="AY131" s="112">
        <v>42.930174814564772</v>
      </c>
      <c r="AZ131" s="111">
        <v>42.692966701401311</v>
      </c>
      <c r="BA131" s="112">
        <v>42.04636596606403</v>
      </c>
      <c r="BB131" s="112">
        <v>39.015533427704376</v>
      </c>
      <c r="BC131" s="112">
        <v>34.133721889465008</v>
      </c>
      <c r="BD131" s="112">
        <v>44.972500590331947</v>
      </c>
      <c r="BE131" s="111">
        <v>40.519509330962663</v>
      </c>
      <c r="BF131" s="112">
        <v>40.060473582291024</v>
      </c>
      <c r="BG131" s="112">
        <v>37.07803699205877</v>
      </c>
      <c r="BH131" s="112">
        <v>31.056550615059944</v>
      </c>
      <c r="BI131" s="113">
        <v>42.119787677214987</v>
      </c>
    </row>
    <row r="132" spans="1:61" x14ac:dyDescent="0.25">
      <c r="A132" s="114" t="s">
        <v>1620</v>
      </c>
      <c r="B132" s="111">
        <v>43.492732188144963</v>
      </c>
      <c r="C132" s="112">
        <v>41.765376951832174</v>
      </c>
      <c r="D132" s="112">
        <v>37.663468189243389</v>
      </c>
      <c r="E132" s="112">
        <v>34.989449072286646</v>
      </c>
      <c r="F132" s="112">
        <v>47.004181266489596</v>
      </c>
      <c r="G132" s="111">
        <v>38.843767294204071</v>
      </c>
      <c r="H132" s="112">
        <v>38.955765648434401</v>
      </c>
      <c r="I132" s="112">
        <v>35.772059718506902</v>
      </c>
      <c r="J132" s="112">
        <v>30.926038622190848</v>
      </c>
      <c r="K132" s="112">
        <v>39.07879498803365</v>
      </c>
      <c r="L132" s="111">
        <v>40.761447512268433</v>
      </c>
      <c r="M132" s="112">
        <v>40.528333869225882</v>
      </c>
      <c r="N132" s="112">
        <v>35.49853813868242</v>
      </c>
      <c r="O132" s="112">
        <v>31.034708389453822</v>
      </c>
      <c r="P132" s="112">
        <v>43.147885845291185</v>
      </c>
      <c r="Q132" s="111">
        <v>39.681853994806254</v>
      </c>
      <c r="R132" s="112">
        <v>39.273779623888508</v>
      </c>
      <c r="S132" s="112">
        <v>35.159961478524693</v>
      </c>
      <c r="T132" s="112">
        <v>30.742139866636279</v>
      </c>
      <c r="U132" s="112">
        <v>39.63616334971713</v>
      </c>
      <c r="V132" s="111">
        <v>41.704057911576413</v>
      </c>
      <c r="W132" s="112">
        <v>41.242635415917114</v>
      </c>
      <c r="X132" s="112">
        <v>36.481058339997823</v>
      </c>
      <c r="Y132" s="112">
        <v>32.349308657822263</v>
      </c>
      <c r="Z132" s="112">
        <v>42.184330938606905</v>
      </c>
      <c r="AA132" s="111">
        <v>42.2007827777337</v>
      </c>
      <c r="AB132" s="112">
        <v>42.087444856314463</v>
      </c>
      <c r="AC132" s="112">
        <v>37.060130470020461</v>
      </c>
      <c r="AD132" s="112">
        <v>32.745520336157568</v>
      </c>
      <c r="AE132" s="112">
        <v>42.778082425112515</v>
      </c>
      <c r="AF132" s="111">
        <v>42.605619887876628</v>
      </c>
      <c r="AG132" s="112">
        <v>41.783157320067779</v>
      </c>
      <c r="AH132" s="112">
        <v>38.680067920448501</v>
      </c>
      <c r="AI132" s="112">
        <v>34.699408008915071</v>
      </c>
      <c r="AJ132" s="112">
        <v>43.312377730212887</v>
      </c>
      <c r="AK132" s="111">
        <v>41.899631477151118</v>
      </c>
      <c r="AL132" s="112">
        <v>41.375671689060489</v>
      </c>
      <c r="AM132" s="112">
        <v>38.056701405217552</v>
      </c>
      <c r="AN132" s="112">
        <v>35.179155132597302</v>
      </c>
      <c r="AO132" s="112">
        <v>43.071516943328007</v>
      </c>
      <c r="AP132" s="111">
        <v>45.622068333849647</v>
      </c>
      <c r="AQ132" s="112">
        <v>44.893205335811189</v>
      </c>
      <c r="AR132" s="112">
        <v>40.508630125152528</v>
      </c>
      <c r="AS132" s="112">
        <v>37.193925924190673</v>
      </c>
      <c r="AT132" s="112">
        <v>46.971234914745779</v>
      </c>
      <c r="AU132" s="111">
        <v>42.770914885603347</v>
      </c>
      <c r="AV132" s="112">
        <v>42.419283200457578</v>
      </c>
      <c r="AW132" s="112">
        <v>38.620900348119243</v>
      </c>
      <c r="AX132" s="112">
        <v>35.856415984624654</v>
      </c>
      <c r="AY132" s="112">
        <v>43.62776750524749</v>
      </c>
      <c r="AZ132" s="111">
        <v>43.383701049250149</v>
      </c>
      <c r="BA132" s="112">
        <v>42.724157081542501</v>
      </c>
      <c r="BB132" s="112">
        <v>39.195533427704376</v>
      </c>
      <c r="BC132" s="112">
        <v>34.136288229830932</v>
      </c>
      <c r="BD132" s="112">
        <v>45.809267709493469</v>
      </c>
      <c r="BE132" s="111">
        <v>41.174609982660215</v>
      </c>
      <c r="BF132" s="112">
        <v>40.71057354847013</v>
      </c>
      <c r="BG132" s="112">
        <v>37.301463687638545</v>
      </c>
      <c r="BH132" s="112">
        <v>30.706997072861977</v>
      </c>
      <c r="BI132" s="113">
        <v>42.952930199840431</v>
      </c>
    </row>
    <row r="133" spans="1:61" x14ac:dyDescent="0.25">
      <c r="A133" s="114" t="s">
        <v>1621</v>
      </c>
      <c r="B133" s="111">
        <v>40.915666140739276</v>
      </c>
      <c r="C133" s="112">
        <v>39.286710310605315</v>
      </c>
      <c r="D133" s="112">
        <v>35.785566686831025</v>
      </c>
      <c r="E133" s="112">
        <v>33.457063869612767</v>
      </c>
      <c r="F133" s="112">
        <v>44.03212462015545</v>
      </c>
      <c r="G133" s="111">
        <v>36.91611054589341</v>
      </c>
      <c r="H133" s="112">
        <v>37.020460699090947</v>
      </c>
      <c r="I133" s="112">
        <v>34.167895128435461</v>
      </c>
      <c r="J133" s="112">
        <v>30.686038622190853</v>
      </c>
      <c r="K133" s="112">
        <v>36.975477187785003</v>
      </c>
      <c r="L133" s="111">
        <v>38.740773406324507</v>
      </c>
      <c r="M133" s="112">
        <v>38.518047370978465</v>
      </c>
      <c r="N133" s="112">
        <v>34.209060435830345</v>
      </c>
      <c r="O133" s="112">
        <v>31.03668905314569</v>
      </c>
      <c r="P133" s="112">
        <v>40.524171948274436</v>
      </c>
      <c r="Q133" s="111">
        <v>37.714873710836059</v>
      </c>
      <c r="R133" s="112">
        <v>37.32244200439267</v>
      </c>
      <c r="S133" s="112">
        <v>34.416471205847508</v>
      </c>
      <c r="T133" s="112">
        <v>31.068460168298664</v>
      </c>
      <c r="U133" s="112">
        <v>37.670077622087376</v>
      </c>
      <c r="V133" s="111">
        <v>39.635853897991801</v>
      </c>
      <c r="W133" s="112">
        <v>39.196661314792152</v>
      </c>
      <c r="X133" s="112">
        <v>35.138968377987453</v>
      </c>
      <c r="Y133" s="112">
        <v>32.229085635830401</v>
      </c>
      <c r="Z133" s="112">
        <v>39.858014125924846</v>
      </c>
      <c r="AA133" s="111">
        <v>40.104352874433189</v>
      </c>
      <c r="AB133" s="112">
        <v>39.998730206007153</v>
      </c>
      <c r="AC133" s="112">
        <v>35.801645630168998</v>
      </c>
      <c r="AD133" s="112">
        <v>32.661621702095459</v>
      </c>
      <c r="AE133" s="112">
        <v>40.660275294974419</v>
      </c>
      <c r="AF133" s="111">
        <v>40.493937979408386</v>
      </c>
      <c r="AG133" s="112">
        <v>39.709219485748292</v>
      </c>
      <c r="AH133" s="112">
        <v>36.970746284745921</v>
      </c>
      <c r="AI133" s="112">
        <v>34.406541920864342</v>
      </c>
      <c r="AJ133" s="112">
        <v>41.165340005061672</v>
      </c>
      <c r="AK133" s="111">
        <v>39.81644512099728</v>
      </c>
      <c r="AL133" s="112">
        <v>39.325607045657371</v>
      </c>
      <c r="AM133" s="112">
        <v>36.196047791744043</v>
      </c>
      <c r="AN133" s="112">
        <v>34.90174930144132</v>
      </c>
      <c r="AO133" s="112">
        <v>40.936974611155101</v>
      </c>
      <c r="AP133" s="111">
        <v>43.354941855119456</v>
      </c>
      <c r="AQ133" s="112">
        <v>42.66557898092141</v>
      </c>
      <c r="AR133" s="112">
        <v>38.585568909477686</v>
      </c>
      <c r="AS133" s="112">
        <v>36.906536062096308</v>
      </c>
      <c r="AT133" s="112">
        <v>44.638455408682084</v>
      </c>
      <c r="AU133" s="111">
        <v>40.644852445095772</v>
      </c>
      <c r="AV133" s="112">
        <v>40.3167338097795</v>
      </c>
      <c r="AW133" s="112">
        <v>36.861587828641319</v>
      </c>
      <c r="AX133" s="112">
        <v>35.57403494912905</v>
      </c>
      <c r="AY133" s="112">
        <v>41.44745267384048</v>
      </c>
      <c r="AZ133" s="111">
        <v>41.232216206892161</v>
      </c>
      <c r="BA133" s="112">
        <v>40.605601331513377</v>
      </c>
      <c r="BB133" s="112">
        <v>37.409870309203953</v>
      </c>
      <c r="BC133" s="112">
        <v>33.871080517313302</v>
      </c>
      <c r="BD133" s="112">
        <v>43.25529336243779</v>
      </c>
      <c r="BE133" s="111">
        <v>39.127380272409297</v>
      </c>
      <c r="BF133" s="112">
        <v>38.687176853340041</v>
      </c>
      <c r="BG133" s="112">
        <v>35.682114669302315</v>
      </c>
      <c r="BH133" s="112">
        <v>30.596997072861978</v>
      </c>
      <c r="BI133" s="113">
        <v>40.416320896614565</v>
      </c>
    </row>
    <row r="134" spans="1:61" x14ac:dyDescent="0.25">
      <c r="A134" s="114" t="s">
        <v>1622</v>
      </c>
      <c r="B134" s="111">
        <v>41.580537362603785</v>
      </c>
      <c r="C134" s="112">
        <v>39.936508210940971</v>
      </c>
      <c r="D134" s="112">
        <v>36.60719934131491</v>
      </c>
      <c r="E134" s="112">
        <v>34.401071793430916</v>
      </c>
      <c r="F134" s="112">
        <v>44.569744468618062</v>
      </c>
      <c r="G134" s="111">
        <v>36.598450197356527</v>
      </c>
      <c r="H134" s="112">
        <v>36.483462076459247</v>
      </c>
      <c r="I134" s="112">
        <v>34.44286672424218</v>
      </c>
      <c r="J134" s="112">
        <v>32.221359084262019</v>
      </c>
      <c r="K134" s="112">
        <v>36.827887582988559</v>
      </c>
      <c r="L134" s="111">
        <v>38.854304558241481</v>
      </c>
      <c r="M134" s="112">
        <v>38.670104434162361</v>
      </c>
      <c r="N134" s="112">
        <v>35.928206193939637</v>
      </c>
      <c r="O134" s="112">
        <v>32.818613709932528</v>
      </c>
      <c r="P134" s="112">
        <v>40.655477954011317</v>
      </c>
      <c r="Q134" s="111">
        <v>38.909291437051024</v>
      </c>
      <c r="R134" s="112">
        <v>38.576127039093599</v>
      </c>
      <c r="S134" s="112">
        <v>36.309057181571177</v>
      </c>
      <c r="T134" s="112">
        <v>32.910970204259712</v>
      </c>
      <c r="U134" s="112">
        <v>38.898744967652235</v>
      </c>
      <c r="V134" s="111">
        <v>40.493511675856965</v>
      </c>
      <c r="W134" s="112">
        <v>40.023571604183154</v>
      </c>
      <c r="X134" s="112">
        <v>37.190096607126925</v>
      </c>
      <c r="Y134" s="112">
        <v>34.079672323727969</v>
      </c>
      <c r="Z134" s="112">
        <v>40.67788896723259</v>
      </c>
      <c r="AA134" s="111">
        <v>41.467927783924459</v>
      </c>
      <c r="AB134" s="112">
        <v>41.358546727797837</v>
      </c>
      <c r="AC134" s="112">
        <v>37.838665662512852</v>
      </c>
      <c r="AD134" s="112">
        <v>34.547200029045342</v>
      </c>
      <c r="AE134" s="112">
        <v>41.874716262287166</v>
      </c>
      <c r="AF134" s="111">
        <v>41.904183072203637</v>
      </c>
      <c r="AG134" s="112">
        <v>41.248519857558385</v>
      </c>
      <c r="AH134" s="112">
        <v>38.791998838004695</v>
      </c>
      <c r="AI134" s="112">
        <v>36.376908744569384</v>
      </c>
      <c r="AJ134" s="112">
        <v>42.462261400042777</v>
      </c>
      <c r="AK134" s="111">
        <v>40.957326527193409</v>
      </c>
      <c r="AL134" s="112">
        <v>40.446717526975455</v>
      </c>
      <c r="AM134" s="112">
        <v>38.242694741792256</v>
      </c>
      <c r="AN134" s="112">
        <v>36.820467804453877</v>
      </c>
      <c r="AO134" s="112">
        <v>42.022397148470766</v>
      </c>
      <c r="AP134" s="111">
        <v>43.902200268480684</v>
      </c>
      <c r="AQ134" s="112">
        <v>43.251001141197222</v>
      </c>
      <c r="AR134" s="112">
        <v>39.634403832477958</v>
      </c>
      <c r="AS134" s="112">
        <v>38.985243067560184</v>
      </c>
      <c r="AT134" s="112">
        <v>44.631454297112697</v>
      </c>
      <c r="AU134" s="111">
        <v>41.59598389338958</v>
      </c>
      <c r="AV134" s="112">
        <v>41.182430736322367</v>
      </c>
      <c r="AW134" s="112">
        <v>38.449005953134701</v>
      </c>
      <c r="AX134" s="112">
        <v>37.506979176065144</v>
      </c>
      <c r="AY134" s="112">
        <v>42.119984558286184</v>
      </c>
      <c r="AZ134" s="111">
        <v>42.068836733510828</v>
      </c>
      <c r="BA134" s="112">
        <v>41.390806255544234</v>
      </c>
      <c r="BB134" s="112">
        <v>39.592376970689457</v>
      </c>
      <c r="BC134" s="112">
        <v>35.697576790763577</v>
      </c>
      <c r="BD134" s="112">
        <v>43.794534353600469</v>
      </c>
      <c r="BE134" s="111">
        <v>40.338919565269869</v>
      </c>
      <c r="BF134" s="112">
        <v>40.072053526800815</v>
      </c>
      <c r="BG134" s="112">
        <v>37.467117545544397</v>
      </c>
      <c r="BH134" s="112">
        <v>32.454764783851793</v>
      </c>
      <c r="BI134" s="113">
        <v>41.261619269281795</v>
      </c>
    </row>
    <row r="135" spans="1:61" x14ac:dyDescent="0.25">
      <c r="A135" s="114" t="s">
        <v>1623</v>
      </c>
      <c r="B135" s="111">
        <v>41.973551162642124</v>
      </c>
      <c r="C135" s="112">
        <v>40.271978654048525</v>
      </c>
      <c r="D135" s="112">
        <v>36.735176053419799</v>
      </c>
      <c r="E135" s="112">
        <v>34.237024456703004</v>
      </c>
      <c r="F135" s="112">
        <v>45.121302189417293</v>
      </c>
      <c r="G135" s="111">
        <v>36.964063853728788</v>
      </c>
      <c r="H135" s="112">
        <v>36.855012044320652</v>
      </c>
      <c r="I135" s="112">
        <v>34.362866724242181</v>
      </c>
      <c r="J135" s="112">
        <v>31.495635368866925</v>
      </c>
      <c r="K135" s="112">
        <v>37.208088231094223</v>
      </c>
      <c r="L135" s="111">
        <v>38.883095035930431</v>
      </c>
      <c r="M135" s="112">
        <v>38.687293550401051</v>
      </c>
      <c r="N135" s="112">
        <v>34.918234634699296</v>
      </c>
      <c r="O135" s="112">
        <v>31.917530697039165</v>
      </c>
      <c r="P135" s="112">
        <v>40.64006083296443</v>
      </c>
      <c r="Q135" s="111">
        <v>38.737850892044115</v>
      </c>
      <c r="R135" s="112">
        <v>38.292863942405944</v>
      </c>
      <c r="S135" s="112">
        <v>35.371607047845615</v>
      </c>
      <c r="T135" s="112">
        <v>31.974325994646971</v>
      </c>
      <c r="U135" s="112">
        <v>38.671227816658039</v>
      </c>
      <c r="V135" s="111">
        <v>40.589599357848925</v>
      </c>
      <c r="W135" s="112">
        <v>40.076019989326234</v>
      </c>
      <c r="X135" s="112">
        <v>36.153250712766102</v>
      </c>
      <c r="Y135" s="112">
        <v>33.15474968113022</v>
      </c>
      <c r="Z135" s="112">
        <v>40.725502763003504</v>
      </c>
      <c r="AA135" s="111">
        <v>41.258387150114736</v>
      </c>
      <c r="AB135" s="112">
        <v>41.141446228378001</v>
      </c>
      <c r="AC135" s="112">
        <v>36.875311843741862</v>
      </c>
      <c r="AD135" s="112">
        <v>33.628487125729066</v>
      </c>
      <c r="AE135" s="112">
        <v>41.750958222566751</v>
      </c>
      <c r="AF135" s="111">
        <v>41.70027587034398</v>
      </c>
      <c r="AG135" s="112">
        <v>40.956882609496709</v>
      </c>
      <c r="AH135" s="112">
        <v>38.140037871852371</v>
      </c>
      <c r="AI135" s="112">
        <v>35.409660663304038</v>
      </c>
      <c r="AJ135" s="112">
        <v>42.353594444324557</v>
      </c>
      <c r="AK135" s="111">
        <v>40.856628551729294</v>
      </c>
      <c r="AL135" s="112">
        <v>40.337779466543928</v>
      </c>
      <c r="AM135" s="112">
        <v>37.280117343238132</v>
      </c>
      <c r="AN135" s="112">
        <v>35.88726296111367</v>
      </c>
      <c r="AO135" s="112">
        <v>41.977163729474519</v>
      </c>
      <c r="AP135" s="111">
        <v>44.184549983662009</v>
      </c>
      <c r="AQ135" s="112">
        <v>43.458322049163193</v>
      </c>
      <c r="AR135" s="112">
        <v>39.500681512813756</v>
      </c>
      <c r="AS135" s="112">
        <v>38.025128515091097</v>
      </c>
      <c r="AT135" s="112">
        <v>45.120022749256947</v>
      </c>
      <c r="AU135" s="111">
        <v>41.610048949851745</v>
      </c>
      <c r="AV135" s="112">
        <v>41.213305425533157</v>
      </c>
      <c r="AW135" s="112">
        <v>37.718338687944588</v>
      </c>
      <c r="AX135" s="112">
        <v>36.511249128773656</v>
      </c>
      <c r="AY135" s="112">
        <v>42.371729920834277</v>
      </c>
      <c r="AZ135" s="111">
        <v>42.102541501300074</v>
      </c>
      <c r="BA135" s="112">
        <v>41.411538348959247</v>
      </c>
      <c r="BB135" s="112">
        <v>38.559064038155512</v>
      </c>
      <c r="BC135" s="112">
        <v>34.754137314500262</v>
      </c>
      <c r="BD135" s="112">
        <v>44.218274055329438</v>
      </c>
      <c r="BE135" s="111">
        <v>40.183531138475431</v>
      </c>
      <c r="BF135" s="112">
        <v>39.643524885293303</v>
      </c>
      <c r="BG135" s="112">
        <v>36.552612064315575</v>
      </c>
      <c r="BH135" s="112">
        <v>31.645661472752511</v>
      </c>
      <c r="BI135" s="113">
        <v>41.352073619458118</v>
      </c>
    </row>
    <row r="136" spans="1:61" x14ac:dyDescent="0.25">
      <c r="A136" s="114" t="s">
        <v>1624</v>
      </c>
      <c r="B136" s="111">
        <v>40.843855635710099</v>
      </c>
      <c r="C136" s="112">
        <v>39.237854808196118</v>
      </c>
      <c r="D136" s="112">
        <v>35.824491560016327</v>
      </c>
      <c r="E136" s="112">
        <v>33.487063869612768</v>
      </c>
      <c r="F136" s="112">
        <v>43.960386051084917</v>
      </c>
      <c r="G136" s="111">
        <v>36.948433376866433</v>
      </c>
      <c r="H136" s="112">
        <v>37.060113770622266</v>
      </c>
      <c r="I136" s="112">
        <v>34.197895128435455</v>
      </c>
      <c r="J136" s="112">
        <v>30.706038622190846</v>
      </c>
      <c r="K136" s="112">
        <v>37.007797411766042</v>
      </c>
      <c r="L136" s="111">
        <v>38.775584395150673</v>
      </c>
      <c r="M136" s="112">
        <v>38.550629070560461</v>
      </c>
      <c r="N136" s="112">
        <v>34.239060435830346</v>
      </c>
      <c r="O136" s="112">
        <v>31.059349127041553</v>
      </c>
      <c r="P136" s="112">
        <v>40.559391913291662</v>
      </c>
      <c r="Q136" s="111">
        <v>37.750102768877952</v>
      </c>
      <c r="R136" s="112">
        <v>37.359889665138148</v>
      </c>
      <c r="S136" s="112">
        <v>34.439034220028802</v>
      </c>
      <c r="T136" s="112">
        <v>31.088460168298663</v>
      </c>
      <c r="U136" s="112">
        <v>37.70230877078491</v>
      </c>
      <c r="V136" s="111">
        <v>39.6758538979918</v>
      </c>
      <c r="W136" s="112">
        <v>39.234164537909862</v>
      </c>
      <c r="X136" s="112">
        <v>35.168968377987461</v>
      </c>
      <c r="Y136" s="112">
        <v>32.25164139132837</v>
      </c>
      <c r="Z136" s="112">
        <v>39.895557523401322</v>
      </c>
      <c r="AA136" s="111">
        <v>40.142144717154373</v>
      </c>
      <c r="AB136" s="112">
        <v>40.031321556925114</v>
      </c>
      <c r="AC136" s="112">
        <v>35.829037129449624</v>
      </c>
      <c r="AD136" s="112">
        <v>32.684188303717463</v>
      </c>
      <c r="AE136" s="112">
        <v>40.695445049200792</v>
      </c>
      <c r="AF136" s="111">
        <v>40.446216645608601</v>
      </c>
      <c r="AG136" s="112">
        <v>39.688140602205486</v>
      </c>
      <c r="AH136" s="112">
        <v>37.000746284745922</v>
      </c>
      <c r="AI136" s="112">
        <v>34.434314749117533</v>
      </c>
      <c r="AJ136" s="112">
        <v>41.095340005061679</v>
      </c>
      <c r="AK136" s="111">
        <v>39.781984178078304</v>
      </c>
      <c r="AL136" s="112">
        <v>39.306018348189383</v>
      </c>
      <c r="AM136" s="112">
        <v>36.223494472385838</v>
      </c>
      <c r="AN136" s="112">
        <v>34.926596632817279</v>
      </c>
      <c r="AO136" s="112">
        <v>40.877290692375503</v>
      </c>
      <c r="AP136" s="111">
        <v>43.282344269182296</v>
      </c>
      <c r="AQ136" s="112">
        <v>42.588173708560184</v>
      </c>
      <c r="AR136" s="112">
        <v>38.626424799729733</v>
      </c>
      <c r="AS136" s="112">
        <v>36.936536062096302</v>
      </c>
      <c r="AT136" s="112">
        <v>44.565850304340671</v>
      </c>
      <c r="AU136" s="111">
        <v>40.633617180384448</v>
      </c>
      <c r="AV136" s="112">
        <v>40.297860675973808</v>
      </c>
      <c r="AW136" s="112">
        <v>36.89158782864132</v>
      </c>
      <c r="AX136" s="112">
        <v>35.604034949129044</v>
      </c>
      <c r="AY136" s="112">
        <v>41.408088683917093</v>
      </c>
      <c r="AZ136" s="111">
        <v>41.162216206892161</v>
      </c>
      <c r="BA136" s="112">
        <v>40.540433115197715</v>
      </c>
      <c r="BB136" s="112">
        <v>37.439870309203954</v>
      </c>
      <c r="BC136" s="112">
        <v>33.898514176947373</v>
      </c>
      <c r="BD136" s="112">
        <v>43.187885496055472</v>
      </c>
      <c r="BE136" s="111">
        <v>39.138918471769948</v>
      </c>
      <c r="BF136" s="112">
        <v>38.724842463477927</v>
      </c>
      <c r="BG136" s="112">
        <v>35.712114669302309</v>
      </c>
      <c r="BH136" s="112">
        <v>30.666893821363153</v>
      </c>
      <c r="BI136" s="113">
        <v>40.431141399024639</v>
      </c>
    </row>
    <row r="137" spans="1:61" x14ac:dyDescent="0.25">
      <c r="A137" s="114" t="s">
        <v>1625</v>
      </c>
      <c r="B137" s="111">
        <v>42.566596976658275</v>
      </c>
      <c r="C137" s="112">
        <v>40.970121861547781</v>
      </c>
      <c r="D137" s="112">
        <v>37.215342459705504</v>
      </c>
      <c r="E137" s="112">
        <v>35.087933047779408</v>
      </c>
      <c r="F137" s="112">
        <v>45.674177991929277</v>
      </c>
      <c r="G137" s="111">
        <v>37.495462752963263</v>
      </c>
      <c r="H137" s="112">
        <v>37.308814269535674</v>
      </c>
      <c r="I137" s="112">
        <v>35.169789874133997</v>
      </c>
      <c r="J137" s="112">
        <v>32.740770351133747</v>
      </c>
      <c r="K137" s="112">
        <v>37.652648646384492</v>
      </c>
      <c r="L137" s="111">
        <v>39.720949450531563</v>
      </c>
      <c r="M137" s="112">
        <v>39.491552468686329</v>
      </c>
      <c r="N137" s="112">
        <v>36.430518581348565</v>
      </c>
      <c r="O137" s="112">
        <v>33.287827064449502</v>
      </c>
      <c r="P137" s="112">
        <v>41.54405275669334</v>
      </c>
      <c r="Q137" s="111">
        <v>39.56749345384641</v>
      </c>
      <c r="R137" s="112">
        <v>39.190820401442721</v>
      </c>
      <c r="S137" s="112">
        <v>36.746920670354072</v>
      </c>
      <c r="T137" s="112">
        <v>33.337558619803723</v>
      </c>
      <c r="U137" s="112">
        <v>39.660211396704533</v>
      </c>
      <c r="V137" s="111">
        <v>41.303034051422642</v>
      </c>
      <c r="W137" s="112">
        <v>40.810352414190106</v>
      </c>
      <c r="X137" s="112">
        <v>37.790020750641148</v>
      </c>
      <c r="Y137" s="112">
        <v>34.633953989324972</v>
      </c>
      <c r="Z137" s="112">
        <v>41.67248717507411</v>
      </c>
      <c r="AA137" s="111">
        <v>42.344484271715707</v>
      </c>
      <c r="AB137" s="112">
        <v>42.225256894901626</v>
      </c>
      <c r="AC137" s="112">
        <v>38.381145844969943</v>
      </c>
      <c r="AD137" s="112">
        <v>35.058262397001414</v>
      </c>
      <c r="AE137" s="112">
        <v>42.773016686466335</v>
      </c>
      <c r="AF137" s="111">
        <v>42.721255330775527</v>
      </c>
      <c r="AG137" s="112">
        <v>42.017403521171431</v>
      </c>
      <c r="AH137" s="112">
        <v>39.400459051555025</v>
      </c>
      <c r="AI137" s="112">
        <v>36.909695475101444</v>
      </c>
      <c r="AJ137" s="112">
        <v>43.343547162815156</v>
      </c>
      <c r="AK137" s="111">
        <v>41.78304677213692</v>
      </c>
      <c r="AL137" s="112">
        <v>41.241629108474534</v>
      </c>
      <c r="AM137" s="112">
        <v>38.827845186950519</v>
      </c>
      <c r="AN137" s="112">
        <v>37.385279466765837</v>
      </c>
      <c r="AO137" s="112">
        <v>42.932177550090401</v>
      </c>
      <c r="AP137" s="111">
        <v>44.609466900349538</v>
      </c>
      <c r="AQ137" s="112">
        <v>44.033305186809024</v>
      </c>
      <c r="AR137" s="112">
        <v>40.419940470405663</v>
      </c>
      <c r="AS137" s="112">
        <v>39.586621962311817</v>
      </c>
      <c r="AT137" s="112">
        <v>45.595134257606666</v>
      </c>
      <c r="AU137" s="111">
        <v>42.381405096317806</v>
      </c>
      <c r="AV137" s="112">
        <v>42.091907034633302</v>
      </c>
      <c r="AW137" s="112">
        <v>38.956050746094377</v>
      </c>
      <c r="AX137" s="112">
        <v>38.062098890149237</v>
      </c>
      <c r="AY137" s="112">
        <v>43.17534866851129</v>
      </c>
      <c r="AZ137" s="111">
        <v>42.839947106255487</v>
      </c>
      <c r="BA137" s="112">
        <v>42.148970511369235</v>
      </c>
      <c r="BB137" s="112">
        <v>40.022445135265166</v>
      </c>
      <c r="BC137" s="112">
        <v>36.196861702127663</v>
      </c>
      <c r="BD137" s="112">
        <v>44.312332387562684</v>
      </c>
      <c r="BE137" s="111">
        <v>40.975039955351122</v>
      </c>
      <c r="BF137" s="112">
        <v>40.600031695863379</v>
      </c>
      <c r="BG137" s="112">
        <v>38.022544429755769</v>
      </c>
      <c r="BH137" s="112">
        <v>32.845968331170369</v>
      </c>
      <c r="BI137" s="113">
        <v>42.094074261515736</v>
      </c>
    </row>
    <row r="138" spans="1:61" x14ac:dyDescent="0.25">
      <c r="A138" s="114" t="s">
        <v>1626</v>
      </c>
      <c r="B138" s="111">
        <v>42.172934369262144</v>
      </c>
      <c r="C138" s="112">
        <v>40.462557830297918</v>
      </c>
      <c r="D138" s="112">
        <v>36.887254280794728</v>
      </c>
      <c r="E138" s="112">
        <v>34.418312493556847</v>
      </c>
      <c r="F138" s="112">
        <v>45.441870726053672</v>
      </c>
      <c r="G138" s="111">
        <v>37.356866112397022</v>
      </c>
      <c r="H138" s="112">
        <v>37.325289323865206</v>
      </c>
      <c r="I138" s="112">
        <v>34.670164972808358</v>
      </c>
      <c r="J138" s="112">
        <v>31.643935139428169</v>
      </c>
      <c r="K138" s="112">
        <v>37.533099502497038</v>
      </c>
      <c r="L138" s="111">
        <v>39.376734616647084</v>
      </c>
      <c r="M138" s="112">
        <v>39.052318112543198</v>
      </c>
      <c r="N138" s="112">
        <v>35.176001752853878</v>
      </c>
      <c r="O138" s="112">
        <v>32.090534699108154</v>
      </c>
      <c r="P138" s="112">
        <v>41.17168495884485</v>
      </c>
      <c r="Q138" s="111">
        <v>39.016743071060006</v>
      </c>
      <c r="R138" s="112">
        <v>38.573596677576369</v>
      </c>
      <c r="S138" s="112">
        <v>35.593344439688707</v>
      </c>
      <c r="T138" s="112">
        <v>32.096365184438447</v>
      </c>
      <c r="U138" s="112">
        <v>38.944190660428696</v>
      </c>
      <c r="V138" s="111">
        <v>40.926946369430681</v>
      </c>
      <c r="W138" s="112">
        <v>40.434065535727136</v>
      </c>
      <c r="X138" s="112">
        <v>36.399371079581783</v>
      </c>
      <c r="Y138" s="112">
        <v>33.327140680472176</v>
      </c>
      <c r="Z138" s="112">
        <v>41.039224286301199</v>
      </c>
      <c r="AA138" s="111">
        <v>41.487491675080086</v>
      </c>
      <c r="AB138" s="112">
        <v>41.362583869501513</v>
      </c>
      <c r="AC138" s="112">
        <v>37.052733745041401</v>
      </c>
      <c r="AD138" s="112">
        <v>33.796628769411107</v>
      </c>
      <c r="AE138" s="112">
        <v>42.060100104893316</v>
      </c>
      <c r="AF138" s="111">
        <v>41.907157666631008</v>
      </c>
      <c r="AG138" s="112">
        <v>41.136948982581409</v>
      </c>
      <c r="AH138" s="112">
        <v>38.262530010946215</v>
      </c>
      <c r="AI138" s="112">
        <v>35.564800213223315</v>
      </c>
      <c r="AJ138" s="112">
        <v>42.574419830375135</v>
      </c>
      <c r="AK138" s="111">
        <v>41.047155127656659</v>
      </c>
      <c r="AL138" s="112">
        <v>40.515142539591871</v>
      </c>
      <c r="AM138" s="112">
        <v>37.420857892093949</v>
      </c>
      <c r="AN138" s="112">
        <v>36.02770408489328</v>
      </c>
      <c r="AO138" s="112">
        <v>42.200805555140519</v>
      </c>
      <c r="AP138" s="111">
        <v>44.304874437895101</v>
      </c>
      <c r="AQ138" s="112">
        <v>43.580861025032661</v>
      </c>
      <c r="AR138" s="112">
        <v>39.542197967139167</v>
      </c>
      <c r="AS138" s="112">
        <v>38.191098660848432</v>
      </c>
      <c r="AT138" s="112">
        <v>45.505190067267513</v>
      </c>
      <c r="AU138" s="111">
        <v>41.773326713552976</v>
      </c>
      <c r="AV138" s="112">
        <v>41.277609710046804</v>
      </c>
      <c r="AW138" s="112">
        <v>37.868611375029296</v>
      </c>
      <c r="AX138" s="112">
        <v>36.62602709755253</v>
      </c>
      <c r="AY138" s="112">
        <v>42.683332896416623</v>
      </c>
      <c r="AZ138" s="111">
        <v>42.316491127113238</v>
      </c>
      <c r="BA138" s="112">
        <v>41.513765587338376</v>
      </c>
      <c r="BB138" s="112">
        <v>38.705359265324496</v>
      </c>
      <c r="BC138" s="112">
        <v>34.759345027017893</v>
      </c>
      <c r="BD138" s="112">
        <v>44.615689349668024</v>
      </c>
      <c r="BE138" s="111">
        <v>40.4189020124659</v>
      </c>
      <c r="BF138" s="112">
        <v>39.711850032773349</v>
      </c>
      <c r="BG138" s="112">
        <v>36.578622295630915</v>
      </c>
      <c r="BH138" s="112">
        <v>31.708355115482181</v>
      </c>
      <c r="BI138" s="113">
        <v>41.670686501210945</v>
      </c>
    </row>
    <row r="139" spans="1:61" x14ac:dyDescent="0.25">
      <c r="A139" s="114" t="s">
        <v>1627</v>
      </c>
      <c r="B139" s="111">
        <v>44.020256125711455</v>
      </c>
      <c r="C139" s="112">
        <v>42.268188867053055</v>
      </c>
      <c r="D139" s="112">
        <v>38.325208631377237</v>
      </c>
      <c r="E139" s="112">
        <v>35.863579560591944</v>
      </c>
      <c r="F139" s="112">
        <v>48.175278315381092</v>
      </c>
      <c r="G139" s="111">
        <v>38.491993956867255</v>
      </c>
      <c r="H139" s="112">
        <v>37.754664473080105</v>
      </c>
      <c r="I139" s="112">
        <v>36.234025089064694</v>
      </c>
      <c r="J139" s="112">
        <v>32.887241931823915</v>
      </c>
      <c r="K139" s="112">
        <v>39.951112974869716</v>
      </c>
      <c r="L139" s="111">
        <v>40.277722805313743</v>
      </c>
      <c r="M139" s="112">
        <v>40.082300997625246</v>
      </c>
      <c r="N139" s="112">
        <v>36.807677452937135</v>
      </c>
      <c r="O139" s="112">
        <v>33.159499144552335</v>
      </c>
      <c r="P139" s="112">
        <v>42.965708860144467</v>
      </c>
      <c r="Q139" s="111">
        <v>40.5906250986476</v>
      </c>
      <c r="R139" s="112">
        <v>40.1702483325993</v>
      </c>
      <c r="S139" s="112">
        <v>36.967048318557701</v>
      </c>
      <c r="T139" s="112">
        <v>33.264992789773942</v>
      </c>
      <c r="U139" s="112">
        <v>41.235081257121038</v>
      </c>
      <c r="V139" s="111">
        <v>42.744110258405399</v>
      </c>
      <c r="W139" s="112">
        <v>42.09484472068312</v>
      </c>
      <c r="X139" s="112">
        <v>37.579327335429412</v>
      </c>
      <c r="Y139" s="112">
        <v>34.409624099243651</v>
      </c>
      <c r="Z139" s="112">
        <v>43.518601527887263</v>
      </c>
      <c r="AA139" s="111">
        <v>43.242125990285686</v>
      </c>
      <c r="AB139" s="112">
        <v>43.117928903958379</v>
      </c>
      <c r="AC139" s="112">
        <v>38.176460402776144</v>
      </c>
      <c r="AD139" s="112">
        <v>34.88158656722095</v>
      </c>
      <c r="AE139" s="112">
        <v>44.528308932095705</v>
      </c>
      <c r="AF139" s="111">
        <v>43.555250528379247</v>
      </c>
      <c r="AG139" s="112">
        <v>42.761178511128634</v>
      </c>
      <c r="AH139" s="112">
        <v>39.499544610394707</v>
      </c>
      <c r="AI139" s="112">
        <v>36.725893270636533</v>
      </c>
      <c r="AJ139" s="112">
        <v>45.164177125166525</v>
      </c>
      <c r="AK139" s="111">
        <v>42.79766256996853</v>
      </c>
      <c r="AL139" s="112">
        <v>42.260791304515124</v>
      </c>
      <c r="AM139" s="112">
        <v>38.709881230023676</v>
      </c>
      <c r="AN139" s="112">
        <v>37.395769548407635</v>
      </c>
      <c r="AO139" s="112">
        <v>44.794349273110313</v>
      </c>
      <c r="AP139" s="111">
        <v>46.288537020769766</v>
      </c>
      <c r="AQ139" s="112">
        <v>45.549566585625129</v>
      </c>
      <c r="AR139" s="112">
        <v>41.441336184089757</v>
      </c>
      <c r="AS139" s="112">
        <v>39.780753678668233</v>
      </c>
      <c r="AT139" s="112">
        <v>48.53049425997407</v>
      </c>
      <c r="AU139" s="111">
        <v>43.69451853424367</v>
      </c>
      <c r="AV139" s="112">
        <v>43.3157323244114</v>
      </c>
      <c r="AW139" s="112">
        <v>39.618916932880708</v>
      </c>
      <c r="AX139" s="112">
        <v>38.260238474694937</v>
      </c>
      <c r="AY139" s="112">
        <v>45.303496066851842</v>
      </c>
      <c r="AZ139" s="111">
        <v>44.266984759645226</v>
      </c>
      <c r="BA139" s="112">
        <v>43.57417126882055</v>
      </c>
      <c r="BB139" s="112">
        <v>40.277072122916742</v>
      </c>
      <c r="BC139" s="112">
        <v>36.538407640834116</v>
      </c>
      <c r="BD139" s="112">
        <v>47.299091530270552</v>
      </c>
      <c r="BE139" s="111">
        <v>42.08586142941742</v>
      </c>
      <c r="BF139" s="112">
        <v>41.477033129510076</v>
      </c>
      <c r="BG139" s="112">
        <v>38.178900425902079</v>
      </c>
      <c r="BH139" s="112">
        <v>32.757015742076071</v>
      </c>
      <c r="BI139" s="113">
        <v>44.147888810729917</v>
      </c>
    </row>
    <row r="140" spans="1:61" x14ac:dyDescent="0.25">
      <c r="A140" s="114" t="s">
        <v>1628</v>
      </c>
      <c r="B140" s="111">
        <v>44.022910660862941</v>
      </c>
      <c r="C140" s="112">
        <v>42.268188867053055</v>
      </c>
      <c r="D140" s="112">
        <v>38.325208631377237</v>
      </c>
      <c r="E140" s="112">
        <v>35.861393941109057</v>
      </c>
      <c r="F140" s="112">
        <v>48.180114191392711</v>
      </c>
      <c r="G140" s="111">
        <v>38.494331873808434</v>
      </c>
      <c r="H140" s="112">
        <v>37.757334777019381</v>
      </c>
      <c r="I140" s="112">
        <v>36.236670032111959</v>
      </c>
      <c r="J140" s="112">
        <v>32.887241931823915</v>
      </c>
      <c r="K140" s="112">
        <v>39.951112974869716</v>
      </c>
      <c r="L140" s="111">
        <v>40.280362179861051</v>
      </c>
      <c r="M140" s="112">
        <v>40.082300997625246</v>
      </c>
      <c r="N140" s="112">
        <v>36.807677452937135</v>
      </c>
      <c r="O140" s="112">
        <v>33.159499144552335</v>
      </c>
      <c r="P140" s="112">
        <v>42.968281318044561</v>
      </c>
      <c r="Q140" s="111">
        <v>40.59283802907153</v>
      </c>
      <c r="R140" s="112">
        <v>40.172877802629259</v>
      </c>
      <c r="S140" s="112">
        <v>36.967048318557701</v>
      </c>
      <c r="T140" s="112">
        <v>33.264992789773942</v>
      </c>
      <c r="U140" s="112">
        <v>41.235081257121038</v>
      </c>
      <c r="V140" s="111">
        <v>42.746612653128864</v>
      </c>
      <c r="W140" s="112">
        <v>42.09484472068312</v>
      </c>
      <c r="X140" s="112">
        <v>37.579327335429412</v>
      </c>
      <c r="Y140" s="112">
        <v>34.409624099243651</v>
      </c>
      <c r="Z140" s="112">
        <v>43.521161322022223</v>
      </c>
      <c r="AA140" s="111">
        <v>43.242125990285686</v>
      </c>
      <c r="AB140" s="112">
        <v>43.117928903958379</v>
      </c>
      <c r="AC140" s="112">
        <v>38.176460402776144</v>
      </c>
      <c r="AD140" s="112">
        <v>34.88158656722095</v>
      </c>
      <c r="AE140" s="112">
        <v>44.530874777199486</v>
      </c>
      <c r="AF140" s="111">
        <v>43.555250528379247</v>
      </c>
      <c r="AG140" s="112">
        <v>42.761178511128634</v>
      </c>
      <c r="AH140" s="112">
        <v>39.501769046696197</v>
      </c>
      <c r="AI140" s="112">
        <v>36.725893270636533</v>
      </c>
      <c r="AJ140" s="112">
        <v>45.164177125166525</v>
      </c>
      <c r="AK140" s="111">
        <v>42.800270418073652</v>
      </c>
      <c r="AL140" s="112">
        <v>42.260791304515124</v>
      </c>
      <c r="AM140" s="112">
        <v>38.709881230023676</v>
      </c>
      <c r="AN140" s="112">
        <v>37.395769548407635</v>
      </c>
      <c r="AO140" s="112">
        <v>44.796928293415412</v>
      </c>
      <c r="AP140" s="111">
        <v>46.293846601060061</v>
      </c>
      <c r="AQ140" s="112">
        <v>45.549566585625129</v>
      </c>
      <c r="AR140" s="112">
        <v>41.441336184089757</v>
      </c>
      <c r="AS140" s="112">
        <v>39.780753678668233</v>
      </c>
      <c r="AT140" s="112">
        <v>48.53049425997407</v>
      </c>
      <c r="AU140" s="111">
        <v>43.69451853424367</v>
      </c>
      <c r="AV140" s="112">
        <v>43.3157323244114</v>
      </c>
      <c r="AW140" s="112">
        <v>39.618916932880708</v>
      </c>
      <c r="AX140" s="112">
        <v>38.260238474694937</v>
      </c>
      <c r="AY140" s="112">
        <v>45.30605041360451</v>
      </c>
      <c r="AZ140" s="111">
        <v>44.266984759645226</v>
      </c>
      <c r="BA140" s="112">
        <v>43.57417126882055</v>
      </c>
      <c r="BB140" s="112">
        <v>40.277072122916742</v>
      </c>
      <c r="BC140" s="112">
        <v>36.535841300468185</v>
      </c>
      <c r="BD140" s="112">
        <v>47.299091530270552</v>
      </c>
      <c r="BE140" s="111">
        <v>42.088204231702697</v>
      </c>
      <c r="BF140" s="112">
        <v>41.479725093007453</v>
      </c>
      <c r="BG140" s="112">
        <v>38.178900425902079</v>
      </c>
      <c r="BH140" s="112">
        <v>32.757015742076071</v>
      </c>
      <c r="BI140" s="113">
        <v>44.147888810729917</v>
      </c>
    </row>
    <row r="141" spans="1:61" x14ac:dyDescent="0.25">
      <c r="A141" s="114" t="s">
        <v>1629</v>
      </c>
      <c r="B141" s="111">
        <v>40.853433620648943</v>
      </c>
      <c r="C141" s="112">
        <v>39.225958916675346</v>
      </c>
      <c r="D141" s="112">
        <v>35.732591729102587</v>
      </c>
      <c r="E141" s="112">
        <v>33.40924948909565</v>
      </c>
      <c r="F141" s="112">
        <v>43.964785369478079</v>
      </c>
      <c r="G141" s="111">
        <v>36.856110545893415</v>
      </c>
      <c r="H141" s="112">
        <v>36.962800174466651</v>
      </c>
      <c r="I141" s="112">
        <v>34.117895128435457</v>
      </c>
      <c r="J141" s="112">
        <v>30.636038622190842</v>
      </c>
      <c r="K141" s="112">
        <v>36.915477187785001</v>
      </c>
      <c r="L141" s="111">
        <v>38.680773406324512</v>
      </c>
      <c r="M141" s="112">
        <v>38.458047370978463</v>
      </c>
      <c r="N141" s="112">
        <v>34.159060435830341</v>
      </c>
      <c r="O141" s="112">
        <v>31.074127768386607</v>
      </c>
      <c r="P141" s="112">
        <v>40.461617719569126</v>
      </c>
      <c r="Q141" s="111">
        <v>37.654873710836064</v>
      </c>
      <c r="R141" s="112">
        <v>37.270224786051692</v>
      </c>
      <c r="S141" s="112">
        <v>34.359034220028803</v>
      </c>
      <c r="T141" s="112">
        <v>31.108460168298663</v>
      </c>
      <c r="U141" s="112">
        <v>37.612717445382607</v>
      </c>
      <c r="V141" s="111">
        <v>39.575853897991799</v>
      </c>
      <c r="W141" s="112">
        <v>39.136661314792164</v>
      </c>
      <c r="X141" s="112">
        <v>35.088968377987463</v>
      </c>
      <c r="Y141" s="112">
        <v>32.264114768748328</v>
      </c>
      <c r="Z141" s="112">
        <v>39.795454331789898</v>
      </c>
      <c r="AA141" s="111">
        <v>40.04435287443318</v>
      </c>
      <c r="AB141" s="112">
        <v>39.938730206007158</v>
      </c>
      <c r="AC141" s="112">
        <v>35.743850889905701</v>
      </c>
      <c r="AD141" s="112">
        <v>32.71445471020548</v>
      </c>
      <c r="AE141" s="112">
        <v>40.597659323555462</v>
      </c>
      <c r="AF141" s="111">
        <v>40.431182759946687</v>
      </c>
      <c r="AG141" s="112">
        <v>39.649219485748283</v>
      </c>
      <c r="AH141" s="112">
        <v>36.915764297258377</v>
      </c>
      <c r="AI141" s="112">
        <v>34.374359294838818</v>
      </c>
      <c r="AJ141" s="112">
        <v>41.10299597028132</v>
      </c>
      <c r="AK141" s="111">
        <v>39.756445120997277</v>
      </c>
      <c r="AL141" s="112">
        <v>39.263351378630091</v>
      </c>
      <c r="AM141" s="112">
        <v>36.140897346585788</v>
      </c>
      <c r="AN141" s="112">
        <v>34.875132490101429</v>
      </c>
      <c r="AO141" s="112">
        <v>40.871800321982995</v>
      </c>
      <c r="AP141" s="111">
        <v>43.292610755352996</v>
      </c>
      <c r="AQ141" s="112">
        <v>42.598173708560182</v>
      </c>
      <c r="AR141" s="112">
        <v>38.525568909477684</v>
      </c>
      <c r="AS141" s="112">
        <v>36.849146200001925</v>
      </c>
      <c r="AT141" s="112">
        <v>44.57106051302349</v>
      </c>
      <c r="AU141" s="111">
        <v>40.587413300280083</v>
      </c>
      <c r="AV141" s="112">
        <v>40.254115272152127</v>
      </c>
      <c r="AW141" s="112">
        <v>36.804156487597453</v>
      </c>
      <c r="AX141" s="112">
        <v>35.585149898210823</v>
      </c>
      <c r="AY141" s="112">
        <v>41.384823371931624</v>
      </c>
      <c r="AZ141" s="111">
        <v>41.167045118745826</v>
      </c>
      <c r="BA141" s="112">
        <v>40.540433115197715</v>
      </c>
      <c r="BB141" s="112">
        <v>37.349870309203958</v>
      </c>
      <c r="BC141" s="112">
        <v>33.911080517313309</v>
      </c>
      <c r="BD141" s="112">
        <v>43.187885496055472</v>
      </c>
      <c r="BE141" s="111">
        <v>39.07007056624834</v>
      </c>
      <c r="BF141" s="112">
        <v>38.627176853340039</v>
      </c>
      <c r="BG141" s="112">
        <v>35.652454681649104</v>
      </c>
      <c r="BH141" s="112">
        <v>30.632048698611388</v>
      </c>
      <c r="BI141" s="113">
        <v>40.356320896614562</v>
      </c>
    </row>
    <row r="142" spans="1:61" x14ac:dyDescent="0.25">
      <c r="A142" s="114" t="s">
        <v>1630</v>
      </c>
      <c r="B142" s="111">
        <v>42.61452733202038</v>
      </c>
      <c r="C142" s="112">
        <v>41.018071423224875</v>
      </c>
      <c r="D142" s="112">
        <v>37.258566445943124</v>
      </c>
      <c r="E142" s="112">
        <v>35.139096664517261</v>
      </c>
      <c r="F142" s="112">
        <v>45.727296458936749</v>
      </c>
      <c r="G142" s="111">
        <v>37.557800669904445</v>
      </c>
      <c r="H142" s="112">
        <v>37.368814269535676</v>
      </c>
      <c r="I142" s="112">
        <v>35.229789874133999</v>
      </c>
      <c r="J142" s="112">
        <v>32.796109828046994</v>
      </c>
      <c r="K142" s="112">
        <v>37.712648646384487</v>
      </c>
      <c r="L142" s="111">
        <v>39.788720610695307</v>
      </c>
      <c r="M142" s="112">
        <v>39.543661237089914</v>
      </c>
      <c r="N142" s="112">
        <v>36.492758973185104</v>
      </c>
      <c r="O142" s="112">
        <v>33.347827064449504</v>
      </c>
      <c r="P142" s="112">
        <v>41.613706105070705</v>
      </c>
      <c r="Q142" s="111">
        <v>39.587493453846413</v>
      </c>
      <c r="R142" s="112">
        <v>39.210820401442724</v>
      </c>
      <c r="S142" s="112">
        <v>36.770499951523007</v>
      </c>
      <c r="T142" s="112">
        <v>33.379916923783092</v>
      </c>
      <c r="U142" s="112">
        <v>39.712629989431058</v>
      </c>
      <c r="V142" s="111">
        <v>41.335922509276912</v>
      </c>
      <c r="W142" s="112">
        <v>40.835883194214574</v>
      </c>
      <c r="X142" s="112">
        <v>37.875679290860141</v>
      </c>
      <c r="Y142" s="112">
        <v>34.706955788806653</v>
      </c>
      <c r="Z142" s="112">
        <v>41.765525322288717</v>
      </c>
      <c r="AA142" s="111">
        <v>42.401235328042844</v>
      </c>
      <c r="AB142" s="112">
        <v>42.284245802643056</v>
      </c>
      <c r="AC142" s="112">
        <v>38.437511405442969</v>
      </c>
      <c r="AD142" s="112">
        <v>35.115657375615058</v>
      </c>
      <c r="AE142" s="112">
        <v>42.845620595588919</v>
      </c>
      <c r="AF142" s="111">
        <v>42.766777999762922</v>
      </c>
      <c r="AG142" s="112">
        <v>42.062942962942827</v>
      </c>
      <c r="AH142" s="112">
        <v>39.440845775639794</v>
      </c>
      <c r="AI142" s="112">
        <v>36.975128706692189</v>
      </c>
      <c r="AJ142" s="112">
        <v>43.40743737161894</v>
      </c>
      <c r="AK142" s="111">
        <v>41.840252724325033</v>
      </c>
      <c r="AL142" s="112">
        <v>41.283388184523773</v>
      </c>
      <c r="AM142" s="112">
        <v>38.895584731510183</v>
      </c>
      <c r="AN142" s="112">
        <v>37.445279466765847</v>
      </c>
      <c r="AO142" s="112">
        <v>43.002177550090394</v>
      </c>
      <c r="AP142" s="111">
        <v>44.666593379079721</v>
      </c>
      <c r="AQ142" s="112">
        <v>44.093046274870659</v>
      </c>
      <c r="AR142" s="112">
        <v>40.474564557754817</v>
      </c>
      <c r="AS142" s="112">
        <v>39.65401182440619</v>
      </c>
      <c r="AT142" s="112">
        <v>45.654815647789718</v>
      </c>
      <c r="AU142" s="111">
        <v>42.438657042875633</v>
      </c>
      <c r="AV142" s="112">
        <v>42.137836556980943</v>
      </c>
      <c r="AW142" s="112">
        <v>39.005950480777621</v>
      </c>
      <c r="AX142" s="112">
        <v>38.127261388391034</v>
      </c>
      <c r="AY142" s="112">
        <v>43.250256125961293</v>
      </c>
      <c r="AZ142" s="111">
        <v>42.857370413153731</v>
      </c>
      <c r="BA142" s="112">
        <v>42.166365966064028</v>
      </c>
      <c r="BB142" s="112">
        <v>40.039827032678289</v>
      </c>
      <c r="BC142" s="112">
        <v>36.247957913661921</v>
      </c>
      <c r="BD142" s="112">
        <v>44.33233238756268</v>
      </c>
      <c r="BE142" s="111">
        <v>41.00372862172145</v>
      </c>
      <c r="BF142" s="112">
        <v>40.631453729726168</v>
      </c>
      <c r="BG142" s="112">
        <v>38.073160615905536</v>
      </c>
      <c r="BH142" s="112">
        <v>32.896551492277965</v>
      </c>
      <c r="BI142" s="113">
        <v>42.152274753445163</v>
      </c>
    </row>
    <row r="143" spans="1:61" x14ac:dyDescent="0.25">
      <c r="A143" s="114" t="s">
        <v>1631</v>
      </c>
      <c r="B143" s="111">
        <v>42.012159089330801</v>
      </c>
      <c r="C143" s="112">
        <v>40.311231677838158</v>
      </c>
      <c r="D143" s="112">
        <v>36.74127282528967</v>
      </c>
      <c r="E143" s="112">
        <v>34.230694267966548</v>
      </c>
      <c r="F143" s="112">
        <v>45.162490854811516</v>
      </c>
      <c r="G143" s="111">
        <v>36.954385352472357</v>
      </c>
      <c r="H143" s="112">
        <v>36.851603042453554</v>
      </c>
      <c r="I143" s="112">
        <v>34.34022178119492</v>
      </c>
      <c r="J143" s="112">
        <v>31.480953221387395</v>
      </c>
      <c r="K143" s="112">
        <v>37.205409559368121</v>
      </c>
      <c r="L143" s="111">
        <v>38.855323875766693</v>
      </c>
      <c r="M143" s="112">
        <v>38.664303082559648</v>
      </c>
      <c r="N143" s="112">
        <v>34.887984484577863</v>
      </c>
      <c r="O143" s="112">
        <v>31.902309338384207</v>
      </c>
      <c r="P143" s="112">
        <v>40.607488375064335</v>
      </c>
      <c r="Q143" s="111">
        <v>38.712697986577183</v>
      </c>
      <c r="R143" s="112">
        <v>38.275032527626891</v>
      </c>
      <c r="S143" s="112">
        <v>35.359044033664318</v>
      </c>
      <c r="T143" s="112">
        <v>31.956891824676756</v>
      </c>
      <c r="U143" s="112">
        <v>38.650819142060342</v>
      </c>
      <c r="V143" s="111">
        <v>40.572177049419786</v>
      </c>
      <c r="W143" s="112">
        <v>40.056019989326238</v>
      </c>
      <c r="X143" s="112">
        <v>36.135703790532304</v>
      </c>
      <c r="Y143" s="112">
        <v>33.142276303710261</v>
      </c>
      <c r="Z143" s="112">
        <v>40.707959365527039</v>
      </c>
      <c r="AA143" s="111">
        <v>41.230972708243989</v>
      </c>
      <c r="AB143" s="112">
        <v>41.111446228378</v>
      </c>
      <c r="AC143" s="112">
        <v>36.865311843741871</v>
      </c>
      <c r="AD143" s="112">
        <v>33.613304626085402</v>
      </c>
      <c r="AE143" s="112">
        <v>41.728743948212077</v>
      </c>
      <c r="AF143" s="111">
        <v>41.673031089805683</v>
      </c>
      <c r="AG143" s="112">
        <v>40.929233560768751</v>
      </c>
      <c r="AH143" s="112">
        <v>38.114941190831182</v>
      </c>
      <c r="AI143" s="112">
        <v>35.394753923101582</v>
      </c>
      <c r="AJ143" s="112">
        <v>42.32910299521496</v>
      </c>
      <c r="AK143" s="111">
        <v>40.831768198048152</v>
      </c>
      <c r="AL143" s="112">
        <v>40.312899259590331</v>
      </c>
      <c r="AM143" s="112">
        <v>37.264966898079877</v>
      </c>
      <c r="AN143" s="112">
        <v>35.879857129957685</v>
      </c>
      <c r="AO143" s="112">
        <v>41.954900995831409</v>
      </c>
      <c r="AP143" s="111">
        <v>44.179831343775511</v>
      </c>
      <c r="AQ143" s="112">
        <v>43.46499691019725</v>
      </c>
      <c r="AR143" s="112">
        <v>39.483136803913311</v>
      </c>
      <c r="AS143" s="112">
        <v>38.009712996830231</v>
      </c>
      <c r="AT143" s="112">
        <v>45.115088259718831</v>
      </c>
      <c r="AU143" s="111">
        <v>41.592714922582807</v>
      </c>
      <c r="AV143" s="112">
        <v>41.219118992867905</v>
      </c>
      <c r="AW143" s="112">
        <v>37.706065744566466</v>
      </c>
      <c r="AX143" s="112">
        <v>36.503810548014663</v>
      </c>
      <c r="AY143" s="112">
        <v>42.364525284010817</v>
      </c>
      <c r="AZ143" s="111">
        <v>42.079964808198319</v>
      </c>
      <c r="BA143" s="112">
        <v>41.401538348959249</v>
      </c>
      <c r="BB143" s="112">
        <v>38.541682140742388</v>
      </c>
      <c r="BC143" s="112">
        <v>34.749345027017895</v>
      </c>
      <c r="BD143" s="112">
        <v>44.208274055329447</v>
      </c>
      <c r="BE143" s="111">
        <v>40.161322084012042</v>
      </c>
      <c r="BF143" s="112">
        <v>39.622762478562642</v>
      </c>
      <c r="BG143" s="112">
        <v>36.550266110853009</v>
      </c>
      <c r="BH143" s="112">
        <v>31.635661472752513</v>
      </c>
      <c r="BI143" s="113">
        <v>41.332073619458122</v>
      </c>
    </row>
    <row r="144" spans="1:61" x14ac:dyDescent="0.25">
      <c r="A144" s="114" t="s">
        <v>1632</v>
      </c>
      <c r="B144" s="111">
        <v>42.329414331706474</v>
      </c>
      <c r="C144" s="112">
        <v>40.645094863557041</v>
      </c>
      <c r="D144" s="112">
        <v>36.656932923953008</v>
      </c>
      <c r="E144" s="112">
        <v>34.057211369870487</v>
      </c>
      <c r="F144" s="112">
        <v>45.748694037719723</v>
      </c>
      <c r="G144" s="111">
        <v>37.801107878519332</v>
      </c>
      <c r="H144" s="112">
        <v>37.913114903125098</v>
      </c>
      <c r="I144" s="112">
        <v>34.812491625567823</v>
      </c>
      <c r="J144" s="112">
        <v>30.098737212781337</v>
      </c>
      <c r="K144" s="112">
        <v>38.033460187387071</v>
      </c>
      <c r="L144" s="111">
        <v>39.673676352104685</v>
      </c>
      <c r="M144" s="112">
        <v>39.447986235972472</v>
      </c>
      <c r="N144" s="112">
        <v>34.550971799121072</v>
      </c>
      <c r="O144" s="112">
        <v>30.207498165209536</v>
      </c>
      <c r="P144" s="112">
        <v>41.995528169774445</v>
      </c>
      <c r="Q144" s="111">
        <v>38.62204677076658</v>
      </c>
      <c r="R144" s="112">
        <v>38.224401232595554</v>
      </c>
      <c r="S144" s="112">
        <v>34.223267869684385</v>
      </c>
      <c r="T144" s="112">
        <v>29.922842532735839</v>
      </c>
      <c r="U144" s="112">
        <v>38.579414665455886</v>
      </c>
      <c r="V144" s="111">
        <v>40.588667058998674</v>
      </c>
      <c r="W144" s="112">
        <v>40.142044700894672</v>
      </c>
      <c r="X144" s="112">
        <v>35.505793382550962</v>
      </c>
      <c r="Y144" s="112">
        <v>31.481559013250362</v>
      </c>
      <c r="Z144" s="112">
        <v>41.058847172409195</v>
      </c>
      <c r="AA144" s="111">
        <v>41.068483204297628</v>
      </c>
      <c r="AB144" s="112">
        <v>40.962884114270878</v>
      </c>
      <c r="AC144" s="112">
        <v>36.073392430459599</v>
      </c>
      <c r="AD144" s="112">
        <v>31.874899807017524</v>
      </c>
      <c r="AE144" s="112">
        <v>41.636587951782104</v>
      </c>
      <c r="AF144" s="111">
        <v>41.469778933642509</v>
      </c>
      <c r="AG144" s="112">
        <v>40.665012927272016</v>
      </c>
      <c r="AH144" s="112">
        <v>37.642098994707609</v>
      </c>
      <c r="AI144" s="112">
        <v>33.773223436104772</v>
      </c>
      <c r="AJ144" s="112">
        <v>42.158858867637278</v>
      </c>
      <c r="AK144" s="111">
        <v>40.776570209431405</v>
      </c>
      <c r="AL144" s="112">
        <v>40.270791482106894</v>
      </c>
      <c r="AM144" s="112">
        <v>37.04120626330095</v>
      </c>
      <c r="AN144" s="112">
        <v>34.239190801661287</v>
      </c>
      <c r="AO144" s="112">
        <v>41.921832819106811</v>
      </c>
      <c r="AP144" s="111">
        <v>44.399861091661116</v>
      </c>
      <c r="AQ144" s="112">
        <v>43.688034795238543</v>
      </c>
      <c r="AR144" s="112">
        <v>39.425736823350285</v>
      </c>
      <c r="AS144" s="112">
        <v>36.204366475813195</v>
      </c>
      <c r="AT144" s="112">
        <v>45.713491705768881</v>
      </c>
      <c r="AU144" s="111">
        <v>41.625409807775277</v>
      </c>
      <c r="AV144" s="112">
        <v>41.284292188539617</v>
      </c>
      <c r="AW144" s="112">
        <v>37.587496081668128</v>
      </c>
      <c r="AX144" s="112">
        <v>34.89866254493046</v>
      </c>
      <c r="AY144" s="112">
        <v>42.457931833811251</v>
      </c>
      <c r="AZ144" s="111">
        <v>42.222958628071147</v>
      </c>
      <c r="BA144" s="112">
        <v>41.585992825717504</v>
      </c>
      <c r="BB144" s="112">
        <v>38.145091348704092</v>
      </c>
      <c r="BC144" s="112">
        <v>33.225457379760414</v>
      </c>
      <c r="BD144" s="112">
        <v>44.586277329580007</v>
      </c>
      <c r="BE144" s="111">
        <v>40.072132750890773</v>
      </c>
      <c r="BF144" s="112">
        <v>39.620018766106078</v>
      </c>
      <c r="BG144" s="112">
        <v>36.305983690382284</v>
      </c>
      <c r="BH144" s="112">
        <v>29.890244198189151</v>
      </c>
      <c r="BI144" s="113">
        <v>41.806415165778326</v>
      </c>
    </row>
    <row r="145" spans="1:61" x14ac:dyDescent="0.25">
      <c r="A145" s="114" t="s">
        <v>1633</v>
      </c>
      <c r="B145" s="111">
        <v>41.049839568998806</v>
      </c>
      <c r="C145" s="112">
        <v>39.423672695410701</v>
      </c>
      <c r="D145" s="112">
        <v>36.135639301750423</v>
      </c>
      <c r="E145" s="112">
        <v>33.963437129960731</v>
      </c>
      <c r="F145" s="112">
        <v>44.003226749954393</v>
      </c>
      <c r="G145" s="111">
        <v>36.125790781671789</v>
      </c>
      <c r="H145" s="112">
        <v>36.016148480303634</v>
      </c>
      <c r="I145" s="112">
        <v>34.002923532628735</v>
      </c>
      <c r="J145" s="112">
        <v>31.809034836031135</v>
      </c>
      <c r="K145" s="112">
        <v>36.357899958684214</v>
      </c>
      <c r="L145" s="111">
        <v>38.356886707231389</v>
      </c>
      <c r="M145" s="112">
        <v>38.172686133744364</v>
      </c>
      <c r="N145" s="112">
        <v>35.470768731470002</v>
      </c>
      <c r="O145" s="112">
        <v>32.403736279450705</v>
      </c>
      <c r="P145" s="112">
        <v>40.135767785611719</v>
      </c>
      <c r="Q145" s="111">
        <v>38.409215284476076</v>
      </c>
      <c r="R145" s="112">
        <v>38.081308848378072</v>
      </c>
      <c r="S145" s="112">
        <v>35.849428870060372</v>
      </c>
      <c r="T145" s="112">
        <v>32.496101864319293</v>
      </c>
      <c r="U145" s="112">
        <v>38.401333326759492</v>
      </c>
      <c r="V145" s="111">
        <v>39.975853897991797</v>
      </c>
      <c r="W145" s="112">
        <v>39.508328296274975</v>
      </c>
      <c r="X145" s="112">
        <v>36.712481441068597</v>
      </c>
      <c r="Y145" s="112">
        <v>33.644560812732045</v>
      </c>
      <c r="Z145" s="112">
        <v>40.157731172527633</v>
      </c>
      <c r="AA145" s="111">
        <v>40.939369416724581</v>
      </c>
      <c r="AB145" s="112">
        <v>40.830359813783311</v>
      </c>
      <c r="AC145" s="112">
        <v>37.358292823549078</v>
      </c>
      <c r="AD145" s="112">
        <v>34.10689520279297</v>
      </c>
      <c r="AE145" s="112">
        <v>41.339144810996501</v>
      </c>
      <c r="AF145" s="111">
        <v>41.36672922407039</v>
      </c>
      <c r="AG145" s="112">
        <v>40.720623136796512</v>
      </c>
      <c r="AH145" s="112">
        <v>38.299241286818649</v>
      </c>
      <c r="AI145" s="112">
        <v>35.913590259809816</v>
      </c>
      <c r="AJ145" s="112">
        <v>41.917123479291284</v>
      </c>
      <c r="AK145" s="111">
        <v>40.432368096426785</v>
      </c>
      <c r="AL145" s="112">
        <v>39.931837320021842</v>
      </c>
      <c r="AM145" s="112">
        <v>37.754947170833958</v>
      </c>
      <c r="AN145" s="112">
        <v>36.350503473517847</v>
      </c>
      <c r="AO145" s="112">
        <v>41.487554983639377</v>
      </c>
      <c r="AP145" s="111">
        <v>43.339726540121454</v>
      </c>
      <c r="AQ145" s="112">
        <v>42.698401932968572</v>
      </c>
      <c r="AR145" s="112">
        <v>39.128975887351928</v>
      </c>
      <c r="AS145" s="112">
        <v>38.490463343371445</v>
      </c>
      <c r="AT145" s="112">
        <v>44.061352489564008</v>
      </c>
      <c r="AU145" s="111">
        <v>41.060908571702498</v>
      </c>
      <c r="AV145" s="112">
        <v>40.652604938775987</v>
      </c>
      <c r="AW145" s="112">
        <v>37.95883301574689</v>
      </c>
      <c r="AX145" s="112">
        <v>37.029435642327755</v>
      </c>
      <c r="AY145" s="112">
        <v>41.580019733073819</v>
      </c>
      <c r="AZ145" s="111">
        <v>41.531055103659583</v>
      </c>
      <c r="BA145" s="112">
        <v>40.865619685370973</v>
      </c>
      <c r="BB145" s="112">
        <v>39.084605993178144</v>
      </c>
      <c r="BC145" s="112">
        <v>35.239760452053162</v>
      </c>
      <c r="BD145" s="112">
        <v>43.231934792026522</v>
      </c>
      <c r="BE145" s="111">
        <v>39.821195493644204</v>
      </c>
      <c r="BF145" s="112">
        <v>39.556622340345932</v>
      </c>
      <c r="BG145" s="112">
        <v>36.989291594825566</v>
      </c>
      <c r="BH145" s="112">
        <v>32.040163389201062</v>
      </c>
      <c r="BI145" s="113">
        <v>40.731740542633098</v>
      </c>
    </row>
    <row r="146" spans="1:61" x14ac:dyDescent="0.25">
      <c r="A146" s="114" t="s">
        <v>1634</v>
      </c>
      <c r="B146" s="111">
        <v>41.049839568998806</v>
      </c>
      <c r="C146" s="112">
        <v>39.418803267644819</v>
      </c>
      <c r="D146" s="112">
        <v>36.135639301750423</v>
      </c>
      <c r="E146" s="112">
        <v>33.963437129960731</v>
      </c>
      <c r="F146" s="112">
        <v>44.001051623265397</v>
      </c>
      <c r="G146" s="111">
        <v>36.125790781671789</v>
      </c>
      <c r="H146" s="112">
        <v>36.016148480303634</v>
      </c>
      <c r="I146" s="112">
        <v>34.000583063396583</v>
      </c>
      <c r="J146" s="112">
        <v>31.809034836031135</v>
      </c>
      <c r="K146" s="112">
        <v>36.357899958684214</v>
      </c>
      <c r="L146" s="111">
        <v>38.356886707231389</v>
      </c>
      <c r="M146" s="112">
        <v>38.170452067415766</v>
      </c>
      <c r="N146" s="112">
        <v>35.468234634699293</v>
      </c>
      <c r="O146" s="112">
        <v>32.401076205554837</v>
      </c>
      <c r="P146" s="112">
        <v>40.135767785611719</v>
      </c>
      <c r="Q146" s="111">
        <v>38.406620390543324</v>
      </c>
      <c r="R146" s="112">
        <v>38.081308848378072</v>
      </c>
      <c r="S146" s="112">
        <v>35.849428870060372</v>
      </c>
      <c r="T146" s="112">
        <v>32.496101864319293</v>
      </c>
      <c r="U146" s="112">
        <v>38.403888634401675</v>
      </c>
      <c r="V146" s="111">
        <v>39.973276206420948</v>
      </c>
      <c r="W146" s="112">
        <v>39.508328296274975</v>
      </c>
      <c r="X146" s="112">
        <v>36.712481441068597</v>
      </c>
      <c r="Y146" s="112">
        <v>33.644560812732045</v>
      </c>
      <c r="Z146" s="112">
        <v>40.155274570004103</v>
      </c>
      <c r="AA146" s="111">
        <v>40.9367604130397</v>
      </c>
      <c r="AB146" s="112">
        <v>40.827762435384557</v>
      </c>
      <c r="AC146" s="112">
        <v>37.355684682705636</v>
      </c>
      <c r="AD146" s="112">
        <v>34.10689520279297</v>
      </c>
      <c r="AE146" s="112">
        <v>41.336528839577547</v>
      </c>
      <c r="AF146" s="111">
        <v>41.36672922407039</v>
      </c>
      <c r="AG146" s="112">
        <v>40.71551524844223</v>
      </c>
      <c r="AH146" s="112">
        <v>38.294223274306198</v>
      </c>
      <c r="AI146" s="112">
        <v>35.911363088063005</v>
      </c>
      <c r="AJ146" s="112">
        <v>41.917123479291284</v>
      </c>
      <c r="AK146" s="111">
        <v>40.429809286864405</v>
      </c>
      <c r="AL146" s="112">
        <v>39.929277423498647</v>
      </c>
      <c r="AM146" s="112">
        <v>37.754947170833958</v>
      </c>
      <c r="AN146" s="112">
        <v>36.347909304673834</v>
      </c>
      <c r="AO146" s="112">
        <v>41.485308293116589</v>
      </c>
      <c r="AP146" s="111">
        <v>43.339726540121454</v>
      </c>
      <c r="AQ146" s="112">
        <v>42.6958072053298</v>
      </c>
      <c r="AR146" s="112">
        <v>39.128975887351928</v>
      </c>
      <c r="AS146" s="112">
        <v>38.490463343371445</v>
      </c>
      <c r="AT146" s="112">
        <v>44.058747385222603</v>
      </c>
      <c r="AU146" s="111">
        <v>41.058289535496861</v>
      </c>
      <c r="AV146" s="112">
        <v>40.652604938775987</v>
      </c>
      <c r="AW146" s="112">
        <v>37.956307949417699</v>
      </c>
      <c r="AX146" s="112">
        <v>37.029435642327755</v>
      </c>
      <c r="AY146" s="112">
        <v>41.57774157753267</v>
      </c>
      <c r="AZ146" s="111">
        <v>41.528478410557824</v>
      </c>
      <c r="BA146" s="112">
        <v>40.863015140065762</v>
      </c>
      <c r="BB146" s="112">
        <v>39.081987890591272</v>
      </c>
      <c r="BC146" s="112">
        <v>35.239760452053162</v>
      </c>
      <c r="BD146" s="112">
        <v>43.231934792026522</v>
      </c>
      <c r="BE146" s="111">
        <v>39.818852691358934</v>
      </c>
      <c r="BF146" s="112">
        <v>39.556622340345932</v>
      </c>
      <c r="BG146" s="112">
        <v>36.9870315934537</v>
      </c>
      <c r="BH146" s="112">
        <v>32.037908657680148</v>
      </c>
      <c r="BI146" s="113">
        <v>40.731740542633098</v>
      </c>
    </row>
    <row r="147" spans="1:61" x14ac:dyDescent="0.25">
      <c r="A147" s="114" t="s">
        <v>1635</v>
      </c>
      <c r="B147" s="111">
        <v>40.431614796152218</v>
      </c>
      <c r="C147" s="112">
        <v>38.820046041150839</v>
      </c>
      <c r="D147" s="112">
        <v>35.363565551327326</v>
      </c>
      <c r="E147" s="112">
        <v>33.064133589105559</v>
      </c>
      <c r="F147" s="112">
        <v>43.514405538278098</v>
      </c>
      <c r="G147" s="111">
        <v>36.476110545893413</v>
      </c>
      <c r="H147" s="112">
        <v>36.582800174466655</v>
      </c>
      <c r="I147" s="112">
        <v>33.765929757877657</v>
      </c>
      <c r="J147" s="112">
        <v>30.321061461012221</v>
      </c>
      <c r="K147" s="112">
        <v>36.535477187784998</v>
      </c>
      <c r="L147" s="111">
        <v>38.28300224616077</v>
      </c>
      <c r="M147" s="112">
        <v>38.060281437307054</v>
      </c>
      <c r="N147" s="112">
        <v>33.809060435830347</v>
      </c>
      <c r="O147" s="112">
        <v>31.321566483627528</v>
      </c>
      <c r="P147" s="112">
        <v>40.046762635369319</v>
      </c>
      <c r="Q147" s="111">
        <v>37.26521879194631</v>
      </c>
      <c r="R147" s="112">
        <v>36.882777125306198</v>
      </c>
      <c r="S147" s="112">
        <v>34.009034220028809</v>
      </c>
      <c r="T147" s="112">
        <v>31.355894338268875</v>
      </c>
      <c r="U147" s="112">
        <v>37.225221288836813</v>
      </c>
      <c r="V147" s="111">
        <v>39.165618428555774</v>
      </c>
      <c r="W147" s="112">
        <v>38.733884381521193</v>
      </c>
      <c r="X147" s="112">
        <v>34.726395699583108</v>
      </c>
      <c r="Y147" s="112">
        <v>32.526670524246285</v>
      </c>
      <c r="Z147" s="112">
        <v>39.387910934313425</v>
      </c>
      <c r="AA147" s="111">
        <v>39.628391788140362</v>
      </c>
      <c r="AB147" s="112">
        <v>39.525336861362291</v>
      </c>
      <c r="AC147" s="112">
        <v>35.376086551661317</v>
      </c>
      <c r="AD147" s="112">
        <v>32.867011564733268</v>
      </c>
      <c r="AE147" s="112">
        <v>40.176918118038444</v>
      </c>
      <c r="AF147" s="111">
        <v>40.015956778433448</v>
      </c>
      <c r="AG147" s="112">
        <v>39.241322764986428</v>
      </c>
      <c r="AH147" s="112">
        <v>36.532892052538671</v>
      </c>
      <c r="AI147" s="112">
        <v>34.154671114887826</v>
      </c>
      <c r="AJ147" s="112">
        <v>40.677369303902402</v>
      </c>
      <c r="AK147" s="111">
        <v>39.346040739925428</v>
      </c>
      <c r="AL147" s="112">
        <v>38.85816694218056</v>
      </c>
      <c r="AM147" s="112">
        <v>35.765746901427534</v>
      </c>
      <c r="AN147" s="112">
        <v>34.631870088082096</v>
      </c>
      <c r="AO147" s="112">
        <v>40.451800116541413</v>
      </c>
      <c r="AP147" s="111">
        <v>42.842496346937011</v>
      </c>
      <c r="AQ147" s="112">
        <v>42.158053709943452</v>
      </c>
      <c r="AR147" s="112">
        <v>38.130531030514511</v>
      </c>
      <c r="AS147" s="112">
        <v>36.471756337907564</v>
      </c>
      <c r="AT147" s="112">
        <v>44.113419111595277</v>
      </c>
      <c r="AU147" s="111">
        <v>40.164608476514616</v>
      </c>
      <c r="AV147" s="112">
        <v>39.839125617201084</v>
      </c>
      <c r="AW147" s="112">
        <v>36.426256493587744</v>
      </c>
      <c r="AX147" s="112">
        <v>35.362138163791734</v>
      </c>
      <c r="AY147" s="112">
        <v>40.960026044425447</v>
      </c>
      <c r="AZ147" s="111">
        <v>40.741857883939161</v>
      </c>
      <c r="BA147" s="112">
        <v>40.122641999719242</v>
      </c>
      <c r="BB147" s="112">
        <v>36.964649269703813</v>
      </c>
      <c r="BC147" s="112">
        <v>34.183721889465005</v>
      </c>
      <c r="BD147" s="112">
        <v>42.745285934481522</v>
      </c>
      <c r="BE147" s="111">
        <v>38.667312716836058</v>
      </c>
      <c r="BF147" s="112">
        <v>38.22941127702304</v>
      </c>
      <c r="BG147" s="112">
        <v>35.427008817357844</v>
      </c>
      <c r="BH147" s="112">
        <v>30.879248031086256</v>
      </c>
      <c r="BI147" s="113">
        <v>39.936881290158105</v>
      </c>
    </row>
    <row r="148" spans="1:61" x14ac:dyDescent="0.25">
      <c r="A148" s="114" t="s">
        <v>1636</v>
      </c>
      <c r="B148" s="111">
        <v>42.989466498518055</v>
      </c>
      <c r="C148" s="112">
        <v>41.248773752581279</v>
      </c>
      <c r="D148" s="112">
        <v>37.547194144023067</v>
      </c>
      <c r="E148" s="112">
        <v>34.970171910468942</v>
      </c>
      <c r="F148" s="112">
        <v>46.218009423259161</v>
      </c>
      <c r="G148" s="111">
        <v>37.804640764472325</v>
      </c>
      <c r="H148" s="112">
        <v>37.654424688561726</v>
      </c>
      <c r="I148" s="112">
        <v>35.147463221374537</v>
      </c>
      <c r="J148" s="112">
        <v>32.086618593784138</v>
      </c>
      <c r="K148" s="112">
        <v>38.093076959691409</v>
      </c>
      <c r="L148" s="111">
        <v>39.693993893589493</v>
      </c>
      <c r="M148" s="112">
        <v>39.505292460352358</v>
      </c>
      <c r="N148" s="112">
        <v>35.538985085063594</v>
      </c>
      <c r="O148" s="112">
        <v>32.572598165721658</v>
      </c>
      <c r="P148" s="112">
        <v>41.513852001612378</v>
      </c>
      <c r="Q148" s="111">
        <v>39.579984081481236</v>
      </c>
      <c r="R148" s="112">
        <v>39.142145067458841</v>
      </c>
      <c r="S148" s="112">
        <v>36.122166756132337</v>
      </c>
      <c r="T148" s="112">
        <v>32.496891824676752</v>
      </c>
      <c r="U148" s="112">
        <v>39.522814421446967</v>
      </c>
      <c r="V148" s="111">
        <v>41.46694636943068</v>
      </c>
      <c r="W148" s="112">
        <v>40.963900152311055</v>
      </c>
      <c r="X148" s="112">
        <v>36.821943757986134</v>
      </c>
      <c r="Y148" s="112">
        <v>33.815225849168506</v>
      </c>
      <c r="Z148" s="112">
        <v>41.628117160231987</v>
      </c>
      <c r="AA148" s="111">
        <v>42.169931921849937</v>
      </c>
      <c r="AB148" s="112">
        <v>42.045617837955348</v>
      </c>
      <c r="AC148" s="112">
        <v>37.721243761213323</v>
      </c>
      <c r="AD148" s="112">
        <v>34.376453363976935</v>
      </c>
      <c r="AE148" s="112">
        <v>42.677270879374433</v>
      </c>
      <c r="AF148" s="111">
        <v>42.629015089528124</v>
      </c>
      <c r="AG148" s="112">
        <v>41.866971967754303</v>
      </c>
      <c r="AH148" s="112">
        <v>38.963439403054636</v>
      </c>
      <c r="AI148" s="112">
        <v>36.074258310141694</v>
      </c>
      <c r="AJ148" s="112">
        <v>43.30088468412616</v>
      </c>
      <c r="AK148" s="111">
        <v>41.761942325025032</v>
      </c>
      <c r="AL148" s="112">
        <v>41.227827697507955</v>
      </c>
      <c r="AM148" s="112">
        <v>38.127508516590808</v>
      </c>
      <c r="AN148" s="112">
        <v>36.707873635609857</v>
      </c>
      <c r="AO148" s="112">
        <v>42.912005894305914</v>
      </c>
      <c r="AP148" s="111">
        <v>45.173864933565888</v>
      </c>
      <c r="AQ148" s="112">
        <v>44.444119090470323</v>
      </c>
      <c r="AR148" s="112">
        <v>40.09187013015061</v>
      </c>
      <c r="AS148" s="112">
        <v>38.386495248588787</v>
      </c>
      <c r="AT148" s="112">
        <v>46.197852229704615</v>
      </c>
      <c r="AU148" s="111">
        <v>42.538557294199016</v>
      </c>
      <c r="AV148" s="112">
        <v>42.156706495348381</v>
      </c>
      <c r="AW148" s="112">
        <v>38.333814586127858</v>
      </c>
      <c r="AX148" s="112">
        <v>36.871816677823354</v>
      </c>
      <c r="AY148" s="112">
        <v>43.334100915190874</v>
      </c>
      <c r="AZ148" s="111">
        <v>43.021136360101629</v>
      </c>
      <c r="BA148" s="112">
        <v>42.33560708109448</v>
      </c>
      <c r="BB148" s="112">
        <v>38.934605993178145</v>
      </c>
      <c r="BC148" s="112">
        <v>35.329760452053158</v>
      </c>
      <c r="BD148" s="112">
        <v>45.189037926270792</v>
      </c>
      <c r="BE148" s="111">
        <v>41.054146125672965</v>
      </c>
      <c r="BF148" s="112">
        <v>40.497123667741157</v>
      </c>
      <c r="BG148" s="112">
        <v>37.034288718583483</v>
      </c>
      <c r="BH148" s="112">
        <v>32.177465973174755</v>
      </c>
      <c r="BI148" s="113">
        <v>42.263644479484853</v>
      </c>
    </row>
    <row r="149" spans="1:61" x14ac:dyDescent="0.25">
      <c r="A149" s="114" t="s">
        <v>1637</v>
      </c>
      <c r="B149" s="111">
        <v>43.834363206564468</v>
      </c>
      <c r="C149" s="112">
        <v>42.073164657656086</v>
      </c>
      <c r="D149" s="112">
        <v>38.195470718953544</v>
      </c>
      <c r="E149" s="112">
        <v>35.579873150182635</v>
      </c>
      <c r="F149" s="112">
        <v>47.145531568808025</v>
      </c>
      <c r="G149" s="111">
        <v>38.588786169884031</v>
      </c>
      <c r="H149" s="112">
        <v>38.322348780263845</v>
      </c>
      <c r="I149" s="112">
        <v>35.921698436305242</v>
      </c>
      <c r="J149" s="112">
        <v>32.615109996134002</v>
      </c>
      <c r="K149" s="112">
        <v>38.97076690282033</v>
      </c>
      <c r="L149" s="111">
        <v>40.388241551804114</v>
      </c>
      <c r="M149" s="112">
        <v>40.204404387878533</v>
      </c>
      <c r="N149" s="112">
        <v>36.081047322351083</v>
      </c>
      <c r="O149" s="112">
        <v>32.865258239617525</v>
      </c>
      <c r="P149" s="112">
        <v>42.292717670622025</v>
      </c>
      <c r="Q149" s="111">
        <v>40.349211790496106</v>
      </c>
      <c r="R149" s="112">
        <v>39.92185857966534</v>
      </c>
      <c r="S149" s="112">
        <v>36.823098507617985</v>
      </c>
      <c r="T149" s="112">
        <v>33.086505339327111</v>
      </c>
      <c r="U149" s="112">
        <v>40.300056295958974</v>
      </c>
      <c r="V149" s="111">
        <v>42.240783390591332</v>
      </c>
      <c r="W149" s="112">
        <v>41.774228700438947</v>
      </c>
      <c r="X149" s="112">
        <v>37.529414823734157</v>
      </c>
      <c r="Y149" s="112">
        <v>34.263600311964318</v>
      </c>
      <c r="Z149" s="112">
        <v>42.46073155746047</v>
      </c>
      <c r="AA149" s="111">
        <v>43.018891135455888</v>
      </c>
      <c r="AB149" s="112">
        <v>42.89160253351816</v>
      </c>
      <c r="AC149" s="112">
        <v>38.526802839721007</v>
      </c>
      <c r="AD149" s="112">
        <v>35.135033427115978</v>
      </c>
      <c r="AE149" s="112">
        <v>43.53062805631042</v>
      </c>
      <c r="AF149" s="111">
        <v>43.505669487580562</v>
      </c>
      <c r="AG149" s="112">
        <v>42.724114179828028</v>
      </c>
      <c r="AH149" s="112">
        <v>39.758689592691326</v>
      </c>
      <c r="AI149" s="112">
        <v>36.759707867965815</v>
      </c>
      <c r="AJ149" s="112">
        <v>44.193643864292255</v>
      </c>
      <c r="AK149" s="111">
        <v>42.584390984772028</v>
      </c>
      <c r="AL149" s="112">
        <v>42.045060033416853</v>
      </c>
      <c r="AM149" s="112">
        <v>38.927461035700333</v>
      </c>
      <c r="AN149" s="112">
        <v>37.468789647354136</v>
      </c>
      <c r="AO149" s="112">
        <v>43.766848059137295</v>
      </c>
      <c r="AP149" s="111">
        <v>46.053681721671254</v>
      </c>
      <c r="AQ149" s="112">
        <v>45.311998974576412</v>
      </c>
      <c r="AR149" s="112">
        <v>40.825646318004353</v>
      </c>
      <c r="AS149" s="112">
        <v>38.97728255548698</v>
      </c>
      <c r="AT149" s="112">
        <v>47.256202566412107</v>
      </c>
      <c r="AU149" s="111">
        <v>43.387182000588929</v>
      </c>
      <c r="AV149" s="112">
        <v>42.996643068087643</v>
      </c>
      <c r="AW149" s="112">
        <v>38.896657418367141</v>
      </c>
      <c r="AX149" s="112">
        <v>37.45061040018691</v>
      </c>
      <c r="AY149" s="112">
        <v>44.220862159362078</v>
      </c>
      <c r="AZ149" s="111">
        <v>43.708231516527704</v>
      </c>
      <c r="BA149" s="112">
        <v>43.115440686723993</v>
      </c>
      <c r="BB149" s="112">
        <v>39.547714431985</v>
      </c>
      <c r="BC149" s="112">
        <v>35.607576790763588</v>
      </c>
      <c r="BD149" s="112">
        <v>45.832739735196611</v>
      </c>
      <c r="BE149" s="111">
        <v>41.828213945390324</v>
      </c>
      <c r="BF149" s="112">
        <v>41.249499780014553</v>
      </c>
      <c r="BG149" s="112">
        <v>37.542055920693663</v>
      </c>
      <c r="BH149" s="112">
        <v>32.459716931399029</v>
      </c>
      <c r="BI149" s="113">
        <v>43.093415831440993</v>
      </c>
    </row>
    <row r="150" spans="1:61" x14ac:dyDescent="0.25">
      <c r="A150" s="114" t="s">
        <v>1638</v>
      </c>
      <c r="B150" s="111">
        <v>41.371330281473007</v>
      </c>
      <c r="C150" s="112">
        <v>39.73134672934642</v>
      </c>
      <c r="D150" s="112">
        <v>36.41861339197262</v>
      </c>
      <c r="E150" s="112">
        <v>34.222485556213627</v>
      </c>
      <c r="F150" s="112">
        <v>44.344043138772847</v>
      </c>
      <c r="G150" s="111">
        <v>36.410788114297709</v>
      </c>
      <c r="H150" s="112">
        <v>36.301138700988652</v>
      </c>
      <c r="I150" s="112">
        <v>34.267895128435455</v>
      </c>
      <c r="J150" s="112">
        <v>32.056698561175267</v>
      </c>
      <c r="K150" s="112">
        <v>36.642888687281399</v>
      </c>
      <c r="L150" s="111">
        <v>38.659526081778694</v>
      </c>
      <c r="M150" s="112">
        <v>38.472686133744361</v>
      </c>
      <c r="N150" s="112">
        <v>35.745672097168949</v>
      </c>
      <c r="O150" s="112">
        <v>32.651174994691615</v>
      </c>
      <c r="P150" s="112">
        <v>40.450622869811518</v>
      </c>
      <c r="Q150" s="111">
        <v>38.709291437051029</v>
      </c>
      <c r="R150" s="112">
        <v>38.37867937834811</v>
      </c>
      <c r="S150" s="112">
        <v>36.126865855879082</v>
      </c>
      <c r="T150" s="112">
        <v>32.743536034289505</v>
      </c>
      <c r="U150" s="112">
        <v>38.701300275294408</v>
      </c>
      <c r="V150" s="111">
        <v>40.288431589562656</v>
      </c>
      <c r="W150" s="112">
        <v>39.818468374469312</v>
      </c>
      <c r="X150" s="112">
        <v>36.999977006488777</v>
      </c>
      <c r="Y150" s="112">
        <v>33.909672323727975</v>
      </c>
      <c r="Z150" s="112">
        <v>40.472817967480573</v>
      </c>
      <c r="AA150" s="111">
        <v>41.260135941203281</v>
      </c>
      <c r="AB150" s="112">
        <v>41.15074894624955</v>
      </c>
      <c r="AC150" s="112">
        <v>37.64866566251284</v>
      </c>
      <c r="AD150" s="112">
        <v>34.372028406036975</v>
      </c>
      <c r="AE150" s="112">
        <v>41.659496381745612</v>
      </c>
      <c r="AF150" s="111">
        <v>41.691833757867869</v>
      </c>
      <c r="AG150" s="112">
        <v>41.038396021541431</v>
      </c>
      <c r="AH150" s="112">
        <v>38.596562404141338</v>
      </c>
      <c r="AI150" s="112">
        <v>36.189135916316197</v>
      </c>
      <c r="AJ150" s="112">
        <v>42.247241594779808</v>
      </c>
      <c r="AK150" s="111">
        <v>40.749858325407146</v>
      </c>
      <c r="AL150" s="112">
        <v>40.241533090525927</v>
      </c>
      <c r="AM150" s="112">
        <v>38.050097615992215</v>
      </c>
      <c r="AN150" s="112">
        <v>36.633061973297892</v>
      </c>
      <c r="AO150" s="112">
        <v>41.810150252506389</v>
      </c>
      <c r="AP150" s="111">
        <v>43.67712895418429</v>
      </c>
      <c r="AQ150" s="112">
        <v>43.031236657840807</v>
      </c>
      <c r="AR150" s="112">
        <v>39.43168985991494</v>
      </c>
      <c r="AS150" s="112">
        <v>38.787853205465815</v>
      </c>
      <c r="AT150" s="112">
        <v>44.404059401454106</v>
      </c>
      <c r="AU150" s="111">
        <v>41.381036178241018</v>
      </c>
      <c r="AV150" s="112">
        <v>40.970110789783938</v>
      </c>
      <c r="AW150" s="112">
        <v>38.253739290461567</v>
      </c>
      <c r="AX150" s="112">
        <v>37.319540595306158</v>
      </c>
      <c r="AY150" s="112">
        <v>41.905002145680001</v>
      </c>
      <c r="AZ150" s="111">
        <v>41.853657572034322</v>
      </c>
      <c r="BA150" s="112">
        <v>41.180806255544233</v>
      </c>
      <c r="BB150" s="112">
        <v>39.387155931189326</v>
      </c>
      <c r="BC150" s="112">
        <v>35.514968164570796</v>
      </c>
      <c r="BD150" s="112">
        <v>43.572313013519064</v>
      </c>
      <c r="BE150" s="111">
        <v>40.131195493644213</v>
      </c>
      <c r="BF150" s="112">
        <v>39.864337933573381</v>
      </c>
      <c r="BG150" s="112">
        <v>37.279377546916258</v>
      </c>
      <c r="BH150" s="112">
        <v>32.290159615904422</v>
      </c>
      <c r="BI150" s="113">
        <v>41.051511894589247</v>
      </c>
    </row>
    <row r="151" spans="1:61" x14ac:dyDescent="0.25">
      <c r="A151" s="114" t="s">
        <v>1639</v>
      </c>
      <c r="B151" s="111">
        <v>41.642628910080305</v>
      </c>
      <c r="C151" s="112">
        <v>40.001914428330934</v>
      </c>
      <c r="D151" s="112">
        <v>36.430498095746351</v>
      </c>
      <c r="E151" s="112">
        <v>34.079042576372871</v>
      </c>
      <c r="F151" s="112">
        <v>44.81578967178762</v>
      </c>
      <c r="G151" s="111">
        <v>37.828785047546312</v>
      </c>
      <c r="H151" s="112">
        <v>37.933821401242696</v>
      </c>
      <c r="I151" s="112">
        <v>34.802491625567818</v>
      </c>
      <c r="J151" s="112">
        <v>31.258362870421738</v>
      </c>
      <c r="K151" s="112">
        <v>37.888491764450528</v>
      </c>
      <c r="L151" s="111">
        <v>39.639935436441512</v>
      </c>
      <c r="M151" s="112">
        <v>39.358599590222433</v>
      </c>
      <c r="N151" s="112">
        <v>34.846497898299987</v>
      </c>
      <c r="O151" s="112">
        <v>31.523432371967473</v>
      </c>
      <c r="P151" s="112">
        <v>41.465321413275461</v>
      </c>
      <c r="Q151" s="111">
        <v>38.580999575056488</v>
      </c>
      <c r="R151" s="112">
        <v>38.180515620457278</v>
      </c>
      <c r="S151" s="112">
        <v>35.043908191666212</v>
      </c>
      <c r="T151" s="112">
        <v>31.297357622513136</v>
      </c>
      <c r="U151" s="112">
        <v>38.470278162994724</v>
      </c>
      <c r="V151" s="111">
        <v>40.673109348270039</v>
      </c>
      <c r="W151" s="112">
        <v>40.224289909692736</v>
      </c>
      <c r="X151" s="112">
        <v>35.781541056391816</v>
      </c>
      <c r="Y151" s="112">
        <v>32.672897145201524</v>
      </c>
      <c r="Z151" s="112">
        <v>40.84085490252685</v>
      </c>
      <c r="AA151" s="111">
        <v>41.100503783687856</v>
      </c>
      <c r="AB151" s="112">
        <v>40.93223308988145</v>
      </c>
      <c r="AC151" s="112">
        <v>36.45201846913276</v>
      </c>
      <c r="AD151" s="112">
        <v>33.066754905339465</v>
      </c>
      <c r="AE151" s="112">
        <v>41.601231092915313</v>
      </c>
      <c r="AF151" s="111">
        <v>41.245266011119817</v>
      </c>
      <c r="AG151" s="112">
        <v>40.392111358783154</v>
      </c>
      <c r="AH151" s="112">
        <v>37.658636541978076</v>
      </c>
      <c r="AI151" s="112">
        <v>35.047707328556555</v>
      </c>
      <c r="AJ151" s="112">
        <v>41.888542542568082</v>
      </c>
      <c r="AK151" s="111">
        <v>40.680091999185926</v>
      </c>
      <c r="AL151" s="112">
        <v>40.18107672408307</v>
      </c>
      <c r="AM151" s="112">
        <v>36.863795362702348</v>
      </c>
      <c r="AN151" s="112">
        <v>35.546560963753286</v>
      </c>
      <c r="AO151" s="112">
        <v>41.784411839411916</v>
      </c>
      <c r="AP151" s="111">
        <v>44.174921443232179</v>
      </c>
      <c r="AQ151" s="112">
        <v>43.405410011562331</v>
      </c>
      <c r="AR151" s="112">
        <v>39.271999046662621</v>
      </c>
      <c r="AS151" s="112">
        <v>37.583925924190673</v>
      </c>
      <c r="AT151" s="112">
        <v>45.556618036276745</v>
      </c>
      <c r="AU151" s="111">
        <v>41.689770261663945</v>
      </c>
      <c r="AV151" s="112">
        <v>41.292751447431392</v>
      </c>
      <c r="AW151" s="112">
        <v>37.542294091375425</v>
      </c>
      <c r="AX151" s="112">
        <v>36.23168343584485</v>
      </c>
      <c r="AY151" s="112">
        <v>42.409572345326993</v>
      </c>
      <c r="AZ151" s="111">
        <v>42.150036874334582</v>
      </c>
      <c r="BA151" s="112">
        <v>41.510647611907757</v>
      </c>
      <c r="BB151" s="112">
        <v>38.1050913487041</v>
      </c>
      <c r="BC151" s="112">
        <v>34.504137314500262</v>
      </c>
      <c r="BD151" s="112">
        <v>44.360523731344117</v>
      </c>
      <c r="BE151" s="111">
        <v>40.003735054909313</v>
      </c>
      <c r="BF151" s="112">
        <v>39.559332411489528</v>
      </c>
      <c r="BG151" s="112">
        <v>36.347594666558578</v>
      </c>
      <c r="BH151" s="112">
        <v>30.009934443692675</v>
      </c>
      <c r="BI151" s="113">
        <v>41.260645154589533</v>
      </c>
    </row>
    <row r="152" spans="1:61" x14ac:dyDescent="0.25">
      <c r="A152" s="114" t="s">
        <v>1640</v>
      </c>
      <c r="B152" s="111">
        <v>41.506826491184697</v>
      </c>
      <c r="C152" s="112">
        <v>39.843782698096561</v>
      </c>
      <c r="D152" s="112">
        <v>36.218981872992444</v>
      </c>
      <c r="E152" s="112">
        <v>33.869994150119972</v>
      </c>
      <c r="F152" s="112">
        <v>44.668143333199858</v>
      </c>
      <c r="G152" s="111">
        <v>37.623772628952231</v>
      </c>
      <c r="H152" s="112">
        <v>37.733474472774027</v>
      </c>
      <c r="I152" s="112">
        <v>34.590164972808353</v>
      </c>
      <c r="J152" s="112">
        <v>31.018362870421733</v>
      </c>
      <c r="K152" s="112">
        <v>37.683144588108291</v>
      </c>
      <c r="L152" s="111">
        <v>39.417065003024717</v>
      </c>
      <c r="M152" s="112">
        <v>39.131691493150427</v>
      </c>
      <c r="N152" s="112">
        <v>34.636497898299986</v>
      </c>
      <c r="O152" s="112">
        <v>31.24988309341536</v>
      </c>
      <c r="P152" s="112">
        <v>41.232785413764937</v>
      </c>
      <c r="Q152" s="111">
        <v>38.375883551988132</v>
      </c>
      <c r="R152" s="112">
        <v>37.978375532891754</v>
      </c>
      <c r="S152" s="112">
        <v>34.836471205847509</v>
      </c>
      <c r="T152" s="112">
        <v>30.984223571055388</v>
      </c>
      <c r="U152" s="112">
        <v>38.262951037755045</v>
      </c>
      <c r="V152" s="111">
        <v>40.486308572407722</v>
      </c>
      <c r="W152" s="112">
        <v>40.042500839509728</v>
      </c>
      <c r="X152" s="112">
        <v>35.571541056391823</v>
      </c>
      <c r="Y152" s="112">
        <v>32.385675922691348</v>
      </c>
      <c r="Z152" s="112">
        <v>40.646420050559442</v>
      </c>
      <c r="AA152" s="111">
        <v>40.908980091443041</v>
      </c>
      <c r="AB152" s="112">
        <v>40.710437705209607</v>
      </c>
      <c r="AC152" s="112">
        <v>36.239409968413383</v>
      </c>
      <c r="AD152" s="112">
        <v>32.749409223125475</v>
      </c>
      <c r="AE152" s="112">
        <v>41.379016818560636</v>
      </c>
      <c r="AF152" s="111">
        <v>41.085424279134585</v>
      </c>
      <c r="AG152" s="112">
        <v>40.222565247989174</v>
      </c>
      <c r="AH152" s="112">
        <v>37.428521848444426</v>
      </c>
      <c r="AI152" s="112">
        <v>34.779934500303369</v>
      </c>
      <c r="AJ152" s="112">
        <v>41.748739163019188</v>
      </c>
      <c r="AK152" s="111">
        <v>40.534454865019406</v>
      </c>
      <c r="AL152" s="112">
        <v>40.030966424796546</v>
      </c>
      <c r="AM152" s="112">
        <v>36.638644917544092</v>
      </c>
      <c r="AN152" s="112">
        <v>35.329155132597307</v>
      </c>
      <c r="AO152" s="112">
        <v>41.654411839411914</v>
      </c>
      <c r="AP152" s="111">
        <v>44.041819105130415</v>
      </c>
      <c r="AQ152" s="112">
        <v>43.268037095675638</v>
      </c>
      <c r="AR152" s="112">
        <v>39.055178843314835</v>
      </c>
      <c r="AS152" s="112">
        <v>37.36131578628504</v>
      </c>
      <c r="AT152" s="112">
        <v>45.445596123008748</v>
      </c>
      <c r="AU152" s="111">
        <v>41.554590370273992</v>
      </c>
      <c r="AV152" s="112">
        <v>41.136999658569614</v>
      </c>
      <c r="AW152" s="112">
        <v>37.317027428702289</v>
      </c>
      <c r="AX152" s="112">
        <v>36.014212208476536</v>
      </c>
      <c r="AY152" s="112">
        <v>42.27694304341815</v>
      </c>
      <c r="AZ152" s="111">
        <v>42.043386429735875</v>
      </c>
      <c r="BA152" s="112">
        <v>41.403923334936245</v>
      </c>
      <c r="BB152" s="112">
        <v>37.869870309203947</v>
      </c>
      <c r="BC152" s="112">
        <v>34.241495942348564</v>
      </c>
      <c r="BD152" s="112">
        <v>44.295723365803148</v>
      </c>
      <c r="BE152" s="111">
        <v>39.800134670906232</v>
      </c>
      <c r="BF152" s="112">
        <v>39.355623157434763</v>
      </c>
      <c r="BG152" s="112">
        <v>36.11985466793044</v>
      </c>
      <c r="BH152" s="112">
        <v>30.152391904914598</v>
      </c>
      <c r="BI152" s="113">
        <v>41.084421236999511</v>
      </c>
    </row>
    <row r="153" spans="1:61" x14ac:dyDescent="0.25">
      <c r="A153" s="114" t="s">
        <v>1641</v>
      </c>
      <c r="B153" s="111">
        <v>42.479043427898411</v>
      </c>
      <c r="C153" s="112">
        <v>40.788066755999502</v>
      </c>
      <c r="D153" s="112">
        <v>36.78473798600681</v>
      </c>
      <c r="E153" s="112">
        <v>34.17284013090471</v>
      </c>
      <c r="F153" s="112">
        <v>45.908257480101263</v>
      </c>
      <c r="G153" s="111">
        <v>37.936105211145254</v>
      </c>
      <c r="H153" s="112">
        <v>38.045781748339515</v>
      </c>
      <c r="I153" s="112">
        <v>34.932491625567813</v>
      </c>
      <c r="J153" s="112">
        <v>30.201061461012223</v>
      </c>
      <c r="K153" s="112">
        <v>38.166138859113182</v>
      </c>
      <c r="L153" s="111">
        <v>39.813676352104686</v>
      </c>
      <c r="M153" s="112">
        <v>39.583210770142465</v>
      </c>
      <c r="N153" s="112">
        <v>34.67097179912107</v>
      </c>
      <c r="O153" s="112">
        <v>30.310158239105398</v>
      </c>
      <c r="P153" s="112">
        <v>42.140308204757225</v>
      </c>
      <c r="Q153" s="111">
        <v>38.754680934875729</v>
      </c>
      <c r="R153" s="112">
        <v>38.354449865715587</v>
      </c>
      <c r="S153" s="112">
        <v>34.340704855503084</v>
      </c>
      <c r="T153" s="112">
        <v>30.025024810853953</v>
      </c>
      <c r="U153" s="112">
        <v>38.70905745504615</v>
      </c>
      <c r="V153" s="111">
        <v>40.728667058998667</v>
      </c>
      <c r="W153" s="112">
        <v>40.279718404451799</v>
      </c>
      <c r="X153" s="112">
        <v>35.625793382550967</v>
      </c>
      <c r="Y153" s="112">
        <v>31.591559013250361</v>
      </c>
      <c r="Z153" s="112">
        <v>41.198950364020618</v>
      </c>
      <c r="AA153" s="111">
        <v>41.21146960883295</v>
      </c>
      <c r="AB153" s="112">
        <v>41.102884114270871</v>
      </c>
      <c r="AC153" s="112">
        <v>36.196373410266808</v>
      </c>
      <c r="AD153" s="112">
        <v>31.977466408639529</v>
      </c>
      <c r="AE153" s="112">
        <v>41.781769768304841</v>
      </c>
      <c r="AF153" s="111">
        <v>41.609778933642509</v>
      </c>
      <c r="AG153" s="112">
        <v>40.807363878544052</v>
      </c>
      <c r="AH153" s="112">
        <v>37.772098994707612</v>
      </c>
      <c r="AI153" s="112">
        <v>33.890996264357966</v>
      </c>
      <c r="AJ153" s="112">
        <v>42.298858867637286</v>
      </c>
      <c r="AK153" s="111">
        <v>40.916570209431406</v>
      </c>
      <c r="AL153" s="112">
        <v>40.4082315855837</v>
      </c>
      <c r="AM153" s="112">
        <v>37.166392488502396</v>
      </c>
      <c r="AN153" s="112">
        <v>34.356596632817265</v>
      </c>
      <c r="AO153" s="112">
        <v>42.066658735376294</v>
      </c>
      <c r="AP153" s="111">
        <v>44.552220411604367</v>
      </c>
      <c r="AQ153" s="112">
        <v>43.840749521494054</v>
      </c>
      <c r="AR153" s="112">
        <v>39.560774702313459</v>
      </c>
      <c r="AS153" s="112">
        <v>36.326721619163322</v>
      </c>
      <c r="AT153" s="112">
        <v>45.873491705768878</v>
      </c>
      <c r="AU153" s="111">
        <v>41.768087025002238</v>
      </c>
      <c r="AV153" s="112">
        <v>41.426612135078038</v>
      </c>
      <c r="AW153" s="112">
        <v>37.71756075404857</v>
      </c>
      <c r="AX153" s="112">
        <v>35.021296270540553</v>
      </c>
      <c r="AY153" s="112">
        <v>42.605468593170087</v>
      </c>
      <c r="AZ153" s="111">
        <v>42.370381934969394</v>
      </c>
      <c r="BA153" s="112">
        <v>41.728597371022708</v>
      </c>
      <c r="BB153" s="112">
        <v>38.280312388204237</v>
      </c>
      <c r="BC153" s="112">
        <v>33.340665092278051</v>
      </c>
      <c r="BD153" s="112">
        <v>44.736277329579998</v>
      </c>
      <c r="BE153" s="111">
        <v>40.209856822516436</v>
      </c>
      <c r="BF153" s="112">
        <v>39.757734359333519</v>
      </c>
      <c r="BG153" s="112">
        <v>36.425983690382274</v>
      </c>
      <c r="BH153" s="112">
        <v>29.990244198189153</v>
      </c>
      <c r="BI153" s="113">
        <v>41.951027594314013</v>
      </c>
    </row>
    <row r="154" spans="1:61" x14ac:dyDescent="0.25">
      <c r="A154" s="114" t="s">
        <v>1642</v>
      </c>
      <c r="B154" s="111">
        <v>40.377424395623322</v>
      </c>
      <c r="C154" s="112">
        <v>38.853073808206382</v>
      </c>
      <c r="D154" s="112">
        <v>35.613137258850699</v>
      </c>
      <c r="E154" s="112">
        <v>33.335829823876978</v>
      </c>
      <c r="F154" s="112">
        <v>43.458188162642429</v>
      </c>
      <c r="G154" s="111">
        <v>36.859142052974342</v>
      </c>
      <c r="H154" s="112">
        <v>36.951889795231246</v>
      </c>
      <c r="I154" s="112">
        <v>34.045568475675999</v>
      </c>
      <c r="J154" s="112">
        <v>30.576038622190847</v>
      </c>
      <c r="K154" s="112">
        <v>36.918516515841844</v>
      </c>
      <c r="L154" s="111">
        <v>38.66782667668577</v>
      </c>
      <c r="M154" s="112">
        <v>38.425068178508447</v>
      </c>
      <c r="N154" s="112">
        <v>34.086497898299982</v>
      </c>
      <c r="O154" s="112">
        <v>30.89323856373036</v>
      </c>
      <c r="P154" s="112">
        <v>40.446403854943831</v>
      </c>
      <c r="Q154" s="111">
        <v>37.641851607028435</v>
      </c>
      <c r="R154" s="112">
        <v>37.257253732761079</v>
      </c>
      <c r="S154" s="112">
        <v>34.289034220028803</v>
      </c>
      <c r="T154" s="112">
        <v>30.833671677401718</v>
      </c>
      <c r="U154" s="112">
        <v>37.573651958301554</v>
      </c>
      <c r="V154" s="111">
        <v>39.609053122129488</v>
      </c>
      <c r="W154" s="112">
        <v>39.172423859466072</v>
      </c>
      <c r="X154" s="112">
        <v>35.008968377987465</v>
      </c>
      <c r="Y154" s="112">
        <v>32.062005057234074</v>
      </c>
      <c r="Z154" s="112">
        <v>39.808942850427677</v>
      </c>
      <c r="AA154" s="111">
        <v>40.057749482087139</v>
      </c>
      <c r="AB154" s="112">
        <v>39.928910239941729</v>
      </c>
      <c r="AC154" s="112">
        <v>35.669067531468521</v>
      </c>
      <c r="AD154" s="112">
        <v>32.474237600117107</v>
      </c>
      <c r="AE154" s="112">
        <v>40.582561100137049</v>
      </c>
      <c r="AF154" s="111">
        <v>40.057817294987409</v>
      </c>
      <c r="AG154" s="112">
        <v>39.265755958475673</v>
      </c>
      <c r="AH154" s="112">
        <v>36.837988733559868</v>
      </c>
      <c r="AI154" s="112">
        <v>34.283862352408683</v>
      </c>
      <c r="AJ154" s="112">
        <v>40.625676635675376</v>
      </c>
      <c r="AK154" s="111">
        <v>39.435856340052254</v>
      </c>
      <c r="AL154" s="112">
        <v>38.964705264263948</v>
      </c>
      <c r="AM154" s="112">
        <v>36.060897346585783</v>
      </c>
      <c r="AN154" s="112">
        <v>34.771749301441311</v>
      </c>
      <c r="AO154" s="112">
        <v>40.446958157151613</v>
      </c>
      <c r="AP154" s="111">
        <v>42.811563581685036</v>
      </c>
      <c r="AQ154" s="112">
        <v>42.101387810089143</v>
      </c>
      <c r="AR154" s="112">
        <v>38.394003430780458</v>
      </c>
      <c r="AS154" s="112">
        <v>36.769146200001927</v>
      </c>
      <c r="AT154" s="112">
        <v>44.101832082740714</v>
      </c>
      <c r="AU154" s="111">
        <v>40.399933327398358</v>
      </c>
      <c r="AV154" s="112">
        <v>40.064375342889498</v>
      </c>
      <c r="AW154" s="112">
        <v>36.726681553926632</v>
      </c>
      <c r="AX154" s="112">
        <v>35.444034949129048</v>
      </c>
      <c r="AY154" s="112">
        <v>41.080297728811189</v>
      </c>
      <c r="AZ154" s="111">
        <v>40.757784132442197</v>
      </c>
      <c r="BA154" s="112">
        <v>40.141108459500543</v>
      </c>
      <c r="BB154" s="112">
        <v>37.269870309203952</v>
      </c>
      <c r="BC154" s="112">
        <v>33.751080517313312</v>
      </c>
      <c r="BD154" s="112">
        <v>42.810480400049826</v>
      </c>
      <c r="BE154" s="111">
        <v>38.95824484741415</v>
      </c>
      <c r="BF154" s="112">
        <v>38.525126139958637</v>
      </c>
      <c r="BG154" s="112">
        <v>35.552114669302313</v>
      </c>
      <c r="BH154" s="112">
        <v>30.828525270594479</v>
      </c>
      <c r="BI154" s="113">
        <v>40.094481174965416</v>
      </c>
    </row>
    <row r="155" spans="1:61" x14ac:dyDescent="0.25">
      <c r="A155" s="114" t="s">
        <v>1643</v>
      </c>
      <c r="B155" s="111">
        <v>41.773684413012255</v>
      </c>
      <c r="C155" s="112">
        <v>40.201934873126312</v>
      </c>
      <c r="D155" s="112">
        <v>36.520059509378747</v>
      </c>
      <c r="E155" s="112">
        <v>34.406572014772259</v>
      </c>
      <c r="F155" s="112">
        <v>44.829994376298593</v>
      </c>
      <c r="G155" s="111">
        <v>36.730143921593779</v>
      </c>
      <c r="H155" s="112">
        <v>36.548849928070773</v>
      </c>
      <c r="I155" s="112">
        <v>34.452866724242178</v>
      </c>
      <c r="J155" s="112">
        <v>32.076121854671989</v>
      </c>
      <c r="K155" s="112">
        <v>36.882325117140724</v>
      </c>
      <c r="L155" s="111">
        <v>38.913884908675108</v>
      </c>
      <c r="M155" s="112">
        <v>38.722602794042793</v>
      </c>
      <c r="N155" s="112">
        <v>35.687884048245813</v>
      </c>
      <c r="O155" s="112">
        <v>32.615510918726756</v>
      </c>
      <c r="P155" s="112">
        <v>40.696839996976799</v>
      </c>
      <c r="Q155" s="111">
        <v>38.914822407338718</v>
      </c>
      <c r="R155" s="112">
        <v>38.546002210727202</v>
      </c>
      <c r="S155" s="112">
        <v>36.106613799153905</v>
      </c>
      <c r="T155" s="112">
        <v>32.691233524378866</v>
      </c>
      <c r="U155" s="112">
        <v>38.888879809024026</v>
      </c>
      <c r="V155" s="111">
        <v>40.578977825282095</v>
      </c>
      <c r="W155" s="112">
        <v>40.091105229545946</v>
      </c>
      <c r="X155" s="112">
        <v>36.950387320744341</v>
      </c>
      <c r="Y155" s="112">
        <v>33.859837079883995</v>
      </c>
      <c r="Z155" s="112">
        <v>40.745432364709053</v>
      </c>
      <c r="AA155" s="111">
        <v>41.513464578255594</v>
      </c>
      <c r="AB155" s="112">
        <v>41.401521183701242</v>
      </c>
      <c r="AC155" s="112">
        <v>37.630870922249557</v>
      </c>
      <c r="AD155" s="112">
        <v>34.342824367505031</v>
      </c>
      <c r="AE155" s="112">
        <v>41.901873783885016</v>
      </c>
      <c r="AF155" s="111">
        <v>41.926497055243459</v>
      </c>
      <c r="AG155" s="112">
        <v>41.235305799452107</v>
      </c>
      <c r="AH155" s="112">
        <v>38.671021897983792</v>
      </c>
      <c r="AI155" s="112">
        <v>36.161283730544326</v>
      </c>
      <c r="AJ155" s="112">
        <v>42.498397284354141</v>
      </c>
      <c r="AK155" s="111">
        <v>40.969002283019677</v>
      </c>
      <c r="AL155" s="112">
        <v>40.484080807213772</v>
      </c>
      <c r="AM155" s="112">
        <v>38.037536270235364</v>
      </c>
      <c r="AN155" s="112">
        <v>36.62016246720578</v>
      </c>
      <c r="AO155" s="112">
        <v>42.059898362443789</v>
      </c>
      <c r="AP155" s="111">
        <v>43.74139039891589</v>
      </c>
      <c r="AQ155" s="112">
        <v>43.175051865083127</v>
      </c>
      <c r="AR155" s="112">
        <v>39.633955038881666</v>
      </c>
      <c r="AS155" s="112">
        <v>38.779134478992646</v>
      </c>
      <c r="AT155" s="112">
        <v>44.709565729631557</v>
      </c>
      <c r="AU155" s="111">
        <v>41.559487368774271</v>
      </c>
      <c r="AV155" s="112">
        <v>41.311126764057015</v>
      </c>
      <c r="AW155" s="112">
        <v>38.196214197593122</v>
      </c>
      <c r="AX155" s="112">
        <v>37.286621532972255</v>
      </c>
      <c r="AY155" s="112">
        <v>42.29795721388389</v>
      </c>
      <c r="AZ155" s="111">
        <v>42.131815226781399</v>
      </c>
      <c r="BA155" s="112">
        <v>41.453765587338374</v>
      </c>
      <c r="BB155" s="112">
        <v>39.362056055166967</v>
      </c>
      <c r="BC155" s="112">
        <v>35.492369078245957</v>
      </c>
      <c r="BD155" s="112">
        <v>43.582319790715708</v>
      </c>
      <c r="BE155" s="111">
        <v>40.26090102973609</v>
      </c>
      <c r="BF155" s="112">
        <v>39.895715611185437</v>
      </c>
      <c r="BG155" s="112">
        <v>37.282253734437894</v>
      </c>
      <c r="BH155" s="112">
        <v>32.207465973174749</v>
      </c>
      <c r="BI155" s="113">
        <v>41.277341532157173</v>
      </c>
    </row>
    <row r="156" spans="1:61" x14ac:dyDescent="0.25">
      <c r="A156" s="114" t="s">
        <v>1644</v>
      </c>
      <c r="B156" s="111">
        <v>38.19029829249525</v>
      </c>
      <c r="C156" s="112">
        <v>37.697253205782076</v>
      </c>
      <c r="D156" s="112">
        <v>33.599337054831814</v>
      </c>
      <c r="E156" s="112">
        <v>30.27652716434444</v>
      </c>
      <c r="F156" s="112">
        <v>41.507078682879296</v>
      </c>
      <c r="G156" s="111">
        <v>36.082533116250872</v>
      </c>
      <c r="H156" s="112">
        <v>36.196271800679504</v>
      </c>
      <c r="I156" s="112">
        <v>32.309722556979551</v>
      </c>
      <c r="J156" s="112">
        <v>28.764316385961376</v>
      </c>
      <c r="K156" s="112">
        <v>36.482843601670147</v>
      </c>
      <c r="L156" s="111">
        <v>36.170789547214135</v>
      </c>
      <c r="M156" s="112">
        <v>36.125516929638515</v>
      </c>
      <c r="N156" s="112">
        <v>32.560815641477099</v>
      </c>
      <c r="O156" s="112">
        <v>28.375538412022834</v>
      </c>
      <c r="P156" s="112">
        <v>37.908945136062137</v>
      </c>
      <c r="Q156" s="111">
        <v>35.882121317999392</v>
      </c>
      <c r="R156" s="112">
        <v>35.755600652855371</v>
      </c>
      <c r="S156" s="112">
        <v>32.761514776024462</v>
      </c>
      <c r="T156" s="112">
        <v>28.530605533662477</v>
      </c>
      <c r="U156" s="112">
        <v>36.532660530885238</v>
      </c>
      <c r="V156" s="111">
        <v>37.479462135278695</v>
      </c>
      <c r="W156" s="112">
        <v>37.577263797942003</v>
      </c>
      <c r="X156" s="112">
        <v>33.44160965219961</v>
      </c>
      <c r="Y156" s="112">
        <v>29.999940588670174</v>
      </c>
      <c r="Z156" s="112">
        <v>37.941708888987584</v>
      </c>
      <c r="AA156" s="111">
        <v>38.474491168258155</v>
      </c>
      <c r="AB156" s="112">
        <v>38.398502912106068</v>
      </c>
      <c r="AC156" s="112">
        <v>34.398964164604259</v>
      </c>
      <c r="AD156" s="112">
        <v>30.850179228200727</v>
      </c>
      <c r="AE156" s="112">
        <v>39.103208136314386</v>
      </c>
      <c r="AF156" s="111">
        <v>38.969842570452975</v>
      </c>
      <c r="AG156" s="112">
        <v>38.716348000350365</v>
      </c>
      <c r="AH156" s="112">
        <v>35.484112829268334</v>
      </c>
      <c r="AI156" s="112">
        <v>32.872713063484746</v>
      </c>
      <c r="AJ156" s="112">
        <v>39.569287265578872</v>
      </c>
      <c r="AK156" s="111">
        <v>38.610177602040189</v>
      </c>
      <c r="AL156" s="112">
        <v>38.476613487798701</v>
      </c>
      <c r="AM156" s="112">
        <v>35.000618670343762</v>
      </c>
      <c r="AN156" s="112">
        <v>33.678570112119857</v>
      </c>
      <c r="AO156" s="112">
        <v>39.288393988405623</v>
      </c>
      <c r="AP156" s="111">
        <v>43.273604756266792</v>
      </c>
      <c r="AQ156" s="112">
        <v>42.747573038877391</v>
      </c>
      <c r="AR156" s="112">
        <v>38.686697364747189</v>
      </c>
      <c r="AS156" s="112">
        <v>37.347114729374731</v>
      </c>
      <c r="AT156" s="112">
        <v>44.178501203121264</v>
      </c>
      <c r="AU156" s="111">
        <v>39.844590972902274</v>
      </c>
      <c r="AV156" s="112">
        <v>39.494955366001705</v>
      </c>
      <c r="AW156" s="112">
        <v>36.060043873184817</v>
      </c>
      <c r="AX156" s="112">
        <v>34.688603547787331</v>
      </c>
      <c r="AY156" s="112">
        <v>40.480669963891529</v>
      </c>
      <c r="AZ156" s="111">
        <v>42.526098347583023</v>
      </c>
      <c r="BA156" s="112">
        <v>41.640302846117315</v>
      </c>
      <c r="BB156" s="112">
        <v>37.704134284445431</v>
      </c>
      <c r="BC156" s="112">
        <v>32.180547774665428</v>
      </c>
      <c r="BD156" s="112">
        <v>43.256584227817932</v>
      </c>
      <c r="BE156" s="111">
        <v>38.921664022858408</v>
      </c>
      <c r="BF156" s="112">
        <v>38.773163749988775</v>
      </c>
      <c r="BG156" s="112">
        <v>34.858259818976023</v>
      </c>
      <c r="BH156" s="112">
        <v>28.192571608691928</v>
      </c>
      <c r="BI156" s="113">
        <v>39.776294506158564</v>
      </c>
    </row>
    <row r="157" spans="1:61" x14ac:dyDescent="0.25">
      <c r="A157" s="114" t="s">
        <v>1645</v>
      </c>
      <c r="B157" s="111">
        <v>38.258116883658012</v>
      </c>
      <c r="C157" s="112">
        <v>37.769902135035451</v>
      </c>
      <c r="D157" s="112">
        <v>33.948364100113317</v>
      </c>
      <c r="E157" s="112">
        <v>30.855062729553218</v>
      </c>
      <c r="F157" s="112">
        <v>41.586593060245683</v>
      </c>
      <c r="G157" s="111">
        <v>36.152533116250865</v>
      </c>
      <c r="H157" s="112">
        <v>36.266271800679505</v>
      </c>
      <c r="I157" s="112">
        <v>32.647020805545729</v>
      </c>
      <c r="J157" s="112">
        <v>29.314316385961376</v>
      </c>
      <c r="K157" s="112">
        <v>36.552843601670148</v>
      </c>
      <c r="L157" s="111">
        <v>36.240789547214135</v>
      </c>
      <c r="M157" s="112">
        <v>36.195516929638508</v>
      </c>
      <c r="N157" s="112">
        <v>32.903349738247812</v>
      </c>
      <c r="O157" s="112">
        <v>28.91553841202283</v>
      </c>
      <c r="P157" s="112">
        <v>37.984146871884576</v>
      </c>
      <c r="Q157" s="111">
        <v>35.952121317999392</v>
      </c>
      <c r="R157" s="112">
        <v>35.823048313600864</v>
      </c>
      <c r="S157" s="112">
        <v>33.101514776024459</v>
      </c>
      <c r="T157" s="112">
        <v>29.075473873602899</v>
      </c>
      <c r="U157" s="112">
        <v>36.600105223243055</v>
      </c>
      <c r="V157" s="111">
        <v>37.549462135278695</v>
      </c>
      <c r="W157" s="112">
        <v>37.649852261279413</v>
      </c>
      <c r="X157" s="112">
        <v>33.789156574433413</v>
      </c>
      <c r="Y157" s="112">
        <v>30.57249634416814</v>
      </c>
      <c r="Z157" s="112">
        <v>38.014181286712038</v>
      </c>
      <c r="AA157" s="111">
        <v>38.549685730072284</v>
      </c>
      <c r="AB157" s="112">
        <v>38.470705130557775</v>
      </c>
      <c r="AC157" s="112">
        <v>34.759337003568021</v>
      </c>
      <c r="AD157" s="112">
        <v>31.440533350852746</v>
      </c>
      <c r="AE157" s="112">
        <v>39.177988255772824</v>
      </c>
      <c r="AF157" s="111">
        <v>39.049842570452974</v>
      </c>
      <c r="AG157" s="112">
        <v>38.791455888704647</v>
      </c>
      <c r="AH157" s="112">
        <v>35.554112829268334</v>
      </c>
      <c r="AI157" s="112">
        <v>33.500485891737938</v>
      </c>
      <c r="AJ157" s="112">
        <v>39.639287265578872</v>
      </c>
      <c r="AK157" s="111">
        <v>38.682758438796661</v>
      </c>
      <c r="AL157" s="112">
        <v>38.551749693284222</v>
      </c>
      <c r="AM157" s="112">
        <v>35.070618670343769</v>
      </c>
      <c r="AN157" s="112">
        <v>34.036316949587913</v>
      </c>
      <c r="AO157" s="112">
        <v>39.363568277577734</v>
      </c>
      <c r="AP157" s="111">
        <v>43.356202342203943</v>
      </c>
      <c r="AQ157" s="112">
        <v>42.829904373987915</v>
      </c>
      <c r="AR157" s="112">
        <v>38.764373458347031</v>
      </c>
      <c r="AS157" s="112">
        <v>37.739441688988542</v>
      </c>
      <c r="AT157" s="112">
        <v>44.26356671358316</v>
      </c>
      <c r="AU157" s="111">
        <v>39.919829045313541</v>
      </c>
      <c r="AV157" s="112">
        <v>39.574955366001703</v>
      </c>
      <c r="AW157" s="112">
        <v>36.127583479236066</v>
      </c>
      <c r="AX157" s="112">
        <v>35.049033497249312</v>
      </c>
      <c r="AY157" s="112">
        <v>40.555577421341525</v>
      </c>
      <c r="AZ157" s="111">
        <v>42.606098347583021</v>
      </c>
      <c r="BA157" s="112">
        <v>41.717716654669708</v>
      </c>
      <c r="BB157" s="112">
        <v>37.776363306934108</v>
      </c>
      <c r="BC157" s="112">
        <v>32.796170912218315</v>
      </c>
      <c r="BD157" s="112">
        <v>43.33658422781793</v>
      </c>
      <c r="BE157" s="111">
        <v>38.996697118982731</v>
      </c>
      <c r="BF157" s="112">
        <v>38.848187379718844</v>
      </c>
      <c r="BG157" s="112">
        <v>35.22338769093102</v>
      </c>
      <c r="BH157" s="112">
        <v>28.731781944586679</v>
      </c>
      <c r="BI157" s="113">
        <v>39.851346054886491</v>
      </c>
    </row>
    <row r="158" spans="1:61" x14ac:dyDescent="0.25">
      <c r="A158" s="114" t="s">
        <v>1646</v>
      </c>
      <c r="B158" s="111">
        <v>34.939925097014161</v>
      </c>
      <c r="C158" s="112">
        <v>35.191490884967571</v>
      </c>
      <c r="D158" s="112">
        <v>34.328856208517522</v>
      </c>
      <c r="E158" s="112">
        <v>26.311676215002294</v>
      </c>
      <c r="F158" s="112">
        <v>31.441884518359334</v>
      </c>
      <c r="G158" s="111">
        <v>34.732652914871409</v>
      </c>
      <c r="H158" s="112">
        <v>34.758837455235536</v>
      </c>
      <c r="I158" s="112">
        <v>33.273650303838672</v>
      </c>
      <c r="J158" s="112">
        <v>22.554067226396388</v>
      </c>
      <c r="K158" s="112">
        <v>34.547374619923346</v>
      </c>
      <c r="L158" s="111">
        <v>33.741611959449742</v>
      </c>
      <c r="M158" s="112">
        <v>33.724209289348806</v>
      </c>
      <c r="N158" s="112">
        <v>33.459210541581683</v>
      </c>
      <c r="O158" s="112">
        <v>27.152145832258199</v>
      </c>
      <c r="P158" s="112">
        <v>26.925353786741812</v>
      </c>
      <c r="Q158" s="111">
        <v>34.066619311321709</v>
      </c>
      <c r="R158" s="112">
        <v>33.933852307302594</v>
      </c>
      <c r="S158" s="112">
        <v>33.518183436947986</v>
      </c>
      <c r="T158" s="112">
        <v>31.532538704540521</v>
      </c>
      <c r="U158" s="112">
        <v>34.492982771464405</v>
      </c>
      <c r="V158" s="111">
        <v>35.712700573890906</v>
      </c>
      <c r="W158" s="112">
        <v>35.729226676620854</v>
      </c>
      <c r="X158" s="112">
        <v>34.449593246505337</v>
      </c>
      <c r="Y158" s="112">
        <v>33.128061751062219</v>
      </c>
      <c r="Z158" s="112">
        <v>35.447990696839476</v>
      </c>
      <c r="AA158" s="111">
        <v>36.938122258355499</v>
      </c>
      <c r="AB158" s="112">
        <v>36.843141376185379</v>
      </c>
      <c r="AC158" s="112">
        <v>35.833134256964911</v>
      </c>
      <c r="AD158" s="112">
        <v>34.845149059080768</v>
      </c>
      <c r="AE158" s="112">
        <v>37.697363614795613</v>
      </c>
      <c r="AF158" s="111">
        <v>37.447179712550124</v>
      </c>
      <c r="AG158" s="112">
        <v>37.540261565830924</v>
      </c>
      <c r="AH158" s="112">
        <v>36.482075001803238</v>
      </c>
      <c r="AI158" s="112">
        <v>35.258256022944792</v>
      </c>
      <c r="AJ158" s="112">
        <v>37.387125882604522</v>
      </c>
      <c r="AK158" s="111">
        <v>37.041566270564843</v>
      </c>
      <c r="AL158" s="112">
        <v>37.214898262116563</v>
      </c>
      <c r="AM158" s="112">
        <v>36.409014976765683</v>
      </c>
      <c r="AN158" s="112">
        <v>35.236971230143595</v>
      </c>
      <c r="AO158" s="112">
        <v>37.387698475249898</v>
      </c>
      <c r="AP158" s="111">
        <v>41.939977494585825</v>
      </c>
      <c r="AQ158" s="112">
        <v>41.489980378624878</v>
      </c>
      <c r="AR158" s="112">
        <v>41.125286903643513</v>
      </c>
      <c r="AS158" s="112">
        <v>39.848336109432694</v>
      </c>
      <c r="AT158" s="112">
        <v>42.530100485132536</v>
      </c>
      <c r="AU158" s="111">
        <v>38.252657303101486</v>
      </c>
      <c r="AV158" s="112">
        <v>38.212224389802614</v>
      </c>
      <c r="AW158" s="112">
        <v>37.979442766573577</v>
      </c>
      <c r="AX158" s="112">
        <v>36.753551900662266</v>
      </c>
      <c r="AY158" s="112">
        <v>38.811075443545271</v>
      </c>
      <c r="AZ158" s="111">
        <v>41.517319951305524</v>
      </c>
      <c r="BA158" s="112">
        <v>41.111983530810285</v>
      </c>
      <c r="BB158" s="112">
        <v>40.683760184979583</v>
      </c>
      <c r="BC158" s="112">
        <v>41.129692336154321</v>
      </c>
      <c r="BD158" s="112">
        <v>41.99028918827964</v>
      </c>
      <c r="BE158" s="111">
        <v>37.787212143245647</v>
      </c>
      <c r="BF158" s="112">
        <v>37.716356292631531</v>
      </c>
      <c r="BG158" s="112">
        <v>37.370607120920646</v>
      </c>
      <c r="BH158" s="112">
        <v>38.111989606015776</v>
      </c>
      <c r="BI158" s="113">
        <v>38.361498165886921</v>
      </c>
    </row>
    <row r="159" spans="1:61" x14ac:dyDescent="0.25">
      <c r="A159" s="114" t="s">
        <v>1647</v>
      </c>
      <c r="B159" s="111">
        <v>36.446253475704097</v>
      </c>
      <c r="C159" s="112">
        <v>36.022793158258565</v>
      </c>
      <c r="D159" s="112">
        <v>35.702388453801809</v>
      </c>
      <c r="E159" s="112">
        <v>35.239640315254761</v>
      </c>
      <c r="F159" s="112">
        <v>38.639630962391486</v>
      </c>
      <c r="G159" s="111">
        <v>35.947372082650695</v>
      </c>
      <c r="H159" s="112">
        <v>35.855118683235901</v>
      </c>
      <c r="I159" s="112">
        <v>35.547668711504627</v>
      </c>
      <c r="J159" s="112">
        <v>35.4484975921537</v>
      </c>
      <c r="K159" s="112">
        <v>36.843341704380805</v>
      </c>
      <c r="L159" s="111">
        <v>35.369367860369103</v>
      </c>
      <c r="M159" s="112">
        <v>35.311210285676388</v>
      </c>
      <c r="N159" s="112">
        <v>35.061364215754679</v>
      </c>
      <c r="O159" s="112">
        <v>34.890480208884441</v>
      </c>
      <c r="P159" s="112">
        <v>36.125153337580215</v>
      </c>
      <c r="Q159" s="111">
        <v>35.105468955515832</v>
      </c>
      <c r="R159" s="112">
        <v>34.841445694695118</v>
      </c>
      <c r="S159" s="112">
        <v>34.658428233947618</v>
      </c>
      <c r="T159" s="112">
        <v>34.158251220568687</v>
      </c>
      <c r="U159" s="112">
        <v>35.722908053818223</v>
      </c>
      <c r="V159" s="111">
        <v>36.366939922638487</v>
      </c>
      <c r="W159" s="112">
        <v>36.25327093977117</v>
      </c>
      <c r="X159" s="112">
        <v>35.802047175579901</v>
      </c>
      <c r="Y159" s="112">
        <v>35.772035717477316</v>
      </c>
      <c r="Z159" s="112">
        <v>36.977559729362596</v>
      </c>
      <c r="AA159" s="111">
        <v>37.32711436833452</v>
      </c>
      <c r="AB159" s="112">
        <v>37.243372636648772</v>
      </c>
      <c r="AC159" s="112">
        <v>36.843346283868641</v>
      </c>
      <c r="AD159" s="112">
        <v>36.582579253250415</v>
      </c>
      <c r="AE159" s="112">
        <v>38.12079879689891</v>
      </c>
      <c r="AF159" s="111">
        <v>38.295600646487543</v>
      </c>
      <c r="AG159" s="112">
        <v>38.110442215396141</v>
      </c>
      <c r="AH159" s="112">
        <v>38.19675133538307</v>
      </c>
      <c r="AI159" s="112">
        <v>37.686241532565887</v>
      </c>
      <c r="AJ159" s="112">
        <v>38.880966583155619</v>
      </c>
      <c r="AK159" s="111">
        <v>38.416041086047279</v>
      </c>
      <c r="AL159" s="112">
        <v>38.252861802526837</v>
      </c>
      <c r="AM159" s="112">
        <v>37.910757024095133</v>
      </c>
      <c r="AN159" s="112">
        <v>37.786508954786335</v>
      </c>
      <c r="AO159" s="112">
        <v>39.014358779452856</v>
      </c>
      <c r="AP159" s="111">
        <v>45.157655843981324</v>
      </c>
      <c r="AQ159" s="112">
        <v>44.641996704210399</v>
      </c>
      <c r="AR159" s="112">
        <v>44.557228426114037</v>
      </c>
      <c r="AS159" s="112">
        <v>43.891181132002309</v>
      </c>
      <c r="AT159" s="112">
        <v>45.468453660873315</v>
      </c>
      <c r="AU159" s="111">
        <v>39.588443013963172</v>
      </c>
      <c r="AV159" s="112">
        <v>39.522743816316286</v>
      </c>
      <c r="AW159" s="112">
        <v>39.539148779838662</v>
      </c>
      <c r="AX159" s="112">
        <v>39.295367952030048</v>
      </c>
      <c r="AY159" s="112">
        <v>40.540881569237236</v>
      </c>
      <c r="AZ159" s="111">
        <v>43.297743072983756</v>
      </c>
      <c r="BA159" s="112">
        <v>42.812337421260601</v>
      </c>
      <c r="BB159" s="112">
        <v>42.863523478652404</v>
      </c>
      <c r="BC159" s="112">
        <v>42.487594260517447</v>
      </c>
      <c r="BD159" s="112">
        <v>44.02325502525877</v>
      </c>
      <c r="BE159" s="111">
        <v>39.470042930522993</v>
      </c>
      <c r="BF159" s="112">
        <v>39.247088410208519</v>
      </c>
      <c r="BG159" s="112">
        <v>39.097128091765377</v>
      </c>
      <c r="BH159" s="112">
        <v>38.519800313280157</v>
      </c>
      <c r="BI159" s="113">
        <v>40.201697080998407</v>
      </c>
    </row>
    <row r="160" spans="1:61" x14ac:dyDescent="0.25">
      <c r="A160" s="114" t="s">
        <v>1648</v>
      </c>
      <c r="B160" s="111">
        <v>41.732680021333394</v>
      </c>
      <c r="C160" s="112">
        <v>40.089265499077563</v>
      </c>
      <c r="D160" s="112">
        <v>36.521278115528595</v>
      </c>
      <c r="E160" s="112">
        <v>34.162462241591562</v>
      </c>
      <c r="F160" s="112">
        <v>44.915304049153995</v>
      </c>
      <c r="G160" s="111">
        <v>37.926447130605126</v>
      </c>
      <c r="H160" s="112">
        <v>38.026488246457106</v>
      </c>
      <c r="I160" s="112">
        <v>34.892491625567821</v>
      </c>
      <c r="J160" s="112">
        <v>31.340687118652621</v>
      </c>
      <c r="K160" s="112">
        <v>37.98581309272442</v>
      </c>
      <c r="L160" s="111">
        <v>39.739935436441513</v>
      </c>
      <c r="M160" s="112">
        <v>39.458599590222434</v>
      </c>
      <c r="N160" s="112">
        <v>34.933935360769631</v>
      </c>
      <c r="O160" s="112">
        <v>31.615649728553436</v>
      </c>
      <c r="P160" s="112">
        <v>41.567875641980777</v>
      </c>
      <c r="Q160" s="111">
        <v>38.695846669589564</v>
      </c>
      <c r="R160" s="112">
        <v>38.293145090487251</v>
      </c>
      <c r="S160" s="112">
        <v>35.143908191666213</v>
      </c>
      <c r="T160" s="112">
        <v>31.409539900631255</v>
      </c>
      <c r="U160" s="112">
        <v>38.585524758120108</v>
      </c>
      <c r="V160" s="111">
        <v>40.793109348270029</v>
      </c>
      <c r="W160" s="112">
        <v>40.339253061212247</v>
      </c>
      <c r="X160" s="112">
        <v>35.884113734796166</v>
      </c>
      <c r="Y160" s="112">
        <v>32.787868012283596</v>
      </c>
      <c r="Z160" s="112">
        <v>40.960806314008956</v>
      </c>
      <c r="AA160" s="111">
        <v>41.217918225558613</v>
      </c>
      <c r="AB160" s="112">
        <v>41.047828652978026</v>
      </c>
      <c r="AC160" s="112">
        <v>36.557204708676686</v>
      </c>
      <c r="AD160" s="112">
        <v>33.177109027991492</v>
      </c>
      <c r="AE160" s="112">
        <v>41.723796938019099</v>
      </c>
      <c r="AF160" s="111">
        <v>41.337493877739846</v>
      </c>
      <c r="AG160" s="112">
        <v>40.484338474038232</v>
      </c>
      <c r="AH160" s="112">
        <v>37.748636541978073</v>
      </c>
      <c r="AI160" s="112">
        <v>35.145480156809747</v>
      </c>
      <c r="AJ160" s="112">
        <v>41.983640852793641</v>
      </c>
      <c r="AK160" s="111">
        <v>40.770091999185929</v>
      </c>
      <c r="AL160" s="112">
        <v>40.273636620606268</v>
      </c>
      <c r="AM160" s="112">
        <v>36.956392488502402</v>
      </c>
      <c r="AN160" s="112">
        <v>35.634307801221347</v>
      </c>
      <c r="AO160" s="112">
        <v>41.876658529934708</v>
      </c>
      <c r="AP160" s="111">
        <v>44.289726271357864</v>
      </c>
      <c r="AQ160" s="112">
        <v>43.517625828646004</v>
      </c>
      <c r="AR160" s="112">
        <v>39.381712551812655</v>
      </c>
      <c r="AS160" s="112">
        <v>37.688705648379411</v>
      </c>
      <c r="AT160" s="112">
        <v>45.668700915703837</v>
      </c>
      <c r="AU160" s="111">
        <v>41.777278831996824</v>
      </c>
      <c r="AV160" s="112">
        <v>41.3876167137471</v>
      </c>
      <c r="AW160" s="112">
        <v>37.637496081668125</v>
      </c>
      <c r="AX160" s="112">
        <v>36.324317161454935</v>
      </c>
      <c r="AY160" s="112">
        <v>42.504479802776999</v>
      </c>
      <c r="AZ160" s="111">
        <v>42.240044947664742</v>
      </c>
      <c r="BA160" s="112">
        <v>41.598061420460148</v>
      </c>
      <c r="BB160" s="112">
        <v>38.195091348704096</v>
      </c>
      <c r="BC160" s="112">
        <v>34.599312281058999</v>
      </c>
      <c r="BD160" s="112">
        <v>44.447936766617154</v>
      </c>
      <c r="BE160" s="111">
        <v>40.101392252624052</v>
      </c>
      <c r="BF160" s="112">
        <v>39.654713614854856</v>
      </c>
      <c r="BG160" s="112">
        <v>36.437594666558574</v>
      </c>
      <c r="BH160" s="112">
        <v>30.064882817943261</v>
      </c>
      <c r="BI160" s="113">
        <v>41.357841855546482</v>
      </c>
    </row>
    <row r="161" spans="1:61" x14ac:dyDescent="0.25">
      <c r="A161" s="114" t="s">
        <v>1649</v>
      </c>
      <c r="B161" s="111">
        <v>40.54635683710233</v>
      </c>
      <c r="C161" s="112">
        <v>38.932987024232879</v>
      </c>
      <c r="D161" s="112">
        <v>35.464006647266544</v>
      </c>
      <c r="E161" s="112">
        <v>33.157553254324242</v>
      </c>
      <c r="F161" s="112">
        <v>43.639084039632856</v>
      </c>
      <c r="G161" s="111">
        <v>36.581113213267486</v>
      </c>
      <c r="H161" s="112">
        <v>36.687806495056776</v>
      </c>
      <c r="I161" s="112">
        <v>33.863241822916535</v>
      </c>
      <c r="J161" s="112">
        <v>30.411061461012224</v>
      </c>
      <c r="K161" s="112">
        <v>36.637809787461705</v>
      </c>
      <c r="L161" s="111">
        <v>38.390773406324513</v>
      </c>
      <c r="M161" s="112">
        <v>38.170281437307061</v>
      </c>
      <c r="N161" s="112">
        <v>33.901622973360702</v>
      </c>
      <c r="O161" s="112">
        <v>31.38156648362752</v>
      </c>
      <c r="P161" s="112">
        <v>40.159316864074633</v>
      </c>
      <c r="Q161" s="111">
        <v>37.37521879194631</v>
      </c>
      <c r="R161" s="112">
        <v>36.990224786051684</v>
      </c>
      <c r="S161" s="112">
        <v>34.109034220028803</v>
      </c>
      <c r="T161" s="112">
        <v>31.41589433826887</v>
      </c>
      <c r="U161" s="112">
        <v>37.332665981194637</v>
      </c>
      <c r="V161" s="111">
        <v>39.27819612012663</v>
      </c>
      <c r="W161" s="112">
        <v>38.844024459715527</v>
      </c>
      <c r="X161" s="112">
        <v>34.826395699583109</v>
      </c>
      <c r="Y161" s="112">
        <v>32.589226279744253</v>
      </c>
      <c r="Z161" s="112">
        <v>39.497910934313424</v>
      </c>
      <c r="AA161" s="111">
        <v>39.746183630861552</v>
      </c>
      <c r="AB161" s="112">
        <v>39.640543291992628</v>
      </c>
      <c r="AC161" s="112">
        <v>35.478664650361786</v>
      </c>
      <c r="AD161" s="112">
        <v>32.95011097933132</v>
      </c>
      <c r="AE161" s="112">
        <v>40.29470384368377</v>
      </c>
      <c r="AF161" s="111">
        <v>40.128306092769229</v>
      </c>
      <c r="AG161" s="112">
        <v>39.351322764986428</v>
      </c>
      <c r="AH161" s="112">
        <v>36.637988733559872</v>
      </c>
      <c r="AI161" s="112">
        <v>34.24576242790058</v>
      </c>
      <c r="AJ161" s="112">
        <v>40.795143384610562</v>
      </c>
      <c r="AK161" s="111">
        <v>39.461229424787035</v>
      </c>
      <c r="AL161" s="112">
        <v>38.968166942180567</v>
      </c>
      <c r="AM161" s="112">
        <v>35.870897346585785</v>
      </c>
      <c r="AN161" s="112">
        <v>34.73446425692611</v>
      </c>
      <c r="AO161" s="112">
        <v>40.564379342288099</v>
      </c>
      <c r="AP161" s="111">
        <v>42.967539441056616</v>
      </c>
      <c r="AQ161" s="112">
        <v>42.27805370994345</v>
      </c>
      <c r="AR161" s="112">
        <v>38.240531030514511</v>
      </c>
      <c r="AS161" s="112">
        <v>36.574111481257695</v>
      </c>
      <c r="AT161" s="112">
        <v>44.238455408682078</v>
      </c>
      <c r="AU161" s="111">
        <v>40.282396159614322</v>
      </c>
      <c r="AV161" s="112">
        <v>39.949176787986325</v>
      </c>
      <c r="AW161" s="112">
        <v>36.53141489125349</v>
      </c>
      <c r="AX161" s="112">
        <v>35.474627276663661</v>
      </c>
      <c r="AY161" s="112">
        <v>41.074933501875449</v>
      </c>
      <c r="AZ161" s="111">
        <v>40.857037045415666</v>
      </c>
      <c r="BA161" s="112">
        <v>40.240414761340119</v>
      </c>
      <c r="BB161" s="112">
        <v>37.074649269703805</v>
      </c>
      <c r="BC161" s="112">
        <v>34.248929601982638</v>
      </c>
      <c r="BD161" s="112">
        <v>42.86528593448152</v>
      </c>
      <c r="BE161" s="111">
        <v>38.777312716836065</v>
      </c>
      <c r="BF161" s="112">
        <v>38.337126870250486</v>
      </c>
      <c r="BG161" s="112">
        <v>35.522574766704807</v>
      </c>
      <c r="BH161" s="112">
        <v>30.939248031086255</v>
      </c>
      <c r="BI161" s="113">
        <v>40.049241191772218</v>
      </c>
    </row>
    <row r="162" spans="1:61" x14ac:dyDescent="0.25">
      <c r="A162" s="114" t="s">
        <v>1650</v>
      </c>
      <c r="B162" s="111">
        <v>44.312867869077415</v>
      </c>
      <c r="C162" s="112">
        <v>42.551160759495531</v>
      </c>
      <c r="D162" s="112">
        <v>38.576429747098693</v>
      </c>
      <c r="E162" s="112">
        <v>36.09823327154642</v>
      </c>
      <c r="F162" s="112">
        <v>48.496580326833154</v>
      </c>
      <c r="G162" s="111">
        <v>38.747318122984893</v>
      </c>
      <c r="H162" s="112">
        <v>38.004975743013681</v>
      </c>
      <c r="I162" s="112">
        <v>36.478996684871419</v>
      </c>
      <c r="J162" s="112">
        <v>33.104555367858403</v>
      </c>
      <c r="K162" s="112">
        <v>40.211112974869728</v>
      </c>
      <c r="L162" s="111">
        <v>40.5474267217175</v>
      </c>
      <c r="M162" s="112">
        <v>40.347137598461245</v>
      </c>
      <c r="N162" s="112">
        <v>37.047677452937137</v>
      </c>
      <c r="O162" s="112">
        <v>33.376937859793244</v>
      </c>
      <c r="P162" s="112">
        <v>43.252864799838768</v>
      </c>
      <c r="Q162" s="111">
        <v>40.862914181646488</v>
      </c>
      <c r="R162" s="112">
        <v>40.435095020970238</v>
      </c>
      <c r="S162" s="112">
        <v>37.211862296958252</v>
      </c>
      <c r="T162" s="112">
        <v>33.484992789773933</v>
      </c>
      <c r="U162" s="112">
        <v>41.507688028951179</v>
      </c>
      <c r="V162" s="111">
        <v>43.029190344699721</v>
      </c>
      <c r="W162" s="112">
        <v>42.372396335540046</v>
      </c>
      <c r="X162" s="112">
        <v>37.829327335429412</v>
      </c>
      <c r="Y162" s="112">
        <v>34.639706477321653</v>
      </c>
      <c r="Z162" s="112">
        <v>43.808704719498685</v>
      </c>
      <c r="AA162" s="111">
        <v>43.527709675728069</v>
      </c>
      <c r="AB162" s="112">
        <v>43.406115817972911</v>
      </c>
      <c r="AC162" s="112">
        <v>38.431646642320061</v>
      </c>
      <c r="AD162" s="112">
        <v>35.111940689872974</v>
      </c>
      <c r="AE162" s="112">
        <v>44.823478686322069</v>
      </c>
      <c r="AF162" s="111">
        <v>43.843110281638424</v>
      </c>
      <c r="AG162" s="112">
        <v>43.041302347145582</v>
      </c>
      <c r="AH162" s="112">
        <v>39.759544610394713</v>
      </c>
      <c r="AI162" s="112">
        <v>36.973666098889723</v>
      </c>
      <c r="AJ162" s="112">
        <v>45.464295240655034</v>
      </c>
      <c r="AK162" s="111">
        <v>43.082878266178781</v>
      </c>
      <c r="AL162" s="112">
        <v>42.538231407991923</v>
      </c>
      <c r="AM162" s="112">
        <v>38.965067455225125</v>
      </c>
      <c r="AN162" s="112">
        <v>37.638022710939566</v>
      </c>
      <c r="AO162" s="112">
        <v>45.089523562282423</v>
      </c>
      <c r="AP162" s="111">
        <v>46.595939434832609</v>
      </c>
      <c r="AQ162" s="112">
        <v>45.849686584241859</v>
      </c>
      <c r="AR162" s="112">
        <v>41.71133618408976</v>
      </c>
      <c r="AS162" s="112">
        <v>40.043178259506846</v>
      </c>
      <c r="AT162" s="112">
        <v>48.85049425997407</v>
      </c>
      <c r="AU162" s="111">
        <v>43.984704321803505</v>
      </c>
      <c r="AV162" s="112">
        <v>43.600670808577199</v>
      </c>
      <c r="AW162" s="112">
        <v>39.884183595553843</v>
      </c>
      <c r="AX162" s="112">
        <v>38.51287220030504</v>
      </c>
      <c r="AY162" s="112">
        <v>45.605940283660686</v>
      </c>
      <c r="AZ162" s="111">
        <v>44.562163921121723</v>
      </c>
      <c r="BA162" s="112">
        <v>43.859357838993802</v>
      </c>
      <c r="BB162" s="112">
        <v>40.544843100428061</v>
      </c>
      <c r="BC162" s="112">
        <v>36.778440386793015</v>
      </c>
      <c r="BD162" s="112">
        <v>47.614278056571457</v>
      </c>
      <c r="BE162" s="111">
        <v>42.368204231702691</v>
      </c>
      <c r="BF162" s="112">
        <v>41.754748722737517</v>
      </c>
      <c r="BG162" s="112">
        <v>38.432034469695779</v>
      </c>
      <c r="BH162" s="112">
        <v>32.971521431821266</v>
      </c>
      <c r="BI162" s="113">
        <v>44.442608613958143</v>
      </c>
    </row>
    <row r="163" spans="1:61" x14ac:dyDescent="0.25">
      <c r="A163" s="114" t="s">
        <v>1651</v>
      </c>
      <c r="B163" s="111">
        <v>41.819161094891925</v>
      </c>
      <c r="C163" s="112">
        <v>40.269888735108538</v>
      </c>
      <c r="D163" s="112">
        <v>36.601521846053274</v>
      </c>
      <c r="E163" s="112">
        <v>34.510623333623066</v>
      </c>
      <c r="F163" s="112">
        <v>44.90240213024385</v>
      </c>
      <c r="G163" s="111">
        <v>36.813539095250043</v>
      </c>
      <c r="H163" s="112">
        <v>36.645971871078331</v>
      </c>
      <c r="I163" s="112">
        <v>34.605193377001633</v>
      </c>
      <c r="J163" s="112">
        <v>31.960033693039517</v>
      </c>
      <c r="K163" s="112">
        <v>36.945071417283714</v>
      </c>
      <c r="L163" s="111">
        <v>39.096089035317348</v>
      </c>
      <c r="M163" s="112">
        <v>38.904816025446003</v>
      </c>
      <c r="N163" s="112">
        <v>35.533081118878933</v>
      </c>
      <c r="O163" s="112">
        <v>32.475510918726762</v>
      </c>
      <c r="P163" s="112">
        <v>40.883864067431837</v>
      </c>
      <c r="Q163" s="111">
        <v>39.020260497116453</v>
      </c>
      <c r="R163" s="112">
        <v>38.638741655800132</v>
      </c>
      <c r="S163" s="112">
        <v>35.961427777554448</v>
      </c>
      <c r="T163" s="112">
        <v>32.546365184438443</v>
      </c>
      <c r="U163" s="112">
        <v>38.989238184795973</v>
      </c>
      <c r="V163" s="111">
        <v>40.776710899994654</v>
      </c>
      <c r="W163" s="112">
        <v>40.283711682377493</v>
      </c>
      <c r="X163" s="112">
        <v>36.792959999148692</v>
      </c>
      <c r="Y163" s="112">
        <v>33.724807946966067</v>
      </c>
      <c r="Z163" s="112">
        <v>40.942975762185526</v>
      </c>
      <c r="AA163" s="111">
        <v>41.510665644060431</v>
      </c>
      <c r="AB163" s="112">
        <v>41.394079009404003</v>
      </c>
      <c r="AC163" s="112">
        <v>37.480870922249551</v>
      </c>
      <c r="AD163" s="112">
        <v>34.202824367505031</v>
      </c>
      <c r="AE163" s="112">
        <v>42.031636552929413</v>
      </c>
      <c r="AF163" s="111">
        <v>41.985131278027225</v>
      </c>
      <c r="AG163" s="112">
        <v>41.282787231600544</v>
      </c>
      <c r="AH163" s="112">
        <v>38.618012599643471</v>
      </c>
      <c r="AI163" s="112">
        <v>36.010831333835483</v>
      </c>
      <c r="AJ163" s="112">
        <v>42.62935345969202</v>
      </c>
      <c r="AK163" s="111">
        <v>41.149609906837846</v>
      </c>
      <c r="AL163" s="112">
        <v>40.596894363977277</v>
      </c>
      <c r="AM163" s="112">
        <v>37.887536270235366</v>
      </c>
      <c r="AN163" s="112">
        <v>36.480162467205773</v>
      </c>
      <c r="AO163" s="112">
        <v>42.248316742368772</v>
      </c>
      <c r="AP163" s="111">
        <v>43.877048211944135</v>
      </c>
      <c r="AQ163" s="112">
        <v>43.33899052911557</v>
      </c>
      <c r="AR163" s="112">
        <v>39.80123747202078</v>
      </c>
      <c r="AS163" s="112">
        <v>38.629867894289575</v>
      </c>
      <c r="AT163" s="112">
        <v>44.791153738738657</v>
      </c>
      <c r="AU163" s="111">
        <v>41.664397885322579</v>
      </c>
      <c r="AV163" s="112">
        <v>41.392333545389818</v>
      </c>
      <c r="AW163" s="112">
        <v>38.101874543619552</v>
      </c>
      <c r="AX163" s="112">
        <v>37.136621532972249</v>
      </c>
      <c r="AY163" s="112">
        <v>42.462888911233485</v>
      </c>
      <c r="AZ163" s="111">
        <v>42.33219125167723</v>
      </c>
      <c r="BA163" s="112">
        <v>41.648952157511644</v>
      </c>
      <c r="BB163" s="112">
        <v>39.204605993178149</v>
      </c>
      <c r="BC163" s="112">
        <v>35.349760452053161</v>
      </c>
      <c r="BD163" s="112">
        <v>43.702322049781252</v>
      </c>
      <c r="BE163" s="111">
        <v>40.345743004795779</v>
      </c>
      <c r="BF163" s="112">
        <v>39.95241466210534</v>
      </c>
      <c r="BG163" s="112">
        <v>37.137561827512776</v>
      </c>
      <c r="BH163" s="112">
        <v>32.262513825627522</v>
      </c>
      <c r="BI163" s="113">
        <v>41.453182122472491</v>
      </c>
    </row>
    <row r="164" spans="1:61" x14ac:dyDescent="0.25">
      <c r="A164" s="114" t="s">
        <v>1652</v>
      </c>
      <c r="B164" s="111">
        <v>41.517453895705273</v>
      </c>
      <c r="C164" s="112">
        <v>39.834312325437693</v>
      </c>
      <c r="D164" s="112">
        <v>36.350678800393787</v>
      </c>
      <c r="E164" s="112">
        <v>33.955129499849406</v>
      </c>
      <c r="F164" s="112">
        <v>44.65084537935514</v>
      </c>
      <c r="G164" s="111">
        <v>36.663349434749911</v>
      </c>
      <c r="H164" s="112">
        <v>36.526855039637603</v>
      </c>
      <c r="I164" s="112">
        <v>34.065568475676002</v>
      </c>
      <c r="J164" s="112">
        <v>31.170879090817408</v>
      </c>
      <c r="K164" s="112">
        <v>36.930420830770927</v>
      </c>
      <c r="L164" s="111">
        <v>38.29344466930165</v>
      </c>
      <c r="M164" s="112">
        <v>38.160808683477839</v>
      </c>
      <c r="N164" s="112">
        <v>34.55848478482072</v>
      </c>
      <c r="O164" s="112">
        <v>31.556297564209789</v>
      </c>
      <c r="P164" s="112">
        <v>40.152313335204838</v>
      </c>
      <c r="Q164" s="111">
        <v>38.198911955751917</v>
      </c>
      <c r="R164" s="112">
        <v>37.774705768904155</v>
      </c>
      <c r="S164" s="112">
        <v>34.929740565312699</v>
      </c>
      <c r="T164" s="112">
        <v>31.674381788715703</v>
      </c>
      <c r="U164" s="112">
        <v>38.140664014421802</v>
      </c>
      <c r="V164" s="111">
        <v>39.917590852015913</v>
      </c>
      <c r="W164" s="112">
        <v>39.537760667770023</v>
      </c>
      <c r="X164" s="112">
        <v>35.759874137334052</v>
      </c>
      <c r="Y164" s="112">
        <v>32.75447843465404</v>
      </c>
      <c r="Z164" s="112">
        <v>40.189812613582937</v>
      </c>
      <c r="AA164" s="111">
        <v>40.700560139060109</v>
      </c>
      <c r="AB164" s="112">
        <v>40.571009638322927</v>
      </c>
      <c r="AC164" s="112">
        <v>36.374908962635132</v>
      </c>
      <c r="AD164" s="112">
        <v>33.226186984382757</v>
      </c>
      <c r="AE164" s="112">
        <v>41.198593569266528</v>
      </c>
      <c r="AF164" s="111">
        <v>41.14407356542506</v>
      </c>
      <c r="AG164" s="112">
        <v>40.391368735332229</v>
      </c>
      <c r="AH164" s="112">
        <v>37.645889937009713</v>
      </c>
      <c r="AI164" s="112">
        <v>34.972010785644933</v>
      </c>
      <c r="AJ164" s="112">
        <v>41.801918069580346</v>
      </c>
      <c r="AK164" s="111">
        <v>40.309647869481616</v>
      </c>
      <c r="AL164" s="112">
        <v>39.796052209019592</v>
      </c>
      <c r="AM164" s="112">
        <v>36.774602474075607</v>
      </c>
      <c r="AN164" s="112">
        <v>35.410198136269756</v>
      </c>
      <c r="AO164" s="112">
        <v>41.436214271840306</v>
      </c>
      <c r="AP164" s="111">
        <v>43.620895902203998</v>
      </c>
      <c r="AQ164" s="112">
        <v>42.915965950524068</v>
      </c>
      <c r="AR164" s="112">
        <v>39.099976505941392</v>
      </c>
      <c r="AS164" s="112">
        <v>37.603944862789064</v>
      </c>
      <c r="AT164" s="112">
        <v>44.73318355506153</v>
      </c>
      <c r="AU164" s="111">
        <v>41.065474768364751</v>
      </c>
      <c r="AV164" s="112">
        <v>40.703291812090718</v>
      </c>
      <c r="AW164" s="112">
        <v>37.286803437364703</v>
      </c>
      <c r="AX164" s="112">
        <v>36.094598140569531</v>
      </c>
      <c r="AY164" s="112">
        <v>41.854206439553778</v>
      </c>
      <c r="AZ164" s="111">
        <v>41.561072805602414</v>
      </c>
      <c r="BA164" s="112">
        <v>40.895619685370974</v>
      </c>
      <c r="BB164" s="112">
        <v>38.149011039253416</v>
      </c>
      <c r="BC164" s="112">
        <v>34.388929601982632</v>
      </c>
      <c r="BD164" s="112">
        <v>43.670489575760513</v>
      </c>
      <c r="BE164" s="111">
        <v>39.595605692448174</v>
      </c>
      <c r="BF164" s="112">
        <v>39.057733311783743</v>
      </c>
      <c r="BG164" s="112">
        <v>36.050319223897901</v>
      </c>
      <c r="BH164" s="112">
        <v>31.385811573569626</v>
      </c>
      <c r="BI164" s="113">
        <v>40.795451210703483</v>
      </c>
    </row>
    <row r="165" spans="1:61" x14ac:dyDescent="0.25">
      <c r="A165" s="114" t="s">
        <v>1653</v>
      </c>
      <c r="B165" s="111">
        <v>38.970048014022254</v>
      </c>
      <c r="C165" s="112">
        <v>37.420910094269146</v>
      </c>
      <c r="D165" s="112">
        <v>34.388511103692558</v>
      </c>
      <c r="E165" s="112">
        <v>32.463250204664945</v>
      </c>
      <c r="F165" s="112">
        <v>41.945877728985643</v>
      </c>
      <c r="G165" s="111">
        <v>35.5</v>
      </c>
      <c r="H165" s="112">
        <v>35.5</v>
      </c>
      <c r="I165" s="112">
        <v>33.876069308376245</v>
      </c>
      <c r="J165" s="112">
        <v>30.191061461012222</v>
      </c>
      <c r="K165" s="112">
        <v>35.5</v>
      </c>
      <c r="L165" s="111">
        <v>37.848123614799704</v>
      </c>
      <c r="M165" s="112">
        <v>37.629959411546729</v>
      </c>
      <c r="N165" s="112">
        <v>33.6616229733607</v>
      </c>
      <c r="O165" s="112">
        <v>30.767446089857657</v>
      </c>
      <c r="P165" s="112">
        <v>39.589230153931425</v>
      </c>
      <c r="Q165" s="111">
        <v>35.923122484907758</v>
      </c>
      <c r="R165" s="112">
        <v>35.55110438489681</v>
      </c>
      <c r="S165" s="112">
        <v>33.859034220028803</v>
      </c>
      <c r="T165" s="112">
        <v>31.04500527157213</v>
      </c>
      <c r="U165" s="112">
        <v>35.878472604575563</v>
      </c>
      <c r="V165" s="111">
        <v>37.750227575978045</v>
      </c>
      <c r="W165" s="112">
        <v>37.335742051641844</v>
      </c>
      <c r="X165" s="112">
        <v>34.100000000000009</v>
      </c>
      <c r="Y165" s="112">
        <v>31.709003257752393</v>
      </c>
      <c r="Z165" s="112">
        <v>37.965035550768562</v>
      </c>
      <c r="AA165" s="111">
        <v>38.200909375667969</v>
      </c>
      <c r="AB165" s="112">
        <v>38.09779563593451</v>
      </c>
      <c r="AC165" s="112">
        <v>34.436639231125064</v>
      </c>
      <c r="AD165" s="112">
        <v>32.138700977821436</v>
      </c>
      <c r="AE165" s="112">
        <v>38.729852193417358</v>
      </c>
      <c r="AF165" s="111">
        <v>38.569588471357648</v>
      </c>
      <c r="AG165" s="112">
        <v>37.822616655038168</v>
      </c>
      <c r="AH165" s="112">
        <v>35.217147563099275</v>
      </c>
      <c r="AI165" s="112">
        <v>34.147793557827512</v>
      </c>
      <c r="AJ165" s="112">
        <v>39.208752131101228</v>
      </c>
      <c r="AK165" s="111">
        <v>38.242852694697007</v>
      </c>
      <c r="AL165" s="112">
        <v>37.765594111057013</v>
      </c>
      <c r="AM165" s="112">
        <v>34.912639585209739</v>
      </c>
      <c r="AN165" s="112">
        <v>34.339190801661289</v>
      </c>
      <c r="AO165" s="112">
        <v>39.309319241285543</v>
      </c>
      <c r="AP165" s="111">
        <v>42.660137026993766</v>
      </c>
      <c r="AQ165" s="112">
        <v>41.973243165221</v>
      </c>
      <c r="AR165" s="112">
        <v>37.965465338164812</v>
      </c>
      <c r="AS165" s="112">
        <v>36.314366475813195</v>
      </c>
      <c r="AT165" s="112">
        <v>43.923419111595273</v>
      </c>
      <c r="AU165" s="111">
        <v>39.371316879755113</v>
      </c>
      <c r="AV165" s="112">
        <v>39.043028779371774</v>
      </c>
      <c r="AW165" s="112">
        <v>36.223265693611097</v>
      </c>
      <c r="AX165" s="112">
        <v>35.003857689781562</v>
      </c>
      <c r="AY165" s="112">
        <v>40.153600657529722</v>
      </c>
      <c r="AZ165" s="111">
        <v>39.270739437864343</v>
      </c>
      <c r="BA165" s="112">
        <v>38.677063935341849</v>
      </c>
      <c r="BB165" s="112">
        <v>35.634207190703528</v>
      </c>
      <c r="BC165" s="112">
        <v>33.602654885240142</v>
      </c>
      <c r="BD165" s="112">
        <v>41.199701161884825</v>
      </c>
      <c r="BE165" s="111">
        <v>37.269802388942303</v>
      </c>
      <c r="BF165" s="112">
        <v>36.849161361575277</v>
      </c>
      <c r="BG165" s="112">
        <v>35.112028717211615</v>
      </c>
      <c r="BH165" s="112">
        <v>30.335175187573551</v>
      </c>
      <c r="BI165" s="113">
        <v>38.495431703482687</v>
      </c>
    </row>
    <row r="166" spans="1:61" x14ac:dyDescent="0.25">
      <c r="A166" s="114" t="s">
        <v>1654</v>
      </c>
      <c r="B166" s="111">
        <v>40.945666140739284</v>
      </c>
      <c r="C166" s="112">
        <v>39.314061381351934</v>
      </c>
      <c r="D166" s="112">
        <v>35.805566686831028</v>
      </c>
      <c r="E166" s="112">
        <v>33.444854773797232</v>
      </c>
      <c r="F166" s="112">
        <v>44.069949493466446</v>
      </c>
      <c r="G166" s="111">
        <v>36.95377262895223</v>
      </c>
      <c r="H166" s="112">
        <v>37.060460699090939</v>
      </c>
      <c r="I166" s="112">
        <v>34.145568475676001</v>
      </c>
      <c r="J166" s="112">
        <v>30.61106146101222</v>
      </c>
      <c r="K166" s="112">
        <v>37.065454644979368</v>
      </c>
      <c r="L166" s="111">
        <v>38.778134031777206</v>
      </c>
      <c r="M166" s="112">
        <v>38.558047370978457</v>
      </c>
      <c r="N166" s="112">
        <v>34.179189312922048</v>
      </c>
      <c r="O166" s="112">
        <v>30.96189376376093</v>
      </c>
      <c r="P166" s="112">
        <v>40.586509262158501</v>
      </c>
      <c r="Q166" s="111">
        <v>37.750102768877952</v>
      </c>
      <c r="R166" s="112">
        <v>37.362442004392669</v>
      </c>
      <c r="S166" s="112">
        <v>34.373728921375047</v>
      </c>
      <c r="T166" s="112">
        <v>30.999227272121999</v>
      </c>
      <c r="U166" s="112">
        <v>37.704915542615055</v>
      </c>
      <c r="V166" s="111">
        <v>39.6758538979918</v>
      </c>
      <c r="W166" s="112">
        <v>39.236661314792165</v>
      </c>
      <c r="X166" s="112">
        <v>35.104062222455063</v>
      </c>
      <c r="Y166" s="112">
        <v>32.149085635830403</v>
      </c>
      <c r="Z166" s="112">
        <v>39.908253302464672</v>
      </c>
      <c r="AA166" s="111">
        <v>40.144352874433181</v>
      </c>
      <c r="AB166" s="112">
        <v>40.041321556925112</v>
      </c>
      <c r="AC166" s="112">
        <v>35.761645630168999</v>
      </c>
      <c r="AD166" s="112">
        <v>32.584188303717461</v>
      </c>
      <c r="AE166" s="112">
        <v>40.700275294974418</v>
      </c>
      <c r="AF166" s="111">
        <v>40.533937979408392</v>
      </c>
      <c r="AG166" s="112">
        <v>39.749219485748284</v>
      </c>
      <c r="AH166" s="112">
        <v>37.003085414581065</v>
      </c>
      <c r="AI166" s="112">
        <v>34.381635180661881</v>
      </c>
      <c r="AJ166" s="112">
        <v>41.205340005061679</v>
      </c>
      <c r="AK166" s="111">
        <v>39.856445120997279</v>
      </c>
      <c r="AL166" s="112">
        <v>39.363351378630092</v>
      </c>
      <c r="AM166" s="112">
        <v>36.170897346585789</v>
      </c>
      <c r="AN166" s="112">
        <v>34.816596632817273</v>
      </c>
      <c r="AO166" s="112">
        <v>40.976974611155107</v>
      </c>
      <c r="AP166" s="111">
        <v>43.400013169415836</v>
      </c>
      <c r="AQ166" s="112">
        <v>42.705578980921409</v>
      </c>
      <c r="AR166" s="112">
        <v>38.5582828820407</v>
      </c>
      <c r="AS166" s="112">
        <v>36.819146200001931</v>
      </c>
      <c r="AT166" s="112">
        <v>44.681060513023482</v>
      </c>
      <c r="AU166" s="111">
        <v>40.687471481301401</v>
      </c>
      <c r="AV166" s="112">
        <v>40.351621123160072</v>
      </c>
      <c r="AW166" s="112">
        <v>36.831587828641318</v>
      </c>
      <c r="AX166" s="112">
        <v>35.494034949129052</v>
      </c>
      <c r="AY166" s="112">
        <v>41.523813169627218</v>
      </c>
      <c r="AZ166" s="111">
        <v>41.272216206892168</v>
      </c>
      <c r="BA166" s="112">
        <v>40.643015140065771</v>
      </c>
      <c r="BB166" s="112">
        <v>37.379870309203945</v>
      </c>
      <c r="BC166" s="112">
        <v>33.791080517313304</v>
      </c>
      <c r="BD166" s="112">
        <v>43.334176324249349</v>
      </c>
      <c r="BE166" s="111">
        <v>39.164689296907952</v>
      </c>
      <c r="BF166" s="112">
        <v>38.72717685334004</v>
      </c>
      <c r="BG166" s="112">
        <v>35.655162761005322</v>
      </c>
      <c r="BH166" s="112">
        <v>30.472048698611395</v>
      </c>
      <c r="BI166" s="113">
        <v>40.479684589201156</v>
      </c>
    </row>
    <row r="167" spans="1:61" x14ac:dyDescent="0.25">
      <c r="A167" s="114" t="s">
        <v>1655</v>
      </c>
      <c r="B167" s="111">
        <v>41.655283445231795</v>
      </c>
      <c r="C167" s="112">
        <v>40.01191442833094</v>
      </c>
      <c r="D167" s="112">
        <v>36.440498095746356</v>
      </c>
      <c r="E167" s="112">
        <v>34.086833480557338</v>
      </c>
      <c r="F167" s="112">
        <v>44.827964798476614</v>
      </c>
      <c r="G167" s="111">
        <v>37.841459549199207</v>
      </c>
      <c r="H167" s="112">
        <v>37.946488246457108</v>
      </c>
      <c r="I167" s="112">
        <v>34.812491625567823</v>
      </c>
      <c r="J167" s="112">
        <v>31.268362870421729</v>
      </c>
      <c r="K167" s="112">
        <v>37.898491764450533</v>
      </c>
      <c r="L167" s="111">
        <v>39.652164276277773</v>
      </c>
      <c r="M167" s="112">
        <v>39.368599590222438</v>
      </c>
      <c r="N167" s="112">
        <v>34.853935360769633</v>
      </c>
      <c r="O167" s="112">
        <v>31.533432371967471</v>
      </c>
      <c r="P167" s="112">
        <v>41.475321413275459</v>
      </c>
      <c r="Q167" s="111">
        <v>38.610654493946242</v>
      </c>
      <c r="R167" s="112">
        <v>38.213145090487245</v>
      </c>
      <c r="S167" s="112">
        <v>35.066471205847506</v>
      </c>
      <c r="T167" s="112">
        <v>31.322105730661047</v>
      </c>
      <c r="U167" s="112">
        <v>38.500278162994725</v>
      </c>
      <c r="V167" s="111">
        <v>40.705687039840889</v>
      </c>
      <c r="W167" s="112">
        <v>40.25934474766737</v>
      </c>
      <c r="X167" s="112">
        <v>35.811541056391818</v>
      </c>
      <c r="Y167" s="112">
        <v>32.700341389703553</v>
      </c>
      <c r="Z167" s="112">
        <v>40.873366108143912</v>
      </c>
      <c r="AA167" s="111">
        <v>41.135320944651554</v>
      </c>
      <c r="AB167" s="112">
        <v>40.957828652978023</v>
      </c>
      <c r="AC167" s="112">
        <v>36.47720470867668</v>
      </c>
      <c r="AD167" s="112">
        <v>33.08972492601314</v>
      </c>
      <c r="AE167" s="112">
        <v>41.636011212373766</v>
      </c>
      <c r="AF167" s="111">
        <v>41.257493877739833</v>
      </c>
      <c r="AG167" s="112">
        <v>40.402111358783145</v>
      </c>
      <c r="AH167" s="112">
        <v>37.668636541978081</v>
      </c>
      <c r="AI167" s="112">
        <v>35.057707328556546</v>
      </c>
      <c r="AJ167" s="112">
        <v>41.903640852793636</v>
      </c>
      <c r="AK167" s="111">
        <v>40.690091999185924</v>
      </c>
      <c r="AL167" s="112">
        <v>40.196261160532593</v>
      </c>
      <c r="AM167" s="112">
        <v>36.873795362702353</v>
      </c>
      <c r="AN167" s="112">
        <v>35.554307801221356</v>
      </c>
      <c r="AO167" s="112">
        <v>41.794411839411922</v>
      </c>
      <c r="AP167" s="111">
        <v>44.202085591301113</v>
      </c>
      <c r="AQ167" s="112">
        <v>43.435294493535473</v>
      </c>
      <c r="AR167" s="112">
        <v>39.296778244162347</v>
      </c>
      <c r="AS167" s="112">
        <v>37.603740367123656</v>
      </c>
      <c r="AT167" s="112">
        <v>45.583737212790631</v>
      </c>
      <c r="AU167" s="111">
        <v>41.699770261663943</v>
      </c>
      <c r="AV167" s="112">
        <v>41.30275144743139</v>
      </c>
      <c r="AW167" s="112">
        <v>37.55229409137543</v>
      </c>
      <c r="AX167" s="112">
        <v>36.241683435844841</v>
      </c>
      <c r="AY167" s="112">
        <v>42.419572345326991</v>
      </c>
      <c r="AZ167" s="111">
        <v>42.162639342709333</v>
      </c>
      <c r="BA167" s="112">
        <v>41.520647611907762</v>
      </c>
      <c r="BB167" s="112">
        <v>38.115091348704091</v>
      </c>
      <c r="BC167" s="112">
        <v>34.514137314500275</v>
      </c>
      <c r="BD167" s="112">
        <v>44.370523731344115</v>
      </c>
      <c r="BE167" s="111">
        <v>40.013735054909318</v>
      </c>
      <c r="BF167" s="112">
        <v>39.569332411489519</v>
      </c>
      <c r="BG167" s="112">
        <v>36.357594666558569</v>
      </c>
      <c r="BH167" s="112">
        <v>30.019934443692676</v>
      </c>
      <c r="BI167" s="113">
        <v>41.27558932862491</v>
      </c>
    </row>
    <row r="168" spans="1:61" x14ac:dyDescent="0.25">
      <c r="A168" s="114" t="s">
        <v>1656</v>
      </c>
      <c r="B168" s="111">
        <v>40.542639562887672</v>
      </c>
      <c r="C168" s="112">
        <v>39.004284542237649</v>
      </c>
      <c r="D168" s="112">
        <v>35.723917278632939</v>
      </c>
      <c r="E168" s="112">
        <v>33.439249489095651</v>
      </c>
      <c r="F168" s="112">
        <v>43.636292218915038</v>
      </c>
      <c r="G168" s="111">
        <v>36.991464883947366</v>
      </c>
      <c r="H168" s="112">
        <v>37.086880015916257</v>
      </c>
      <c r="I168" s="112">
        <v>34.15322800644384</v>
      </c>
      <c r="J168" s="112">
        <v>30.671061461012222</v>
      </c>
      <c r="K168" s="112">
        <v>37.050836739822891</v>
      </c>
      <c r="L168" s="111">
        <v>38.800088028885405</v>
      </c>
      <c r="M168" s="112">
        <v>38.552874412260451</v>
      </c>
      <c r="N168" s="112">
        <v>34.189060435830342</v>
      </c>
      <c r="O168" s="112">
        <v>30.981119996281176</v>
      </c>
      <c r="P168" s="112">
        <v>40.583521203810683</v>
      </c>
      <c r="Q168" s="111">
        <v>37.774522653536138</v>
      </c>
      <c r="R168" s="112">
        <v>37.38436627259302</v>
      </c>
      <c r="S168" s="112">
        <v>34.396471205847504</v>
      </c>
      <c r="T168" s="112">
        <v>30.905853955519838</v>
      </c>
      <c r="U168" s="112">
        <v>37.700687976061666</v>
      </c>
      <c r="V168" s="111">
        <v>39.754208505271194</v>
      </c>
      <c r="W168" s="112">
        <v>39.315134411503685</v>
      </c>
      <c r="X168" s="112">
        <v>35.118968377987464</v>
      </c>
      <c r="Y168" s="112">
        <v>32.15208743531209</v>
      </c>
      <c r="Z168" s="112">
        <v>39.951660439267584</v>
      </c>
      <c r="AA168" s="111">
        <v>40.198504283788012</v>
      </c>
      <c r="AB168" s="112">
        <v>40.067097153956261</v>
      </c>
      <c r="AC168" s="112">
        <v>35.781645630168995</v>
      </c>
      <c r="AD168" s="112">
        <v>32.561621702095451</v>
      </c>
      <c r="AE168" s="112">
        <v>40.725918277073028</v>
      </c>
      <c r="AF168" s="111">
        <v>40.211342762722303</v>
      </c>
      <c r="AG168" s="112">
        <v>39.416939438146933</v>
      </c>
      <c r="AH168" s="112">
        <v>36.950746284745918</v>
      </c>
      <c r="AI168" s="112">
        <v>34.391635180661879</v>
      </c>
      <c r="AJ168" s="112">
        <v>40.788549026609097</v>
      </c>
      <c r="AK168" s="111">
        <v>39.598206922713764</v>
      </c>
      <c r="AL168" s="112">
        <v>39.127025574694365</v>
      </c>
      <c r="AM168" s="112">
        <v>36.17349447238584</v>
      </c>
      <c r="AN168" s="112">
        <v>34.881749301441317</v>
      </c>
      <c r="AO168" s="112">
        <v>40.619537382898294</v>
      </c>
      <c r="AP168" s="111">
        <v>42.988727729753961</v>
      </c>
      <c r="AQ168" s="112">
        <v>42.274250410846037</v>
      </c>
      <c r="AR168" s="112">
        <v>38.519431375906485</v>
      </c>
      <c r="AS168" s="112">
        <v>36.886536062096297</v>
      </c>
      <c r="AT168" s="112">
        <v>44.292035697838081</v>
      </c>
      <c r="AU168" s="111">
        <v>40.567500078752566</v>
      </c>
      <c r="AV168" s="112">
        <v>40.224223187500726</v>
      </c>
      <c r="AW168" s="112">
        <v>36.841587828641316</v>
      </c>
      <c r="AX168" s="112">
        <v>35.554034949129054</v>
      </c>
      <c r="AY168" s="112">
        <v>41.250096492755866</v>
      </c>
      <c r="AZ168" s="111">
        <v>40.935575390906116</v>
      </c>
      <c r="BA168" s="112">
        <v>40.316276675816212</v>
      </c>
      <c r="BB168" s="112">
        <v>37.38987030920395</v>
      </c>
      <c r="BC168" s="112">
        <v>33.858514176947374</v>
      </c>
      <c r="BD168" s="112">
        <v>43.006037719887026</v>
      </c>
      <c r="BE168" s="111">
        <v>39.097897355860376</v>
      </c>
      <c r="BF168" s="112">
        <v>38.667460529820751</v>
      </c>
      <c r="BG168" s="112">
        <v>35.662114669302305</v>
      </c>
      <c r="BH168" s="112">
        <v>30.721222686620788</v>
      </c>
      <c r="BI168" s="113">
        <v>40.252331745499696</v>
      </c>
    </row>
    <row r="169" spans="1:61" x14ac:dyDescent="0.25">
      <c r="A169" s="114" t="s">
        <v>1657</v>
      </c>
      <c r="B169" s="111">
        <v>36.425533084814127</v>
      </c>
      <c r="C169" s="112">
        <v>35.947119382634696</v>
      </c>
      <c r="D169" s="112">
        <v>33.873927278191438</v>
      </c>
      <c r="E169" s="112">
        <v>31.9198142228493</v>
      </c>
      <c r="F169" s="112">
        <v>39.469502596067855</v>
      </c>
      <c r="G169" s="111">
        <v>35.395551373916284</v>
      </c>
      <c r="H169" s="112">
        <v>35.446566190199256</v>
      </c>
      <c r="I169" s="112">
        <v>32.929521785071778</v>
      </c>
      <c r="J169" s="112">
        <v>30.202378506715078</v>
      </c>
      <c r="K169" s="112">
        <v>35.595413367274475</v>
      </c>
      <c r="L169" s="111">
        <v>35.154404102769995</v>
      </c>
      <c r="M169" s="112">
        <v>35.088458114590651</v>
      </c>
      <c r="N169" s="112">
        <v>33.213850038490662</v>
      </c>
      <c r="O169" s="112">
        <v>30.728302144193453</v>
      </c>
      <c r="P169" s="112">
        <v>36.824726535085347</v>
      </c>
      <c r="Q169" s="111">
        <v>34.69079730194597</v>
      </c>
      <c r="R169" s="112">
        <v>34.53887186705699</v>
      </c>
      <c r="S169" s="112">
        <v>33.301514776024469</v>
      </c>
      <c r="T169" s="112">
        <v>30.930350857198359</v>
      </c>
      <c r="U169" s="112">
        <v>35.237444737179445</v>
      </c>
      <c r="V169" s="111">
        <v>36.253943639024577</v>
      </c>
      <c r="W169" s="112">
        <v>36.301693830802812</v>
      </c>
      <c r="X169" s="112">
        <v>34.283661730988207</v>
      </c>
      <c r="Y169" s="112">
        <v>32.486869722400506</v>
      </c>
      <c r="Z169" s="112">
        <v>36.128328530926019</v>
      </c>
      <c r="AA169" s="111">
        <v>37.422979212234701</v>
      </c>
      <c r="AB169" s="112">
        <v>37.404550197481164</v>
      </c>
      <c r="AC169" s="112">
        <v>35.324525537321001</v>
      </c>
      <c r="AD169" s="112">
        <v>33.25553659540185</v>
      </c>
      <c r="AE169" s="112">
        <v>37.785692074254385</v>
      </c>
      <c r="AF169" s="111">
        <v>37.897188950151644</v>
      </c>
      <c r="AG169" s="112">
        <v>37.824950042738529</v>
      </c>
      <c r="AH169" s="112">
        <v>36.27824728147791</v>
      </c>
      <c r="AI169" s="112">
        <v>34.059282153809548</v>
      </c>
      <c r="AJ169" s="112">
        <v>37.846441212996332</v>
      </c>
      <c r="AK169" s="111">
        <v>37.886976639544557</v>
      </c>
      <c r="AL169" s="112">
        <v>37.831607220289264</v>
      </c>
      <c r="AM169" s="112">
        <v>35.935164178509659</v>
      </c>
      <c r="AN169" s="112">
        <v>34.37174808099941</v>
      </c>
      <c r="AO169" s="112">
        <v>38.084475806451614</v>
      </c>
      <c r="AP169" s="111">
        <v>42.349526961938828</v>
      </c>
      <c r="AQ169" s="112">
        <v>41.951930998915934</v>
      </c>
      <c r="AR169" s="112">
        <v>39.690398118624167</v>
      </c>
      <c r="AS169" s="112">
        <v>38.940927308739944</v>
      </c>
      <c r="AT169" s="112">
        <v>43.15860301066995</v>
      </c>
      <c r="AU169" s="111">
        <v>39.012653139487909</v>
      </c>
      <c r="AV169" s="112">
        <v>38.717079077612674</v>
      </c>
      <c r="AW169" s="112">
        <v>36.925201353350509</v>
      </c>
      <c r="AX169" s="112">
        <v>35.726578961573054</v>
      </c>
      <c r="AY169" s="112">
        <v>38.9948460586821</v>
      </c>
      <c r="AZ169" s="111">
        <v>41.53341431170972</v>
      </c>
      <c r="BA169" s="112">
        <v>41.056029847046204</v>
      </c>
      <c r="BB169" s="112">
        <v>39.291818685775262</v>
      </c>
      <c r="BC169" s="112">
        <v>28.900420114263202</v>
      </c>
      <c r="BD169" s="112">
        <v>42.19509814384763</v>
      </c>
      <c r="BE169" s="111">
        <v>38.10072987569604</v>
      </c>
      <c r="BF169" s="112">
        <v>37.96030851837552</v>
      </c>
      <c r="BG169" s="112">
        <v>35.891447092735028</v>
      </c>
      <c r="BH169" s="112">
        <v>22.165454478680662</v>
      </c>
      <c r="BI169" s="113">
        <v>38.527706107572975</v>
      </c>
    </row>
    <row r="170" spans="1:61" x14ac:dyDescent="0.25">
      <c r="A170" s="114" t="s">
        <v>1658</v>
      </c>
      <c r="B170" s="111">
        <v>34.249456192933877</v>
      </c>
      <c r="C170" s="112">
        <v>33.855968529985454</v>
      </c>
      <c r="D170" s="112">
        <v>33.753832689029217</v>
      </c>
      <c r="E170" s="112">
        <v>33.687435436042463</v>
      </c>
      <c r="F170" s="112">
        <v>35.92527659801658</v>
      </c>
      <c r="G170" s="111">
        <v>34.303980654978801</v>
      </c>
      <c r="H170" s="112">
        <v>34.335559532919113</v>
      </c>
      <c r="I170" s="112">
        <v>34.088572209835519</v>
      </c>
      <c r="J170" s="112">
        <v>34.083546913082216</v>
      </c>
      <c r="K170" s="112">
        <v>34.994688065831085</v>
      </c>
      <c r="L170" s="111">
        <v>33.680652241142177</v>
      </c>
      <c r="M170" s="112">
        <v>33.653950157667751</v>
      </c>
      <c r="N170" s="112">
        <v>33.661845341218566</v>
      </c>
      <c r="O170" s="112">
        <v>33.656682123684767</v>
      </c>
      <c r="P170" s="112">
        <v>34.197318058959659</v>
      </c>
      <c r="Q170" s="111">
        <v>33.459748784189401</v>
      </c>
      <c r="R170" s="112">
        <v>33.360634130404108</v>
      </c>
      <c r="S170" s="112">
        <v>33.314688221982067</v>
      </c>
      <c r="T170" s="112">
        <v>33.248473198403026</v>
      </c>
      <c r="U170" s="112">
        <v>33.906852383569117</v>
      </c>
      <c r="V170" s="111">
        <v>34.533702382925412</v>
      </c>
      <c r="W170" s="112">
        <v>34.649767155980904</v>
      </c>
      <c r="X170" s="112">
        <v>34.543868320606009</v>
      </c>
      <c r="Y170" s="112">
        <v>34.612842015257009</v>
      </c>
      <c r="Z170" s="112">
        <v>34.993528631230625</v>
      </c>
      <c r="AA170" s="111">
        <v>35.128230129421077</v>
      </c>
      <c r="AB170" s="112">
        <v>35.076138826857438</v>
      </c>
      <c r="AC170" s="112">
        <v>35.311543185486798</v>
      </c>
      <c r="AD170" s="112">
        <v>35.384131657616891</v>
      </c>
      <c r="AE170" s="112">
        <v>35.889246028262967</v>
      </c>
      <c r="AF170" s="111">
        <v>36.690120898374822</v>
      </c>
      <c r="AG170" s="112">
        <v>36.685750642588111</v>
      </c>
      <c r="AH170" s="112">
        <v>36.828778081883414</v>
      </c>
      <c r="AI170" s="112">
        <v>36.663663435715243</v>
      </c>
      <c r="AJ170" s="112">
        <v>36.865372327172352</v>
      </c>
      <c r="AK170" s="111">
        <v>35.925772093995626</v>
      </c>
      <c r="AL170" s="112">
        <v>35.889346713886347</v>
      </c>
      <c r="AM170" s="112">
        <v>35.969920445397371</v>
      </c>
      <c r="AN170" s="112">
        <v>36.057157087778222</v>
      </c>
      <c r="AO170" s="112">
        <v>36.480024391519372</v>
      </c>
      <c r="AP170" s="111">
        <v>39.326769079739321</v>
      </c>
      <c r="AQ170" s="112">
        <v>39.252930561381831</v>
      </c>
      <c r="AR170" s="112">
        <v>40.315534123461816</v>
      </c>
      <c r="AS170" s="112">
        <v>40.351567363895732</v>
      </c>
      <c r="AT170" s="112">
        <v>40.811086674668978</v>
      </c>
      <c r="AU170" s="111">
        <v>30.009246906394026</v>
      </c>
      <c r="AV170" s="112">
        <v>29.88800439774014</v>
      </c>
      <c r="AW170" s="112">
        <v>30.154840935061472</v>
      </c>
      <c r="AX170" s="112">
        <v>30.117787969610205</v>
      </c>
      <c r="AY170" s="112">
        <v>30.662859482199831</v>
      </c>
      <c r="AZ170" s="111">
        <v>40.656150675770256</v>
      </c>
      <c r="BA170" s="112">
        <v>40.63159699468649</v>
      </c>
      <c r="BB170" s="112">
        <v>40.732336492912914</v>
      </c>
      <c r="BC170" s="112">
        <v>40.785984849613605</v>
      </c>
      <c r="BD170" s="112">
        <v>41.083612710636942</v>
      </c>
      <c r="BE170" s="111">
        <v>37.161522478524084</v>
      </c>
      <c r="BF170" s="112">
        <v>37.163016524349551</v>
      </c>
      <c r="BG170" s="112">
        <v>37.559980154709088</v>
      </c>
      <c r="BH170" s="112">
        <v>37.349627203328225</v>
      </c>
      <c r="BI170" s="113">
        <v>37.664974775633915</v>
      </c>
    </row>
    <row r="171" spans="1:61" x14ac:dyDescent="0.25">
      <c r="A171" s="114" t="s">
        <v>1659</v>
      </c>
      <c r="B171" s="111">
        <v>41.36307103630844</v>
      </c>
      <c r="C171" s="112">
        <v>39.717784667724366</v>
      </c>
      <c r="D171" s="112">
        <v>36.179762760280916</v>
      </c>
      <c r="E171" s="112">
        <v>33.827346341601462</v>
      </c>
      <c r="F171" s="112">
        <v>44.517389392382199</v>
      </c>
      <c r="G171" s="111">
        <v>37.321107878519328</v>
      </c>
      <c r="H171" s="112">
        <v>37.42812122371523</v>
      </c>
      <c r="I171" s="112">
        <v>34.545193377001638</v>
      </c>
      <c r="J171" s="112">
        <v>31.018362870421733</v>
      </c>
      <c r="K171" s="112">
        <v>37.380465916382185</v>
      </c>
      <c r="L171" s="111">
        <v>39.165905191940951</v>
      </c>
      <c r="M171" s="112">
        <v>38.940629070560469</v>
      </c>
      <c r="N171" s="112">
        <v>34.586497898299989</v>
      </c>
      <c r="O171" s="112">
        <v>31.376787842282472</v>
      </c>
      <c r="P171" s="112">
        <v>40.966801226196779</v>
      </c>
      <c r="Q171" s="111">
        <v>37.305218791946309</v>
      </c>
      <c r="R171" s="112">
        <v>36.922777125306204</v>
      </c>
      <c r="S171" s="112">
        <v>34.039034220028803</v>
      </c>
      <c r="T171" s="112">
        <v>30.736213452456767</v>
      </c>
      <c r="U171" s="112">
        <v>37.262665981194637</v>
      </c>
      <c r="V171" s="111">
        <v>39.43761066993266</v>
      </c>
      <c r="W171" s="112">
        <v>38.999220770070281</v>
      </c>
      <c r="X171" s="112">
        <v>34.957064615122682</v>
      </c>
      <c r="Y171" s="112">
        <v>32.065573409103841</v>
      </c>
      <c r="Z171" s="112">
        <v>39.653172818189546</v>
      </c>
      <c r="AA171" s="111">
        <v>39.901092019772776</v>
      </c>
      <c r="AB171" s="112">
        <v>39.798558443978315</v>
      </c>
      <c r="AC171" s="112">
        <v>36.024418729143129</v>
      </c>
      <c r="AD171" s="112">
        <v>32.869668898470778</v>
      </c>
      <c r="AE171" s="112">
        <v>40.91501745469904</v>
      </c>
      <c r="AF171" s="111">
        <v>40.5153648202065</v>
      </c>
      <c r="AG171" s="112">
        <v>39.727745957962206</v>
      </c>
      <c r="AH171" s="112">
        <v>36.988480766441327</v>
      </c>
      <c r="AI171" s="112">
        <v>34.420837672106067</v>
      </c>
      <c r="AJ171" s="112">
        <v>41.186413844653764</v>
      </c>
      <c r="AK171" s="111">
        <v>39.38378823434941</v>
      </c>
      <c r="AL171" s="112">
        <v>38.895607045657364</v>
      </c>
      <c r="AM171" s="112">
        <v>35.80348644598719</v>
      </c>
      <c r="AN171" s="112">
        <v>34.524343470285338</v>
      </c>
      <c r="AO171" s="112">
        <v>40.491800116541413</v>
      </c>
      <c r="AP171" s="111">
        <v>43.590768777026661</v>
      </c>
      <c r="AQ171" s="112">
        <v>42.899578764409689</v>
      </c>
      <c r="AR171" s="112">
        <v>38.791619578279338</v>
      </c>
      <c r="AS171" s="112">
        <v>37.10772502964582</v>
      </c>
      <c r="AT171" s="112">
        <v>44.875760287565413</v>
      </c>
      <c r="AU171" s="111">
        <v>41.092546802988487</v>
      </c>
      <c r="AV171" s="112">
        <v>40.756610778111103</v>
      </c>
      <c r="AW171" s="112">
        <v>36.461350218873051</v>
      </c>
      <c r="AX171" s="112">
        <v>35.188767497908856</v>
      </c>
      <c r="AY171" s="112">
        <v>41.68405626888692</v>
      </c>
      <c r="AZ171" s="111">
        <v>40.784434577040919</v>
      </c>
      <c r="BA171" s="112">
        <v>40.165246545024445</v>
      </c>
      <c r="BB171" s="112">
        <v>37.004649269703805</v>
      </c>
      <c r="BC171" s="112">
        <v>33.505872804795672</v>
      </c>
      <c r="BD171" s="112">
        <v>42.785285934481522</v>
      </c>
      <c r="BE171" s="111">
        <v>38.704622422997012</v>
      </c>
      <c r="BF171" s="112">
        <v>38.269411277023046</v>
      </c>
      <c r="BG171" s="112">
        <v>35.299768715839747</v>
      </c>
      <c r="BH171" s="112">
        <v>30.267443530664014</v>
      </c>
      <c r="BI171" s="113">
        <v>39.979241191772225</v>
      </c>
    </row>
    <row r="172" spans="1:61" x14ac:dyDescent="0.25">
      <c r="A172" s="114" t="s">
        <v>1660</v>
      </c>
      <c r="B172" s="111">
        <v>41.063803302231399</v>
      </c>
      <c r="C172" s="112">
        <v>39.441732641370692</v>
      </c>
      <c r="D172" s="112">
        <v>35.953357737109975</v>
      </c>
      <c r="E172" s="112">
        <v>33.601099551051021</v>
      </c>
      <c r="F172" s="112">
        <v>44.190241374247542</v>
      </c>
      <c r="G172" s="111">
        <v>36.889679040561582</v>
      </c>
      <c r="H172" s="112">
        <v>36.94026511279116</v>
      </c>
      <c r="I172" s="112">
        <v>34.187895128435457</v>
      </c>
      <c r="J172" s="112">
        <v>30.839017770998268</v>
      </c>
      <c r="K172" s="112">
        <v>37.000488459187821</v>
      </c>
      <c r="L172" s="111">
        <v>38.724107625824331</v>
      </c>
      <c r="M172" s="112">
        <v>38.486193177967749</v>
      </c>
      <c r="N172" s="112">
        <v>34.325969157297479</v>
      </c>
      <c r="O172" s="112">
        <v>31.194471696559731</v>
      </c>
      <c r="P172" s="112">
        <v>40.530772617338073</v>
      </c>
      <c r="Q172" s="111">
        <v>37.835906566388992</v>
      </c>
      <c r="R172" s="112">
        <v>37.453103884028927</v>
      </c>
      <c r="S172" s="112">
        <v>34.556099872068032</v>
      </c>
      <c r="T172" s="112">
        <v>31.215950132337611</v>
      </c>
      <c r="U172" s="112">
        <v>37.797761957736796</v>
      </c>
      <c r="V172" s="111">
        <v>39.737994429634455</v>
      </c>
      <c r="W172" s="112">
        <v>39.314304616104195</v>
      </c>
      <c r="X172" s="112">
        <v>35.316395699583111</v>
      </c>
      <c r="Y172" s="112">
        <v>32.391559013250365</v>
      </c>
      <c r="Z172" s="112">
        <v>39.975660715012744</v>
      </c>
      <c r="AA172" s="111">
        <v>40.246218799194992</v>
      </c>
      <c r="AB172" s="112">
        <v>40.150962180734084</v>
      </c>
      <c r="AC172" s="112">
        <v>35.97906753146853</v>
      </c>
      <c r="AD172" s="112">
        <v>32.829763345777501</v>
      </c>
      <c r="AE172" s="112">
        <v>40.794452525565028</v>
      </c>
      <c r="AF172" s="111">
        <v>40.645936814227355</v>
      </c>
      <c r="AG172" s="112">
        <v>39.870850406091527</v>
      </c>
      <c r="AH172" s="112">
        <v>37.155842965767114</v>
      </c>
      <c r="AI172" s="112">
        <v>34.579747980708284</v>
      </c>
      <c r="AJ172" s="112">
        <v>41.312096983989029</v>
      </c>
      <c r="AK172" s="111">
        <v>39.945957601458701</v>
      </c>
      <c r="AL172" s="112">
        <v>39.452822969127155</v>
      </c>
      <c r="AM172" s="112">
        <v>36.360869592941235</v>
      </c>
      <c r="AN172" s="112">
        <v>35.047207307313457</v>
      </c>
      <c r="AO172" s="112">
        <v>41.055644881142705</v>
      </c>
      <c r="AP172" s="111">
        <v>43.477062909068792</v>
      </c>
      <c r="AQ172" s="112">
        <v>42.777674799388357</v>
      </c>
      <c r="AR172" s="112">
        <v>38.693610850151721</v>
      </c>
      <c r="AS172" s="112">
        <v>37.053884670438492</v>
      </c>
      <c r="AT172" s="112">
        <v>44.721591273532994</v>
      </c>
      <c r="AU172" s="111">
        <v>40.777773083059984</v>
      </c>
      <c r="AV172" s="112">
        <v>40.437105618718554</v>
      </c>
      <c r="AW172" s="112">
        <v>37.013565056441422</v>
      </c>
      <c r="AX172" s="112">
        <v>35.721936125959331</v>
      </c>
      <c r="AY172" s="112">
        <v>41.577436522885158</v>
      </c>
      <c r="AZ172" s="111">
        <v>41.362574529845169</v>
      </c>
      <c r="BA172" s="112">
        <v>40.728205876818585</v>
      </c>
      <c r="BB172" s="112">
        <v>37.562725997064014</v>
      </c>
      <c r="BC172" s="112">
        <v>33.996288229830945</v>
      </c>
      <c r="BD172" s="112">
        <v>43.410479888738692</v>
      </c>
      <c r="BE172" s="111">
        <v>39.269654155796758</v>
      </c>
      <c r="BF172" s="112">
        <v>38.822505349986386</v>
      </c>
      <c r="BG172" s="112">
        <v>35.802114669302313</v>
      </c>
      <c r="BH172" s="112">
        <v>30.72699707286198</v>
      </c>
      <c r="BI172" s="113">
        <v>40.546092248570716</v>
      </c>
    </row>
    <row r="173" spans="1:61" x14ac:dyDescent="0.25">
      <c r="A173" s="114" t="s">
        <v>1661</v>
      </c>
      <c r="B173" s="111">
        <v>40.824503540287608</v>
      </c>
      <c r="C173" s="112">
        <v>39.196679401244886</v>
      </c>
      <c r="D173" s="112">
        <v>35.687082909584937</v>
      </c>
      <c r="E173" s="112">
        <v>33.370996395875572</v>
      </c>
      <c r="F173" s="112">
        <v>43.933909736033073</v>
      </c>
      <c r="G173" s="111">
        <v>36.894558469422854</v>
      </c>
      <c r="H173" s="112">
        <v>37.06837548590493</v>
      </c>
      <c r="I173" s="112">
        <v>34.087895128435456</v>
      </c>
      <c r="J173" s="112">
        <v>30.600711171902578</v>
      </c>
      <c r="K173" s="112">
        <v>36.887797411766051</v>
      </c>
      <c r="L173" s="111">
        <v>38.712720268888226</v>
      </c>
      <c r="M173" s="112">
        <v>38.495171560110556</v>
      </c>
      <c r="N173" s="112">
        <v>34.146497898299984</v>
      </c>
      <c r="O173" s="112">
        <v>30.941910411800645</v>
      </c>
      <c r="P173" s="112">
        <v>40.485779068637498</v>
      </c>
      <c r="Q173" s="111">
        <v>37.632621510235744</v>
      </c>
      <c r="R173" s="112">
        <v>37.240196288396263</v>
      </c>
      <c r="S173" s="112">
        <v>34.331968567989577</v>
      </c>
      <c r="T173" s="112">
        <v>30.983647622426979</v>
      </c>
      <c r="U173" s="112">
        <v>37.585239701559701</v>
      </c>
      <c r="V173" s="111">
        <v>39.538196120126628</v>
      </c>
      <c r="W173" s="112">
        <v>39.098987611235046</v>
      </c>
      <c r="X173" s="112">
        <v>35.03639569958311</v>
      </c>
      <c r="Y173" s="112">
        <v>32.131559013250367</v>
      </c>
      <c r="Z173" s="112">
        <v>39.757965537406953</v>
      </c>
      <c r="AA173" s="111">
        <v>40.019181758174689</v>
      </c>
      <c r="AB173" s="112">
        <v>39.918341073540915</v>
      </c>
      <c r="AC173" s="112">
        <v>35.683850889905699</v>
      </c>
      <c r="AD173" s="112">
        <v>32.563834181065438</v>
      </c>
      <c r="AE173" s="112">
        <v>40.569923724225319</v>
      </c>
      <c r="AF173" s="111">
        <v>40.399985008774998</v>
      </c>
      <c r="AG173" s="112">
        <v>39.62204279591522</v>
      </c>
      <c r="AH173" s="112">
        <v>36.860213169861368</v>
      </c>
      <c r="AI173" s="112">
        <v>34.29922148931999</v>
      </c>
      <c r="AJ173" s="112">
        <v>41.082585729616468</v>
      </c>
      <c r="AK173" s="111">
        <v>39.738675599379199</v>
      </c>
      <c r="AL173" s="112">
        <v>39.240454427732736</v>
      </c>
      <c r="AM173" s="112">
        <v>36.088664644790008</v>
      </c>
      <c r="AN173" s="112">
        <v>34.808544458101117</v>
      </c>
      <c r="AO173" s="112">
        <v>40.844063055626115</v>
      </c>
      <c r="AP173" s="111">
        <v>43.267863895289707</v>
      </c>
      <c r="AQ173" s="112">
        <v>42.575786621680344</v>
      </c>
      <c r="AR173" s="112">
        <v>38.51789281587785</v>
      </c>
      <c r="AS173" s="112">
        <v>36.83208076995156</v>
      </c>
      <c r="AT173" s="112">
        <v>44.52365194006773</v>
      </c>
      <c r="AU173" s="111">
        <v>40.549974155464405</v>
      </c>
      <c r="AV173" s="112">
        <v>40.216755856844372</v>
      </c>
      <c r="AW173" s="112">
        <v>36.772135667170417</v>
      </c>
      <c r="AX173" s="112">
        <v>35.491043580426059</v>
      </c>
      <c r="AY173" s="112">
        <v>41.350007020593139</v>
      </c>
      <c r="AZ173" s="111">
        <v>41.129621811847578</v>
      </c>
      <c r="BA173" s="112">
        <v>40.500433115197708</v>
      </c>
      <c r="BB173" s="112">
        <v>37.324464683332714</v>
      </c>
      <c r="BC173" s="112">
        <v>33.803306464429738</v>
      </c>
      <c r="BD173" s="112">
        <v>43.152701228820092</v>
      </c>
      <c r="BE173" s="111">
        <v>39.040003010675115</v>
      </c>
      <c r="BF173" s="112">
        <v>38.602510797245245</v>
      </c>
      <c r="BG173" s="112">
        <v>35.619768715839747</v>
      </c>
      <c r="BH173" s="112">
        <v>30.512048698611387</v>
      </c>
      <c r="BI173" s="113">
        <v>40.31396099500045</v>
      </c>
    </row>
    <row r="174" spans="1:61" x14ac:dyDescent="0.25">
      <c r="A174" s="114" t="s">
        <v>1662</v>
      </c>
      <c r="B174" s="111">
        <v>42.416810907808078</v>
      </c>
      <c r="C174" s="112">
        <v>40.730256345151588</v>
      </c>
      <c r="D174" s="112">
        <v>36.734737986006813</v>
      </c>
      <c r="E174" s="112">
        <v>34.1250257503876</v>
      </c>
      <c r="F174" s="112">
        <v>45.846033288397109</v>
      </c>
      <c r="G174" s="111">
        <v>37.718769961578147</v>
      </c>
      <c r="H174" s="112">
        <v>37.828121223715222</v>
      </c>
      <c r="I174" s="112">
        <v>34.882491625567823</v>
      </c>
      <c r="J174" s="112">
        <v>30.148737212781338</v>
      </c>
      <c r="K174" s="112">
        <v>38.008584172818026</v>
      </c>
      <c r="L174" s="111">
        <v>39.585905191940945</v>
      </c>
      <c r="M174" s="112">
        <v>39.357986235972469</v>
      </c>
      <c r="N174" s="112">
        <v>34.643456524363579</v>
      </c>
      <c r="O174" s="112">
        <v>30.392570790608548</v>
      </c>
      <c r="P174" s="112">
        <v>41.969892604309507</v>
      </c>
      <c r="Q174" s="111">
        <v>38.5372389464099</v>
      </c>
      <c r="R174" s="112">
        <v>38.137002204970102</v>
      </c>
      <c r="S174" s="112">
        <v>34.331867475720124</v>
      </c>
      <c r="T174" s="112">
        <v>30.110198052103186</v>
      </c>
      <c r="U174" s="112">
        <v>38.489414665455882</v>
      </c>
      <c r="V174" s="111">
        <v>40.498667058998677</v>
      </c>
      <c r="W174" s="112">
        <v>40.052044700894676</v>
      </c>
      <c r="X174" s="112">
        <v>35.600340736168896</v>
      </c>
      <c r="Y174" s="112">
        <v>31.633445702772743</v>
      </c>
      <c r="Z174" s="112">
        <v>40.98169473160187</v>
      </c>
      <c r="AA174" s="111">
        <v>40.978483204297632</v>
      </c>
      <c r="AB174" s="112">
        <v>40.867695384954168</v>
      </c>
      <c r="AC174" s="112">
        <v>36.176220747897155</v>
      </c>
      <c r="AD174" s="112">
        <v>32.060120726425538</v>
      </c>
      <c r="AE174" s="112">
        <v>41.543984042659517</v>
      </c>
      <c r="AF174" s="111">
        <v>41.374674399845034</v>
      </c>
      <c r="AG174" s="112">
        <v>40.577240042527102</v>
      </c>
      <c r="AH174" s="112">
        <v>37.582360079041045</v>
      </c>
      <c r="AI174" s="112">
        <v>33.833223436104774</v>
      </c>
      <c r="AJ174" s="112">
        <v>42.063760557411719</v>
      </c>
      <c r="AK174" s="111">
        <v>40.683962361326287</v>
      </c>
      <c r="AL174" s="112">
        <v>40.180791482106891</v>
      </c>
      <c r="AM174" s="112">
        <v>36.953795362702351</v>
      </c>
      <c r="AN174" s="112">
        <v>34.289190801661292</v>
      </c>
      <c r="AO174" s="112">
        <v>41.826658529934704</v>
      </c>
      <c r="AP174" s="111">
        <v>44.302458677598281</v>
      </c>
      <c r="AQ174" s="112">
        <v>43.590629522877322</v>
      </c>
      <c r="AR174" s="112">
        <v>39.340957625850557</v>
      </c>
      <c r="AS174" s="112">
        <v>36.264366475813191</v>
      </c>
      <c r="AT174" s="112">
        <v>45.61349170576888</v>
      </c>
      <c r="AU174" s="111">
        <v>41.532790771569644</v>
      </c>
      <c r="AV174" s="112">
        <v>41.191673650912229</v>
      </c>
      <c r="AW174" s="112">
        <v>37.514862750331552</v>
      </c>
      <c r="AX174" s="112">
        <v>34.956386462413256</v>
      </c>
      <c r="AY174" s="112">
        <v>42.367856878655061</v>
      </c>
      <c r="AZ174" s="111">
        <v>42.127779466594646</v>
      </c>
      <c r="BA174" s="112">
        <v>41.488579017165115</v>
      </c>
      <c r="BB174" s="112">
        <v>38.075091348704092</v>
      </c>
      <c r="BC174" s="112">
        <v>33.280665092278042</v>
      </c>
      <c r="BD174" s="112">
        <v>44.548579930945117</v>
      </c>
      <c r="BE174" s="111">
        <v>39.98213275089077</v>
      </c>
      <c r="BF174" s="112">
        <v>39.532708005974023</v>
      </c>
      <c r="BG174" s="112">
        <v>36.378329643844836</v>
      </c>
      <c r="BH174" s="112">
        <v>29.942941614215464</v>
      </c>
      <c r="BI174" s="113">
        <v>41.788212275574907</v>
      </c>
    </row>
    <row r="175" spans="1:61" x14ac:dyDescent="0.25">
      <c r="A175" s="114" t="s">
        <v>1663</v>
      </c>
      <c r="B175" s="111">
        <v>43.928256300711944</v>
      </c>
      <c r="C175" s="112">
        <v>42.15337484424235</v>
      </c>
      <c r="D175" s="112">
        <v>38.337061640190939</v>
      </c>
      <c r="E175" s="112">
        <v>35.690624603051077</v>
      </c>
      <c r="F175" s="112">
        <v>47.230308876460988</v>
      </c>
      <c r="G175" s="111">
        <v>38.624569342980578</v>
      </c>
      <c r="H175" s="112">
        <v>38.434945976554133</v>
      </c>
      <c r="I175" s="112">
        <v>35.924386371266358</v>
      </c>
      <c r="J175" s="112">
        <v>32.685241490595537</v>
      </c>
      <c r="K175" s="112">
        <v>38.94841176033799</v>
      </c>
      <c r="L175" s="111">
        <v>40.517893234118851</v>
      </c>
      <c r="M175" s="112">
        <v>40.329190336055092</v>
      </c>
      <c r="N175" s="112">
        <v>36.192298072958238</v>
      </c>
      <c r="O175" s="112">
        <v>32.779242695406658</v>
      </c>
      <c r="P175" s="112">
        <v>42.38802628027252</v>
      </c>
      <c r="Q175" s="111">
        <v>40.424636012276146</v>
      </c>
      <c r="R175" s="112">
        <v>39.979306240410828</v>
      </c>
      <c r="S175" s="112">
        <v>36.863409848160593</v>
      </c>
      <c r="T175" s="112">
        <v>32.936242019207945</v>
      </c>
      <c r="U175" s="112">
        <v>40.367365008475765</v>
      </c>
      <c r="V175" s="111">
        <v>42.344293381012434</v>
      </c>
      <c r="W175" s="112">
        <v>41.836817163776352</v>
      </c>
      <c r="X175" s="112">
        <v>37.507961255647082</v>
      </c>
      <c r="Y175" s="112">
        <v>34.133232616519486</v>
      </c>
      <c r="Z175" s="112">
        <v>42.52581835241341</v>
      </c>
      <c r="AA175" s="111">
        <v>43.074062251714388</v>
      </c>
      <c r="AB175" s="112">
        <v>42.951991665984401</v>
      </c>
      <c r="AC175" s="112">
        <v>38.546802839720996</v>
      </c>
      <c r="AD175" s="112">
        <v>35.010825633052065</v>
      </c>
      <c r="AE175" s="112">
        <v>43.593193901414189</v>
      </c>
      <c r="AF175" s="111">
        <v>43.550103623048038</v>
      </c>
      <c r="AG175" s="112">
        <v>42.77204537834924</v>
      </c>
      <c r="AH175" s="112">
        <v>39.778574899157675</v>
      </c>
      <c r="AI175" s="112">
        <v>36.742298344978899</v>
      </c>
      <c r="AJ175" s="112">
        <v>44.237118211621052</v>
      </c>
      <c r="AK175" s="111">
        <v>42.652116452001906</v>
      </c>
      <c r="AL175" s="112">
        <v>42.107571698976038</v>
      </c>
      <c r="AM175" s="112">
        <v>38.955228333904557</v>
      </c>
      <c r="AN175" s="112">
        <v>37.500737472637972</v>
      </c>
      <c r="AO175" s="112">
        <v>43.829443122562722</v>
      </c>
      <c r="AP175" s="111">
        <v>46.135186529003121</v>
      </c>
      <c r="AQ175" s="112">
        <v>45.38843072602095</v>
      </c>
      <c r="AR175" s="112">
        <v>40.716770824174048</v>
      </c>
      <c r="AS175" s="112">
        <v>38.823277500347338</v>
      </c>
      <c r="AT175" s="112">
        <v>47.228040308724069</v>
      </c>
      <c r="AU175" s="111">
        <v>43.449231018921161</v>
      </c>
      <c r="AV175" s="112">
        <v>43.061697507266338</v>
      </c>
      <c r="AW175" s="112">
        <v>38.979116113803371</v>
      </c>
      <c r="AX175" s="112">
        <v>37.297156435412631</v>
      </c>
      <c r="AY175" s="112">
        <v>44.271307284718269</v>
      </c>
      <c r="AZ175" s="111">
        <v>43.927461298208456</v>
      </c>
      <c r="BA175" s="112">
        <v>43.241880531171688</v>
      </c>
      <c r="BB175" s="112">
        <v>39.382308806113755</v>
      </c>
      <c r="BC175" s="112">
        <v>35.432369078245955</v>
      </c>
      <c r="BD175" s="112">
        <v>46.142015709337279</v>
      </c>
      <c r="BE175" s="111">
        <v>41.919661142835231</v>
      </c>
      <c r="BF175" s="112">
        <v>41.349150467057555</v>
      </c>
      <c r="BG175" s="112">
        <v>37.550743231867195</v>
      </c>
      <c r="BH175" s="112">
        <v>32.277465973174749</v>
      </c>
      <c r="BI175" s="113">
        <v>43.165547085011255</v>
      </c>
    </row>
    <row r="176" spans="1:61" x14ac:dyDescent="0.25">
      <c r="A176" s="114" t="s">
        <v>1664</v>
      </c>
      <c r="B176" s="111">
        <v>35.54497301381393</v>
      </c>
      <c r="C176" s="112">
        <v>35.317753053877098</v>
      </c>
      <c r="D176" s="112">
        <v>34.878302530407254</v>
      </c>
      <c r="E176" s="112">
        <v>35.051175098188637</v>
      </c>
      <c r="F176" s="112">
        <v>35.919593189270472</v>
      </c>
      <c r="G176" s="111">
        <v>35.437811441431471</v>
      </c>
      <c r="H176" s="112">
        <v>35.409906446083681</v>
      </c>
      <c r="I176" s="112">
        <v>34.658994507230346</v>
      </c>
      <c r="J176" s="112">
        <v>37.299513833560255</v>
      </c>
      <c r="K176" s="112">
        <v>35.967512780285709</v>
      </c>
      <c r="L176" s="111">
        <v>34.465347422476256</v>
      </c>
      <c r="M176" s="112">
        <v>34.434477692211196</v>
      </c>
      <c r="N176" s="112">
        <v>34.11947441037163</v>
      </c>
      <c r="O176" s="112">
        <v>34.927180808505391</v>
      </c>
      <c r="P176" s="112">
        <v>33.191656310396574</v>
      </c>
      <c r="Q176" s="111">
        <v>34.313519867795357</v>
      </c>
      <c r="R176" s="112">
        <v>34.154090349081883</v>
      </c>
      <c r="S176" s="112">
        <v>33.825466809811743</v>
      </c>
      <c r="T176" s="112">
        <v>32.890883305565545</v>
      </c>
      <c r="U176" s="112">
        <v>34.907466870097075</v>
      </c>
      <c r="V176" s="111">
        <v>35.61794751833613</v>
      </c>
      <c r="W176" s="112">
        <v>35.59892554748027</v>
      </c>
      <c r="X176" s="112">
        <v>34.764823734149502</v>
      </c>
      <c r="Y176" s="112">
        <v>34.312886795135313</v>
      </c>
      <c r="Z176" s="112">
        <v>36.004617556268663</v>
      </c>
      <c r="AA176" s="111">
        <v>36.5508743014394</v>
      </c>
      <c r="AB176" s="112">
        <v>36.454527668536556</v>
      </c>
      <c r="AC176" s="112">
        <v>35.769819574701614</v>
      </c>
      <c r="AD176" s="112">
        <v>35.260015936518258</v>
      </c>
      <c r="AE176" s="112">
        <v>37.308609490107266</v>
      </c>
      <c r="AF176" s="111">
        <v>37.471756893505926</v>
      </c>
      <c r="AG176" s="112">
        <v>37.2437480933784</v>
      </c>
      <c r="AH176" s="112">
        <v>36.857562346279359</v>
      </c>
      <c r="AI176" s="112">
        <v>36.116530002205906</v>
      </c>
      <c r="AJ176" s="112">
        <v>37.679634725816292</v>
      </c>
      <c r="AK176" s="111">
        <v>37.312595346184146</v>
      </c>
      <c r="AL176" s="112">
        <v>37.386324486796795</v>
      </c>
      <c r="AM176" s="112">
        <v>36.732183371725078</v>
      </c>
      <c r="AN176" s="112">
        <v>36.146158024137542</v>
      </c>
      <c r="AO176" s="112">
        <v>37.91425066114838</v>
      </c>
      <c r="AP176" s="111">
        <v>42.665401483292094</v>
      </c>
      <c r="AQ176" s="112">
        <v>42.125421558854356</v>
      </c>
      <c r="AR176" s="112">
        <v>41.890400540533037</v>
      </c>
      <c r="AS176" s="112">
        <v>41.478642043122967</v>
      </c>
      <c r="AT176" s="112">
        <v>43.490496830825059</v>
      </c>
      <c r="AU176" s="111">
        <v>38.526144863621113</v>
      </c>
      <c r="AV176" s="112">
        <v>38.419166720167155</v>
      </c>
      <c r="AW176" s="112">
        <v>38.391538988823946</v>
      </c>
      <c r="AX176" s="112">
        <v>37.812799098061575</v>
      </c>
      <c r="AY176" s="112">
        <v>39.372676632557237</v>
      </c>
      <c r="AZ176" s="111">
        <v>41.938508894095158</v>
      </c>
      <c r="BA176" s="112">
        <v>41.457887902582684</v>
      </c>
      <c r="BB176" s="112">
        <v>41.347262044644296</v>
      </c>
      <c r="BC176" s="112">
        <v>41.323876534656414</v>
      </c>
      <c r="BD176" s="112">
        <v>42.706600041276751</v>
      </c>
      <c r="BE176" s="111">
        <v>38.367210779921074</v>
      </c>
      <c r="BF176" s="112">
        <v>38.135732581491894</v>
      </c>
      <c r="BG176" s="112">
        <v>37.943254043107778</v>
      </c>
      <c r="BH176" s="112">
        <v>37.799307216020601</v>
      </c>
      <c r="BI176" s="113">
        <v>38.991864384214828</v>
      </c>
    </row>
    <row r="177" spans="1:61" x14ac:dyDescent="0.25">
      <c r="A177" s="114" t="s">
        <v>1665</v>
      </c>
      <c r="B177" s="111">
        <v>34.130284639679552</v>
      </c>
      <c r="C177" s="112">
        <v>33.827657772030989</v>
      </c>
      <c r="D177" s="112">
        <v>33.689442813136829</v>
      </c>
      <c r="E177" s="112">
        <v>33.618646005445605</v>
      </c>
      <c r="F177" s="112">
        <v>35.944400964571571</v>
      </c>
      <c r="G177" s="111">
        <v>34.180439096416094</v>
      </c>
      <c r="H177" s="112">
        <v>34.114548315019434</v>
      </c>
      <c r="I177" s="112">
        <v>34.006274732517213</v>
      </c>
      <c r="J177" s="112">
        <v>33.996233477047717</v>
      </c>
      <c r="K177" s="112">
        <v>34.757356570447222</v>
      </c>
      <c r="L177" s="111">
        <v>33.602821522452111</v>
      </c>
      <c r="M177" s="112">
        <v>33.593950157667756</v>
      </c>
      <c r="N177" s="112">
        <v>33.561566750337484</v>
      </c>
      <c r="O177" s="112">
        <v>33.556420336608703</v>
      </c>
      <c r="P177" s="112">
        <v>34.139872287664964</v>
      </c>
      <c r="Q177" s="111">
        <v>33.365885413645408</v>
      </c>
      <c r="R177" s="112">
        <v>33.248727133510066</v>
      </c>
      <c r="S177" s="112">
        <v>33.177251236163364</v>
      </c>
      <c r="T177" s="112">
        <v>33.007226365850244</v>
      </c>
      <c r="U177" s="112">
        <v>33.783665655789648</v>
      </c>
      <c r="V177" s="111">
        <v>34.473702382925403</v>
      </c>
      <c r="W177" s="112">
        <v>34.458377347628989</v>
      </c>
      <c r="X177" s="112">
        <v>34.441311522376729</v>
      </c>
      <c r="Y177" s="112">
        <v>34.42704947965327</v>
      </c>
      <c r="Z177" s="112">
        <v>34.93608842536559</v>
      </c>
      <c r="AA177" s="111">
        <v>35.302995761247878</v>
      </c>
      <c r="AB177" s="112">
        <v>35.29266555809955</v>
      </c>
      <c r="AC177" s="112">
        <v>35.300436094656369</v>
      </c>
      <c r="AD177" s="112">
        <v>35.267361618732259</v>
      </c>
      <c r="AE177" s="112">
        <v>35.970069653678266</v>
      </c>
      <c r="AF177" s="111">
        <v>36.656084803784097</v>
      </c>
      <c r="AG177" s="112">
        <v>36.645691246605843</v>
      </c>
      <c r="AH177" s="112">
        <v>36.745068994461903</v>
      </c>
      <c r="AI177" s="112">
        <v>36.541551254676961</v>
      </c>
      <c r="AJ177" s="112">
        <v>36.757749655198126</v>
      </c>
      <c r="AK177" s="111">
        <v>36.256078397981973</v>
      </c>
      <c r="AL177" s="112">
        <v>36.21965094338227</v>
      </c>
      <c r="AM177" s="112">
        <v>36.251412598337332</v>
      </c>
      <c r="AN177" s="112">
        <v>36.240296134456415</v>
      </c>
      <c r="AO177" s="112">
        <v>36.760831104603383</v>
      </c>
      <c r="AP177" s="111">
        <v>41.492297744790584</v>
      </c>
      <c r="AQ177" s="112">
        <v>41.473124970868653</v>
      </c>
      <c r="AR177" s="112">
        <v>41.473073757151958</v>
      </c>
      <c r="AS177" s="112">
        <v>41.465988607760572</v>
      </c>
      <c r="AT177" s="112">
        <v>42.182107376492809</v>
      </c>
      <c r="AU177" s="111">
        <v>37.373747622015109</v>
      </c>
      <c r="AV177" s="112">
        <v>37.32686528966137</v>
      </c>
      <c r="AW177" s="112">
        <v>37.341019987094334</v>
      </c>
      <c r="AX177" s="112">
        <v>37.339540875044186</v>
      </c>
      <c r="AY177" s="112">
        <v>37.912095754785582</v>
      </c>
      <c r="AZ177" s="111">
        <v>41.018753144144995</v>
      </c>
      <c r="BA177" s="112">
        <v>40.991615348544087</v>
      </c>
      <c r="BB177" s="112">
        <v>41.025007594401877</v>
      </c>
      <c r="BC177" s="112">
        <v>40.96307687436677</v>
      </c>
      <c r="BD177" s="112">
        <v>41.453985763238769</v>
      </c>
      <c r="BE177" s="111">
        <v>37.404947164071849</v>
      </c>
      <c r="BF177" s="112">
        <v>37.395021444840523</v>
      </c>
      <c r="BG177" s="112">
        <v>37.482823791588586</v>
      </c>
      <c r="BH177" s="112">
        <v>37.173043593958013</v>
      </c>
      <c r="BI177" s="113">
        <v>37.906637846463262</v>
      </c>
    </row>
    <row r="178" spans="1:61" x14ac:dyDescent="0.25">
      <c r="A178" s="114" t="s">
        <v>1666</v>
      </c>
      <c r="B178" s="111">
        <v>34.154294414706705</v>
      </c>
      <c r="C178" s="112">
        <v>33.847980735220084</v>
      </c>
      <c r="D178" s="112">
        <v>33.709782604486094</v>
      </c>
      <c r="E178" s="112">
        <v>33.637435436042459</v>
      </c>
      <c r="F178" s="112">
        <v>35.974400964571572</v>
      </c>
      <c r="G178" s="111">
        <v>34.20742801005148</v>
      </c>
      <c r="H178" s="112">
        <v>34.146871690490038</v>
      </c>
      <c r="I178" s="112">
        <v>34.041303136710496</v>
      </c>
      <c r="J178" s="112">
        <v>34.02156092733599</v>
      </c>
      <c r="K178" s="112">
        <v>34.775382418515555</v>
      </c>
      <c r="L178" s="111">
        <v>33.612821522452109</v>
      </c>
      <c r="M178" s="112">
        <v>33.603950157667754</v>
      </c>
      <c r="N178" s="112">
        <v>33.591566750337485</v>
      </c>
      <c r="O178" s="112">
        <v>33.586420336608704</v>
      </c>
      <c r="P178" s="112">
        <v>34.175130843509656</v>
      </c>
      <c r="Q178" s="111">
        <v>33.383748635796437</v>
      </c>
      <c r="R178" s="112">
        <v>33.26909075207903</v>
      </c>
      <c r="S178" s="112">
        <v>33.207251236163366</v>
      </c>
      <c r="T178" s="112">
        <v>33.03466053582045</v>
      </c>
      <c r="U178" s="112">
        <v>33.806695740959704</v>
      </c>
      <c r="V178" s="111">
        <v>34.483668603981563</v>
      </c>
      <c r="W178" s="112">
        <v>34.480917419227168</v>
      </c>
      <c r="X178" s="112">
        <v>34.476388635360891</v>
      </c>
      <c r="Y178" s="112">
        <v>34.459522857073225</v>
      </c>
      <c r="Z178" s="112">
        <v>34.946224410293993</v>
      </c>
      <c r="AA178" s="111">
        <v>35.315581319377131</v>
      </c>
      <c r="AB178" s="112">
        <v>35.302665558099555</v>
      </c>
      <c r="AC178" s="112">
        <v>35.315652736219185</v>
      </c>
      <c r="AD178" s="112">
        <v>35.297361618732253</v>
      </c>
      <c r="AE178" s="112">
        <v>36.012623436485669</v>
      </c>
      <c r="AF178" s="111">
        <v>36.663417204201593</v>
      </c>
      <c r="AG178" s="112">
        <v>36.658540124379684</v>
      </c>
      <c r="AH178" s="112">
        <v>36.770505428325265</v>
      </c>
      <c r="AI178" s="112">
        <v>36.563929181575574</v>
      </c>
      <c r="AJ178" s="112">
        <v>36.765933976571134</v>
      </c>
      <c r="AK178" s="111">
        <v>36.289249815517067</v>
      </c>
      <c r="AL178" s="112">
        <v>36.239923354353301</v>
      </c>
      <c r="AM178" s="112">
        <v>36.26659079714014</v>
      </c>
      <c r="AN178" s="112">
        <v>36.257394269942779</v>
      </c>
      <c r="AO178" s="112">
        <v>36.800166239597182</v>
      </c>
      <c r="AP178" s="111">
        <v>41.542355712852988</v>
      </c>
      <c r="AQ178" s="112">
        <v>41.510793635758112</v>
      </c>
      <c r="AR178" s="112">
        <v>41.505684158402097</v>
      </c>
      <c r="AS178" s="112">
        <v>41.489007728919141</v>
      </c>
      <c r="AT178" s="112">
        <v>42.239052151284412</v>
      </c>
      <c r="AU178" s="111">
        <v>37.411604730632007</v>
      </c>
      <c r="AV178" s="112">
        <v>37.366290154548317</v>
      </c>
      <c r="AW178" s="112">
        <v>37.373292930472452</v>
      </c>
      <c r="AX178" s="112">
        <v>37.374663713526196</v>
      </c>
      <c r="AY178" s="112">
        <v>37.947172146380268</v>
      </c>
      <c r="AZ178" s="111">
        <v>41.039445570060529</v>
      </c>
      <c r="BA178" s="112">
        <v>40.999388110164958</v>
      </c>
      <c r="BB178" s="112">
        <v>41.02978655490174</v>
      </c>
      <c r="BC178" s="112">
        <v>40.997869161849138</v>
      </c>
      <c r="BD178" s="112">
        <v>41.501766682222922</v>
      </c>
      <c r="BE178" s="111">
        <v>37.419499020820517</v>
      </c>
      <c r="BF178" s="112">
        <v>37.406901018517686</v>
      </c>
      <c r="BG178" s="112">
        <v>37.502035701257434</v>
      </c>
      <c r="BH178" s="112">
        <v>37.205737236687689</v>
      </c>
      <c r="BI178" s="113">
        <v>37.956969591962945</v>
      </c>
    </row>
    <row r="179" spans="1:61" x14ac:dyDescent="0.25">
      <c r="A179" s="114" t="s">
        <v>1667</v>
      </c>
      <c r="B179" s="111">
        <v>34.025964655457379</v>
      </c>
      <c r="C179" s="112">
        <v>33.717356618580546</v>
      </c>
      <c r="D179" s="112">
        <v>34.009575270495418</v>
      </c>
      <c r="E179" s="112">
        <v>34.073812577444201</v>
      </c>
      <c r="F179" s="112">
        <v>36.189543937391825</v>
      </c>
      <c r="G179" s="111">
        <v>33.864018231428958</v>
      </c>
      <c r="H179" s="112">
        <v>33.812965076061346</v>
      </c>
      <c r="I179" s="112">
        <v>34.230827058180139</v>
      </c>
      <c r="J179" s="112">
        <v>34.250449468845076</v>
      </c>
      <c r="K179" s="112">
        <v>34.34683087945502</v>
      </c>
      <c r="L179" s="111">
        <v>34.018625081043538</v>
      </c>
      <c r="M179" s="112">
        <v>33.948913772246144</v>
      </c>
      <c r="N179" s="112">
        <v>34.090505113535706</v>
      </c>
      <c r="O179" s="112">
        <v>34.085329886067683</v>
      </c>
      <c r="P179" s="112">
        <v>34.584745601059566</v>
      </c>
      <c r="Q179" s="111">
        <v>33.96145910761863</v>
      </c>
      <c r="R179" s="112">
        <v>33.895210134226829</v>
      </c>
      <c r="S179" s="112">
        <v>33.937099751466725</v>
      </c>
      <c r="T179" s="112">
        <v>34.197777076729182</v>
      </c>
      <c r="U179" s="112">
        <v>34.538955485852952</v>
      </c>
      <c r="V179" s="111">
        <v>34.931251084999339</v>
      </c>
      <c r="W179" s="112">
        <v>34.74647687750354</v>
      </c>
      <c r="X179" s="112">
        <v>34.981417952292361</v>
      </c>
      <c r="Y179" s="112">
        <v>35.353593828955809</v>
      </c>
      <c r="Z179" s="112">
        <v>35.39352863123063</v>
      </c>
      <c r="AA179" s="111">
        <v>34.791682823576224</v>
      </c>
      <c r="AB179" s="112">
        <v>34.609159484036347</v>
      </c>
      <c r="AC179" s="112">
        <v>35.024990437046824</v>
      </c>
      <c r="AD179" s="112">
        <v>35.465835082393113</v>
      </c>
      <c r="AE179" s="112">
        <v>35.486004381707374</v>
      </c>
      <c r="AF179" s="111">
        <v>36.908016315425783</v>
      </c>
      <c r="AG179" s="112">
        <v>36.903614425989858</v>
      </c>
      <c r="AH179" s="112">
        <v>37.150023794746929</v>
      </c>
      <c r="AI179" s="112">
        <v>37.132447923083795</v>
      </c>
      <c r="AJ179" s="112">
        <v>37.128850353041805</v>
      </c>
      <c r="AK179" s="111">
        <v>34.967332743541718</v>
      </c>
      <c r="AL179" s="112">
        <v>34.867460363737536</v>
      </c>
      <c r="AM179" s="112">
        <v>35.072122285012867</v>
      </c>
      <c r="AN179" s="112">
        <v>35.448291076219483</v>
      </c>
      <c r="AO179" s="112">
        <v>35.689646771205311</v>
      </c>
      <c r="AP179" s="111">
        <v>32.570297294965208</v>
      </c>
      <c r="AQ179" s="112">
        <v>32.351245709233773</v>
      </c>
      <c r="AR179" s="112">
        <v>36.691202871118975</v>
      </c>
      <c r="AS179" s="112">
        <v>36.879696929919504</v>
      </c>
      <c r="AT179" s="112">
        <v>36.558345028547549</v>
      </c>
      <c r="AU179" s="111">
        <v>6.6799248495141308</v>
      </c>
      <c r="AV179" s="112">
        <v>6.6466232826343257</v>
      </c>
      <c r="AW179" s="112">
        <v>6.6756804552013547</v>
      </c>
      <c r="AX179" s="112">
        <v>6.739318648794427</v>
      </c>
      <c r="AY179" s="112">
        <v>6.8451839000382444</v>
      </c>
      <c r="AZ179" s="111">
        <v>39.380479592572534</v>
      </c>
      <c r="BA179" s="112">
        <v>39.358513830355996</v>
      </c>
      <c r="BB179" s="112">
        <v>39.82959722684825</v>
      </c>
      <c r="BC179" s="112">
        <v>40.146295443709398</v>
      </c>
      <c r="BD179" s="112">
        <v>39.881042647067027</v>
      </c>
      <c r="BE179" s="111">
        <v>36.286883283794474</v>
      </c>
      <c r="BF179" s="112">
        <v>36.303687913969227</v>
      </c>
      <c r="BG179" s="112">
        <v>36.958419017806193</v>
      </c>
      <c r="BH179" s="112">
        <v>36.969589474558994</v>
      </c>
      <c r="BI179" s="113">
        <v>36.747742846486858</v>
      </c>
    </row>
    <row r="180" spans="1:61" x14ac:dyDescent="0.25">
      <c r="A180" s="114" t="s">
        <v>1668</v>
      </c>
      <c r="B180" s="111">
        <v>41.461034558429333</v>
      </c>
      <c r="C180" s="112">
        <v>39.780315272541003</v>
      </c>
      <c r="D180" s="112">
        <v>36.330678800393784</v>
      </c>
      <c r="E180" s="112">
        <v>33.93261073636932</v>
      </c>
      <c r="F180" s="112">
        <v>44.589706695497028</v>
      </c>
      <c r="G180" s="111">
        <v>36.665360518199364</v>
      </c>
      <c r="H180" s="112">
        <v>36.532211747421265</v>
      </c>
      <c r="I180" s="112">
        <v>34.060583063396578</v>
      </c>
      <c r="J180" s="112">
        <v>31.150879090817405</v>
      </c>
      <c r="K180" s="112">
        <v>36.930420830770927</v>
      </c>
      <c r="L180" s="111">
        <v>38.291191116271371</v>
      </c>
      <c r="M180" s="112">
        <v>38.161503949984649</v>
      </c>
      <c r="N180" s="112">
        <v>34.54595068805002</v>
      </c>
      <c r="O180" s="112">
        <v>31.55934912704156</v>
      </c>
      <c r="P180" s="112">
        <v>40.142256515182602</v>
      </c>
      <c r="Q180" s="111">
        <v>38.121218063471723</v>
      </c>
      <c r="R180" s="112">
        <v>37.757335238934125</v>
      </c>
      <c r="S180" s="112">
        <v>34.907117557894537</v>
      </c>
      <c r="T180" s="112">
        <v>31.656947618745491</v>
      </c>
      <c r="U180" s="112">
        <v>38.096827444817855</v>
      </c>
      <c r="V180" s="111">
        <v>39.866658553165671</v>
      </c>
      <c r="W180" s="112">
        <v>39.486559029526752</v>
      </c>
      <c r="X180" s="112">
        <v>35.709104865636526</v>
      </c>
      <c r="Y180" s="112">
        <v>32.734478434654037</v>
      </c>
      <c r="Z180" s="112">
        <v>40.138991892352045</v>
      </c>
      <c r="AA180" s="111">
        <v>40.581851741813878</v>
      </c>
      <c r="AB180" s="112">
        <v>40.514724697990744</v>
      </c>
      <c r="AC180" s="112">
        <v>36.350095202179041</v>
      </c>
      <c r="AD180" s="112">
        <v>33.203571086361102</v>
      </c>
      <c r="AE180" s="112">
        <v>41.111776399091681</v>
      </c>
      <c r="AF180" s="111">
        <v>40.999056651506784</v>
      </c>
      <c r="AG180" s="112">
        <v>40.273078170730599</v>
      </c>
      <c r="AH180" s="112">
        <v>37.623132385823659</v>
      </c>
      <c r="AI180" s="112">
        <v>34.946991620526852</v>
      </c>
      <c r="AJ180" s="112">
        <v>41.656819759354775</v>
      </c>
      <c r="AK180" s="111">
        <v>40.231274586765139</v>
      </c>
      <c r="AL180" s="112">
        <v>39.720246571368961</v>
      </c>
      <c r="AM180" s="112">
        <v>36.749452028917347</v>
      </c>
      <c r="AN180" s="112">
        <v>35.39019813626976</v>
      </c>
      <c r="AO180" s="112">
        <v>41.327162515501499</v>
      </c>
      <c r="AP180" s="111">
        <v>43.600895902204009</v>
      </c>
      <c r="AQ180" s="112">
        <v>42.898560678162838</v>
      </c>
      <c r="AR180" s="112">
        <v>39.118663106306379</v>
      </c>
      <c r="AS180" s="112">
        <v>37.612656379751002</v>
      </c>
      <c r="AT180" s="112">
        <v>44.715861253576541</v>
      </c>
      <c r="AU180" s="111">
        <v>41.042913913180442</v>
      </c>
      <c r="AV180" s="112">
        <v>40.683291812090722</v>
      </c>
      <c r="AW180" s="112">
        <v>37.298403413403541</v>
      </c>
      <c r="AX180" s="112">
        <v>36.074598140569542</v>
      </c>
      <c r="AY180" s="112">
        <v>41.831577137644928</v>
      </c>
      <c r="AZ180" s="111">
        <v>41.541072805602411</v>
      </c>
      <c r="BA180" s="112">
        <v>40.875619685370978</v>
      </c>
      <c r="BB180" s="112">
        <v>38.13423207875357</v>
      </c>
      <c r="BC180" s="112">
        <v>34.478929601982635</v>
      </c>
      <c r="BD180" s="112">
        <v>43.643089137334449</v>
      </c>
      <c r="BE180" s="111">
        <v>39.575605692448171</v>
      </c>
      <c r="BF180" s="112">
        <v>39.040067701645853</v>
      </c>
      <c r="BG180" s="112">
        <v>36.032579225269771</v>
      </c>
      <c r="BH180" s="112">
        <v>31.301155783007321</v>
      </c>
      <c r="BI180" s="113">
        <v>40.77545121070348</v>
      </c>
    </row>
    <row r="181" spans="1:61" x14ac:dyDescent="0.25">
      <c r="A181" s="114" t="s">
        <v>1669</v>
      </c>
      <c r="B181" s="111">
        <v>41.132578826607848</v>
      </c>
      <c r="C181" s="112">
        <v>39.459227163251612</v>
      </c>
      <c r="D181" s="112">
        <v>36.026407710891156</v>
      </c>
      <c r="E181" s="112">
        <v>33.661018764490784</v>
      </c>
      <c r="F181" s="112">
        <v>44.248210933294182</v>
      </c>
      <c r="G181" s="111">
        <v>36.667857282368509</v>
      </c>
      <c r="H181" s="112">
        <v>36.619932616081542</v>
      </c>
      <c r="I181" s="112">
        <v>34.047895128435457</v>
      </c>
      <c r="J181" s="112">
        <v>30.934942417595344</v>
      </c>
      <c r="K181" s="112">
        <v>36.857832330267335</v>
      </c>
      <c r="L181" s="111">
        <v>38.209064628664592</v>
      </c>
      <c r="M181" s="112">
        <v>38.140913305082428</v>
      </c>
      <c r="N181" s="112">
        <v>34.345161825413875</v>
      </c>
      <c r="O181" s="112">
        <v>31.292155550836995</v>
      </c>
      <c r="P181" s="112">
        <v>40.02668330328126</v>
      </c>
      <c r="Q181" s="111">
        <v>37.852437408519108</v>
      </c>
      <c r="R181" s="112">
        <v>37.476701856953284</v>
      </c>
      <c r="S181" s="112">
        <v>34.615297565981926</v>
      </c>
      <c r="T181" s="112">
        <v>31.380040089013594</v>
      </c>
      <c r="U181" s="112">
        <v>37.818767486035824</v>
      </c>
      <c r="V181" s="111">
        <v>39.606658553165666</v>
      </c>
      <c r="W181" s="112">
        <v>39.203354545945167</v>
      </c>
      <c r="X181" s="112">
        <v>35.426259211934031</v>
      </c>
      <c r="Y181" s="112">
        <v>32.491476635172354</v>
      </c>
      <c r="Z181" s="112">
        <v>39.860915538702393</v>
      </c>
      <c r="AA181" s="111">
        <v>40.277742491439817</v>
      </c>
      <c r="AB181" s="112">
        <v>40.197657723786108</v>
      </c>
      <c r="AC181" s="112">
        <v>36.086519474911022</v>
      </c>
      <c r="AD181" s="112">
        <v>32.998704316498952</v>
      </c>
      <c r="AE181" s="112">
        <v>40.815334767831217</v>
      </c>
      <c r="AF181" s="111">
        <v>40.684477836984527</v>
      </c>
      <c r="AG181" s="112">
        <v>39.939410344233927</v>
      </c>
      <c r="AH181" s="112">
        <v>37.268375457644638</v>
      </c>
      <c r="AI181" s="112">
        <v>34.690502018974165</v>
      </c>
      <c r="AJ181" s="112">
        <v>41.345571331317821</v>
      </c>
      <c r="AK181" s="111">
        <v>39.949717827628561</v>
      </c>
      <c r="AL181" s="112">
        <v>39.464326046644487</v>
      </c>
      <c r="AM181" s="112">
        <v>36.448288519938465</v>
      </c>
      <c r="AN181" s="112">
        <v>35.115223812965631</v>
      </c>
      <c r="AO181" s="112">
        <v>41.051403595601307</v>
      </c>
      <c r="AP181" s="111">
        <v>43.456443748488205</v>
      </c>
      <c r="AQ181" s="112">
        <v>42.759415102594986</v>
      </c>
      <c r="AR181" s="112">
        <v>39.048086522308559</v>
      </c>
      <c r="AS181" s="112">
        <v>37.482952628058683</v>
      </c>
      <c r="AT181" s="112">
        <v>44.628603010669956</v>
      </c>
      <c r="AU181" s="111">
        <v>40.787958322775928</v>
      </c>
      <c r="AV181" s="112">
        <v>40.438001391985438</v>
      </c>
      <c r="AW181" s="112">
        <v>37.076986186695343</v>
      </c>
      <c r="AX181" s="112">
        <v>35.877390103341533</v>
      </c>
      <c r="AY181" s="112">
        <v>41.579698527470988</v>
      </c>
      <c r="AZ181" s="111">
        <v>41.375535321172912</v>
      </c>
      <c r="BA181" s="112">
        <v>40.725619685370972</v>
      </c>
      <c r="BB181" s="112">
        <v>37.998452538457748</v>
      </c>
      <c r="BC181" s="112">
        <v>34.371495942348574</v>
      </c>
      <c r="BD181" s="112">
        <v>43.447895183077271</v>
      </c>
      <c r="BE181" s="111">
        <v>39.304203285896264</v>
      </c>
      <c r="BF181" s="112">
        <v>38.845041916956241</v>
      </c>
      <c r="BG181" s="112">
        <v>35.898914947416991</v>
      </c>
      <c r="BH181" s="112">
        <v>31.08890482478304</v>
      </c>
      <c r="BI181" s="113">
        <v>40.551246894754485</v>
      </c>
    </row>
    <row r="182" spans="1:61" x14ac:dyDescent="0.25">
      <c r="A182" s="114" t="s">
        <v>1670</v>
      </c>
      <c r="B182" s="111">
        <v>36.783413509481974</v>
      </c>
      <c r="C182" s="112">
        <v>36.248253533074916</v>
      </c>
      <c r="D182" s="112">
        <v>34.844548118324752</v>
      </c>
      <c r="E182" s="112">
        <v>32.677838952438904</v>
      </c>
      <c r="F182" s="112">
        <v>40.759760725742225</v>
      </c>
      <c r="G182" s="111">
        <v>35.643393876408744</v>
      </c>
      <c r="H182" s="112">
        <v>35.628079734320963</v>
      </c>
      <c r="I182" s="112">
        <v>33.967137004143297</v>
      </c>
      <c r="J182" s="112">
        <v>30.707243822802685</v>
      </c>
      <c r="K182" s="112">
        <v>35.955420345262873</v>
      </c>
      <c r="L182" s="111">
        <v>35.263746910850749</v>
      </c>
      <c r="M182" s="112">
        <v>35.190407052442005</v>
      </c>
      <c r="N182" s="112">
        <v>33.990864918934435</v>
      </c>
      <c r="O182" s="112">
        <v>31.471895398625218</v>
      </c>
      <c r="P182" s="112">
        <v>37.673877833803012</v>
      </c>
      <c r="Q182" s="111">
        <v>34.967603345586994</v>
      </c>
      <c r="R182" s="112">
        <v>34.7963611516507</v>
      </c>
      <c r="S182" s="112">
        <v>33.971574769261331</v>
      </c>
      <c r="T182" s="112">
        <v>32.020415294922138</v>
      </c>
      <c r="U182" s="112">
        <v>35.539745762787838</v>
      </c>
      <c r="V182" s="111">
        <v>36.526008873819841</v>
      </c>
      <c r="W182" s="112">
        <v>36.432865066800986</v>
      </c>
      <c r="X182" s="112">
        <v>34.952474376846382</v>
      </c>
      <c r="Y182" s="112">
        <v>33.618396527772141</v>
      </c>
      <c r="Z182" s="112">
        <v>36.635635314997202</v>
      </c>
      <c r="AA182" s="111">
        <v>37.472887796077437</v>
      </c>
      <c r="AB182" s="112">
        <v>37.394891872358563</v>
      </c>
      <c r="AC182" s="112">
        <v>35.96570485825012</v>
      </c>
      <c r="AD182" s="112">
        <v>34.386933860759861</v>
      </c>
      <c r="AE182" s="112">
        <v>38.150256906055745</v>
      </c>
      <c r="AF182" s="111">
        <v>38.1873103978674</v>
      </c>
      <c r="AG182" s="112">
        <v>38.097089083402047</v>
      </c>
      <c r="AH182" s="112">
        <v>36.952332146766508</v>
      </c>
      <c r="AI182" s="112">
        <v>35.408628240742502</v>
      </c>
      <c r="AJ182" s="112">
        <v>38.284813659843877</v>
      </c>
      <c r="AK182" s="111">
        <v>38.079417144660937</v>
      </c>
      <c r="AL182" s="112">
        <v>38.00272409491096</v>
      </c>
      <c r="AM182" s="112">
        <v>36.650477391380591</v>
      </c>
      <c r="AN182" s="112">
        <v>35.665071575207051</v>
      </c>
      <c r="AO182" s="112">
        <v>38.446432058599413</v>
      </c>
      <c r="AP182" s="111">
        <v>42.84455350587956</v>
      </c>
      <c r="AQ182" s="112">
        <v>42.337159185735494</v>
      </c>
      <c r="AR182" s="112">
        <v>40.91740956021529</v>
      </c>
      <c r="AS182" s="112">
        <v>40.451432309757749</v>
      </c>
      <c r="AT182" s="112">
        <v>43.770758484270651</v>
      </c>
      <c r="AU182" s="111">
        <v>39.228041786792851</v>
      </c>
      <c r="AV182" s="112">
        <v>38.977217838424636</v>
      </c>
      <c r="AW182" s="112">
        <v>37.88141999437368</v>
      </c>
      <c r="AX182" s="112">
        <v>37.032071471882979</v>
      </c>
      <c r="AY182" s="112">
        <v>39.669476094970129</v>
      </c>
      <c r="AZ182" s="111">
        <v>42.164460917871189</v>
      </c>
      <c r="BA182" s="112">
        <v>41.684130603601474</v>
      </c>
      <c r="BB182" s="112">
        <v>40.385532363717111</v>
      </c>
      <c r="BC182" s="112">
        <v>42.57030244485501</v>
      </c>
      <c r="BD182" s="112">
        <v>42.946965154611185</v>
      </c>
      <c r="BE182" s="111">
        <v>38.558517952570504</v>
      </c>
      <c r="BF182" s="112">
        <v>38.383958600832656</v>
      </c>
      <c r="BG182" s="112">
        <v>37.119444222728696</v>
      </c>
      <c r="BH182" s="112">
        <v>39.93326176101727</v>
      </c>
      <c r="BI182" s="113">
        <v>39.236589474976277</v>
      </c>
    </row>
    <row r="183" spans="1:61" x14ac:dyDescent="0.25">
      <c r="A183" s="114" t="s">
        <v>1671</v>
      </c>
      <c r="B183" s="111">
        <v>43.650669821305058</v>
      </c>
      <c r="C183" s="112">
        <v>41.911524597598572</v>
      </c>
      <c r="D183" s="112">
        <v>38.003648591812755</v>
      </c>
      <c r="E183" s="112">
        <v>35.558925849637461</v>
      </c>
      <c r="F183" s="112">
        <v>46.972402770918691</v>
      </c>
      <c r="G183" s="111">
        <v>38.166333206037883</v>
      </c>
      <c r="H183" s="112">
        <v>37.43737043555447</v>
      </c>
      <c r="I183" s="112">
        <v>35.931698436305233</v>
      </c>
      <c r="J183" s="112">
        <v>32.609578206679771</v>
      </c>
      <c r="K183" s="112">
        <v>38.948456845949245</v>
      </c>
      <c r="L183" s="111">
        <v>39.940337466667025</v>
      </c>
      <c r="M183" s="112">
        <v>39.740046096371259</v>
      </c>
      <c r="N183" s="112">
        <v>36.500239990467485</v>
      </c>
      <c r="O183" s="112">
        <v>32.877281787966375</v>
      </c>
      <c r="P183" s="112">
        <v>41.894295728645936</v>
      </c>
      <c r="Q183" s="111">
        <v>40.253183110181787</v>
      </c>
      <c r="R183" s="112">
        <v>39.833212923542796</v>
      </c>
      <c r="S183" s="112">
        <v>36.657048318557699</v>
      </c>
      <c r="T183" s="112">
        <v>32.985311903961836</v>
      </c>
      <c r="U183" s="112">
        <v>40.203137441922387</v>
      </c>
      <c r="V183" s="111">
        <v>42.195737083240871</v>
      </c>
      <c r="W183" s="112">
        <v>41.739619402269078</v>
      </c>
      <c r="X183" s="112">
        <v>37.261728900854514</v>
      </c>
      <c r="Y183" s="112">
        <v>34.122039210827765</v>
      </c>
      <c r="Z183" s="112">
        <v>42.433356938229373</v>
      </c>
      <c r="AA183" s="111">
        <v>42.873956746714057</v>
      </c>
      <c r="AB183" s="112">
        <v>42.75233334086181</v>
      </c>
      <c r="AC183" s="112">
        <v>37.856087563812373</v>
      </c>
      <c r="AD183" s="112">
        <v>34.589019965598951</v>
      </c>
      <c r="AE183" s="112">
        <v>43.419380303869062</v>
      </c>
      <c r="AF183" s="111">
        <v>43.187390775120065</v>
      </c>
      <c r="AG183" s="112">
        <v>42.400740629993081</v>
      </c>
      <c r="AH183" s="112">
        <v>39.166672365675005</v>
      </c>
      <c r="AI183" s="112">
        <v>36.420347614130151</v>
      </c>
      <c r="AJ183" s="112">
        <v>44.035559952365354</v>
      </c>
      <c r="AK183" s="111">
        <v>42.437613531425789</v>
      </c>
      <c r="AL183" s="112">
        <v>41.903351201038319</v>
      </c>
      <c r="AM183" s="112">
        <v>38.384730784865411</v>
      </c>
      <c r="AN183" s="112">
        <v>37.080616879783591</v>
      </c>
      <c r="AO183" s="112">
        <v>43.677244169194218</v>
      </c>
      <c r="AP183" s="111">
        <v>45.901134606706925</v>
      </c>
      <c r="AQ183" s="112">
        <v>45.162041314647162</v>
      </c>
      <c r="AR183" s="112">
        <v>41.08862221152674</v>
      </c>
      <c r="AS183" s="112">
        <v>39.443363816573871</v>
      </c>
      <c r="AT183" s="112">
        <v>47.315806276205571</v>
      </c>
      <c r="AU183" s="111">
        <v>43.324332746683837</v>
      </c>
      <c r="AV183" s="112">
        <v>42.948175302618218</v>
      </c>
      <c r="AW183" s="112">
        <v>39.286218929163695</v>
      </c>
      <c r="AX183" s="112">
        <v>37.940133521716533</v>
      </c>
      <c r="AY183" s="112">
        <v>44.17366039541561</v>
      </c>
      <c r="AZ183" s="111">
        <v>43.896626436692223</v>
      </c>
      <c r="BA183" s="112">
        <v>43.20379812847402</v>
      </c>
      <c r="BB183" s="112">
        <v>39.939622060927917</v>
      </c>
      <c r="BC183" s="112">
        <v>36.230591302123685</v>
      </c>
      <c r="BD183" s="112">
        <v>46.118693283974764</v>
      </c>
      <c r="BE183" s="111">
        <v>41.733518627132142</v>
      </c>
      <c r="BF183" s="112">
        <v>41.129675109917905</v>
      </c>
      <c r="BG183" s="112">
        <v>37.85655447243952</v>
      </c>
      <c r="BH183" s="112">
        <v>32.479716931399032</v>
      </c>
      <c r="BI183" s="113">
        <v>43.048906500361163</v>
      </c>
    </row>
    <row r="184" spans="1:61" x14ac:dyDescent="0.25">
      <c r="A184" s="114" t="s">
        <v>1672</v>
      </c>
      <c r="B184" s="111">
        <v>44.444661554615429</v>
      </c>
      <c r="C184" s="112">
        <v>42.675336076918214</v>
      </c>
      <c r="D184" s="112">
        <v>38.487029364311574</v>
      </c>
      <c r="E184" s="112">
        <v>34.639166600297955</v>
      </c>
      <c r="F184" s="112">
        <v>48.030105052877921</v>
      </c>
      <c r="G184" s="111">
        <v>39.688749540861842</v>
      </c>
      <c r="H184" s="112">
        <v>39.803757001622238</v>
      </c>
      <c r="I184" s="112">
        <v>36.551323337630876</v>
      </c>
      <c r="J184" s="112">
        <v>30.61106146101222</v>
      </c>
      <c r="K184" s="112">
        <v>39.931473659759767</v>
      </c>
      <c r="L184" s="111">
        <v>41.651768309058703</v>
      </c>
      <c r="M184" s="112">
        <v>41.413456968309283</v>
      </c>
      <c r="N184" s="112">
        <v>36.273570381473057</v>
      </c>
      <c r="O184" s="112">
        <v>30.719830958971993</v>
      </c>
      <c r="P184" s="112">
        <v>43.395679887781576</v>
      </c>
      <c r="Q184" s="111">
        <v>39.879544420087008</v>
      </c>
      <c r="R184" s="112">
        <v>39.464708114923269</v>
      </c>
      <c r="S184" s="112">
        <v>35.929218101546297</v>
      </c>
      <c r="T184" s="112">
        <v>30.432523418547948</v>
      </c>
      <c r="U184" s="112">
        <v>40.500662472557963</v>
      </c>
      <c r="V184" s="111">
        <v>41.959796834751437</v>
      </c>
      <c r="W184" s="112">
        <v>42.145552427382405</v>
      </c>
      <c r="X184" s="112">
        <v>36.709610821111468</v>
      </c>
      <c r="Y184" s="112">
        <v>32.019226279744252</v>
      </c>
      <c r="Z184" s="112">
        <v>41.768011312954101</v>
      </c>
      <c r="AA184" s="111">
        <v>42.543000372386402</v>
      </c>
      <c r="AB184" s="112">
        <v>42.294138776040278</v>
      </c>
      <c r="AC184" s="112">
        <v>37.86867052833535</v>
      </c>
      <c r="AD184" s="112">
        <v>32.41295373453557</v>
      </c>
      <c r="AE184" s="112">
        <v>42.982696618472524</v>
      </c>
      <c r="AF184" s="111">
        <v>41.378338633991483</v>
      </c>
      <c r="AG184" s="112">
        <v>42.042721311574446</v>
      </c>
      <c r="AH184" s="112">
        <v>38.259534964089909</v>
      </c>
      <c r="AI184" s="112">
        <v>33.371332594926919</v>
      </c>
      <c r="AJ184" s="112">
        <v>42.121163998171525</v>
      </c>
      <c r="AK184" s="111">
        <v>42.082117905713645</v>
      </c>
      <c r="AL184" s="112">
        <v>40.967006735167764</v>
      </c>
      <c r="AM184" s="112">
        <v>38.88700229553406</v>
      </c>
      <c r="AN184" s="112">
        <v>35.941713632377329</v>
      </c>
      <c r="AO184" s="112">
        <v>42.585292866321034</v>
      </c>
      <c r="AP184" s="111">
        <v>46.616987570391302</v>
      </c>
      <c r="AQ184" s="112">
        <v>43.641139377919714</v>
      </c>
      <c r="AR184" s="112">
        <v>39.382042517612831</v>
      </c>
      <c r="AS184" s="112">
        <v>38.008803269604208</v>
      </c>
      <c r="AT184" s="112">
        <v>47.991583228064073</v>
      </c>
      <c r="AU184" s="111">
        <v>43.701402822765651</v>
      </c>
      <c r="AV184" s="112">
        <v>43.341954265837117</v>
      </c>
      <c r="AW184" s="112">
        <v>39.461671283233784</v>
      </c>
      <c r="AX184" s="112">
        <v>36.639226969582232</v>
      </c>
      <c r="AY184" s="112">
        <v>44.577528221527544</v>
      </c>
      <c r="AZ184" s="111">
        <v>44.329264308952624</v>
      </c>
      <c r="BA184" s="112">
        <v>43.659716792062291</v>
      </c>
      <c r="BB184" s="112">
        <v>40.045975506704671</v>
      </c>
      <c r="BC184" s="112">
        <v>34.32758184834217</v>
      </c>
      <c r="BD184" s="112">
        <v>46.807437187751582</v>
      </c>
      <c r="BE184" s="111">
        <v>42.072053436643031</v>
      </c>
      <c r="BF184" s="112">
        <v>41.593415461236162</v>
      </c>
      <c r="BG184" s="112">
        <v>38.116943684894821</v>
      </c>
      <c r="BH184" s="112">
        <v>30.394746114637702</v>
      </c>
      <c r="BI184" s="113">
        <v>43.889445233902535</v>
      </c>
    </row>
    <row r="185" spans="1:61" x14ac:dyDescent="0.25">
      <c r="A185" s="114" t="s">
        <v>1673</v>
      </c>
      <c r="B185" s="111">
        <v>41.728266092405811</v>
      </c>
      <c r="C185" s="112">
        <v>40.08191442833094</v>
      </c>
      <c r="D185" s="112">
        <v>36.505667123914748</v>
      </c>
      <c r="E185" s="112">
        <v>34.144647861074453</v>
      </c>
      <c r="F185" s="112">
        <v>44.908243981438225</v>
      </c>
      <c r="G185" s="111">
        <v>37.916447130605128</v>
      </c>
      <c r="H185" s="112">
        <v>38.016488246457101</v>
      </c>
      <c r="I185" s="112">
        <v>34.872491625567825</v>
      </c>
      <c r="J185" s="112">
        <v>31.328362870421731</v>
      </c>
      <c r="K185" s="112">
        <v>37.971160269066658</v>
      </c>
      <c r="L185" s="111">
        <v>39.727385799814989</v>
      </c>
      <c r="M185" s="112">
        <v>39.443824124392435</v>
      </c>
      <c r="N185" s="112">
        <v>34.916497898299987</v>
      </c>
      <c r="O185" s="112">
        <v>31.598211013312518</v>
      </c>
      <c r="P185" s="112">
        <v>41.555321413275465</v>
      </c>
      <c r="Q185" s="111">
        <v>38.683288658055375</v>
      </c>
      <c r="R185" s="112">
        <v>38.283145090487253</v>
      </c>
      <c r="S185" s="112">
        <v>35.126471205847508</v>
      </c>
      <c r="T185" s="112">
        <v>31.389539900631256</v>
      </c>
      <c r="U185" s="112">
        <v>38.56772285535255</v>
      </c>
      <c r="V185" s="111">
        <v>40.780640732490426</v>
      </c>
      <c r="W185" s="112">
        <v>40.329344747667363</v>
      </c>
      <c r="X185" s="112">
        <v>35.87154105639182</v>
      </c>
      <c r="Y185" s="112">
        <v>32.770341389703553</v>
      </c>
      <c r="Z185" s="112">
        <v>40.94336610814392</v>
      </c>
      <c r="AA185" s="111">
        <v>41.205710068279799</v>
      </c>
      <c r="AB185" s="112">
        <v>41.033029056127567</v>
      </c>
      <c r="AC185" s="112">
        <v>36.539813209396058</v>
      </c>
      <c r="AD185" s="112">
        <v>33.157109027991488</v>
      </c>
      <c r="AE185" s="112">
        <v>41.70641290943805</v>
      </c>
      <c r="AF185" s="111">
        <v>41.332598411537319</v>
      </c>
      <c r="AG185" s="112">
        <v>40.472111358783145</v>
      </c>
      <c r="AH185" s="112">
        <v>37.735957659300759</v>
      </c>
      <c r="AI185" s="112">
        <v>35.127707328556554</v>
      </c>
      <c r="AJ185" s="112">
        <v>41.973640852793636</v>
      </c>
      <c r="AK185" s="111">
        <v>40.767533189623556</v>
      </c>
      <c r="AL185" s="112">
        <v>40.266261160532601</v>
      </c>
      <c r="AM185" s="112">
        <v>36.941206263300941</v>
      </c>
      <c r="AN185" s="112">
        <v>35.616560963753294</v>
      </c>
      <c r="AO185" s="112">
        <v>41.871832819106814</v>
      </c>
      <c r="AP185" s="111">
        <v>44.279726271357859</v>
      </c>
      <c r="AQ185" s="112">
        <v>43.507625828646006</v>
      </c>
      <c r="AR185" s="112">
        <v>39.366778244162347</v>
      </c>
      <c r="AS185" s="112">
        <v>37.668705648379408</v>
      </c>
      <c r="AT185" s="112">
        <v>45.661030300900535</v>
      </c>
      <c r="AU185" s="111">
        <v>41.772098940606874</v>
      </c>
      <c r="AV185" s="112">
        <v>41.375071393969812</v>
      </c>
      <c r="AW185" s="112">
        <v>37.62229409137543</v>
      </c>
      <c r="AX185" s="112">
        <v>36.30912201660383</v>
      </c>
      <c r="AY185" s="112">
        <v>42.494479802776993</v>
      </c>
      <c r="AZ185" s="111">
        <v>42.237818504185832</v>
      </c>
      <c r="BA185" s="112">
        <v>41.598061420460148</v>
      </c>
      <c r="BB185" s="112">
        <v>38.180312388204236</v>
      </c>
      <c r="BC185" s="112">
        <v>34.584137314500268</v>
      </c>
      <c r="BD185" s="112">
        <v>44.447936766617154</v>
      </c>
      <c r="BE185" s="111">
        <v>40.089116324249702</v>
      </c>
      <c r="BF185" s="112">
        <v>39.642024374986903</v>
      </c>
      <c r="BG185" s="112">
        <v>36.417594666558578</v>
      </c>
      <c r="BH185" s="112">
        <v>30.079934443692672</v>
      </c>
      <c r="BI185" s="113">
        <v>41.345589328624911</v>
      </c>
    </row>
    <row r="186" spans="1:61" x14ac:dyDescent="0.25">
      <c r="A186" s="114" t="s">
        <v>1674</v>
      </c>
      <c r="B186" s="111">
        <v>41.577031880644114</v>
      </c>
      <c r="C186" s="112">
        <v>39.892122736285621</v>
      </c>
      <c r="D186" s="112">
        <v>36.40584782856218</v>
      </c>
      <c r="E186" s="112">
        <v>34.00777730836792</v>
      </c>
      <c r="F186" s="112">
        <v>44.712583948425667</v>
      </c>
      <c r="G186" s="111">
        <v>36.718346767375827</v>
      </c>
      <c r="H186" s="112">
        <v>36.584515564261892</v>
      </c>
      <c r="I186" s="112">
        <v>34.117895128435457</v>
      </c>
      <c r="J186" s="112">
        <v>31.215889903013807</v>
      </c>
      <c r="K186" s="112">
        <v>36.99042083077093</v>
      </c>
      <c r="L186" s="111">
        <v>38.35086252031175</v>
      </c>
      <c r="M186" s="112">
        <v>38.215992917567227</v>
      </c>
      <c r="N186" s="112">
        <v>34.613388150519661</v>
      </c>
      <c r="O186" s="112">
        <v>31.6037362794507</v>
      </c>
      <c r="P186" s="112">
        <v>40.209665828087715</v>
      </c>
      <c r="Q186" s="111">
        <v>38.256699025327983</v>
      </c>
      <c r="R186" s="112">
        <v>37.832488550563184</v>
      </c>
      <c r="S186" s="112">
        <v>34.979740565312703</v>
      </c>
      <c r="T186" s="112">
        <v>31.721815958685916</v>
      </c>
      <c r="U186" s="112">
        <v>38.198108706779628</v>
      </c>
      <c r="V186" s="111">
        <v>39.97267093831023</v>
      </c>
      <c r="W186" s="112">
        <v>39.597760667770018</v>
      </c>
      <c r="X186" s="112">
        <v>35.817404328084422</v>
      </c>
      <c r="Y186" s="112">
        <v>32.80447843465403</v>
      </c>
      <c r="Z186" s="112">
        <v>40.249812613582947</v>
      </c>
      <c r="AA186" s="111">
        <v>40.760560139060104</v>
      </c>
      <c r="AB186" s="112">
        <v>40.631009638322922</v>
      </c>
      <c r="AC186" s="112">
        <v>36.430095202179054</v>
      </c>
      <c r="AD186" s="112">
        <v>33.271358607391122</v>
      </c>
      <c r="AE186" s="112">
        <v>41.256379294911852</v>
      </c>
      <c r="AF186" s="111">
        <v>41.204161185304265</v>
      </c>
      <c r="AG186" s="112">
        <v>40.451368735332231</v>
      </c>
      <c r="AH186" s="112">
        <v>37.705889937009708</v>
      </c>
      <c r="AI186" s="112">
        <v>35.022010785644945</v>
      </c>
      <c r="AJ186" s="112">
        <v>41.864262104360698</v>
      </c>
      <c r="AK186" s="111">
        <v>40.369647869481611</v>
      </c>
      <c r="AL186" s="112">
        <v>39.853475900057276</v>
      </c>
      <c r="AM186" s="112">
        <v>36.824602474075604</v>
      </c>
      <c r="AN186" s="112">
        <v>35.46019813626976</v>
      </c>
      <c r="AO186" s="112">
        <v>41.501040188109791</v>
      </c>
      <c r="AP186" s="111">
        <v>43.683255222147253</v>
      </c>
      <c r="AQ186" s="112">
        <v>42.983634615413528</v>
      </c>
      <c r="AR186" s="112">
        <v>39.154910813591691</v>
      </c>
      <c r="AS186" s="112">
        <v>37.659007765269614</v>
      </c>
      <c r="AT186" s="112">
        <v>44.795512940258234</v>
      </c>
      <c r="AU186" s="111">
        <v>41.12291391318044</v>
      </c>
      <c r="AV186" s="112">
        <v>40.763342982875955</v>
      </c>
      <c r="AW186" s="112">
        <v>37.341709712079378</v>
      </c>
      <c r="AX186" s="112">
        <v>36.144598140569535</v>
      </c>
      <c r="AY186" s="112">
        <v>41.911652092801106</v>
      </c>
      <c r="AZ186" s="111">
        <v>41.62107280560241</v>
      </c>
      <c r="BA186" s="112">
        <v>40.955619685370976</v>
      </c>
      <c r="BB186" s="112">
        <v>38.201613976166676</v>
      </c>
      <c r="BC186" s="112">
        <v>34.438929601982636</v>
      </c>
      <c r="BD186" s="112">
        <v>43.733089137334446</v>
      </c>
      <c r="BE186" s="111">
        <v>39.652914716946832</v>
      </c>
      <c r="BF186" s="112">
        <v>39.117733311783738</v>
      </c>
      <c r="BG186" s="112">
        <v>36.102579225269771</v>
      </c>
      <c r="BH186" s="112">
        <v>31.36341051452824</v>
      </c>
      <c r="BI186" s="113">
        <v>40.857811112317592</v>
      </c>
    </row>
    <row r="187" spans="1:61" x14ac:dyDescent="0.25">
      <c r="A187" s="114" t="s">
        <v>1675</v>
      </c>
      <c r="B187" s="111">
        <v>42.387815188375527</v>
      </c>
      <c r="C187" s="112">
        <v>40.681272949025967</v>
      </c>
      <c r="D187" s="112">
        <v>37.185708090347674</v>
      </c>
      <c r="E187" s="112">
        <v>34.805705751438715</v>
      </c>
      <c r="F187" s="112">
        <v>45.589900330570423</v>
      </c>
      <c r="G187" s="111">
        <v>37.202752919535669</v>
      </c>
      <c r="H187" s="112">
        <v>36.899612882984911</v>
      </c>
      <c r="I187" s="112">
        <v>34.650164972808355</v>
      </c>
      <c r="J187" s="112">
        <v>31.951670688148184</v>
      </c>
      <c r="K187" s="112">
        <v>37.613122045302667</v>
      </c>
      <c r="L187" s="111">
        <v>38.882436975929728</v>
      </c>
      <c r="M187" s="112">
        <v>38.716476965512065</v>
      </c>
      <c r="N187" s="112">
        <v>35.320018281105718</v>
      </c>
      <c r="O187" s="112">
        <v>32.312945863931226</v>
      </c>
      <c r="P187" s="112">
        <v>40.743542843106553</v>
      </c>
      <c r="Q187" s="111">
        <v>38.882075612964144</v>
      </c>
      <c r="R187" s="112">
        <v>38.477633500001431</v>
      </c>
      <c r="S187" s="112">
        <v>35.651945748331094</v>
      </c>
      <c r="T187" s="112">
        <v>32.460443564021404</v>
      </c>
      <c r="U187" s="112">
        <v>38.835590224583228</v>
      </c>
      <c r="V187" s="111">
        <v>40.689690919152447</v>
      </c>
      <c r="W187" s="112">
        <v>40.260983140845745</v>
      </c>
      <c r="X187" s="112">
        <v>36.636532187232177</v>
      </c>
      <c r="Y187" s="112">
        <v>33.516821209511669</v>
      </c>
      <c r="Z187" s="112">
        <v>40.92276937896267</v>
      </c>
      <c r="AA187" s="111">
        <v>41.463216033856241</v>
      </c>
      <c r="AB187" s="112">
        <v>41.341463929691628</v>
      </c>
      <c r="AC187" s="112">
        <v>37.155684682705633</v>
      </c>
      <c r="AD187" s="112">
        <v>33.978262450789082</v>
      </c>
      <c r="AE187" s="112">
        <v>41.958342251147791</v>
      </c>
      <c r="AF187" s="111">
        <v>41.937182531536507</v>
      </c>
      <c r="AG187" s="112">
        <v>41.185002084069545</v>
      </c>
      <c r="AH187" s="112">
        <v>38.48975789915054</v>
      </c>
      <c r="AI187" s="112">
        <v>35.769373988872246</v>
      </c>
      <c r="AJ187" s="112">
        <v>42.605397321630015</v>
      </c>
      <c r="AK187" s="111">
        <v>41.036420324828427</v>
      </c>
      <c r="AL187" s="112">
        <v>40.522739722986444</v>
      </c>
      <c r="AM187" s="112">
        <v>37.534226349224056</v>
      </c>
      <c r="AN187" s="112">
        <v>36.126572153886187</v>
      </c>
      <c r="AO187" s="112">
        <v>42.184552417487183</v>
      </c>
      <c r="AP187" s="111">
        <v>44.375431330195873</v>
      </c>
      <c r="AQ187" s="112">
        <v>43.66361031798656</v>
      </c>
      <c r="AR187" s="112">
        <v>39.79786221035436</v>
      </c>
      <c r="AS187" s="112">
        <v>38.341797599737625</v>
      </c>
      <c r="AT187" s="112">
        <v>45.599111234618817</v>
      </c>
      <c r="AU187" s="111">
        <v>41.816485786875035</v>
      </c>
      <c r="AV187" s="112">
        <v>41.438610538818011</v>
      </c>
      <c r="AW187" s="112">
        <v>38.106408427048514</v>
      </c>
      <c r="AX187" s="112">
        <v>36.848229364691313</v>
      </c>
      <c r="AY187" s="112">
        <v>42.630785471501952</v>
      </c>
      <c r="AZ187" s="111">
        <v>42.333246143252836</v>
      </c>
      <c r="BA187" s="112">
        <v>41.652674540854875</v>
      </c>
      <c r="BB187" s="112">
        <v>38.912814308007356</v>
      </c>
      <c r="BC187" s="112">
        <v>35.051953653210695</v>
      </c>
      <c r="BD187" s="112">
        <v>44.520891689427756</v>
      </c>
      <c r="BE187" s="111">
        <v>40.296499252301679</v>
      </c>
      <c r="BF187" s="112">
        <v>39.730414290973414</v>
      </c>
      <c r="BG187" s="112">
        <v>36.651690661333014</v>
      </c>
      <c r="BH187" s="112">
        <v>31.962960283429556</v>
      </c>
      <c r="BI187" s="113">
        <v>41.527685561729598</v>
      </c>
    </row>
    <row r="188" spans="1:61" x14ac:dyDescent="0.25">
      <c r="A188" s="114" t="s">
        <v>1676</v>
      </c>
      <c r="B188" s="111">
        <v>43.010913363648235</v>
      </c>
      <c r="C188" s="112">
        <v>41.299141113118573</v>
      </c>
      <c r="D188" s="112">
        <v>37.244103087625099</v>
      </c>
      <c r="E188" s="112">
        <v>33.523047043627486</v>
      </c>
      <c r="F188" s="112">
        <v>46.483801435289614</v>
      </c>
      <c r="G188" s="111">
        <v>38.413767294204071</v>
      </c>
      <c r="H188" s="112">
        <v>38.523442272963798</v>
      </c>
      <c r="I188" s="112">
        <v>35.374761469940722</v>
      </c>
      <c r="J188" s="112">
        <v>29.62641296455045</v>
      </c>
      <c r="K188" s="112">
        <v>38.643806259436474</v>
      </c>
      <c r="L188" s="111">
        <v>40.313676352104686</v>
      </c>
      <c r="M188" s="112">
        <v>40.080567935554477</v>
      </c>
      <c r="N188" s="112">
        <v>35.103634772983483</v>
      </c>
      <c r="O188" s="112">
        <v>29.730059449968618</v>
      </c>
      <c r="P188" s="112">
        <v>42.66781079607415</v>
      </c>
      <c r="Q188" s="111">
        <v>39.239564911807356</v>
      </c>
      <c r="R188" s="112">
        <v>38.836331963143024</v>
      </c>
      <c r="S188" s="112">
        <v>34.770333167013888</v>
      </c>
      <c r="T188" s="112">
        <v>29.450540022825201</v>
      </c>
      <c r="U188" s="112">
        <v>39.196469095938888</v>
      </c>
      <c r="V188" s="111">
        <v>41.2389025284347</v>
      </c>
      <c r="W188" s="112">
        <v>40.787410097503056</v>
      </c>
      <c r="X188" s="112">
        <v>36.075912983189113</v>
      </c>
      <c r="Y188" s="112">
        <v>30.986447502254435</v>
      </c>
      <c r="Z188" s="112">
        <v>41.71412455538406</v>
      </c>
      <c r="AA188" s="111">
        <v>41.727430695125769</v>
      </c>
      <c r="AB188" s="112">
        <v>41.621460160751639</v>
      </c>
      <c r="AC188" s="112">
        <v>36.649354390074016</v>
      </c>
      <c r="AD188" s="112">
        <v>31.36941248112149</v>
      </c>
      <c r="AE188" s="112">
        <v>42.302510973821867</v>
      </c>
      <c r="AF188" s="111">
        <v>42.13541082028167</v>
      </c>
      <c r="AG188" s="112">
        <v>41.318017536388155</v>
      </c>
      <c r="AH188" s="112">
        <v>38.247195675728804</v>
      </c>
      <c r="AI188" s="112">
        <v>33.24258451980085</v>
      </c>
      <c r="AJ188" s="112">
        <v>42.831731258570997</v>
      </c>
      <c r="AK188" s="111">
        <v>41.429227096079273</v>
      </c>
      <c r="AL188" s="112">
        <v>40.918231585583698</v>
      </c>
      <c r="AM188" s="112">
        <v>37.634140059460705</v>
      </c>
      <c r="AN188" s="112">
        <v>34.786596632817272</v>
      </c>
      <c r="AO188" s="112">
        <v>42.591516737886415</v>
      </c>
      <c r="AP188" s="111">
        <v>45.114665919786795</v>
      </c>
      <c r="AQ188" s="112">
        <v>44.392965338577731</v>
      </c>
      <c r="AR188" s="112">
        <v>40.060878273626336</v>
      </c>
      <c r="AS188" s="112">
        <v>36.781501343352055</v>
      </c>
      <c r="AT188" s="112">
        <v>46.446198617658979</v>
      </c>
      <c r="AU188" s="111">
        <v>42.293220527710631</v>
      </c>
      <c r="AV188" s="112">
        <v>41.946838865283823</v>
      </c>
      <c r="AW188" s="112">
        <v>38.190367022772961</v>
      </c>
      <c r="AX188" s="112">
        <v>35.45883980427795</v>
      </c>
      <c r="AY188" s="112">
        <v>43.140340875832457</v>
      </c>
      <c r="AZ188" s="111">
        <v>42.900740257922401</v>
      </c>
      <c r="BA188" s="112">
        <v>42.248970511369237</v>
      </c>
      <c r="BB188" s="112">
        <v>38.760312388204234</v>
      </c>
      <c r="BC188" s="112">
        <v>33.76108051731331</v>
      </c>
      <c r="BD188" s="112">
        <v>45.301476452727897</v>
      </c>
      <c r="BE188" s="111">
        <v>40.717233402588327</v>
      </c>
      <c r="BF188" s="112">
        <v>40.255499935650512</v>
      </c>
      <c r="BG188" s="112">
        <v>36.883723689010417</v>
      </c>
      <c r="BH188" s="112">
        <v>29.41843969776691</v>
      </c>
      <c r="BI188" s="113">
        <v>42.473158847884278</v>
      </c>
    </row>
    <row r="189" spans="1:61" x14ac:dyDescent="0.25">
      <c r="A189" s="114" t="s">
        <v>1677</v>
      </c>
      <c r="B189" s="111">
        <v>43.00868084355789</v>
      </c>
      <c r="C189" s="112">
        <v>41.299141113118573</v>
      </c>
      <c r="D189" s="112">
        <v>37.244103087625099</v>
      </c>
      <c r="E189" s="112">
        <v>33.523047043627486</v>
      </c>
      <c r="F189" s="112">
        <v>46.481577243585463</v>
      </c>
      <c r="G189" s="111">
        <v>38.411092792551173</v>
      </c>
      <c r="H189" s="112">
        <v>38.520775427749385</v>
      </c>
      <c r="I189" s="112">
        <v>35.374761469940722</v>
      </c>
      <c r="J189" s="112">
        <v>29.62641296455045</v>
      </c>
      <c r="K189" s="112">
        <v>38.643806259436474</v>
      </c>
      <c r="L189" s="111">
        <v>40.31144751226843</v>
      </c>
      <c r="M189" s="112">
        <v>40.078333869225872</v>
      </c>
      <c r="N189" s="112">
        <v>35.103634772983483</v>
      </c>
      <c r="O189" s="112">
        <v>29.732620734727703</v>
      </c>
      <c r="P189" s="112">
        <v>42.66781079607415</v>
      </c>
      <c r="Q189" s="111">
        <v>39.239564911807356</v>
      </c>
      <c r="R189" s="112">
        <v>38.836331963143024</v>
      </c>
      <c r="S189" s="112">
        <v>34.770333167013888</v>
      </c>
      <c r="T189" s="112">
        <v>29.450540022825201</v>
      </c>
      <c r="U189" s="112">
        <v>39.193913788296712</v>
      </c>
      <c r="V189" s="111">
        <v>41.2389025284347</v>
      </c>
      <c r="W189" s="112">
        <v>40.787410097503056</v>
      </c>
      <c r="X189" s="112">
        <v>36.075912983189113</v>
      </c>
      <c r="Y189" s="112">
        <v>30.986447502254435</v>
      </c>
      <c r="Z189" s="112">
        <v>41.71412455538406</v>
      </c>
      <c r="AA189" s="111">
        <v>41.727430695125769</v>
      </c>
      <c r="AB189" s="112">
        <v>41.618868809833685</v>
      </c>
      <c r="AC189" s="112">
        <v>36.649354390074016</v>
      </c>
      <c r="AD189" s="112">
        <v>31.36941248112149</v>
      </c>
      <c r="AE189" s="112">
        <v>42.302510973821867</v>
      </c>
      <c r="AF189" s="111">
        <v>42.13541082028167</v>
      </c>
      <c r="AG189" s="112">
        <v>41.318017536388155</v>
      </c>
      <c r="AH189" s="112">
        <v>38.244971239427308</v>
      </c>
      <c r="AI189" s="112">
        <v>33.24258451980085</v>
      </c>
      <c r="AJ189" s="112">
        <v>42.829505339279166</v>
      </c>
      <c r="AK189" s="111">
        <v>41.429227096079273</v>
      </c>
      <c r="AL189" s="112">
        <v>40.915671689060503</v>
      </c>
      <c r="AM189" s="112">
        <v>37.634140059460705</v>
      </c>
      <c r="AN189" s="112">
        <v>34.784343470285329</v>
      </c>
      <c r="AO189" s="112">
        <v>42.589270047363627</v>
      </c>
      <c r="AP189" s="111">
        <v>45.114665919786795</v>
      </c>
      <c r="AQ189" s="112">
        <v>44.388274792472004</v>
      </c>
      <c r="AR189" s="112">
        <v>40.058526553839648</v>
      </c>
      <c r="AS189" s="112">
        <v>36.781501343352055</v>
      </c>
      <c r="AT189" s="112">
        <v>46.446198617658979</v>
      </c>
      <c r="AU189" s="111">
        <v>42.293220527710631</v>
      </c>
      <c r="AV189" s="112">
        <v>41.944220327656446</v>
      </c>
      <c r="AW189" s="112">
        <v>38.190367022772961</v>
      </c>
      <c r="AX189" s="112">
        <v>35.456311031646251</v>
      </c>
      <c r="AY189" s="112">
        <v>43.140340875832457</v>
      </c>
      <c r="AZ189" s="111">
        <v>42.900740257922401</v>
      </c>
      <c r="BA189" s="112">
        <v>42.248970511369237</v>
      </c>
      <c r="BB189" s="112">
        <v>38.757762450193056</v>
      </c>
      <c r="BC189" s="112">
        <v>33.76108051731331</v>
      </c>
      <c r="BD189" s="112">
        <v>45.301476452727897</v>
      </c>
      <c r="BE189" s="111">
        <v>40.714543108749275</v>
      </c>
      <c r="BF189" s="112">
        <v>40.255499935650512</v>
      </c>
      <c r="BG189" s="112">
        <v>36.883723689010417</v>
      </c>
      <c r="BH189" s="112">
        <v>29.41843969776691</v>
      </c>
      <c r="BI189" s="113">
        <v>42.473158847884278</v>
      </c>
    </row>
    <row r="190" spans="1:61" x14ac:dyDescent="0.25">
      <c r="A190" s="114" t="s">
        <v>1678</v>
      </c>
      <c r="B190" s="111">
        <v>42.59491604143345</v>
      </c>
      <c r="C190" s="112">
        <v>40.901836465119821</v>
      </c>
      <c r="D190" s="112">
        <v>37.197236837722883</v>
      </c>
      <c r="E190" s="112">
        <v>34.788087283282557</v>
      </c>
      <c r="F190" s="112">
        <v>45.844442599538176</v>
      </c>
      <c r="G190" s="111">
        <v>38.411154360792231</v>
      </c>
      <c r="H190" s="112">
        <v>38.355159330905089</v>
      </c>
      <c r="I190" s="112">
        <v>35.664400187739055</v>
      </c>
      <c r="J190" s="112">
        <v>31.899648277948668</v>
      </c>
      <c r="K190" s="112">
        <v>38.613468117352056</v>
      </c>
      <c r="L190" s="111">
        <v>40.2184737093392</v>
      </c>
      <c r="M190" s="112">
        <v>39.998572036213844</v>
      </c>
      <c r="N190" s="112">
        <v>35.681873123482127</v>
      </c>
      <c r="O190" s="112">
        <v>32.239202777141998</v>
      </c>
      <c r="P190" s="112">
        <v>42.032167816563557</v>
      </c>
      <c r="Q190" s="111">
        <v>39.269868334963412</v>
      </c>
      <c r="R190" s="112">
        <v>38.862175652063776</v>
      </c>
      <c r="S190" s="112">
        <v>35.808268236217764</v>
      </c>
      <c r="T190" s="112">
        <v>32.29300939405119</v>
      </c>
      <c r="U190" s="112">
        <v>39.222415473141538</v>
      </c>
      <c r="V190" s="111">
        <v>41.236014070580431</v>
      </c>
      <c r="W190" s="112">
        <v>40.779644707490824</v>
      </c>
      <c r="X190" s="112">
        <v>36.506686413200519</v>
      </c>
      <c r="Y190" s="112">
        <v>33.466951812073994</v>
      </c>
      <c r="Z190" s="112">
        <v>41.465840319494241</v>
      </c>
      <c r="AA190" s="111">
        <v>41.782294747200709</v>
      </c>
      <c r="AB190" s="112">
        <v>41.671094757079821</v>
      </c>
      <c r="AC190" s="112">
        <v>37.157950386604213</v>
      </c>
      <c r="AD190" s="112">
        <v>33.918841248381092</v>
      </c>
      <c r="AE190" s="112">
        <v>42.34185795863884</v>
      </c>
      <c r="AF190" s="111">
        <v>42.151533109356436</v>
      </c>
      <c r="AG190" s="112">
        <v>41.352877103324552</v>
      </c>
      <c r="AH190" s="112">
        <v>38.400599893946136</v>
      </c>
      <c r="AI190" s="112">
        <v>35.723631287092324</v>
      </c>
      <c r="AJ190" s="112">
        <v>42.898566742460957</v>
      </c>
      <c r="AK190" s="111">
        <v>41.519614447956428</v>
      </c>
      <c r="AL190" s="112">
        <v>41.000916181125845</v>
      </c>
      <c r="AM190" s="112">
        <v>37.607433927674741</v>
      </c>
      <c r="AN190" s="112">
        <v>36.282099102356732</v>
      </c>
      <c r="AO190" s="112">
        <v>42.62018721331561</v>
      </c>
      <c r="AP190" s="111">
        <v>45.277509268807435</v>
      </c>
      <c r="AQ190" s="112">
        <v>44.550771428270721</v>
      </c>
      <c r="AR190" s="112">
        <v>40.299068274690747</v>
      </c>
      <c r="AS190" s="112">
        <v>38.447648233205264</v>
      </c>
      <c r="AT190" s="112">
        <v>46.46732637970544</v>
      </c>
      <c r="AU190" s="111">
        <v>42.303602799482292</v>
      </c>
      <c r="AV190" s="112">
        <v>41.947232721287747</v>
      </c>
      <c r="AW190" s="112">
        <v>38.36213988312111</v>
      </c>
      <c r="AX190" s="112">
        <v>37.032886589083361</v>
      </c>
      <c r="AY190" s="112">
        <v>43.139437347041742</v>
      </c>
      <c r="AZ190" s="111">
        <v>42.893325024354304</v>
      </c>
      <c r="BA190" s="112">
        <v>42.236365966064028</v>
      </c>
      <c r="BB190" s="112">
        <v>38.956766612079491</v>
      </c>
      <c r="BC190" s="112">
        <v>35.292369078245954</v>
      </c>
      <c r="BD190" s="112">
        <v>45.020887822056288</v>
      </c>
      <c r="BE190" s="111">
        <v>40.732478879119974</v>
      </c>
      <c r="BF190" s="112">
        <v>40.325480002274681</v>
      </c>
      <c r="BG190" s="112">
        <v>37.292663220892273</v>
      </c>
      <c r="BH190" s="112">
        <v>31.797912430976787</v>
      </c>
      <c r="BI190" s="113">
        <v>42.05474281343978</v>
      </c>
    </row>
    <row r="191" spans="1:61" x14ac:dyDescent="0.25">
      <c r="A191" s="114" t="s">
        <v>1679</v>
      </c>
      <c r="B191" s="111">
        <v>40.513537065380731</v>
      </c>
      <c r="C191" s="112">
        <v>39.006689983224405</v>
      </c>
      <c r="D191" s="112">
        <v>35.839822509772993</v>
      </c>
      <c r="E191" s="112">
        <v>33.560483534831448</v>
      </c>
      <c r="F191" s="112">
        <v>43.60414751538287</v>
      </c>
      <c r="G191" s="111">
        <v>37.049142052974346</v>
      </c>
      <c r="H191" s="112">
        <v>37.142580193443727</v>
      </c>
      <c r="I191" s="112">
        <v>34.272866724242178</v>
      </c>
      <c r="J191" s="112">
        <v>30.77603862219085</v>
      </c>
      <c r="K191" s="112">
        <v>37.108516515841849</v>
      </c>
      <c r="L191" s="111">
        <v>38.885706645434837</v>
      </c>
      <c r="M191" s="112">
        <v>38.65376127356906</v>
      </c>
      <c r="N191" s="112">
        <v>34.309060435830339</v>
      </c>
      <c r="O191" s="112">
        <v>31.119791844351465</v>
      </c>
      <c r="P191" s="112">
        <v>40.671382575553082</v>
      </c>
      <c r="Q191" s="111">
        <v>37.854641664699336</v>
      </c>
      <c r="R191" s="112">
        <v>37.462232647374613</v>
      </c>
      <c r="S191" s="112">
        <v>34.516471205847502</v>
      </c>
      <c r="T191" s="112">
        <v>31.110194456781336</v>
      </c>
      <c r="U191" s="112">
        <v>37.799429304198085</v>
      </c>
      <c r="V191" s="111">
        <v>39.798742355846066</v>
      </c>
      <c r="W191" s="112">
        <v>39.362070006116433</v>
      </c>
      <c r="X191" s="112">
        <v>35.248968377987467</v>
      </c>
      <c r="Y191" s="112">
        <v>32.301782035242219</v>
      </c>
      <c r="Z191" s="112">
        <v>40.010938097987605</v>
      </c>
      <c r="AA191" s="111">
        <v>40.263654320556135</v>
      </c>
      <c r="AB191" s="112">
        <v>40.149903630886676</v>
      </c>
      <c r="AC191" s="112">
        <v>35.901645630168993</v>
      </c>
      <c r="AD191" s="112">
        <v>32.731975824747479</v>
      </c>
      <c r="AE191" s="112">
        <v>40.811418197555739</v>
      </c>
      <c r="AF191" s="111">
        <v>40.214573292200228</v>
      </c>
      <c r="AG191" s="112">
        <v>39.439258373277994</v>
      </c>
      <c r="AH191" s="112">
        <v>37.080746284745921</v>
      </c>
      <c r="AI191" s="112">
        <v>34.509408008915074</v>
      </c>
      <c r="AJ191" s="112">
        <v>40.762860855030191</v>
      </c>
      <c r="AK191" s="111">
        <v>39.566353827899917</v>
      </c>
      <c r="AL191" s="112">
        <v>39.100000000000009</v>
      </c>
      <c r="AM191" s="112">
        <v>36.303494472385836</v>
      </c>
      <c r="AN191" s="112">
        <v>35.001749301441315</v>
      </c>
      <c r="AO191" s="112">
        <v>40.559537382898299</v>
      </c>
      <c r="AP191" s="111">
        <v>42.942106003188378</v>
      </c>
      <c r="AQ191" s="112">
        <v>42.248349458946223</v>
      </c>
      <c r="AR191" s="112">
        <v>38.635861513091413</v>
      </c>
      <c r="AS191" s="112">
        <v>37.016536062096307</v>
      </c>
      <c r="AT191" s="112">
        <v>44.223826341790016</v>
      </c>
      <c r="AU191" s="111">
        <v>40.530444616406562</v>
      </c>
      <c r="AV191" s="112">
        <v>40.210171225881012</v>
      </c>
      <c r="AW191" s="112">
        <v>36.969423150270586</v>
      </c>
      <c r="AX191" s="112">
        <v>35.678944757256339</v>
      </c>
      <c r="AY191" s="112">
        <v>41.203144417730677</v>
      </c>
      <c r="AZ191" s="111">
        <v>40.857414625594011</v>
      </c>
      <c r="BA191" s="112">
        <v>40.23559131081489</v>
      </c>
      <c r="BB191" s="112">
        <v>37.519870309203952</v>
      </c>
      <c r="BC191" s="112">
        <v>33.971080517313311</v>
      </c>
      <c r="BD191" s="112">
        <v>42.883808440538232</v>
      </c>
      <c r="BE191" s="111">
        <v>39.148873638273059</v>
      </c>
      <c r="BF191" s="112">
        <v>38.720814933869676</v>
      </c>
      <c r="BG191" s="112">
        <v>35.789854667930449</v>
      </c>
      <c r="BH191" s="112">
        <v>30.646067809372546</v>
      </c>
      <c r="BI191" s="113">
        <v>40.262836346125695</v>
      </c>
    </row>
    <row r="192" spans="1:61" x14ac:dyDescent="0.25">
      <c r="A192" s="114" t="s">
        <v>1680</v>
      </c>
      <c r="B192" s="111">
        <v>36.781232100644729</v>
      </c>
      <c r="C192" s="112">
        <v>36.251194516156957</v>
      </c>
      <c r="D192" s="112">
        <v>34.844548118324752</v>
      </c>
      <c r="E192" s="112">
        <v>32.691724526036417</v>
      </c>
      <c r="F192" s="112">
        <v>40.742359712230218</v>
      </c>
      <c r="G192" s="111">
        <v>35.646068378061649</v>
      </c>
      <c r="H192" s="112">
        <v>35.633073413730834</v>
      </c>
      <c r="I192" s="112">
        <v>33.969824939104413</v>
      </c>
      <c r="J192" s="112">
        <v>30.739568071033574</v>
      </c>
      <c r="K192" s="112">
        <v>35.960431616665687</v>
      </c>
      <c r="L192" s="111">
        <v>35.263746910850749</v>
      </c>
      <c r="M192" s="112">
        <v>35.192641118770602</v>
      </c>
      <c r="N192" s="112">
        <v>33.993527892796848</v>
      </c>
      <c r="O192" s="112">
        <v>31.484456683384302</v>
      </c>
      <c r="P192" s="112">
        <v>37.656450291703109</v>
      </c>
      <c r="Q192" s="111">
        <v>34.969816276010931</v>
      </c>
      <c r="R192" s="112">
        <v>34.798578369991674</v>
      </c>
      <c r="S192" s="112">
        <v>33.971574769261331</v>
      </c>
      <c r="T192" s="112">
        <v>32.022597573040258</v>
      </c>
      <c r="U192" s="112">
        <v>35.542301070430014</v>
      </c>
      <c r="V192" s="111">
        <v>36.528477489599446</v>
      </c>
      <c r="W192" s="112">
        <v>36.435313451944062</v>
      </c>
      <c r="X192" s="112">
        <v>34.955047055250731</v>
      </c>
      <c r="Y192" s="112">
        <v>33.623327911870078</v>
      </c>
      <c r="Z192" s="112">
        <v>36.635635314997202</v>
      </c>
      <c r="AA192" s="111">
        <v>37.472887796077437</v>
      </c>
      <c r="AB192" s="112">
        <v>37.397094090810285</v>
      </c>
      <c r="AC192" s="112">
        <v>35.96570485825012</v>
      </c>
      <c r="AD192" s="112">
        <v>34.389500462381868</v>
      </c>
      <c r="AE192" s="112">
        <v>38.150256906055745</v>
      </c>
      <c r="AF192" s="111">
        <v>38.1873103978674</v>
      </c>
      <c r="AG192" s="112">
        <v>38.099440034674089</v>
      </c>
      <c r="AH192" s="112">
        <v>36.954556583067998</v>
      </c>
      <c r="AI192" s="112">
        <v>35.411307809198156</v>
      </c>
      <c r="AJ192" s="112">
        <v>38.292137889361271</v>
      </c>
      <c r="AK192" s="111">
        <v>38.081975954223317</v>
      </c>
      <c r="AL192" s="112">
        <v>38.00272409491096</v>
      </c>
      <c r="AM192" s="112">
        <v>36.650477391380591</v>
      </c>
      <c r="AN192" s="112">
        <v>35.667665744051064</v>
      </c>
      <c r="AO192" s="112">
        <v>38.44902712202483</v>
      </c>
      <c r="AP192" s="111">
        <v>42.846912825822805</v>
      </c>
      <c r="AQ192" s="112">
        <v>42.344827850624952</v>
      </c>
      <c r="AR192" s="112">
        <v>40.920123532778305</v>
      </c>
      <c r="AS192" s="112">
        <v>40.456369407277194</v>
      </c>
      <c r="AT192" s="112">
        <v>43.770758484270651</v>
      </c>
      <c r="AU192" s="111">
        <v>39.230660822998487</v>
      </c>
      <c r="AV192" s="112">
        <v>38.977217838424636</v>
      </c>
      <c r="AW192" s="112">
        <v>37.883988653329808</v>
      </c>
      <c r="AX192" s="112">
        <v>37.037233970124767</v>
      </c>
      <c r="AY192" s="112">
        <v>39.674383552420132</v>
      </c>
      <c r="AZ192" s="111">
        <v>42.167063386245928</v>
      </c>
      <c r="BA192" s="112">
        <v>41.684130603601474</v>
      </c>
      <c r="BB192" s="112">
        <v>40.385532363717111</v>
      </c>
      <c r="BC192" s="112">
        <v>42.657362965280669</v>
      </c>
      <c r="BD192" s="112">
        <v>42.951773459419563</v>
      </c>
      <c r="BE192" s="111">
        <v>38.563484174783888</v>
      </c>
      <c r="BF192" s="112">
        <v>38.391269360964706</v>
      </c>
      <c r="BG192" s="112">
        <v>37.119882300120665</v>
      </c>
      <c r="BH192" s="112">
        <v>40.043038977021077</v>
      </c>
      <c r="BI192" s="113">
        <v>39.241645300940895</v>
      </c>
    </row>
    <row r="193" spans="1:61" x14ac:dyDescent="0.25">
      <c r="A193" s="114" t="s">
        <v>1681</v>
      </c>
      <c r="B193" s="111">
        <v>33.939954110983649</v>
      </c>
      <c r="C193" s="112">
        <v>33.517749252583478</v>
      </c>
      <c r="D193" s="112">
        <v>33.268284537398422</v>
      </c>
      <c r="E193" s="112">
        <v>32.80061676817374</v>
      </c>
      <c r="F193" s="112">
        <v>35.959085285389492</v>
      </c>
      <c r="G193" s="111">
        <v>33.430051919051756</v>
      </c>
      <c r="H193" s="112">
        <v>33.331146230602066</v>
      </c>
      <c r="I193" s="112">
        <v>33.101786416303938</v>
      </c>
      <c r="J193" s="112">
        <v>33.091217807136978</v>
      </c>
      <c r="K193" s="112">
        <v>34.232084447939251</v>
      </c>
      <c r="L193" s="111">
        <v>32.887492329686488</v>
      </c>
      <c r="M193" s="112">
        <v>32.823853120264374</v>
      </c>
      <c r="N193" s="112">
        <v>32.649703723795383</v>
      </c>
      <c r="O193" s="112">
        <v>32.486413324419708</v>
      </c>
      <c r="P193" s="112">
        <v>33.549682068806668</v>
      </c>
      <c r="Q193" s="111">
        <v>32.640814636943105</v>
      </c>
      <c r="R193" s="112">
        <v>32.390847085610979</v>
      </c>
      <c r="S193" s="112">
        <v>32.267723307502585</v>
      </c>
      <c r="T193" s="112">
        <v>31.757177339446166</v>
      </c>
      <c r="U193" s="112">
        <v>33.288004030360369</v>
      </c>
      <c r="V193" s="111">
        <v>33.868952220702205</v>
      </c>
      <c r="W193" s="112">
        <v>33.713332223981197</v>
      </c>
      <c r="X193" s="112">
        <v>33.324756341633318</v>
      </c>
      <c r="Y193" s="112">
        <v>33.234720158256899</v>
      </c>
      <c r="Z193" s="112">
        <v>34.472243538495128</v>
      </c>
      <c r="AA193" s="111">
        <v>34.732379266815528</v>
      </c>
      <c r="AB193" s="112">
        <v>34.627806448698657</v>
      </c>
      <c r="AC193" s="112">
        <v>34.326074953159896</v>
      </c>
      <c r="AD193" s="112">
        <v>34.131821711546728</v>
      </c>
      <c r="AE193" s="112">
        <v>35.625066781496024</v>
      </c>
      <c r="AF193" s="111">
        <v>35.650376298540785</v>
      </c>
      <c r="AG193" s="112">
        <v>35.466545835938426</v>
      </c>
      <c r="AH193" s="112">
        <v>35.589619252344015</v>
      </c>
      <c r="AI193" s="112">
        <v>35.186255576683131</v>
      </c>
      <c r="AJ193" s="112">
        <v>36.35270375682002</v>
      </c>
      <c r="AK193" s="111">
        <v>37.167207295140869</v>
      </c>
      <c r="AL193" s="112">
        <v>36.90708531952459</v>
      </c>
      <c r="AM193" s="112">
        <v>36.670135516216192</v>
      </c>
      <c r="AN193" s="112">
        <v>36.585520425703329</v>
      </c>
      <c r="AO193" s="112">
        <v>37.787742439749586</v>
      </c>
      <c r="AP193" s="111">
        <v>42.562851015855635</v>
      </c>
      <c r="AQ193" s="112">
        <v>41.963760402711806</v>
      </c>
      <c r="AR193" s="112">
        <v>42.009838827364177</v>
      </c>
      <c r="AS193" s="112">
        <v>41.909254819265421</v>
      </c>
      <c r="AT193" s="112">
        <v>43.52091773831696</v>
      </c>
      <c r="AU193" s="111">
        <v>38.306351236415182</v>
      </c>
      <c r="AV193" s="112">
        <v>38.157589574408476</v>
      </c>
      <c r="AW193" s="112">
        <v>38.283004350163523</v>
      </c>
      <c r="AX193" s="112">
        <v>37.960157654046014</v>
      </c>
      <c r="AY193" s="112">
        <v>39.283843550301377</v>
      </c>
      <c r="AZ193" s="111">
        <v>41.814836942767016</v>
      </c>
      <c r="BA193" s="112">
        <v>41.377166621366939</v>
      </c>
      <c r="BB193" s="112">
        <v>41.492892071598632</v>
      </c>
      <c r="BC193" s="112">
        <v>41.157113343564376</v>
      </c>
      <c r="BD193" s="112">
        <v>42.610293706410722</v>
      </c>
      <c r="BE193" s="111">
        <v>38.095236018467368</v>
      </c>
      <c r="BF193" s="112">
        <v>37.995166545450189</v>
      </c>
      <c r="BG193" s="112">
        <v>37.839574518833537</v>
      </c>
      <c r="BH193" s="112">
        <v>37.322144588194405</v>
      </c>
      <c r="BI193" s="113">
        <v>38.939696722201504</v>
      </c>
    </row>
    <row r="194" spans="1:61" x14ac:dyDescent="0.25">
      <c r="A194" s="114" t="s">
        <v>1682</v>
      </c>
      <c r="B194" s="111">
        <v>33.351370656585154</v>
      </c>
      <c r="C194" s="112">
        <v>33.055561175142763</v>
      </c>
      <c r="D194" s="112">
        <v>32.94892441619541</v>
      </c>
      <c r="E194" s="112">
        <v>32.93173327053573</v>
      </c>
      <c r="F194" s="112">
        <v>36.037957840035943</v>
      </c>
      <c r="G194" s="111">
        <v>33.13509542785846</v>
      </c>
      <c r="H194" s="112">
        <v>33.052367986899704</v>
      </c>
      <c r="I194" s="112">
        <v>32.973991071671612</v>
      </c>
      <c r="J194" s="112">
        <v>33.086827286403448</v>
      </c>
      <c r="K194" s="112">
        <v>33.872042018342697</v>
      </c>
      <c r="L194" s="111">
        <v>32.743399583320894</v>
      </c>
      <c r="M194" s="112">
        <v>32.551307323079762</v>
      </c>
      <c r="N194" s="112">
        <v>32.730065849608906</v>
      </c>
      <c r="O194" s="112">
        <v>32.788981621367803</v>
      </c>
      <c r="P194" s="112">
        <v>33.327336288154441</v>
      </c>
      <c r="Q194" s="111">
        <v>32.45866904994773</v>
      </c>
      <c r="R194" s="112">
        <v>32.22416693293264</v>
      </c>
      <c r="S194" s="112">
        <v>32.169813895634945</v>
      </c>
      <c r="T194" s="112">
        <v>32.250231541860437</v>
      </c>
      <c r="U194" s="112">
        <v>32.991552074210261</v>
      </c>
      <c r="V194" s="111">
        <v>33.463886249933282</v>
      </c>
      <c r="W194" s="112">
        <v>33.393457490825362</v>
      </c>
      <c r="X194" s="112">
        <v>33.456495065276528</v>
      </c>
      <c r="Y194" s="112">
        <v>33.64207861257119</v>
      </c>
      <c r="Z194" s="112">
        <v>34.10357721974853</v>
      </c>
      <c r="AA194" s="111">
        <v>34.342618360397445</v>
      </c>
      <c r="AB194" s="112">
        <v>34.332665558099556</v>
      </c>
      <c r="AC194" s="112">
        <v>34.600436094656366</v>
      </c>
      <c r="AD194" s="112">
        <v>34.587361618732253</v>
      </c>
      <c r="AE194" s="112">
        <v>35.282448246404563</v>
      </c>
      <c r="AF194" s="111">
        <v>36.714117411505512</v>
      </c>
      <c r="AG194" s="112">
        <v>36.573256932551651</v>
      </c>
      <c r="AH194" s="112">
        <v>38.536651582921365</v>
      </c>
      <c r="AI194" s="112">
        <v>38.374276160608474</v>
      </c>
      <c r="AJ194" s="112">
        <v>38.523125925766067</v>
      </c>
      <c r="AK194" s="111">
        <v>35.255137458828806</v>
      </c>
      <c r="AL194" s="112">
        <v>35.233553818444982</v>
      </c>
      <c r="AM194" s="112">
        <v>35.395632945696271</v>
      </c>
      <c r="AN194" s="112">
        <v>35.524493584639913</v>
      </c>
      <c r="AO194" s="112">
        <v>35.729169044808685</v>
      </c>
      <c r="AP194" s="111">
        <v>39.928430689406888</v>
      </c>
      <c r="AQ194" s="112">
        <v>39.917576542157391</v>
      </c>
      <c r="AR194" s="112">
        <v>39.923131852112384</v>
      </c>
      <c r="AS194" s="112">
        <v>39.924259140933216</v>
      </c>
      <c r="AT194" s="112">
        <v>40.406243431845624</v>
      </c>
      <c r="AU194" s="111">
        <v>36.324612174460889</v>
      </c>
      <c r="AV194" s="112">
        <v>36.215676178080756</v>
      </c>
      <c r="AW194" s="112">
        <v>36.436695437749904</v>
      </c>
      <c r="AX194" s="112">
        <v>36.583016222047377</v>
      </c>
      <c r="AY194" s="112">
        <v>36.808322518148508</v>
      </c>
      <c r="AZ194" s="111">
        <v>39.810083250031461</v>
      </c>
      <c r="BA194" s="112">
        <v>39.764648513919958</v>
      </c>
      <c r="BB194" s="112">
        <v>39.951064696594003</v>
      </c>
      <c r="BC194" s="112">
        <v>39.930360362821254</v>
      </c>
      <c r="BD194" s="112">
        <v>40.151122030444391</v>
      </c>
      <c r="BE194" s="111">
        <v>36.450491876147638</v>
      </c>
      <c r="BF194" s="112">
        <v>36.372692023357367</v>
      </c>
      <c r="BG194" s="112">
        <v>36.6995506826593</v>
      </c>
      <c r="BH194" s="112">
        <v>37.399521672741436</v>
      </c>
      <c r="BI194" s="113">
        <v>40.055103555393991</v>
      </c>
    </row>
    <row r="195" spans="1:61" x14ac:dyDescent="0.25">
      <c r="A195" s="114" t="s">
        <v>1683</v>
      </c>
      <c r="B195" s="111">
        <v>33.841934852596815</v>
      </c>
      <c r="C195" s="112">
        <v>32.828705534771565</v>
      </c>
      <c r="D195" s="112">
        <v>32.997302853398416</v>
      </c>
      <c r="E195" s="112">
        <v>32.94555046481684</v>
      </c>
      <c r="F195" s="112">
        <v>36.377676699456764</v>
      </c>
      <c r="G195" s="111">
        <v>33.347976308470884</v>
      </c>
      <c r="H195" s="112">
        <v>32.544762572311839</v>
      </c>
      <c r="I195" s="112">
        <v>32.893088678658543</v>
      </c>
      <c r="J195" s="112">
        <v>32.69027468357622</v>
      </c>
      <c r="K195" s="112">
        <v>34.921459760901563</v>
      </c>
      <c r="L195" s="111">
        <v>34.116214391705476</v>
      </c>
      <c r="M195" s="112">
        <v>33.556054960947129</v>
      </c>
      <c r="N195" s="112">
        <v>33.381151584231844</v>
      </c>
      <c r="O195" s="112">
        <v>33.512969626585175</v>
      </c>
      <c r="P195" s="112">
        <v>34.88254144307561</v>
      </c>
      <c r="Q195" s="111">
        <v>32.821281818488416</v>
      </c>
      <c r="R195" s="112">
        <v>32.451220577610052</v>
      </c>
      <c r="S195" s="112">
        <v>32.371298521333422</v>
      </c>
      <c r="T195" s="112">
        <v>31.290254797874766</v>
      </c>
      <c r="U195" s="112">
        <v>34.443074808185862</v>
      </c>
      <c r="V195" s="111">
        <v>34.628076060911638</v>
      </c>
      <c r="W195" s="112">
        <v>34.014050409560809</v>
      </c>
      <c r="X195" s="112">
        <v>34.409573502700042</v>
      </c>
      <c r="Y195" s="112">
        <v>33.482511426505596</v>
      </c>
      <c r="Z195" s="112">
        <v>35.366765000351613</v>
      </c>
      <c r="AA195" s="111">
        <v>35.755982246444511</v>
      </c>
      <c r="AB195" s="112">
        <v>35.231190335703857</v>
      </c>
      <c r="AC195" s="112">
        <v>34.634628236915326</v>
      </c>
      <c r="AD195" s="112">
        <v>33.441752859487018</v>
      </c>
      <c r="AE195" s="112">
        <v>37.468563074599388</v>
      </c>
      <c r="AF195" s="111">
        <v>36.93918273970781</v>
      </c>
      <c r="AG195" s="112">
        <v>35.952868178070155</v>
      </c>
      <c r="AH195" s="112">
        <v>37.207722188007033</v>
      </c>
      <c r="AI195" s="112">
        <v>35.235856396890057</v>
      </c>
      <c r="AJ195" s="112">
        <v>37.208052247048833</v>
      </c>
      <c r="AK195" s="111">
        <v>36.731499413669603</v>
      </c>
      <c r="AL195" s="112">
        <v>36.027674628204238</v>
      </c>
      <c r="AM195" s="112">
        <v>35.828181466750621</v>
      </c>
      <c r="AN195" s="112">
        <v>35.553479756126016</v>
      </c>
      <c r="AO195" s="112">
        <v>37.252017492417345</v>
      </c>
      <c r="AP195" s="111">
        <v>42.326266958628793</v>
      </c>
      <c r="AQ195" s="112">
        <v>41.456605036002593</v>
      </c>
      <c r="AR195" s="112">
        <v>42.832937975993794</v>
      </c>
      <c r="AS195" s="112">
        <v>42.66791448833068</v>
      </c>
      <c r="AT195" s="112">
        <v>43.31943405212354</v>
      </c>
      <c r="AU195" s="111">
        <v>37.936109377033013</v>
      </c>
      <c r="AV195" s="112">
        <v>37.000634097514855</v>
      </c>
      <c r="AW195" s="112">
        <v>37.699311344167924</v>
      </c>
      <c r="AX195" s="112">
        <v>37.169378260573218</v>
      </c>
      <c r="AY195" s="112">
        <v>38.406060522540422</v>
      </c>
      <c r="AZ195" s="111">
        <v>41.164333017092559</v>
      </c>
      <c r="BA195" s="112">
        <v>40.592040966885399</v>
      </c>
      <c r="BB195" s="112">
        <v>40.599016636751664</v>
      </c>
      <c r="BC195" s="112">
        <v>40.611244387826055</v>
      </c>
      <c r="BD195" s="112">
        <v>42.83423988487133</v>
      </c>
      <c r="BE195" s="111">
        <v>37.746001610427165</v>
      </c>
      <c r="BF195" s="112">
        <v>36.823325072655059</v>
      </c>
      <c r="BG195" s="112">
        <v>36.954946154253875</v>
      </c>
      <c r="BH195" s="112">
        <v>36.703291913812699</v>
      </c>
      <c r="BI195" s="113">
        <v>39.705950542680313</v>
      </c>
    </row>
    <row r="196" spans="1:61" x14ac:dyDescent="0.25">
      <c r="A196" s="114" t="s">
        <v>1684</v>
      </c>
      <c r="B196" s="111">
        <v>34.380503570843253</v>
      </c>
      <c r="C196" s="112">
        <v>33.55309293208893</v>
      </c>
      <c r="D196" s="112">
        <v>34.270154323163119</v>
      </c>
      <c r="E196" s="112">
        <v>34.314252680858118</v>
      </c>
      <c r="F196" s="112">
        <v>36.958441505051987</v>
      </c>
      <c r="G196" s="111">
        <v>34.302973641096798</v>
      </c>
      <c r="H196" s="112">
        <v>33.287649398549178</v>
      </c>
      <c r="I196" s="112">
        <v>34.210770258042217</v>
      </c>
      <c r="J196" s="112">
        <v>34.255251844754845</v>
      </c>
      <c r="K196" s="112">
        <v>35.476806937243808</v>
      </c>
      <c r="L196" s="111">
        <v>34.565368798982171</v>
      </c>
      <c r="M196" s="112">
        <v>34.242019805434957</v>
      </c>
      <c r="N196" s="112">
        <v>34.538031472977359</v>
      </c>
      <c r="O196" s="112">
        <v>34.790904631472046</v>
      </c>
      <c r="P196" s="112">
        <v>35.044867168014513</v>
      </c>
      <c r="Q196" s="111">
        <v>34.028248558227375</v>
      </c>
      <c r="R196" s="112">
        <v>33.920533798507172</v>
      </c>
      <c r="S196" s="112">
        <v>33.840708757309976</v>
      </c>
      <c r="T196" s="112">
        <v>33.744585797773723</v>
      </c>
      <c r="U196" s="112">
        <v>34.902779523330999</v>
      </c>
      <c r="V196" s="111">
        <v>35.180578455635114</v>
      </c>
      <c r="W196" s="112">
        <v>35.030830499988006</v>
      </c>
      <c r="X196" s="112">
        <v>35.867308269396531</v>
      </c>
      <c r="Y196" s="112">
        <v>35.882523385137823</v>
      </c>
      <c r="Z196" s="112">
        <v>35.901652944181031</v>
      </c>
      <c r="AA196" s="111">
        <v>36.328579527351579</v>
      </c>
      <c r="AB196" s="112">
        <v>36.268757915479753</v>
      </c>
      <c r="AC196" s="112">
        <v>36.177206335615793</v>
      </c>
      <c r="AD196" s="112">
        <v>36.003795695987485</v>
      </c>
      <c r="AE196" s="112">
        <v>38.119252015959084</v>
      </c>
      <c r="AF196" s="111">
        <v>37.756546582665692</v>
      </c>
      <c r="AG196" s="112">
        <v>37.267644246306816</v>
      </c>
      <c r="AH196" s="112">
        <v>37.800934185568906</v>
      </c>
      <c r="AI196" s="112">
        <v>36.894243724074805</v>
      </c>
      <c r="AJ196" s="112">
        <v>38.030644176232514</v>
      </c>
      <c r="AK196" s="111">
        <v>37.314692858398793</v>
      </c>
      <c r="AL196" s="112">
        <v>36.957134808430283</v>
      </c>
      <c r="AM196" s="112">
        <v>37.145949825045228</v>
      </c>
      <c r="AN196" s="112">
        <v>37.140611841337602</v>
      </c>
      <c r="AO196" s="112">
        <v>37.840087293998124</v>
      </c>
      <c r="AP196" s="111">
        <v>42.998598058395253</v>
      </c>
      <c r="AQ196" s="112">
        <v>43.024194343330471</v>
      </c>
      <c r="AR196" s="112">
        <v>44.424108436727252</v>
      </c>
      <c r="AS196" s="112">
        <v>44.435587528716873</v>
      </c>
      <c r="AT196" s="112">
        <v>44.146333855518172</v>
      </c>
      <c r="AU196" s="111">
        <v>38.53987914563745</v>
      </c>
      <c r="AV196" s="112">
        <v>38.499244169419512</v>
      </c>
      <c r="AW196" s="112">
        <v>38.568243556078599</v>
      </c>
      <c r="AX196" s="112">
        <v>38.870264577010502</v>
      </c>
      <c r="AY196" s="112">
        <v>39.014433333991704</v>
      </c>
      <c r="AZ196" s="111">
        <v>42.421565589798483</v>
      </c>
      <c r="BA196" s="112">
        <v>42.402819788714091</v>
      </c>
      <c r="BB196" s="112">
        <v>42.407540184794541</v>
      </c>
      <c r="BC196" s="112">
        <v>42.422192555509199</v>
      </c>
      <c r="BD196" s="112">
        <v>43.444974183436123</v>
      </c>
      <c r="BE196" s="111">
        <v>38.569376960666666</v>
      </c>
      <c r="BF196" s="112">
        <v>38.465546835950711</v>
      </c>
      <c r="BG196" s="112">
        <v>38.508568551215809</v>
      </c>
      <c r="BH196" s="112">
        <v>38.34154828140818</v>
      </c>
      <c r="BI196" s="113">
        <v>40.159623470982304</v>
      </c>
    </row>
    <row r="197" spans="1:61" x14ac:dyDescent="0.25">
      <c r="A197" s="114" t="s">
        <v>1685</v>
      </c>
      <c r="B197" s="111">
        <v>34.571253697926942</v>
      </c>
      <c r="C197" s="112">
        <v>33.419532000581199</v>
      </c>
      <c r="D197" s="112">
        <v>34.465764447270729</v>
      </c>
      <c r="E197" s="112">
        <v>34.602449316873887</v>
      </c>
      <c r="F197" s="112">
        <v>37.155780755729367</v>
      </c>
      <c r="G197" s="111">
        <v>34.092973641096798</v>
      </c>
      <c r="H197" s="112">
        <v>33.100335802393566</v>
      </c>
      <c r="I197" s="112">
        <v>34.400422792313265</v>
      </c>
      <c r="J197" s="112">
        <v>34.447904757702588</v>
      </c>
      <c r="K197" s="112">
        <v>35.669139536920504</v>
      </c>
      <c r="L197" s="111">
        <v>34.846694006711346</v>
      </c>
      <c r="M197" s="112">
        <v>34.442327138607766</v>
      </c>
      <c r="N197" s="112">
        <v>34.827196123653025</v>
      </c>
      <c r="O197" s="112">
        <v>35.235562395284973</v>
      </c>
      <c r="P197" s="112">
        <v>35.242201431702604</v>
      </c>
      <c r="Q197" s="111">
        <v>34.225614394118246</v>
      </c>
      <c r="R197" s="112">
        <v>34.123163268537141</v>
      </c>
      <c r="S197" s="112">
        <v>34.035523090420241</v>
      </c>
      <c r="T197" s="112">
        <v>33.947207421872257</v>
      </c>
      <c r="U197" s="112">
        <v>35.294100622751635</v>
      </c>
      <c r="V197" s="111">
        <v>35.375498369340797</v>
      </c>
      <c r="W197" s="112">
        <v>35.228242036650599</v>
      </c>
      <c r="X197" s="112">
        <v>36.361949217819522</v>
      </c>
      <c r="Y197" s="112">
        <v>36.400293165219232</v>
      </c>
      <c r="Z197" s="112">
        <v>36.094164149798097</v>
      </c>
      <c r="AA197" s="111">
        <v>36.521188531036458</v>
      </c>
      <c r="AB197" s="112">
        <v>36.470942432617854</v>
      </c>
      <c r="AC197" s="112">
        <v>36.392020096071882</v>
      </c>
      <c r="AD197" s="112">
        <v>36.221229094365476</v>
      </c>
      <c r="AE197" s="112">
        <v>38.431750849270834</v>
      </c>
      <c r="AF197" s="111">
        <v>37.966425134949944</v>
      </c>
      <c r="AG197" s="112">
        <v>37.482660193969487</v>
      </c>
      <c r="AH197" s="112">
        <v>38.005497751705548</v>
      </c>
      <c r="AI197" s="112">
        <v>37.102016552327989</v>
      </c>
      <c r="AJ197" s="112">
        <v>38.240194325041742</v>
      </c>
      <c r="AK197" s="111">
        <v>37.520187847246746</v>
      </c>
      <c r="AL197" s="112">
        <v>37.053050301388026</v>
      </c>
      <c r="AM197" s="112">
        <v>37.358839814763151</v>
      </c>
      <c r="AN197" s="112">
        <v>37.358358678805665</v>
      </c>
      <c r="AO197" s="112">
        <v>38.047840603475322</v>
      </c>
      <c r="AP197" s="111">
        <v>43.233907638685551</v>
      </c>
      <c r="AQ197" s="112">
        <v>43.269531673109405</v>
      </c>
      <c r="AR197" s="112">
        <v>45.034220677548284</v>
      </c>
      <c r="AS197" s="112">
        <v>45.178295287847305</v>
      </c>
      <c r="AT197" s="112">
        <v>44.378663240714879</v>
      </c>
      <c r="AU197" s="111">
        <v>38.750285864942782</v>
      </c>
      <c r="AV197" s="112">
        <v>38.632087744691781</v>
      </c>
      <c r="AW197" s="112">
        <v>38.783718749075867</v>
      </c>
      <c r="AX197" s="112">
        <v>39.093223299104167</v>
      </c>
      <c r="AY197" s="112">
        <v>39.224859435515583</v>
      </c>
      <c r="AZ197" s="111">
        <v>42.657086927567661</v>
      </c>
      <c r="BA197" s="112">
        <v>42.650610904192568</v>
      </c>
      <c r="BB197" s="112">
        <v>42.652761224294686</v>
      </c>
      <c r="BC197" s="112">
        <v>42.669626215143268</v>
      </c>
      <c r="BD197" s="112">
        <v>43.934295329591158</v>
      </c>
      <c r="BE197" s="111">
        <v>38.781372271398162</v>
      </c>
      <c r="BF197" s="112">
        <v>38.690623172399754</v>
      </c>
      <c r="BG197" s="112">
        <v>38.851971044270748</v>
      </c>
      <c r="BH197" s="112">
        <v>38.564101447535641</v>
      </c>
      <c r="BI197" s="113">
        <v>40.822520246059135</v>
      </c>
    </row>
    <row r="198" spans="1:61" x14ac:dyDescent="0.25">
      <c r="A198" s="114" t="s">
        <v>1686</v>
      </c>
      <c r="B198" s="111">
        <v>35.347775354931542</v>
      </c>
      <c r="C198" s="112">
        <v>34.847965339247111</v>
      </c>
      <c r="D198" s="112">
        <v>34.663082838325501</v>
      </c>
      <c r="E198" s="112">
        <v>34.287210577488672</v>
      </c>
      <c r="F198" s="112">
        <v>37.758956741100633</v>
      </c>
      <c r="G198" s="111">
        <v>17.401628351708577</v>
      </c>
      <c r="H198" s="112">
        <v>17.333278901778336</v>
      </c>
      <c r="I198" s="112">
        <v>17.271202783751171</v>
      </c>
      <c r="J198" s="112">
        <v>17.235299022574086</v>
      </c>
      <c r="K198" s="112">
        <v>17.880760933927114</v>
      </c>
      <c r="L198" s="111" t="s">
        <v>1597</v>
      </c>
      <c r="M198" s="112" t="s">
        <v>1597</v>
      </c>
      <c r="N198" s="112" t="s">
        <v>1597</v>
      </c>
      <c r="O198" s="112" t="s">
        <v>1597</v>
      </c>
      <c r="P198" s="112" t="s">
        <v>1597</v>
      </c>
      <c r="Q198" s="111" t="s">
        <v>1597</v>
      </c>
      <c r="R198" s="112" t="s">
        <v>1597</v>
      </c>
      <c r="S198" s="112" t="s">
        <v>1597</v>
      </c>
      <c r="T198" s="112" t="s">
        <v>1597</v>
      </c>
      <c r="U198" s="112" t="s">
        <v>1597</v>
      </c>
      <c r="V198" s="111">
        <v>35.28426777643255</v>
      </c>
      <c r="W198" s="112">
        <v>35.175410025545084</v>
      </c>
      <c r="X198" s="112">
        <v>34.820414881852315</v>
      </c>
      <c r="Y198" s="112">
        <v>34.852481761461028</v>
      </c>
      <c r="Z198" s="112">
        <v>35.884788268431429</v>
      </c>
      <c r="AA198" s="111">
        <v>36.236429903300525</v>
      </c>
      <c r="AB198" s="112">
        <v>36.142176245232363</v>
      </c>
      <c r="AC198" s="112">
        <v>35.845232506093517</v>
      </c>
      <c r="AD198" s="112">
        <v>35.439274308280957</v>
      </c>
      <c r="AE198" s="112">
        <v>37.216181805225204</v>
      </c>
      <c r="AF198" s="111">
        <v>37.58566818650992</v>
      </c>
      <c r="AG198" s="112">
        <v>37.390969968255696</v>
      </c>
      <c r="AH198" s="112">
        <v>37.560703118126419</v>
      </c>
      <c r="AI198" s="112">
        <v>36.736843172895064</v>
      </c>
      <c r="AJ198" s="112">
        <v>38.01405187821382</v>
      </c>
      <c r="AK198" s="111">
        <v>37.74382556012899</v>
      </c>
      <c r="AL198" s="112">
        <v>37.551207342827588</v>
      </c>
      <c r="AM198" s="112">
        <v>37.351872374682166</v>
      </c>
      <c r="AN198" s="112">
        <v>37.245500725462009</v>
      </c>
      <c r="AO198" s="112">
        <v>38.443408481375783</v>
      </c>
      <c r="AP198" s="111">
        <v>43.34276331405308</v>
      </c>
      <c r="AQ198" s="112">
        <v>42.948347594539698</v>
      </c>
      <c r="AR198" s="112">
        <v>42.880487081353003</v>
      </c>
      <c r="AS198" s="112">
        <v>42.837404499219673</v>
      </c>
      <c r="AT198" s="112">
        <v>44.352827196274298</v>
      </c>
      <c r="AU198" s="111">
        <v>38.858458983612621</v>
      </c>
      <c r="AV198" s="112">
        <v>38.66186473520176</v>
      </c>
      <c r="AW198" s="112">
        <v>38.862172875210142</v>
      </c>
      <c r="AX198" s="112">
        <v>38.573555013240281</v>
      </c>
      <c r="AY198" s="112">
        <v>39.957873334853566</v>
      </c>
      <c r="AZ198" s="111">
        <v>42.546116402999147</v>
      </c>
      <c r="BA198" s="112">
        <v>42.213228158312106</v>
      </c>
      <c r="BB198" s="112">
        <v>42.250844875282183</v>
      </c>
      <c r="BC198" s="112">
        <v>42.005920135784805</v>
      </c>
      <c r="BD198" s="112">
        <v>43.315065354859229</v>
      </c>
      <c r="BE198" s="111">
        <v>38.707593959336002</v>
      </c>
      <c r="BF198" s="112">
        <v>38.343374666654704</v>
      </c>
      <c r="BG198" s="112">
        <v>38.374630508120511</v>
      </c>
      <c r="BH198" s="112">
        <v>37.655666123267174</v>
      </c>
      <c r="BI198" s="113">
        <v>39.465676960046068</v>
      </c>
    </row>
    <row r="199" spans="1:61" x14ac:dyDescent="0.25">
      <c r="A199" s="114" t="s">
        <v>1687</v>
      </c>
      <c r="B199" s="111">
        <v>34.138585898849719</v>
      </c>
      <c r="C199" s="112">
        <v>33.845607333708074</v>
      </c>
      <c r="D199" s="112">
        <v>33.711887647098465</v>
      </c>
      <c r="E199" s="112">
        <v>33.670068617839512</v>
      </c>
      <c r="F199" s="112">
        <v>35.997994874601247</v>
      </c>
      <c r="G199" s="111">
        <v>34.234753508398583</v>
      </c>
      <c r="H199" s="112">
        <v>34.162931437666437</v>
      </c>
      <c r="I199" s="112">
        <v>34.073629789469955</v>
      </c>
      <c r="J199" s="112">
        <v>34.070939677777218</v>
      </c>
      <c r="K199" s="112">
        <v>34.855048722161825</v>
      </c>
      <c r="L199" s="111">
        <v>33.42241165236593</v>
      </c>
      <c r="M199" s="112">
        <v>33.383172517507823</v>
      </c>
      <c r="N199" s="112">
        <v>33.422832881531846</v>
      </c>
      <c r="O199" s="112">
        <v>33.683875699889342</v>
      </c>
      <c r="P199" s="112">
        <v>34.237318058959666</v>
      </c>
      <c r="Q199" s="111">
        <v>32.951883174260566</v>
      </c>
      <c r="R199" s="112">
        <v>32.821643091333542</v>
      </c>
      <c r="S199" s="112">
        <v>32.769873888871807</v>
      </c>
      <c r="T199" s="112">
        <v>33.123749145229858</v>
      </c>
      <c r="U199" s="112">
        <v>33.788683230348184</v>
      </c>
      <c r="V199" s="111">
        <v>34.026255874446257</v>
      </c>
      <c r="W199" s="112">
        <v>34.015954267707663</v>
      </c>
      <c r="X199" s="112">
        <v>34.387840697287025</v>
      </c>
      <c r="Y199" s="112">
        <v>34.557049479653266</v>
      </c>
      <c r="Z199" s="112">
        <v>35.036088425365591</v>
      </c>
      <c r="AA199" s="111">
        <v>34.600410203118635</v>
      </c>
      <c r="AB199" s="112">
        <v>34.573491280620878</v>
      </c>
      <c r="AC199" s="112">
        <v>34.998953060932237</v>
      </c>
      <c r="AD199" s="112">
        <v>34.965970542798274</v>
      </c>
      <c r="AE199" s="112">
        <v>35.770409162130996</v>
      </c>
      <c r="AF199" s="111">
        <v>36.196206251499845</v>
      </c>
      <c r="AG199" s="112">
        <v>35.548232406979515</v>
      </c>
      <c r="AH199" s="112">
        <v>36.715253161998476</v>
      </c>
      <c r="AI199" s="112">
        <v>35.941355983441746</v>
      </c>
      <c r="AJ199" s="112">
        <v>36.302651344972567</v>
      </c>
      <c r="AK199" s="111">
        <v>35.492884953252791</v>
      </c>
      <c r="AL199" s="112">
        <v>34.838417612959461</v>
      </c>
      <c r="AM199" s="112">
        <v>35.053948159188913</v>
      </c>
      <c r="AN199" s="112">
        <v>36.072581428420051</v>
      </c>
      <c r="AO199" s="112">
        <v>35.987935592194709</v>
      </c>
      <c r="AP199" s="111">
        <v>40.544895330727741</v>
      </c>
      <c r="AQ199" s="112">
        <v>39.827723394242291</v>
      </c>
      <c r="AR199" s="112">
        <v>41.140339653435639</v>
      </c>
      <c r="AS199" s="112">
        <v>41.206313039804577</v>
      </c>
      <c r="AT199" s="112">
        <v>41.838674624591015</v>
      </c>
      <c r="AU199" s="111">
        <v>35.936417772055854</v>
      </c>
      <c r="AV199" s="112">
        <v>35.866001178956218</v>
      </c>
      <c r="AW199" s="112">
        <v>36.446376185641356</v>
      </c>
      <c r="AX199" s="112">
        <v>36.791055550061486</v>
      </c>
      <c r="AY199" s="112">
        <v>37.354504329964293</v>
      </c>
      <c r="AZ199" s="111">
        <v>39.469470525275462</v>
      </c>
      <c r="BA199" s="112">
        <v>39.468367104033064</v>
      </c>
      <c r="BB199" s="112">
        <v>40.187720893009143</v>
      </c>
      <c r="BC199" s="112">
        <v>40.14743847302514</v>
      </c>
      <c r="BD199" s="112">
        <v>41.368058979274231</v>
      </c>
      <c r="BE199" s="111">
        <v>36.770734093481465</v>
      </c>
      <c r="BF199" s="112">
        <v>36.747625952896179</v>
      </c>
      <c r="BG199" s="112">
        <v>37.087165701163904</v>
      </c>
      <c r="BH199" s="112">
        <v>36.849457044018713</v>
      </c>
      <c r="BI199" s="113">
        <v>37.590588398585588</v>
      </c>
    </row>
    <row r="200" spans="1:61" x14ac:dyDescent="0.25">
      <c r="A200" s="114" t="s">
        <v>1688</v>
      </c>
      <c r="B200" s="111">
        <v>34.358751343753731</v>
      </c>
      <c r="C200" s="112">
        <v>34.068183084390178</v>
      </c>
      <c r="D200" s="112">
        <v>33.934881194246266</v>
      </c>
      <c r="E200" s="112">
        <v>33.873290329101238</v>
      </c>
      <c r="F200" s="112">
        <v>36.13014230989976</v>
      </c>
      <c r="G200" s="111">
        <v>34.702088757965676</v>
      </c>
      <c r="H200" s="112">
        <v>34.616667809372231</v>
      </c>
      <c r="I200" s="112">
        <v>34.533629789469956</v>
      </c>
      <c r="J200" s="112">
        <v>34.641442131847448</v>
      </c>
      <c r="K200" s="112">
        <v>35.461683570597636</v>
      </c>
      <c r="L200" s="111">
        <v>34.275628423157158</v>
      </c>
      <c r="M200" s="112">
        <v>34.088725623497758</v>
      </c>
      <c r="N200" s="112">
        <v>34.264969215307836</v>
      </c>
      <c r="O200" s="112">
        <v>34.321215625993474</v>
      </c>
      <c r="P200" s="112">
        <v>34.882098093942439</v>
      </c>
      <c r="Q200" s="111">
        <v>33.988476273987388</v>
      </c>
      <c r="R200" s="112">
        <v>33.743937440449976</v>
      </c>
      <c r="S200" s="112">
        <v>33.689502555092332</v>
      </c>
      <c r="T200" s="112">
        <v>33.757290803574023</v>
      </c>
      <c r="U200" s="112">
        <v>34.531669641328399</v>
      </c>
      <c r="V200" s="111">
        <v>35.043810953085888</v>
      </c>
      <c r="W200" s="112">
        <v>34.975862581252557</v>
      </c>
      <c r="X200" s="112">
        <v>35.036426821451997</v>
      </c>
      <c r="Y200" s="112">
        <v>35.212035717477313</v>
      </c>
      <c r="Z200" s="112">
        <v>35.698599630982649</v>
      </c>
      <c r="AA200" s="111">
        <v>35.943007484025692</v>
      </c>
      <c r="AB200" s="112">
        <v>35.935262936498304</v>
      </c>
      <c r="AC200" s="112">
        <v>36.195622694076214</v>
      </c>
      <c r="AD200" s="112">
        <v>36.182533241740622</v>
      </c>
      <c r="AE200" s="112">
        <v>36.852975007234782</v>
      </c>
      <c r="AF200" s="111">
        <v>37.403583090707762</v>
      </c>
      <c r="AG200" s="112">
        <v>37.266446782226815</v>
      </c>
      <c r="AH200" s="112">
        <v>37.563796094395876</v>
      </c>
      <c r="AI200" s="112">
        <v>37.404232567533064</v>
      </c>
      <c r="AJ200" s="112">
        <v>37.570953781834099</v>
      </c>
      <c r="AK200" s="111">
        <v>36.898992550073451</v>
      </c>
      <c r="AL200" s="112">
        <v>36.872531481840504</v>
      </c>
      <c r="AM200" s="112">
        <v>37.036911741497356</v>
      </c>
      <c r="AN200" s="112">
        <v>37.165823120035</v>
      </c>
      <c r="AO200" s="112">
        <v>37.393077795126182</v>
      </c>
      <c r="AP200" s="111">
        <v>41.93711994353135</v>
      </c>
      <c r="AQ200" s="112">
        <v>41.917788663506194</v>
      </c>
      <c r="AR200" s="112">
        <v>41.936673901540928</v>
      </c>
      <c r="AS200" s="112">
        <v>41.962562547053672</v>
      </c>
      <c r="AT200" s="112">
        <v>42.493986640822527</v>
      </c>
      <c r="AU200" s="111">
        <v>38.017912865428997</v>
      </c>
      <c r="AV200" s="112">
        <v>37.91651959868797</v>
      </c>
      <c r="AW200" s="112">
        <v>38.130117000214597</v>
      </c>
      <c r="AX200" s="112">
        <v>38.266390524524553</v>
      </c>
      <c r="AY200" s="112">
        <v>38.555453851720046</v>
      </c>
      <c r="AZ200" s="111">
        <v>41.74583174388173</v>
      </c>
      <c r="BA200" s="112">
        <v>41.677518241852766</v>
      </c>
      <c r="BB200" s="112">
        <v>41.885644483303103</v>
      </c>
      <c r="BC200" s="112">
        <v>41.861631085649393</v>
      </c>
      <c r="BD200" s="112">
        <v>42.09451955346735</v>
      </c>
      <c r="BE200" s="111">
        <v>38.145218110630957</v>
      </c>
      <c r="BF200" s="112">
        <v>38.064916510282451</v>
      </c>
      <c r="BG200" s="112">
        <v>38.397267842834019</v>
      </c>
      <c r="BH200" s="112">
        <v>38.141142003549156</v>
      </c>
      <c r="BI200" s="113">
        <v>38.803539295341771</v>
      </c>
    </row>
    <row r="201" spans="1:61" x14ac:dyDescent="0.25">
      <c r="A201" s="114" t="s">
        <v>1689</v>
      </c>
      <c r="B201" s="111">
        <v>34.681779143830958</v>
      </c>
      <c r="C201" s="112">
        <v>34.376864108890182</v>
      </c>
      <c r="D201" s="112">
        <v>34.250775016130191</v>
      </c>
      <c r="E201" s="112">
        <v>34.220120809927408</v>
      </c>
      <c r="F201" s="112">
        <v>36.570522941943288</v>
      </c>
      <c r="G201" s="111">
        <v>34.662088757965684</v>
      </c>
      <c r="H201" s="112">
        <v>34.562021058431036</v>
      </c>
      <c r="I201" s="112">
        <v>34.496274732517222</v>
      </c>
      <c r="J201" s="112">
        <v>34.598755567881938</v>
      </c>
      <c r="K201" s="112">
        <v>35.414003794578683</v>
      </c>
      <c r="L201" s="111">
        <v>34.233399583320896</v>
      </c>
      <c r="M201" s="112">
        <v>34.048725623497759</v>
      </c>
      <c r="N201" s="112">
        <v>34.222306241445438</v>
      </c>
      <c r="O201" s="112">
        <v>34.273875699889338</v>
      </c>
      <c r="P201" s="112">
        <v>34.836971407337025</v>
      </c>
      <c r="Q201" s="111">
        <v>33.945842109878249</v>
      </c>
      <c r="R201" s="112">
        <v>33.706902031393469</v>
      </c>
      <c r="S201" s="112">
        <v>33.654748215218937</v>
      </c>
      <c r="T201" s="112">
        <v>33.712542695426109</v>
      </c>
      <c r="U201" s="112">
        <v>34.489029818033167</v>
      </c>
      <c r="V201" s="111">
        <v>35.001308558362425</v>
      </c>
      <c r="W201" s="112">
        <v>34.938451044589954</v>
      </c>
      <c r="X201" s="112">
        <v>34.993922386872171</v>
      </c>
      <c r="Y201" s="112">
        <v>35.167049479653265</v>
      </c>
      <c r="Z201" s="112">
        <v>35.648599630982652</v>
      </c>
      <c r="AA201" s="111">
        <v>35.920410203118628</v>
      </c>
      <c r="AB201" s="112">
        <v>35.907482856263634</v>
      </c>
      <c r="AC201" s="112">
        <v>36.165622694076212</v>
      </c>
      <c r="AD201" s="112">
        <v>36.152533241740613</v>
      </c>
      <c r="AE201" s="112">
        <v>36.830409162130998</v>
      </c>
      <c r="AF201" s="111">
        <v>37.353583090707758</v>
      </c>
      <c r="AG201" s="112">
        <v>37.221024848753942</v>
      </c>
      <c r="AH201" s="112">
        <v>37.516589670606834</v>
      </c>
      <c r="AI201" s="112">
        <v>37.359591704444362</v>
      </c>
      <c r="AJ201" s="112">
        <v>37.516383827761899</v>
      </c>
      <c r="AK201" s="111">
        <v>36.878992550073455</v>
      </c>
      <c r="AL201" s="112">
        <v>36.847715918290028</v>
      </c>
      <c r="AM201" s="112">
        <v>37.009136416894492</v>
      </c>
      <c r="AN201" s="112">
        <v>37.135823120034999</v>
      </c>
      <c r="AO201" s="112">
        <v>37.370482731700761</v>
      </c>
      <c r="AP201" s="111">
        <v>41.88711994353136</v>
      </c>
      <c r="AQ201" s="112">
        <v>41.867788663506197</v>
      </c>
      <c r="AR201" s="112">
        <v>41.893987742364438</v>
      </c>
      <c r="AS201" s="112">
        <v>41.955242122447785</v>
      </c>
      <c r="AT201" s="112">
        <v>42.468674624591017</v>
      </c>
      <c r="AU201" s="111">
        <v>37.995293829223371</v>
      </c>
      <c r="AV201" s="112">
        <v>37.881181538829686</v>
      </c>
      <c r="AW201" s="112">
        <v>38.100304450785224</v>
      </c>
      <c r="AX201" s="112">
        <v>38.236390524524559</v>
      </c>
      <c r="AY201" s="112">
        <v>38.528008198472705</v>
      </c>
      <c r="AZ201" s="111">
        <v>41.705115097975721</v>
      </c>
      <c r="BA201" s="112">
        <v>41.634118208400658</v>
      </c>
      <c r="BB201" s="112">
        <v>41.842599467389562</v>
      </c>
      <c r="BC201" s="112">
        <v>41.816381087304897</v>
      </c>
      <c r="BD201" s="112">
        <v>42.057099090238047</v>
      </c>
      <c r="BE201" s="111">
        <v>38.120532506060407</v>
      </c>
      <c r="BF201" s="112">
        <v>38.042582120420334</v>
      </c>
      <c r="BG201" s="112">
        <v>38.362575935908907</v>
      </c>
      <c r="BH201" s="112">
        <v>38.10878779382606</v>
      </c>
      <c r="BI201" s="113">
        <v>38.768044349184919</v>
      </c>
    </row>
    <row r="202" spans="1:61" x14ac:dyDescent="0.25">
      <c r="A202" s="114" t="s">
        <v>1690</v>
      </c>
      <c r="B202" s="111">
        <v>34.168168647690692</v>
      </c>
      <c r="C202" s="112">
        <v>33.788939395051273</v>
      </c>
      <c r="D202" s="112">
        <v>34.192859734310723</v>
      </c>
      <c r="E202" s="112">
        <v>34.126460385962716</v>
      </c>
      <c r="F202" s="112">
        <v>36.249543937391834</v>
      </c>
      <c r="G202" s="111">
        <v>34.058722502725679</v>
      </c>
      <c r="H202" s="112">
        <v>34.042584095987266</v>
      </c>
      <c r="I202" s="112">
        <v>34.510840511712658</v>
      </c>
      <c r="J202" s="112">
        <v>34.523546913082214</v>
      </c>
      <c r="K202" s="112">
        <v>34.659689170123926</v>
      </c>
      <c r="L202" s="111">
        <v>34.07126445559085</v>
      </c>
      <c r="M202" s="112">
        <v>34.011368458085755</v>
      </c>
      <c r="N202" s="112">
        <v>34.142745505372233</v>
      </c>
      <c r="O202" s="112">
        <v>34.137563890693364</v>
      </c>
      <c r="P202" s="112">
        <v>34.639543865237123</v>
      </c>
      <c r="Q202" s="111">
        <v>33.985878992276824</v>
      </c>
      <c r="R202" s="112">
        <v>33.850724200266548</v>
      </c>
      <c r="S202" s="112">
        <v>33.924748215218933</v>
      </c>
      <c r="T202" s="112">
        <v>34.19260589162807</v>
      </c>
      <c r="U202" s="112">
        <v>34.533519196653081</v>
      </c>
      <c r="V202" s="111">
        <v>34.983702382925408</v>
      </c>
      <c r="W202" s="112">
        <v>34.791422039528918</v>
      </c>
      <c r="X202" s="112">
        <v>35.033990630696707</v>
      </c>
      <c r="Y202" s="112">
        <v>35.372842384902228</v>
      </c>
      <c r="Z202" s="112">
        <v>35.448599630982642</v>
      </c>
      <c r="AA202" s="111">
        <v>34.841689908328412</v>
      </c>
      <c r="AB202" s="112">
        <v>34.5765586331311</v>
      </c>
      <c r="AC202" s="112">
        <v>35.1173038245065</v>
      </c>
      <c r="AD202" s="112">
        <v>35.572753010476688</v>
      </c>
      <c r="AE202" s="112">
        <v>35.617103136979196</v>
      </c>
      <c r="AF202" s="111">
        <v>37.076675677785524</v>
      </c>
      <c r="AG202" s="112">
        <v>37.031039814789644</v>
      </c>
      <c r="AH202" s="112">
        <v>37.323098952698238</v>
      </c>
      <c r="AI202" s="112">
        <v>37.233919049657409</v>
      </c>
      <c r="AJ202" s="112">
        <v>37.235731048648951</v>
      </c>
      <c r="AK202" s="111">
        <v>35.185460805854724</v>
      </c>
      <c r="AL202" s="112">
        <v>35.056161945932182</v>
      </c>
      <c r="AM202" s="112">
        <v>35.365772630538572</v>
      </c>
      <c r="AN202" s="112">
        <v>35.714157888899379</v>
      </c>
      <c r="AO202" s="112">
        <v>35.972858159392793</v>
      </c>
      <c r="AP202" s="111">
        <v>32.888044886348361</v>
      </c>
      <c r="AQ202" s="112">
        <v>32.574173609325641</v>
      </c>
      <c r="AR202" s="112">
        <v>37.011246095250435</v>
      </c>
      <c r="AS202" s="112">
        <v>37.186211117106687</v>
      </c>
      <c r="AT202" s="112">
        <v>36.90122771081441</v>
      </c>
      <c r="AU202" s="111">
        <v>7.5926558376190698</v>
      </c>
      <c r="AV202" s="112">
        <v>7.5438505468722648</v>
      </c>
      <c r="AW202" s="112">
        <v>7.6320004382768891</v>
      </c>
      <c r="AX202" s="112">
        <v>7.8555715264515946</v>
      </c>
      <c r="AY202" s="112">
        <v>7.8529455158879085</v>
      </c>
      <c r="AZ202" s="111">
        <v>39.745810054760085</v>
      </c>
      <c r="BA202" s="112">
        <v>39.723814212367124</v>
      </c>
      <c r="BB202" s="112">
        <v>40.117047288837078</v>
      </c>
      <c r="BC202" s="112">
        <v>40.43372910334346</v>
      </c>
      <c r="BD202" s="112">
        <v>40.260640096461167</v>
      </c>
      <c r="BE202" s="111">
        <v>36.684005589630779</v>
      </c>
      <c r="BF202" s="112">
        <v>36.634259816289699</v>
      </c>
      <c r="BG202" s="112">
        <v>37.306661361078284</v>
      </c>
      <c r="BH202" s="112">
        <v>37.327139488577693</v>
      </c>
      <c r="BI202" s="113">
        <v>37.208722928538052</v>
      </c>
    </row>
    <row r="203" spans="1:61" x14ac:dyDescent="0.25">
      <c r="A203" s="114" t="s">
        <v>1691</v>
      </c>
      <c r="B203" s="111">
        <v>34.809668901858061</v>
      </c>
      <c r="C203" s="112">
        <v>34.417929630570029</v>
      </c>
      <c r="D203" s="112">
        <v>35.183701269579885</v>
      </c>
      <c r="E203" s="112">
        <v>35.11885443824778</v>
      </c>
      <c r="F203" s="112">
        <v>37.709361852262163</v>
      </c>
      <c r="G203" s="111">
        <v>36.003377915891726</v>
      </c>
      <c r="H203" s="112">
        <v>35.989223393835516</v>
      </c>
      <c r="I203" s="112">
        <v>36.477791294549874</v>
      </c>
      <c r="J203" s="112">
        <v>36.492822281612966</v>
      </c>
      <c r="K203" s="112">
        <v>36.636998122702167</v>
      </c>
      <c r="L203" s="111">
        <v>34.708625081043543</v>
      </c>
      <c r="M203" s="112">
        <v>34.648725623497761</v>
      </c>
      <c r="N203" s="112">
        <v>34.782745505372226</v>
      </c>
      <c r="O203" s="112">
        <v>35.123373497155924</v>
      </c>
      <c r="P203" s="112">
        <v>35.286971407337028</v>
      </c>
      <c r="Q203" s="111">
        <v>34.623360250919035</v>
      </c>
      <c r="R203" s="112">
        <v>34.483018549382976</v>
      </c>
      <c r="S203" s="112">
        <v>34.557371222637101</v>
      </c>
      <c r="T203" s="112">
        <v>34.83042361350995</v>
      </c>
      <c r="U203" s="112">
        <v>35.178798843243541</v>
      </c>
      <c r="V203" s="111">
        <v>35.96714731552202</v>
      </c>
      <c r="W203" s="112">
        <v>35.443778738216878</v>
      </c>
      <c r="X203" s="112">
        <v>36.01766056371347</v>
      </c>
      <c r="Y203" s="112">
        <v>37.390506239286381</v>
      </c>
      <c r="Z203" s="112">
        <v>37.471149644492307</v>
      </c>
      <c r="AA203" s="111">
        <v>35.491678185550597</v>
      </c>
      <c r="AB203" s="112">
        <v>35.223949580899522</v>
      </c>
      <c r="AC203" s="112">
        <v>35.772087182943679</v>
      </c>
      <c r="AD203" s="112">
        <v>36.237935510120344</v>
      </c>
      <c r="AE203" s="112">
        <v>36.992188707152998</v>
      </c>
      <c r="AF203" s="111">
        <v>37.764853716291434</v>
      </c>
      <c r="AG203" s="112">
        <v>37.721445800599852</v>
      </c>
      <c r="AH203" s="112">
        <v>38.236915045144229</v>
      </c>
      <c r="AI203" s="112">
        <v>38.116601374435128</v>
      </c>
      <c r="AJ203" s="112">
        <v>38.140564533374665</v>
      </c>
      <c r="AK203" s="111">
        <v>35.84095579470268</v>
      </c>
      <c r="AL203" s="112">
        <v>35.711602380913625</v>
      </c>
      <c r="AM203" s="112">
        <v>36.026429918460714</v>
      </c>
      <c r="AN203" s="112">
        <v>36.382280222532735</v>
      </c>
      <c r="AO203" s="112">
        <v>36.643522818957408</v>
      </c>
      <c r="AP203" s="111">
        <v>33.459381461819305</v>
      </c>
      <c r="AQ203" s="112">
        <v>33.206498689652996</v>
      </c>
      <c r="AR203" s="112">
        <v>37.940339051814966</v>
      </c>
      <c r="AS203" s="112">
        <v>38.119855930943785</v>
      </c>
      <c r="AT203" s="112">
        <v>37.818658996036454</v>
      </c>
      <c r="AU203" s="111">
        <v>8.0260188869181732</v>
      </c>
      <c r="AV203" s="112">
        <v>7.9746303651262416</v>
      </c>
      <c r="AW203" s="112">
        <v>8.0680089566204458</v>
      </c>
      <c r="AX203" s="112">
        <v>8.3937743199706549</v>
      </c>
      <c r="AY203" s="112">
        <v>8.3015034124391978</v>
      </c>
      <c r="AZ203" s="111">
        <v>40.22952924425995</v>
      </c>
      <c r="BA203" s="112">
        <v>40.20462947309943</v>
      </c>
      <c r="BB203" s="112">
        <v>40.867557532413066</v>
      </c>
      <c r="BC203" s="112">
        <v>41.18939452672322</v>
      </c>
      <c r="BD203" s="112">
        <v>41.011020577019266</v>
      </c>
      <c r="BE203" s="111">
        <v>37.371716539257349</v>
      </c>
      <c r="BF203" s="112">
        <v>37.32187047495907</v>
      </c>
      <c r="BG203" s="112">
        <v>38.004914959888502</v>
      </c>
      <c r="BH203" s="112">
        <v>38.02268473204137</v>
      </c>
      <c r="BI203" s="113">
        <v>37.899362899456612</v>
      </c>
    </row>
    <row r="204" spans="1:61" x14ac:dyDescent="0.25">
      <c r="A204" s="114" t="s">
        <v>1692</v>
      </c>
      <c r="B204" s="111">
        <v>35.403073564093241</v>
      </c>
      <c r="C204" s="112">
        <v>35.006919866088793</v>
      </c>
      <c r="D204" s="112">
        <v>35.788000382632219</v>
      </c>
      <c r="E204" s="112">
        <v>36.060347588794265</v>
      </c>
      <c r="F204" s="112">
        <v>38.705437798925978</v>
      </c>
      <c r="G204" s="111">
        <v>37.880019575319061</v>
      </c>
      <c r="H204" s="112">
        <v>37.86386668605185</v>
      </c>
      <c r="I204" s="112">
        <v>38.379756665107671</v>
      </c>
      <c r="J204" s="112">
        <v>38.394784214109222</v>
      </c>
      <c r="K204" s="112">
        <v>38.546281227212063</v>
      </c>
      <c r="L204" s="111">
        <v>35.306042932053636</v>
      </c>
      <c r="M204" s="112">
        <v>35.238725623497757</v>
      </c>
      <c r="N204" s="112">
        <v>35.375308042902589</v>
      </c>
      <c r="O204" s="112">
        <v>35.723915003602613</v>
      </c>
      <c r="P204" s="112">
        <v>35.891751442319809</v>
      </c>
      <c r="Q204" s="111">
        <v>35.215994415028156</v>
      </c>
      <c r="R204" s="112">
        <v>35.07049470778388</v>
      </c>
      <c r="S204" s="112">
        <v>35.149622541566067</v>
      </c>
      <c r="T204" s="112">
        <v>35.42305388126352</v>
      </c>
      <c r="U204" s="112">
        <v>35.784078489834009</v>
      </c>
      <c r="V204" s="111">
        <v>36.903221036486876</v>
      </c>
      <c r="W204" s="112">
        <v>36.048772291981479</v>
      </c>
      <c r="X204" s="112">
        <v>36.948945507261087</v>
      </c>
      <c r="Y204" s="112">
        <v>38.350047107424594</v>
      </c>
      <c r="Z204" s="112">
        <v>38.43547578069191</v>
      </c>
      <c r="AA204" s="111">
        <v>36.099069181865723</v>
      </c>
      <c r="AB204" s="112">
        <v>35.828749177749984</v>
      </c>
      <c r="AC204" s="112">
        <v>36.384665281644153</v>
      </c>
      <c r="AD204" s="112">
        <v>36.857897090355991</v>
      </c>
      <c r="AE204" s="112">
        <v>37.624842742590765</v>
      </c>
      <c r="AF204" s="111">
        <v>38.413031754797338</v>
      </c>
      <c r="AG204" s="112">
        <v>38.367397555899878</v>
      </c>
      <c r="AH204" s="112">
        <v>38.89020571121484</v>
      </c>
      <c r="AI204" s="112">
        <v>38.765314760549288</v>
      </c>
      <c r="AJ204" s="112">
        <v>38.793847164973236</v>
      </c>
      <c r="AK204" s="111">
        <v>36.456401745007895</v>
      </c>
      <c r="AL204" s="112">
        <v>36.324835379831789</v>
      </c>
      <c r="AM204" s="112">
        <v>36.637087206382851</v>
      </c>
      <c r="AN204" s="112">
        <v>37.002654539487274</v>
      </c>
      <c r="AO204" s="112">
        <v>37.269361767694122</v>
      </c>
      <c r="AP204" s="111">
        <v>33.411557654740633</v>
      </c>
      <c r="AQ204" s="112">
        <v>33.158004062601954</v>
      </c>
      <c r="AR204" s="112">
        <v>38.441827569344497</v>
      </c>
      <c r="AS204" s="112">
        <v>39.003881544297485</v>
      </c>
      <c r="AT204" s="112">
        <v>37.983744814371612</v>
      </c>
      <c r="AU204" s="111">
        <v>8.4468210810329598</v>
      </c>
      <c r="AV204" s="112">
        <v>8.3954322304450866</v>
      </c>
      <c r="AW204" s="112">
        <v>8.4888154846713029</v>
      </c>
      <c r="AX204" s="112">
        <v>8.832145106022681</v>
      </c>
      <c r="AY204" s="112">
        <v>8.7346176200727914</v>
      </c>
      <c r="AZ204" s="111">
        <v>40.000000000000007</v>
      </c>
      <c r="BA204" s="112">
        <v>40</v>
      </c>
      <c r="BB204" s="112">
        <v>40.451763990661583</v>
      </c>
      <c r="BC204" s="112">
        <v>40.789068615034665</v>
      </c>
      <c r="BD204" s="112">
        <v>40.498007299663648</v>
      </c>
      <c r="BE204" s="111">
        <v>37.740286525382686</v>
      </c>
      <c r="BF204" s="112">
        <v>37.714677788652345</v>
      </c>
      <c r="BG204" s="112">
        <v>38.324651234211842</v>
      </c>
      <c r="BH204" s="112">
        <v>38.343688466723634</v>
      </c>
      <c r="BI204" s="113">
        <v>38.219616644399224</v>
      </c>
    </row>
    <row r="205" spans="1:61" x14ac:dyDescent="0.25">
      <c r="A205" s="114" t="s">
        <v>1693</v>
      </c>
      <c r="B205" s="111">
        <v>34.396640129555919</v>
      </c>
      <c r="C205" s="112">
        <v>34.087910961668577</v>
      </c>
      <c r="D205" s="112">
        <v>33.97318865084965</v>
      </c>
      <c r="E205" s="112">
        <v>33.966159030221682</v>
      </c>
      <c r="F205" s="112">
        <v>36.190599217842795</v>
      </c>
      <c r="G205" s="111">
        <v>34.924753508398581</v>
      </c>
      <c r="H205" s="112">
        <v>34.752021058431033</v>
      </c>
      <c r="I205" s="112">
        <v>34.755956442229419</v>
      </c>
      <c r="J205" s="112">
        <v>34.868801245524686</v>
      </c>
      <c r="K205" s="112">
        <v>35.699363346616579</v>
      </c>
      <c r="L205" s="111">
        <v>34.510464125177343</v>
      </c>
      <c r="M205" s="112">
        <v>34.308725623497757</v>
      </c>
      <c r="N205" s="112">
        <v>34.497181166384721</v>
      </c>
      <c r="O205" s="112">
        <v>34.55642033660871</v>
      </c>
      <c r="P205" s="112">
        <v>35.124323900219906</v>
      </c>
      <c r="Q205" s="111">
        <v>34.213668449630703</v>
      </c>
      <c r="R205" s="112">
        <v>33.943982475381183</v>
      </c>
      <c r="S205" s="112">
        <v>33.904748215218945</v>
      </c>
      <c r="T205" s="112">
        <v>33.9851085254559</v>
      </c>
      <c r="U205" s="112">
        <v>34.771669641328408</v>
      </c>
      <c r="V205" s="111">
        <v>35.271267040458888</v>
      </c>
      <c r="W205" s="112">
        <v>35.198451044589959</v>
      </c>
      <c r="X205" s="112">
        <v>35.264008369015983</v>
      </c>
      <c r="Y205" s="112">
        <v>35.452035717477315</v>
      </c>
      <c r="Z205" s="112">
        <v>35.943567439123235</v>
      </c>
      <c r="AA205" s="111">
        <v>36.197801199433755</v>
      </c>
      <c r="AB205" s="112">
        <v>36.185262936498304</v>
      </c>
      <c r="AC205" s="112">
        <v>36.463014193356834</v>
      </c>
      <c r="AD205" s="112">
        <v>36.452533241740625</v>
      </c>
      <c r="AE205" s="112">
        <v>37.182448246404562</v>
      </c>
      <c r="AF205" s="111">
        <v>37.673223373589423</v>
      </c>
      <c r="AG205" s="112">
        <v>37.530431749742512</v>
      </c>
      <c r="AH205" s="112">
        <v>37.859376628358874</v>
      </c>
      <c r="AI205" s="112">
        <v>37.700159091861735</v>
      </c>
      <c r="AJ205" s="112">
        <v>37.845114221140143</v>
      </c>
      <c r="AK205" s="111">
        <v>37.159320881253905</v>
      </c>
      <c r="AL205" s="112">
        <v>37.13285212377555</v>
      </c>
      <c r="AM205" s="112">
        <v>37.305023736459937</v>
      </c>
      <c r="AN205" s="112">
        <v>37.441316794971122</v>
      </c>
      <c r="AO205" s="112">
        <v>37.658236041177965</v>
      </c>
      <c r="AP205" s="111">
        <v>42.091142683760026</v>
      </c>
      <c r="AQ205" s="112">
        <v>42.077576542157388</v>
      </c>
      <c r="AR205" s="112">
        <v>42.083131852112388</v>
      </c>
      <c r="AS205" s="112">
        <v>42.089293859677461</v>
      </c>
      <c r="AT205" s="112">
        <v>42.59867462459102</v>
      </c>
      <c r="AU205" s="111">
        <v>38.283488231628397</v>
      </c>
      <c r="AV205" s="112">
        <v>38.171633642274337</v>
      </c>
      <c r="AW205" s="112">
        <v>38.40060673293393</v>
      </c>
      <c r="AX205" s="112">
        <v>38.55208792520672</v>
      </c>
      <c r="AY205" s="112">
        <v>38.802216236064304</v>
      </c>
      <c r="AZ205" s="111">
        <v>41.965601477235616</v>
      </c>
      <c r="BA205" s="112">
        <v>41.912486357812107</v>
      </c>
      <c r="BB205" s="112">
        <v>42.109199164538694</v>
      </c>
      <c r="BC205" s="112">
        <v>42.090925851428047</v>
      </c>
      <c r="BD205" s="112">
        <v>42.316310815810851</v>
      </c>
      <c r="BE205" s="111">
        <v>38.42003746302337</v>
      </c>
      <c r="BF205" s="112">
        <v>38.335016476461561</v>
      </c>
      <c r="BG205" s="112">
        <v>38.680051873688541</v>
      </c>
      <c r="BH205" s="112">
        <v>38.42369516967662</v>
      </c>
      <c r="BI205" s="113">
        <v>39.088805593454794</v>
      </c>
    </row>
    <row r="206" spans="1:61" x14ac:dyDescent="0.25">
      <c r="A206" s="114" t="s">
        <v>1694</v>
      </c>
      <c r="B206" s="111">
        <v>37.03139842055117</v>
      </c>
      <c r="C206" s="112">
        <v>36.463641287038755</v>
      </c>
      <c r="D206" s="112">
        <v>33.900961529971184</v>
      </c>
      <c r="E206" s="112">
        <v>32.225858220253848</v>
      </c>
      <c r="F206" s="112">
        <v>39.450617788515011</v>
      </c>
      <c r="G206" s="111">
        <v>34.636244453902528</v>
      </c>
      <c r="H206" s="112">
        <v>34.537739478436535</v>
      </c>
      <c r="I206" s="112">
        <v>33.213084628576091</v>
      </c>
      <c r="J206" s="112">
        <v>30.637355667893704</v>
      </c>
      <c r="K206" s="112">
        <v>34.870760543616711</v>
      </c>
      <c r="L206" s="111">
        <v>34.385014676002157</v>
      </c>
      <c r="M206" s="112">
        <v>34.324303558374559</v>
      </c>
      <c r="N206" s="112">
        <v>33.434566325450724</v>
      </c>
      <c r="O206" s="112">
        <v>31.110634937955911</v>
      </c>
      <c r="P206" s="112">
        <v>36.165034595880527</v>
      </c>
      <c r="Q206" s="111">
        <v>34.52537850325453</v>
      </c>
      <c r="R206" s="112">
        <v>34.60558715245093</v>
      </c>
      <c r="S206" s="112">
        <v>33.506329109134725</v>
      </c>
      <c r="T206" s="112">
        <v>31.309967305286687</v>
      </c>
      <c r="U206" s="112">
        <v>34.767477788644534</v>
      </c>
      <c r="V206" s="111">
        <v>35.987306589211521</v>
      </c>
      <c r="W206" s="112">
        <v>35.965212141109596</v>
      </c>
      <c r="X206" s="112">
        <v>34.320842083118805</v>
      </c>
      <c r="Y206" s="112">
        <v>32.8356520988537</v>
      </c>
      <c r="Z206" s="112">
        <v>35.614589398801527</v>
      </c>
      <c r="AA206" s="111">
        <v>37.869777186560206</v>
      </c>
      <c r="AB206" s="112">
        <v>38.078656648156041</v>
      </c>
      <c r="AC206" s="112">
        <v>35.302289515689459</v>
      </c>
      <c r="AD206" s="112">
        <v>33.489731007861842</v>
      </c>
      <c r="AE206" s="112">
        <v>37.174947992209908</v>
      </c>
      <c r="AF206" s="111">
        <v>37.111015731389628</v>
      </c>
      <c r="AG206" s="112">
        <v>36.897288852040127</v>
      </c>
      <c r="AH206" s="112">
        <v>36.253040234681841</v>
      </c>
      <c r="AI206" s="112">
        <v>34.389125183172631</v>
      </c>
      <c r="AJ206" s="112">
        <v>37.216020319277717</v>
      </c>
      <c r="AK206" s="111">
        <v>36.884564959455297</v>
      </c>
      <c r="AL206" s="112">
        <v>36.795445451948844</v>
      </c>
      <c r="AM206" s="112">
        <v>35.892575079108248</v>
      </c>
      <c r="AN206" s="112">
        <v>34.683104490855136</v>
      </c>
      <c r="AO206" s="112">
        <v>37.207860083073108</v>
      </c>
      <c r="AP206" s="111">
        <v>41.521308185548719</v>
      </c>
      <c r="AQ206" s="112">
        <v>41.300660300620514</v>
      </c>
      <c r="AR206" s="112">
        <v>39.761384899938136</v>
      </c>
      <c r="AS206" s="112">
        <v>38.974385378061108</v>
      </c>
      <c r="AT206" s="112">
        <v>42.260859801693059</v>
      </c>
      <c r="AU206" s="111">
        <v>38.493898717360487</v>
      </c>
      <c r="AV206" s="112">
        <v>38.272001000945501</v>
      </c>
      <c r="AW206" s="112">
        <v>36.97000865938076</v>
      </c>
      <c r="AX206" s="112">
        <v>35.930265321665239</v>
      </c>
      <c r="AY206" s="112">
        <v>38.312911041364046</v>
      </c>
      <c r="AZ206" s="111">
        <v>41.652950088156246</v>
      </c>
      <c r="BA206" s="112">
        <v>41.180722027914591</v>
      </c>
      <c r="BB206" s="112">
        <v>39.233755844219928</v>
      </c>
      <c r="BC206" s="112">
        <v>35.932773407235231</v>
      </c>
      <c r="BD206" s="112">
        <v>42.433987576069157</v>
      </c>
      <c r="BE206" s="111">
        <v>37.491138773661135</v>
      </c>
      <c r="BF206" s="112">
        <v>37.606795754729688</v>
      </c>
      <c r="BG206" s="112">
        <v>36.13627990434351</v>
      </c>
      <c r="BH206" s="112">
        <v>31.168426934034876</v>
      </c>
      <c r="BI206" s="113">
        <v>38.091356677163049</v>
      </c>
    </row>
    <row r="207" spans="1:61" x14ac:dyDescent="0.25">
      <c r="A207" s="114" t="s">
        <v>1695</v>
      </c>
      <c r="B207" s="111">
        <v>36.517708660301835</v>
      </c>
      <c r="C207" s="112">
        <v>36.04250163279503</v>
      </c>
      <c r="D207" s="112">
        <v>34.126329162848734</v>
      </c>
      <c r="E207" s="112">
        <v>32.226745898110217</v>
      </c>
      <c r="F207" s="112">
        <v>39.520661621352261</v>
      </c>
      <c r="G207" s="111">
        <v>35.332870619238911</v>
      </c>
      <c r="H207" s="112">
        <v>35.34659839000949</v>
      </c>
      <c r="I207" s="112">
        <v>33.173014003716837</v>
      </c>
      <c r="J207" s="112">
        <v>30.724328412586352</v>
      </c>
      <c r="K207" s="112">
        <v>35.536802072643432</v>
      </c>
      <c r="L207" s="111">
        <v>35.244628854485128</v>
      </c>
      <c r="M207" s="112">
        <v>35.178792525957142</v>
      </c>
      <c r="N207" s="112">
        <v>33.451315941719969</v>
      </c>
      <c r="O207" s="112">
        <v>31.317892722962988</v>
      </c>
      <c r="P207" s="112">
        <v>36.950104462463699</v>
      </c>
      <c r="Q207" s="111">
        <v>34.920070257326906</v>
      </c>
      <c r="R207" s="112">
        <v>34.770725466829006</v>
      </c>
      <c r="S207" s="112">
        <v>33.498951761843166</v>
      </c>
      <c r="T207" s="112">
        <v>31.449967305286691</v>
      </c>
      <c r="U207" s="112">
        <v>35.460084560474677</v>
      </c>
      <c r="V207" s="111">
        <v>36.260342087299954</v>
      </c>
      <c r="W207" s="112">
        <v>36.253908637355778</v>
      </c>
      <c r="X207" s="112">
        <v>34.308269404714451</v>
      </c>
      <c r="Y207" s="112">
        <v>32.915025927971989</v>
      </c>
      <c r="Z207" s="112">
        <v>36.11004037168226</v>
      </c>
      <c r="AA207" s="111">
        <v>37.466607909379697</v>
      </c>
      <c r="AB207" s="112">
        <v>37.38710802318392</v>
      </c>
      <c r="AC207" s="112">
        <v>35.274122296338334</v>
      </c>
      <c r="AD207" s="112">
        <v>33.556000187488458</v>
      </c>
      <c r="AE207" s="112">
        <v>37.877891409785235</v>
      </c>
      <c r="AF207" s="111">
        <v>37.851766131107446</v>
      </c>
      <c r="AG207" s="112">
        <v>37.761711187224954</v>
      </c>
      <c r="AH207" s="112">
        <v>36.225149977449682</v>
      </c>
      <c r="AI207" s="112">
        <v>34.345919123328692</v>
      </c>
      <c r="AJ207" s="112">
        <v>37.772219268490311</v>
      </c>
      <c r="AK207" s="111">
        <v>37.776954612350465</v>
      </c>
      <c r="AL207" s="112">
        <v>37.698455277213348</v>
      </c>
      <c r="AM207" s="112">
        <v>35.872218681502616</v>
      </c>
      <c r="AN207" s="112">
        <v>34.649557461992096</v>
      </c>
      <c r="AO207" s="112">
        <v>38.030014922529851</v>
      </c>
      <c r="AP207" s="111">
        <v>42.230190327056995</v>
      </c>
      <c r="AQ207" s="112">
        <v>41.795283547664908</v>
      </c>
      <c r="AR207" s="112">
        <v>39.673450124874854</v>
      </c>
      <c r="AS207" s="112">
        <v>38.916333141618225</v>
      </c>
      <c r="AT207" s="112">
        <v>43.050859801693058</v>
      </c>
      <c r="AU207" s="111">
        <v>38.919175686688078</v>
      </c>
      <c r="AV207" s="112">
        <v>38.613023118047366</v>
      </c>
      <c r="AW207" s="112">
        <v>36.916151739345054</v>
      </c>
      <c r="AX207" s="112">
        <v>35.849543022329001</v>
      </c>
      <c r="AY207" s="112">
        <v>38.888654497040044</v>
      </c>
      <c r="AZ207" s="111">
        <v>41.668847450821261</v>
      </c>
      <c r="BA207" s="112">
        <v>41.19145828790915</v>
      </c>
      <c r="BB207" s="112">
        <v>39.280473821287146</v>
      </c>
      <c r="BC207" s="112">
        <v>33.531364416333901</v>
      </c>
      <c r="BD207" s="112">
        <v>42.234346423518083</v>
      </c>
      <c r="BE207" s="111">
        <v>38.024799811406766</v>
      </c>
      <c r="BF207" s="112">
        <v>37.888581048926568</v>
      </c>
      <c r="BG207" s="112">
        <v>36.136587077644499</v>
      </c>
      <c r="BH207" s="112">
        <v>28.323236632288669</v>
      </c>
      <c r="BI207" s="113">
        <v>38.491060178737506</v>
      </c>
    </row>
    <row r="208" spans="1:61" x14ac:dyDescent="0.25">
      <c r="A208" s="114" t="s">
        <v>1696</v>
      </c>
      <c r="B208" s="111">
        <v>37.628091828032858</v>
      </c>
      <c r="C208" s="112">
        <v>37.14718369641313</v>
      </c>
      <c r="D208" s="112">
        <v>34.653651914671464</v>
      </c>
      <c r="E208" s="112">
        <v>32.673630620705829</v>
      </c>
      <c r="F208" s="112">
        <v>40.863309663957146</v>
      </c>
      <c r="G208" s="111">
        <v>35.817535783624947</v>
      </c>
      <c r="H208" s="112">
        <v>35.796630589819721</v>
      </c>
      <c r="I208" s="112">
        <v>33.446668266902911</v>
      </c>
      <c r="J208" s="112">
        <v>31.061629821995865</v>
      </c>
      <c r="K208" s="112">
        <v>36.032843601670145</v>
      </c>
      <c r="L208" s="111">
        <v>35.801750621898975</v>
      </c>
      <c r="M208" s="112">
        <v>35.759058189279166</v>
      </c>
      <c r="N208" s="112">
        <v>33.658753404189611</v>
      </c>
      <c r="O208" s="112">
        <v>31.0563408467494</v>
      </c>
      <c r="P208" s="112">
        <v>37.523023571986428</v>
      </c>
      <c r="Q208" s="111">
        <v>35.518278560588179</v>
      </c>
      <c r="R208" s="112">
        <v>35.351117583053387</v>
      </c>
      <c r="S208" s="112">
        <v>33.84376609495343</v>
      </c>
      <c r="T208" s="112">
        <v>31.192533135316481</v>
      </c>
      <c r="U208" s="112">
        <v>36.070084560474669</v>
      </c>
      <c r="V208" s="111">
        <v>37.035952144857589</v>
      </c>
      <c r="W208" s="112">
        <v>36.99041988978437</v>
      </c>
      <c r="X208" s="112">
        <v>34.576791336955218</v>
      </c>
      <c r="Y208" s="112">
        <v>32.782367658886514</v>
      </c>
      <c r="Z208" s="112">
        <v>37.287675977229732</v>
      </c>
      <c r="AA208" s="111">
        <v>38.025281138292478</v>
      </c>
      <c r="AB208" s="112">
        <v>37.947102687381246</v>
      </c>
      <c r="AC208" s="112">
        <v>35.604493988197568</v>
      </c>
      <c r="AD208" s="112">
        <v>33.441862232872182</v>
      </c>
      <c r="AE208" s="112">
        <v>38.559601857315549</v>
      </c>
      <c r="AF208" s="111">
        <v>38.580065617329105</v>
      </c>
      <c r="AG208" s="112">
        <v>38.415909469830829</v>
      </c>
      <c r="AH208" s="112">
        <v>36.532805441879226</v>
      </c>
      <c r="AI208" s="112">
        <v>34.614218442970177</v>
      </c>
      <c r="AJ208" s="112">
        <v>38.90098480909846</v>
      </c>
      <c r="AK208" s="111">
        <v>38.311971703847085</v>
      </c>
      <c r="AL208" s="112">
        <v>38.168872381076412</v>
      </c>
      <c r="AM208" s="112">
        <v>36.11478805365811</v>
      </c>
      <c r="AN208" s="112">
        <v>34.909620005516729</v>
      </c>
      <c r="AO208" s="112">
        <v>38.823031981652193</v>
      </c>
      <c r="AP208" s="111">
        <v>42.743756834021511</v>
      </c>
      <c r="AQ208" s="112">
        <v>42.271415535618438</v>
      </c>
      <c r="AR208" s="112">
        <v>40.001281328625268</v>
      </c>
      <c r="AS208" s="112">
        <v>38.910605970525417</v>
      </c>
      <c r="AT208" s="112">
        <v>43.63617181792457</v>
      </c>
      <c r="AU208" s="111">
        <v>39.46424503687674</v>
      </c>
      <c r="AV208" s="112">
        <v>39.122387094514934</v>
      </c>
      <c r="AW208" s="112">
        <v>37.207887573636967</v>
      </c>
      <c r="AX208" s="112">
        <v>36.074957083853242</v>
      </c>
      <c r="AY208" s="112">
        <v>39.874758076824321</v>
      </c>
      <c r="AZ208" s="111">
        <v>42.097367571228403</v>
      </c>
      <c r="BA208" s="112">
        <v>41.577717550708314</v>
      </c>
      <c r="BB208" s="112">
        <v>39.147107673969629</v>
      </c>
      <c r="BC208" s="112">
        <v>35.514595025362389</v>
      </c>
      <c r="BD208" s="112">
        <v>42.738798139943064</v>
      </c>
      <c r="BE208" s="111">
        <v>38.527290846837587</v>
      </c>
      <c r="BF208" s="112">
        <v>38.378891363101701</v>
      </c>
      <c r="BG208" s="112">
        <v>36.208126506324611</v>
      </c>
      <c r="BH208" s="112">
        <v>31.202104022107569</v>
      </c>
      <c r="BI208" s="113">
        <v>39.268667239482767</v>
      </c>
    </row>
    <row r="209" spans="1:61" x14ac:dyDescent="0.25">
      <c r="A209" s="114" t="s">
        <v>1697</v>
      </c>
      <c r="B209" s="111">
        <v>37.106139558721004</v>
      </c>
      <c r="C209" s="112">
        <v>36.636290010816808</v>
      </c>
      <c r="D209" s="112">
        <v>34.506729912002342</v>
      </c>
      <c r="E209" s="112">
        <v>32.747206526638784</v>
      </c>
      <c r="F209" s="112">
        <v>40.166926442519461</v>
      </c>
      <c r="G209" s="111">
        <v>35.614871033192046</v>
      </c>
      <c r="H209" s="112">
        <v>35.593963744605304</v>
      </c>
      <c r="I209" s="112">
        <v>33.437504085139167</v>
      </c>
      <c r="J209" s="112">
        <v>31.11395407022675</v>
      </c>
      <c r="K209" s="112">
        <v>35.840523377689095</v>
      </c>
      <c r="L209" s="111">
        <v>35.410507569941593</v>
      </c>
      <c r="M209" s="112">
        <v>35.339405822532576</v>
      </c>
      <c r="N209" s="112">
        <v>33.693850038490673</v>
      </c>
      <c r="O209" s="112">
        <v>31.350273077488236</v>
      </c>
      <c r="P209" s="112">
        <v>37.073313403586809</v>
      </c>
      <c r="Q209" s="111">
        <v>35.099005605207253</v>
      </c>
      <c r="R209" s="112">
        <v>34.931481201622347</v>
      </c>
      <c r="S209" s="112">
        <v>33.67632910913472</v>
      </c>
      <c r="T209" s="112">
        <v>31.419967305286686</v>
      </c>
      <c r="U209" s="112">
        <v>35.650084560474674</v>
      </c>
      <c r="V209" s="111">
        <v>36.541274386150207</v>
      </c>
      <c r="W209" s="112">
        <v>36.495446139454558</v>
      </c>
      <c r="X209" s="112">
        <v>34.565337768868147</v>
      </c>
      <c r="Y209" s="112">
        <v>32.973725926347178</v>
      </c>
      <c r="Z209" s="112">
        <v>36.639941991731341</v>
      </c>
      <c r="AA209" s="111">
        <v>37.610496793040539</v>
      </c>
      <c r="AB209" s="112">
        <v>37.532571009934763</v>
      </c>
      <c r="AC209" s="112">
        <v>35.538191098618746</v>
      </c>
      <c r="AD209" s="112">
        <v>33.646017553221938</v>
      </c>
      <c r="AE209" s="112">
        <v>38.109350539196818</v>
      </c>
      <c r="AF209" s="111">
        <v>38.142733216911608</v>
      </c>
      <c r="AG209" s="112">
        <v>38.022149068360505</v>
      </c>
      <c r="AH209" s="112">
        <v>36.526441266527328</v>
      </c>
      <c r="AI209" s="112">
        <v>34.654670839679014</v>
      </c>
      <c r="AJ209" s="112">
        <v>38.287082642585148</v>
      </c>
      <c r="AK209" s="111">
        <v>38.029410360672813</v>
      </c>
      <c r="AL209" s="112">
        <v>37.943704357066004</v>
      </c>
      <c r="AM209" s="112">
        <v>36.152198954256704</v>
      </c>
      <c r="AN209" s="112">
        <v>34.947366842984792</v>
      </c>
      <c r="AO209" s="112">
        <v>38.388096546340151</v>
      </c>
      <c r="AP209" s="111">
        <v>42.508837597479847</v>
      </c>
      <c r="AQ209" s="112">
        <v>42.041119786615674</v>
      </c>
      <c r="AR209" s="112">
        <v>40.051281328625265</v>
      </c>
      <c r="AS209" s="112">
        <v>39.240639142354922</v>
      </c>
      <c r="AT209" s="112">
        <v>43.390859801693061</v>
      </c>
      <c r="AU209" s="111">
        <v>39.179556054702211</v>
      </c>
      <c r="AV209" s="112">
        <v>38.850262142665379</v>
      </c>
      <c r="AW209" s="112">
        <v>37.255318914680835</v>
      </c>
      <c r="AX209" s="112">
        <v>36.178166498495521</v>
      </c>
      <c r="AY209" s="112">
        <v>39.427868684383938</v>
      </c>
      <c r="AZ209" s="111">
        <v>41.881838160129064</v>
      </c>
      <c r="BA209" s="112">
        <v>41.39667164963695</v>
      </c>
      <c r="BB209" s="112">
        <v>39.493963799760678</v>
      </c>
      <c r="BC209" s="112">
        <v>36.430261226831163</v>
      </c>
      <c r="BD209" s="112">
        <v>42.531026907980724</v>
      </c>
      <c r="BE209" s="111">
        <v>38.316528308156798</v>
      </c>
      <c r="BF209" s="112">
        <v>38.166252106323313</v>
      </c>
      <c r="BG209" s="112">
        <v>36.349088457305349</v>
      </c>
      <c r="BH209" s="112">
        <v>32.195702294869484</v>
      </c>
      <c r="BI209" s="113">
        <v>38.929177070989859</v>
      </c>
    </row>
    <row r="210" spans="1:61" x14ac:dyDescent="0.25">
      <c r="A210" s="114" t="s">
        <v>1698</v>
      </c>
      <c r="B210" s="111">
        <v>36.807521034780649</v>
      </c>
      <c r="C210" s="112">
        <v>36.349515591908379</v>
      </c>
      <c r="D210" s="112">
        <v>34.757613838893249</v>
      </c>
      <c r="E210" s="112">
        <v>33.297035554091181</v>
      </c>
      <c r="F210" s="112">
        <v>39.691581479158046</v>
      </c>
      <c r="G210" s="111">
        <v>35.583706542208645</v>
      </c>
      <c r="H210" s="112">
        <v>35.575407165376021</v>
      </c>
      <c r="I210" s="112">
        <v>33.955405482541337</v>
      </c>
      <c r="J210" s="112">
        <v>31.753591754492128</v>
      </c>
      <c r="K210" s="112">
        <v>35.91635628104634</v>
      </c>
      <c r="L210" s="111">
        <v>35.250836165901219</v>
      </c>
      <c r="M210" s="112">
        <v>35.184609521777176</v>
      </c>
      <c r="N210" s="112">
        <v>33.936513012353075</v>
      </c>
      <c r="O210" s="112">
        <v>31.952507082113915</v>
      </c>
      <c r="P210" s="112">
        <v>36.87840149936477</v>
      </c>
      <c r="Q210" s="111">
        <v>34.952711895045702</v>
      </c>
      <c r="R210" s="112">
        <v>34.774760778014773</v>
      </c>
      <c r="S210" s="112">
        <v>33.903766094953426</v>
      </c>
      <c r="T210" s="112">
        <v>31.992158227059846</v>
      </c>
      <c r="U210" s="112">
        <v>35.51527969141209</v>
      </c>
      <c r="V210" s="111">
        <v>36.397764395729105</v>
      </c>
      <c r="W210" s="112">
        <v>36.334616344055071</v>
      </c>
      <c r="X210" s="112">
        <v>34.827722602809814</v>
      </c>
      <c r="Y210" s="112">
        <v>33.576141037931293</v>
      </c>
      <c r="Z210" s="112">
        <v>36.595668108314172</v>
      </c>
      <c r="AA210" s="111">
        <v>37.410759332178081</v>
      </c>
      <c r="AB210" s="112">
        <v>37.334802984661692</v>
      </c>
      <c r="AC210" s="112">
        <v>35.810396358355455</v>
      </c>
      <c r="AD210" s="112">
        <v>34.273815950887254</v>
      </c>
      <c r="AE210" s="112">
        <v>37.973489705768614</v>
      </c>
      <c r="AF210" s="111">
        <v>38.030505350291584</v>
      </c>
      <c r="AG210" s="112">
        <v>37.898224659677481</v>
      </c>
      <c r="AH210" s="112">
        <v>36.80644126652733</v>
      </c>
      <c r="AI210" s="112">
        <v>35.287989324438584</v>
      </c>
      <c r="AJ210" s="112">
        <v>38.214521534667554</v>
      </c>
      <c r="AK210" s="111">
        <v>37.991740715973798</v>
      </c>
      <c r="AL210" s="112">
        <v>37.893236091974778</v>
      </c>
      <c r="AM210" s="112">
        <v>36.523146077267036</v>
      </c>
      <c r="AN210" s="112">
        <v>35.586101030325096</v>
      </c>
      <c r="AO210" s="112">
        <v>38.374184957193449</v>
      </c>
      <c r="AP210" s="111">
        <v>42.8032992003576</v>
      </c>
      <c r="AQ210" s="112">
        <v>42.318903969531988</v>
      </c>
      <c r="AR210" s="112">
        <v>40.801930076251566</v>
      </c>
      <c r="AS210" s="112">
        <v>40.398567177296613</v>
      </c>
      <c r="AT210" s="112">
        <v>43.698501203121275</v>
      </c>
      <c r="AU210" s="111">
        <v>39.168916720880382</v>
      </c>
      <c r="AV210" s="112">
        <v>38.917922614948225</v>
      </c>
      <c r="AW210" s="112">
        <v>37.772994674708322</v>
      </c>
      <c r="AX210" s="112">
        <v>37.007981902919873</v>
      </c>
      <c r="AY210" s="112">
        <v>39.604506960442279</v>
      </c>
      <c r="AZ210" s="111">
        <v>42.153328700476628</v>
      </c>
      <c r="BA210" s="112">
        <v>41.668180981879111</v>
      </c>
      <c r="BB210" s="112">
        <v>40.234847957761247</v>
      </c>
      <c r="BC210" s="112">
        <v>39.328390344908648</v>
      </c>
      <c r="BD210" s="112">
        <v>42.855476365340166</v>
      </c>
      <c r="BE210" s="111">
        <v>38.509762412289227</v>
      </c>
      <c r="BF210" s="112">
        <v>38.344975801600057</v>
      </c>
      <c r="BG210" s="112">
        <v>37.091532319919189</v>
      </c>
      <c r="BH210" s="112">
        <v>35.58966491111137</v>
      </c>
      <c r="BI210" s="113">
        <v>39.146706471090887</v>
      </c>
    </row>
    <row r="211" spans="1:61" x14ac:dyDescent="0.25">
      <c r="A211" s="114" t="s">
        <v>1699</v>
      </c>
      <c r="B211" s="111">
        <v>36.680893405259461</v>
      </c>
      <c r="C211" s="112">
        <v>36.208056834476409</v>
      </c>
      <c r="D211" s="112">
        <v>35.936053195172633</v>
      </c>
      <c r="E211" s="112">
        <v>35.387513311812356</v>
      </c>
      <c r="F211" s="112">
        <v>38.442375533339565</v>
      </c>
      <c r="G211" s="111">
        <v>36.033932977489116</v>
      </c>
      <c r="H211" s="112">
        <v>35.995332160019593</v>
      </c>
      <c r="I211" s="112">
        <v>35.728959582486809</v>
      </c>
      <c r="J211" s="112">
        <v>35.564839489519777</v>
      </c>
      <c r="K211" s="112">
        <v>36.732160034880422</v>
      </c>
      <c r="L211" s="111">
        <v>35.498153170260608</v>
      </c>
      <c r="M211" s="112">
        <v>35.427281381074387</v>
      </c>
      <c r="N211" s="112">
        <v>35.099560124612545</v>
      </c>
      <c r="O211" s="112">
        <v>34.803517507032872</v>
      </c>
      <c r="P211" s="112">
        <v>36.123199376644315</v>
      </c>
      <c r="Q211" s="111">
        <v>35.162644403224178</v>
      </c>
      <c r="R211" s="112">
        <v>34.944749004740963</v>
      </c>
      <c r="S211" s="112">
        <v>34.71981548000501</v>
      </c>
      <c r="T211" s="112">
        <v>34.114212546185009</v>
      </c>
      <c r="U211" s="112">
        <v>35.943895169394359</v>
      </c>
      <c r="V211" s="111">
        <v>36.489592911056732</v>
      </c>
      <c r="W211" s="112">
        <v>36.383258047300373</v>
      </c>
      <c r="X211" s="112">
        <v>35.76461985398425</v>
      </c>
      <c r="Y211" s="112">
        <v>35.647577901714996</v>
      </c>
      <c r="Z211" s="112">
        <v>36.938356114695168</v>
      </c>
      <c r="AA211" s="111">
        <v>37.481530682892135</v>
      </c>
      <c r="AB211" s="112">
        <v>37.392942455203254</v>
      </c>
      <c r="AC211" s="112">
        <v>36.768571367521048</v>
      </c>
      <c r="AD211" s="112">
        <v>36.456513075974705</v>
      </c>
      <c r="AE211" s="112">
        <v>37.905579602900168</v>
      </c>
      <c r="AF211" s="111">
        <v>38.301675113988253</v>
      </c>
      <c r="AG211" s="112">
        <v>38.097913453726107</v>
      </c>
      <c r="AH211" s="112">
        <v>38.102402199389203</v>
      </c>
      <c r="AI211" s="112">
        <v>37.661835121978896</v>
      </c>
      <c r="AJ211" s="112">
        <v>38.483908091416154</v>
      </c>
      <c r="AK211" s="111">
        <v>38.448019920004327</v>
      </c>
      <c r="AL211" s="112">
        <v>38.338638729508503</v>
      </c>
      <c r="AM211" s="112">
        <v>37.945429759048622</v>
      </c>
      <c r="AN211" s="112">
        <v>37.760334446436822</v>
      </c>
      <c r="AO211" s="112">
        <v>38.646521649808008</v>
      </c>
      <c r="AP211" s="111">
        <v>43.75381214273893</v>
      </c>
      <c r="AQ211" s="112">
        <v>43.499289661114048</v>
      </c>
      <c r="AR211" s="112">
        <v>43.347148580252345</v>
      </c>
      <c r="AS211" s="112">
        <v>43.27092232064674</v>
      </c>
      <c r="AT211" s="112">
        <v>43.782093699195634</v>
      </c>
      <c r="AU211" s="111">
        <v>39.387342532545354</v>
      </c>
      <c r="AV211" s="112">
        <v>39.398697107471776</v>
      </c>
      <c r="AW211" s="112">
        <v>39.332411485887562</v>
      </c>
      <c r="AX211" s="112">
        <v>39.17190274257522</v>
      </c>
      <c r="AY211" s="112">
        <v>39.519643709386941</v>
      </c>
      <c r="AZ211" s="111">
        <v>43.159424488912954</v>
      </c>
      <c r="BA211" s="112">
        <v>42.822327296024277</v>
      </c>
      <c r="BB211" s="112">
        <v>42.765909138571239</v>
      </c>
      <c r="BC211" s="112">
        <v>42.460193346842281</v>
      </c>
      <c r="BD211" s="112">
        <v>43.13606604652373</v>
      </c>
      <c r="BE211" s="111">
        <v>39.335933302185147</v>
      </c>
      <c r="BF211" s="112">
        <v>39.159394157066629</v>
      </c>
      <c r="BG211" s="112">
        <v>38.946461434971987</v>
      </c>
      <c r="BH211" s="112">
        <v>38.439277399002407</v>
      </c>
      <c r="BI211" s="113">
        <v>39.46771258480117</v>
      </c>
    </row>
    <row r="212" spans="1:61" x14ac:dyDescent="0.25">
      <c r="A212" s="114" t="s">
        <v>1700</v>
      </c>
      <c r="B212" s="111">
        <v>36.157684757457659</v>
      </c>
      <c r="C212" s="112">
        <v>35.737172336562715</v>
      </c>
      <c r="D212" s="112">
        <v>35.42082754673109</v>
      </c>
      <c r="E212" s="112">
        <v>34.963263173853022</v>
      </c>
      <c r="F212" s="112">
        <v>38.338866156796271</v>
      </c>
      <c r="G212" s="111">
        <v>35.565685996140324</v>
      </c>
      <c r="H212" s="112">
        <v>35.444023874384015</v>
      </c>
      <c r="I212" s="112">
        <v>35.191652730588686</v>
      </c>
      <c r="J212" s="112">
        <v>35.081546471853834</v>
      </c>
      <c r="K212" s="112">
        <v>36.454449671853673</v>
      </c>
      <c r="L212" s="111">
        <v>34.926818223742565</v>
      </c>
      <c r="M212" s="112">
        <v>34.866333384759791</v>
      </c>
      <c r="N212" s="112">
        <v>34.640526655764901</v>
      </c>
      <c r="O212" s="112">
        <v>34.517183507016327</v>
      </c>
      <c r="P212" s="112">
        <v>35.664378047946563</v>
      </c>
      <c r="Q212" s="111">
        <v>34.660200627297563</v>
      </c>
      <c r="R212" s="112">
        <v>34.307640063097836</v>
      </c>
      <c r="S212" s="112">
        <v>34.121975307474209</v>
      </c>
      <c r="T212" s="112">
        <v>33.71818678284491</v>
      </c>
      <c r="U212" s="112">
        <v>35.357406441584423</v>
      </c>
      <c r="V212" s="111">
        <v>35.909357441620713</v>
      </c>
      <c r="W212" s="112">
        <v>35.813100459331743</v>
      </c>
      <c r="X212" s="112">
        <v>35.474329140366834</v>
      </c>
      <c r="Y212" s="112">
        <v>35.444591472975276</v>
      </c>
      <c r="Z212" s="112">
        <v>36.612354262205884</v>
      </c>
      <c r="AA212" s="111">
        <v>36.894528810205266</v>
      </c>
      <c r="AB212" s="112">
        <v>36.815563181267663</v>
      </c>
      <c r="AC212" s="112">
        <v>36.500425388347367</v>
      </c>
      <c r="AD212" s="112">
        <v>36.198642145636263</v>
      </c>
      <c r="AE212" s="112">
        <v>37.648194887776327</v>
      </c>
      <c r="AF212" s="111">
        <v>37.954725806591519</v>
      </c>
      <c r="AG212" s="112">
        <v>37.802295240166366</v>
      </c>
      <c r="AH212" s="112">
        <v>37.877945566940362</v>
      </c>
      <c r="AI212" s="112">
        <v>37.146420092275392</v>
      </c>
      <c r="AJ212" s="112">
        <v>38.40319250244746</v>
      </c>
      <c r="AK212" s="111">
        <v>37.971136677977931</v>
      </c>
      <c r="AL212" s="112">
        <v>37.827629135113298</v>
      </c>
      <c r="AM212" s="112">
        <v>37.569936211252895</v>
      </c>
      <c r="AN212" s="112">
        <v>37.446031168272143</v>
      </c>
      <c r="AO212" s="112">
        <v>38.567569551315572</v>
      </c>
      <c r="AP212" s="111">
        <v>43.480139021502495</v>
      </c>
      <c r="AQ212" s="112">
        <v>43.023719987189722</v>
      </c>
      <c r="AR212" s="112">
        <v>43.025903611112398</v>
      </c>
      <c r="AS212" s="112">
        <v>42.984027774187602</v>
      </c>
      <c r="AT212" s="112">
        <v>44.526273135346983</v>
      </c>
      <c r="AU212" s="111">
        <v>39.117571394331179</v>
      </c>
      <c r="AV212" s="112">
        <v>39.079949719268349</v>
      </c>
      <c r="AW212" s="112">
        <v>39.094017975418581</v>
      </c>
      <c r="AX212" s="112">
        <v>38.917783651400718</v>
      </c>
      <c r="AY212" s="112">
        <v>40.202658668098316</v>
      </c>
      <c r="AZ212" s="111">
        <v>42.849172434172672</v>
      </c>
      <c r="BA212" s="112">
        <v>42.44048174022646</v>
      </c>
      <c r="BB212" s="112">
        <v>42.512982903729196</v>
      </c>
      <c r="BC212" s="112">
        <v>42.046681367582494</v>
      </c>
      <c r="BD212" s="112">
        <v>43.529913430377093</v>
      </c>
      <c r="BE212" s="111">
        <v>39.035680007839119</v>
      </c>
      <c r="BF212" s="112">
        <v>38.815014351432005</v>
      </c>
      <c r="BG212" s="112">
        <v>38.716376636496008</v>
      </c>
      <c r="BH212" s="112">
        <v>37.965895832668764</v>
      </c>
      <c r="BI212" s="113">
        <v>39.715884288000602</v>
      </c>
    </row>
    <row r="213" spans="1:61" x14ac:dyDescent="0.25">
      <c r="A213" s="114" t="s">
        <v>1701</v>
      </c>
      <c r="B213" s="111">
        <v>33.458530245917352</v>
      </c>
      <c r="C213" s="112">
        <v>33.459323648596083</v>
      </c>
      <c r="D213" s="112">
        <v>33.464057706205068</v>
      </c>
      <c r="E213" s="112">
        <v>33.815593977089655</v>
      </c>
      <c r="F213" s="112">
        <v>35.986999951059559</v>
      </c>
      <c r="G213" s="111">
        <v>34.721447363818172</v>
      </c>
      <c r="H213" s="112">
        <v>34.647046095926058</v>
      </c>
      <c r="I213" s="112">
        <v>34.804712464768002</v>
      </c>
      <c r="J213" s="112">
        <v>34.804719521624392</v>
      </c>
      <c r="K213" s="112">
        <v>34.804777275557242</v>
      </c>
      <c r="L213" s="111">
        <v>35.076915082644064</v>
      </c>
      <c r="M213" s="112">
        <v>35.076951482740178</v>
      </c>
      <c r="N213" s="112">
        <v>35.076987443106724</v>
      </c>
      <c r="O213" s="112">
        <v>35.076938513738959</v>
      </c>
      <c r="P213" s="112">
        <v>35.076917070660173</v>
      </c>
      <c r="Q213" s="111">
        <v>35.603919948736973</v>
      </c>
      <c r="R213" s="112">
        <v>35.406498703212741</v>
      </c>
      <c r="S213" s="112">
        <v>35.676976548958223</v>
      </c>
      <c r="T213" s="112">
        <v>35.979988262331602</v>
      </c>
      <c r="U213" s="112">
        <v>36.169115956228985</v>
      </c>
      <c r="V213" s="111">
        <v>35.518784154655592</v>
      </c>
      <c r="W213" s="112">
        <v>35.518092753831759</v>
      </c>
      <c r="X213" s="112">
        <v>35.583372073320575</v>
      </c>
      <c r="Y213" s="112">
        <v>35.93924951458677</v>
      </c>
      <c r="Z213" s="112">
        <v>35.745148069598812</v>
      </c>
      <c r="AA213" s="111">
        <v>35.944973684245895</v>
      </c>
      <c r="AB213" s="112">
        <v>35.880238516025756</v>
      </c>
      <c r="AC213" s="112">
        <v>36.132778632066596</v>
      </c>
      <c r="AD213" s="112">
        <v>36.168639698297277</v>
      </c>
      <c r="AE213" s="112">
        <v>36.132348358771623</v>
      </c>
      <c r="AF213" s="111">
        <v>37.256402221650397</v>
      </c>
      <c r="AG213" s="112">
        <v>37.251783827620265</v>
      </c>
      <c r="AH213" s="112">
        <v>37.454489669259367</v>
      </c>
      <c r="AI213" s="112">
        <v>37.397763428813853</v>
      </c>
      <c r="AJ213" s="112">
        <v>37.389718675019083</v>
      </c>
      <c r="AK213" s="111">
        <v>34.797321916850457</v>
      </c>
      <c r="AL213" s="112">
        <v>34.797709332595346</v>
      </c>
      <c r="AM213" s="112">
        <v>34.80601409202859</v>
      </c>
      <c r="AN213" s="112">
        <v>34.807201163872776</v>
      </c>
      <c r="AO213" s="112">
        <v>34.802468474054599</v>
      </c>
      <c r="AP213" s="111">
        <v>31.791075096790255</v>
      </c>
      <c r="AQ213" s="112">
        <v>31.791477647419676</v>
      </c>
      <c r="AR213" s="112">
        <v>35.652068757529904</v>
      </c>
      <c r="AS213" s="112">
        <v>35.647192038760906</v>
      </c>
      <c r="AT213" s="112">
        <v>35.503163311921902</v>
      </c>
      <c r="AU213" s="111">
        <v>6.1718702157820138</v>
      </c>
      <c r="AV213" s="112">
        <v>6.102891959168427</v>
      </c>
      <c r="AW213" s="112">
        <v>6.1693563850800848</v>
      </c>
      <c r="AX213" s="112">
        <v>6.1695231963890942</v>
      </c>
      <c r="AY213" s="112">
        <v>6.1703484710009997</v>
      </c>
      <c r="AZ213" s="111">
        <v>36.179944462275209</v>
      </c>
      <c r="BA213" s="112">
        <v>35.837253925395821</v>
      </c>
      <c r="BB213" s="112">
        <v>37.818470741892106</v>
      </c>
      <c r="BC213" s="112">
        <v>38.12229047883929</v>
      </c>
      <c r="BD213" s="112">
        <v>37.803267919595861</v>
      </c>
      <c r="BE213" s="111">
        <v>34.091439102705202</v>
      </c>
      <c r="BF213" s="112">
        <v>34.031385339690466</v>
      </c>
      <c r="BG213" s="112">
        <v>35.191207031749343</v>
      </c>
      <c r="BH213" s="112">
        <v>35.249343929063699</v>
      </c>
      <c r="BI213" s="113">
        <v>34.474258834193343</v>
      </c>
    </row>
    <row r="214" spans="1:61" x14ac:dyDescent="0.25">
      <c r="A214" s="114" t="s">
        <v>1702</v>
      </c>
      <c r="B214" s="111">
        <v>34.025987238853439</v>
      </c>
      <c r="C214" s="112">
        <v>33.703368782720105</v>
      </c>
      <c r="D214" s="112">
        <v>34.040223700425308</v>
      </c>
      <c r="E214" s="112">
        <v>33.973040720744038</v>
      </c>
      <c r="F214" s="112">
        <v>36.086604005107603</v>
      </c>
      <c r="G214" s="111">
        <v>33.9137198353516</v>
      </c>
      <c r="H214" s="112">
        <v>33.921299898992991</v>
      </c>
      <c r="I214" s="112">
        <v>34.353180980944821</v>
      </c>
      <c r="J214" s="112">
        <v>34.370894000134477</v>
      </c>
      <c r="K214" s="112">
        <v>34.512367841850029</v>
      </c>
      <c r="L214" s="111">
        <v>33.918625081043537</v>
      </c>
      <c r="M214" s="112">
        <v>33.93872562349776</v>
      </c>
      <c r="N214" s="112">
        <v>33.995308042902586</v>
      </c>
      <c r="O214" s="112">
        <v>33.987891170826771</v>
      </c>
      <c r="P214" s="112">
        <v>34.487318058959659</v>
      </c>
      <c r="Q214" s="111">
        <v>33.838437003811002</v>
      </c>
      <c r="R214" s="112">
        <v>33.780724200266548</v>
      </c>
      <c r="S214" s="112">
        <v>33.777311229400233</v>
      </c>
      <c r="T214" s="112">
        <v>34.047793345756389</v>
      </c>
      <c r="U214" s="112">
        <v>34.383519196653076</v>
      </c>
      <c r="V214" s="111">
        <v>34.828748690275873</v>
      </c>
      <c r="W214" s="112">
        <v>34.643980100621235</v>
      </c>
      <c r="X214" s="112">
        <v>34.88141795229236</v>
      </c>
      <c r="Y214" s="112">
        <v>35.220369007482269</v>
      </c>
      <c r="Z214" s="112">
        <v>35.291056233506175</v>
      </c>
      <c r="AA214" s="111">
        <v>34.74649534651428</v>
      </c>
      <c r="AB214" s="112">
        <v>34.563949580899518</v>
      </c>
      <c r="AC214" s="112">
        <v>34.984977676446036</v>
      </c>
      <c r="AD214" s="112">
        <v>35.41535803186305</v>
      </c>
      <c r="AE214" s="112">
        <v>35.47193338275283</v>
      </c>
      <c r="AF214" s="111">
        <v>36.911374306457077</v>
      </c>
      <c r="AG214" s="112">
        <v>36.909171431332929</v>
      </c>
      <c r="AH214" s="112">
        <v>37.158002271677034</v>
      </c>
      <c r="AI214" s="112">
        <v>37.071579452994975</v>
      </c>
      <c r="AJ214" s="112">
        <v>37.072645037501502</v>
      </c>
      <c r="AK214" s="111">
        <v>35.067416975753474</v>
      </c>
      <c r="AL214" s="112">
        <v>35.033553818444979</v>
      </c>
      <c r="AM214" s="112">
        <v>35.208033085978897</v>
      </c>
      <c r="AN214" s="112">
        <v>35.563851372440524</v>
      </c>
      <c r="AO214" s="112">
        <v>35.815453222818213</v>
      </c>
      <c r="AP214" s="111">
        <v>32.66410650959557</v>
      </c>
      <c r="AQ214" s="112">
        <v>32.445058871643127</v>
      </c>
      <c r="AR214" s="112">
        <v>36.822396841337202</v>
      </c>
      <c r="AS214" s="112">
        <v>36.987949396905194</v>
      </c>
      <c r="AT214" s="112">
        <v>36.685253913149623</v>
      </c>
      <c r="AU214" s="111">
        <v>6.7475736815794347</v>
      </c>
      <c r="AV214" s="112">
        <v>6.7040559157921775</v>
      </c>
      <c r="AW214" s="112">
        <v>6.7406223228523494</v>
      </c>
      <c r="AX214" s="112">
        <v>6.8043435474484939</v>
      </c>
      <c r="AY214" s="112">
        <v>6.9076471406793996</v>
      </c>
      <c r="AZ214" s="111">
        <v>39.66320758638534</v>
      </c>
      <c r="BA214" s="112">
        <v>39.641209667061922</v>
      </c>
      <c r="BB214" s="112">
        <v>39.944444351923813</v>
      </c>
      <c r="BC214" s="112">
        <v>40.263729103343458</v>
      </c>
      <c r="BD214" s="112">
        <v>40.080640096461167</v>
      </c>
      <c r="BE214" s="111">
        <v>36.526629691221181</v>
      </c>
      <c r="BF214" s="112">
        <v>36.566951779787075</v>
      </c>
      <c r="BG214" s="112">
        <v>37.138479060334049</v>
      </c>
      <c r="BH214" s="112">
        <v>37.146792508977839</v>
      </c>
      <c r="BI214" s="113">
        <v>37.051307200959307</v>
      </c>
    </row>
    <row r="215" spans="1:61" x14ac:dyDescent="0.25">
      <c r="A215" s="114" t="s">
        <v>1703</v>
      </c>
      <c r="B215" s="111">
        <v>36.308326717574218</v>
      </c>
      <c r="C215" s="112">
        <v>35.930940915568712</v>
      </c>
      <c r="D215" s="112">
        <v>35.502900181789023</v>
      </c>
      <c r="E215" s="112">
        <v>35.122347993070704</v>
      </c>
      <c r="F215" s="112">
        <v>38.141808678474661</v>
      </c>
      <c r="G215" s="111">
        <v>35.667099514916885</v>
      </c>
      <c r="H215" s="112">
        <v>35.590703177129569</v>
      </c>
      <c r="I215" s="112">
        <v>35.313755680220005</v>
      </c>
      <c r="J215" s="112">
        <v>35.622634713327621</v>
      </c>
      <c r="K215" s="112">
        <v>36.6809706448499</v>
      </c>
      <c r="L215" s="111">
        <v>35.188525387313533</v>
      </c>
      <c r="M215" s="112">
        <v>35.135037755191789</v>
      </c>
      <c r="N215" s="112">
        <v>34.783797876193333</v>
      </c>
      <c r="O215" s="112">
        <v>34.749280372134507</v>
      </c>
      <c r="P215" s="112">
        <v>35.671863489784101</v>
      </c>
      <c r="Q215" s="111">
        <v>34.917943340865406</v>
      </c>
      <c r="R215" s="112">
        <v>34.70318549095127</v>
      </c>
      <c r="S215" s="112">
        <v>34.449909099723087</v>
      </c>
      <c r="T215" s="112">
        <v>33.789872044923513</v>
      </c>
      <c r="U215" s="112">
        <v>35.508597110081013</v>
      </c>
      <c r="V215" s="111">
        <v>36.074748294198436</v>
      </c>
      <c r="W215" s="112">
        <v>35.993632108848431</v>
      </c>
      <c r="X215" s="112">
        <v>35.437483246006011</v>
      </c>
      <c r="Y215" s="112">
        <v>35.335209097334491</v>
      </c>
      <c r="Z215" s="112">
        <v>36.714535128822952</v>
      </c>
      <c r="AA215" s="111">
        <v>37.04149551455869</v>
      </c>
      <c r="AB215" s="112">
        <v>36.944755160059962</v>
      </c>
      <c r="AC215" s="112">
        <v>36.394904794072247</v>
      </c>
      <c r="AD215" s="112">
        <v>36.068725554944677</v>
      </c>
      <c r="AE215" s="112">
        <v>37.777289363887675</v>
      </c>
      <c r="AF215" s="111">
        <v>37.878683388797491</v>
      </c>
      <c r="AG215" s="112">
        <v>37.699607907986817</v>
      </c>
      <c r="AH215" s="112">
        <v>37.69266647009448</v>
      </c>
      <c r="AI215" s="112">
        <v>37.163753746544543</v>
      </c>
      <c r="AJ215" s="112">
        <v>38.456120777771027</v>
      </c>
      <c r="AK215" s="111">
        <v>38.098183441807919</v>
      </c>
      <c r="AL215" s="112">
        <v>37.965598210466965</v>
      </c>
      <c r="AM215" s="112">
        <v>37.518128470201894</v>
      </c>
      <c r="AN215" s="112">
        <v>37.273302932235374</v>
      </c>
      <c r="AO215" s="112">
        <v>38.68089467943642</v>
      </c>
      <c r="AP215" s="111">
        <v>43.528113477645235</v>
      </c>
      <c r="AQ215" s="112">
        <v>43.050136402387047</v>
      </c>
      <c r="AR215" s="112">
        <v>42.847411349651139</v>
      </c>
      <c r="AS215" s="112">
        <v>42.801136061450066</v>
      </c>
      <c r="AT215" s="112">
        <v>44.46138153648112</v>
      </c>
      <c r="AU215" s="111">
        <v>39.334805577050822</v>
      </c>
      <c r="AV215" s="112">
        <v>39.277816304614269</v>
      </c>
      <c r="AW215" s="112">
        <v>39.190922694174482</v>
      </c>
      <c r="AX215" s="112">
        <v>38.905234583972423</v>
      </c>
      <c r="AY215" s="112">
        <v>40.207155645293057</v>
      </c>
      <c r="AZ215" s="111">
        <v>42.893725014739836</v>
      </c>
      <c r="BA215" s="112">
        <v>42.407081602236509</v>
      </c>
      <c r="BB215" s="112">
        <v>42.317051868608367</v>
      </c>
      <c r="BC215" s="112">
        <v>42.054281641734711</v>
      </c>
      <c r="BD215" s="112">
        <v>43.620662891641082</v>
      </c>
      <c r="BE215" s="111">
        <v>39.179400364405296</v>
      </c>
      <c r="BF215" s="112">
        <v>38.927905768407697</v>
      </c>
      <c r="BG215" s="112">
        <v>38.701060951389167</v>
      </c>
      <c r="BH215" s="112">
        <v>38.211151317170135</v>
      </c>
      <c r="BI215" s="113">
        <v>39.851734499737987</v>
      </c>
    </row>
    <row r="216" spans="1:61" x14ac:dyDescent="0.25">
      <c r="A216" s="114" t="s">
        <v>1704</v>
      </c>
      <c r="B216" s="111">
        <v>34.968728663135181</v>
      </c>
      <c r="C216" s="112">
        <v>34.668466185365162</v>
      </c>
      <c r="D216" s="112">
        <v>34.535386423682304</v>
      </c>
      <c r="E216" s="112">
        <v>34.474392257297694</v>
      </c>
      <c r="F216" s="112">
        <v>36.950446666043788</v>
      </c>
      <c r="G216" s="111">
        <v>35.127071004623446</v>
      </c>
      <c r="H216" s="112">
        <v>34.99450012243274</v>
      </c>
      <c r="I216" s="112">
        <v>34.963225515354438</v>
      </c>
      <c r="J216" s="112">
        <v>35.026236582455077</v>
      </c>
      <c r="K216" s="112">
        <v>35.834885810408153</v>
      </c>
      <c r="L216" s="111">
        <v>34.638867764066312</v>
      </c>
      <c r="M216" s="112">
        <v>34.514257490840563</v>
      </c>
      <c r="N216" s="112">
        <v>34.622806541688291</v>
      </c>
      <c r="O216" s="112">
        <v>34.661314415130249</v>
      </c>
      <c r="P216" s="112">
        <v>35.234323900219906</v>
      </c>
      <c r="Q216" s="111">
        <v>34.369188681663353</v>
      </c>
      <c r="R216" s="112">
        <v>34.16878412882091</v>
      </c>
      <c r="S216" s="112">
        <v>34.112125562510492</v>
      </c>
      <c r="T216" s="112">
        <v>34.090360417307998</v>
      </c>
      <c r="U216" s="112">
        <v>34.881669641328408</v>
      </c>
      <c r="V216" s="111">
        <v>35.456209314280414</v>
      </c>
      <c r="W216" s="112">
        <v>35.415862581252547</v>
      </c>
      <c r="X216" s="112">
        <v>35.451417100984003</v>
      </c>
      <c r="Y216" s="112">
        <v>35.564548577881411</v>
      </c>
      <c r="Z216" s="112">
        <v>36.058599630982648</v>
      </c>
      <c r="AA216" s="111">
        <v>36.537801199433751</v>
      </c>
      <c r="AB216" s="112">
        <v>36.499349427318748</v>
      </c>
      <c r="AC216" s="112">
        <v>36.703074637518711</v>
      </c>
      <c r="AD216" s="112">
        <v>36.699928220354259</v>
      </c>
      <c r="AE216" s="112">
        <v>37.380409162130995</v>
      </c>
      <c r="AF216" s="111">
        <v>37.778826043964628</v>
      </c>
      <c r="AG216" s="112">
        <v>37.684904706674772</v>
      </c>
      <c r="AH216" s="112">
        <v>37.929686974635054</v>
      </c>
      <c r="AI216" s="112">
        <v>37.815218462869879</v>
      </c>
      <c r="AJ216" s="112">
        <v>37.919216608169698</v>
      </c>
      <c r="AK216" s="111">
        <v>37.51962718524026</v>
      </c>
      <c r="AL216" s="112">
        <v>37.468356195806763</v>
      </c>
      <c r="AM216" s="112">
        <v>37.60567099736172</v>
      </c>
      <c r="AN216" s="112">
        <v>37.693910963815128</v>
      </c>
      <c r="AO216" s="112">
        <v>38.008568370960269</v>
      </c>
      <c r="AP216" s="111">
        <v>42.532916905371167</v>
      </c>
      <c r="AQ216" s="112">
        <v>42.506536849844608</v>
      </c>
      <c r="AR216" s="112">
        <v>42.652041453207026</v>
      </c>
      <c r="AS216" s="112">
        <v>43.023165161218394</v>
      </c>
      <c r="AT216" s="112">
        <v>43.411381536481116</v>
      </c>
      <c r="AU216" s="111">
        <v>38.659121778849112</v>
      </c>
      <c r="AV216" s="112">
        <v>38.440581350897055</v>
      </c>
      <c r="AW216" s="112">
        <v>38.717127443791746</v>
      </c>
      <c r="AX216" s="112">
        <v>38.807680372910482</v>
      </c>
      <c r="AY216" s="112">
        <v>39.202400710677942</v>
      </c>
      <c r="AZ216" s="111">
        <v>42.381736359818852</v>
      </c>
      <c r="BA216" s="112">
        <v>42.235321483720469</v>
      </c>
      <c r="BB216" s="112">
        <v>42.475308402107004</v>
      </c>
      <c r="BC216" s="112">
        <v>42.454201552370357</v>
      </c>
      <c r="BD216" s="112">
        <v>42.760411345157323</v>
      </c>
      <c r="BE216" s="111">
        <v>38.764815432834254</v>
      </c>
      <c r="BF216" s="112">
        <v>38.707908372317149</v>
      </c>
      <c r="BG216" s="112">
        <v>38.899990443705164</v>
      </c>
      <c r="BH216" s="112">
        <v>38.681639394560072</v>
      </c>
      <c r="BI216" s="113">
        <v>39.363909790906391</v>
      </c>
    </row>
    <row r="217" spans="1:61" x14ac:dyDescent="0.25">
      <c r="A217" s="114" t="s">
        <v>1705</v>
      </c>
      <c r="B217" s="111">
        <v>34.799737929827586</v>
      </c>
      <c r="C217" s="112">
        <v>34.498755465276865</v>
      </c>
      <c r="D217" s="112">
        <v>34.366358510894557</v>
      </c>
      <c r="E217" s="112">
        <v>34.302409831194375</v>
      </c>
      <c r="F217" s="112">
        <v>36.772185235114321</v>
      </c>
      <c r="G217" s="111">
        <v>34.969745506276347</v>
      </c>
      <c r="H217" s="112">
        <v>34.832176746962141</v>
      </c>
      <c r="I217" s="112">
        <v>34.805913450315558</v>
      </c>
      <c r="J217" s="112">
        <v>34.868527179668192</v>
      </c>
      <c r="K217" s="112">
        <v>35.667206034389203</v>
      </c>
      <c r="L217" s="111">
        <v>34.476638924230045</v>
      </c>
      <c r="M217" s="112">
        <v>34.356491557169157</v>
      </c>
      <c r="N217" s="112">
        <v>34.465369079218647</v>
      </c>
      <c r="O217" s="112">
        <v>34.498654341234392</v>
      </c>
      <c r="P217" s="112">
        <v>35.066971407337029</v>
      </c>
      <c r="Q217" s="111">
        <v>34.206554517554217</v>
      </c>
      <c r="R217" s="112">
        <v>34.016566910479938</v>
      </c>
      <c r="S217" s="112">
        <v>33.962125562510494</v>
      </c>
      <c r="T217" s="112">
        <v>33.930360417307995</v>
      </c>
      <c r="U217" s="112">
        <v>34.716916236453784</v>
      </c>
      <c r="V217" s="111">
        <v>35.298787005851267</v>
      </c>
      <c r="W217" s="112">
        <v>35.255862581252543</v>
      </c>
      <c r="X217" s="112">
        <v>35.291382475653805</v>
      </c>
      <c r="Y217" s="112">
        <v>35.399562340057358</v>
      </c>
      <c r="Z217" s="112">
        <v>35.888599630982647</v>
      </c>
      <c r="AA217" s="111">
        <v>36.383007484025697</v>
      </c>
      <c r="AB217" s="112">
        <v>36.367871988729881</v>
      </c>
      <c r="AC217" s="112">
        <v>36.543074637518714</v>
      </c>
      <c r="AD217" s="112">
        <v>36.539928220354255</v>
      </c>
      <c r="AE217" s="112">
        <v>37.218194887776328</v>
      </c>
      <c r="AF217" s="111">
        <v>37.603403224920413</v>
      </c>
      <c r="AG217" s="112">
        <v>37.512239710284135</v>
      </c>
      <c r="AH217" s="112">
        <v>37.754250540771693</v>
      </c>
      <c r="AI217" s="112">
        <v>37.637898031325534</v>
      </c>
      <c r="AJ217" s="112">
        <v>37.739216608169706</v>
      </c>
      <c r="AK217" s="111">
        <v>37.361879690816288</v>
      </c>
      <c r="AL217" s="112">
        <v>37.308356195806766</v>
      </c>
      <c r="AM217" s="112">
        <v>37.445342353400655</v>
      </c>
      <c r="AN217" s="112">
        <v>37.528757115980326</v>
      </c>
      <c r="AO217" s="112">
        <v>37.848568370960272</v>
      </c>
      <c r="AP217" s="111">
        <v>42.347959999490769</v>
      </c>
      <c r="AQ217" s="112">
        <v>42.319251576100115</v>
      </c>
      <c r="AR217" s="112">
        <v>42.477003574243852</v>
      </c>
      <c r="AS217" s="112">
        <v>42.875844736612514</v>
      </c>
      <c r="AT217" s="112">
        <v>43.251381536481119</v>
      </c>
      <c r="AU217" s="111">
        <v>38.501334095749421</v>
      </c>
      <c r="AV217" s="112">
        <v>38.272573582626151</v>
      </c>
      <c r="AW217" s="112">
        <v>38.549523165360057</v>
      </c>
      <c r="AX217" s="112">
        <v>38.639884149058609</v>
      </c>
      <c r="AY217" s="112">
        <v>39.039787559724417</v>
      </c>
      <c r="AZ217" s="111">
        <v>42.201378036865854</v>
      </c>
      <c r="BA217" s="112">
        <v>42.04973925276353</v>
      </c>
      <c r="BB217" s="112">
        <v>42.290087362606869</v>
      </c>
      <c r="BC217" s="112">
        <v>42.268993839852726</v>
      </c>
      <c r="BD217" s="112">
        <v>42.580776969802891</v>
      </c>
      <c r="BE217" s="111">
        <v>38.597371978851427</v>
      </c>
      <c r="BF217" s="112">
        <v>38.542882018957656</v>
      </c>
      <c r="BG217" s="112">
        <v>38.730256616915732</v>
      </c>
      <c r="BH217" s="112">
        <v>38.513794647878804</v>
      </c>
      <c r="BI217" s="113">
        <v>39.193363296021602</v>
      </c>
    </row>
    <row r="218" spans="1:61" x14ac:dyDescent="0.25">
      <c r="A218" s="114" t="s">
        <v>1706</v>
      </c>
      <c r="B218" s="111">
        <v>28.972289006358352</v>
      </c>
      <c r="C218" s="112">
        <v>28.102640255259065</v>
      </c>
      <c r="D218" s="112">
        <v>28.917479909872299</v>
      </c>
      <c r="E218" s="112">
        <v>28.87334098898145</v>
      </c>
      <c r="F218" s="112">
        <v>31.14074609255082</v>
      </c>
      <c r="G218" s="111">
        <v>28.543647728796561</v>
      </c>
      <c r="H218" s="112">
        <v>27.858849331211172</v>
      </c>
      <c r="I218" s="112">
        <v>28.161208557799462</v>
      </c>
      <c r="J218" s="112">
        <v>28.802725572756458</v>
      </c>
      <c r="K218" s="112">
        <v>29.893118342113734</v>
      </c>
      <c r="L218" s="111">
        <v>30.820603669271808</v>
      </c>
      <c r="M218" s="112">
        <v>30.276036288816762</v>
      </c>
      <c r="N218" s="112">
        <v>30.935751712481792</v>
      </c>
      <c r="O218" s="112">
        <v>31.059321755867877</v>
      </c>
      <c r="P218" s="112">
        <v>32.28155740846713</v>
      </c>
      <c r="Q218" s="111">
        <v>28.095629152473784</v>
      </c>
      <c r="R218" s="112">
        <v>27.779720334372488</v>
      </c>
      <c r="S218" s="112">
        <v>27.710998200439366</v>
      </c>
      <c r="T218" s="112">
        <v>27.3</v>
      </c>
      <c r="U218" s="112">
        <v>29.478644423786655</v>
      </c>
      <c r="V218" s="111">
        <v>29.645874853577752</v>
      </c>
      <c r="W218" s="112">
        <v>29.116331492408431</v>
      </c>
      <c r="X218" s="112">
        <v>29.453582010872189</v>
      </c>
      <c r="Y218" s="112">
        <v>29.462664703349553</v>
      </c>
      <c r="Z218" s="112">
        <v>30.276511546134561</v>
      </c>
      <c r="AA218" s="111">
        <v>30.606987864505122</v>
      </c>
      <c r="AB218" s="112">
        <v>30.159299344176212</v>
      </c>
      <c r="AC218" s="112">
        <v>29.646057056829662</v>
      </c>
      <c r="AD218" s="112">
        <v>28.627904951039774</v>
      </c>
      <c r="AE218" s="112">
        <v>32.078337254159017</v>
      </c>
      <c r="AF218" s="111">
        <v>31.62379386415088</v>
      </c>
      <c r="AG218" s="112">
        <v>30.774375141580812</v>
      </c>
      <c r="AH218" s="112">
        <v>31.852305680857118</v>
      </c>
      <c r="AI218" s="112">
        <v>30.162615525248714</v>
      </c>
      <c r="AJ218" s="112">
        <v>31.848916655058829</v>
      </c>
      <c r="AK218" s="111">
        <v>31.442988665201881</v>
      </c>
      <c r="AL218" s="112">
        <v>30.841766549702758</v>
      </c>
      <c r="AM218" s="112">
        <v>31.58406492854353</v>
      </c>
      <c r="AN218" s="112">
        <v>31.326356428409738</v>
      </c>
      <c r="AO218" s="112">
        <v>31.884864427228852</v>
      </c>
      <c r="AP218" s="111">
        <v>36.233202289865773</v>
      </c>
      <c r="AQ218" s="112">
        <v>35.483638705079457</v>
      </c>
      <c r="AR218" s="112">
        <v>36.666650500039339</v>
      </c>
      <c r="AS218" s="112">
        <v>37.455666142681267</v>
      </c>
      <c r="AT218" s="112">
        <v>37.085084153755382</v>
      </c>
      <c r="AU218" s="111">
        <v>32.474824395488504</v>
      </c>
      <c r="AV218" s="112">
        <v>31.677978090090935</v>
      </c>
      <c r="AW218" s="112">
        <v>32.275272569553707</v>
      </c>
      <c r="AX218" s="112">
        <v>31.822278241621945</v>
      </c>
      <c r="AY218" s="112">
        <v>32.87384079413502</v>
      </c>
      <c r="AZ218" s="111">
        <v>35.241972437566012</v>
      </c>
      <c r="BA218" s="112">
        <v>34.749690314121267</v>
      </c>
      <c r="BB218" s="112">
        <v>34.753056912524826</v>
      </c>
      <c r="BC218" s="112">
        <v>34.763117140473213</v>
      </c>
      <c r="BD218" s="112">
        <v>36.671567763599491</v>
      </c>
      <c r="BE218" s="111">
        <v>32.310032449965277</v>
      </c>
      <c r="BF218" s="112">
        <v>31.520818315958969</v>
      </c>
      <c r="BG218" s="112">
        <v>31.636576757469648</v>
      </c>
      <c r="BH218" s="112">
        <v>31.421161747250405</v>
      </c>
      <c r="BI218" s="113">
        <v>33.992081645178203</v>
      </c>
    </row>
    <row r="219" spans="1:61" x14ac:dyDescent="0.25">
      <c r="A219" s="114" t="s">
        <v>1707</v>
      </c>
      <c r="B219" s="111">
        <v>34.229137747604859</v>
      </c>
      <c r="C219" s="112">
        <v>33.935690463156071</v>
      </c>
      <c r="D219" s="112">
        <v>33.807824085226294</v>
      </c>
      <c r="E219" s="112">
        <v>33.74320155403862</v>
      </c>
      <c r="F219" s="112">
        <v>35.965545921704198</v>
      </c>
      <c r="G219" s="111">
        <v>34.724753508398585</v>
      </c>
      <c r="H219" s="112">
        <v>34.637027379021148</v>
      </c>
      <c r="I219" s="112">
        <v>34.561289320237798</v>
      </c>
      <c r="J219" s="112">
        <v>34.674140722437933</v>
      </c>
      <c r="K219" s="112">
        <v>35.499363346616576</v>
      </c>
      <c r="L219" s="111">
        <v>34.31046412517734</v>
      </c>
      <c r="M219" s="112">
        <v>34.113602524414347</v>
      </c>
      <c r="N219" s="112">
        <v>34.299844140247124</v>
      </c>
      <c r="O219" s="112">
        <v>34.363875699889341</v>
      </c>
      <c r="P219" s="112">
        <v>34.926971407337028</v>
      </c>
      <c r="Q219" s="111">
        <v>34.021455519206768</v>
      </c>
      <c r="R219" s="112">
        <v>33.771720222108996</v>
      </c>
      <c r="S219" s="112">
        <v>33.717311229400238</v>
      </c>
      <c r="T219" s="112">
        <v>33.795108525455902</v>
      </c>
      <c r="U219" s="112">
        <v>34.57902981803317</v>
      </c>
      <c r="V219" s="111">
        <v>35.071267040458878</v>
      </c>
      <c r="W219" s="112">
        <v>34.998451044589963</v>
      </c>
      <c r="X219" s="112">
        <v>35.06400836901598</v>
      </c>
      <c r="Y219" s="112">
        <v>35.259562340057364</v>
      </c>
      <c r="Z219" s="112">
        <v>35.743567439123233</v>
      </c>
      <c r="AA219" s="111">
        <v>35.993007484025696</v>
      </c>
      <c r="AB219" s="112">
        <v>35.985262936498302</v>
      </c>
      <c r="AC219" s="112">
        <v>36.260436094656363</v>
      </c>
      <c r="AD219" s="112">
        <v>36.249928220354256</v>
      </c>
      <c r="AE219" s="112">
        <v>36.920409162130994</v>
      </c>
      <c r="AF219" s="111">
        <v>37.439127357467719</v>
      </c>
      <c r="AG219" s="112">
        <v>37.299111778617451</v>
      </c>
      <c r="AH219" s="112">
        <v>37.606474977073184</v>
      </c>
      <c r="AI219" s="112">
        <v>37.455024936035123</v>
      </c>
      <c r="AJ219" s="112">
        <v>37.610953781834091</v>
      </c>
      <c r="AK219" s="111">
        <v>36.948992550073449</v>
      </c>
      <c r="AL219" s="112">
        <v>36.922531481840501</v>
      </c>
      <c r="AM219" s="112">
        <v>37.094695092498853</v>
      </c>
      <c r="AN219" s="112">
        <v>37.233569957503065</v>
      </c>
      <c r="AO219" s="112">
        <v>37.448236041177971</v>
      </c>
      <c r="AP219" s="111">
        <v>41.841142683760033</v>
      </c>
      <c r="AQ219" s="112">
        <v>41.832622603523433</v>
      </c>
      <c r="AR219" s="112">
        <v>41.843131852112386</v>
      </c>
      <c r="AS219" s="112">
        <v>41.839196238452665</v>
      </c>
      <c r="AT219" s="112">
        <v>42.346345239394317</v>
      </c>
      <c r="AU219" s="111">
        <v>38.067912865428994</v>
      </c>
      <c r="AV219" s="112">
        <v>37.953800076457064</v>
      </c>
      <c r="AW219" s="112">
        <v>38.187656606265847</v>
      </c>
      <c r="AX219" s="112">
        <v>38.339024250134656</v>
      </c>
      <c r="AY219" s="112">
        <v>38.579160832631572</v>
      </c>
      <c r="AZ219" s="111">
        <v>41.720422315759109</v>
      </c>
      <c r="BA219" s="112">
        <v>41.672468003954513</v>
      </c>
      <c r="BB219" s="112">
        <v>41.866528063049728</v>
      </c>
      <c r="BC219" s="112">
        <v>41.848284479276344</v>
      </c>
      <c r="BD219" s="112">
        <v>42.078524727935992</v>
      </c>
      <c r="BE219" s="111">
        <v>38.197627786827155</v>
      </c>
      <c r="BF219" s="112">
        <v>38.114916510282455</v>
      </c>
      <c r="BG219" s="112">
        <v>38.462575935908902</v>
      </c>
      <c r="BH219" s="112">
        <v>38.208887272028242</v>
      </c>
      <c r="BI219" s="113">
        <v>38.869034241498639</v>
      </c>
    </row>
    <row r="220" spans="1:61" x14ac:dyDescent="0.25">
      <c r="A220" s="114" t="s">
        <v>1708</v>
      </c>
      <c r="B220" s="111">
        <v>34.228863107953082</v>
      </c>
      <c r="C220" s="112">
        <v>33.940542733731853</v>
      </c>
      <c r="D220" s="112">
        <v>33.807325160701659</v>
      </c>
      <c r="E220" s="112">
        <v>33.745711467907526</v>
      </c>
      <c r="F220" s="112">
        <v>35.990041661661394</v>
      </c>
      <c r="G220" s="111">
        <v>34.732088757965684</v>
      </c>
      <c r="H220" s="112">
        <v>34.648991184842835</v>
      </c>
      <c r="I220" s="112">
        <v>34.563629789469957</v>
      </c>
      <c r="J220" s="112">
        <v>34.696556325954319</v>
      </c>
      <c r="K220" s="112">
        <v>35.527391403270606</v>
      </c>
      <c r="L220" s="111">
        <v>34.342717678207627</v>
      </c>
      <c r="M220" s="112">
        <v>34.11872562349776</v>
      </c>
      <c r="N220" s="112">
        <v>34.329493553793647</v>
      </c>
      <c r="O220" s="112">
        <v>34.398654341234391</v>
      </c>
      <c r="P220" s="112">
        <v>34.962098093942437</v>
      </c>
      <c r="Q220" s="111">
        <v>34.039244976560653</v>
      </c>
      <c r="R220" s="112">
        <v>33.776566910479929</v>
      </c>
      <c r="S220" s="112">
        <v>33.71950255509234</v>
      </c>
      <c r="T220" s="112">
        <v>33.832542695426113</v>
      </c>
      <c r="U220" s="112">
        <v>34.611669641328405</v>
      </c>
      <c r="V220" s="111">
        <v>35.086322926703197</v>
      </c>
      <c r="W220" s="112">
        <v>35.008451044589961</v>
      </c>
      <c r="X220" s="112">
        <v>35.07894899435108</v>
      </c>
      <c r="Y220" s="112">
        <v>35.289562340057365</v>
      </c>
      <c r="Z220" s="112">
        <v>35.77859963098264</v>
      </c>
      <c r="AA220" s="111">
        <v>35.970410203118632</v>
      </c>
      <c r="AB220" s="112">
        <v>35.960074207181592</v>
      </c>
      <c r="AC220" s="112">
        <v>36.270436094656361</v>
      </c>
      <c r="AD220" s="112">
        <v>36.255149139762274</v>
      </c>
      <c r="AE220" s="112">
        <v>36.928194887776321</v>
      </c>
      <c r="AF220" s="111">
        <v>37.475198977069354</v>
      </c>
      <c r="AG220" s="112">
        <v>37.309771764179978</v>
      </c>
      <c r="AH220" s="112">
        <v>37.64647497707319</v>
      </c>
      <c r="AI220" s="112">
        <v>37.486986230668165</v>
      </c>
      <c r="AJ220" s="112">
        <v>37.653708057279296</v>
      </c>
      <c r="AK220" s="111">
        <v>36.924132196392307</v>
      </c>
      <c r="AL220" s="112">
        <v>36.897715918290025</v>
      </c>
      <c r="AM220" s="112">
        <v>37.087993312662896</v>
      </c>
      <c r="AN220" s="112">
        <v>37.243569957503063</v>
      </c>
      <c r="AO220" s="112">
        <v>37.420482731700751</v>
      </c>
      <c r="AP220" s="111">
        <v>41.821695954825081</v>
      </c>
      <c r="AQ220" s="112">
        <v>41.8</v>
      </c>
      <c r="AR220" s="112">
        <v>41.818997807941081</v>
      </c>
      <c r="AS220" s="112">
        <v>41.82978535043474</v>
      </c>
      <c r="AT220" s="112">
        <v>42.376345239394318</v>
      </c>
      <c r="AU220" s="111">
        <v>38.045352010244684</v>
      </c>
      <c r="AV220" s="112">
        <v>37.946519598687971</v>
      </c>
      <c r="AW220" s="112">
        <v>38.179806771453769</v>
      </c>
      <c r="AX220" s="112">
        <v>38.349024250134647</v>
      </c>
      <c r="AY220" s="112">
        <v>38.538568669840004</v>
      </c>
      <c r="AZ220" s="111">
        <v>41.682658387850694</v>
      </c>
      <c r="BA220" s="112">
        <v>41.658027714474308</v>
      </c>
      <c r="BB220" s="112">
        <v>41.847819928635751</v>
      </c>
      <c r="BC220" s="112">
        <v>41.824439117845721</v>
      </c>
      <c r="BD220" s="112">
        <v>42.083754213668556</v>
      </c>
      <c r="BE220" s="111">
        <v>38.184656193682976</v>
      </c>
      <c r="BF220" s="112">
        <v>38.092632103509899</v>
      </c>
      <c r="BG220" s="112">
        <v>38.479699748387269</v>
      </c>
      <c r="BH220" s="112">
        <v>38.218887272028248</v>
      </c>
      <c r="BI220" s="113">
        <v>38.872276660733931</v>
      </c>
    </row>
    <row r="221" spans="1:61" x14ac:dyDescent="0.25">
      <c r="A221" s="114" t="s">
        <v>1709</v>
      </c>
      <c r="B221" s="111">
        <v>36.01104786402184</v>
      </c>
      <c r="C221" s="112">
        <v>35.756871080374609</v>
      </c>
      <c r="D221" s="112">
        <v>35.390111993506096</v>
      </c>
      <c r="E221" s="112">
        <v>35.248644347912219</v>
      </c>
      <c r="F221" s="112">
        <v>37.459920449540178</v>
      </c>
      <c r="G221" s="111">
        <v>36.160501845298135</v>
      </c>
      <c r="H221" s="112">
        <v>36.124265189311629</v>
      </c>
      <c r="I221" s="112">
        <v>35.615765527446939</v>
      </c>
      <c r="J221" s="112">
        <v>36.218949691560354</v>
      </c>
      <c r="K221" s="112">
        <v>36.947923244031585</v>
      </c>
      <c r="L221" s="111">
        <v>35.047276530061389</v>
      </c>
      <c r="M221" s="112">
        <v>35.055940635602205</v>
      </c>
      <c r="N221" s="112">
        <v>34.768271055804419</v>
      </c>
      <c r="O221" s="112">
        <v>34.795997749796427</v>
      </c>
      <c r="P221" s="112">
        <v>35.26968979776931</v>
      </c>
      <c r="Q221" s="111">
        <v>34.765817139388218</v>
      </c>
      <c r="R221" s="112">
        <v>34.497659406960913</v>
      </c>
      <c r="S221" s="112">
        <v>34.275063930514733</v>
      </c>
      <c r="T221" s="112">
        <v>33.700125703104746</v>
      </c>
      <c r="U221" s="112">
        <v>35.420588965095604</v>
      </c>
      <c r="V221" s="111">
        <v>35.762077987926659</v>
      </c>
      <c r="W221" s="112">
        <v>35.653754197548629</v>
      </c>
      <c r="X221" s="112">
        <v>35.199918585452949</v>
      </c>
      <c r="Y221" s="112">
        <v>35.081863389687307</v>
      </c>
      <c r="Z221" s="112">
        <v>36.601356758717429</v>
      </c>
      <c r="AA221" s="111">
        <v>36.637707417211239</v>
      </c>
      <c r="AB221" s="112">
        <v>36.546167058617606</v>
      </c>
      <c r="AC221" s="112">
        <v>35.992021730508405</v>
      </c>
      <c r="AD221" s="112">
        <v>35.622757970468271</v>
      </c>
      <c r="AE221" s="112">
        <v>37.627656412266354</v>
      </c>
      <c r="AF221" s="111">
        <v>37.309275520500542</v>
      </c>
      <c r="AG221" s="112">
        <v>37.106224828819357</v>
      </c>
      <c r="AH221" s="112">
        <v>37.248241851963705</v>
      </c>
      <c r="AI221" s="112">
        <v>36.695980918291347</v>
      </c>
      <c r="AJ221" s="112">
        <v>38.037183954499881</v>
      </c>
      <c r="AK221" s="111">
        <v>37.764705720286486</v>
      </c>
      <c r="AL221" s="112">
        <v>37.424213734651261</v>
      </c>
      <c r="AM221" s="112">
        <v>37.192372569961975</v>
      </c>
      <c r="AN221" s="112">
        <v>36.885426744417607</v>
      </c>
      <c r="AO221" s="112">
        <v>38.463966273961951</v>
      </c>
      <c r="AP221" s="111">
        <v>43.145401483292098</v>
      </c>
      <c r="AQ221" s="112">
        <v>42.402818772168018</v>
      </c>
      <c r="AR221" s="112">
        <v>42.497856502671041</v>
      </c>
      <c r="AS221" s="112">
        <v>42.466101342705819</v>
      </c>
      <c r="AT221" s="112">
        <v>44.216446556816727</v>
      </c>
      <c r="AU221" s="111">
        <v>39.083779794147659</v>
      </c>
      <c r="AV221" s="112">
        <v>38.968474273074271</v>
      </c>
      <c r="AW221" s="112">
        <v>38.926622416877152</v>
      </c>
      <c r="AX221" s="112">
        <v>38.756584564213469</v>
      </c>
      <c r="AY221" s="112">
        <v>40.218005693683082</v>
      </c>
      <c r="AZ221" s="111">
        <v>42.313342471796361</v>
      </c>
      <c r="BA221" s="112">
        <v>41.81115877206868</v>
      </c>
      <c r="BB221" s="112">
        <v>41.749081139052336</v>
      </c>
      <c r="BC221" s="112">
        <v>41.80092673712511</v>
      </c>
      <c r="BD221" s="112">
        <v>43.415101053672792</v>
      </c>
      <c r="BE221" s="111">
        <v>38.796586973717659</v>
      </c>
      <c r="BF221" s="112">
        <v>38.58619170759593</v>
      </c>
      <c r="BG221" s="112">
        <v>38.533196705338739</v>
      </c>
      <c r="BH221" s="112">
        <v>38.173147974507792</v>
      </c>
      <c r="BI221" s="113">
        <v>39.766125881058827</v>
      </c>
    </row>
    <row r="222" spans="1:61" x14ac:dyDescent="0.25">
      <c r="A222" s="114" t="s">
        <v>1710</v>
      </c>
      <c r="B222" s="111">
        <v>33.690248931247027</v>
      </c>
      <c r="C222" s="112">
        <v>33.500173832129583</v>
      </c>
      <c r="D222" s="112">
        <v>33.776017232391752</v>
      </c>
      <c r="E222" s="112">
        <v>34.189762022675865</v>
      </c>
      <c r="F222" s="112">
        <v>36.379939883343781</v>
      </c>
      <c r="G222" s="111">
        <v>33.849367672009187</v>
      </c>
      <c r="H222" s="112">
        <v>33.802949067980776</v>
      </c>
      <c r="I222" s="112">
        <v>34.045073746969656</v>
      </c>
      <c r="J222" s="112">
        <v>34.047406085589905</v>
      </c>
      <c r="K222" s="112">
        <v>34.045135723302295</v>
      </c>
      <c r="L222" s="111">
        <v>34.381187820274583</v>
      </c>
      <c r="M222" s="112">
        <v>34.322114881904177</v>
      </c>
      <c r="N222" s="112">
        <v>34.581890808805667</v>
      </c>
      <c r="O222" s="112">
        <v>34.581832592260511</v>
      </c>
      <c r="P222" s="112">
        <v>34.865540046643709</v>
      </c>
      <c r="Q222" s="111">
        <v>34.871603817746454</v>
      </c>
      <c r="R222" s="112">
        <v>34.83183901991093</v>
      </c>
      <c r="S222" s="112">
        <v>34.948563023640219</v>
      </c>
      <c r="T222" s="112">
        <v>35.33403298374899</v>
      </c>
      <c r="U222" s="112">
        <v>35.639955823807988</v>
      </c>
      <c r="V222" s="111">
        <v>35.581258318328267</v>
      </c>
      <c r="W222" s="112">
        <v>35.333190886522274</v>
      </c>
      <c r="X222" s="112">
        <v>35.695875345537068</v>
      </c>
      <c r="Y222" s="112">
        <v>36.273589064188279</v>
      </c>
      <c r="Z222" s="112">
        <v>36.030431504162081</v>
      </c>
      <c r="AA222" s="111">
        <v>35.257950812729966</v>
      </c>
      <c r="AB222" s="112">
        <v>35.132950162473783</v>
      </c>
      <c r="AC222" s="112">
        <v>35.582124640030351</v>
      </c>
      <c r="AD222" s="112">
        <v>35.911083617927737</v>
      </c>
      <c r="AE222" s="112">
        <v>35.795834414565839</v>
      </c>
      <c r="AF222" s="111">
        <v>37.18030974154955</v>
      </c>
      <c r="AG222" s="112">
        <v>37.175775137956343</v>
      </c>
      <c r="AH222" s="112">
        <v>37.471378502135735</v>
      </c>
      <c r="AI222" s="112">
        <v>37.397919912542875</v>
      </c>
      <c r="AJ222" s="112">
        <v>37.337808639371573</v>
      </c>
      <c r="AK222" s="111">
        <v>34.681696938483078</v>
      </c>
      <c r="AL222" s="112">
        <v>34.655801153458519</v>
      </c>
      <c r="AM222" s="112">
        <v>34.901242409991951</v>
      </c>
      <c r="AN222" s="112">
        <v>34.905097282826283</v>
      </c>
      <c r="AO222" s="112">
        <v>34.907338803059965</v>
      </c>
      <c r="AP222" s="111">
        <v>31.823090371049354</v>
      </c>
      <c r="AQ222" s="112">
        <v>31.606745994157198</v>
      </c>
      <c r="AR222" s="112">
        <v>35.932117720197027</v>
      </c>
      <c r="AS222" s="112">
        <v>35.927417084562514</v>
      </c>
      <c r="AT222" s="112">
        <v>35.785868864405188</v>
      </c>
      <c r="AU222" s="111">
        <v>6.2380175036123466</v>
      </c>
      <c r="AV222" s="112">
        <v>6.1664711272455621</v>
      </c>
      <c r="AW222" s="112">
        <v>6.235793800580983</v>
      </c>
      <c r="AX222" s="112">
        <v>6.3096709335251848</v>
      </c>
      <c r="AY222" s="112">
        <v>6.295288230361642</v>
      </c>
      <c r="AZ222" s="111">
        <v>37.357828457993939</v>
      </c>
      <c r="BA222" s="112">
        <v>36.994941249734921</v>
      </c>
      <c r="BB222" s="112">
        <v>38.629033984370182</v>
      </c>
      <c r="BC222" s="112">
        <v>38.942780935660309</v>
      </c>
      <c r="BD222" s="112">
        <v>38.654019193690232</v>
      </c>
      <c r="BE222" s="111">
        <v>34.832873930819794</v>
      </c>
      <c r="BF222" s="112">
        <v>34.796591003642483</v>
      </c>
      <c r="BG222" s="112">
        <v>35.8974928522656</v>
      </c>
      <c r="BH222" s="112">
        <v>35.88694155209668</v>
      </c>
      <c r="BI222" s="113">
        <v>35.079249434658834</v>
      </c>
    </row>
    <row r="223" spans="1:61" x14ac:dyDescent="0.25">
      <c r="A223" s="114" t="s">
        <v>1711</v>
      </c>
      <c r="B223" s="111">
        <v>33.961421073391875</v>
      </c>
      <c r="C223" s="112">
        <v>33.771353656800422</v>
      </c>
      <c r="D223" s="112">
        <v>34.047239215619456</v>
      </c>
      <c r="E223" s="112">
        <v>34.463181687894547</v>
      </c>
      <c r="F223" s="112">
        <v>36.672879815628022</v>
      </c>
      <c r="G223" s="111">
        <v>34.12170558895037</v>
      </c>
      <c r="H223" s="112">
        <v>34.077611918827095</v>
      </c>
      <c r="I223" s="112">
        <v>34.319740868961276</v>
      </c>
      <c r="J223" s="112">
        <v>34.319742360445765</v>
      </c>
      <c r="K223" s="112">
        <v>34.319788546960055</v>
      </c>
      <c r="L223" s="111">
        <v>34.538625081043541</v>
      </c>
      <c r="M223" s="112">
        <v>34.482235436098776</v>
      </c>
      <c r="N223" s="112">
        <v>34.615308042902591</v>
      </c>
      <c r="O223" s="112">
        <v>34.607563890693363</v>
      </c>
      <c r="P223" s="112">
        <v>35.114323900219901</v>
      </c>
      <c r="Q223" s="111">
        <v>34.628548419952111</v>
      </c>
      <c r="R223" s="112">
        <v>34.582145643169049</v>
      </c>
      <c r="S223" s="112">
        <v>34.698934357419702</v>
      </c>
      <c r="T223" s="112">
        <v>35.038284933564881</v>
      </c>
      <c r="U223" s="112">
        <v>35.392919806047871</v>
      </c>
      <c r="V223" s="111">
        <v>35.463753479722804</v>
      </c>
      <c r="W223" s="112">
        <v>35.276385191048426</v>
      </c>
      <c r="X223" s="112">
        <v>35.544043845654528</v>
      </c>
      <c r="Y223" s="112">
        <v>36.006047070866273</v>
      </c>
      <c r="Z223" s="112">
        <v>35.93612723325819</v>
      </c>
      <c r="AA223" s="111">
        <v>35.274284742508911</v>
      </c>
      <c r="AB223" s="112">
        <v>35.086559931792067</v>
      </c>
      <c r="AC223" s="112">
        <v>35.525537860822475</v>
      </c>
      <c r="AD223" s="112">
        <v>35.948524611893149</v>
      </c>
      <c r="AE223" s="112">
        <v>35.877543497700955</v>
      </c>
      <c r="AF223" s="111">
        <v>37.176558292301422</v>
      </c>
      <c r="AG223" s="112">
        <v>37.171966304521831</v>
      </c>
      <c r="AH223" s="112">
        <v>37.475327169843922</v>
      </c>
      <c r="AI223" s="112">
        <v>37.442489513485867</v>
      </c>
      <c r="AJ223" s="112">
        <v>37.348760008082984</v>
      </c>
      <c r="AK223" s="111">
        <v>34.924091575532792</v>
      </c>
      <c r="AL223" s="112">
        <v>34.875243500511317</v>
      </c>
      <c r="AM223" s="112">
        <v>35.179053514638014</v>
      </c>
      <c r="AN223" s="112">
        <v>35.180318931156769</v>
      </c>
      <c r="AO223" s="112">
        <v>35.309195397361378</v>
      </c>
      <c r="AP223" s="111">
        <v>32.058826012354636</v>
      </c>
      <c r="AQ223" s="112">
        <v>31.842484141267885</v>
      </c>
      <c r="AR223" s="112">
        <v>36.27377211534457</v>
      </c>
      <c r="AS223" s="112">
        <v>36.292697120557563</v>
      </c>
      <c r="AT223" s="112">
        <v>36.054612263883989</v>
      </c>
      <c r="AU223" s="111">
        <v>6.3804976887835823</v>
      </c>
      <c r="AV223" s="112">
        <v>6.3063979093954643</v>
      </c>
      <c r="AW223" s="112">
        <v>6.37821060190279</v>
      </c>
      <c r="AX223" s="112">
        <v>6.4520947531784749</v>
      </c>
      <c r="AY223" s="112">
        <v>6.510075206532921</v>
      </c>
      <c r="AZ223" s="111">
        <v>38.051332636755284</v>
      </c>
      <c r="BA223" s="112">
        <v>37.729914741925946</v>
      </c>
      <c r="BB223" s="112">
        <v>39.106484046359007</v>
      </c>
      <c r="BC223" s="112">
        <v>39.423238646522442</v>
      </c>
      <c r="BD223" s="112">
        <v>39.104392246292065</v>
      </c>
      <c r="BE223" s="111">
        <v>35.337834330501117</v>
      </c>
      <c r="BF223" s="112">
        <v>35.213396605340108</v>
      </c>
      <c r="BG223" s="112">
        <v>36.272275068515356</v>
      </c>
      <c r="BH223" s="112">
        <v>36.280838175520827</v>
      </c>
      <c r="BI223" s="113">
        <v>35.745307861900962</v>
      </c>
    </row>
    <row r="224" spans="1:61" x14ac:dyDescent="0.25">
      <c r="A224" s="114" t="s">
        <v>1712</v>
      </c>
      <c r="B224" s="111">
        <v>35.665685404681682</v>
      </c>
      <c r="C224" s="112">
        <v>35.152803740238078</v>
      </c>
      <c r="D224" s="112">
        <v>34.967746869425596</v>
      </c>
      <c r="E224" s="112">
        <v>34.587675729870568</v>
      </c>
      <c r="F224" s="112">
        <v>38.06735427094317</v>
      </c>
      <c r="G224" s="111">
        <v>35.203816298092896</v>
      </c>
      <c r="H224" s="112">
        <v>35.095740258945249</v>
      </c>
      <c r="I224" s="112">
        <v>34.871175117811205</v>
      </c>
      <c r="J224" s="112">
        <v>34.87808000100852</v>
      </c>
      <c r="K224" s="112">
        <v>36.185287430291517</v>
      </c>
      <c r="L224" s="111">
        <v>34.650710606056492</v>
      </c>
      <c r="M224" s="112">
        <v>34.566333384759787</v>
      </c>
      <c r="N224" s="112">
        <v>34.431935116185365</v>
      </c>
      <c r="O224" s="112">
        <v>34.339778087854853</v>
      </c>
      <c r="P224" s="112">
        <v>35.325858535689989</v>
      </c>
      <c r="Q224" s="111">
        <v>34.365539145391381</v>
      </c>
      <c r="R224" s="112">
        <v>34.025863594101267</v>
      </c>
      <c r="S224" s="112">
        <v>33.843303979133609</v>
      </c>
      <c r="T224" s="112">
        <v>33.539009680736982</v>
      </c>
      <c r="U224" s="112">
        <v>34.940416213594759</v>
      </c>
      <c r="V224" s="111">
        <v>35.721529912273056</v>
      </c>
      <c r="W224" s="112">
        <v>35.612699473507469</v>
      </c>
      <c r="X224" s="112">
        <v>35.27279971579398</v>
      </c>
      <c r="Y224" s="112">
        <v>35.294939768139017</v>
      </c>
      <c r="Z224" s="112">
        <v>36.327250885530589</v>
      </c>
      <c r="AA224" s="111">
        <v>36.711636187892466</v>
      </c>
      <c r="AB224" s="112">
        <v>36.61697584208283</v>
      </c>
      <c r="AC224" s="112">
        <v>36.317841006812898</v>
      </c>
      <c r="AD224" s="112">
        <v>35.914821807211929</v>
      </c>
      <c r="AE224" s="112">
        <v>37.691401685766749</v>
      </c>
      <c r="AF224" s="111">
        <v>37.822119617543059</v>
      </c>
      <c r="AG224" s="112">
        <v>37.650839804520317</v>
      </c>
      <c r="AH224" s="112">
        <v>37.802345106263914</v>
      </c>
      <c r="AI224" s="112">
        <v>37.02669498353616</v>
      </c>
      <c r="AJ224" s="112">
        <v>38.288543327323417</v>
      </c>
      <c r="AK224" s="111">
        <v>37.96366138761632</v>
      </c>
      <c r="AL224" s="112">
        <v>37.758439678736501</v>
      </c>
      <c r="AM224" s="112">
        <v>37.566845322450796</v>
      </c>
      <c r="AN224" s="112">
        <v>37.458231674508149</v>
      </c>
      <c r="AO224" s="112">
        <v>38.668566727427574</v>
      </c>
      <c r="AP224" s="111">
        <v>43.554856147825625</v>
      </c>
      <c r="AQ224" s="112">
        <v>43.182997289092775</v>
      </c>
      <c r="AR224" s="112">
        <v>43.153097482603137</v>
      </c>
      <c r="AS224" s="112">
        <v>43.115049355869544</v>
      </c>
      <c r="AT224" s="112">
        <v>44.615156581471005</v>
      </c>
      <c r="AU224" s="111">
        <v>39.105735377704121</v>
      </c>
      <c r="AV224" s="112">
        <v>38.908715156591072</v>
      </c>
      <c r="AW224" s="112">
        <v>39.094007678186479</v>
      </c>
      <c r="AX224" s="112">
        <v>38.792761171889566</v>
      </c>
      <c r="AY224" s="112">
        <v>40.193466934083631</v>
      </c>
      <c r="AZ224" s="111">
        <v>42.770588547182321</v>
      </c>
      <c r="BA224" s="112">
        <v>42.423591277960135</v>
      </c>
      <c r="BB224" s="112">
        <v>42.506065914782326</v>
      </c>
      <c r="BC224" s="112">
        <v>42.273769220454142</v>
      </c>
      <c r="BD224" s="112">
        <v>43.572851442734084</v>
      </c>
      <c r="BE224" s="111">
        <v>38.981047473518124</v>
      </c>
      <c r="BF224" s="112">
        <v>38.596826313253302</v>
      </c>
      <c r="BG224" s="112">
        <v>38.637678599823523</v>
      </c>
      <c r="BH224" s="112">
        <v>37.95418973596157</v>
      </c>
      <c r="BI224" s="113">
        <v>39.714126674188819</v>
      </c>
    </row>
    <row r="225" spans="1:61" x14ac:dyDescent="0.25">
      <c r="A225" s="114" t="s">
        <v>1713</v>
      </c>
      <c r="B225" s="111">
        <v>35.761100280834121</v>
      </c>
      <c r="C225" s="112">
        <v>35.258913167593015</v>
      </c>
      <c r="D225" s="112">
        <v>35.066524886197897</v>
      </c>
      <c r="E225" s="112">
        <v>34.691619163511625</v>
      </c>
      <c r="F225" s="112">
        <v>38.2268195832944</v>
      </c>
      <c r="G225" s="111">
        <v>35.341577729904323</v>
      </c>
      <c r="H225" s="112">
        <v>35.233465183189992</v>
      </c>
      <c r="I225" s="112">
        <v>35.033097496455149</v>
      </c>
      <c r="J225" s="112">
        <v>35.012728497470292</v>
      </c>
      <c r="K225" s="112">
        <v>36.33616811335375</v>
      </c>
      <c r="L225" s="111">
        <v>34.820710606056494</v>
      </c>
      <c r="M225" s="112">
        <v>34.736333384759789</v>
      </c>
      <c r="N225" s="112">
        <v>34.577361500242233</v>
      </c>
      <c r="O225" s="112">
        <v>34.469893525031345</v>
      </c>
      <c r="P225" s="112">
        <v>35.505858535689988</v>
      </c>
      <c r="Q225" s="111">
        <v>34.509734160736571</v>
      </c>
      <c r="R225" s="112">
        <v>34.193646375760295</v>
      </c>
      <c r="S225" s="112">
        <v>34.010740964952319</v>
      </c>
      <c r="T225" s="112">
        <v>33.674261572589081</v>
      </c>
      <c r="U225" s="112">
        <v>35.120416213594751</v>
      </c>
      <c r="V225" s="111">
        <v>35.879347862726867</v>
      </c>
      <c r="W225" s="112">
        <v>35.75802889112758</v>
      </c>
      <c r="X225" s="112">
        <v>35.385491994836485</v>
      </c>
      <c r="Y225" s="112">
        <v>35.422481761461036</v>
      </c>
      <c r="Z225" s="112">
        <v>36.482467650836298</v>
      </c>
      <c r="AA225" s="111">
        <v>36.816807304150963</v>
      </c>
      <c r="AB225" s="112">
        <v>36.725174429930185</v>
      </c>
      <c r="AC225" s="112">
        <v>36.417407363811321</v>
      </c>
      <c r="AD225" s="112">
        <v>35.993726809349987</v>
      </c>
      <c r="AE225" s="112">
        <v>37.821401685766752</v>
      </c>
      <c r="AF225" s="111">
        <v>37.919439657789511</v>
      </c>
      <c r="AG225" s="112">
        <v>37.738990011568092</v>
      </c>
      <c r="AH225" s="112">
        <v>37.851569296057541</v>
      </c>
      <c r="AI225" s="112">
        <v>37.085630653688661</v>
      </c>
      <c r="AJ225" s="112">
        <v>38.400088785257587</v>
      </c>
      <c r="AK225" s="111">
        <v>38.016925911927224</v>
      </c>
      <c r="AL225" s="112">
        <v>37.822023569387326</v>
      </c>
      <c r="AM225" s="112">
        <v>37.617520934792481</v>
      </c>
      <c r="AN225" s="112">
        <v>37.508604457664063</v>
      </c>
      <c r="AO225" s="112">
        <v>38.715987707122466</v>
      </c>
      <c r="AP225" s="111">
        <v>43.687958485927396</v>
      </c>
      <c r="AQ225" s="112">
        <v>43.271338688991435</v>
      </c>
      <c r="AR225" s="112">
        <v>43.150487081352999</v>
      </c>
      <c r="AS225" s="112">
        <v>43.115049355869544</v>
      </c>
      <c r="AT225" s="112">
        <v>44.662827196274307</v>
      </c>
      <c r="AU225" s="111">
        <v>39.153260465530344</v>
      </c>
      <c r="AV225" s="112">
        <v>38.998081774037281</v>
      </c>
      <c r="AW225" s="112">
        <v>39.206445559261788</v>
      </c>
      <c r="AX225" s="112">
        <v>38.88169838015925</v>
      </c>
      <c r="AY225" s="112">
        <v>40.24541009421241</v>
      </c>
      <c r="AZ225" s="111">
        <v>42.872002581768982</v>
      </c>
      <c r="BA225" s="112">
        <v>42.55031555493165</v>
      </c>
      <c r="BB225" s="112">
        <v>42.540897874184267</v>
      </c>
      <c r="BC225" s="112">
        <v>42.275920135784808</v>
      </c>
      <c r="BD225" s="112">
        <v>43.612478390132253</v>
      </c>
      <c r="BE225" s="111">
        <v>39.064580983610284</v>
      </c>
      <c r="BF225" s="112">
        <v>38.718101211266848</v>
      </c>
      <c r="BG225" s="112">
        <v>38.739699062454207</v>
      </c>
      <c r="BH225" s="112">
        <v>38.010429249218895</v>
      </c>
      <c r="BI225" s="113">
        <v>39.76561367960381</v>
      </c>
    </row>
    <row r="226" spans="1:61" x14ac:dyDescent="0.25">
      <c r="A226" s="114" t="s">
        <v>1714</v>
      </c>
      <c r="B226" s="111">
        <v>37.443327912021978</v>
      </c>
      <c r="C226" s="112">
        <v>37.124111634747045</v>
      </c>
      <c r="D226" s="112">
        <v>36.68394237434908</v>
      </c>
      <c r="E226" s="112">
        <v>36.565209744679223</v>
      </c>
      <c r="F226" s="112">
        <v>38.916236764947961</v>
      </c>
      <c r="G226" s="111">
        <v>37.297468909787362</v>
      </c>
      <c r="H226" s="112">
        <v>37.253153744911394</v>
      </c>
      <c r="I226" s="112">
        <v>36.798380115497459</v>
      </c>
      <c r="J226" s="112">
        <v>37.604352907064701</v>
      </c>
      <c r="K226" s="112">
        <v>38.110023180629938</v>
      </c>
      <c r="L226" s="111">
        <v>36.347600975506531</v>
      </c>
      <c r="M226" s="112">
        <v>36.309621626219993</v>
      </c>
      <c r="N226" s="112">
        <v>35.956009827270208</v>
      </c>
      <c r="O226" s="112">
        <v>36.250769138647129</v>
      </c>
      <c r="P226" s="112">
        <v>36.377445771294688</v>
      </c>
      <c r="Q226" s="111">
        <v>35.984185221409064</v>
      </c>
      <c r="R226" s="112">
        <v>35.74949744816449</v>
      </c>
      <c r="S226" s="112">
        <v>35.491604281109815</v>
      </c>
      <c r="T226" s="112">
        <v>34.815072176673645</v>
      </c>
      <c r="U226" s="112">
        <v>36.536380600125682</v>
      </c>
      <c r="V226" s="111">
        <v>37.161524870010751</v>
      </c>
      <c r="W226" s="112">
        <v>37.001196136456308</v>
      </c>
      <c r="X226" s="112">
        <v>36.480177383192718</v>
      </c>
      <c r="Y226" s="112">
        <v>36.435282928890018</v>
      </c>
      <c r="Z226" s="112">
        <v>37.863868436247337</v>
      </c>
      <c r="AA226" s="111">
        <v>38.063680226281868</v>
      </c>
      <c r="AB226" s="112">
        <v>37.964342298799309</v>
      </c>
      <c r="AC226" s="112">
        <v>37.449977575230932</v>
      </c>
      <c r="AD226" s="112">
        <v>37.148687135180332</v>
      </c>
      <c r="AE226" s="112">
        <v>38.876405096754738</v>
      </c>
      <c r="AF226" s="111">
        <v>38.261438608259198</v>
      </c>
      <c r="AG226" s="112">
        <v>38.06205079995047</v>
      </c>
      <c r="AH226" s="112">
        <v>38.177423398273497</v>
      </c>
      <c r="AI226" s="112">
        <v>37.601526574797731</v>
      </c>
      <c r="AJ226" s="112">
        <v>38.788875896828216</v>
      </c>
      <c r="AK226" s="111">
        <v>39.309195446697935</v>
      </c>
      <c r="AL226" s="112">
        <v>39.154896515797532</v>
      </c>
      <c r="AM226" s="112">
        <v>38.702056224643513</v>
      </c>
      <c r="AN226" s="112">
        <v>38.497322490641565</v>
      </c>
      <c r="AO226" s="112">
        <v>39.919993556604759</v>
      </c>
      <c r="AP226" s="111">
        <v>44.925515891708073</v>
      </c>
      <c r="AQ226" s="112">
        <v>44.439033921673875</v>
      </c>
      <c r="AR226" s="112">
        <v>44.244425753067112</v>
      </c>
      <c r="AS226" s="112">
        <v>44.276482142222441</v>
      </c>
      <c r="AT226" s="112">
        <v>45.905451017890528</v>
      </c>
      <c r="AU226" s="111">
        <v>40.713981441788164</v>
      </c>
      <c r="AV226" s="112">
        <v>40.646378517900288</v>
      </c>
      <c r="AW226" s="112">
        <v>40.585918936973819</v>
      </c>
      <c r="AX226" s="112">
        <v>40.272438752147778</v>
      </c>
      <c r="AY226" s="112">
        <v>41.609184111912931</v>
      </c>
      <c r="AZ226" s="111">
        <v>44.301197496843486</v>
      </c>
      <c r="BA226" s="112">
        <v>43.804802781901216</v>
      </c>
      <c r="BB226" s="112">
        <v>43.767668109988527</v>
      </c>
      <c r="BC226" s="112">
        <v>43.636709478117488</v>
      </c>
      <c r="BD226" s="112">
        <v>45.074728001070959</v>
      </c>
      <c r="BE226" s="111">
        <v>40.604625192250069</v>
      </c>
      <c r="BF226" s="112">
        <v>40.371661443882765</v>
      </c>
      <c r="BG226" s="112">
        <v>40.131048838434694</v>
      </c>
      <c r="BH226" s="112">
        <v>39.759678136537097</v>
      </c>
      <c r="BI226" s="113">
        <v>41.32174978637422</v>
      </c>
    </row>
    <row r="227" spans="1:61" x14ac:dyDescent="0.25">
      <c r="A227" s="114" t="s">
        <v>1715</v>
      </c>
      <c r="B227" s="111">
        <v>34.129804610568364</v>
      </c>
      <c r="C227" s="112">
        <v>34.062533481471256</v>
      </c>
      <c r="D227" s="112">
        <v>34.332850207233307</v>
      </c>
      <c r="E227" s="112">
        <v>34.762206637814806</v>
      </c>
      <c r="F227" s="112">
        <v>36.983208063604778</v>
      </c>
      <c r="G227" s="111">
        <v>34.499367672009186</v>
      </c>
      <c r="H227" s="112">
        <v>34.452949067980782</v>
      </c>
      <c r="I227" s="112">
        <v>34.699740868961271</v>
      </c>
      <c r="J227" s="112">
        <v>35.069420961289566</v>
      </c>
      <c r="K227" s="112">
        <v>35.207455947283343</v>
      </c>
      <c r="L227" s="111">
        <v>36.081630867349013</v>
      </c>
      <c r="M227" s="112">
        <v>36.017788484414176</v>
      </c>
      <c r="N227" s="112">
        <v>36.289650416969138</v>
      </c>
      <c r="O227" s="112">
        <v>36.284278439843092</v>
      </c>
      <c r="P227" s="112">
        <v>36.289564577777291</v>
      </c>
      <c r="Q227" s="111">
        <v>36.618173930052954</v>
      </c>
      <c r="R227" s="112">
        <v>36.412724836426328</v>
      </c>
      <c r="S227" s="112">
        <v>36.697918090432061</v>
      </c>
      <c r="T227" s="112">
        <v>37.162035813792095</v>
      </c>
      <c r="U227" s="112">
        <v>37.420234542590848</v>
      </c>
      <c r="V227" s="111">
        <v>35.756390330092614</v>
      </c>
      <c r="W227" s="112">
        <v>35.40809275383176</v>
      </c>
      <c r="X227" s="112">
        <v>35.893654028284722</v>
      </c>
      <c r="Y227" s="112">
        <v>36.787426018149176</v>
      </c>
      <c r="Z227" s="112">
        <v>36.588269884187028</v>
      </c>
      <c r="AA227" s="111">
        <v>36.353131205039716</v>
      </c>
      <c r="AB227" s="112">
        <v>36.233358294914616</v>
      </c>
      <c r="AC227" s="112">
        <v>36.777029456594839</v>
      </c>
      <c r="AD227" s="112">
        <v>36.874112866510153</v>
      </c>
      <c r="AE227" s="112">
        <v>36.842998514808038</v>
      </c>
      <c r="AF227" s="111">
        <v>37.964807441545787</v>
      </c>
      <c r="AG227" s="112">
        <v>37.894075126176823</v>
      </c>
      <c r="AH227" s="112">
        <v>38.269855947458154</v>
      </c>
      <c r="AI227" s="112">
        <v>38.639475227608273</v>
      </c>
      <c r="AJ227" s="112">
        <v>38.12478498684554</v>
      </c>
      <c r="AK227" s="111">
        <v>34.761837851607879</v>
      </c>
      <c r="AL227" s="112">
        <v>34.762101650567487</v>
      </c>
      <c r="AM227" s="112">
        <v>34.903519308789186</v>
      </c>
      <c r="AN227" s="112">
        <v>34.97979533271679</v>
      </c>
      <c r="AO227" s="112">
        <v>34.890572397615387</v>
      </c>
      <c r="AP227" s="111">
        <v>31.889908224307259</v>
      </c>
      <c r="AQ227" s="112">
        <v>31.711556358453208</v>
      </c>
      <c r="AR227" s="112">
        <v>35.874965021156996</v>
      </c>
      <c r="AS227" s="112">
        <v>35.87003824070154</v>
      </c>
      <c r="AT227" s="112">
        <v>35.719137109586683</v>
      </c>
      <c r="AU227" s="111">
        <v>5.9986690543529626</v>
      </c>
      <c r="AV227" s="112">
        <v>5.9322378865167105</v>
      </c>
      <c r="AW227" s="112">
        <v>5.9963125596659399</v>
      </c>
      <c r="AX227" s="112">
        <v>6.0660201986612758</v>
      </c>
      <c r="AY227" s="112">
        <v>6.0100429046222787</v>
      </c>
      <c r="AZ227" s="111">
        <v>37.185891820203686</v>
      </c>
      <c r="BA227" s="112">
        <v>36.838059434241224</v>
      </c>
      <c r="BB227" s="112">
        <v>38.871263006858861</v>
      </c>
      <c r="BC227" s="112">
        <v>39.755880018674141</v>
      </c>
      <c r="BD227" s="112">
        <v>38.856606158417208</v>
      </c>
      <c r="BE227" s="111">
        <v>34.867384944636242</v>
      </c>
      <c r="BF227" s="112">
        <v>34.529988387162433</v>
      </c>
      <c r="BG227" s="112">
        <v>36.097365471376328</v>
      </c>
      <c r="BH227" s="112">
        <v>36.147850312188879</v>
      </c>
      <c r="BI227" s="113">
        <v>35.360728773150662</v>
      </c>
    </row>
    <row r="228" spans="1:61" x14ac:dyDescent="0.25">
      <c r="A228" s="114" t="s">
        <v>1716</v>
      </c>
      <c r="B228" s="111">
        <v>35.646208336689831</v>
      </c>
      <c r="C228" s="112">
        <v>35.349237789261558</v>
      </c>
      <c r="D228" s="112">
        <v>35.013603930732721</v>
      </c>
      <c r="E228" s="112">
        <v>34.953871484563713</v>
      </c>
      <c r="F228" s="112">
        <v>36.86619291431419</v>
      </c>
      <c r="G228" s="111">
        <v>35.535528533614745</v>
      </c>
      <c r="H228" s="112">
        <v>35.514594579290502</v>
      </c>
      <c r="I228" s="112">
        <v>35.047190818273378</v>
      </c>
      <c r="J228" s="112">
        <v>36.221919003075996</v>
      </c>
      <c r="K228" s="112">
        <v>36.183786144171144</v>
      </c>
      <c r="L228" s="111">
        <v>34.600183124496446</v>
      </c>
      <c r="M228" s="112">
        <v>34.564437392130593</v>
      </c>
      <c r="N228" s="112">
        <v>34.231585925116455</v>
      </c>
      <c r="O228" s="112">
        <v>34.629687465160643</v>
      </c>
      <c r="P228" s="112">
        <v>34.270652211077156</v>
      </c>
      <c r="Q228" s="111">
        <v>34.423480597618969</v>
      </c>
      <c r="R228" s="112">
        <v>34.196081313310131</v>
      </c>
      <c r="S228" s="112">
        <v>33.945898136828092</v>
      </c>
      <c r="T228" s="112">
        <v>33.269140373427831</v>
      </c>
      <c r="U228" s="112">
        <v>35.011932941472821</v>
      </c>
      <c r="V228" s="111">
        <v>35.433102901477838</v>
      </c>
      <c r="W228" s="112">
        <v>35.428773056534986</v>
      </c>
      <c r="X228" s="112">
        <v>34.88986622180348</v>
      </c>
      <c r="Y228" s="112">
        <v>34.710245249449592</v>
      </c>
      <c r="Z228" s="112">
        <v>36.124922319442433</v>
      </c>
      <c r="AA228" s="111">
        <v>36.440682098968736</v>
      </c>
      <c r="AB228" s="112">
        <v>36.343947138852272</v>
      </c>
      <c r="AC228" s="112">
        <v>35.776203271422176</v>
      </c>
      <c r="AD228" s="112">
        <v>35.390496195098635</v>
      </c>
      <c r="AE228" s="112">
        <v>37.169967523918196</v>
      </c>
      <c r="AF228" s="111">
        <v>37.273578855000011</v>
      </c>
      <c r="AG228" s="112">
        <v>37.073748093378398</v>
      </c>
      <c r="AH228" s="112">
        <v>36.996435837013117</v>
      </c>
      <c r="AI228" s="112">
        <v>36.435980918291349</v>
      </c>
      <c r="AJ228" s="112">
        <v>37.801276404564923</v>
      </c>
      <c r="AK228" s="111">
        <v>37.437641899572064</v>
      </c>
      <c r="AL228" s="112">
        <v>37.267517829473434</v>
      </c>
      <c r="AM228" s="112">
        <v>36.862416376403814</v>
      </c>
      <c r="AN228" s="112">
        <v>36.500443172967543</v>
      </c>
      <c r="AO228" s="112">
        <v>38.020942603355792</v>
      </c>
      <c r="AP228" s="111">
        <v>42.793070383525645</v>
      </c>
      <c r="AQ228" s="112">
        <v>42.263685736237598</v>
      </c>
      <c r="AR228" s="112">
        <v>42.013114513096056</v>
      </c>
      <c r="AS228" s="112">
        <v>41.941066623961582</v>
      </c>
      <c r="AT228" s="112">
        <v>43.640250815181709</v>
      </c>
      <c r="AU228" s="111">
        <v>38.621092578769684</v>
      </c>
      <c r="AV228" s="112">
        <v>38.529647947332172</v>
      </c>
      <c r="AW228" s="112">
        <v>38.446697386489703</v>
      </c>
      <c r="AX228" s="112">
        <v>38.159392570552093</v>
      </c>
      <c r="AY228" s="112">
        <v>39.471559173186002</v>
      </c>
      <c r="AZ228" s="111">
        <v>42.074414330090335</v>
      </c>
      <c r="BA228" s="112">
        <v>41.598624162577245</v>
      </c>
      <c r="BB228" s="112">
        <v>41.451962416577231</v>
      </c>
      <c r="BC228" s="112">
        <v>41.465345885399074</v>
      </c>
      <c r="BD228" s="112">
        <v>42.82437870119535</v>
      </c>
      <c r="BE228" s="111">
        <v>38.469486026633113</v>
      </c>
      <c r="BF228" s="112">
        <v>38.249591784815316</v>
      </c>
      <c r="BG228" s="112">
        <v>38.029503813164297</v>
      </c>
      <c r="BH228" s="112">
        <v>37.831639591829187</v>
      </c>
      <c r="BI228" s="113">
        <v>39.098729339672083</v>
      </c>
    </row>
    <row r="229" spans="1:61" x14ac:dyDescent="0.25">
      <c r="A229" s="114" t="s">
        <v>1717</v>
      </c>
      <c r="B229" s="111">
        <v>33.958489537470946</v>
      </c>
      <c r="C229" s="112">
        <v>33.76841267371838</v>
      </c>
      <c r="D229" s="112">
        <v>34.047239215619456</v>
      </c>
      <c r="E229" s="112">
        <v>34.463181687894547</v>
      </c>
      <c r="F229" s="112">
        <v>36.672879815628022</v>
      </c>
      <c r="G229" s="111">
        <v>34.11936767200919</v>
      </c>
      <c r="H229" s="112">
        <v>34.075272443451382</v>
      </c>
      <c r="I229" s="112">
        <v>34.319740868961276</v>
      </c>
      <c r="J229" s="112">
        <v>34.319742360445765</v>
      </c>
      <c r="K229" s="112">
        <v>34.319788546960055</v>
      </c>
      <c r="L229" s="111">
        <v>34.538625081043541</v>
      </c>
      <c r="M229" s="112">
        <v>34.480001369770186</v>
      </c>
      <c r="N229" s="112">
        <v>34.615308042902591</v>
      </c>
      <c r="O229" s="112">
        <v>34.607891170826775</v>
      </c>
      <c r="P229" s="112">
        <v>35.112098093942436</v>
      </c>
      <c r="Q229" s="111">
        <v>34.630761350376048</v>
      </c>
      <c r="R229" s="112">
        <v>34.584362861510023</v>
      </c>
      <c r="S229" s="112">
        <v>34.701557010128155</v>
      </c>
      <c r="T229" s="112">
        <v>35.038284933564881</v>
      </c>
      <c r="U229" s="112">
        <v>35.392919806047871</v>
      </c>
      <c r="V229" s="111">
        <v>35.466204777648869</v>
      </c>
      <c r="W229" s="112">
        <v>35.276385191048426</v>
      </c>
      <c r="X229" s="112">
        <v>35.544043845654528</v>
      </c>
      <c r="Y229" s="112">
        <v>36.006047070866273</v>
      </c>
      <c r="Z229" s="112">
        <v>35.93612723325819</v>
      </c>
      <c r="AA229" s="111">
        <v>35.27168746160185</v>
      </c>
      <c r="AB229" s="112">
        <v>35.086559931792067</v>
      </c>
      <c r="AC229" s="112">
        <v>35.525537860822475</v>
      </c>
      <c r="AD229" s="112">
        <v>35.948524611893149</v>
      </c>
      <c r="AE229" s="112">
        <v>35.877543497700955</v>
      </c>
      <c r="AF229" s="111">
        <v>37.176558292301422</v>
      </c>
      <c r="AG229" s="112">
        <v>37.17419341977692</v>
      </c>
      <c r="AH229" s="112">
        <v>37.472648287166614</v>
      </c>
      <c r="AI229" s="112">
        <v>37.442489513485867</v>
      </c>
      <c r="AJ229" s="112">
        <v>37.348760008082984</v>
      </c>
      <c r="AK229" s="111">
        <v>34.924091575532792</v>
      </c>
      <c r="AL229" s="112">
        <v>34.875243500511317</v>
      </c>
      <c r="AM229" s="112">
        <v>35.176500195279807</v>
      </c>
      <c r="AN229" s="112">
        <v>35.180318931156769</v>
      </c>
      <c r="AO229" s="112">
        <v>35.309195397361378</v>
      </c>
      <c r="AP229" s="111">
        <v>32.058826012354636</v>
      </c>
      <c r="AQ229" s="112">
        <v>31.842484141267885</v>
      </c>
      <c r="AR229" s="112">
        <v>36.27377211534457</v>
      </c>
      <c r="AS229" s="112">
        <v>36.292697120557563</v>
      </c>
      <c r="AT229" s="112">
        <v>36.0522536653122</v>
      </c>
      <c r="AU229" s="111">
        <v>6.3804976887835823</v>
      </c>
      <c r="AV229" s="112">
        <v>6.3063979093954643</v>
      </c>
      <c r="AW229" s="112">
        <v>6.37821060190279</v>
      </c>
      <c r="AX229" s="112">
        <v>6.447289898029581</v>
      </c>
      <c r="AY229" s="112">
        <v>6.5074459046240749</v>
      </c>
      <c r="AZ229" s="111">
        <v>38.048755943653525</v>
      </c>
      <c r="BA229" s="112">
        <v>37.729914741925946</v>
      </c>
      <c r="BB229" s="112">
        <v>39.104255023870323</v>
      </c>
      <c r="BC229" s="112">
        <v>39.420630020329639</v>
      </c>
      <c r="BD229" s="112">
        <v>39.104392246292065</v>
      </c>
      <c r="BE229" s="111">
        <v>35.337834330501117</v>
      </c>
      <c r="BF229" s="112">
        <v>35.213396605340108</v>
      </c>
      <c r="BG229" s="112">
        <v>36.266881023349775</v>
      </c>
      <c r="BH229" s="112">
        <v>36.278483965797726</v>
      </c>
      <c r="BI229" s="113">
        <v>35.745307861900962</v>
      </c>
    </row>
    <row r="230" spans="1:61" x14ac:dyDescent="0.25">
      <c r="A230" s="114" t="s">
        <v>1718</v>
      </c>
      <c r="B230" s="111">
        <v>33.963653593482206</v>
      </c>
      <c r="C230" s="112">
        <v>33.771353656800422</v>
      </c>
      <c r="D230" s="112">
        <v>34.047239215619456</v>
      </c>
      <c r="E230" s="112">
        <v>34.463181687894547</v>
      </c>
      <c r="F230" s="112">
        <v>36.672879815628022</v>
      </c>
      <c r="G230" s="111">
        <v>34.12170558895037</v>
      </c>
      <c r="H230" s="112">
        <v>34.077611918827095</v>
      </c>
      <c r="I230" s="112">
        <v>34.319740868961276</v>
      </c>
      <c r="J230" s="112">
        <v>34.319742360445765</v>
      </c>
      <c r="K230" s="112">
        <v>34.319788546960055</v>
      </c>
      <c r="L230" s="111">
        <v>34.538625081043541</v>
      </c>
      <c r="M230" s="112">
        <v>34.484776835600186</v>
      </c>
      <c r="N230" s="112">
        <v>34.615308042902591</v>
      </c>
      <c r="O230" s="112">
        <v>34.607563890693363</v>
      </c>
      <c r="P230" s="112">
        <v>35.116971407337026</v>
      </c>
      <c r="Q230" s="111">
        <v>34.628548419952111</v>
      </c>
      <c r="R230" s="112">
        <v>34.582145643169049</v>
      </c>
      <c r="S230" s="112">
        <v>34.698934357419702</v>
      </c>
      <c r="T230" s="112">
        <v>35.036102655446761</v>
      </c>
      <c r="U230" s="112">
        <v>35.387673210922486</v>
      </c>
      <c r="V230" s="111">
        <v>35.466204777648869</v>
      </c>
      <c r="W230" s="112">
        <v>35.276385191048426</v>
      </c>
      <c r="X230" s="112">
        <v>35.541471167250172</v>
      </c>
      <c r="Y230" s="112">
        <v>36.006047070866273</v>
      </c>
      <c r="Z230" s="112">
        <v>35.933567439123237</v>
      </c>
      <c r="AA230" s="111">
        <v>35.271699184379663</v>
      </c>
      <c r="AB230" s="112">
        <v>35.086559931792067</v>
      </c>
      <c r="AC230" s="112">
        <v>35.525537860822475</v>
      </c>
      <c r="AD230" s="112">
        <v>35.948524611893149</v>
      </c>
      <c r="AE230" s="112">
        <v>35.877543497700955</v>
      </c>
      <c r="AF230" s="111">
        <v>37.178907606637196</v>
      </c>
      <c r="AG230" s="112">
        <v>37.174317255793866</v>
      </c>
      <c r="AH230" s="112">
        <v>37.475327169843922</v>
      </c>
      <c r="AI230" s="112">
        <v>37.445169081941515</v>
      </c>
      <c r="AJ230" s="112">
        <v>37.348760008082984</v>
      </c>
      <c r="AK230" s="111">
        <v>34.924091575532792</v>
      </c>
      <c r="AL230" s="112">
        <v>34.875243500511317</v>
      </c>
      <c r="AM230" s="112">
        <v>35.179053514638014</v>
      </c>
      <c r="AN230" s="112">
        <v>35.180318931156769</v>
      </c>
      <c r="AO230" s="112">
        <v>35.309195397361378</v>
      </c>
      <c r="AP230" s="111">
        <v>32.061157112121094</v>
      </c>
      <c r="AQ230" s="112">
        <v>31.845078868906658</v>
      </c>
      <c r="AR230" s="112">
        <v>36.276123835131258</v>
      </c>
      <c r="AS230" s="112">
        <v>36.292697120557563</v>
      </c>
      <c r="AT230" s="112">
        <v>36.054612263883989</v>
      </c>
      <c r="AU230" s="111">
        <v>6.3830585439678966</v>
      </c>
      <c r="AV230" s="112">
        <v>6.3089652762376121</v>
      </c>
      <c r="AW230" s="112">
        <v>6.37821060190279</v>
      </c>
      <c r="AX230" s="112">
        <v>6.4520947531784749</v>
      </c>
      <c r="AY230" s="112">
        <v>6.510075206532921</v>
      </c>
      <c r="AZ230" s="111">
        <v>38.051332636755284</v>
      </c>
      <c r="BA230" s="112">
        <v>37.732500933373558</v>
      </c>
      <c r="BB230" s="112">
        <v>39.106484046359007</v>
      </c>
      <c r="BC230" s="112">
        <v>39.423238646522442</v>
      </c>
      <c r="BD230" s="112">
        <v>39.104392246292065</v>
      </c>
      <c r="BE230" s="111">
        <v>35.337834330501117</v>
      </c>
      <c r="BF230" s="112">
        <v>35.216085845208056</v>
      </c>
      <c r="BG230" s="112">
        <v>36.272275068515356</v>
      </c>
      <c r="BH230" s="112">
        <v>36.280838175520827</v>
      </c>
      <c r="BI230" s="113">
        <v>35.745307861900962</v>
      </c>
    </row>
    <row r="231" spans="1:61" x14ac:dyDescent="0.25">
      <c r="A231" s="114" t="s">
        <v>1719</v>
      </c>
      <c r="B231" s="111">
        <v>36.121731379809397</v>
      </c>
      <c r="C231" s="112">
        <v>35.764018275562961</v>
      </c>
      <c r="D231" s="112">
        <v>35.31992522406059</v>
      </c>
      <c r="E231" s="112">
        <v>34.976056663385293</v>
      </c>
      <c r="F231" s="112">
        <v>37.87356588050524</v>
      </c>
      <c r="G231" s="111">
        <v>35.679331655171211</v>
      </c>
      <c r="H231" s="112">
        <v>35.598031205044229</v>
      </c>
      <c r="I231" s="112">
        <v>35.133380581545651</v>
      </c>
      <c r="J231" s="112">
        <v>35.549902471719363</v>
      </c>
      <c r="K231" s="112">
        <v>36.49597174914274</v>
      </c>
      <c r="L231" s="111">
        <v>35.014100220004394</v>
      </c>
      <c r="M231" s="112">
        <v>34.960609922615191</v>
      </c>
      <c r="N231" s="112">
        <v>34.601263779422624</v>
      </c>
      <c r="O231" s="112">
        <v>34.606735735415135</v>
      </c>
      <c r="P231" s="112">
        <v>35.404650730067551</v>
      </c>
      <c r="Q231" s="111">
        <v>34.744582132137197</v>
      </c>
      <c r="R231" s="112">
        <v>34.527619927633218</v>
      </c>
      <c r="S231" s="112">
        <v>34.274291751107285</v>
      </c>
      <c r="T231" s="112">
        <v>33.594236601159743</v>
      </c>
      <c r="U231" s="112">
        <v>35.308597110081003</v>
      </c>
      <c r="V231" s="111">
        <v>35.872406072063612</v>
      </c>
      <c r="W231" s="112">
        <v>35.798668957328921</v>
      </c>
      <c r="X231" s="112">
        <v>35.234978811426203</v>
      </c>
      <c r="Y231" s="112">
        <v>35.135251992428365</v>
      </c>
      <c r="Z231" s="112">
        <v>36.517085142332611</v>
      </c>
      <c r="AA231" s="111">
        <v>36.83888651087382</v>
      </c>
      <c r="AB231" s="112">
        <v>36.744360000112927</v>
      </c>
      <c r="AC231" s="112">
        <v>36.184531955108476</v>
      </c>
      <c r="AD231" s="112">
        <v>35.846120533558327</v>
      </c>
      <c r="AE231" s="112">
        <v>37.581717912597021</v>
      </c>
      <c r="AF231" s="111">
        <v>37.658683388797492</v>
      </c>
      <c r="AG231" s="112">
        <v>37.481520978123314</v>
      </c>
      <c r="AH231" s="112">
        <v>37.477230036231113</v>
      </c>
      <c r="AI231" s="112">
        <v>36.931074178088885</v>
      </c>
      <c r="AJ231" s="112">
        <v>38.240690731843216</v>
      </c>
      <c r="AK231" s="111">
        <v>37.885624632245545</v>
      </c>
      <c r="AL231" s="112">
        <v>37.760430186456553</v>
      </c>
      <c r="AM231" s="112">
        <v>37.305575150843687</v>
      </c>
      <c r="AN231" s="112">
        <v>37.045556094767321</v>
      </c>
      <c r="AO231" s="112">
        <v>38.465736433384627</v>
      </c>
      <c r="AP231" s="111">
        <v>43.298113477645238</v>
      </c>
      <c r="AQ231" s="112">
        <v>42.805445856281331</v>
      </c>
      <c r="AR231" s="112">
        <v>42.59237347068796</v>
      </c>
      <c r="AS231" s="112">
        <v>42.55880910183626</v>
      </c>
      <c r="AT231" s="112">
        <v>44.208950343735722</v>
      </c>
      <c r="AU231" s="111">
        <v>39.138951098084604</v>
      </c>
      <c r="AV231" s="112">
        <v>39.079982738797</v>
      </c>
      <c r="AW231" s="112">
        <v>38.980605898842967</v>
      </c>
      <c r="AX231" s="112">
        <v>38.697113363636973</v>
      </c>
      <c r="AY231" s="112">
        <v>40.001545895107668</v>
      </c>
      <c r="AZ231" s="111">
        <v>42.650772296742247</v>
      </c>
      <c r="BA231" s="112">
        <v>42.17448122351086</v>
      </c>
      <c r="BB231" s="112">
        <v>42.069533642043844</v>
      </c>
      <c r="BC231" s="112">
        <v>41.824291181602661</v>
      </c>
      <c r="BD231" s="112">
        <v>43.383255025258762</v>
      </c>
      <c r="BE231" s="111">
        <v>38.976856940387208</v>
      </c>
      <c r="BF231" s="112">
        <v>38.759332680859472</v>
      </c>
      <c r="BG231" s="112">
        <v>38.496197140282661</v>
      </c>
      <c r="BH231" s="112">
        <v>38.031055612264595</v>
      </c>
      <c r="BI231" s="113">
        <v>39.639052474046238</v>
      </c>
    </row>
    <row r="232" spans="1:61" x14ac:dyDescent="0.25">
      <c r="A232" s="114"/>
      <c r="B232" s="111"/>
      <c r="C232" s="112"/>
      <c r="D232" s="112"/>
      <c r="E232" s="112"/>
      <c r="F232" s="112"/>
      <c r="G232" s="111"/>
      <c r="H232" s="112"/>
      <c r="I232" s="112"/>
      <c r="J232" s="112"/>
      <c r="K232" s="112"/>
      <c r="L232" s="111"/>
      <c r="M232" s="112"/>
      <c r="N232" s="112"/>
      <c r="O232" s="112"/>
      <c r="P232" s="112"/>
      <c r="Q232" s="111"/>
      <c r="R232" s="112"/>
      <c r="S232" s="112"/>
      <c r="T232" s="112"/>
      <c r="U232" s="112"/>
      <c r="V232" s="111"/>
      <c r="W232" s="112"/>
      <c r="X232" s="112"/>
      <c r="Y232" s="112"/>
      <c r="Z232" s="112"/>
      <c r="AA232" s="111"/>
      <c r="AB232" s="112"/>
      <c r="AC232" s="112"/>
      <c r="AD232" s="112"/>
      <c r="AE232" s="112"/>
      <c r="AF232" s="111"/>
      <c r="AG232" s="112"/>
      <c r="AH232" s="112"/>
      <c r="AI232" s="112"/>
      <c r="AJ232" s="112"/>
      <c r="AK232" s="111"/>
      <c r="AL232" s="112"/>
      <c r="AM232" s="112"/>
      <c r="AN232" s="112"/>
      <c r="AO232" s="112"/>
      <c r="AP232" s="111"/>
      <c r="AQ232" s="112"/>
      <c r="AR232" s="112"/>
      <c r="AS232" s="112"/>
      <c r="AT232" s="112"/>
      <c r="AU232" s="111"/>
      <c r="AV232" s="112"/>
      <c r="AW232" s="112"/>
      <c r="AX232" s="112"/>
      <c r="AY232" s="112"/>
      <c r="AZ232" s="111"/>
      <c r="BA232" s="112"/>
      <c r="BB232" s="112"/>
      <c r="BC232" s="112"/>
      <c r="BD232" s="112"/>
      <c r="BE232" s="111"/>
      <c r="BF232" s="112"/>
      <c r="BG232" s="112"/>
      <c r="BH232" s="112"/>
      <c r="BI232" s="113"/>
    </row>
    <row r="233" spans="1:61" x14ac:dyDescent="0.25">
      <c r="A233" s="114"/>
      <c r="B233" s="111"/>
      <c r="C233" s="112"/>
      <c r="D233" s="112"/>
      <c r="E233" s="112"/>
      <c r="F233" s="112"/>
      <c r="G233" s="111"/>
      <c r="H233" s="112"/>
      <c r="I233" s="112"/>
      <c r="J233" s="112"/>
      <c r="K233" s="112"/>
      <c r="L233" s="111"/>
      <c r="M233" s="112"/>
      <c r="N233" s="112"/>
      <c r="O233" s="112"/>
      <c r="P233" s="112"/>
      <c r="Q233" s="111"/>
      <c r="R233" s="112"/>
      <c r="S233" s="112"/>
      <c r="T233" s="112"/>
      <c r="U233" s="112"/>
      <c r="V233" s="111"/>
      <c r="W233" s="112"/>
      <c r="X233" s="112"/>
      <c r="Y233" s="112"/>
      <c r="Z233" s="112"/>
      <c r="AA233" s="111"/>
      <c r="AB233" s="112"/>
      <c r="AC233" s="112"/>
      <c r="AD233" s="112"/>
      <c r="AE233" s="112"/>
      <c r="AF233" s="111"/>
      <c r="AG233" s="112"/>
      <c r="AH233" s="112"/>
      <c r="AI233" s="112"/>
      <c r="AJ233" s="112"/>
      <c r="AK233" s="111"/>
      <c r="AL233" s="112"/>
      <c r="AM233" s="112"/>
      <c r="AN233" s="112"/>
      <c r="AO233" s="112"/>
      <c r="AP233" s="111"/>
      <c r="AQ233" s="112"/>
      <c r="AR233" s="112"/>
      <c r="AS233" s="112"/>
      <c r="AT233" s="112"/>
      <c r="AU233" s="111"/>
      <c r="AV233" s="112"/>
      <c r="AW233" s="112"/>
      <c r="AX233" s="112"/>
      <c r="AY233" s="112"/>
      <c r="AZ233" s="111"/>
      <c r="BA233" s="112"/>
      <c r="BB233" s="112"/>
      <c r="BC233" s="112"/>
      <c r="BD233" s="112"/>
      <c r="BE233" s="111"/>
      <c r="BF233" s="112"/>
      <c r="BG233" s="112"/>
      <c r="BH233" s="112"/>
      <c r="BI233" s="113"/>
    </row>
    <row r="234" spans="1:61" x14ac:dyDescent="0.25">
      <c r="A234" s="114"/>
      <c r="B234" s="111"/>
      <c r="C234" s="112"/>
      <c r="D234" s="112"/>
      <c r="E234" s="112"/>
      <c r="F234" s="112"/>
      <c r="G234" s="111"/>
      <c r="H234" s="112"/>
      <c r="I234" s="112"/>
      <c r="J234" s="112"/>
      <c r="K234" s="112"/>
      <c r="L234" s="111"/>
      <c r="M234" s="112"/>
      <c r="N234" s="112"/>
      <c r="O234" s="112"/>
      <c r="P234" s="112"/>
      <c r="Q234" s="111"/>
      <c r="R234" s="112"/>
      <c r="S234" s="112"/>
      <c r="T234" s="112"/>
      <c r="U234" s="112"/>
      <c r="V234" s="111"/>
      <c r="W234" s="112"/>
      <c r="X234" s="112"/>
      <c r="Y234" s="112"/>
      <c r="Z234" s="112"/>
      <c r="AA234" s="111"/>
      <c r="AB234" s="112"/>
      <c r="AC234" s="112"/>
      <c r="AD234" s="112"/>
      <c r="AE234" s="112"/>
      <c r="AF234" s="111"/>
      <c r="AG234" s="112"/>
      <c r="AH234" s="112"/>
      <c r="AI234" s="112"/>
      <c r="AJ234" s="112"/>
      <c r="AK234" s="111"/>
      <c r="AL234" s="112"/>
      <c r="AM234" s="112"/>
      <c r="AN234" s="112"/>
      <c r="AO234" s="112"/>
      <c r="AP234" s="111"/>
      <c r="AQ234" s="112"/>
      <c r="AR234" s="112"/>
      <c r="AS234" s="112"/>
      <c r="AT234" s="112"/>
      <c r="AU234" s="111"/>
      <c r="AV234" s="112"/>
      <c r="AW234" s="112"/>
      <c r="AX234" s="112"/>
      <c r="AY234" s="112"/>
      <c r="AZ234" s="111"/>
      <c r="BA234" s="112"/>
      <c r="BB234" s="112"/>
      <c r="BC234" s="112"/>
      <c r="BD234" s="112"/>
      <c r="BE234" s="111"/>
      <c r="BF234" s="112"/>
      <c r="BG234" s="112"/>
      <c r="BH234" s="112"/>
      <c r="BI234" s="113"/>
    </row>
    <row r="235" spans="1:61" x14ac:dyDescent="0.25">
      <c r="A235" s="114"/>
      <c r="B235" s="111"/>
      <c r="C235" s="112"/>
      <c r="D235" s="112"/>
      <c r="E235" s="112"/>
      <c r="F235" s="112"/>
      <c r="G235" s="111"/>
      <c r="H235" s="112"/>
      <c r="I235" s="112"/>
      <c r="J235" s="112"/>
      <c r="K235" s="112"/>
      <c r="L235" s="111"/>
      <c r="M235" s="112"/>
      <c r="N235" s="112"/>
      <c r="O235" s="112"/>
      <c r="P235" s="112"/>
      <c r="Q235" s="111"/>
      <c r="R235" s="112"/>
      <c r="S235" s="112"/>
      <c r="T235" s="112"/>
      <c r="U235" s="112"/>
      <c r="V235" s="111"/>
      <c r="W235" s="112"/>
      <c r="X235" s="112"/>
      <c r="Y235" s="112"/>
      <c r="Z235" s="112"/>
      <c r="AA235" s="111"/>
      <c r="AB235" s="112"/>
      <c r="AC235" s="112"/>
      <c r="AD235" s="112"/>
      <c r="AE235" s="112"/>
      <c r="AF235" s="111"/>
      <c r="AG235" s="112"/>
      <c r="AH235" s="112"/>
      <c r="AI235" s="112"/>
      <c r="AJ235" s="112"/>
      <c r="AK235" s="111"/>
      <c r="AL235" s="112"/>
      <c r="AM235" s="112"/>
      <c r="AN235" s="112"/>
      <c r="AO235" s="112"/>
      <c r="AP235" s="111"/>
      <c r="AQ235" s="112"/>
      <c r="AR235" s="112"/>
      <c r="AS235" s="112"/>
      <c r="AT235" s="112"/>
      <c r="AU235" s="111"/>
      <c r="AV235" s="112"/>
      <c r="AW235" s="112"/>
      <c r="AX235" s="112"/>
      <c r="AY235" s="112"/>
      <c r="AZ235" s="111"/>
      <c r="BA235" s="112"/>
      <c r="BB235" s="112"/>
      <c r="BC235" s="112"/>
      <c r="BD235" s="112"/>
      <c r="BE235" s="111"/>
      <c r="BF235" s="112"/>
      <c r="BG235" s="112"/>
      <c r="BH235" s="112"/>
      <c r="BI235" s="113"/>
    </row>
    <row r="236" spans="1:61" x14ac:dyDescent="0.25">
      <c r="A236" s="114"/>
      <c r="B236" s="111"/>
      <c r="C236" s="112"/>
      <c r="D236" s="112"/>
      <c r="E236" s="112"/>
      <c r="F236" s="112"/>
      <c r="G236" s="111"/>
      <c r="H236" s="112"/>
      <c r="I236" s="112"/>
      <c r="J236" s="112"/>
      <c r="K236" s="112"/>
      <c r="L236" s="111"/>
      <c r="M236" s="112"/>
      <c r="N236" s="112"/>
      <c r="O236" s="112"/>
      <c r="P236" s="112"/>
      <c r="Q236" s="111"/>
      <c r="R236" s="112"/>
      <c r="S236" s="112"/>
      <c r="T236" s="112"/>
      <c r="U236" s="112"/>
      <c r="V236" s="111"/>
      <c r="W236" s="112"/>
      <c r="X236" s="112"/>
      <c r="Y236" s="112"/>
      <c r="Z236" s="112"/>
      <c r="AA236" s="111"/>
      <c r="AB236" s="112"/>
      <c r="AC236" s="112"/>
      <c r="AD236" s="112"/>
      <c r="AE236" s="112"/>
      <c r="AF236" s="111"/>
      <c r="AG236" s="112"/>
      <c r="AH236" s="112"/>
      <c r="AI236" s="112"/>
      <c r="AJ236" s="112"/>
      <c r="AK236" s="111"/>
      <c r="AL236" s="112"/>
      <c r="AM236" s="112"/>
      <c r="AN236" s="112"/>
      <c r="AO236" s="112"/>
      <c r="AP236" s="111"/>
      <c r="AQ236" s="112"/>
      <c r="AR236" s="112"/>
      <c r="AS236" s="112"/>
      <c r="AT236" s="112"/>
      <c r="AU236" s="111"/>
      <c r="AV236" s="112"/>
      <c r="AW236" s="112"/>
      <c r="AX236" s="112"/>
      <c r="AY236" s="112"/>
      <c r="AZ236" s="111"/>
      <c r="BA236" s="112"/>
      <c r="BB236" s="112"/>
      <c r="BC236" s="112"/>
      <c r="BD236" s="112"/>
      <c r="BE236" s="111"/>
      <c r="BF236" s="112"/>
      <c r="BG236" s="112"/>
      <c r="BH236" s="112"/>
      <c r="BI236" s="113"/>
    </row>
    <row r="237" spans="1:61" x14ac:dyDescent="0.25">
      <c r="A237" s="114"/>
      <c r="B237" s="111"/>
      <c r="C237" s="112"/>
      <c r="D237" s="112"/>
      <c r="E237" s="112"/>
      <c r="F237" s="112"/>
      <c r="G237" s="111"/>
      <c r="H237" s="112"/>
      <c r="I237" s="112"/>
      <c r="J237" s="112"/>
      <c r="K237" s="112"/>
      <c r="L237" s="111"/>
      <c r="M237" s="112"/>
      <c r="N237" s="112"/>
      <c r="O237" s="112"/>
      <c r="P237" s="112"/>
      <c r="Q237" s="111"/>
      <c r="R237" s="112"/>
      <c r="S237" s="112"/>
      <c r="T237" s="112"/>
      <c r="U237" s="112"/>
      <c r="V237" s="111"/>
      <c r="W237" s="112"/>
      <c r="X237" s="112"/>
      <c r="Y237" s="112"/>
      <c r="Z237" s="112"/>
      <c r="AA237" s="111"/>
      <c r="AB237" s="112"/>
      <c r="AC237" s="112"/>
      <c r="AD237" s="112"/>
      <c r="AE237" s="112"/>
      <c r="AF237" s="111"/>
      <c r="AG237" s="112"/>
      <c r="AH237" s="112"/>
      <c r="AI237" s="112"/>
      <c r="AJ237" s="112"/>
      <c r="AK237" s="111"/>
      <c r="AL237" s="112"/>
      <c r="AM237" s="112"/>
      <c r="AN237" s="112"/>
      <c r="AO237" s="112"/>
      <c r="AP237" s="111"/>
      <c r="AQ237" s="112"/>
      <c r="AR237" s="112"/>
      <c r="AS237" s="112"/>
      <c r="AT237" s="112"/>
      <c r="AU237" s="111"/>
      <c r="AV237" s="112"/>
      <c r="AW237" s="112"/>
      <c r="AX237" s="112"/>
      <c r="AY237" s="112"/>
      <c r="AZ237" s="111"/>
      <c r="BA237" s="112"/>
      <c r="BB237" s="112"/>
      <c r="BC237" s="112"/>
      <c r="BD237" s="112"/>
      <c r="BE237" s="111"/>
      <c r="BF237" s="112"/>
      <c r="BG237" s="112"/>
      <c r="BH237" s="112"/>
      <c r="BI237" s="113"/>
    </row>
    <row r="238" spans="1:61" x14ac:dyDescent="0.25">
      <c r="A238" s="114"/>
      <c r="B238" s="111"/>
      <c r="C238" s="112"/>
      <c r="D238" s="112"/>
      <c r="E238" s="112"/>
      <c r="F238" s="112"/>
      <c r="G238" s="111"/>
      <c r="H238" s="112"/>
      <c r="I238" s="112"/>
      <c r="J238" s="112"/>
      <c r="K238" s="112"/>
      <c r="L238" s="111"/>
      <c r="M238" s="112"/>
      <c r="N238" s="112"/>
      <c r="O238" s="112"/>
      <c r="P238" s="112"/>
      <c r="Q238" s="111"/>
      <c r="R238" s="112"/>
      <c r="S238" s="112"/>
      <c r="T238" s="112"/>
      <c r="U238" s="112"/>
      <c r="V238" s="111"/>
      <c r="W238" s="112"/>
      <c r="X238" s="112"/>
      <c r="Y238" s="112"/>
      <c r="Z238" s="112"/>
      <c r="AA238" s="111"/>
      <c r="AB238" s="112"/>
      <c r="AC238" s="112"/>
      <c r="AD238" s="112"/>
      <c r="AE238" s="112"/>
      <c r="AF238" s="111"/>
      <c r="AG238" s="112"/>
      <c r="AH238" s="112"/>
      <c r="AI238" s="112"/>
      <c r="AJ238" s="112"/>
      <c r="AK238" s="111"/>
      <c r="AL238" s="112"/>
      <c r="AM238" s="112"/>
      <c r="AN238" s="112"/>
      <c r="AO238" s="112"/>
      <c r="AP238" s="111"/>
      <c r="AQ238" s="112"/>
      <c r="AR238" s="112"/>
      <c r="AS238" s="112"/>
      <c r="AT238" s="112"/>
      <c r="AU238" s="111"/>
      <c r="AV238" s="112"/>
      <c r="AW238" s="112"/>
      <c r="AX238" s="112"/>
      <c r="AY238" s="112"/>
      <c r="AZ238" s="111"/>
      <c r="BA238" s="112"/>
      <c r="BB238" s="112"/>
      <c r="BC238" s="112"/>
      <c r="BD238" s="112"/>
      <c r="BE238" s="111"/>
      <c r="BF238" s="112"/>
      <c r="BG238" s="112"/>
      <c r="BH238" s="112"/>
      <c r="BI238" s="113"/>
    </row>
    <row r="239" spans="1:61" x14ac:dyDescent="0.25">
      <c r="A239" s="114"/>
      <c r="B239" s="111"/>
      <c r="C239" s="112"/>
      <c r="D239" s="112"/>
      <c r="E239" s="112"/>
      <c r="F239" s="112"/>
      <c r="G239" s="111"/>
      <c r="H239" s="112"/>
      <c r="I239" s="112"/>
      <c r="J239" s="112"/>
      <c r="K239" s="112"/>
      <c r="L239" s="111"/>
      <c r="M239" s="112"/>
      <c r="N239" s="112"/>
      <c r="O239" s="112"/>
      <c r="P239" s="112"/>
      <c r="Q239" s="111"/>
      <c r="R239" s="112"/>
      <c r="S239" s="112"/>
      <c r="T239" s="112"/>
      <c r="U239" s="112"/>
      <c r="V239" s="111"/>
      <c r="W239" s="112"/>
      <c r="X239" s="112"/>
      <c r="Y239" s="112"/>
      <c r="Z239" s="112"/>
      <c r="AA239" s="111"/>
      <c r="AB239" s="112"/>
      <c r="AC239" s="112"/>
      <c r="AD239" s="112"/>
      <c r="AE239" s="112"/>
      <c r="AF239" s="111"/>
      <c r="AG239" s="112"/>
      <c r="AH239" s="112"/>
      <c r="AI239" s="112"/>
      <c r="AJ239" s="112"/>
      <c r="AK239" s="111"/>
      <c r="AL239" s="112"/>
      <c r="AM239" s="112"/>
      <c r="AN239" s="112"/>
      <c r="AO239" s="112"/>
      <c r="AP239" s="111"/>
      <c r="AQ239" s="112"/>
      <c r="AR239" s="112"/>
      <c r="AS239" s="112"/>
      <c r="AT239" s="112"/>
      <c r="AU239" s="111"/>
      <c r="AV239" s="112"/>
      <c r="AW239" s="112"/>
      <c r="AX239" s="112"/>
      <c r="AY239" s="112"/>
      <c r="AZ239" s="111"/>
      <c r="BA239" s="112"/>
      <c r="BB239" s="112"/>
      <c r="BC239" s="112"/>
      <c r="BD239" s="112"/>
      <c r="BE239" s="111"/>
      <c r="BF239" s="112"/>
      <c r="BG239" s="112"/>
      <c r="BH239" s="112"/>
      <c r="BI239" s="113"/>
    </row>
    <row r="240" spans="1:61" x14ac:dyDescent="0.25">
      <c r="A240" s="114"/>
      <c r="B240" s="111"/>
      <c r="C240" s="112"/>
      <c r="D240" s="112"/>
      <c r="E240" s="112"/>
      <c r="F240" s="112"/>
      <c r="G240" s="111"/>
      <c r="H240" s="112"/>
      <c r="I240" s="112"/>
      <c r="J240" s="112"/>
      <c r="K240" s="112"/>
      <c r="L240" s="111"/>
      <c r="M240" s="112"/>
      <c r="N240" s="112"/>
      <c r="O240" s="112"/>
      <c r="P240" s="112"/>
      <c r="Q240" s="111"/>
      <c r="R240" s="112"/>
      <c r="S240" s="112"/>
      <c r="T240" s="112"/>
      <c r="U240" s="112"/>
      <c r="V240" s="111"/>
      <c r="W240" s="112"/>
      <c r="X240" s="112"/>
      <c r="Y240" s="112"/>
      <c r="Z240" s="112"/>
      <c r="AA240" s="111"/>
      <c r="AB240" s="112"/>
      <c r="AC240" s="112"/>
      <c r="AD240" s="112"/>
      <c r="AE240" s="112"/>
      <c r="AF240" s="111"/>
      <c r="AG240" s="112"/>
      <c r="AH240" s="112"/>
      <c r="AI240" s="112"/>
      <c r="AJ240" s="112"/>
      <c r="AK240" s="111"/>
      <c r="AL240" s="112"/>
      <c r="AM240" s="112"/>
      <c r="AN240" s="112"/>
      <c r="AO240" s="112"/>
      <c r="AP240" s="111"/>
      <c r="AQ240" s="112"/>
      <c r="AR240" s="112"/>
      <c r="AS240" s="112"/>
      <c r="AT240" s="112"/>
      <c r="AU240" s="111"/>
      <c r="AV240" s="112"/>
      <c r="AW240" s="112"/>
      <c r="AX240" s="112"/>
      <c r="AY240" s="112"/>
      <c r="AZ240" s="111"/>
      <c r="BA240" s="112"/>
      <c r="BB240" s="112"/>
      <c r="BC240" s="112"/>
      <c r="BD240" s="112"/>
      <c r="BE240" s="111"/>
      <c r="BF240" s="112"/>
      <c r="BG240" s="112"/>
      <c r="BH240" s="112"/>
      <c r="BI240" s="113"/>
    </row>
    <row r="241" spans="1:61" x14ac:dyDescent="0.25">
      <c r="A241" s="114"/>
      <c r="B241" s="111"/>
      <c r="C241" s="112"/>
      <c r="D241" s="112"/>
      <c r="E241" s="112"/>
      <c r="F241" s="112"/>
      <c r="G241" s="111"/>
      <c r="H241" s="112"/>
      <c r="I241" s="112"/>
      <c r="J241" s="112"/>
      <c r="K241" s="112"/>
      <c r="L241" s="111"/>
      <c r="M241" s="112"/>
      <c r="N241" s="112"/>
      <c r="O241" s="112"/>
      <c r="P241" s="112"/>
      <c r="Q241" s="111"/>
      <c r="R241" s="112"/>
      <c r="S241" s="112"/>
      <c r="T241" s="112"/>
      <c r="U241" s="112"/>
      <c r="V241" s="111"/>
      <c r="W241" s="112"/>
      <c r="X241" s="112"/>
      <c r="Y241" s="112"/>
      <c r="Z241" s="112"/>
      <c r="AA241" s="111"/>
      <c r="AB241" s="112"/>
      <c r="AC241" s="112"/>
      <c r="AD241" s="112"/>
      <c r="AE241" s="112"/>
      <c r="AF241" s="111"/>
      <c r="AG241" s="112"/>
      <c r="AH241" s="112"/>
      <c r="AI241" s="112"/>
      <c r="AJ241" s="112"/>
      <c r="AK241" s="111"/>
      <c r="AL241" s="112"/>
      <c r="AM241" s="112"/>
      <c r="AN241" s="112"/>
      <c r="AO241" s="112"/>
      <c r="AP241" s="111"/>
      <c r="AQ241" s="112"/>
      <c r="AR241" s="112"/>
      <c r="AS241" s="112"/>
      <c r="AT241" s="112"/>
      <c r="AU241" s="111"/>
      <c r="AV241" s="112"/>
      <c r="AW241" s="112"/>
      <c r="AX241" s="112"/>
      <c r="AY241" s="112"/>
      <c r="AZ241" s="111"/>
      <c r="BA241" s="112"/>
      <c r="BB241" s="112"/>
      <c r="BC241" s="112"/>
      <c r="BD241" s="112"/>
      <c r="BE241" s="111"/>
      <c r="BF241" s="112"/>
      <c r="BG241" s="112"/>
      <c r="BH241" s="112"/>
      <c r="BI241" s="113"/>
    </row>
    <row r="242" spans="1:61" x14ac:dyDescent="0.25">
      <c r="A242" s="114"/>
      <c r="B242" s="111"/>
      <c r="C242" s="112"/>
      <c r="D242" s="112"/>
      <c r="E242" s="112"/>
      <c r="F242" s="112"/>
      <c r="G242" s="111"/>
      <c r="H242" s="112"/>
      <c r="I242" s="112"/>
      <c r="J242" s="112"/>
      <c r="K242" s="112"/>
      <c r="L242" s="111"/>
      <c r="M242" s="112"/>
      <c r="N242" s="112"/>
      <c r="O242" s="112"/>
      <c r="P242" s="112"/>
      <c r="Q242" s="111"/>
      <c r="R242" s="112"/>
      <c r="S242" s="112"/>
      <c r="T242" s="112"/>
      <c r="U242" s="112"/>
      <c r="V242" s="111"/>
      <c r="W242" s="112"/>
      <c r="X242" s="112"/>
      <c r="Y242" s="112"/>
      <c r="Z242" s="112"/>
      <c r="AA242" s="111"/>
      <c r="AB242" s="112"/>
      <c r="AC242" s="112"/>
      <c r="AD242" s="112"/>
      <c r="AE242" s="112"/>
      <c r="AF242" s="111"/>
      <c r="AG242" s="112"/>
      <c r="AH242" s="112"/>
      <c r="AI242" s="112"/>
      <c r="AJ242" s="112"/>
      <c r="AK242" s="111"/>
      <c r="AL242" s="112"/>
      <c r="AM242" s="112"/>
      <c r="AN242" s="112"/>
      <c r="AO242" s="112"/>
      <c r="AP242" s="111"/>
      <c r="AQ242" s="112"/>
      <c r="AR242" s="112"/>
      <c r="AS242" s="112"/>
      <c r="AT242" s="112"/>
      <c r="AU242" s="111"/>
      <c r="AV242" s="112"/>
      <c r="AW242" s="112"/>
      <c r="AX242" s="112"/>
      <c r="AY242" s="112"/>
      <c r="AZ242" s="111"/>
      <c r="BA242" s="112"/>
      <c r="BB242" s="112"/>
      <c r="BC242" s="112"/>
      <c r="BD242" s="112"/>
      <c r="BE242" s="111"/>
      <c r="BF242" s="112"/>
      <c r="BG242" s="112"/>
      <c r="BH242" s="112"/>
      <c r="BI242" s="113"/>
    </row>
    <row r="243" spans="1:61" x14ac:dyDescent="0.25">
      <c r="A243" s="114"/>
      <c r="B243" s="111"/>
      <c r="C243" s="112"/>
      <c r="D243" s="112"/>
      <c r="E243" s="112"/>
      <c r="F243" s="112"/>
      <c r="G243" s="111"/>
      <c r="H243" s="112"/>
      <c r="I243" s="112"/>
      <c r="J243" s="112"/>
      <c r="K243" s="112"/>
      <c r="L243" s="111"/>
      <c r="M243" s="112"/>
      <c r="N243" s="112"/>
      <c r="O243" s="112"/>
      <c r="P243" s="112"/>
      <c r="Q243" s="111"/>
      <c r="R243" s="112"/>
      <c r="S243" s="112"/>
      <c r="T243" s="112"/>
      <c r="U243" s="112"/>
      <c r="V243" s="111"/>
      <c r="W243" s="112"/>
      <c r="X243" s="112"/>
      <c r="Y243" s="112"/>
      <c r="Z243" s="112"/>
      <c r="AA243" s="111"/>
      <c r="AB243" s="112"/>
      <c r="AC243" s="112"/>
      <c r="AD243" s="112"/>
      <c r="AE243" s="112"/>
      <c r="AF243" s="111"/>
      <c r="AG243" s="112"/>
      <c r="AH243" s="112"/>
      <c r="AI243" s="112"/>
      <c r="AJ243" s="112"/>
      <c r="AK243" s="111"/>
      <c r="AL243" s="112"/>
      <c r="AM243" s="112"/>
      <c r="AN243" s="112"/>
      <c r="AO243" s="112"/>
      <c r="AP243" s="111"/>
      <c r="AQ243" s="112"/>
      <c r="AR243" s="112"/>
      <c r="AS243" s="112"/>
      <c r="AT243" s="112"/>
      <c r="AU243" s="111"/>
      <c r="AV243" s="112"/>
      <c r="AW243" s="112"/>
      <c r="AX243" s="112"/>
      <c r="AY243" s="112"/>
      <c r="AZ243" s="111"/>
      <c r="BA243" s="112"/>
      <c r="BB243" s="112"/>
      <c r="BC243" s="112"/>
      <c r="BD243" s="112"/>
      <c r="BE243" s="111"/>
      <c r="BF243" s="112"/>
      <c r="BG243" s="112"/>
      <c r="BH243" s="112"/>
      <c r="BI243" s="113"/>
    </row>
    <row r="244" spans="1:61" x14ac:dyDescent="0.25">
      <c r="A244" s="114"/>
      <c r="B244" s="111"/>
      <c r="C244" s="112"/>
      <c r="D244" s="112"/>
      <c r="E244" s="112"/>
      <c r="F244" s="112"/>
      <c r="G244" s="111"/>
      <c r="H244" s="112"/>
      <c r="I244" s="112"/>
      <c r="J244" s="112"/>
      <c r="K244" s="112"/>
      <c r="L244" s="111"/>
      <c r="M244" s="112"/>
      <c r="N244" s="112"/>
      <c r="O244" s="112"/>
      <c r="P244" s="112"/>
      <c r="Q244" s="111"/>
      <c r="R244" s="112"/>
      <c r="S244" s="112"/>
      <c r="T244" s="112"/>
      <c r="U244" s="112"/>
      <c r="V244" s="111"/>
      <c r="W244" s="112"/>
      <c r="X244" s="112"/>
      <c r="Y244" s="112"/>
      <c r="Z244" s="112"/>
      <c r="AA244" s="111"/>
      <c r="AB244" s="112"/>
      <c r="AC244" s="112"/>
      <c r="AD244" s="112"/>
      <c r="AE244" s="112"/>
      <c r="AF244" s="111"/>
      <c r="AG244" s="112"/>
      <c r="AH244" s="112"/>
      <c r="AI244" s="112"/>
      <c r="AJ244" s="112"/>
      <c r="AK244" s="111"/>
      <c r="AL244" s="112"/>
      <c r="AM244" s="112"/>
      <c r="AN244" s="112"/>
      <c r="AO244" s="112"/>
      <c r="AP244" s="111"/>
      <c r="AQ244" s="112"/>
      <c r="AR244" s="112"/>
      <c r="AS244" s="112"/>
      <c r="AT244" s="112"/>
      <c r="AU244" s="111"/>
      <c r="AV244" s="112"/>
      <c r="AW244" s="112"/>
      <c r="AX244" s="112"/>
      <c r="AY244" s="112"/>
      <c r="AZ244" s="111"/>
      <c r="BA244" s="112"/>
      <c r="BB244" s="112"/>
      <c r="BC244" s="112"/>
      <c r="BD244" s="112"/>
      <c r="BE244" s="111"/>
      <c r="BF244" s="112"/>
      <c r="BG244" s="112"/>
      <c r="BH244" s="112"/>
      <c r="BI244" s="113"/>
    </row>
    <row r="245" spans="1:61" x14ac:dyDescent="0.25">
      <c r="A245" s="114"/>
      <c r="B245" s="111"/>
      <c r="C245" s="112"/>
      <c r="D245" s="112"/>
      <c r="E245" s="112"/>
      <c r="F245" s="112"/>
      <c r="G245" s="111"/>
      <c r="H245" s="112"/>
      <c r="I245" s="112"/>
      <c r="J245" s="112"/>
      <c r="K245" s="112"/>
      <c r="L245" s="111"/>
      <c r="M245" s="112"/>
      <c r="N245" s="112"/>
      <c r="O245" s="112"/>
      <c r="P245" s="112"/>
      <c r="Q245" s="111"/>
      <c r="R245" s="112"/>
      <c r="S245" s="112"/>
      <c r="T245" s="112"/>
      <c r="U245" s="112"/>
      <c r="V245" s="111"/>
      <c r="W245" s="112"/>
      <c r="X245" s="112"/>
      <c r="Y245" s="112"/>
      <c r="Z245" s="112"/>
      <c r="AA245" s="111"/>
      <c r="AB245" s="112"/>
      <c r="AC245" s="112"/>
      <c r="AD245" s="112"/>
      <c r="AE245" s="112"/>
      <c r="AF245" s="111"/>
      <c r="AG245" s="112"/>
      <c r="AH245" s="112"/>
      <c r="AI245" s="112"/>
      <c r="AJ245" s="112"/>
      <c r="AK245" s="111"/>
      <c r="AL245" s="112"/>
      <c r="AM245" s="112"/>
      <c r="AN245" s="112"/>
      <c r="AO245" s="112"/>
      <c r="AP245" s="111"/>
      <c r="AQ245" s="112"/>
      <c r="AR245" s="112"/>
      <c r="AS245" s="112"/>
      <c r="AT245" s="112"/>
      <c r="AU245" s="111"/>
      <c r="AV245" s="112"/>
      <c r="AW245" s="112"/>
      <c r="AX245" s="112"/>
      <c r="AY245" s="112"/>
      <c r="AZ245" s="111"/>
      <c r="BA245" s="112"/>
      <c r="BB245" s="112"/>
      <c r="BC245" s="112"/>
      <c r="BD245" s="112"/>
      <c r="BE245" s="111"/>
      <c r="BF245" s="112"/>
      <c r="BG245" s="112"/>
      <c r="BH245" s="112"/>
      <c r="BI245" s="113"/>
    </row>
    <row r="246" spans="1:61" x14ac:dyDescent="0.25">
      <c r="A246" s="114"/>
      <c r="B246" s="111"/>
      <c r="C246" s="112"/>
      <c r="D246" s="112"/>
      <c r="E246" s="112"/>
      <c r="F246" s="112"/>
      <c r="G246" s="111"/>
      <c r="H246" s="112"/>
      <c r="I246" s="112"/>
      <c r="J246" s="112"/>
      <c r="K246" s="112"/>
      <c r="L246" s="111"/>
      <c r="M246" s="112"/>
      <c r="N246" s="112"/>
      <c r="O246" s="112"/>
      <c r="P246" s="112"/>
      <c r="Q246" s="111"/>
      <c r="R246" s="112"/>
      <c r="S246" s="112"/>
      <c r="T246" s="112"/>
      <c r="U246" s="112"/>
      <c r="V246" s="111"/>
      <c r="W246" s="112"/>
      <c r="X246" s="112"/>
      <c r="Y246" s="112"/>
      <c r="Z246" s="112"/>
      <c r="AA246" s="111"/>
      <c r="AB246" s="112"/>
      <c r="AC246" s="112"/>
      <c r="AD246" s="112"/>
      <c r="AE246" s="112"/>
      <c r="AF246" s="111"/>
      <c r="AG246" s="112"/>
      <c r="AH246" s="112"/>
      <c r="AI246" s="112"/>
      <c r="AJ246" s="112"/>
      <c r="AK246" s="111"/>
      <c r="AL246" s="112"/>
      <c r="AM246" s="112"/>
      <c r="AN246" s="112"/>
      <c r="AO246" s="112"/>
      <c r="AP246" s="111"/>
      <c r="AQ246" s="112"/>
      <c r="AR246" s="112"/>
      <c r="AS246" s="112"/>
      <c r="AT246" s="112"/>
      <c r="AU246" s="111"/>
      <c r="AV246" s="112"/>
      <c r="AW246" s="112"/>
      <c r="AX246" s="112"/>
      <c r="AY246" s="112"/>
      <c r="AZ246" s="111"/>
      <c r="BA246" s="112"/>
      <c r="BB246" s="112"/>
      <c r="BC246" s="112"/>
      <c r="BD246" s="112"/>
      <c r="BE246" s="111"/>
      <c r="BF246" s="112"/>
      <c r="BG246" s="112"/>
      <c r="BH246" s="112"/>
      <c r="BI246" s="113"/>
    </row>
    <row r="247" spans="1:61" x14ac:dyDescent="0.25">
      <c r="A247" s="114"/>
      <c r="B247" s="111"/>
      <c r="C247" s="112"/>
      <c r="D247" s="112"/>
      <c r="E247" s="112"/>
      <c r="F247" s="112"/>
      <c r="G247" s="111"/>
      <c r="H247" s="112"/>
      <c r="I247" s="112"/>
      <c r="J247" s="112"/>
      <c r="K247" s="112"/>
      <c r="L247" s="111"/>
      <c r="M247" s="112"/>
      <c r="N247" s="112"/>
      <c r="O247" s="112"/>
      <c r="P247" s="112"/>
      <c r="Q247" s="111"/>
      <c r="R247" s="112"/>
      <c r="S247" s="112"/>
      <c r="T247" s="112"/>
      <c r="U247" s="112"/>
      <c r="V247" s="111"/>
      <c r="W247" s="112"/>
      <c r="X247" s="112"/>
      <c r="Y247" s="112"/>
      <c r="Z247" s="112"/>
      <c r="AA247" s="111"/>
      <c r="AB247" s="112"/>
      <c r="AC247" s="112"/>
      <c r="AD247" s="112"/>
      <c r="AE247" s="112"/>
      <c r="AF247" s="111"/>
      <c r="AG247" s="112"/>
      <c r="AH247" s="112"/>
      <c r="AI247" s="112"/>
      <c r="AJ247" s="112"/>
      <c r="AK247" s="111"/>
      <c r="AL247" s="112"/>
      <c r="AM247" s="112"/>
      <c r="AN247" s="112"/>
      <c r="AO247" s="112"/>
      <c r="AP247" s="111"/>
      <c r="AQ247" s="112"/>
      <c r="AR247" s="112"/>
      <c r="AS247" s="112"/>
      <c r="AT247" s="112"/>
      <c r="AU247" s="111"/>
      <c r="AV247" s="112"/>
      <c r="AW247" s="112"/>
      <c r="AX247" s="112"/>
      <c r="AY247" s="112"/>
      <c r="AZ247" s="111"/>
      <c r="BA247" s="112"/>
      <c r="BB247" s="112"/>
      <c r="BC247" s="112"/>
      <c r="BD247" s="112"/>
      <c r="BE247" s="111"/>
      <c r="BF247" s="112"/>
      <c r="BG247" s="112"/>
      <c r="BH247" s="112"/>
      <c r="BI247" s="113"/>
    </row>
    <row r="248" spans="1:61" x14ac:dyDescent="0.25">
      <c r="A248" s="114"/>
      <c r="B248" s="111"/>
      <c r="C248" s="112"/>
      <c r="D248" s="112"/>
      <c r="E248" s="112"/>
      <c r="F248" s="112"/>
      <c r="G248" s="111"/>
      <c r="H248" s="112"/>
      <c r="I248" s="112"/>
      <c r="J248" s="112"/>
      <c r="K248" s="112"/>
      <c r="L248" s="111"/>
      <c r="M248" s="112"/>
      <c r="N248" s="112"/>
      <c r="O248" s="112"/>
      <c r="P248" s="112"/>
      <c r="Q248" s="111"/>
      <c r="R248" s="112"/>
      <c r="S248" s="112"/>
      <c r="T248" s="112"/>
      <c r="U248" s="112"/>
      <c r="V248" s="111"/>
      <c r="W248" s="112"/>
      <c r="X248" s="112"/>
      <c r="Y248" s="112"/>
      <c r="Z248" s="112"/>
      <c r="AA248" s="111"/>
      <c r="AB248" s="112"/>
      <c r="AC248" s="112"/>
      <c r="AD248" s="112"/>
      <c r="AE248" s="112"/>
      <c r="AF248" s="111"/>
      <c r="AG248" s="112"/>
      <c r="AH248" s="112"/>
      <c r="AI248" s="112"/>
      <c r="AJ248" s="112"/>
      <c r="AK248" s="111"/>
      <c r="AL248" s="112"/>
      <c r="AM248" s="112"/>
      <c r="AN248" s="112"/>
      <c r="AO248" s="112"/>
      <c r="AP248" s="111"/>
      <c r="AQ248" s="112"/>
      <c r="AR248" s="112"/>
      <c r="AS248" s="112"/>
      <c r="AT248" s="112"/>
      <c r="AU248" s="111"/>
      <c r="AV248" s="112"/>
      <c r="AW248" s="112"/>
      <c r="AX248" s="112"/>
      <c r="AY248" s="112"/>
      <c r="AZ248" s="111"/>
      <c r="BA248" s="112"/>
      <c r="BB248" s="112"/>
      <c r="BC248" s="112"/>
      <c r="BD248" s="112"/>
      <c r="BE248" s="111"/>
      <c r="BF248" s="112"/>
      <c r="BG248" s="112"/>
      <c r="BH248" s="112"/>
      <c r="BI248" s="113"/>
    </row>
    <row r="249" spans="1:61" x14ac:dyDescent="0.25">
      <c r="A249" s="114"/>
      <c r="B249" s="111"/>
      <c r="C249" s="112"/>
      <c r="D249" s="112"/>
      <c r="E249" s="112"/>
      <c r="F249" s="112"/>
      <c r="G249" s="111"/>
      <c r="H249" s="112"/>
      <c r="I249" s="112"/>
      <c r="J249" s="112"/>
      <c r="K249" s="112"/>
      <c r="L249" s="111"/>
      <c r="M249" s="112"/>
      <c r="N249" s="112"/>
      <c r="O249" s="112"/>
      <c r="P249" s="112"/>
      <c r="Q249" s="111"/>
      <c r="R249" s="112"/>
      <c r="S249" s="112"/>
      <c r="T249" s="112"/>
      <c r="U249" s="112"/>
      <c r="V249" s="111"/>
      <c r="W249" s="112"/>
      <c r="X249" s="112"/>
      <c r="Y249" s="112"/>
      <c r="Z249" s="112"/>
      <c r="AA249" s="111"/>
      <c r="AB249" s="112"/>
      <c r="AC249" s="112"/>
      <c r="AD249" s="112"/>
      <c r="AE249" s="112"/>
      <c r="AF249" s="111"/>
      <c r="AG249" s="112"/>
      <c r="AH249" s="112"/>
      <c r="AI249" s="112"/>
      <c r="AJ249" s="112"/>
      <c r="AK249" s="111"/>
      <c r="AL249" s="112"/>
      <c r="AM249" s="112"/>
      <c r="AN249" s="112"/>
      <c r="AO249" s="112"/>
      <c r="AP249" s="111"/>
      <c r="AQ249" s="112"/>
      <c r="AR249" s="112"/>
      <c r="AS249" s="112"/>
      <c r="AT249" s="112"/>
      <c r="AU249" s="111"/>
      <c r="AV249" s="112"/>
      <c r="AW249" s="112"/>
      <c r="AX249" s="112"/>
      <c r="AY249" s="112"/>
      <c r="AZ249" s="111"/>
      <c r="BA249" s="112"/>
      <c r="BB249" s="112"/>
      <c r="BC249" s="112"/>
      <c r="BD249" s="112"/>
      <c r="BE249" s="111"/>
      <c r="BF249" s="112"/>
      <c r="BG249" s="112"/>
      <c r="BH249" s="112"/>
      <c r="BI249" s="113"/>
    </row>
    <row r="250" spans="1:61" x14ac:dyDescent="0.25">
      <c r="A250" s="114"/>
      <c r="B250" s="111"/>
      <c r="C250" s="112"/>
      <c r="D250" s="112"/>
      <c r="E250" s="112"/>
      <c r="F250" s="112"/>
      <c r="G250" s="111"/>
      <c r="H250" s="112"/>
      <c r="I250" s="112"/>
      <c r="J250" s="112"/>
      <c r="K250" s="112"/>
      <c r="L250" s="111"/>
      <c r="M250" s="112"/>
      <c r="N250" s="112"/>
      <c r="O250" s="112"/>
      <c r="P250" s="112"/>
      <c r="Q250" s="111"/>
      <c r="R250" s="112"/>
      <c r="S250" s="112"/>
      <c r="T250" s="112"/>
      <c r="U250" s="112"/>
      <c r="V250" s="111"/>
      <c r="W250" s="112"/>
      <c r="X250" s="112"/>
      <c r="Y250" s="112"/>
      <c r="Z250" s="112"/>
      <c r="AA250" s="111"/>
      <c r="AB250" s="112"/>
      <c r="AC250" s="112"/>
      <c r="AD250" s="112"/>
      <c r="AE250" s="112"/>
      <c r="AF250" s="111"/>
      <c r="AG250" s="112"/>
      <c r="AH250" s="112"/>
      <c r="AI250" s="112"/>
      <c r="AJ250" s="112"/>
      <c r="AK250" s="111"/>
      <c r="AL250" s="112"/>
      <c r="AM250" s="112"/>
      <c r="AN250" s="112"/>
      <c r="AO250" s="112"/>
      <c r="AP250" s="111"/>
      <c r="AQ250" s="112"/>
      <c r="AR250" s="112"/>
      <c r="AS250" s="112"/>
      <c r="AT250" s="112"/>
      <c r="AU250" s="111"/>
      <c r="AV250" s="112"/>
      <c r="AW250" s="112"/>
      <c r="AX250" s="112"/>
      <c r="AY250" s="112"/>
      <c r="AZ250" s="111"/>
      <c r="BA250" s="112"/>
      <c r="BB250" s="112"/>
      <c r="BC250" s="112"/>
      <c r="BD250" s="112"/>
      <c r="BE250" s="111"/>
      <c r="BF250" s="112"/>
      <c r="BG250" s="112"/>
      <c r="BH250" s="112"/>
      <c r="BI250" s="113"/>
    </row>
    <row r="251" spans="1:61" x14ac:dyDescent="0.25">
      <c r="A251" s="114"/>
      <c r="B251" s="111"/>
      <c r="C251" s="112"/>
      <c r="D251" s="112"/>
      <c r="E251" s="112"/>
      <c r="F251" s="112"/>
      <c r="G251" s="111"/>
      <c r="H251" s="112"/>
      <c r="I251" s="112"/>
      <c r="J251" s="112"/>
      <c r="K251" s="112"/>
      <c r="L251" s="111"/>
      <c r="M251" s="112"/>
      <c r="N251" s="112"/>
      <c r="O251" s="112"/>
      <c r="P251" s="112"/>
      <c r="Q251" s="111"/>
      <c r="R251" s="112"/>
      <c r="S251" s="112"/>
      <c r="T251" s="112"/>
      <c r="U251" s="112"/>
      <c r="V251" s="111"/>
      <c r="W251" s="112"/>
      <c r="X251" s="112"/>
      <c r="Y251" s="112"/>
      <c r="Z251" s="112"/>
      <c r="AA251" s="111"/>
      <c r="AB251" s="112"/>
      <c r="AC251" s="112"/>
      <c r="AD251" s="112"/>
      <c r="AE251" s="112"/>
      <c r="AF251" s="111"/>
      <c r="AG251" s="112"/>
      <c r="AH251" s="112"/>
      <c r="AI251" s="112"/>
      <c r="AJ251" s="112"/>
      <c r="AK251" s="111"/>
      <c r="AL251" s="112"/>
      <c r="AM251" s="112"/>
      <c r="AN251" s="112"/>
      <c r="AO251" s="112"/>
      <c r="AP251" s="111"/>
      <c r="AQ251" s="112"/>
      <c r="AR251" s="112"/>
      <c r="AS251" s="112"/>
      <c r="AT251" s="112"/>
      <c r="AU251" s="111"/>
      <c r="AV251" s="112"/>
      <c r="AW251" s="112"/>
      <c r="AX251" s="112"/>
      <c r="AY251" s="112"/>
      <c r="AZ251" s="111"/>
      <c r="BA251" s="112"/>
      <c r="BB251" s="112"/>
      <c r="BC251" s="112"/>
      <c r="BD251" s="112"/>
      <c r="BE251" s="111"/>
      <c r="BF251" s="112"/>
      <c r="BG251" s="112"/>
      <c r="BH251" s="112"/>
      <c r="BI251" s="113"/>
    </row>
    <row r="252" spans="1:61" x14ac:dyDescent="0.25">
      <c r="A252" s="114"/>
      <c r="B252" s="111"/>
      <c r="C252" s="112"/>
      <c r="D252" s="112"/>
      <c r="E252" s="112"/>
      <c r="F252" s="112"/>
      <c r="G252" s="111"/>
      <c r="H252" s="112"/>
      <c r="I252" s="112"/>
      <c r="J252" s="112"/>
      <c r="K252" s="112"/>
      <c r="L252" s="111"/>
      <c r="M252" s="112"/>
      <c r="N252" s="112"/>
      <c r="O252" s="112"/>
      <c r="P252" s="112"/>
      <c r="Q252" s="111"/>
      <c r="R252" s="112"/>
      <c r="S252" s="112"/>
      <c r="T252" s="112"/>
      <c r="U252" s="112"/>
      <c r="V252" s="111"/>
      <c r="W252" s="112"/>
      <c r="X252" s="112"/>
      <c r="Y252" s="112"/>
      <c r="Z252" s="112"/>
      <c r="AA252" s="111"/>
      <c r="AB252" s="112"/>
      <c r="AC252" s="112"/>
      <c r="AD252" s="112"/>
      <c r="AE252" s="112"/>
      <c r="AF252" s="111"/>
      <c r="AG252" s="112"/>
      <c r="AH252" s="112"/>
      <c r="AI252" s="112"/>
      <c r="AJ252" s="112"/>
      <c r="AK252" s="111"/>
      <c r="AL252" s="112"/>
      <c r="AM252" s="112"/>
      <c r="AN252" s="112"/>
      <c r="AO252" s="112"/>
      <c r="AP252" s="111"/>
      <c r="AQ252" s="112"/>
      <c r="AR252" s="112"/>
      <c r="AS252" s="112"/>
      <c r="AT252" s="112"/>
      <c r="AU252" s="111"/>
      <c r="AV252" s="112"/>
      <c r="AW252" s="112"/>
      <c r="AX252" s="112"/>
      <c r="AY252" s="112"/>
      <c r="AZ252" s="111"/>
      <c r="BA252" s="112"/>
      <c r="BB252" s="112"/>
      <c r="BC252" s="112"/>
      <c r="BD252" s="112"/>
      <c r="BE252" s="111"/>
      <c r="BF252" s="112"/>
      <c r="BG252" s="112"/>
      <c r="BH252" s="112"/>
      <c r="BI252" s="113"/>
    </row>
    <row r="253" spans="1:61" x14ac:dyDescent="0.25">
      <c r="A253" s="114"/>
      <c r="B253" s="111"/>
      <c r="C253" s="112"/>
      <c r="D253" s="112"/>
      <c r="E253" s="112"/>
      <c r="F253" s="112"/>
      <c r="G253" s="111"/>
      <c r="H253" s="112"/>
      <c r="I253" s="112"/>
      <c r="J253" s="112"/>
      <c r="K253" s="112"/>
      <c r="L253" s="111"/>
      <c r="M253" s="112"/>
      <c r="N253" s="112"/>
      <c r="O253" s="112"/>
      <c r="P253" s="112"/>
      <c r="Q253" s="111"/>
      <c r="R253" s="112"/>
      <c r="S253" s="112"/>
      <c r="T253" s="112"/>
      <c r="U253" s="112"/>
      <c r="V253" s="111"/>
      <c r="W253" s="112"/>
      <c r="X253" s="112"/>
      <c r="Y253" s="112"/>
      <c r="Z253" s="112"/>
      <c r="AA253" s="111"/>
      <c r="AB253" s="112"/>
      <c r="AC253" s="112"/>
      <c r="AD253" s="112"/>
      <c r="AE253" s="112"/>
      <c r="AF253" s="111"/>
      <c r="AG253" s="112"/>
      <c r="AH253" s="112"/>
      <c r="AI253" s="112"/>
      <c r="AJ253" s="112"/>
      <c r="AK253" s="111"/>
      <c r="AL253" s="112"/>
      <c r="AM253" s="112"/>
      <c r="AN253" s="112"/>
      <c r="AO253" s="112"/>
      <c r="AP253" s="111"/>
      <c r="AQ253" s="112"/>
      <c r="AR253" s="112"/>
      <c r="AS253" s="112"/>
      <c r="AT253" s="112"/>
      <c r="AU253" s="111"/>
      <c r="AV253" s="112"/>
      <c r="AW253" s="112"/>
      <c r="AX253" s="112"/>
      <c r="AY253" s="112"/>
      <c r="AZ253" s="111"/>
      <c r="BA253" s="112"/>
      <c r="BB253" s="112"/>
      <c r="BC253" s="112"/>
      <c r="BD253" s="112"/>
      <c r="BE253" s="111"/>
      <c r="BF253" s="112"/>
      <c r="BG253" s="112"/>
      <c r="BH253" s="112"/>
      <c r="BI253" s="113"/>
    </row>
    <row r="254" spans="1:61" x14ac:dyDescent="0.25">
      <c r="A254" s="114"/>
      <c r="B254" s="111"/>
      <c r="C254" s="112"/>
      <c r="D254" s="112"/>
      <c r="E254" s="112"/>
      <c r="F254" s="112"/>
      <c r="G254" s="111"/>
      <c r="H254" s="112"/>
      <c r="I254" s="112"/>
      <c r="J254" s="112"/>
      <c r="K254" s="112"/>
      <c r="L254" s="111"/>
      <c r="M254" s="112"/>
      <c r="N254" s="112"/>
      <c r="O254" s="112"/>
      <c r="P254" s="112"/>
      <c r="Q254" s="111"/>
      <c r="R254" s="112"/>
      <c r="S254" s="112"/>
      <c r="T254" s="112"/>
      <c r="U254" s="112"/>
      <c r="V254" s="111"/>
      <c r="W254" s="112"/>
      <c r="X254" s="112"/>
      <c r="Y254" s="112"/>
      <c r="Z254" s="112"/>
      <c r="AA254" s="111"/>
      <c r="AB254" s="112"/>
      <c r="AC254" s="112"/>
      <c r="AD254" s="112"/>
      <c r="AE254" s="112"/>
      <c r="AF254" s="111"/>
      <c r="AG254" s="112"/>
      <c r="AH254" s="112"/>
      <c r="AI254" s="112"/>
      <c r="AJ254" s="112"/>
      <c r="AK254" s="111"/>
      <c r="AL254" s="112"/>
      <c r="AM254" s="112"/>
      <c r="AN254" s="112"/>
      <c r="AO254" s="112"/>
      <c r="AP254" s="111"/>
      <c r="AQ254" s="112"/>
      <c r="AR254" s="112"/>
      <c r="AS254" s="112"/>
      <c r="AT254" s="112"/>
      <c r="AU254" s="111"/>
      <c r="AV254" s="112"/>
      <c r="AW254" s="112"/>
      <c r="AX254" s="112"/>
      <c r="AY254" s="112"/>
      <c r="AZ254" s="111"/>
      <c r="BA254" s="112"/>
      <c r="BB254" s="112"/>
      <c r="BC254" s="112"/>
      <c r="BD254" s="112"/>
      <c r="BE254" s="111"/>
      <c r="BF254" s="112"/>
      <c r="BG254" s="112"/>
      <c r="BH254" s="112"/>
      <c r="BI254" s="113"/>
    </row>
    <row r="255" spans="1:61" x14ac:dyDescent="0.25">
      <c r="A255" s="114"/>
      <c r="B255" s="111"/>
      <c r="C255" s="112"/>
      <c r="D255" s="112"/>
      <c r="E255" s="112"/>
      <c r="F255" s="112"/>
      <c r="G255" s="111"/>
      <c r="H255" s="112"/>
      <c r="I255" s="112"/>
      <c r="J255" s="112"/>
      <c r="K255" s="112"/>
      <c r="L255" s="111"/>
      <c r="M255" s="112"/>
      <c r="N255" s="112"/>
      <c r="O255" s="112"/>
      <c r="P255" s="112"/>
      <c r="Q255" s="111"/>
      <c r="R255" s="112"/>
      <c r="S255" s="112"/>
      <c r="T255" s="112"/>
      <c r="U255" s="112"/>
      <c r="V255" s="111"/>
      <c r="W255" s="112"/>
      <c r="X255" s="112"/>
      <c r="Y255" s="112"/>
      <c r="Z255" s="112"/>
      <c r="AA255" s="111"/>
      <c r="AB255" s="112"/>
      <c r="AC255" s="112"/>
      <c r="AD255" s="112"/>
      <c r="AE255" s="112"/>
      <c r="AF255" s="111"/>
      <c r="AG255" s="112"/>
      <c r="AH255" s="112"/>
      <c r="AI255" s="112"/>
      <c r="AJ255" s="112"/>
      <c r="AK255" s="111"/>
      <c r="AL255" s="112"/>
      <c r="AM255" s="112"/>
      <c r="AN255" s="112"/>
      <c r="AO255" s="112"/>
      <c r="AP255" s="111"/>
      <c r="AQ255" s="112"/>
      <c r="AR255" s="112"/>
      <c r="AS255" s="112"/>
      <c r="AT255" s="112"/>
      <c r="AU255" s="111"/>
      <c r="AV255" s="112"/>
      <c r="AW255" s="112"/>
      <c r="AX255" s="112"/>
      <c r="AY255" s="112"/>
      <c r="AZ255" s="111"/>
      <c r="BA255" s="112"/>
      <c r="BB255" s="112"/>
      <c r="BC255" s="112"/>
      <c r="BD255" s="112"/>
      <c r="BE255" s="111"/>
      <c r="BF255" s="112"/>
      <c r="BG255" s="112"/>
      <c r="BH255" s="112"/>
      <c r="BI255" s="113"/>
    </row>
    <row r="256" spans="1:61" x14ac:dyDescent="0.25">
      <c r="A256" s="114"/>
      <c r="B256" s="111"/>
      <c r="C256" s="112"/>
      <c r="D256" s="112"/>
      <c r="E256" s="112"/>
      <c r="F256" s="112"/>
      <c r="G256" s="111"/>
      <c r="H256" s="112"/>
      <c r="I256" s="112"/>
      <c r="J256" s="112"/>
      <c r="K256" s="112"/>
      <c r="L256" s="111"/>
      <c r="M256" s="112"/>
      <c r="N256" s="112"/>
      <c r="O256" s="112"/>
      <c r="P256" s="112"/>
      <c r="Q256" s="111"/>
      <c r="R256" s="112"/>
      <c r="S256" s="112"/>
      <c r="T256" s="112"/>
      <c r="U256" s="112"/>
      <c r="V256" s="111"/>
      <c r="W256" s="112"/>
      <c r="X256" s="112"/>
      <c r="Y256" s="112"/>
      <c r="Z256" s="112"/>
      <c r="AA256" s="111"/>
      <c r="AB256" s="112"/>
      <c r="AC256" s="112"/>
      <c r="AD256" s="112"/>
      <c r="AE256" s="112"/>
      <c r="AF256" s="111"/>
      <c r="AG256" s="112"/>
      <c r="AH256" s="112"/>
      <c r="AI256" s="112"/>
      <c r="AJ256" s="112"/>
      <c r="AK256" s="111"/>
      <c r="AL256" s="112"/>
      <c r="AM256" s="112"/>
      <c r="AN256" s="112"/>
      <c r="AO256" s="112"/>
      <c r="AP256" s="111"/>
      <c r="AQ256" s="112"/>
      <c r="AR256" s="112"/>
      <c r="AS256" s="112"/>
      <c r="AT256" s="112"/>
      <c r="AU256" s="111"/>
      <c r="AV256" s="112"/>
      <c r="AW256" s="112"/>
      <c r="AX256" s="112"/>
      <c r="AY256" s="112"/>
      <c r="AZ256" s="111"/>
      <c r="BA256" s="112"/>
      <c r="BB256" s="112"/>
      <c r="BC256" s="112"/>
      <c r="BD256" s="112"/>
      <c r="BE256" s="111"/>
      <c r="BF256" s="112"/>
      <c r="BG256" s="112"/>
      <c r="BH256" s="112"/>
      <c r="BI256" s="113"/>
    </row>
    <row r="257" spans="1:61" x14ac:dyDescent="0.25">
      <c r="A257" s="114"/>
      <c r="B257" s="111"/>
      <c r="C257" s="112"/>
      <c r="D257" s="112"/>
      <c r="E257" s="112"/>
      <c r="F257" s="112"/>
      <c r="G257" s="111"/>
      <c r="H257" s="112"/>
      <c r="I257" s="112"/>
      <c r="J257" s="112"/>
      <c r="K257" s="112"/>
      <c r="L257" s="111"/>
      <c r="M257" s="112"/>
      <c r="N257" s="112"/>
      <c r="O257" s="112"/>
      <c r="P257" s="112"/>
      <c r="Q257" s="111"/>
      <c r="R257" s="112"/>
      <c r="S257" s="112"/>
      <c r="T257" s="112"/>
      <c r="U257" s="112"/>
      <c r="V257" s="111"/>
      <c r="W257" s="112"/>
      <c r="X257" s="112"/>
      <c r="Y257" s="112"/>
      <c r="Z257" s="112"/>
      <c r="AA257" s="111"/>
      <c r="AB257" s="112"/>
      <c r="AC257" s="112"/>
      <c r="AD257" s="112"/>
      <c r="AE257" s="112"/>
      <c r="AF257" s="111"/>
      <c r="AG257" s="112"/>
      <c r="AH257" s="112"/>
      <c r="AI257" s="112"/>
      <c r="AJ257" s="112"/>
      <c r="AK257" s="111"/>
      <c r="AL257" s="112"/>
      <c r="AM257" s="112"/>
      <c r="AN257" s="112"/>
      <c r="AO257" s="112"/>
      <c r="AP257" s="111"/>
      <c r="AQ257" s="112"/>
      <c r="AR257" s="112"/>
      <c r="AS257" s="112"/>
      <c r="AT257" s="112"/>
      <c r="AU257" s="111"/>
      <c r="AV257" s="112"/>
      <c r="AW257" s="112"/>
      <c r="AX257" s="112"/>
      <c r="AY257" s="112"/>
      <c r="AZ257" s="111"/>
      <c r="BA257" s="112"/>
      <c r="BB257" s="112"/>
      <c r="BC257" s="112"/>
      <c r="BD257" s="112"/>
      <c r="BE257" s="111"/>
      <c r="BF257" s="112"/>
      <c r="BG257" s="112"/>
      <c r="BH257" s="112"/>
      <c r="BI257" s="113"/>
    </row>
    <row r="258" spans="1:61" x14ac:dyDescent="0.25">
      <c r="A258" s="114"/>
      <c r="B258" s="111"/>
      <c r="C258" s="112"/>
      <c r="D258" s="112"/>
      <c r="E258" s="112"/>
      <c r="F258" s="112"/>
      <c r="G258" s="111"/>
      <c r="H258" s="112"/>
      <c r="I258" s="112"/>
      <c r="J258" s="112"/>
      <c r="K258" s="112"/>
      <c r="L258" s="111"/>
      <c r="M258" s="112"/>
      <c r="N258" s="112"/>
      <c r="O258" s="112"/>
      <c r="P258" s="112"/>
      <c r="Q258" s="111"/>
      <c r="R258" s="112"/>
      <c r="S258" s="112"/>
      <c r="T258" s="112"/>
      <c r="U258" s="112"/>
      <c r="V258" s="111"/>
      <c r="W258" s="112"/>
      <c r="X258" s="112"/>
      <c r="Y258" s="112"/>
      <c r="Z258" s="112"/>
      <c r="AA258" s="111"/>
      <c r="AB258" s="112"/>
      <c r="AC258" s="112"/>
      <c r="AD258" s="112"/>
      <c r="AE258" s="112"/>
      <c r="AF258" s="111"/>
      <c r="AG258" s="112"/>
      <c r="AH258" s="112"/>
      <c r="AI258" s="112"/>
      <c r="AJ258" s="112"/>
      <c r="AK258" s="111"/>
      <c r="AL258" s="112"/>
      <c r="AM258" s="112"/>
      <c r="AN258" s="112"/>
      <c r="AO258" s="112"/>
      <c r="AP258" s="111"/>
      <c r="AQ258" s="112"/>
      <c r="AR258" s="112"/>
      <c r="AS258" s="112"/>
      <c r="AT258" s="112"/>
      <c r="AU258" s="111"/>
      <c r="AV258" s="112"/>
      <c r="AW258" s="112"/>
      <c r="AX258" s="112"/>
      <c r="AY258" s="112"/>
      <c r="AZ258" s="111"/>
      <c r="BA258" s="112"/>
      <c r="BB258" s="112"/>
      <c r="BC258" s="112"/>
      <c r="BD258" s="112"/>
      <c r="BE258" s="111"/>
      <c r="BF258" s="112"/>
      <c r="BG258" s="112"/>
      <c r="BH258" s="112"/>
      <c r="BI258" s="113"/>
    </row>
    <row r="259" spans="1:61" x14ac:dyDescent="0.25">
      <c r="A259" s="114"/>
      <c r="B259" s="111"/>
      <c r="C259" s="112"/>
      <c r="D259" s="112"/>
      <c r="E259" s="112"/>
      <c r="F259" s="112"/>
      <c r="G259" s="111"/>
      <c r="H259" s="112"/>
      <c r="I259" s="112"/>
      <c r="J259" s="112"/>
      <c r="K259" s="112"/>
      <c r="L259" s="111"/>
      <c r="M259" s="112"/>
      <c r="N259" s="112"/>
      <c r="O259" s="112"/>
      <c r="P259" s="112"/>
      <c r="Q259" s="111"/>
      <c r="R259" s="112"/>
      <c r="S259" s="112"/>
      <c r="T259" s="112"/>
      <c r="U259" s="112"/>
      <c r="V259" s="111"/>
      <c r="W259" s="112"/>
      <c r="X259" s="112"/>
      <c r="Y259" s="112"/>
      <c r="Z259" s="112"/>
      <c r="AA259" s="111"/>
      <c r="AB259" s="112"/>
      <c r="AC259" s="112"/>
      <c r="AD259" s="112"/>
      <c r="AE259" s="112"/>
      <c r="AF259" s="111"/>
      <c r="AG259" s="112"/>
      <c r="AH259" s="112"/>
      <c r="AI259" s="112"/>
      <c r="AJ259" s="112"/>
      <c r="AK259" s="111"/>
      <c r="AL259" s="112"/>
      <c r="AM259" s="112"/>
      <c r="AN259" s="112"/>
      <c r="AO259" s="112"/>
      <c r="AP259" s="111"/>
      <c r="AQ259" s="112"/>
      <c r="AR259" s="112"/>
      <c r="AS259" s="112"/>
      <c r="AT259" s="112"/>
      <c r="AU259" s="111"/>
      <c r="AV259" s="112"/>
      <c r="AW259" s="112"/>
      <c r="AX259" s="112"/>
      <c r="AY259" s="112"/>
      <c r="AZ259" s="111"/>
      <c r="BA259" s="112"/>
      <c r="BB259" s="112"/>
      <c r="BC259" s="112"/>
      <c r="BD259" s="112"/>
      <c r="BE259" s="111"/>
      <c r="BF259" s="112"/>
      <c r="BG259" s="112"/>
      <c r="BH259" s="112"/>
      <c r="BI259" s="113"/>
    </row>
    <row r="260" spans="1:61" x14ac:dyDescent="0.25">
      <c r="A260" s="114"/>
      <c r="B260" s="111"/>
      <c r="C260" s="112"/>
      <c r="D260" s="112"/>
      <c r="E260" s="112"/>
      <c r="F260" s="112"/>
      <c r="G260" s="111"/>
      <c r="H260" s="112"/>
      <c r="I260" s="112"/>
      <c r="J260" s="112"/>
      <c r="K260" s="112"/>
      <c r="L260" s="111"/>
      <c r="M260" s="112"/>
      <c r="N260" s="112"/>
      <c r="O260" s="112"/>
      <c r="P260" s="112"/>
      <c r="Q260" s="111"/>
      <c r="R260" s="112"/>
      <c r="S260" s="112"/>
      <c r="T260" s="112"/>
      <c r="U260" s="112"/>
      <c r="V260" s="111"/>
      <c r="W260" s="112"/>
      <c r="X260" s="112"/>
      <c r="Y260" s="112"/>
      <c r="Z260" s="112"/>
      <c r="AA260" s="111"/>
      <c r="AB260" s="112"/>
      <c r="AC260" s="112"/>
      <c r="AD260" s="112"/>
      <c r="AE260" s="112"/>
      <c r="AF260" s="111"/>
      <c r="AG260" s="112"/>
      <c r="AH260" s="112"/>
      <c r="AI260" s="112"/>
      <c r="AJ260" s="112"/>
      <c r="AK260" s="111"/>
      <c r="AL260" s="112"/>
      <c r="AM260" s="112"/>
      <c r="AN260" s="112"/>
      <c r="AO260" s="112"/>
      <c r="AP260" s="111"/>
      <c r="AQ260" s="112"/>
      <c r="AR260" s="112"/>
      <c r="AS260" s="112"/>
      <c r="AT260" s="112"/>
      <c r="AU260" s="111"/>
      <c r="AV260" s="112"/>
      <c r="AW260" s="112"/>
      <c r="AX260" s="112"/>
      <c r="AY260" s="112"/>
      <c r="AZ260" s="111"/>
      <c r="BA260" s="112"/>
      <c r="BB260" s="112"/>
      <c r="BC260" s="112"/>
      <c r="BD260" s="112"/>
      <c r="BE260" s="111"/>
      <c r="BF260" s="112"/>
      <c r="BG260" s="112"/>
      <c r="BH260" s="112"/>
      <c r="BI260" s="113"/>
    </row>
    <row r="261" spans="1:61" x14ac:dyDescent="0.25">
      <c r="A261" s="114"/>
      <c r="B261" s="111"/>
      <c r="C261" s="112"/>
      <c r="D261" s="112"/>
      <c r="E261" s="112"/>
      <c r="F261" s="112"/>
      <c r="G261" s="111"/>
      <c r="H261" s="112"/>
      <c r="I261" s="112"/>
      <c r="J261" s="112"/>
      <c r="K261" s="112"/>
      <c r="L261" s="111"/>
      <c r="M261" s="112"/>
      <c r="N261" s="112"/>
      <c r="O261" s="112"/>
      <c r="P261" s="112"/>
      <c r="Q261" s="111"/>
      <c r="R261" s="112"/>
      <c r="S261" s="112"/>
      <c r="T261" s="112"/>
      <c r="U261" s="112"/>
      <c r="V261" s="111"/>
      <c r="W261" s="112"/>
      <c r="X261" s="112"/>
      <c r="Y261" s="112"/>
      <c r="Z261" s="112"/>
      <c r="AA261" s="111"/>
      <c r="AB261" s="112"/>
      <c r="AC261" s="112"/>
      <c r="AD261" s="112"/>
      <c r="AE261" s="112"/>
      <c r="AF261" s="111"/>
      <c r="AG261" s="112"/>
      <c r="AH261" s="112"/>
      <c r="AI261" s="112"/>
      <c r="AJ261" s="112"/>
      <c r="AK261" s="111"/>
      <c r="AL261" s="112"/>
      <c r="AM261" s="112"/>
      <c r="AN261" s="112"/>
      <c r="AO261" s="112"/>
      <c r="AP261" s="111"/>
      <c r="AQ261" s="112"/>
      <c r="AR261" s="112"/>
      <c r="AS261" s="112"/>
      <c r="AT261" s="112"/>
      <c r="AU261" s="111"/>
      <c r="AV261" s="112"/>
      <c r="AW261" s="112"/>
      <c r="AX261" s="112"/>
      <c r="AY261" s="112"/>
      <c r="AZ261" s="111"/>
      <c r="BA261" s="112"/>
      <c r="BB261" s="112"/>
      <c r="BC261" s="112"/>
      <c r="BD261" s="112"/>
      <c r="BE261" s="111"/>
      <c r="BF261" s="112"/>
      <c r="BG261" s="112"/>
      <c r="BH261" s="112"/>
      <c r="BI261" s="113"/>
    </row>
    <row r="262" spans="1:61" x14ac:dyDescent="0.25">
      <c r="A262" s="114"/>
      <c r="B262" s="111"/>
      <c r="C262" s="112"/>
      <c r="D262" s="112"/>
      <c r="E262" s="112"/>
      <c r="F262" s="112"/>
      <c r="G262" s="111"/>
      <c r="H262" s="112"/>
      <c r="I262" s="112"/>
      <c r="J262" s="112"/>
      <c r="K262" s="112"/>
      <c r="L262" s="111"/>
      <c r="M262" s="112"/>
      <c r="N262" s="112"/>
      <c r="O262" s="112"/>
      <c r="P262" s="112"/>
      <c r="Q262" s="111"/>
      <c r="R262" s="112"/>
      <c r="S262" s="112"/>
      <c r="T262" s="112"/>
      <c r="U262" s="112"/>
      <c r="V262" s="111"/>
      <c r="W262" s="112"/>
      <c r="X262" s="112"/>
      <c r="Y262" s="112"/>
      <c r="Z262" s="112"/>
      <c r="AA262" s="111"/>
      <c r="AB262" s="112"/>
      <c r="AC262" s="112"/>
      <c r="AD262" s="112"/>
      <c r="AE262" s="112"/>
      <c r="AF262" s="111"/>
      <c r="AG262" s="112"/>
      <c r="AH262" s="112"/>
      <c r="AI262" s="112"/>
      <c r="AJ262" s="112"/>
      <c r="AK262" s="111"/>
      <c r="AL262" s="112"/>
      <c r="AM262" s="112"/>
      <c r="AN262" s="112"/>
      <c r="AO262" s="112"/>
      <c r="AP262" s="111"/>
      <c r="AQ262" s="112"/>
      <c r="AR262" s="112"/>
      <c r="AS262" s="112"/>
      <c r="AT262" s="112"/>
      <c r="AU262" s="111"/>
      <c r="AV262" s="112"/>
      <c r="AW262" s="112"/>
      <c r="AX262" s="112"/>
      <c r="AY262" s="112"/>
      <c r="AZ262" s="111"/>
      <c r="BA262" s="112"/>
      <c r="BB262" s="112"/>
      <c r="BC262" s="112"/>
      <c r="BD262" s="112"/>
      <c r="BE262" s="111"/>
      <c r="BF262" s="112"/>
      <c r="BG262" s="112"/>
      <c r="BH262" s="112"/>
      <c r="BI262" s="113"/>
    </row>
    <row r="263" spans="1:61" x14ac:dyDescent="0.25">
      <c r="A263" s="114"/>
      <c r="B263" s="111"/>
      <c r="C263" s="112"/>
      <c r="D263" s="112"/>
      <c r="E263" s="112"/>
      <c r="F263" s="112"/>
      <c r="G263" s="111"/>
      <c r="H263" s="112"/>
      <c r="I263" s="112"/>
      <c r="J263" s="112"/>
      <c r="K263" s="112"/>
      <c r="L263" s="111"/>
      <c r="M263" s="112"/>
      <c r="N263" s="112"/>
      <c r="O263" s="112"/>
      <c r="P263" s="112"/>
      <c r="Q263" s="111"/>
      <c r="R263" s="112"/>
      <c r="S263" s="112"/>
      <c r="T263" s="112"/>
      <c r="U263" s="112"/>
      <c r="V263" s="111"/>
      <c r="W263" s="112"/>
      <c r="X263" s="112"/>
      <c r="Y263" s="112"/>
      <c r="Z263" s="112"/>
      <c r="AA263" s="111"/>
      <c r="AB263" s="112"/>
      <c r="AC263" s="112"/>
      <c r="AD263" s="112"/>
      <c r="AE263" s="112"/>
      <c r="AF263" s="111"/>
      <c r="AG263" s="112"/>
      <c r="AH263" s="112"/>
      <c r="AI263" s="112"/>
      <c r="AJ263" s="112"/>
      <c r="AK263" s="111"/>
      <c r="AL263" s="112"/>
      <c r="AM263" s="112"/>
      <c r="AN263" s="112"/>
      <c r="AO263" s="112"/>
      <c r="AP263" s="111"/>
      <c r="AQ263" s="112"/>
      <c r="AR263" s="112"/>
      <c r="AS263" s="112"/>
      <c r="AT263" s="112"/>
      <c r="AU263" s="111"/>
      <c r="AV263" s="112"/>
      <c r="AW263" s="112"/>
      <c r="AX263" s="112"/>
      <c r="AY263" s="112"/>
      <c r="AZ263" s="111"/>
      <c r="BA263" s="112"/>
      <c r="BB263" s="112"/>
      <c r="BC263" s="112"/>
      <c r="BD263" s="112"/>
      <c r="BE263" s="111"/>
      <c r="BF263" s="112"/>
      <c r="BG263" s="112"/>
      <c r="BH263" s="112"/>
      <c r="BI263" s="113"/>
    </row>
    <row r="264" spans="1:61" x14ac:dyDescent="0.25">
      <c r="A264" s="114"/>
      <c r="B264" s="111"/>
      <c r="C264" s="112"/>
      <c r="D264" s="112"/>
      <c r="E264" s="112"/>
      <c r="F264" s="112"/>
      <c r="G264" s="111"/>
      <c r="H264" s="112"/>
      <c r="I264" s="112"/>
      <c r="J264" s="112"/>
      <c r="K264" s="112"/>
      <c r="L264" s="111"/>
      <c r="M264" s="112"/>
      <c r="N264" s="112"/>
      <c r="O264" s="112"/>
      <c r="P264" s="112"/>
      <c r="Q264" s="111"/>
      <c r="R264" s="112"/>
      <c r="S264" s="112"/>
      <c r="T264" s="112"/>
      <c r="U264" s="112"/>
      <c r="V264" s="111"/>
      <c r="W264" s="112"/>
      <c r="X264" s="112"/>
      <c r="Y264" s="112"/>
      <c r="Z264" s="112"/>
      <c r="AA264" s="111"/>
      <c r="AB264" s="112"/>
      <c r="AC264" s="112"/>
      <c r="AD264" s="112"/>
      <c r="AE264" s="112"/>
      <c r="AF264" s="111"/>
      <c r="AG264" s="112"/>
      <c r="AH264" s="112"/>
      <c r="AI264" s="112"/>
      <c r="AJ264" s="112"/>
      <c r="AK264" s="111"/>
      <c r="AL264" s="112"/>
      <c r="AM264" s="112"/>
      <c r="AN264" s="112"/>
      <c r="AO264" s="112"/>
      <c r="AP264" s="111"/>
      <c r="AQ264" s="112"/>
      <c r="AR264" s="112"/>
      <c r="AS264" s="112"/>
      <c r="AT264" s="112"/>
      <c r="AU264" s="111"/>
      <c r="AV264" s="112"/>
      <c r="AW264" s="112"/>
      <c r="AX264" s="112"/>
      <c r="AY264" s="112"/>
      <c r="AZ264" s="111"/>
      <c r="BA264" s="112"/>
      <c r="BB264" s="112"/>
      <c r="BC264" s="112"/>
      <c r="BD264" s="112"/>
      <c r="BE264" s="111"/>
      <c r="BF264" s="112"/>
      <c r="BG264" s="112"/>
      <c r="BH264" s="112"/>
      <c r="BI264" s="113"/>
    </row>
    <row r="265" spans="1:61" x14ac:dyDescent="0.25">
      <c r="A265" s="114"/>
      <c r="B265" s="111"/>
      <c r="C265" s="112"/>
      <c r="D265" s="112"/>
      <c r="E265" s="112"/>
      <c r="F265" s="112"/>
      <c r="G265" s="111"/>
      <c r="H265" s="112"/>
      <c r="I265" s="112"/>
      <c r="J265" s="112"/>
      <c r="K265" s="112"/>
      <c r="L265" s="111"/>
      <c r="M265" s="112"/>
      <c r="N265" s="112"/>
      <c r="O265" s="112"/>
      <c r="P265" s="112"/>
      <c r="Q265" s="111"/>
      <c r="R265" s="112"/>
      <c r="S265" s="112"/>
      <c r="T265" s="112"/>
      <c r="U265" s="112"/>
      <c r="V265" s="111"/>
      <c r="W265" s="112"/>
      <c r="X265" s="112"/>
      <c r="Y265" s="112"/>
      <c r="Z265" s="112"/>
      <c r="AA265" s="111"/>
      <c r="AB265" s="112"/>
      <c r="AC265" s="112"/>
      <c r="AD265" s="112"/>
      <c r="AE265" s="112"/>
      <c r="AF265" s="111"/>
      <c r="AG265" s="112"/>
      <c r="AH265" s="112"/>
      <c r="AI265" s="112"/>
      <c r="AJ265" s="112"/>
      <c r="AK265" s="111"/>
      <c r="AL265" s="112"/>
      <c r="AM265" s="112"/>
      <c r="AN265" s="112"/>
      <c r="AO265" s="112"/>
      <c r="AP265" s="111"/>
      <c r="AQ265" s="112"/>
      <c r="AR265" s="112"/>
      <c r="AS265" s="112"/>
      <c r="AT265" s="112"/>
      <c r="AU265" s="111"/>
      <c r="AV265" s="112"/>
      <c r="AW265" s="112"/>
      <c r="AX265" s="112"/>
      <c r="AY265" s="112"/>
      <c r="AZ265" s="111"/>
      <c r="BA265" s="112"/>
      <c r="BB265" s="112"/>
      <c r="BC265" s="112"/>
      <c r="BD265" s="112"/>
      <c r="BE265" s="111"/>
      <c r="BF265" s="112"/>
      <c r="BG265" s="112"/>
      <c r="BH265" s="112"/>
      <c r="BI265" s="113"/>
    </row>
    <row r="266" spans="1:61" x14ac:dyDescent="0.25">
      <c r="A266" s="114"/>
      <c r="B266" s="111"/>
      <c r="C266" s="112"/>
      <c r="D266" s="112"/>
      <c r="E266" s="112"/>
      <c r="F266" s="112"/>
      <c r="G266" s="111"/>
      <c r="H266" s="112"/>
      <c r="I266" s="112"/>
      <c r="J266" s="112"/>
      <c r="K266" s="112"/>
      <c r="L266" s="111"/>
      <c r="M266" s="112"/>
      <c r="N266" s="112"/>
      <c r="O266" s="112"/>
      <c r="P266" s="112"/>
      <c r="Q266" s="111"/>
      <c r="R266" s="112"/>
      <c r="S266" s="112"/>
      <c r="T266" s="112"/>
      <c r="U266" s="112"/>
      <c r="V266" s="111"/>
      <c r="W266" s="112"/>
      <c r="X266" s="112"/>
      <c r="Y266" s="112"/>
      <c r="Z266" s="112"/>
      <c r="AA266" s="111"/>
      <c r="AB266" s="112"/>
      <c r="AC266" s="112"/>
      <c r="AD266" s="112"/>
      <c r="AE266" s="112"/>
      <c r="AF266" s="111"/>
      <c r="AG266" s="112"/>
      <c r="AH266" s="112"/>
      <c r="AI266" s="112"/>
      <c r="AJ266" s="112"/>
      <c r="AK266" s="111"/>
      <c r="AL266" s="112"/>
      <c r="AM266" s="112"/>
      <c r="AN266" s="112"/>
      <c r="AO266" s="112"/>
      <c r="AP266" s="111"/>
      <c r="AQ266" s="112"/>
      <c r="AR266" s="112"/>
      <c r="AS266" s="112"/>
      <c r="AT266" s="112"/>
      <c r="AU266" s="111"/>
      <c r="AV266" s="112"/>
      <c r="AW266" s="112"/>
      <c r="AX266" s="112"/>
      <c r="AY266" s="112"/>
      <c r="AZ266" s="111"/>
      <c r="BA266" s="112"/>
      <c r="BB266" s="112"/>
      <c r="BC266" s="112"/>
      <c r="BD266" s="112"/>
      <c r="BE266" s="111"/>
      <c r="BF266" s="112"/>
      <c r="BG266" s="112"/>
      <c r="BH266" s="112"/>
      <c r="BI266" s="113"/>
    </row>
    <row r="267" spans="1:61" x14ac:dyDescent="0.25">
      <c r="A267" s="114"/>
      <c r="B267" s="111"/>
      <c r="C267" s="112"/>
      <c r="D267" s="112"/>
      <c r="E267" s="112"/>
      <c r="F267" s="112"/>
      <c r="G267" s="111"/>
      <c r="H267" s="112"/>
      <c r="I267" s="112"/>
      <c r="J267" s="112"/>
      <c r="K267" s="112"/>
      <c r="L267" s="111"/>
      <c r="M267" s="112"/>
      <c r="N267" s="112"/>
      <c r="O267" s="112"/>
      <c r="P267" s="112"/>
      <c r="Q267" s="111"/>
      <c r="R267" s="112"/>
      <c r="S267" s="112"/>
      <c r="T267" s="112"/>
      <c r="U267" s="112"/>
      <c r="V267" s="111"/>
      <c r="W267" s="112"/>
      <c r="X267" s="112"/>
      <c r="Y267" s="112"/>
      <c r="Z267" s="112"/>
      <c r="AA267" s="111"/>
      <c r="AB267" s="112"/>
      <c r="AC267" s="112"/>
      <c r="AD267" s="112"/>
      <c r="AE267" s="112"/>
      <c r="AF267" s="111"/>
      <c r="AG267" s="112"/>
      <c r="AH267" s="112"/>
      <c r="AI267" s="112"/>
      <c r="AJ267" s="112"/>
      <c r="AK267" s="111"/>
      <c r="AL267" s="112"/>
      <c r="AM267" s="112"/>
      <c r="AN267" s="112"/>
      <c r="AO267" s="112"/>
      <c r="AP267" s="111"/>
      <c r="AQ267" s="112"/>
      <c r="AR267" s="112"/>
      <c r="AS267" s="112"/>
      <c r="AT267" s="112"/>
      <c r="AU267" s="111"/>
      <c r="AV267" s="112"/>
      <c r="AW267" s="112"/>
      <c r="AX267" s="112"/>
      <c r="AY267" s="112"/>
      <c r="AZ267" s="111"/>
      <c r="BA267" s="112"/>
      <c r="BB267" s="112"/>
      <c r="BC267" s="112"/>
      <c r="BD267" s="112"/>
      <c r="BE267" s="111"/>
      <c r="BF267" s="112"/>
      <c r="BG267" s="112"/>
      <c r="BH267" s="112"/>
      <c r="BI267" s="113"/>
    </row>
    <row r="268" spans="1:61" x14ac:dyDescent="0.25">
      <c r="A268" s="114"/>
      <c r="B268" s="111"/>
      <c r="C268" s="112"/>
      <c r="D268" s="112"/>
      <c r="E268" s="112"/>
      <c r="F268" s="112"/>
      <c r="G268" s="111"/>
      <c r="H268" s="112"/>
      <c r="I268" s="112"/>
      <c r="J268" s="112"/>
      <c r="K268" s="112"/>
      <c r="L268" s="111"/>
      <c r="M268" s="112"/>
      <c r="N268" s="112"/>
      <c r="O268" s="112"/>
      <c r="P268" s="112"/>
      <c r="Q268" s="111"/>
      <c r="R268" s="112"/>
      <c r="S268" s="112"/>
      <c r="T268" s="112"/>
      <c r="U268" s="112"/>
      <c r="V268" s="111"/>
      <c r="W268" s="112"/>
      <c r="X268" s="112"/>
      <c r="Y268" s="112"/>
      <c r="Z268" s="112"/>
      <c r="AA268" s="111"/>
      <c r="AB268" s="112"/>
      <c r="AC268" s="112"/>
      <c r="AD268" s="112"/>
      <c r="AE268" s="112"/>
      <c r="AF268" s="111"/>
      <c r="AG268" s="112"/>
      <c r="AH268" s="112"/>
      <c r="AI268" s="112"/>
      <c r="AJ268" s="112"/>
      <c r="AK268" s="111"/>
      <c r="AL268" s="112"/>
      <c r="AM268" s="112"/>
      <c r="AN268" s="112"/>
      <c r="AO268" s="112"/>
      <c r="AP268" s="111"/>
      <c r="AQ268" s="112"/>
      <c r="AR268" s="112"/>
      <c r="AS268" s="112"/>
      <c r="AT268" s="112"/>
      <c r="AU268" s="111"/>
      <c r="AV268" s="112"/>
      <c r="AW268" s="112"/>
      <c r="AX268" s="112"/>
      <c r="AY268" s="112"/>
      <c r="AZ268" s="111"/>
      <c r="BA268" s="112"/>
      <c r="BB268" s="112"/>
      <c r="BC268" s="112"/>
      <c r="BD268" s="112"/>
      <c r="BE268" s="111"/>
      <c r="BF268" s="112"/>
      <c r="BG268" s="112"/>
      <c r="BH268" s="112"/>
      <c r="BI268" s="113"/>
    </row>
    <row r="269" spans="1:61" x14ac:dyDescent="0.25">
      <c r="A269" s="114"/>
      <c r="B269" s="111"/>
      <c r="C269" s="112"/>
      <c r="D269" s="112"/>
      <c r="E269" s="112"/>
      <c r="F269" s="112"/>
      <c r="G269" s="111"/>
      <c r="H269" s="112"/>
      <c r="I269" s="112"/>
      <c r="J269" s="112"/>
      <c r="K269" s="112"/>
      <c r="L269" s="111"/>
      <c r="M269" s="112"/>
      <c r="N269" s="112"/>
      <c r="O269" s="112"/>
      <c r="P269" s="112"/>
      <c r="Q269" s="111"/>
      <c r="R269" s="112"/>
      <c r="S269" s="112"/>
      <c r="T269" s="112"/>
      <c r="U269" s="112"/>
      <c r="V269" s="111"/>
      <c r="W269" s="112"/>
      <c r="X269" s="112"/>
      <c r="Y269" s="112"/>
      <c r="Z269" s="112"/>
      <c r="AA269" s="111"/>
      <c r="AB269" s="112"/>
      <c r="AC269" s="112"/>
      <c r="AD269" s="112"/>
      <c r="AE269" s="112"/>
      <c r="AF269" s="111"/>
      <c r="AG269" s="112"/>
      <c r="AH269" s="112"/>
      <c r="AI269" s="112"/>
      <c r="AJ269" s="112"/>
      <c r="AK269" s="111"/>
      <c r="AL269" s="112"/>
      <c r="AM269" s="112"/>
      <c r="AN269" s="112"/>
      <c r="AO269" s="112"/>
      <c r="AP269" s="111"/>
      <c r="AQ269" s="112"/>
      <c r="AR269" s="112"/>
      <c r="AS269" s="112"/>
      <c r="AT269" s="112"/>
      <c r="AU269" s="111"/>
      <c r="AV269" s="112"/>
      <c r="AW269" s="112"/>
      <c r="AX269" s="112"/>
      <c r="AY269" s="112"/>
      <c r="AZ269" s="111"/>
      <c r="BA269" s="112"/>
      <c r="BB269" s="112"/>
      <c r="BC269" s="112"/>
      <c r="BD269" s="112"/>
      <c r="BE269" s="111"/>
      <c r="BF269" s="112"/>
      <c r="BG269" s="112"/>
      <c r="BH269" s="112"/>
      <c r="BI269" s="113"/>
    </row>
    <row r="270" spans="1:61" x14ac:dyDescent="0.25">
      <c r="A270" s="114"/>
      <c r="B270" s="111"/>
      <c r="C270" s="112"/>
      <c r="D270" s="112"/>
      <c r="E270" s="112"/>
      <c r="F270" s="112"/>
      <c r="G270" s="111"/>
      <c r="H270" s="112"/>
      <c r="I270" s="112"/>
      <c r="J270" s="112"/>
      <c r="K270" s="112"/>
      <c r="L270" s="111"/>
      <c r="M270" s="112"/>
      <c r="N270" s="112"/>
      <c r="O270" s="112"/>
      <c r="P270" s="112"/>
      <c r="Q270" s="111"/>
      <c r="R270" s="112"/>
      <c r="S270" s="112"/>
      <c r="T270" s="112"/>
      <c r="U270" s="112"/>
      <c r="V270" s="111"/>
      <c r="W270" s="112"/>
      <c r="X270" s="112"/>
      <c r="Y270" s="112"/>
      <c r="Z270" s="112"/>
      <c r="AA270" s="111"/>
      <c r="AB270" s="112"/>
      <c r="AC270" s="112"/>
      <c r="AD270" s="112"/>
      <c r="AE270" s="112"/>
      <c r="AF270" s="111"/>
      <c r="AG270" s="112"/>
      <c r="AH270" s="112"/>
      <c r="AI270" s="112"/>
      <c r="AJ270" s="112"/>
      <c r="AK270" s="111"/>
      <c r="AL270" s="112"/>
      <c r="AM270" s="112"/>
      <c r="AN270" s="112"/>
      <c r="AO270" s="112"/>
      <c r="AP270" s="111"/>
      <c r="AQ270" s="112"/>
      <c r="AR270" s="112"/>
      <c r="AS270" s="112"/>
      <c r="AT270" s="112"/>
      <c r="AU270" s="111"/>
      <c r="AV270" s="112"/>
      <c r="AW270" s="112"/>
      <c r="AX270" s="112"/>
      <c r="AY270" s="112"/>
      <c r="AZ270" s="111"/>
      <c r="BA270" s="112"/>
      <c r="BB270" s="112"/>
      <c r="BC270" s="112"/>
      <c r="BD270" s="112"/>
      <c r="BE270" s="111"/>
      <c r="BF270" s="112"/>
      <c r="BG270" s="112"/>
      <c r="BH270" s="112"/>
      <c r="BI270" s="113"/>
    </row>
    <row r="271" spans="1:61" x14ac:dyDescent="0.25">
      <c r="A271" s="114"/>
      <c r="B271" s="111"/>
      <c r="C271" s="112"/>
      <c r="D271" s="112"/>
      <c r="E271" s="112"/>
      <c r="F271" s="112"/>
      <c r="G271" s="111"/>
      <c r="H271" s="112"/>
      <c r="I271" s="112"/>
      <c r="J271" s="112"/>
      <c r="K271" s="112"/>
      <c r="L271" s="111"/>
      <c r="M271" s="112"/>
      <c r="N271" s="112"/>
      <c r="O271" s="112"/>
      <c r="P271" s="112"/>
      <c r="Q271" s="111"/>
      <c r="R271" s="112"/>
      <c r="S271" s="112"/>
      <c r="T271" s="112"/>
      <c r="U271" s="112"/>
      <c r="V271" s="111"/>
      <c r="W271" s="112"/>
      <c r="X271" s="112"/>
      <c r="Y271" s="112"/>
      <c r="Z271" s="112"/>
      <c r="AA271" s="111"/>
      <c r="AB271" s="112"/>
      <c r="AC271" s="112"/>
      <c r="AD271" s="112"/>
      <c r="AE271" s="112"/>
      <c r="AF271" s="111"/>
      <c r="AG271" s="112"/>
      <c r="AH271" s="112"/>
      <c r="AI271" s="112"/>
      <c r="AJ271" s="112"/>
      <c r="AK271" s="111"/>
      <c r="AL271" s="112"/>
      <c r="AM271" s="112"/>
      <c r="AN271" s="112"/>
      <c r="AO271" s="112"/>
      <c r="AP271" s="111"/>
      <c r="AQ271" s="112"/>
      <c r="AR271" s="112"/>
      <c r="AS271" s="112"/>
      <c r="AT271" s="112"/>
      <c r="AU271" s="111"/>
      <c r="AV271" s="112"/>
      <c r="AW271" s="112"/>
      <c r="AX271" s="112"/>
      <c r="AY271" s="112"/>
      <c r="AZ271" s="111"/>
      <c r="BA271" s="112"/>
      <c r="BB271" s="112"/>
      <c r="BC271" s="112"/>
      <c r="BD271" s="112"/>
      <c r="BE271" s="111"/>
      <c r="BF271" s="112"/>
      <c r="BG271" s="112"/>
      <c r="BH271" s="112"/>
      <c r="BI271" s="113"/>
    </row>
    <row r="272" spans="1:61" x14ac:dyDescent="0.25">
      <c r="A272" s="114"/>
      <c r="B272" s="111"/>
      <c r="C272" s="112"/>
      <c r="D272" s="112"/>
      <c r="E272" s="112"/>
      <c r="F272" s="112"/>
      <c r="G272" s="111"/>
      <c r="H272" s="112"/>
      <c r="I272" s="112"/>
      <c r="J272" s="112"/>
      <c r="K272" s="112"/>
      <c r="L272" s="111"/>
      <c r="M272" s="112"/>
      <c r="N272" s="112"/>
      <c r="O272" s="112"/>
      <c r="P272" s="112"/>
      <c r="Q272" s="111"/>
      <c r="R272" s="112"/>
      <c r="S272" s="112"/>
      <c r="T272" s="112"/>
      <c r="U272" s="112"/>
      <c r="V272" s="111"/>
      <c r="W272" s="112"/>
      <c r="X272" s="112"/>
      <c r="Y272" s="112"/>
      <c r="Z272" s="112"/>
      <c r="AA272" s="111"/>
      <c r="AB272" s="112"/>
      <c r="AC272" s="112"/>
      <c r="AD272" s="112"/>
      <c r="AE272" s="112"/>
      <c r="AF272" s="111"/>
      <c r="AG272" s="112"/>
      <c r="AH272" s="112"/>
      <c r="AI272" s="112"/>
      <c r="AJ272" s="112"/>
      <c r="AK272" s="111"/>
      <c r="AL272" s="112"/>
      <c r="AM272" s="112"/>
      <c r="AN272" s="112"/>
      <c r="AO272" s="112"/>
      <c r="AP272" s="111"/>
      <c r="AQ272" s="112"/>
      <c r="AR272" s="112"/>
      <c r="AS272" s="112"/>
      <c r="AT272" s="112"/>
      <c r="AU272" s="111"/>
      <c r="AV272" s="112"/>
      <c r="AW272" s="112"/>
      <c r="AX272" s="112"/>
      <c r="AY272" s="112"/>
      <c r="AZ272" s="111"/>
      <c r="BA272" s="112"/>
      <c r="BB272" s="112"/>
      <c r="BC272" s="112"/>
      <c r="BD272" s="112"/>
      <c r="BE272" s="111"/>
      <c r="BF272" s="112"/>
      <c r="BG272" s="112"/>
      <c r="BH272" s="112"/>
      <c r="BI272" s="113"/>
    </row>
    <row r="273" spans="1:61" x14ac:dyDescent="0.25">
      <c r="A273" s="114"/>
      <c r="B273" s="111"/>
      <c r="C273" s="112"/>
      <c r="D273" s="112"/>
      <c r="E273" s="112"/>
      <c r="F273" s="112"/>
      <c r="G273" s="111"/>
      <c r="H273" s="112"/>
      <c r="I273" s="112"/>
      <c r="J273" s="112"/>
      <c r="K273" s="112"/>
      <c r="L273" s="111"/>
      <c r="M273" s="112"/>
      <c r="N273" s="112"/>
      <c r="O273" s="112"/>
      <c r="P273" s="112"/>
      <c r="Q273" s="111"/>
      <c r="R273" s="112"/>
      <c r="S273" s="112"/>
      <c r="T273" s="112"/>
      <c r="U273" s="112"/>
      <c r="V273" s="111"/>
      <c r="W273" s="112"/>
      <c r="X273" s="112"/>
      <c r="Y273" s="112"/>
      <c r="Z273" s="112"/>
      <c r="AA273" s="111"/>
      <c r="AB273" s="112"/>
      <c r="AC273" s="112"/>
      <c r="AD273" s="112"/>
      <c r="AE273" s="112"/>
      <c r="AF273" s="111"/>
      <c r="AG273" s="112"/>
      <c r="AH273" s="112"/>
      <c r="AI273" s="112"/>
      <c r="AJ273" s="112"/>
      <c r="AK273" s="111"/>
      <c r="AL273" s="112"/>
      <c r="AM273" s="112"/>
      <c r="AN273" s="112"/>
      <c r="AO273" s="112"/>
      <c r="AP273" s="111"/>
      <c r="AQ273" s="112"/>
      <c r="AR273" s="112"/>
      <c r="AS273" s="112"/>
      <c r="AT273" s="112"/>
      <c r="AU273" s="111"/>
      <c r="AV273" s="112"/>
      <c r="AW273" s="112"/>
      <c r="AX273" s="112"/>
      <c r="AY273" s="112"/>
      <c r="AZ273" s="111"/>
      <c r="BA273" s="112"/>
      <c r="BB273" s="112"/>
      <c r="BC273" s="112"/>
      <c r="BD273" s="112"/>
      <c r="BE273" s="111"/>
      <c r="BF273" s="112"/>
      <c r="BG273" s="112"/>
      <c r="BH273" s="112"/>
      <c r="BI273" s="113"/>
    </row>
    <row r="274" spans="1:61" x14ac:dyDescent="0.25">
      <c r="A274" s="114"/>
      <c r="B274" s="111"/>
      <c r="C274" s="112"/>
      <c r="D274" s="112"/>
      <c r="E274" s="112"/>
      <c r="F274" s="112"/>
      <c r="G274" s="111"/>
      <c r="H274" s="112"/>
      <c r="I274" s="112"/>
      <c r="J274" s="112"/>
      <c r="K274" s="112"/>
      <c r="L274" s="111"/>
      <c r="M274" s="112"/>
      <c r="N274" s="112"/>
      <c r="O274" s="112"/>
      <c r="P274" s="112"/>
      <c r="Q274" s="111"/>
      <c r="R274" s="112"/>
      <c r="S274" s="112"/>
      <c r="T274" s="112"/>
      <c r="U274" s="112"/>
      <c r="V274" s="111"/>
      <c r="W274" s="112"/>
      <c r="X274" s="112"/>
      <c r="Y274" s="112"/>
      <c r="Z274" s="112"/>
      <c r="AA274" s="111"/>
      <c r="AB274" s="112"/>
      <c r="AC274" s="112"/>
      <c r="AD274" s="112"/>
      <c r="AE274" s="112"/>
      <c r="AF274" s="111"/>
      <c r="AG274" s="112"/>
      <c r="AH274" s="112"/>
      <c r="AI274" s="112"/>
      <c r="AJ274" s="112"/>
      <c r="AK274" s="111"/>
      <c r="AL274" s="112"/>
      <c r="AM274" s="112"/>
      <c r="AN274" s="112"/>
      <c r="AO274" s="112"/>
      <c r="AP274" s="111"/>
      <c r="AQ274" s="112"/>
      <c r="AR274" s="112"/>
      <c r="AS274" s="112"/>
      <c r="AT274" s="112"/>
      <c r="AU274" s="111"/>
      <c r="AV274" s="112"/>
      <c r="AW274" s="112"/>
      <c r="AX274" s="112"/>
      <c r="AY274" s="112"/>
      <c r="AZ274" s="111"/>
      <c r="BA274" s="112"/>
      <c r="BB274" s="112"/>
      <c r="BC274" s="112"/>
      <c r="BD274" s="112"/>
      <c r="BE274" s="111"/>
      <c r="BF274" s="112"/>
      <c r="BG274" s="112"/>
      <c r="BH274" s="112"/>
      <c r="BI274" s="113"/>
    </row>
    <row r="275" spans="1:61" x14ac:dyDescent="0.25">
      <c r="A275" s="114"/>
      <c r="B275" s="111"/>
      <c r="C275" s="112"/>
      <c r="D275" s="112"/>
      <c r="E275" s="112"/>
      <c r="F275" s="112"/>
      <c r="G275" s="111"/>
      <c r="H275" s="112"/>
      <c r="I275" s="112"/>
      <c r="J275" s="112"/>
      <c r="K275" s="112"/>
      <c r="L275" s="111"/>
      <c r="M275" s="112"/>
      <c r="N275" s="112"/>
      <c r="O275" s="112"/>
      <c r="P275" s="112"/>
      <c r="Q275" s="111"/>
      <c r="R275" s="112"/>
      <c r="S275" s="112"/>
      <c r="T275" s="112"/>
      <c r="U275" s="112"/>
      <c r="V275" s="111"/>
      <c r="W275" s="112"/>
      <c r="X275" s="112"/>
      <c r="Y275" s="112"/>
      <c r="Z275" s="112"/>
      <c r="AA275" s="111"/>
      <c r="AB275" s="112"/>
      <c r="AC275" s="112"/>
      <c r="AD275" s="112"/>
      <c r="AE275" s="112"/>
      <c r="AF275" s="111"/>
      <c r="AG275" s="112"/>
      <c r="AH275" s="112"/>
      <c r="AI275" s="112"/>
      <c r="AJ275" s="112"/>
      <c r="AK275" s="111"/>
      <c r="AL275" s="112"/>
      <c r="AM275" s="112"/>
      <c r="AN275" s="112"/>
      <c r="AO275" s="112"/>
      <c r="AP275" s="111"/>
      <c r="AQ275" s="112"/>
      <c r="AR275" s="112"/>
      <c r="AS275" s="112"/>
      <c r="AT275" s="112"/>
      <c r="AU275" s="111"/>
      <c r="AV275" s="112"/>
      <c r="AW275" s="112"/>
      <c r="AX275" s="112"/>
      <c r="AY275" s="112"/>
      <c r="AZ275" s="111"/>
      <c r="BA275" s="112"/>
      <c r="BB275" s="112"/>
      <c r="BC275" s="112"/>
      <c r="BD275" s="112"/>
      <c r="BE275" s="111"/>
      <c r="BF275" s="112"/>
      <c r="BG275" s="112"/>
      <c r="BH275" s="112"/>
      <c r="BI275" s="113"/>
    </row>
    <row r="276" spans="1:61" x14ac:dyDescent="0.25">
      <c r="A276" s="114"/>
      <c r="B276" s="111"/>
      <c r="C276" s="112"/>
      <c r="D276" s="112"/>
      <c r="E276" s="112"/>
      <c r="F276" s="112"/>
      <c r="G276" s="111"/>
      <c r="H276" s="112"/>
      <c r="I276" s="112"/>
      <c r="J276" s="112"/>
      <c r="K276" s="112"/>
      <c r="L276" s="111"/>
      <c r="M276" s="112"/>
      <c r="N276" s="112"/>
      <c r="O276" s="112"/>
      <c r="P276" s="112"/>
      <c r="Q276" s="111"/>
      <c r="R276" s="112"/>
      <c r="S276" s="112"/>
      <c r="T276" s="112"/>
      <c r="U276" s="112"/>
      <c r="V276" s="111"/>
      <c r="W276" s="112"/>
      <c r="X276" s="112"/>
      <c r="Y276" s="112"/>
      <c r="Z276" s="112"/>
      <c r="AA276" s="111"/>
      <c r="AB276" s="112"/>
      <c r="AC276" s="112"/>
      <c r="AD276" s="112"/>
      <c r="AE276" s="112"/>
      <c r="AF276" s="111"/>
      <c r="AG276" s="112"/>
      <c r="AH276" s="112"/>
      <c r="AI276" s="112"/>
      <c r="AJ276" s="112"/>
      <c r="AK276" s="111"/>
      <c r="AL276" s="112"/>
      <c r="AM276" s="112"/>
      <c r="AN276" s="112"/>
      <c r="AO276" s="112"/>
      <c r="AP276" s="111"/>
      <c r="AQ276" s="112"/>
      <c r="AR276" s="112"/>
      <c r="AS276" s="112"/>
      <c r="AT276" s="112"/>
      <c r="AU276" s="111"/>
      <c r="AV276" s="112"/>
      <c r="AW276" s="112"/>
      <c r="AX276" s="112"/>
      <c r="AY276" s="112"/>
      <c r="AZ276" s="111"/>
      <c r="BA276" s="112"/>
      <c r="BB276" s="112"/>
      <c r="BC276" s="112"/>
      <c r="BD276" s="112"/>
      <c r="BE276" s="111"/>
      <c r="BF276" s="112"/>
      <c r="BG276" s="112"/>
      <c r="BH276" s="112"/>
      <c r="BI276" s="113"/>
    </row>
    <row r="277" spans="1:61" x14ac:dyDescent="0.25">
      <c r="A277" s="114"/>
      <c r="B277" s="111"/>
      <c r="C277" s="112"/>
      <c r="D277" s="112"/>
      <c r="E277" s="112"/>
      <c r="F277" s="112"/>
      <c r="G277" s="111"/>
      <c r="H277" s="112"/>
      <c r="I277" s="112"/>
      <c r="J277" s="112"/>
      <c r="K277" s="112"/>
      <c r="L277" s="111"/>
      <c r="M277" s="112"/>
      <c r="N277" s="112"/>
      <c r="O277" s="112"/>
      <c r="P277" s="112"/>
      <c r="Q277" s="111"/>
      <c r="R277" s="112"/>
      <c r="S277" s="112"/>
      <c r="T277" s="112"/>
      <c r="U277" s="112"/>
      <c r="V277" s="111"/>
      <c r="W277" s="112"/>
      <c r="X277" s="112"/>
      <c r="Y277" s="112"/>
      <c r="Z277" s="112"/>
      <c r="AA277" s="111"/>
      <c r="AB277" s="112"/>
      <c r="AC277" s="112"/>
      <c r="AD277" s="112"/>
      <c r="AE277" s="112"/>
      <c r="AF277" s="111"/>
      <c r="AG277" s="112"/>
      <c r="AH277" s="112"/>
      <c r="AI277" s="112"/>
      <c r="AJ277" s="112"/>
      <c r="AK277" s="111"/>
      <c r="AL277" s="112"/>
      <c r="AM277" s="112"/>
      <c r="AN277" s="112"/>
      <c r="AO277" s="112"/>
      <c r="AP277" s="111"/>
      <c r="AQ277" s="112"/>
      <c r="AR277" s="112"/>
      <c r="AS277" s="112"/>
      <c r="AT277" s="112"/>
      <c r="AU277" s="111"/>
      <c r="AV277" s="112"/>
      <c r="AW277" s="112"/>
      <c r="AX277" s="112"/>
      <c r="AY277" s="112"/>
      <c r="AZ277" s="111"/>
      <c r="BA277" s="112"/>
      <c r="BB277" s="112"/>
      <c r="BC277" s="112"/>
      <c r="BD277" s="112"/>
      <c r="BE277" s="111"/>
      <c r="BF277" s="112"/>
      <c r="BG277" s="112"/>
      <c r="BH277" s="112"/>
      <c r="BI277" s="113"/>
    </row>
    <row r="278" spans="1:61" x14ac:dyDescent="0.25">
      <c r="A278" s="114"/>
      <c r="B278" s="111"/>
      <c r="C278" s="112"/>
      <c r="D278" s="112"/>
      <c r="E278" s="112"/>
      <c r="F278" s="112"/>
      <c r="G278" s="111"/>
      <c r="H278" s="112"/>
      <c r="I278" s="112"/>
      <c r="J278" s="112"/>
      <c r="K278" s="112"/>
      <c r="L278" s="111"/>
      <c r="M278" s="112"/>
      <c r="N278" s="112"/>
      <c r="O278" s="112"/>
      <c r="P278" s="112"/>
      <c r="Q278" s="111"/>
      <c r="R278" s="112"/>
      <c r="S278" s="112"/>
      <c r="T278" s="112"/>
      <c r="U278" s="112"/>
      <c r="V278" s="111"/>
      <c r="W278" s="112"/>
      <c r="X278" s="112"/>
      <c r="Y278" s="112"/>
      <c r="Z278" s="112"/>
      <c r="AA278" s="111"/>
      <c r="AB278" s="112"/>
      <c r="AC278" s="112"/>
      <c r="AD278" s="112"/>
      <c r="AE278" s="112"/>
      <c r="AF278" s="111"/>
      <c r="AG278" s="112"/>
      <c r="AH278" s="112"/>
      <c r="AI278" s="112"/>
      <c r="AJ278" s="112"/>
      <c r="AK278" s="111"/>
      <c r="AL278" s="112"/>
      <c r="AM278" s="112"/>
      <c r="AN278" s="112"/>
      <c r="AO278" s="112"/>
      <c r="AP278" s="111"/>
      <c r="AQ278" s="112"/>
      <c r="AR278" s="112"/>
      <c r="AS278" s="112"/>
      <c r="AT278" s="112"/>
      <c r="AU278" s="111"/>
      <c r="AV278" s="112"/>
      <c r="AW278" s="112"/>
      <c r="AX278" s="112"/>
      <c r="AY278" s="112"/>
      <c r="AZ278" s="111"/>
      <c r="BA278" s="112"/>
      <c r="BB278" s="112"/>
      <c r="BC278" s="112"/>
      <c r="BD278" s="112"/>
      <c r="BE278" s="111"/>
      <c r="BF278" s="112"/>
      <c r="BG278" s="112"/>
      <c r="BH278" s="112"/>
      <c r="BI278" s="113"/>
    </row>
    <row r="279" spans="1:61" x14ac:dyDescent="0.25">
      <c r="A279" s="114"/>
      <c r="B279" s="111"/>
      <c r="C279" s="112"/>
      <c r="D279" s="112"/>
      <c r="E279" s="112"/>
      <c r="F279" s="112"/>
      <c r="G279" s="111"/>
      <c r="H279" s="112"/>
      <c r="I279" s="112"/>
      <c r="J279" s="112"/>
      <c r="K279" s="112"/>
      <c r="L279" s="111"/>
      <c r="M279" s="112"/>
      <c r="N279" s="112"/>
      <c r="O279" s="112"/>
      <c r="P279" s="112"/>
      <c r="Q279" s="111"/>
      <c r="R279" s="112"/>
      <c r="S279" s="112"/>
      <c r="T279" s="112"/>
      <c r="U279" s="112"/>
      <c r="V279" s="111"/>
      <c r="W279" s="112"/>
      <c r="X279" s="112"/>
      <c r="Y279" s="112"/>
      <c r="Z279" s="112"/>
      <c r="AA279" s="111"/>
      <c r="AB279" s="112"/>
      <c r="AC279" s="112"/>
      <c r="AD279" s="112"/>
      <c r="AE279" s="112"/>
      <c r="AF279" s="111"/>
      <c r="AG279" s="112"/>
      <c r="AH279" s="112"/>
      <c r="AI279" s="112"/>
      <c r="AJ279" s="112"/>
      <c r="AK279" s="111"/>
      <c r="AL279" s="112"/>
      <c r="AM279" s="112"/>
      <c r="AN279" s="112"/>
      <c r="AO279" s="112"/>
      <c r="AP279" s="111"/>
      <c r="AQ279" s="112"/>
      <c r="AR279" s="112"/>
      <c r="AS279" s="112"/>
      <c r="AT279" s="112"/>
      <c r="AU279" s="111"/>
      <c r="AV279" s="112"/>
      <c r="AW279" s="112"/>
      <c r="AX279" s="112"/>
      <c r="AY279" s="112"/>
      <c r="AZ279" s="111"/>
      <c r="BA279" s="112"/>
      <c r="BB279" s="112"/>
      <c r="BC279" s="112"/>
      <c r="BD279" s="112"/>
      <c r="BE279" s="111"/>
      <c r="BF279" s="112"/>
      <c r="BG279" s="112"/>
      <c r="BH279" s="112"/>
      <c r="BI279" s="113"/>
    </row>
    <row r="280" spans="1:61" x14ac:dyDescent="0.25">
      <c r="A280" s="114"/>
      <c r="B280" s="111"/>
      <c r="C280" s="112"/>
      <c r="D280" s="112"/>
      <c r="E280" s="112"/>
      <c r="F280" s="112"/>
      <c r="G280" s="111"/>
      <c r="H280" s="112"/>
      <c r="I280" s="112"/>
      <c r="J280" s="112"/>
      <c r="K280" s="112"/>
      <c r="L280" s="111"/>
      <c r="M280" s="112"/>
      <c r="N280" s="112"/>
      <c r="O280" s="112"/>
      <c r="P280" s="112"/>
      <c r="Q280" s="111"/>
      <c r="R280" s="112"/>
      <c r="S280" s="112"/>
      <c r="T280" s="112"/>
      <c r="U280" s="112"/>
      <c r="V280" s="111"/>
      <c r="W280" s="112"/>
      <c r="X280" s="112"/>
      <c r="Y280" s="112"/>
      <c r="Z280" s="112"/>
      <c r="AA280" s="111"/>
      <c r="AB280" s="112"/>
      <c r="AC280" s="112"/>
      <c r="AD280" s="112"/>
      <c r="AE280" s="112"/>
      <c r="AF280" s="111"/>
      <c r="AG280" s="112"/>
      <c r="AH280" s="112"/>
      <c r="AI280" s="112"/>
      <c r="AJ280" s="112"/>
      <c r="AK280" s="111"/>
      <c r="AL280" s="112"/>
      <c r="AM280" s="112"/>
      <c r="AN280" s="112"/>
      <c r="AO280" s="112"/>
      <c r="AP280" s="111"/>
      <c r="AQ280" s="112"/>
      <c r="AR280" s="112"/>
      <c r="AS280" s="112"/>
      <c r="AT280" s="112"/>
      <c r="AU280" s="111"/>
      <c r="AV280" s="112"/>
      <c r="AW280" s="112"/>
      <c r="AX280" s="112"/>
      <c r="AY280" s="112"/>
      <c r="AZ280" s="111"/>
      <c r="BA280" s="112"/>
      <c r="BB280" s="112"/>
      <c r="BC280" s="112"/>
      <c r="BD280" s="112"/>
      <c r="BE280" s="111"/>
      <c r="BF280" s="112"/>
      <c r="BG280" s="112"/>
      <c r="BH280" s="112"/>
      <c r="BI280" s="113"/>
    </row>
    <row r="281" spans="1:61" x14ac:dyDescent="0.25">
      <c r="A281" s="114"/>
      <c r="B281" s="111"/>
      <c r="C281" s="112"/>
      <c r="D281" s="112"/>
      <c r="E281" s="112"/>
      <c r="F281" s="112"/>
      <c r="G281" s="111"/>
      <c r="H281" s="112"/>
      <c r="I281" s="112"/>
      <c r="J281" s="112"/>
      <c r="K281" s="112"/>
      <c r="L281" s="111"/>
      <c r="M281" s="112"/>
      <c r="N281" s="112"/>
      <c r="O281" s="112"/>
      <c r="P281" s="112"/>
      <c r="Q281" s="111"/>
      <c r="R281" s="112"/>
      <c r="S281" s="112"/>
      <c r="T281" s="112"/>
      <c r="U281" s="112"/>
      <c r="V281" s="111"/>
      <c r="W281" s="112"/>
      <c r="X281" s="112"/>
      <c r="Y281" s="112"/>
      <c r="Z281" s="112"/>
      <c r="AA281" s="111"/>
      <c r="AB281" s="112"/>
      <c r="AC281" s="112"/>
      <c r="AD281" s="112"/>
      <c r="AE281" s="112"/>
      <c r="AF281" s="111"/>
      <c r="AG281" s="112"/>
      <c r="AH281" s="112"/>
      <c r="AI281" s="112"/>
      <c r="AJ281" s="112"/>
      <c r="AK281" s="111"/>
      <c r="AL281" s="112"/>
      <c r="AM281" s="112"/>
      <c r="AN281" s="112"/>
      <c r="AO281" s="112"/>
      <c r="AP281" s="111"/>
      <c r="AQ281" s="112"/>
      <c r="AR281" s="112"/>
      <c r="AS281" s="112"/>
      <c r="AT281" s="112"/>
      <c r="AU281" s="111"/>
      <c r="AV281" s="112"/>
      <c r="AW281" s="112"/>
      <c r="AX281" s="112"/>
      <c r="AY281" s="112"/>
      <c r="AZ281" s="111"/>
      <c r="BA281" s="112"/>
      <c r="BB281" s="112"/>
      <c r="BC281" s="112"/>
      <c r="BD281" s="112"/>
      <c r="BE281" s="111"/>
      <c r="BF281" s="112"/>
      <c r="BG281" s="112"/>
      <c r="BH281" s="112"/>
      <c r="BI281" s="113"/>
    </row>
    <row r="282" spans="1:61" x14ac:dyDescent="0.25">
      <c r="A282" s="114"/>
      <c r="B282" s="111"/>
      <c r="C282" s="112"/>
      <c r="D282" s="112"/>
      <c r="E282" s="112"/>
      <c r="F282" s="112"/>
      <c r="G282" s="111"/>
      <c r="H282" s="112"/>
      <c r="I282" s="112"/>
      <c r="J282" s="112"/>
      <c r="K282" s="112"/>
      <c r="L282" s="111"/>
      <c r="M282" s="112"/>
      <c r="N282" s="112"/>
      <c r="O282" s="112"/>
      <c r="P282" s="112"/>
      <c r="Q282" s="111"/>
      <c r="R282" s="112"/>
      <c r="S282" s="112"/>
      <c r="T282" s="112"/>
      <c r="U282" s="112"/>
      <c r="V282" s="111"/>
      <c r="W282" s="112"/>
      <c r="X282" s="112"/>
      <c r="Y282" s="112"/>
      <c r="Z282" s="112"/>
      <c r="AA282" s="111"/>
      <c r="AB282" s="112"/>
      <c r="AC282" s="112"/>
      <c r="AD282" s="112"/>
      <c r="AE282" s="112"/>
      <c r="AF282" s="111"/>
      <c r="AG282" s="112"/>
      <c r="AH282" s="112"/>
      <c r="AI282" s="112"/>
      <c r="AJ282" s="112"/>
      <c r="AK282" s="111"/>
      <c r="AL282" s="112"/>
      <c r="AM282" s="112"/>
      <c r="AN282" s="112"/>
      <c r="AO282" s="112"/>
      <c r="AP282" s="111"/>
      <c r="AQ282" s="112"/>
      <c r="AR282" s="112"/>
      <c r="AS282" s="112"/>
      <c r="AT282" s="112"/>
      <c r="AU282" s="111"/>
      <c r="AV282" s="112"/>
      <c r="AW282" s="112"/>
      <c r="AX282" s="112"/>
      <c r="AY282" s="112"/>
      <c r="AZ282" s="111"/>
      <c r="BA282" s="112"/>
      <c r="BB282" s="112"/>
      <c r="BC282" s="112"/>
      <c r="BD282" s="112"/>
      <c r="BE282" s="111"/>
      <c r="BF282" s="112"/>
      <c r="BG282" s="112"/>
      <c r="BH282" s="112"/>
      <c r="BI282" s="113"/>
    </row>
    <row r="283" spans="1:61" x14ac:dyDescent="0.25">
      <c r="A283" s="114"/>
      <c r="B283" s="111"/>
      <c r="C283" s="112"/>
      <c r="D283" s="112"/>
      <c r="E283" s="112"/>
      <c r="F283" s="112"/>
      <c r="G283" s="111"/>
      <c r="H283" s="112"/>
      <c r="I283" s="112"/>
      <c r="J283" s="112"/>
      <c r="K283" s="112"/>
      <c r="L283" s="111"/>
      <c r="M283" s="112"/>
      <c r="N283" s="112"/>
      <c r="O283" s="112"/>
      <c r="P283" s="112"/>
      <c r="Q283" s="111"/>
      <c r="R283" s="112"/>
      <c r="S283" s="112"/>
      <c r="T283" s="112"/>
      <c r="U283" s="112"/>
      <c r="V283" s="111"/>
      <c r="W283" s="112"/>
      <c r="X283" s="112"/>
      <c r="Y283" s="112"/>
      <c r="Z283" s="112"/>
      <c r="AA283" s="111"/>
      <c r="AB283" s="112"/>
      <c r="AC283" s="112"/>
      <c r="AD283" s="112"/>
      <c r="AE283" s="112"/>
      <c r="AF283" s="111"/>
      <c r="AG283" s="112"/>
      <c r="AH283" s="112"/>
      <c r="AI283" s="112"/>
      <c r="AJ283" s="112"/>
      <c r="AK283" s="111"/>
      <c r="AL283" s="112"/>
      <c r="AM283" s="112"/>
      <c r="AN283" s="112"/>
      <c r="AO283" s="112"/>
      <c r="AP283" s="111"/>
      <c r="AQ283" s="112"/>
      <c r="AR283" s="112"/>
      <c r="AS283" s="112"/>
      <c r="AT283" s="112"/>
      <c r="AU283" s="111"/>
      <c r="AV283" s="112"/>
      <c r="AW283" s="112"/>
      <c r="AX283" s="112"/>
      <c r="AY283" s="112"/>
      <c r="AZ283" s="111"/>
      <c r="BA283" s="112"/>
      <c r="BB283" s="112"/>
      <c r="BC283" s="112"/>
      <c r="BD283" s="112"/>
      <c r="BE283" s="111"/>
      <c r="BF283" s="112"/>
      <c r="BG283" s="112"/>
      <c r="BH283" s="112"/>
      <c r="BI283" s="113"/>
    </row>
    <row r="284" spans="1:61" x14ac:dyDescent="0.25">
      <c r="A284" s="114"/>
      <c r="B284" s="111"/>
      <c r="C284" s="112"/>
      <c r="D284" s="112"/>
      <c r="E284" s="112"/>
      <c r="F284" s="112"/>
      <c r="G284" s="111"/>
      <c r="H284" s="112"/>
      <c r="I284" s="112"/>
      <c r="J284" s="112"/>
      <c r="K284" s="112"/>
      <c r="L284" s="111"/>
      <c r="M284" s="112"/>
      <c r="N284" s="112"/>
      <c r="O284" s="112"/>
      <c r="P284" s="112"/>
      <c r="Q284" s="111"/>
      <c r="R284" s="112"/>
      <c r="S284" s="112"/>
      <c r="T284" s="112"/>
      <c r="U284" s="112"/>
      <c r="V284" s="111"/>
      <c r="W284" s="112"/>
      <c r="X284" s="112"/>
      <c r="Y284" s="112"/>
      <c r="Z284" s="112"/>
      <c r="AA284" s="111"/>
      <c r="AB284" s="112"/>
      <c r="AC284" s="112"/>
      <c r="AD284" s="112"/>
      <c r="AE284" s="112"/>
      <c r="AF284" s="111"/>
      <c r="AG284" s="112"/>
      <c r="AH284" s="112"/>
      <c r="AI284" s="112"/>
      <c r="AJ284" s="112"/>
      <c r="AK284" s="111"/>
      <c r="AL284" s="112"/>
      <c r="AM284" s="112"/>
      <c r="AN284" s="112"/>
      <c r="AO284" s="112"/>
      <c r="AP284" s="111"/>
      <c r="AQ284" s="112"/>
      <c r="AR284" s="112"/>
      <c r="AS284" s="112"/>
      <c r="AT284" s="112"/>
      <c r="AU284" s="111"/>
      <c r="AV284" s="112"/>
      <c r="AW284" s="112"/>
      <c r="AX284" s="112"/>
      <c r="AY284" s="112"/>
      <c r="AZ284" s="111"/>
      <c r="BA284" s="112"/>
      <c r="BB284" s="112"/>
      <c r="BC284" s="112"/>
      <c r="BD284" s="112"/>
      <c r="BE284" s="111"/>
      <c r="BF284" s="112"/>
      <c r="BG284" s="112"/>
      <c r="BH284" s="112"/>
      <c r="BI284" s="113"/>
    </row>
    <row r="285" spans="1:61" x14ac:dyDescent="0.25">
      <c r="A285" s="114"/>
      <c r="B285" s="111"/>
      <c r="C285" s="112"/>
      <c r="D285" s="112"/>
      <c r="E285" s="112"/>
      <c r="F285" s="112"/>
      <c r="G285" s="111"/>
      <c r="H285" s="112"/>
      <c r="I285" s="112"/>
      <c r="J285" s="112"/>
      <c r="K285" s="112"/>
      <c r="L285" s="111"/>
      <c r="M285" s="112"/>
      <c r="N285" s="112"/>
      <c r="O285" s="112"/>
      <c r="P285" s="112"/>
      <c r="Q285" s="111"/>
      <c r="R285" s="112"/>
      <c r="S285" s="112"/>
      <c r="T285" s="112"/>
      <c r="U285" s="112"/>
      <c r="V285" s="111"/>
      <c r="W285" s="112"/>
      <c r="X285" s="112"/>
      <c r="Y285" s="112"/>
      <c r="Z285" s="112"/>
      <c r="AA285" s="111"/>
      <c r="AB285" s="112"/>
      <c r="AC285" s="112"/>
      <c r="AD285" s="112"/>
      <c r="AE285" s="112"/>
      <c r="AF285" s="111"/>
      <c r="AG285" s="112"/>
      <c r="AH285" s="112"/>
      <c r="AI285" s="112"/>
      <c r="AJ285" s="112"/>
      <c r="AK285" s="111"/>
      <c r="AL285" s="112"/>
      <c r="AM285" s="112"/>
      <c r="AN285" s="112"/>
      <c r="AO285" s="112"/>
      <c r="AP285" s="111"/>
      <c r="AQ285" s="112"/>
      <c r="AR285" s="112"/>
      <c r="AS285" s="112"/>
      <c r="AT285" s="112"/>
      <c r="AU285" s="111"/>
      <c r="AV285" s="112"/>
      <c r="AW285" s="112"/>
      <c r="AX285" s="112"/>
      <c r="AY285" s="112"/>
      <c r="AZ285" s="111"/>
      <c r="BA285" s="112"/>
      <c r="BB285" s="112"/>
      <c r="BC285" s="112"/>
      <c r="BD285" s="112"/>
      <c r="BE285" s="111"/>
      <c r="BF285" s="112"/>
      <c r="BG285" s="112"/>
      <c r="BH285" s="112"/>
      <c r="BI285" s="113"/>
    </row>
    <row r="286" spans="1:61" x14ac:dyDescent="0.25">
      <c r="A286" s="114"/>
      <c r="B286" s="111"/>
      <c r="C286" s="112"/>
      <c r="D286" s="112"/>
      <c r="E286" s="112"/>
      <c r="F286" s="112"/>
      <c r="G286" s="111"/>
      <c r="H286" s="112"/>
      <c r="I286" s="112"/>
      <c r="J286" s="112"/>
      <c r="K286" s="112"/>
      <c r="L286" s="111"/>
      <c r="M286" s="112"/>
      <c r="N286" s="112"/>
      <c r="O286" s="112"/>
      <c r="P286" s="112"/>
      <c r="Q286" s="111"/>
      <c r="R286" s="112"/>
      <c r="S286" s="112"/>
      <c r="T286" s="112"/>
      <c r="U286" s="112"/>
      <c r="V286" s="111"/>
      <c r="W286" s="112"/>
      <c r="X286" s="112"/>
      <c r="Y286" s="112"/>
      <c r="Z286" s="112"/>
      <c r="AA286" s="111"/>
      <c r="AB286" s="112"/>
      <c r="AC286" s="112"/>
      <c r="AD286" s="112"/>
      <c r="AE286" s="112"/>
      <c r="AF286" s="111"/>
      <c r="AG286" s="112"/>
      <c r="AH286" s="112"/>
      <c r="AI286" s="112"/>
      <c r="AJ286" s="112"/>
      <c r="AK286" s="111"/>
      <c r="AL286" s="112"/>
      <c r="AM286" s="112"/>
      <c r="AN286" s="112"/>
      <c r="AO286" s="112"/>
      <c r="AP286" s="111"/>
      <c r="AQ286" s="112"/>
      <c r="AR286" s="112"/>
      <c r="AS286" s="112"/>
      <c r="AT286" s="112"/>
      <c r="AU286" s="111"/>
      <c r="AV286" s="112"/>
      <c r="AW286" s="112"/>
      <c r="AX286" s="112"/>
      <c r="AY286" s="112"/>
      <c r="AZ286" s="111"/>
      <c r="BA286" s="112"/>
      <c r="BB286" s="112"/>
      <c r="BC286" s="112"/>
      <c r="BD286" s="112"/>
      <c r="BE286" s="111"/>
      <c r="BF286" s="112"/>
      <c r="BG286" s="112"/>
      <c r="BH286" s="112"/>
      <c r="BI286" s="113"/>
    </row>
    <row r="287" spans="1:61" x14ac:dyDescent="0.25">
      <c r="A287" s="114"/>
      <c r="B287" s="111"/>
      <c r="C287" s="112"/>
      <c r="D287" s="112"/>
      <c r="E287" s="112"/>
      <c r="F287" s="112"/>
      <c r="G287" s="111"/>
      <c r="H287" s="112"/>
      <c r="I287" s="112"/>
      <c r="J287" s="112"/>
      <c r="K287" s="112"/>
      <c r="L287" s="111"/>
      <c r="M287" s="112"/>
      <c r="N287" s="112"/>
      <c r="O287" s="112"/>
      <c r="P287" s="112"/>
      <c r="Q287" s="111"/>
      <c r="R287" s="112"/>
      <c r="S287" s="112"/>
      <c r="T287" s="112"/>
      <c r="U287" s="112"/>
      <c r="V287" s="111"/>
      <c r="W287" s="112"/>
      <c r="X287" s="112"/>
      <c r="Y287" s="112"/>
      <c r="Z287" s="112"/>
      <c r="AA287" s="111"/>
      <c r="AB287" s="112"/>
      <c r="AC287" s="112"/>
      <c r="AD287" s="112"/>
      <c r="AE287" s="112"/>
      <c r="AF287" s="111"/>
      <c r="AG287" s="112"/>
      <c r="AH287" s="112"/>
      <c r="AI287" s="112"/>
      <c r="AJ287" s="112"/>
      <c r="AK287" s="111"/>
      <c r="AL287" s="112"/>
      <c r="AM287" s="112"/>
      <c r="AN287" s="112"/>
      <c r="AO287" s="112"/>
      <c r="AP287" s="111"/>
      <c r="AQ287" s="112"/>
      <c r="AR287" s="112"/>
      <c r="AS287" s="112"/>
      <c r="AT287" s="112"/>
      <c r="AU287" s="111"/>
      <c r="AV287" s="112"/>
      <c r="AW287" s="112"/>
      <c r="AX287" s="112"/>
      <c r="AY287" s="112"/>
      <c r="AZ287" s="111"/>
      <c r="BA287" s="112"/>
      <c r="BB287" s="112"/>
      <c r="BC287" s="112"/>
      <c r="BD287" s="112"/>
      <c r="BE287" s="111"/>
      <c r="BF287" s="112"/>
      <c r="BG287" s="112"/>
      <c r="BH287" s="112"/>
      <c r="BI287" s="113"/>
    </row>
    <row r="288" spans="1:61" x14ac:dyDescent="0.25">
      <c r="A288" s="114"/>
      <c r="B288" s="111"/>
      <c r="C288" s="112"/>
      <c r="D288" s="112"/>
      <c r="E288" s="112"/>
      <c r="F288" s="112"/>
      <c r="G288" s="111"/>
      <c r="H288" s="112"/>
      <c r="I288" s="112"/>
      <c r="J288" s="112"/>
      <c r="K288" s="112"/>
      <c r="L288" s="111"/>
      <c r="M288" s="112"/>
      <c r="N288" s="112"/>
      <c r="O288" s="112"/>
      <c r="P288" s="112"/>
      <c r="Q288" s="111"/>
      <c r="R288" s="112"/>
      <c r="S288" s="112"/>
      <c r="T288" s="112"/>
      <c r="U288" s="112"/>
      <c r="V288" s="111"/>
      <c r="W288" s="112"/>
      <c r="X288" s="112"/>
      <c r="Y288" s="112"/>
      <c r="Z288" s="112"/>
      <c r="AA288" s="111"/>
      <c r="AB288" s="112"/>
      <c r="AC288" s="112"/>
      <c r="AD288" s="112"/>
      <c r="AE288" s="112"/>
      <c r="AF288" s="111"/>
      <c r="AG288" s="112"/>
      <c r="AH288" s="112"/>
      <c r="AI288" s="112"/>
      <c r="AJ288" s="112"/>
      <c r="AK288" s="111"/>
      <c r="AL288" s="112"/>
      <c r="AM288" s="112"/>
      <c r="AN288" s="112"/>
      <c r="AO288" s="112"/>
      <c r="AP288" s="111"/>
      <c r="AQ288" s="112"/>
      <c r="AR288" s="112"/>
      <c r="AS288" s="112"/>
      <c r="AT288" s="112"/>
      <c r="AU288" s="111"/>
      <c r="AV288" s="112"/>
      <c r="AW288" s="112"/>
      <c r="AX288" s="112"/>
      <c r="AY288" s="112"/>
      <c r="AZ288" s="111"/>
      <c r="BA288" s="112"/>
      <c r="BB288" s="112"/>
      <c r="BC288" s="112"/>
      <c r="BD288" s="112"/>
      <c r="BE288" s="111"/>
      <c r="BF288" s="112"/>
      <c r="BG288" s="112"/>
      <c r="BH288" s="112"/>
      <c r="BI288" s="113"/>
    </row>
    <row r="289" spans="1:61" x14ac:dyDescent="0.25">
      <c r="A289" s="114"/>
      <c r="B289" s="111"/>
      <c r="C289" s="112"/>
      <c r="D289" s="112"/>
      <c r="E289" s="112"/>
      <c r="F289" s="112"/>
      <c r="G289" s="111"/>
      <c r="H289" s="112"/>
      <c r="I289" s="112"/>
      <c r="J289" s="112"/>
      <c r="K289" s="112"/>
      <c r="L289" s="111"/>
      <c r="M289" s="112"/>
      <c r="N289" s="112"/>
      <c r="O289" s="112"/>
      <c r="P289" s="112"/>
      <c r="Q289" s="111"/>
      <c r="R289" s="112"/>
      <c r="S289" s="112"/>
      <c r="T289" s="112"/>
      <c r="U289" s="112"/>
      <c r="V289" s="111"/>
      <c r="W289" s="112"/>
      <c r="X289" s="112"/>
      <c r="Y289" s="112"/>
      <c r="Z289" s="112"/>
      <c r="AA289" s="111"/>
      <c r="AB289" s="112"/>
      <c r="AC289" s="112"/>
      <c r="AD289" s="112"/>
      <c r="AE289" s="112"/>
      <c r="AF289" s="111"/>
      <c r="AG289" s="112"/>
      <c r="AH289" s="112"/>
      <c r="AI289" s="112"/>
      <c r="AJ289" s="112"/>
      <c r="AK289" s="111"/>
      <c r="AL289" s="112"/>
      <c r="AM289" s="112"/>
      <c r="AN289" s="112"/>
      <c r="AO289" s="112"/>
      <c r="AP289" s="111"/>
      <c r="AQ289" s="112"/>
      <c r="AR289" s="112"/>
      <c r="AS289" s="112"/>
      <c r="AT289" s="112"/>
      <c r="AU289" s="111"/>
      <c r="AV289" s="112"/>
      <c r="AW289" s="112"/>
      <c r="AX289" s="112"/>
      <c r="AY289" s="112"/>
      <c r="AZ289" s="111"/>
      <c r="BA289" s="112"/>
      <c r="BB289" s="112"/>
      <c r="BC289" s="112"/>
      <c r="BD289" s="112"/>
      <c r="BE289" s="111"/>
      <c r="BF289" s="112"/>
      <c r="BG289" s="112"/>
      <c r="BH289" s="112"/>
      <c r="BI289" s="113"/>
    </row>
    <row r="290" spans="1:61" x14ac:dyDescent="0.25">
      <c r="A290" s="114"/>
      <c r="B290" s="111"/>
      <c r="C290" s="112"/>
      <c r="D290" s="112"/>
      <c r="E290" s="112"/>
      <c r="F290" s="112"/>
      <c r="G290" s="111"/>
      <c r="H290" s="112"/>
      <c r="I290" s="112"/>
      <c r="J290" s="112"/>
      <c r="K290" s="112"/>
      <c r="L290" s="111"/>
      <c r="M290" s="112"/>
      <c r="N290" s="112"/>
      <c r="O290" s="112"/>
      <c r="P290" s="112"/>
      <c r="Q290" s="111"/>
      <c r="R290" s="112"/>
      <c r="S290" s="112"/>
      <c r="T290" s="112"/>
      <c r="U290" s="112"/>
      <c r="V290" s="111"/>
      <c r="W290" s="112"/>
      <c r="X290" s="112"/>
      <c r="Y290" s="112"/>
      <c r="Z290" s="112"/>
      <c r="AA290" s="111"/>
      <c r="AB290" s="112"/>
      <c r="AC290" s="112"/>
      <c r="AD290" s="112"/>
      <c r="AE290" s="112"/>
      <c r="AF290" s="111"/>
      <c r="AG290" s="112"/>
      <c r="AH290" s="112"/>
      <c r="AI290" s="112"/>
      <c r="AJ290" s="112"/>
      <c r="AK290" s="111"/>
      <c r="AL290" s="112"/>
      <c r="AM290" s="112"/>
      <c r="AN290" s="112"/>
      <c r="AO290" s="112"/>
      <c r="AP290" s="111"/>
      <c r="AQ290" s="112"/>
      <c r="AR290" s="112"/>
      <c r="AS290" s="112"/>
      <c r="AT290" s="112"/>
      <c r="AU290" s="111"/>
      <c r="AV290" s="112"/>
      <c r="AW290" s="112"/>
      <c r="AX290" s="112"/>
      <c r="AY290" s="112"/>
      <c r="AZ290" s="111"/>
      <c r="BA290" s="112"/>
      <c r="BB290" s="112"/>
      <c r="BC290" s="112"/>
      <c r="BD290" s="112"/>
      <c r="BE290" s="111"/>
      <c r="BF290" s="112"/>
      <c r="BG290" s="112"/>
      <c r="BH290" s="112"/>
      <c r="BI290" s="113"/>
    </row>
    <row r="291" spans="1:61" x14ac:dyDescent="0.25">
      <c r="A291" s="114"/>
      <c r="B291" s="111"/>
      <c r="C291" s="112"/>
      <c r="D291" s="112"/>
      <c r="E291" s="112"/>
      <c r="F291" s="112"/>
      <c r="G291" s="111"/>
      <c r="H291" s="112"/>
      <c r="I291" s="112"/>
      <c r="J291" s="112"/>
      <c r="K291" s="112"/>
      <c r="L291" s="111"/>
      <c r="M291" s="112"/>
      <c r="N291" s="112"/>
      <c r="O291" s="112"/>
      <c r="P291" s="112"/>
      <c r="Q291" s="111"/>
      <c r="R291" s="112"/>
      <c r="S291" s="112"/>
      <c r="T291" s="112"/>
      <c r="U291" s="112"/>
      <c r="V291" s="111"/>
      <c r="W291" s="112"/>
      <c r="X291" s="112"/>
      <c r="Y291" s="112"/>
      <c r="Z291" s="112"/>
      <c r="AA291" s="111"/>
      <c r="AB291" s="112"/>
      <c r="AC291" s="112"/>
      <c r="AD291" s="112"/>
      <c r="AE291" s="112"/>
      <c r="AF291" s="111"/>
      <c r="AG291" s="112"/>
      <c r="AH291" s="112"/>
      <c r="AI291" s="112"/>
      <c r="AJ291" s="112"/>
      <c r="AK291" s="111"/>
      <c r="AL291" s="112"/>
      <c r="AM291" s="112"/>
      <c r="AN291" s="112"/>
      <c r="AO291" s="112"/>
      <c r="AP291" s="111"/>
      <c r="AQ291" s="112"/>
      <c r="AR291" s="112"/>
      <c r="AS291" s="112"/>
      <c r="AT291" s="112"/>
      <c r="AU291" s="111"/>
      <c r="AV291" s="112"/>
      <c r="AW291" s="112"/>
      <c r="AX291" s="112"/>
      <c r="AY291" s="112"/>
      <c r="AZ291" s="111"/>
      <c r="BA291" s="112"/>
      <c r="BB291" s="112"/>
      <c r="BC291" s="112"/>
      <c r="BD291" s="112"/>
      <c r="BE291" s="111"/>
      <c r="BF291" s="112"/>
      <c r="BG291" s="112"/>
      <c r="BH291" s="112"/>
      <c r="BI291" s="113"/>
    </row>
    <row r="292" spans="1:61" x14ac:dyDescent="0.25">
      <c r="A292" s="114"/>
      <c r="B292" s="111"/>
      <c r="C292" s="112"/>
      <c r="D292" s="112"/>
      <c r="E292" s="112"/>
      <c r="F292" s="112"/>
      <c r="G292" s="111"/>
      <c r="H292" s="112"/>
      <c r="I292" s="112"/>
      <c r="J292" s="112"/>
      <c r="K292" s="112"/>
      <c r="L292" s="111"/>
      <c r="M292" s="112"/>
      <c r="N292" s="112"/>
      <c r="O292" s="112"/>
      <c r="P292" s="112"/>
      <c r="Q292" s="111"/>
      <c r="R292" s="112"/>
      <c r="S292" s="112"/>
      <c r="T292" s="112"/>
      <c r="U292" s="112"/>
      <c r="V292" s="111"/>
      <c r="W292" s="112"/>
      <c r="X292" s="112"/>
      <c r="Y292" s="112"/>
      <c r="Z292" s="112"/>
      <c r="AA292" s="111"/>
      <c r="AB292" s="112"/>
      <c r="AC292" s="112"/>
      <c r="AD292" s="112"/>
      <c r="AE292" s="112"/>
      <c r="AF292" s="111"/>
      <c r="AG292" s="112"/>
      <c r="AH292" s="112"/>
      <c r="AI292" s="112"/>
      <c r="AJ292" s="112"/>
      <c r="AK292" s="111"/>
      <c r="AL292" s="112"/>
      <c r="AM292" s="112"/>
      <c r="AN292" s="112"/>
      <c r="AO292" s="112"/>
      <c r="AP292" s="111"/>
      <c r="AQ292" s="112"/>
      <c r="AR292" s="112"/>
      <c r="AS292" s="112"/>
      <c r="AT292" s="112"/>
      <c r="AU292" s="111"/>
      <c r="AV292" s="112"/>
      <c r="AW292" s="112"/>
      <c r="AX292" s="112"/>
      <c r="AY292" s="112"/>
      <c r="AZ292" s="111"/>
      <c r="BA292" s="112"/>
      <c r="BB292" s="112"/>
      <c r="BC292" s="112"/>
      <c r="BD292" s="112"/>
      <c r="BE292" s="111"/>
      <c r="BF292" s="112"/>
      <c r="BG292" s="112"/>
      <c r="BH292" s="112"/>
      <c r="BI292" s="113"/>
    </row>
    <row r="293" spans="1:61" x14ac:dyDescent="0.25">
      <c r="A293" s="114"/>
      <c r="B293" s="111"/>
      <c r="C293" s="112"/>
      <c r="D293" s="112"/>
      <c r="E293" s="112"/>
      <c r="F293" s="112"/>
      <c r="G293" s="111"/>
      <c r="H293" s="112"/>
      <c r="I293" s="112"/>
      <c r="J293" s="112"/>
      <c r="K293" s="112"/>
      <c r="L293" s="111"/>
      <c r="M293" s="112"/>
      <c r="N293" s="112"/>
      <c r="O293" s="112"/>
      <c r="P293" s="112"/>
      <c r="Q293" s="111"/>
      <c r="R293" s="112"/>
      <c r="S293" s="112"/>
      <c r="T293" s="112"/>
      <c r="U293" s="112"/>
      <c r="V293" s="111"/>
      <c r="W293" s="112"/>
      <c r="X293" s="112"/>
      <c r="Y293" s="112"/>
      <c r="Z293" s="112"/>
      <c r="AA293" s="111"/>
      <c r="AB293" s="112"/>
      <c r="AC293" s="112"/>
      <c r="AD293" s="112"/>
      <c r="AE293" s="112"/>
      <c r="AF293" s="111"/>
      <c r="AG293" s="112"/>
      <c r="AH293" s="112"/>
      <c r="AI293" s="112"/>
      <c r="AJ293" s="112"/>
      <c r="AK293" s="111"/>
      <c r="AL293" s="112"/>
      <c r="AM293" s="112"/>
      <c r="AN293" s="112"/>
      <c r="AO293" s="112"/>
      <c r="AP293" s="111"/>
      <c r="AQ293" s="112"/>
      <c r="AR293" s="112"/>
      <c r="AS293" s="112"/>
      <c r="AT293" s="112"/>
      <c r="AU293" s="111"/>
      <c r="AV293" s="112"/>
      <c r="AW293" s="112"/>
      <c r="AX293" s="112"/>
      <c r="AY293" s="112"/>
      <c r="AZ293" s="111"/>
      <c r="BA293" s="112"/>
      <c r="BB293" s="112"/>
      <c r="BC293" s="112"/>
      <c r="BD293" s="112"/>
      <c r="BE293" s="111"/>
      <c r="BF293" s="112"/>
      <c r="BG293" s="112"/>
      <c r="BH293" s="112"/>
      <c r="BI293" s="113"/>
    </row>
    <row r="294" spans="1:61" x14ac:dyDescent="0.25">
      <c r="A294" s="114"/>
      <c r="B294" s="111"/>
      <c r="C294" s="112"/>
      <c r="D294" s="112"/>
      <c r="E294" s="112"/>
      <c r="F294" s="112"/>
      <c r="G294" s="111"/>
      <c r="H294" s="112"/>
      <c r="I294" s="112"/>
      <c r="J294" s="112"/>
      <c r="K294" s="112"/>
      <c r="L294" s="111"/>
      <c r="M294" s="112"/>
      <c r="N294" s="112"/>
      <c r="O294" s="112"/>
      <c r="P294" s="112"/>
      <c r="Q294" s="111"/>
      <c r="R294" s="112"/>
      <c r="S294" s="112"/>
      <c r="T294" s="112"/>
      <c r="U294" s="112"/>
      <c r="V294" s="111"/>
      <c r="W294" s="112"/>
      <c r="X294" s="112"/>
      <c r="Y294" s="112"/>
      <c r="Z294" s="112"/>
      <c r="AA294" s="111"/>
      <c r="AB294" s="112"/>
      <c r="AC294" s="112"/>
      <c r="AD294" s="112"/>
      <c r="AE294" s="112"/>
      <c r="AF294" s="111"/>
      <c r="AG294" s="112"/>
      <c r="AH294" s="112"/>
      <c r="AI294" s="112"/>
      <c r="AJ294" s="112"/>
      <c r="AK294" s="111"/>
      <c r="AL294" s="112"/>
      <c r="AM294" s="112"/>
      <c r="AN294" s="112"/>
      <c r="AO294" s="112"/>
      <c r="AP294" s="111"/>
      <c r="AQ294" s="112"/>
      <c r="AR294" s="112"/>
      <c r="AS294" s="112"/>
      <c r="AT294" s="112"/>
      <c r="AU294" s="111"/>
      <c r="AV294" s="112"/>
      <c r="AW294" s="112"/>
      <c r="AX294" s="112"/>
      <c r="AY294" s="112"/>
      <c r="AZ294" s="111"/>
      <c r="BA294" s="112"/>
      <c r="BB294" s="112"/>
      <c r="BC294" s="112"/>
      <c r="BD294" s="112"/>
      <c r="BE294" s="111"/>
      <c r="BF294" s="112"/>
      <c r="BG294" s="112"/>
      <c r="BH294" s="112"/>
      <c r="BI294" s="113"/>
    </row>
    <row r="295" spans="1:61" x14ac:dyDescent="0.25">
      <c r="A295" s="114"/>
      <c r="B295" s="111"/>
      <c r="C295" s="112"/>
      <c r="D295" s="112"/>
      <c r="E295" s="112"/>
      <c r="F295" s="112"/>
      <c r="G295" s="111"/>
      <c r="H295" s="112"/>
      <c r="I295" s="112"/>
      <c r="J295" s="112"/>
      <c r="K295" s="112"/>
      <c r="L295" s="111"/>
      <c r="M295" s="112"/>
      <c r="N295" s="112"/>
      <c r="O295" s="112"/>
      <c r="P295" s="112"/>
      <c r="Q295" s="111"/>
      <c r="R295" s="112"/>
      <c r="S295" s="112"/>
      <c r="T295" s="112"/>
      <c r="U295" s="112"/>
      <c r="V295" s="111"/>
      <c r="W295" s="112"/>
      <c r="X295" s="112"/>
      <c r="Y295" s="112"/>
      <c r="Z295" s="112"/>
      <c r="AA295" s="111"/>
      <c r="AB295" s="112"/>
      <c r="AC295" s="112"/>
      <c r="AD295" s="112"/>
      <c r="AE295" s="112"/>
      <c r="AF295" s="111"/>
      <c r="AG295" s="112"/>
      <c r="AH295" s="112"/>
      <c r="AI295" s="112"/>
      <c r="AJ295" s="112"/>
      <c r="AK295" s="111"/>
      <c r="AL295" s="112"/>
      <c r="AM295" s="112"/>
      <c r="AN295" s="112"/>
      <c r="AO295" s="112"/>
      <c r="AP295" s="111"/>
      <c r="AQ295" s="112"/>
      <c r="AR295" s="112"/>
      <c r="AS295" s="112"/>
      <c r="AT295" s="112"/>
      <c r="AU295" s="111"/>
      <c r="AV295" s="112"/>
      <c r="AW295" s="112"/>
      <c r="AX295" s="112"/>
      <c r="AY295" s="112"/>
      <c r="AZ295" s="111"/>
      <c r="BA295" s="112"/>
      <c r="BB295" s="112"/>
      <c r="BC295" s="112"/>
      <c r="BD295" s="112"/>
      <c r="BE295" s="111"/>
      <c r="BF295" s="112"/>
      <c r="BG295" s="112"/>
      <c r="BH295" s="112"/>
      <c r="BI295" s="113"/>
    </row>
    <row r="296" spans="1:61" x14ac:dyDescent="0.25">
      <c r="A296" s="114"/>
      <c r="B296" s="111"/>
      <c r="C296" s="112"/>
      <c r="D296" s="112"/>
      <c r="E296" s="112"/>
      <c r="F296" s="112"/>
      <c r="G296" s="111"/>
      <c r="H296" s="112"/>
      <c r="I296" s="112"/>
      <c r="J296" s="112"/>
      <c r="K296" s="112"/>
      <c r="L296" s="111"/>
      <c r="M296" s="112"/>
      <c r="N296" s="112"/>
      <c r="O296" s="112"/>
      <c r="P296" s="112"/>
      <c r="Q296" s="111"/>
      <c r="R296" s="112"/>
      <c r="S296" s="112"/>
      <c r="T296" s="112"/>
      <c r="U296" s="112"/>
      <c r="V296" s="111"/>
      <c r="W296" s="112"/>
      <c r="X296" s="112"/>
      <c r="Y296" s="112"/>
      <c r="Z296" s="112"/>
      <c r="AA296" s="111"/>
      <c r="AB296" s="112"/>
      <c r="AC296" s="112"/>
      <c r="AD296" s="112"/>
      <c r="AE296" s="112"/>
      <c r="AF296" s="111"/>
      <c r="AG296" s="112"/>
      <c r="AH296" s="112"/>
      <c r="AI296" s="112"/>
      <c r="AJ296" s="112"/>
      <c r="AK296" s="111"/>
      <c r="AL296" s="112"/>
      <c r="AM296" s="112"/>
      <c r="AN296" s="112"/>
      <c r="AO296" s="112"/>
      <c r="AP296" s="111"/>
      <c r="AQ296" s="112"/>
      <c r="AR296" s="112"/>
      <c r="AS296" s="112"/>
      <c r="AT296" s="112"/>
      <c r="AU296" s="111"/>
      <c r="AV296" s="112"/>
      <c r="AW296" s="112"/>
      <c r="AX296" s="112"/>
      <c r="AY296" s="112"/>
      <c r="AZ296" s="111"/>
      <c r="BA296" s="112"/>
      <c r="BB296" s="112"/>
      <c r="BC296" s="112"/>
      <c r="BD296" s="112"/>
      <c r="BE296" s="111"/>
      <c r="BF296" s="112"/>
      <c r="BG296" s="112"/>
      <c r="BH296" s="112"/>
      <c r="BI296" s="113"/>
    </row>
    <row r="297" spans="1:61" x14ac:dyDescent="0.25">
      <c r="A297" s="114"/>
      <c r="B297" s="111"/>
      <c r="C297" s="112"/>
      <c r="D297" s="112"/>
      <c r="E297" s="112"/>
      <c r="F297" s="112"/>
      <c r="G297" s="111"/>
      <c r="H297" s="112"/>
      <c r="I297" s="112"/>
      <c r="J297" s="112"/>
      <c r="K297" s="112"/>
      <c r="L297" s="111"/>
      <c r="M297" s="112"/>
      <c r="N297" s="112"/>
      <c r="O297" s="112"/>
      <c r="P297" s="112"/>
      <c r="Q297" s="111"/>
      <c r="R297" s="112"/>
      <c r="S297" s="112"/>
      <c r="T297" s="112"/>
      <c r="U297" s="112"/>
      <c r="V297" s="111"/>
      <c r="W297" s="112"/>
      <c r="X297" s="112"/>
      <c r="Y297" s="112"/>
      <c r="Z297" s="112"/>
      <c r="AA297" s="111"/>
      <c r="AB297" s="112"/>
      <c r="AC297" s="112"/>
      <c r="AD297" s="112"/>
      <c r="AE297" s="112"/>
      <c r="AF297" s="111"/>
      <c r="AG297" s="112"/>
      <c r="AH297" s="112"/>
      <c r="AI297" s="112"/>
      <c r="AJ297" s="112"/>
      <c r="AK297" s="111"/>
      <c r="AL297" s="112"/>
      <c r="AM297" s="112"/>
      <c r="AN297" s="112"/>
      <c r="AO297" s="112"/>
      <c r="AP297" s="111"/>
      <c r="AQ297" s="112"/>
      <c r="AR297" s="112"/>
      <c r="AS297" s="112"/>
      <c r="AT297" s="112"/>
      <c r="AU297" s="111"/>
      <c r="AV297" s="112"/>
      <c r="AW297" s="112"/>
      <c r="AX297" s="112"/>
      <c r="AY297" s="112"/>
      <c r="AZ297" s="111"/>
      <c r="BA297" s="112"/>
      <c r="BB297" s="112"/>
      <c r="BC297" s="112"/>
      <c r="BD297" s="112"/>
      <c r="BE297" s="111"/>
      <c r="BF297" s="112"/>
      <c r="BG297" s="112"/>
      <c r="BH297" s="112"/>
      <c r="BI297" s="113"/>
    </row>
    <row r="298" spans="1:61" x14ac:dyDescent="0.25">
      <c r="A298" s="114"/>
      <c r="B298" s="111"/>
      <c r="C298" s="112"/>
      <c r="D298" s="112"/>
      <c r="E298" s="112"/>
      <c r="F298" s="112"/>
      <c r="G298" s="111"/>
      <c r="H298" s="112"/>
      <c r="I298" s="112"/>
      <c r="J298" s="112"/>
      <c r="K298" s="112"/>
      <c r="L298" s="111"/>
      <c r="M298" s="112"/>
      <c r="N298" s="112"/>
      <c r="O298" s="112"/>
      <c r="P298" s="112"/>
      <c r="Q298" s="111"/>
      <c r="R298" s="112"/>
      <c r="S298" s="112"/>
      <c r="T298" s="112"/>
      <c r="U298" s="112"/>
      <c r="V298" s="111"/>
      <c r="W298" s="112"/>
      <c r="X298" s="112"/>
      <c r="Y298" s="112"/>
      <c r="Z298" s="112"/>
      <c r="AA298" s="111"/>
      <c r="AB298" s="112"/>
      <c r="AC298" s="112"/>
      <c r="AD298" s="112"/>
      <c r="AE298" s="112"/>
      <c r="AF298" s="111"/>
      <c r="AG298" s="112"/>
      <c r="AH298" s="112"/>
      <c r="AI298" s="112"/>
      <c r="AJ298" s="112"/>
      <c r="AK298" s="111"/>
      <c r="AL298" s="112"/>
      <c r="AM298" s="112"/>
      <c r="AN298" s="112"/>
      <c r="AO298" s="112"/>
      <c r="AP298" s="111"/>
      <c r="AQ298" s="112"/>
      <c r="AR298" s="112"/>
      <c r="AS298" s="112"/>
      <c r="AT298" s="112"/>
      <c r="AU298" s="111"/>
      <c r="AV298" s="112"/>
      <c r="AW298" s="112"/>
      <c r="AX298" s="112"/>
      <c r="AY298" s="112"/>
      <c r="AZ298" s="111"/>
      <c r="BA298" s="112"/>
      <c r="BB298" s="112"/>
      <c r="BC298" s="112"/>
      <c r="BD298" s="112"/>
      <c r="BE298" s="111"/>
      <c r="BF298" s="112"/>
      <c r="BG298" s="112"/>
      <c r="BH298" s="112"/>
      <c r="BI298" s="113"/>
    </row>
    <row r="299" spans="1:61" x14ac:dyDescent="0.25">
      <c r="A299" s="114"/>
      <c r="B299" s="111"/>
      <c r="C299" s="112"/>
      <c r="D299" s="112"/>
      <c r="E299" s="112"/>
      <c r="F299" s="112"/>
      <c r="G299" s="111"/>
      <c r="H299" s="112"/>
      <c r="I299" s="112"/>
      <c r="J299" s="112"/>
      <c r="K299" s="112"/>
      <c r="L299" s="111"/>
      <c r="M299" s="112"/>
      <c r="N299" s="112"/>
      <c r="O299" s="112"/>
      <c r="P299" s="112"/>
      <c r="Q299" s="111"/>
      <c r="R299" s="112"/>
      <c r="S299" s="112"/>
      <c r="T299" s="112"/>
      <c r="U299" s="112"/>
      <c r="V299" s="111"/>
      <c r="W299" s="112"/>
      <c r="X299" s="112"/>
      <c r="Y299" s="112"/>
      <c r="Z299" s="112"/>
      <c r="AA299" s="111"/>
      <c r="AB299" s="112"/>
      <c r="AC299" s="112"/>
      <c r="AD299" s="112"/>
      <c r="AE299" s="112"/>
      <c r="AF299" s="111"/>
      <c r="AG299" s="112"/>
      <c r="AH299" s="112"/>
      <c r="AI299" s="112"/>
      <c r="AJ299" s="112"/>
      <c r="AK299" s="111"/>
      <c r="AL299" s="112"/>
      <c r="AM299" s="112"/>
      <c r="AN299" s="112"/>
      <c r="AO299" s="112"/>
      <c r="AP299" s="111"/>
      <c r="AQ299" s="112"/>
      <c r="AR299" s="112"/>
      <c r="AS299" s="112"/>
      <c r="AT299" s="112"/>
      <c r="AU299" s="111"/>
      <c r="AV299" s="112"/>
      <c r="AW299" s="112"/>
      <c r="AX299" s="112"/>
      <c r="AY299" s="112"/>
      <c r="AZ299" s="111"/>
      <c r="BA299" s="112"/>
      <c r="BB299" s="112"/>
      <c r="BC299" s="112"/>
      <c r="BD299" s="112"/>
      <c r="BE299" s="111"/>
      <c r="BF299" s="112"/>
      <c r="BG299" s="112"/>
      <c r="BH299" s="112"/>
      <c r="BI299" s="113"/>
    </row>
    <row r="300" spans="1:61" x14ac:dyDescent="0.25">
      <c r="A300" s="114"/>
      <c r="B300" s="111"/>
      <c r="C300" s="112"/>
      <c r="D300" s="112"/>
      <c r="E300" s="112"/>
      <c r="F300" s="112"/>
      <c r="G300" s="111"/>
      <c r="H300" s="112"/>
      <c r="I300" s="112"/>
      <c r="J300" s="112"/>
      <c r="K300" s="112"/>
      <c r="L300" s="111"/>
      <c r="M300" s="112"/>
      <c r="N300" s="112"/>
      <c r="O300" s="112"/>
      <c r="P300" s="112"/>
      <c r="Q300" s="111"/>
      <c r="R300" s="112"/>
      <c r="S300" s="112"/>
      <c r="T300" s="112"/>
      <c r="U300" s="112"/>
      <c r="V300" s="111"/>
      <c r="W300" s="112"/>
      <c r="X300" s="112"/>
      <c r="Y300" s="112"/>
      <c r="Z300" s="112"/>
      <c r="AA300" s="111"/>
      <c r="AB300" s="112"/>
      <c r="AC300" s="112"/>
      <c r="AD300" s="112"/>
      <c r="AE300" s="112"/>
      <c r="AF300" s="111"/>
      <c r="AG300" s="112"/>
      <c r="AH300" s="112"/>
      <c r="AI300" s="112"/>
      <c r="AJ300" s="112"/>
      <c r="AK300" s="111"/>
      <c r="AL300" s="112"/>
      <c r="AM300" s="112"/>
      <c r="AN300" s="112"/>
      <c r="AO300" s="112"/>
      <c r="AP300" s="111"/>
      <c r="AQ300" s="112"/>
      <c r="AR300" s="112"/>
      <c r="AS300" s="112"/>
      <c r="AT300" s="112"/>
      <c r="AU300" s="111"/>
      <c r="AV300" s="112"/>
      <c r="AW300" s="112"/>
      <c r="AX300" s="112"/>
      <c r="AY300" s="112"/>
      <c r="AZ300" s="111"/>
      <c r="BA300" s="112"/>
      <c r="BB300" s="112"/>
      <c r="BC300" s="112"/>
      <c r="BD300" s="112"/>
      <c r="BE300" s="111"/>
      <c r="BF300" s="112"/>
      <c r="BG300" s="112"/>
      <c r="BH300" s="112"/>
      <c r="BI300" s="113"/>
    </row>
    <row r="301" spans="1:61" x14ac:dyDescent="0.25">
      <c r="A301" s="114"/>
      <c r="B301" s="111"/>
      <c r="C301" s="112"/>
      <c r="D301" s="112"/>
      <c r="E301" s="112"/>
      <c r="F301" s="112"/>
      <c r="G301" s="111"/>
      <c r="H301" s="112"/>
      <c r="I301" s="112"/>
      <c r="J301" s="112"/>
      <c r="K301" s="112"/>
      <c r="L301" s="111"/>
      <c r="M301" s="112"/>
      <c r="N301" s="112"/>
      <c r="O301" s="112"/>
      <c r="P301" s="112"/>
      <c r="Q301" s="111"/>
      <c r="R301" s="112"/>
      <c r="S301" s="112"/>
      <c r="T301" s="112"/>
      <c r="U301" s="112"/>
      <c r="V301" s="111"/>
      <c r="W301" s="112"/>
      <c r="X301" s="112"/>
      <c r="Y301" s="112"/>
      <c r="Z301" s="112"/>
      <c r="AA301" s="111"/>
      <c r="AB301" s="112"/>
      <c r="AC301" s="112"/>
      <c r="AD301" s="112"/>
      <c r="AE301" s="112"/>
      <c r="AF301" s="111"/>
      <c r="AG301" s="112"/>
      <c r="AH301" s="112"/>
      <c r="AI301" s="112"/>
      <c r="AJ301" s="112"/>
      <c r="AK301" s="111"/>
      <c r="AL301" s="112"/>
      <c r="AM301" s="112"/>
      <c r="AN301" s="112"/>
      <c r="AO301" s="112"/>
      <c r="AP301" s="111"/>
      <c r="AQ301" s="112"/>
      <c r="AR301" s="112"/>
      <c r="AS301" s="112"/>
      <c r="AT301" s="112"/>
      <c r="AU301" s="111"/>
      <c r="AV301" s="112"/>
      <c r="AW301" s="112"/>
      <c r="AX301" s="112"/>
      <c r="AY301" s="112"/>
      <c r="AZ301" s="111"/>
      <c r="BA301" s="112"/>
      <c r="BB301" s="112"/>
      <c r="BC301" s="112"/>
      <c r="BD301" s="112"/>
      <c r="BE301" s="111"/>
      <c r="BF301" s="112"/>
      <c r="BG301" s="112"/>
      <c r="BH301" s="112"/>
      <c r="BI301" s="113"/>
    </row>
    <row r="302" spans="1:61" x14ac:dyDescent="0.25">
      <c r="A302" s="114"/>
      <c r="B302" s="111"/>
      <c r="C302" s="112"/>
      <c r="D302" s="112"/>
      <c r="E302" s="112"/>
      <c r="F302" s="112"/>
      <c r="G302" s="111"/>
      <c r="H302" s="112"/>
      <c r="I302" s="112"/>
      <c r="J302" s="112"/>
      <c r="K302" s="112"/>
      <c r="L302" s="111"/>
      <c r="M302" s="112"/>
      <c r="N302" s="112"/>
      <c r="O302" s="112"/>
      <c r="P302" s="112"/>
      <c r="Q302" s="111"/>
      <c r="R302" s="112"/>
      <c r="S302" s="112"/>
      <c r="T302" s="112"/>
      <c r="U302" s="112"/>
      <c r="V302" s="111"/>
      <c r="W302" s="112"/>
      <c r="X302" s="112"/>
      <c r="Y302" s="112"/>
      <c r="Z302" s="112"/>
      <c r="AA302" s="111"/>
      <c r="AB302" s="112"/>
      <c r="AC302" s="112"/>
      <c r="AD302" s="112"/>
      <c r="AE302" s="112"/>
      <c r="AF302" s="111"/>
      <c r="AG302" s="112"/>
      <c r="AH302" s="112"/>
      <c r="AI302" s="112"/>
      <c r="AJ302" s="112"/>
      <c r="AK302" s="111"/>
      <c r="AL302" s="112"/>
      <c r="AM302" s="112"/>
      <c r="AN302" s="112"/>
      <c r="AO302" s="112"/>
      <c r="AP302" s="111"/>
      <c r="AQ302" s="112"/>
      <c r="AR302" s="112"/>
      <c r="AS302" s="112"/>
      <c r="AT302" s="112"/>
      <c r="AU302" s="111"/>
      <c r="AV302" s="112"/>
      <c r="AW302" s="112"/>
      <c r="AX302" s="112"/>
      <c r="AY302" s="112"/>
      <c r="AZ302" s="111"/>
      <c r="BA302" s="112"/>
      <c r="BB302" s="112"/>
      <c r="BC302" s="112"/>
      <c r="BD302" s="112"/>
      <c r="BE302" s="111"/>
      <c r="BF302" s="112"/>
      <c r="BG302" s="112"/>
      <c r="BH302" s="112"/>
      <c r="BI302" s="113"/>
    </row>
    <row r="303" spans="1:61" x14ac:dyDescent="0.25">
      <c r="A303" s="114"/>
      <c r="B303" s="111"/>
      <c r="C303" s="112"/>
      <c r="D303" s="112"/>
      <c r="E303" s="112"/>
      <c r="F303" s="112"/>
      <c r="G303" s="111"/>
      <c r="H303" s="112"/>
      <c r="I303" s="112"/>
      <c r="J303" s="112"/>
      <c r="K303" s="112"/>
      <c r="L303" s="111"/>
      <c r="M303" s="112"/>
      <c r="N303" s="112"/>
      <c r="O303" s="112"/>
      <c r="P303" s="112"/>
      <c r="Q303" s="111"/>
      <c r="R303" s="112"/>
      <c r="S303" s="112"/>
      <c r="T303" s="112"/>
      <c r="U303" s="112"/>
      <c r="V303" s="111"/>
      <c r="W303" s="112"/>
      <c r="X303" s="112"/>
      <c r="Y303" s="112"/>
      <c r="Z303" s="112"/>
      <c r="AA303" s="111"/>
      <c r="AB303" s="112"/>
      <c r="AC303" s="112"/>
      <c r="AD303" s="112"/>
      <c r="AE303" s="112"/>
      <c r="AF303" s="111"/>
      <c r="AG303" s="112"/>
      <c r="AH303" s="112"/>
      <c r="AI303" s="112"/>
      <c r="AJ303" s="112"/>
      <c r="AK303" s="111"/>
      <c r="AL303" s="112"/>
      <c r="AM303" s="112"/>
      <c r="AN303" s="112"/>
      <c r="AO303" s="112"/>
      <c r="AP303" s="111"/>
      <c r="AQ303" s="112"/>
      <c r="AR303" s="112"/>
      <c r="AS303" s="112"/>
      <c r="AT303" s="112"/>
      <c r="AU303" s="111"/>
      <c r="AV303" s="112"/>
      <c r="AW303" s="112"/>
      <c r="AX303" s="112"/>
      <c r="AY303" s="112"/>
      <c r="AZ303" s="111"/>
      <c r="BA303" s="112"/>
      <c r="BB303" s="112"/>
      <c r="BC303" s="112"/>
      <c r="BD303" s="112"/>
      <c r="BE303" s="111"/>
      <c r="BF303" s="112"/>
      <c r="BG303" s="112"/>
      <c r="BH303" s="112"/>
      <c r="BI303" s="113"/>
    </row>
    <row r="304" spans="1:61" x14ac:dyDescent="0.25">
      <c r="A304" s="114"/>
      <c r="B304" s="111"/>
      <c r="C304" s="112"/>
      <c r="D304" s="112"/>
      <c r="E304" s="112"/>
      <c r="F304" s="112"/>
      <c r="G304" s="111"/>
      <c r="H304" s="112"/>
      <c r="I304" s="112"/>
      <c r="J304" s="112"/>
      <c r="K304" s="112"/>
      <c r="L304" s="111"/>
      <c r="M304" s="112"/>
      <c r="N304" s="112"/>
      <c r="O304" s="112"/>
      <c r="P304" s="112"/>
      <c r="Q304" s="111"/>
      <c r="R304" s="112"/>
      <c r="S304" s="112"/>
      <c r="T304" s="112"/>
      <c r="U304" s="112"/>
      <c r="V304" s="111"/>
      <c r="W304" s="112"/>
      <c r="X304" s="112"/>
      <c r="Y304" s="112"/>
      <c r="Z304" s="112"/>
      <c r="AA304" s="111"/>
      <c r="AB304" s="112"/>
      <c r="AC304" s="112"/>
      <c r="AD304" s="112"/>
      <c r="AE304" s="112"/>
      <c r="AF304" s="111"/>
      <c r="AG304" s="112"/>
      <c r="AH304" s="112"/>
      <c r="AI304" s="112"/>
      <c r="AJ304" s="112"/>
      <c r="AK304" s="111"/>
      <c r="AL304" s="112"/>
      <c r="AM304" s="112"/>
      <c r="AN304" s="112"/>
      <c r="AO304" s="112"/>
      <c r="AP304" s="111"/>
      <c r="AQ304" s="112"/>
      <c r="AR304" s="112"/>
      <c r="AS304" s="112"/>
      <c r="AT304" s="112"/>
      <c r="AU304" s="111"/>
      <c r="AV304" s="112"/>
      <c r="AW304" s="112"/>
      <c r="AX304" s="112"/>
      <c r="AY304" s="112"/>
      <c r="AZ304" s="111"/>
      <c r="BA304" s="112"/>
      <c r="BB304" s="112"/>
      <c r="BC304" s="112"/>
      <c r="BD304" s="112"/>
      <c r="BE304" s="111"/>
      <c r="BF304" s="112"/>
      <c r="BG304" s="112"/>
      <c r="BH304" s="112"/>
      <c r="BI304" s="113"/>
    </row>
    <row r="305" spans="1:61" x14ac:dyDescent="0.25">
      <c r="A305" s="114"/>
      <c r="B305" s="111"/>
      <c r="C305" s="112"/>
      <c r="D305" s="112"/>
      <c r="E305" s="112"/>
      <c r="F305" s="112"/>
      <c r="G305" s="111"/>
      <c r="H305" s="112"/>
      <c r="I305" s="112"/>
      <c r="J305" s="112"/>
      <c r="K305" s="112"/>
      <c r="L305" s="111"/>
      <c r="M305" s="112"/>
      <c r="N305" s="112"/>
      <c r="O305" s="112"/>
      <c r="P305" s="112"/>
      <c r="Q305" s="111"/>
      <c r="R305" s="112"/>
      <c r="S305" s="112"/>
      <c r="T305" s="112"/>
      <c r="U305" s="112"/>
      <c r="V305" s="111"/>
      <c r="W305" s="112"/>
      <c r="X305" s="112"/>
      <c r="Y305" s="112"/>
      <c r="Z305" s="112"/>
      <c r="AA305" s="111"/>
      <c r="AB305" s="112"/>
      <c r="AC305" s="112"/>
      <c r="AD305" s="112"/>
      <c r="AE305" s="112"/>
      <c r="AF305" s="111"/>
      <c r="AG305" s="112"/>
      <c r="AH305" s="112"/>
      <c r="AI305" s="112"/>
      <c r="AJ305" s="112"/>
      <c r="AK305" s="111"/>
      <c r="AL305" s="112"/>
      <c r="AM305" s="112"/>
      <c r="AN305" s="112"/>
      <c r="AO305" s="112"/>
      <c r="AP305" s="111"/>
      <c r="AQ305" s="112"/>
      <c r="AR305" s="112"/>
      <c r="AS305" s="112"/>
      <c r="AT305" s="112"/>
      <c r="AU305" s="111"/>
      <c r="AV305" s="112"/>
      <c r="AW305" s="112"/>
      <c r="AX305" s="112"/>
      <c r="AY305" s="112"/>
      <c r="AZ305" s="111"/>
      <c r="BA305" s="112"/>
      <c r="BB305" s="112"/>
      <c r="BC305" s="112"/>
      <c r="BD305" s="112"/>
      <c r="BE305" s="111"/>
      <c r="BF305" s="112"/>
      <c r="BG305" s="112"/>
      <c r="BH305" s="112"/>
      <c r="BI305" s="113"/>
    </row>
    <row r="306" spans="1:61" x14ac:dyDescent="0.25">
      <c r="A306" s="114"/>
      <c r="B306" s="111"/>
      <c r="C306" s="112"/>
      <c r="D306" s="112"/>
      <c r="E306" s="112"/>
      <c r="F306" s="112"/>
      <c r="G306" s="111"/>
      <c r="H306" s="112"/>
      <c r="I306" s="112"/>
      <c r="J306" s="112"/>
      <c r="K306" s="112"/>
      <c r="L306" s="111"/>
      <c r="M306" s="112"/>
      <c r="N306" s="112"/>
      <c r="O306" s="112"/>
      <c r="P306" s="112"/>
      <c r="Q306" s="111"/>
      <c r="R306" s="112"/>
      <c r="S306" s="112"/>
      <c r="T306" s="112"/>
      <c r="U306" s="112"/>
      <c r="V306" s="111"/>
      <c r="W306" s="112"/>
      <c r="X306" s="112"/>
      <c r="Y306" s="112"/>
      <c r="Z306" s="112"/>
      <c r="AA306" s="111"/>
      <c r="AB306" s="112"/>
      <c r="AC306" s="112"/>
      <c r="AD306" s="112"/>
      <c r="AE306" s="112"/>
      <c r="AF306" s="111"/>
      <c r="AG306" s="112"/>
      <c r="AH306" s="112"/>
      <c r="AI306" s="112"/>
      <c r="AJ306" s="112"/>
      <c r="AK306" s="111"/>
      <c r="AL306" s="112"/>
      <c r="AM306" s="112"/>
      <c r="AN306" s="112"/>
      <c r="AO306" s="112"/>
      <c r="AP306" s="111"/>
      <c r="AQ306" s="112"/>
      <c r="AR306" s="112"/>
      <c r="AS306" s="112"/>
      <c r="AT306" s="112"/>
      <c r="AU306" s="111"/>
      <c r="AV306" s="112"/>
      <c r="AW306" s="112"/>
      <c r="AX306" s="112"/>
      <c r="AY306" s="112"/>
      <c r="AZ306" s="111"/>
      <c r="BA306" s="112"/>
      <c r="BB306" s="112"/>
      <c r="BC306" s="112"/>
      <c r="BD306" s="112"/>
      <c r="BE306" s="111"/>
      <c r="BF306" s="112"/>
      <c r="BG306" s="112"/>
      <c r="BH306" s="112"/>
      <c r="BI306" s="113"/>
    </row>
    <row r="307" spans="1:61" x14ac:dyDescent="0.25">
      <c r="A307" s="114"/>
      <c r="B307" s="111"/>
      <c r="C307" s="112"/>
      <c r="D307" s="112"/>
      <c r="E307" s="112"/>
      <c r="F307" s="112"/>
      <c r="G307" s="111"/>
      <c r="H307" s="112"/>
      <c r="I307" s="112"/>
      <c r="J307" s="112"/>
      <c r="K307" s="112"/>
      <c r="L307" s="111"/>
      <c r="M307" s="112"/>
      <c r="N307" s="112"/>
      <c r="O307" s="112"/>
      <c r="P307" s="112"/>
      <c r="Q307" s="111"/>
      <c r="R307" s="112"/>
      <c r="S307" s="112"/>
      <c r="T307" s="112"/>
      <c r="U307" s="112"/>
      <c r="V307" s="111"/>
      <c r="W307" s="112"/>
      <c r="X307" s="112"/>
      <c r="Y307" s="112"/>
      <c r="Z307" s="112"/>
      <c r="AA307" s="111"/>
      <c r="AB307" s="112"/>
      <c r="AC307" s="112"/>
      <c r="AD307" s="112"/>
      <c r="AE307" s="112"/>
      <c r="AF307" s="111"/>
      <c r="AG307" s="112"/>
      <c r="AH307" s="112"/>
      <c r="AI307" s="112"/>
      <c r="AJ307" s="112"/>
      <c r="AK307" s="111"/>
      <c r="AL307" s="112"/>
      <c r="AM307" s="112"/>
      <c r="AN307" s="112"/>
      <c r="AO307" s="112"/>
      <c r="AP307" s="111"/>
      <c r="AQ307" s="112"/>
      <c r="AR307" s="112"/>
      <c r="AS307" s="112"/>
      <c r="AT307" s="112"/>
      <c r="AU307" s="111"/>
      <c r="AV307" s="112"/>
      <c r="AW307" s="112"/>
      <c r="AX307" s="112"/>
      <c r="AY307" s="112"/>
      <c r="AZ307" s="111"/>
      <c r="BA307" s="112"/>
      <c r="BB307" s="112"/>
      <c r="BC307" s="112"/>
      <c r="BD307" s="112"/>
      <c r="BE307" s="111"/>
      <c r="BF307" s="112"/>
      <c r="BG307" s="112"/>
      <c r="BH307" s="112"/>
      <c r="BI307" s="113"/>
    </row>
    <row r="308" spans="1:61" x14ac:dyDescent="0.25">
      <c r="A308" s="114"/>
      <c r="B308" s="111"/>
      <c r="C308" s="112"/>
      <c r="D308" s="112"/>
      <c r="E308" s="112"/>
      <c r="F308" s="112"/>
      <c r="G308" s="111"/>
      <c r="H308" s="112"/>
      <c r="I308" s="112"/>
      <c r="J308" s="112"/>
      <c r="K308" s="112"/>
      <c r="L308" s="111"/>
      <c r="M308" s="112"/>
      <c r="N308" s="112"/>
      <c r="O308" s="112"/>
      <c r="P308" s="112"/>
      <c r="Q308" s="111"/>
      <c r="R308" s="112"/>
      <c r="S308" s="112"/>
      <c r="T308" s="112"/>
      <c r="U308" s="112"/>
      <c r="V308" s="111"/>
      <c r="W308" s="112"/>
      <c r="X308" s="112"/>
      <c r="Y308" s="112"/>
      <c r="Z308" s="112"/>
      <c r="AA308" s="111"/>
      <c r="AB308" s="112"/>
      <c r="AC308" s="112"/>
      <c r="AD308" s="112"/>
      <c r="AE308" s="112"/>
      <c r="AF308" s="111"/>
      <c r="AG308" s="112"/>
      <c r="AH308" s="112"/>
      <c r="AI308" s="112"/>
      <c r="AJ308" s="112"/>
      <c r="AK308" s="111"/>
      <c r="AL308" s="112"/>
      <c r="AM308" s="112"/>
      <c r="AN308" s="112"/>
      <c r="AO308" s="112"/>
      <c r="AP308" s="111"/>
      <c r="AQ308" s="112"/>
      <c r="AR308" s="112"/>
      <c r="AS308" s="112"/>
      <c r="AT308" s="112"/>
      <c r="AU308" s="111"/>
      <c r="AV308" s="112"/>
      <c r="AW308" s="112"/>
      <c r="AX308" s="112"/>
      <c r="AY308" s="112"/>
      <c r="AZ308" s="111"/>
      <c r="BA308" s="112"/>
      <c r="BB308" s="112"/>
      <c r="BC308" s="112"/>
      <c r="BD308" s="112"/>
      <c r="BE308" s="111"/>
      <c r="BF308" s="112"/>
      <c r="BG308" s="112"/>
      <c r="BH308" s="112"/>
      <c r="BI308" s="113"/>
    </row>
    <row r="309" spans="1:61" x14ac:dyDescent="0.25">
      <c r="A309" s="114"/>
      <c r="B309" s="111"/>
      <c r="C309" s="112"/>
      <c r="D309" s="112"/>
      <c r="E309" s="112"/>
      <c r="F309" s="112"/>
      <c r="G309" s="111"/>
      <c r="H309" s="112"/>
      <c r="I309" s="112"/>
      <c r="J309" s="112"/>
      <c r="K309" s="112"/>
      <c r="L309" s="111"/>
      <c r="M309" s="112"/>
      <c r="N309" s="112"/>
      <c r="O309" s="112"/>
      <c r="P309" s="112"/>
      <c r="Q309" s="111"/>
      <c r="R309" s="112"/>
      <c r="S309" s="112"/>
      <c r="T309" s="112"/>
      <c r="U309" s="112"/>
      <c r="V309" s="111"/>
      <c r="W309" s="112"/>
      <c r="X309" s="112"/>
      <c r="Y309" s="112"/>
      <c r="Z309" s="112"/>
      <c r="AA309" s="111"/>
      <c r="AB309" s="112"/>
      <c r="AC309" s="112"/>
      <c r="AD309" s="112"/>
      <c r="AE309" s="112"/>
      <c r="AF309" s="111"/>
      <c r="AG309" s="112"/>
      <c r="AH309" s="112"/>
      <c r="AI309" s="112"/>
      <c r="AJ309" s="112"/>
      <c r="AK309" s="111"/>
      <c r="AL309" s="112"/>
      <c r="AM309" s="112"/>
      <c r="AN309" s="112"/>
      <c r="AO309" s="112"/>
      <c r="AP309" s="111"/>
      <c r="AQ309" s="112"/>
      <c r="AR309" s="112"/>
      <c r="AS309" s="112"/>
      <c r="AT309" s="112"/>
      <c r="AU309" s="111"/>
      <c r="AV309" s="112"/>
      <c r="AW309" s="112"/>
      <c r="AX309" s="112"/>
      <c r="AY309" s="112"/>
      <c r="AZ309" s="111"/>
      <c r="BA309" s="112"/>
      <c r="BB309" s="112"/>
      <c r="BC309" s="112"/>
      <c r="BD309" s="112"/>
      <c r="BE309" s="111"/>
      <c r="BF309" s="112"/>
      <c r="BG309" s="112"/>
      <c r="BH309" s="112"/>
      <c r="BI309" s="113"/>
    </row>
    <row r="310" spans="1:61" x14ac:dyDescent="0.25">
      <c r="A310" s="114"/>
      <c r="B310" s="111"/>
      <c r="C310" s="112"/>
      <c r="D310" s="112"/>
      <c r="E310" s="112"/>
      <c r="F310" s="112"/>
      <c r="G310" s="111"/>
      <c r="H310" s="112"/>
      <c r="I310" s="112"/>
      <c r="J310" s="112"/>
      <c r="K310" s="112"/>
      <c r="L310" s="111"/>
      <c r="M310" s="112"/>
      <c r="N310" s="112"/>
      <c r="O310" s="112"/>
      <c r="P310" s="112"/>
      <c r="Q310" s="111"/>
      <c r="R310" s="112"/>
      <c r="S310" s="112"/>
      <c r="T310" s="112"/>
      <c r="U310" s="112"/>
      <c r="V310" s="111"/>
      <c r="W310" s="112"/>
      <c r="X310" s="112"/>
      <c r="Y310" s="112"/>
      <c r="Z310" s="112"/>
      <c r="AA310" s="111"/>
      <c r="AB310" s="112"/>
      <c r="AC310" s="112"/>
      <c r="AD310" s="112"/>
      <c r="AE310" s="112"/>
      <c r="AF310" s="111"/>
      <c r="AG310" s="112"/>
      <c r="AH310" s="112"/>
      <c r="AI310" s="112"/>
      <c r="AJ310" s="112"/>
      <c r="AK310" s="111"/>
      <c r="AL310" s="112"/>
      <c r="AM310" s="112"/>
      <c r="AN310" s="112"/>
      <c r="AO310" s="112"/>
      <c r="AP310" s="111"/>
      <c r="AQ310" s="112"/>
      <c r="AR310" s="112"/>
      <c r="AS310" s="112"/>
      <c r="AT310" s="112"/>
      <c r="AU310" s="111"/>
      <c r="AV310" s="112"/>
      <c r="AW310" s="112"/>
      <c r="AX310" s="112"/>
      <c r="AY310" s="112"/>
      <c r="AZ310" s="111"/>
      <c r="BA310" s="112"/>
      <c r="BB310" s="112"/>
      <c r="BC310" s="112"/>
      <c r="BD310" s="112"/>
      <c r="BE310" s="111"/>
      <c r="BF310" s="112"/>
      <c r="BG310" s="112"/>
      <c r="BH310" s="112"/>
      <c r="BI310" s="113"/>
    </row>
    <row r="311" spans="1:61" ht="13.8" thickBot="1" x14ac:dyDescent="0.3">
      <c r="A311" s="140"/>
      <c r="B311" s="141"/>
      <c r="C311" s="142"/>
      <c r="D311" s="142"/>
      <c r="E311" s="142"/>
      <c r="F311" s="142"/>
      <c r="G311" s="141"/>
      <c r="H311" s="142"/>
      <c r="I311" s="142"/>
      <c r="J311" s="142"/>
      <c r="K311" s="142"/>
      <c r="L311" s="141"/>
      <c r="M311" s="142"/>
      <c r="N311" s="142"/>
      <c r="O311" s="142"/>
      <c r="P311" s="142"/>
      <c r="Q311" s="141"/>
      <c r="R311" s="142"/>
      <c r="S311" s="142"/>
      <c r="T311" s="142"/>
      <c r="U311" s="142"/>
      <c r="V311" s="141"/>
      <c r="W311" s="142"/>
      <c r="X311" s="142"/>
      <c r="Y311" s="142"/>
      <c r="Z311" s="142"/>
      <c r="AA311" s="141"/>
      <c r="AB311" s="142"/>
      <c r="AC311" s="142"/>
      <c r="AD311" s="142"/>
      <c r="AE311" s="142"/>
      <c r="AF311" s="141"/>
      <c r="AG311" s="142"/>
      <c r="AH311" s="142"/>
      <c r="AI311" s="142"/>
      <c r="AJ311" s="142"/>
      <c r="AK311" s="141"/>
      <c r="AL311" s="142"/>
      <c r="AM311" s="142"/>
      <c r="AN311" s="142"/>
      <c r="AO311" s="142"/>
      <c r="AP311" s="141"/>
      <c r="AQ311" s="142"/>
      <c r="AR311" s="142"/>
      <c r="AS311" s="142"/>
      <c r="AT311" s="142"/>
      <c r="AU311" s="141"/>
      <c r="AV311" s="142"/>
      <c r="AW311" s="142"/>
      <c r="AX311" s="142"/>
      <c r="AY311" s="142"/>
      <c r="AZ311" s="141"/>
      <c r="BA311" s="142"/>
      <c r="BB311" s="142"/>
      <c r="BC311" s="142"/>
      <c r="BD311" s="142"/>
      <c r="BE311" s="141"/>
      <c r="BF311" s="142"/>
      <c r="BG311" s="142"/>
      <c r="BH311" s="142"/>
      <c r="BI311" s="143"/>
    </row>
    <row r="319" spans="1:61" x14ac:dyDescent="0.25"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</row>
    <row r="320" spans="1:61" x14ac:dyDescent="0.25">
      <c r="B320" s="144"/>
      <c r="C320" s="144"/>
      <c r="D320" s="144"/>
      <c r="E320" s="144"/>
      <c r="F320" s="144"/>
      <c r="G320" s="144"/>
      <c r="H320" s="144"/>
      <c r="I320" s="144"/>
      <c r="J320" s="144"/>
      <c r="K320" s="144"/>
      <c r="L320" s="144"/>
      <c r="M320" s="144"/>
      <c r="N320" s="144"/>
      <c r="O320" s="144"/>
      <c r="P320" s="144"/>
      <c r="Q320" s="144"/>
      <c r="R320" s="144"/>
      <c r="S320" s="144"/>
      <c r="T320" s="144"/>
      <c r="U320" s="144"/>
      <c r="V320" s="144"/>
      <c r="W320" s="144"/>
      <c r="X320" s="144"/>
      <c r="Y320" s="144"/>
      <c r="Z320" s="144"/>
      <c r="AA320" s="144"/>
      <c r="AB320" s="144"/>
      <c r="AC320" s="144"/>
      <c r="AD320" s="144"/>
      <c r="AE320" s="144"/>
      <c r="AF320" s="144"/>
      <c r="AG320" s="144"/>
      <c r="AH320" s="144"/>
      <c r="AI320" s="144"/>
      <c r="AJ320" s="144"/>
      <c r="AK320" s="144"/>
      <c r="AL320" s="103"/>
    </row>
    <row r="321" spans="2:37" x14ac:dyDescent="0.25">
      <c r="B321" s="144"/>
      <c r="C321" s="144"/>
      <c r="D321" s="144"/>
      <c r="E321" s="144"/>
      <c r="F321" s="144"/>
      <c r="G321" s="144"/>
      <c r="H321" s="144"/>
      <c r="I321" s="144"/>
      <c r="J321" s="144"/>
      <c r="K321" s="144"/>
      <c r="L321" s="144"/>
      <c r="M321" s="144"/>
      <c r="N321" s="144"/>
      <c r="O321" s="144"/>
      <c r="P321" s="144"/>
      <c r="Q321" s="144"/>
      <c r="R321" s="144"/>
      <c r="S321" s="144"/>
      <c r="T321" s="144"/>
      <c r="U321" s="144"/>
      <c r="V321" s="144"/>
      <c r="W321" s="144"/>
      <c r="X321" s="144"/>
      <c r="Y321" s="144"/>
      <c r="Z321" s="144"/>
      <c r="AA321" s="144"/>
      <c r="AB321" s="144"/>
      <c r="AC321" s="144"/>
      <c r="AD321" s="144"/>
      <c r="AE321" s="144"/>
      <c r="AF321" s="144"/>
      <c r="AG321" s="144"/>
      <c r="AH321" s="144"/>
      <c r="AI321" s="144"/>
      <c r="AJ321" s="144"/>
      <c r="AK321" s="144"/>
    </row>
    <row r="322" spans="2:37" x14ac:dyDescent="0.25">
      <c r="B322" s="144"/>
      <c r="C322" s="144"/>
      <c r="D322" s="144"/>
      <c r="E322" s="144"/>
      <c r="F322" s="144"/>
      <c r="G322" s="144"/>
      <c r="H322" s="144"/>
      <c r="I322" s="144"/>
      <c r="J322" s="144"/>
      <c r="K322" s="144"/>
      <c r="L322" s="144"/>
      <c r="M322" s="144"/>
      <c r="N322" s="144"/>
      <c r="O322" s="144"/>
      <c r="P322" s="144"/>
      <c r="Q322" s="144"/>
      <c r="R322" s="144"/>
      <c r="S322" s="144"/>
      <c r="T322" s="144"/>
      <c r="U322" s="144"/>
      <c r="V322" s="144"/>
      <c r="W322" s="144"/>
      <c r="X322" s="144"/>
      <c r="Y322" s="144"/>
      <c r="Z322" s="144"/>
      <c r="AA322" s="144"/>
      <c r="AB322" s="144"/>
      <c r="AC322" s="144"/>
      <c r="AD322" s="144"/>
      <c r="AE322" s="144"/>
      <c r="AF322" s="144"/>
      <c r="AG322" s="144"/>
      <c r="AH322" s="144"/>
      <c r="AI322" s="144"/>
      <c r="AJ322" s="144"/>
      <c r="AK322" s="144"/>
    </row>
    <row r="323" spans="2:37" x14ac:dyDescent="0.25"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</row>
    <row r="324" spans="2:37" x14ac:dyDescent="0.25">
      <c r="B324" s="144"/>
      <c r="C324" s="144"/>
      <c r="D324" s="144"/>
      <c r="E324" s="144"/>
      <c r="F324" s="144"/>
      <c r="G324" s="144"/>
      <c r="H324" s="144"/>
      <c r="I324" s="144"/>
      <c r="J324" s="144"/>
      <c r="K324" s="144"/>
      <c r="L324" s="144"/>
      <c r="M324" s="144"/>
      <c r="N324" s="144"/>
      <c r="O324" s="144"/>
      <c r="P324" s="144"/>
      <c r="Q324" s="144"/>
      <c r="R324" s="144"/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  <c r="AG324" s="144"/>
      <c r="AH324" s="144"/>
      <c r="AI324" s="144"/>
      <c r="AJ324" s="144"/>
      <c r="AK324" s="144"/>
    </row>
    <row r="325" spans="2:37" x14ac:dyDescent="0.25">
      <c r="B325" s="144"/>
      <c r="C325" s="144"/>
      <c r="D325" s="144"/>
      <c r="E325" s="144"/>
      <c r="F325" s="144"/>
      <c r="G325" s="144"/>
      <c r="H325" s="144"/>
      <c r="I325" s="144"/>
      <c r="J325" s="144"/>
      <c r="K325" s="144"/>
      <c r="L325" s="144"/>
      <c r="M325" s="144"/>
      <c r="N325" s="144"/>
      <c r="O325" s="144"/>
      <c r="P325" s="144"/>
      <c r="Q325" s="144"/>
      <c r="R325" s="144"/>
      <c r="S325" s="144"/>
      <c r="T325" s="144"/>
      <c r="U325" s="144"/>
      <c r="V325" s="144"/>
      <c r="W325" s="144"/>
      <c r="X325" s="144"/>
      <c r="Y325" s="144"/>
      <c r="Z325" s="144"/>
      <c r="AA325" s="144"/>
      <c r="AB325" s="144"/>
      <c r="AC325" s="144"/>
      <c r="AD325" s="144"/>
      <c r="AE325" s="144"/>
      <c r="AF325" s="144"/>
      <c r="AG325" s="144"/>
      <c r="AH325" s="144"/>
      <c r="AI325" s="144"/>
      <c r="AJ325" s="144"/>
      <c r="AK325" s="144"/>
    </row>
    <row r="326" spans="2:37" x14ac:dyDescent="0.25">
      <c r="B326" s="144"/>
      <c r="C326" s="144"/>
      <c r="D326" s="144"/>
      <c r="E326" s="144"/>
      <c r="F326" s="144"/>
      <c r="G326" s="144"/>
      <c r="H326" s="144"/>
      <c r="I326" s="144"/>
      <c r="J326" s="144"/>
      <c r="K326" s="144"/>
      <c r="L326" s="144"/>
      <c r="M326" s="144"/>
      <c r="N326" s="144"/>
      <c r="O326" s="144"/>
      <c r="P326" s="144"/>
      <c r="Q326" s="144"/>
      <c r="R326" s="144"/>
      <c r="S326" s="144"/>
      <c r="T326" s="144"/>
      <c r="U326" s="144"/>
      <c r="V326" s="144"/>
      <c r="W326" s="144"/>
      <c r="X326" s="144"/>
      <c r="Y326" s="144"/>
      <c r="Z326" s="144"/>
      <c r="AA326" s="144"/>
      <c r="AB326" s="144"/>
      <c r="AC326" s="144"/>
      <c r="AD326" s="144"/>
      <c r="AE326" s="144"/>
      <c r="AF326" s="144"/>
      <c r="AG326" s="144"/>
      <c r="AH326" s="144"/>
      <c r="AI326" s="144"/>
      <c r="AJ326" s="144"/>
      <c r="AK326" s="144"/>
    </row>
    <row r="327" spans="2:37" x14ac:dyDescent="0.25"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</row>
    <row r="328" spans="2:37" x14ac:dyDescent="0.25">
      <c r="B328" s="144"/>
      <c r="C328" s="144"/>
      <c r="D328" s="144"/>
      <c r="E328" s="144"/>
      <c r="F328" s="144"/>
      <c r="G328" s="144"/>
      <c r="H328" s="144"/>
      <c r="I328" s="144"/>
      <c r="J328" s="144"/>
      <c r="K328" s="144"/>
      <c r="L328" s="144"/>
      <c r="M328" s="144"/>
      <c r="N328" s="144"/>
      <c r="O328" s="144"/>
      <c r="P328" s="144"/>
      <c r="Q328" s="144"/>
      <c r="R328" s="144"/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  <c r="AF328" s="144"/>
      <c r="AG328" s="144"/>
      <c r="AH328" s="144"/>
      <c r="AI328" s="144"/>
      <c r="AJ328" s="144"/>
      <c r="AK328" s="144"/>
    </row>
    <row r="329" spans="2:37" x14ac:dyDescent="0.25">
      <c r="B329" s="144"/>
      <c r="C329" s="144"/>
      <c r="D329" s="144"/>
      <c r="E329" s="144"/>
      <c r="F329" s="144"/>
      <c r="G329" s="144"/>
      <c r="H329" s="144"/>
      <c r="I329" s="144"/>
      <c r="J329" s="144"/>
      <c r="K329" s="144"/>
      <c r="L329" s="144"/>
      <c r="M329" s="144"/>
      <c r="N329" s="144"/>
      <c r="O329" s="144"/>
      <c r="P329" s="144"/>
      <c r="Q329" s="144"/>
      <c r="R329" s="144"/>
      <c r="S329" s="144"/>
      <c r="T329" s="144"/>
      <c r="U329" s="144"/>
      <c r="V329" s="144"/>
      <c r="W329" s="144"/>
      <c r="X329" s="144"/>
      <c r="Y329" s="144"/>
      <c r="Z329" s="144"/>
      <c r="AA329" s="144"/>
      <c r="AB329" s="144"/>
      <c r="AC329" s="144"/>
      <c r="AD329" s="144"/>
      <c r="AE329" s="144"/>
      <c r="AF329" s="144"/>
      <c r="AG329" s="144"/>
      <c r="AH329" s="144"/>
      <c r="AI329" s="144"/>
      <c r="AJ329" s="144"/>
      <c r="AK329" s="144"/>
    </row>
    <row r="330" spans="2:37" x14ac:dyDescent="0.25">
      <c r="B330" s="144"/>
      <c r="C330" s="144"/>
      <c r="D330" s="144"/>
      <c r="E330" s="144"/>
      <c r="F330" s="144"/>
      <c r="G330" s="144"/>
      <c r="H330" s="144"/>
      <c r="I330" s="144"/>
      <c r="J330" s="144"/>
      <c r="K330" s="144"/>
      <c r="L330" s="144"/>
      <c r="M330" s="144"/>
      <c r="N330" s="144"/>
      <c r="O330" s="144"/>
      <c r="P330" s="144"/>
      <c r="Q330" s="144"/>
      <c r="R330" s="144"/>
      <c r="S330" s="144"/>
      <c r="T330" s="144"/>
      <c r="U330" s="144"/>
      <c r="V330" s="144"/>
      <c r="W330" s="144"/>
      <c r="X330" s="144"/>
      <c r="Y330" s="144"/>
      <c r="Z330" s="144"/>
      <c r="AA330" s="144"/>
      <c r="AB330" s="144"/>
      <c r="AC330" s="144"/>
      <c r="AD330" s="144"/>
      <c r="AE330" s="144"/>
      <c r="AF330" s="144"/>
      <c r="AG330" s="144"/>
      <c r="AH330" s="144"/>
      <c r="AI330" s="144"/>
      <c r="AJ330" s="144"/>
      <c r="AK330" s="144"/>
    </row>
    <row r="331" spans="2:37" x14ac:dyDescent="0.25"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  <c r="AF331" s="144"/>
      <c r="AG331" s="144"/>
      <c r="AH331" s="144"/>
      <c r="AI331" s="144"/>
      <c r="AJ331" s="144"/>
      <c r="AK331" s="144"/>
    </row>
    <row r="332" spans="2:37" x14ac:dyDescent="0.25">
      <c r="B332" s="144"/>
      <c r="C332" s="144"/>
      <c r="D332" s="144"/>
      <c r="E332" s="144"/>
      <c r="F332" s="144"/>
      <c r="G332" s="144"/>
      <c r="H332" s="144"/>
      <c r="I332" s="144"/>
      <c r="J332" s="144"/>
      <c r="K332" s="144"/>
      <c r="L332" s="144"/>
      <c r="M332" s="144"/>
      <c r="N332" s="144"/>
      <c r="O332" s="144"/>
      <c r="P332" s="144"/>
      <c r="Q332" s="144"/>
      <c r="R332" s="144"/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</row>
    <row r="333" spans="2:37" x14ac:dyDescent="0.25">
      <c r="B333" s="144"/>
      <c r="C333" s="144"/>
      <c r="D333" s="144"/>
      <c r="E333" s="144"/>
      <c r="F333" s="144"/>
      <c r="G333" s="144"/>
      <c r="H333" s="144"/>
      <c r="I333" s="144"/>
      <c r="J333" s="144"/>
      <c r="K333" s="144"/>
      <c r="L333" s="144"/>
      <c r="M333" s="144"/>
      <c r="N333" s="144"/>
      <c r="O333" s="144"/>
      <c r="P333" s="144"/>
      <c r="Q333" s="144"/>
      <c r="R333" s="144"/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144"/>
      <c r="AH333" s="144"/>
      <c r="AI333" s="144"/>
      <c r="AJ333" s="144"/>
      <c r="AK333" s="144"/>
    </row>
    <row r="334" spans="2:37" x14ac:dyDescent="0.25">
      <c r="B334" s="144"/>
      <c r="C334" s="144"/>
      <c r="D334" s="144"/>
      <c r="E334" s="144"/>
      <c r="F334" s="144"/>
      <c r="G334" s="144"/>
      <c r="H334" s="144"/>
      <c r="I334" s="144"/>
      <c r="J334" s="144"/>
      <c r="K334" s="144"/>
      <c r="L334" s="144"/>
      <c r="M334" s="144"/>
      <c r="N334" s="144"/>
      <c r="O334" s="144"/>
      <c r="P334" s="144"/>
      <c r="Q334" s="144"/>
      <c r="R334" s="144"/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4"/>
      <c r="AI334" s="144"/>
      <c r="AJ334" s="144"/>
      <c r="AK334" s="144"/>
    </row>
    <row r="335" spans="2:37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</row>
    <row r="336" spans="2:37" x14ac:dyDescent="0.25">
      <c r="B336" s="144"/>
      <c r="C336" s="144"/>
      <c r="D336" s="144"/>
      <c r="E336" s="144"/>
      <c r="F336" s="144"/>
      <c r="G336" s="144"/>
      <c r="H336" s="144"/>
      <c r="I336" s="144"/>
      <c r="J336" s="144"/>
      <c r="K336" s="144"/>
      <c r="L336" s="144"/>
      <c r="M336" s="144"/>
      <c r="N336" s="144"/>
      <c r="O336" s="144"/>
      <c r="P336" s="144"/>
      <c r="Q336" s="144"/>
      <c r="R336" s="144"/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</row>
    <row r="337" spans="2:104" x14ac:dyDescent="0.25">
      <c r="B337" s="144"/>
      <c r="C337" s="144"/>
      <c r="D337" s="144"/>
      <c r="E337" s="144"/>
      <c r="F337" s="144"/>
      <c r="G337" s="144"/>
      <c r="H337" s="144"/>
      <c r="I337" s="144"/>
      <c r="J337" s="144"/>
      <c r="K337" s="144"/>
      <c r="L337" s="144"/>
      <c r="M337" s="144"/>
      <c r="N337" s="144"/>
      <c r="O337" s="144"/>
      <c r="P337" s="144"/>
      <c r="Q337" s="144"/>
      <c r="R337" s="144"/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</row>
    <row r="338" spans="2:104" x14ac:dyDescent="0.25">
      <c r="B338" s="144"/>
      <c r="C338" s="144"/>
      <c r="D338" s="144"/>
      <c r="E338" s="144"/>
      <c r="F338" s="144"/>
      <c r="G338" s="144"/>
      <c r="H338" s="144"/>
      <c r="I338" s="144"/>
      <c r="J338" s="144"/>
      <c r="K338" s="144"/>
      <c r="L338" s="144"/>
      <c r="M338" s="144"/>
      <c r="N338" s="144"/>
      <c r="O338" s="144"/>
      <c r="P338" s="144"/>
      <c r="Q338" s="144"/>
      <c r="R338" s="144"/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4"/>
      <c r="AI338" s="144"/>
      <c r="AJ338" s="144"/>
      <c r="AK338" s="144"/>
    </row>
    <row r="339" spans="2:104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</row>
    <row r="340" spans="2:104" x14ac:dyDescent="0.25">
      <c r="B340" s="144"/>
      <c r="C340" s="144"/>
      <c r="D340" s="144"/>
      <c r="E340" s="144"/>
      <c r="F340" s="144"/>
      <c r="G340" s="144"/>
      <c r="H340" s="144"/>
      <c r="I340" s="144"/>
      <c r="J340" s="144"/>
      <c r="K340" s="144"/>
      <c r="L340" s="144"/>
      <c r="M340" s="144"/>
      <c r="N340" s="144"/>
      <c r="O340" s="144"/>
      <c r="P340" s="144"/>
      <c r="Q340" s="144"/>
      <c r="R340" s="144"/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CZ340" s="72"/>
    </row>
    <row r="341" spans="2:104" x14ac:dyDescent="0.25">
      <c r="B341" s="144"/>
      <c r="C341" s="144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CZ341" s="72"/>
    </row>
    <row r="342" spans="2:104" x14ac:dyDescent="0.25">
      <c r="B342" s="144"/>
      <c r="C342" s="144"/>
      <c r="D342" s="144"/>
      <c r="E342" s="144"/>
      <c r="F342" s="144"/>
      <c r="G342" s="144"/>
      <c r="H342" s="144"/>
      <c r="I342" s="144"/>
      <c r="J342" s="144"/>
      <c r="K342" s="144"/>
      <c r="L342" s="144"/>
      <c r="M342" s="144"/>
      <c r="N342" s="144"/>
      <c r="O342" s="144"/>
      <c r="P342" s="144"/>
      <c r="Q342" s="144"/>
      <c r="R342" s="144"/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CZ342" s="72"/>
    </row>
    <row r="344" spans="2:104" x14ac:dyDescent="0.25">
      <c r="B344" s="144"/>
      <c r="C344" s="144"/>
      <c r="D344" s="144"/>
      <c r="E344" s="144"/>
      <c r="F344" s="144"/>
      <c r="G344" s="144"/>
      <c r="H344" s="144"/>
      <c r="I344" s="144"/>
      <c r="J344" s="144"/>
      <c r="K344" s="144"/>
      <c r="L344" s="144"/>
      <c r="M344" s="144"/>
      <c r="N344" s="144"/>
      <c r="O344" s="144"/>
      <c r="P344" s="144"/>
      <c r="Q344" s="144"/>
      <c r="R344" s="144"/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CZ344" s="72"/>
    </row>
    <row r="345" spans="2:104" x14ac:dyDescent="0.25">
      <c r="B345" s="144"/>
      <c r="C345" s="144"/>
      <c r="D345" s="144"/>
      <c r="E345" s="144"/>
      <c r="F345" s="144"/>
      <c r="G345" s="144"/>
      <c r="H345" s="144"/>
      <c r="I345" s="144"/>
      <c r="J345" s="144"/>
      <c r="K345" s="144"/>
      <c r="L345" s="144"/>
      <c r="M345" s="144"/>
      <c r="N345" s="144"/>
      <c r="O345" s="144"/>
      <c r="P345" s="144"/>
      <c r="Q345" s="144"/>
      <c r="R345" s="144"/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CZ345" s="72"/>
    </row>
    <row r="346" spans="2:104" x14ac:dyDescent="0.25">
      <c r="B346" s="144"/>
      <c r="C346" s="144"/>
      <c r="D346" s="144"/>
      <c r="E346" s="144"/>
      <c r="F346" s="144"/>
      <c r="G346" s="144"/>
      <c r="H346" s="144"/>
      <c r="I346" s="144"/>
      <c r="J346" s="144"/>
      <c r="K346" s="144"/>
      <c r="L346" s="144"/>
      <c r="M346" s="144"/>
      <c r="N346" s="144"/>
      <c r="O346" s="144"/>
      <c r="P346" s="144"/>
      <c r="Q346" s="144"/>
      <c r="R346" s="144"/>
      <c r="S346" s="144"/>
      <c r="T346" s="144"/>
      <c r="U346" s="144"/>
      <c r="V346" s="144"/>
      <c r="W346" s="144"/>
      <c r="X346" s="144"/>
      <c r="Y346" s="144"/>
      <c r="Z346" s="144"/>
      <c r="AA346" s="144"/>
      <c r="AB346" s="144"/>
      <c r="AC346" s="144"/>
      <c r="AD346" s="144"/>
      <c r="AE346" s="144"/>
      <c r="AF346" s="144"/>
      <c r="AG346" s="144"/>
      <c r="AH346" s="144"/>
      <c r="AI346" s="144"/>
      <c r="AJ346" s="144"/>
      <c r="AK346" s="144"/>
      <c r="CZ346" s="72"/>
    </row>
    <row r="398" spans="2:2" x14ac:dyDescent="0.25">
      <c r="B398" s="65" t="e">
        <v>#REF!</v>
      </c>
    </row>
  </sheetData>
  <pageMargins left="0.75" right="0.75" top="1" bottom="1" header="0" footer="0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89AB7-51FE-4279-89F2-6105598A9AB4}">
  <dimension ref="A2:CZ398"/>
  <sheetViews>
    <sheetView showGridLines="0" zoomScale="85" zoomScaleNormal="85" workbookViewId="0">
      <selection activeCell="H934" sqref="H934"/>
    </sheetView>
  </sheetViews>
  <sheetFormatPr baseColWidth="10" defaultRowHeight="13.2" x14ac:dyDescent="0.25"/>
  <cols>
    <col min="1" max="1" width="19.77734375" style="65" customWidth="1"/>
    <col min="2" max="61" width="6.77734375" style="65" customWidth="1"/>
    <col min="62" max="16384" width="11.5546875" style="65"/>
  </cols>
  <sheetData>
    <row r="2" spans="1:61" ht="12" customHeight="1" thickBot="1" x14ac:dyDescent="0.3"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</row>
    <row r="3" spans="1:61" ht="13.8" thickBot="1" x14ac:dyDescent="0.3">
      <c r="A3" s="104" t="s">
        <v>0</v>
      </c>
      <c r="B3" s="105">
        <v>44105</v>
      </c>
      <c r="C3" s="106"/>
      <c r="D3" s="106"/>
      <c r="E3" s="106"/>
      <c r="F3" s="106"/>
      <c r="G3" s="105">
        <v>44136</v>
      </c>
      <c r="H3" s="106"/>
      <c r="I3" s="106"/>
      <c r="J3" s="106"/>
      <c r="K3" s="106"/>
      <c r="L3" s="105">
        <v>44166</v>
      </c>
      <c r="M3" s="106"/>
      <c r="N3" s="106"/>
      <c r="O3" s="106"/>
      <c r="P3" s="106"/>
      <c r="Q3" s="105">
        <v>44197</v>
      </c>
      <c r="R3" s="106"/>
      <c r="S3" s="106"/>
      <c r="T3" s="106"/>
      <c r="U3" s="106"/>
      <c r="V3" s="105">
        <v>44228</v>
      </c>
      <c r="W3" s="106"/>
      <c r="X3" s="106"/>
      <c r="Y3" s="106"/>
      <c r="Z3" s="106"/>
      <c r="AA3" s="105">
        <v>44256</v>
      </c>
      <c r="AB3" s="106"/>
      <c r="AC3" s="106"/>
      <c r="AD3" s="106"/>
      <c r="AE3" s="106"/>
      <c r="AF3" s="105">
        <v>44287</v>
      </c>
      <c r="AG3" s="106"/>
      <c r="AH3" s="106"/>
      <c r="AI3" s="106"/>
      <c r="AJ3" s="106"/>
      <c r="AK3" s="105">
        <v>44317</v>
      </c>
      <c r="AL3" s="106"/>
      <c r="AM3" s="106"/>
      <c r="AN3" s="106"/>
      <c r="AO3" s="106"/>
      <c r="AP3" s="105">
        <v>44348</v>
      </c>
      <c r="AQ3" s="106"/>
      <c r="AR3" s="106"/>
      <c r="AS3" s="106"/>
      <c r="AT3" s="106"/>
      <c r="AU3" s="105">
        <v>44378</v>
      </c>
      <c r="AV3" s="106"/>
      <c r="AW3" s="106"/>
      <c r="AX3" s="106"/>
      <c r="AY3" s="106"/>
      <c r="AZ3" s="105">
        <v>44409</v>
      </c>
      <c r="BA3" s="106"/>
      <c r="BB3" s="106"/>
      <c r="BC3" s="106"/>
      <c r="BD3" s="106"/>
      <c r="BE3" s="105">
        <v>44440</v>
      </c>
      <c r="BF3" s="106"/>
      <c r="BG3" s="106"/>
      <c r="BH3" s="106"/>
      <c r="BI3" s="107"/>
    </row>
    <row r="4" spans="1:61" ht="13.8" thickBot="1" x14ac:dyDescent="0.3">
      <c r="A4" s="108" t="s">
        <v>1491</v>
      </c>
      <c r="B4" s="109">
        <v>1</v>
      </c>
      <c r="C4" s="106">
        <v>2</v>
      </c>
      <c r="D4" s="106">
        <v>3</v>
      </c>
      <c r="E4" s="106">
        <v>4</v>
      </c>
      <c r="F4" s="106">
        <v>5</v>
      </c>
      <c r="G4" s="109">
        <v>1</v>
      </c>
      <c r="H4" s="106">
        <v>2</v>
      </c>
      <c r="I4" s="106">
        <v>3</v>
      </c>
      <c r="J4" s="106">
        <v>4</v>
      </c>
      <c r="K4" s="106">
        <v>5</v>
      </c>
      <c r="L4" s="109">
        <v>1</v>
      </c>
      <c r="M4" s="106">
        <v>2</v>
      </c>
      <c r="N4" s="106">
        <v>3</v>
      </c>
      <c r="O4" s="106">
        <v>4</v>
      </c>
      <c r="P4" s="106">
        <v>5</v>
      </c>
      <c r="Q4" s="109">
        <v>1</v>
      </c>
      <c r="R4" s="106">
        <v>2</v>
      </c>
      <c r="S4" s="106">
        <v>3</v>
      </c>
      <c r="T4" s="106">
        <v>4</v>
      </c>
      <c r="U4" s="106">
        <v>5</v>
      </c>
      <c r="V4" s="109">
        <v>1</v>
      </c>
      <c r="W4" s="106">
        <v>2</v>
      </c>
      <c r="X4" s="106">
        <v>3</v>
      </c>
      <c r="Y4" s="106">
        <v>4</v>
      </c>
      <c r="Z4" s="106">
        <v>5</v>
      </c>
      <c r="AA4" s="109">
        <v>1</v>
      </c>
      <c r="AB4" s="106">
        <v>2</v>
      </c>
      <c r="AC4" s="106">
        <v>3</v>
      </c>
      <c r="AD4" s="106">
        <v>4</v>
      </c>
      <c r="AE4" s="106">
        <v>5</v>
      </c>
      <c r="AF4" s="109">
        <v>1</v>
      </c>
      <c r="AG4" s="106">
        <v>2</v>
      </c>
      <c r="AH4" s="106">
        <v>3</v>
      </c>
      <c r="AI4" s="106">
        <v>4</v>
      </c>
      <c r="AJ4" s="106">
        <v>5</v>
      </c>
      <c r="AK4" s="109">
        <v>1</v>
      </c>
      <c r="AL4" s="106">
        <v>2</v>
      </c>
      <c r="AM4" s="106">
        <v>3</v>
      </c>
      <c r="AN4" s="106">
        <v>4</v>
      </c>
      <c r="AO4" s="106">
        <v>5</v>
      </c>
      <c r="AP4" s="109">
        <v>1</v>
      </c>
      <c r="AQ4" s="106">
        <v>2</v>
      </c>
      <c r="AR4" s="106">
        <v>3</v>
      </c>
      <c r="AS4" s="106">
        <v>4</v>
      </c>
      <c r="AT4" s="106">
        <v>5</v>
      </c>
      <c r="AU4" s="109">
        <v>1</v>
      </c>
      <c r="AV4" s="106">
        <v>2</v>
      </c>
      <c r="AW4" s="106">
        <v>3</v>
      </c>
      <c r="AX4" s="106">
        <v>4</v>
      </c>
      <c r="AY4" s="106">
        <v>5</v>
      </c>
      <c r="AZ4" s="109">
        <v>1</v>
      </c>
      <c r="BA4" s="106">
        <v>2</v>
      </c>
      <c r="BB4" s="106">
        <v>3</v>
      </c>
      <c r="BC4" s="106">
        <v>4</v>
      </c>
      <c r="BD4" s="106">
        <v>5</v>
      </c>
      <c r="BE4" s="109">
        <v>1</v>
      </c>
      <c r="BF4" s="106">
        <v>2</v>
      </c>
      <c r="BG4" s="106">
        <v>3</v>
      </c>
      <c r="BH4" s="106">
        <v>4</v>
      </c>
      <c r="BI4" s="107">
        <v>5</v>
      </c>
    </row>
    <row r="5" spans="1:61" x14ac:dyDescent="0.25">
      <c r="A5" s="110" t="s">
        <v>1492</v>
      </c>
      <c r="B5" s="111">
        <v>34.923262786841079</v>
      </c>
      <c r="C5" s="112">
        <v>34.409710030278248</v>
      </c>
      <c r="D5" s="112">
        <v>34.318138711149082</v>
      </c>
      <c r="E5" s="112">
        <v>33.877929918679797</v>
      </c>
      <c r="F5" s="112">
        <v>37.737684814671454</v>
      </c>
      <c r="G5" s="111">
        <v>34.240430904808271</v>
      </c>
      <c r="H5" s="112">
        <v>33.994029720547275</v>
      </c>
      <c r="I5" s="112">
        <v>33.825567172390812</v>
      </c>
      <c r="J5" s="112">
        <v>33.828485380633019</v>
      </c>
      <c r="K5" s="112">
        <v>35.198662653768018</v>
      </c>
      <c r="L5" s="111">
        <v>33.207112001497435</v>
      </c>
      <c r="M5" s="112">
        <v>33.029446958893914</v>
      </c>
      <c r="N5" s="112">
        <v>32.905831186688346</v>
      </c>
      <c r="O5" s="112">
        <v>32.694350283264853</v>
      </c>
      <c r="P5" s="112">
        <v>33.862152124699925</v>
      </c>
      <c r="Q5" s="111">
        <v>33.079442595527979</v>
      </c>
      <c r="R5" s="112">
        <v>32.924944760605293</v>
      </c>
      <c r="S5" s="112">
        <v>32.8281863928623</v>
      </c>
      <c r="T5" s="112">
        <v>32.326006733199712</v>
      </c>
      <c r="U5" s="112">
        <v>33.70007037891304</v>
      </c>
      <c r="V5" s="111">
        <v>35.414688376953343</v>
      </c>
      <c r="W5" s="112">
        <v>35.224086043750447</v>
      </c>
      <c r="X5" s="112">
        <v>35.08501134941379</v>
      </c>
      <c r="Y5" s="112">
        <v>34.741870246403074</v>
      </c>
      <c r="Z5" s="112">
        <v>36.097233313716558</v>
      </c>
      <c r="AA5" s="111">
        <v>36.809371769346285</v>
      </c>
      <c r="AB5" s="112">
        <v>36.660644347578135</v>
      </c>
      <c r="AC5" s="112">
        <v>36.29300512148437</v>
      </c>
      <c r="AD5" s="112">
        <v>36.20180383867234</v>
      </c>
      <c r="AE5" s="112">
        <v>37.790668284242628</v>
      </c>
      <c r="AF5" s="111">
        <v>40.078231975111962</v>
      </c>
      <c r="AG5" s="112">
        <v>40.047931304234893</v>
      </c>
      <c r="AH5" s="112">
        <v>40.101931519954853</v>
      </c>
      <c r="AI5" s="112">
        <v>38.834819774218694</v>
      </c>
      <c r="AJ5" s="112">
        <v>40.531018426055454</v>
      </c>
      <c r="AK5" s="111">
        <v>36.127339389081108</v>
      </c>
      <c r="AL5" s="112">
        <v>35.942367372248619</v>
      </c>
      <c r="AM5" s="112">
        <v>35.932358334462499</v>
      </c>
      <c r="AN5" s="112">
        <v>35.574749316696845</v>
      </c>
      <c r="AO5" s="112">
        <v>36.981790684904901</v>
      </c>
      <c r="AP5" s="111">
        <v>35.084471504694172</v>
      </c>
      <c r="AQ5" s="112">
        <v>34.751320150174941</v>
      </c>
      <c r="AR5" s="112">
        <v>34.905441427599584</v>
      </c>
      <c r="AS5" s="112">
        <v>34.776276875119144</v>
      </c>
      <c r="AT5" s="112">
        <v>36.665942411088324</v>
      </c>
      <c r="AU5" s="111">
        <v>34.66374303382252</v>
      </c>
      <c r="AV5" s="112">
        <v>34.450203180263578</v>
      </c>
      <c r="AW5" s="112">
        <v>34.537152337615765</v>
      </c>
      <c r="AX5" s="112">
        <v>34.425719507865956</v>
      </c>
      <c r="AY5" s="112">
        <v>36.142641367992198</v>
      </c>
      <c r="AZ5" s="111">
        <v>35.30326141329936</v>
      </c>
      <c r="BA5" s="112">
        <v>35.234950583470479</v>
      </c>
      <c r="BB5" s="112">
        <v>35.440914682099105</v>
      </c>
      <c r="BC5" s="112">
        <v>34.925800156942202</v>
      </c>
      <c r="BD5" s="112">
        <v>36.193875691896928</v>
      </c>
      <c r="BE5" s="111">
        <v>35.982002979432259</v>
      </c>
      <c r="BF5" s="112">
        <v>35.804397464330933</v>
      </c>
      <c r="BG5" s="112">
        <v>35.936800550928972</v>
      </c>
      <c r="BH5" s="112">
        <v>35.342239902758912</v>
      </c>
      <c r="BI5" s="113">
        <v>36.558227807703744</v>
      </c>
    </row>
    <row r="6" spans="1:61" x14ac:dyDescent="0.25">
      <c r="A6" s="114" t="s">
        <v>1493</v>
      </c>
      <c r="B6" s="111">
        <v>35.248165231014532</v>
      </c>
      <c r="C6" s="112">
        <v>34.746278797734483</v>
      </c>
      <c r="D6" s="112">
        <v>34.624955071697066</v>
      </c>
      <c r="E6" s="112">
        <v>34.229306233336231</v>
      </c>
      <c r="F6" s="112">
        <v>38.135720363227044</v>
      </c>
      <c r="G6" s="111">
        <v>34.565759487397749</v>
      </c>
      <c r="H6" s="112">
        <v>34.320969912154517</v>
      </c>
      <c r="I6" s="112">
        <v>34.146894419877249</v>
      </c>
      <c r="J6" s="112">
        <v>34.064870526784659</v>
      </c>
      <c r="K6" s="112">
        <v>35.476366305359818</v>
      </c>
      <c r="L6" s="111">
        <v>33.498294355571588</v>
      </c>
      <c r="M6" s="112">
        <v>33.340103295090309</v>
      </c>
      <c r="N6" s="112">
        <v>33.179982220605602</v>
      </c>
      <c r="O6" s="112">
        <v>32.978818292516216</v>
      </c>
      <c r="P6" s="112">
        <v>34.081493147406348</v>
      </c>
      <c r="Q6" s="111">
        <v>33.336468125864222</v>
      </c>
      <c r="R6" s="112">
        <v>33.195186026361768</v>
      </c>
      <c r="S6" s="112">
        <v>33.081367618786373</v>
      </c>
      <c r="T6" s="112">
        <v>32.605835837917567</v>
      </c>
      <c r="U6" s="112">
        <v>33.936650031868169</v>
      </c>
      <c r="V6" s="111">
        <v>35.638132649420911</v>
      </c>
      <c r="W6" s="112">
        <v>35.499706771245592</v>
      </c>
      <c r="X6" s="112">
        <v>35.327618186565864</v>
      </c>
      <c r="Y6" s="112">
        <v>35.064582016556862</v>
      </c>
      <c r="Z6" s="112">
        <v>36.329863506145969</v>
      </c>
      <c r="AA6" s="111">
        <v>37.019725724641084</v>
      </c>
      <c r="AB6" s="112">
        <v>36.878430455293596</v>
      </c>
      <c r="AC6" s="112">
        <v>36.474181630882754</v>
      </c>
      <c r="AD6" s="112">
        <v>36.258877324539824</v>
      </c>
      <c r="AE6" s="112">
        <v>37.9060057634834</v>
      </c>
      <c r="AF6" s="111">
        <v>40.147806105779935</v>
      </c>
      <c r="AG6" s="112">
        <v>40.088971194534302</v>
      </c>
      <c r="AH6" s="112">
        <v>40.127822400194034</v>
      </c>
      <c r="AI6" s="112">
        <v>38.861339055982974</v>
      </c>
      <c r="AJ6" s="112">
        <v>40.581944927831941</v>
      </c>
      <c r="AK6" s="111">
        <v>36.274870460438969</v>
      </c>
      <c r="AL6" s="112">
        <v>36.152864969580008</v>
      </c>
      <c r="AM6" s="112">
        <v>36.055955364615293</v>
      </c>
      <c r="AN6" s="112">
        <v>35.736331363996385</v>
      </c>
      <c r="AO6" s="112">
        <v>37.18369025385109</v>
      </c>
      <c r="AP6" s="111">
        <v>35.15038078142306</v>
      </c>
      <c r="AQ6" s="112">
        <v>34.870617268915083</v>
      </c>
      <c r="AR6" s="112">
        <v>35.057092675808214</v>
      </c>
      <c r="AS6" s="112">
        <v>34.901686532875367</v>
      </c>
      <c r="AT6" s="112">
        <v>36.856557195885905</v>
      </c>
      <c r="AU6" s="111">
        <v>34.838117416642127</v>
      </c>
      <c r="AV6" s="112">
        <v>34.672274349531335</v>
      </c>
      <c r="AW6" s="112">
        <v>34.858314120174313</v>
      </c>
      <c r="AX6" s="112">
        <v>34.649016488389499</v>
      </c>
      <c r="AY6" s="112">
        <v>36.28425240558559</v>
      </c>
      <c r="AZ6" s="111">
        <v>35.532782287311584</v>
      </c>
      <c r="BA6" s="112">
        <v>35.467132780975305</v>
      </c>
      <c r="BB6" s="112">
        <v>35.581930967272363</v>
      </c>
      <c r="BC6" s="112">
        <v>35.024089428915772</v>
      </c>
      <c r="BD6" s="112">
        <v>36.49915039612668</v>
      </c>
      <c r="BE6" s="111">
        <v>36.222979261844948</v>
      </c>
      <c r="BF6" s="112">
        <v>36.052113057558365</v>
      </c>
      <c r="BG6" s="112">
        <v>36.074282693285028</v>
      </c>
      <c r="BH6" s="112">
        <v>35.388028874323616</v>
      </c>
      <c r="BI6" s="113">
        <v>36.823610846996729</v>
      </c>
    </row>
    <row r="7" spans="1:61" x14ac:dyDescent="0.25">
      <c r="A7" s="114" t="s">
        <v>1494</v>
      </c>
      <c r="B7" s="111">
        <v>34.989009261136843</v>
      </c>
      <c r="C7" s="112">
        <v>34.504089208582407</v>
      </c>
      <c r="D7" s="112">
        <v>34.359552761806796</v>
      </c>
      <c r="E7" s="112">
        <v>33.970285002759184</v>
      </c>
      <c r="F7" s="112">
        <v>37.869969968366675</v>
      </c>
      <c r="G7" s="111">
        <v>34.383069899776693</v>
      </c>
      <c r="H7" s="112">
        <v>34.153647133543515</v>
      </c>
      <c r="I7" s="112">
        <v>33.965971446506337</v>
      </c>
      <c r="J7" s="112">
        <v>33.911930227085541</v>
      </c>
      <c r="K7" s="112">
        <v>35.342090930899822</v>
      </c>
      <c r="L7" s="111">
        <v>33.352887713663328</v>
      </c>
      <c r="M7" s="112">
        <v>33.190245030257508</v>
      </c>
      <c r="N7" s="112">
        <v>33.012766467497734</v>
      </c>
      <c r="O7" s="112">
        <v>32.799687079096316</v>
      </c>
      <c r="P7" s="112">
        <v>33.962802635225351</v>
      </c>
      <c r="Q7" s="111">
        <v>33.191963724663587</v>
      </c>
      <c r="R7" s="112">
        <v>33.043111296297887</v>
      </c>
      <c r="S7" s="112">
        <v>32.939514709811988</v>
      </c>
      <c r="T7" s="112">
        <v>32.455239629376372</v>
      </c>
      <c r="U7" s="112">
        <v>33.787415916875609</v>
      </c>
      <c r="V7" s="111">
        <v>35.487712807346249</v>
      </c>
      <c r="W7" s="112">
        <v>35.346644104842767</v>
      </c>
      <c r="X7" s="112">
        <v>35.184891437720658</v>
      </c>
      <c r="Y7" s="112">
        <v>34.879439764076984</v>
      </c>
      <c r="Z7" s="112">
        <v>36.174683300206894</v>
      </c>
      <c r="AA7" s="111">
        <v>36.927104998178393</v>
      </c>
      <c r="AB7" s="112">
        <v>36.808430455293603</v>
      </c>
      <c r="AC7" s="112">
        <v>36.385210381221079</v>
      </c>
      <c r="AD7" s="112">
        <v>36.211776295543267</v>
      </c>
      <c r="AE7" s="112">
        <v>37.734609665653657</v>
      </c>
      <c r="AF7" s="111">
        <v>40.094279004478572</v>
      </c>
      <c r="AG7" s="112">
        <v>40.018237858784659</v>
      </c>
      <c r="AH7" s="112">
        <v>40.094689071140898</v>
      </c>
      <c r="AI7" s="112">
        <v>38.784027405716643</v>
      </c>
      <c r="AJ7" s="112">
        <v>40.464554288393664</v>
      </c>
      <c r="AK7" s="111">
        <v>36.178995997447011</v>
      </c>
      <c r="AL7" s="112">
        <v>36.072367372248628</v>
      </c>
      <c r="AM7" s="112">
        <v>35.982081523341911</v>
      </c>
      <c r="AN7" s="112">
        <v>35.664309017540141</v>
      </c>
      <c r="AO7" s="112">
        <v>37.014686813638335</v>
      </c>
      <c r="AP7" s="111">
        <v>35.065188523511864</v>
      </c>
      <c r="AQ7" s="112">
        <v>34.811803813312764</v>
      </c>
      <c r="AR7" s="112">
        <v>34.963284895156036</v>
      </c>
      <c r="AS7" s="112">
        <v>34.832171722883352</v>
      </c>
      <c r="AT7" s="112">
        <v>36.681849736534012</v>
      </c>
      <c r="AU7" s="111">
        <v>34.694951399398747</v>
      </c>
      <c r="AV7" s="112">
        <v>34.552821717890957</v>
      </c>
      <c r="AW7" s="112">
        <v>34.687664583208544</v>
      </c>
      <c r="AX7" s="112">
        <v>34.508186111676928</v>
      </c>
      <c r="AY7" s="112">
        <v>36.155994329659038</v>
      </c>
      <c r="AZ7" s="111">
        <v>35.408466350048855</v>
      </c>
      <c r="BA7" s="112">
        <v>35.347950789559363</v>
      </c>
      <c r="BB7" s="112">
        <v>35.449830772053836</v>
      </c>
      <c r="BC7" s="112">
        <v>34.946911590877484</v>
      </c>
      <c r="BD7" s="112">
        <v>36.312781077025768</v>
      </c>
      <c r="BE7" s="111">
        <v>36.093997608501461</v>
      </c>
      <c r="BF7" s="112">
        <v>35.938655963700903</v>
      </c>
      <c r="BG7" s="112">
        <v>35.95731246745715</v>
      </c>
      <c r="BH7" s="112">
        <v>35.316749365800753</v>
      </c>
      <c r="BI7" s="113">
        <v>36.635263418295814</v>
      </c>
    </row>
    <row r="8" spans="1:61" x14ac:dyDescent="0.25">
      <c r="A8" s="114" t="s">
        <v>1495</v>
      </c>
      <c r="B8" s="111">
        <v>35.1367518104217</v>
      </c>
      <c r="C8" s="112">
        <v>34.592487014692949</v>
      </c>
      <c r="D8" s="112">
        <v>34.487888815133644</v>
      </c>
      <c r="E8" s="112">
        <v>34.155431817768353</v>
      </c>
      <c r="F8" s="112">
        <v>37.950925997606369</v>
      </c>
      <c r="G8" s="111">
        <v>34.440443644070271</v>
      </c>
      <c r="H8" s="112">
        <v>34.12163770622265</v>
      </c>
      <c r="I8" s="112">
        <v>34.037936082935133</v>
      </c>
      <c r="J8" s="112">
        <v>34.146161132402128</v>
      </c>
      <c r="K8" s="112">
        <v>35.474378444965289</v>
      </c>
      <c r="L8" s="111">
        <v>32.937524869177409</v>
      </c>
      <c r="M8" s="112">
        <v>32.798010963928903</v>
      </c>
      <c r="N8" s="112">
        <v>32.717514396762709</v>
      </c>
      <c r="O8" s="112">
        <v>32.67423484608836</v>
      </c>
      <c r="P8" s="112">
        <v>33.799176195154963</v>
      </c>
      <c r="Q8" s="111">
        <v>32.778719139320771</v>
      </c>
      <c r="R8" s="112">
        <v>32.667161978946275</v>
      </c>
      <c r="S8" s="112">
        <v>32.544760015228867</v>
      </c>
      <c r="T8" s="112">
        <v>32.275670331701733</v>
      </c>
      <c r="U8" s="112">
        <v>33.575446194778635</v>
      </c>
      <c r="V8" s="111">
        <v>35.080771016683002</v>
      </c>
      <c r="W8" s="112">
        <v>34.954068054256311</v>
      </c>
      <c r="X8" s="112">
        <v>34.767464967433362</v>
      </c>
      <c r="Y8" s="112">
        <v>34.719314490905106</v>
      </c>
      <c r="Z8" s="112">
        <v>35.904667505005975</v>
      </c>
      <c r="AA8" s="111">
        <v>36.695928257137517</v>
      </c>
      <c r="AB8" s="112">
        <v>36.565261482562654</v>
      </c>
      <c r="AC8" s="112">
        <v>36.16113928473159</v>
      </c>
      <c r="AD8" s="112">
        <v>36.101096546178447</v>
      </c>
      <c r="AE8" s="112">
        <v>37.603834524065064</v>
      </c>
      <c r="AF8" s="111">
        <v>39.97641925121939</v>
      </c>
      <c r="AG8" s="112">
        <v>39.885011145241535</v>
      </c>
      <c r="AH8" s="112">
        <v>40.004689071140909</v>
      </c>
      <c r="AI8" s="112">
        <v>38.802203876379593</v>
      </c>
      <c r="AJ8" s="112">
        <v>40.521427214922916</v>
      </c>
      <c r="AK8" s="111">
        <v>36.225178522724285</v>
      </c>
      <c r="AL8" s="112">
        <v>36.02007988669645</v>
      </c>
      <c r="AM8" s="112">
        <v>36.117267748543362</v>
      </c>
      <c r="AN8" s="112">
        <v>35.824343507393365</v>
      </c>
      <c r="AO8" s="112">
        <v>37.097265833943439</v>
      </c>
      <c r="AP8" s="111">
        <v>35.234487489054956</v>
      </c>
      <c r="AQ8" s="112">
        <v>34.878929514908485</v>
      </c>
      <c r="AR8" s="112">
        <v>35.141439709124121</v>
      </c>
      <c r="AS8" s="112">
        <v>35.077372591578964</v>
      </c>
      <c r="AT8" s="112">
        <v>36.936708182519325</v>
      </c>
      <c r="AU8" s="111">
        <v>34.823308552527955</v>
      </c>
      <c r="AV8" s="112">
        <v>34.678284166384579</v>
      </c>
      <c r="AW8" s="112">
        <v>34.843010431444931</v>
      </c>
      <c r="AX8" s="112">
        <v>34.785424797948373</v>
      </c>
      <c r="AY8" s="112">
        <v>36.451999028608462</v>
      </c>
      <c r="AZ8" s="111">
        <v>35.531034969820453</v>
      </c>
      <c r="BA8" s="112">
        <v>35.423277858587191</v>
      </c>
      <c r="BB8" s="112">
        <v>35.57975984727927</v>
      </c>
      <c r="BC8" s="112">
        <v>35.080659492520418</v>
      </c>
      <c r="BD8" s="112">
        <v>36.450201540255058</v>
      </c>
      <c r="BE8" s="111">
        <v>36.167489736012072</v>
      </c>
      <c r="BF8" s="112">
        <v>35.91280010056478</v>
      </c>
      <c r="BG8" s="112">
        <v>36.103476285422985</v>
      </c>
      <c r="BH8" s="112">
        <v>35.505635672469452</v>
      </c>
      <c r="BI8" s="113">
        <v>36.788716309679494</v>
      </c>
    </row>
    <row r="9" spans="1:61" x14ac:dyDescent="0.25">
      <c r="A9" s="114" t="s">
        <v>1496</v>
      </c>
      <c r="B9" s="111">
        <v>33.47689193581094</v>
      </c>
      <c r="C9" s="112">
        <v>33.086386011826569</v>
      </c>
      <c r="D9" s="112">
        <v>33.000171673287852</v>
      </c>
      <c r="E9" s="112">
        <v>32.837367881449978</v>
      </c>
      <c r="F9" s="112">
        <v>36.201640038618457</v>
      </c>
      <c r="G9" s="111">
        <v>33.052803920311099</v>
      </c>
      <c r="H9" s="112">
        <v>32.876690842031159</v>
      </c>
      <c r="I9" s="112">
        <v>32.777729718449159</v>
      </c>
      <c r="J9" s="112">
        <v>32.718922343805154</v>
      </c>
      <c r="K9" s="112">
        <v>33.863370730147011</v>
      </c>
      <c r="L9" s="111">
        <v>32.027204072387136</v>
      </c>
      <c r="M9" s="112">
        <v>31.889081518628156</v>
      </c>
      <c r="N9" s="112">
        <v>31.777303646657273</v>
      </c>
      <c r="O9" s="112">
        <v>31.782128400271507</v>
      </c>
      <c r="P9" s="112">
        <v>32.472970360013107</v>
      </c>
      <c r="Q9" s="111">
        <v>31.953627304306771</v>
      </c>
      <c r="R9" s="112">
        <v>31.903796377055638</v>
      </c>
      <c r="S9" s="112">
        <v>31.839635405705152</v>
      </c>
      <c r="T9" s="112">
        <v>31.702844412642687</v>
      </c>
      <c r="U9" s="112">
        <v>32.339283517385859</v>
      </c>
      <c r="V9" s="111">
        <v>34.237603731555005</v>
      </c>
      <c r="W9" s="112">
        <v>34.11638193794824</v>
      </c>
      <c r="X9" s="112">
        <v>34.066682451342409</v>
      </c>
      <c r="Y9" s="112">
        <v>34.004453526252938</v>
      </c>
      <c r="Z9" s="112">
        <v>34.676566149228094</v>
      </c>
      <c r="AA9" s="111">
        <v>35.667104998178395</v>
      </c>
      <c r="AB9" s="112">
        <v>35.567652190361116</v>
      </c>
      <c r="AC9" s="112">
        <v>35.486922273546192</v>
      </c>
      <c r="AD9" s="112">
        <v>35.474009375190903</v>
      </c>
      <c r="AE9" s="112">
        <v>36.380183837044292</v>
      </c>
      <c r="AF9" s="111">
        <v>39.222056038557952</v>
      </c>
      <c r="AG9" s="112">
        <v>39.222102614752195</v>
      </c>
      <c r="AH9" s="112">
        <v>39.224096073074129</v>
      </c>
      <c r="AI9" s="112">
        <v>38.619476671396022</v>
      </c>
      <c r="AJ9" s="112">
        <v>39.30782356934197</v>
      </c>
      <c r="AK9" s="111">
        <v>34.920135195191953</v>
      </c>
      <c r="AL9" s="112">
        <v>34.850480015746477</v>
      </c>
      <c r="AM9" s="112">
        <v>34.874215198348487</v>
      </c>
      <c r="AN9" s="112">
        <v>34.616791717982267</v>
      </c>
      <c r="AO9" s="112">
        <v>35.61595440690882</v>
      </c>
      <c r="AP9" s="111">
        <v>33.548538138260469</v>
      </c>
      <c r="AQ9" s="112">
        <v>33.35378618865689</v>
      </c>
      <c r="AR9" s="112">
        <v>33.510790421581831</v>
      </c>
      <c r="AS9" s="112">
        <v>33.431893350932341</v>
      </c>
      <c r="AT9" s="112">
        <v>34.762724482454409</v>
      </c>
      <c r="AU9" s="111">
        <v>33.296130948386256</v>
      </c>
      <c r="AV9" s="112">
        <v>33.190784618706886</v>
      </c>
      <c r="AW9" s="112">
        <v>33.297746422697593</v>
      </c>
      <c r="AX9" s="112">
        <v>33.170422640813619</v>
      </c>
      <c r="AY9" s="112">
        <v>34.114242000384245</v>
      </c>
      <c r="AZ9" s="111">
        <v>34.177793181358666</v>
      </c>
      <c r="BA9" s="112">
        <v>34.142368558602413</v>
      </c>
      <c r="BB9" s="112">
        <v>34.179619316149171</v>
      </c>
      <c r="BC9" s="112">
        <v>33.853616454264923</v>
      </c>
      <c r="BD9" s="112">
        <v>34.44185576191866</v>
      </c>
      <c r="BE9" s="111">
        <v>34.847264986274446</v>
      </c>
      <c r="BF9" s="112">
        <v>34.806563527908224</v>
      </c>
      <c r="BG9" s="112">
        <v>34.802630701428924</v>
      </c>
      <c r="BH9" s="112">
        <v>34.541735019718516</v>
      </c>
      <c r="BI9" s="113">
        <v>35.071243911075022</v>
      </c>
    </row>
    <row r="10" spans="1:61" x14ac:dyDescent="0.25">
      <c r="A10" s="114" t="s">
        <v>1497</v>
      </c>
      <c r="B10" s="111">
        <v>33.635882669118523</v>
      </c>
      <c r="C10" s="112">
        <v>33.239817244370343</v>
      </c>
      <c r="D10" s="112">
        <v>33.160949090551384</v>
      </c>
      <c r="E10" s="112">
        <v>32.962507257772721</v>
      </c>
      <c r="F10" s="112">
        <v>36.347010602278843</v>
      </c>
      <c r="G10" s="111">
        <v>33.373426905204724</v>
      </c>
      <c r="H10" s="112">
        <v>33.178326084294937</v>
      </c>
      <c r="I10" s="112">
        <v>33.081055776481641</v>
      </c>
      <c r="J10" s="112">
        <v>33.006586068949289</v>
      </c>
      <c r="K10" s="112">
        <v>34.227640354668402</v>
      </c>
      <c r="L10" s="111">
        <v>32.376470407916898</v>
      </c>
      <c r="M10" s="112">
        <v>32.204837091069528</v>
      </c>
      <c r="N10" s="112">
        <v>32.056803346414412</v>
      </c>
      <c r="O10" s="112">
        <v>32.027403473082053</v>
      </c>
      <c r="P10" s="112">
        <v>32.815157575463104</v>
      </c>
      <c r="Q10" s="111">
        <v>32.238112293008669</v>
      </c>
      <c r="R10" s="112">
        <v>32.139157879889574</v>
      </c>
      <c r="S10" s="112">
        <v>32.037967962618325</v>
      </c>
      <c r="T10" s="112">
        <v>31.908229112080832</v>
      </c>
      <c r="U10" s="112">
        <v>32.673435962898452</v>
      </c>
      <c r="V10" s="111">
        <v>34.457914497838424</v>
      </c>
      <c r="W10" s="112">
        <v>34.341698942817395</v>
      </c>
      <c r="X10" s="112">
        <v>34.29918789275807</v>
      </c>
      <c r="Y10" s="112">
        <v>34.294453526252937</v>
      </c>
      <c r="Z10" s="112">
        <v>35.026759614993125</v>
      </c>
      <c r="AA10" s="111">
        <v>35.880103125491523</v>
      </c>
      <c r="AB10" s="112">
        <v>35.785449971909401</v>
      </c>
      <c r="AC10" s="112">
        <v>35.769530414389635</v>
      </c>
      <c r="AD10" s="112">
        <v>35.678348445747645</v>
      </c>
      <c r="AE10" s="112">
        <v>36.610523345497022</v>
      </c>
      <c r="AF10" s="111">
        <v>39.475839739901531</v>
      </c>
      <c r="AG10" s="112">
        <v>39.457854087947737</v>
      </c>
      <c r="AH10" s="112">
        <v>39.463789983220032</v>
      </c>
      <c r="AI10" s="112">
        <v>38.769843626354501</v>
      </c>
      <c r="AJ10" s="112">
        <v>39.558317219690302</v>
      </c>
      <c r="AK10" s="111">
        <v>35.130086156649213</v>
      </c>
      <c r="AL10" s="112">
        <v>35.067871888259262</v>
      </c>
      <c r="AM10" s="112">
        <v>35.0883556324276</v>
      </c>
      <c r="AN10" s="112">
        <v>34.83614301600057</v>
      </c>
      <c r="AO10" s="112">
        <v>35.869482081758278</v>
      </c>
      <c r="AP10" s="111">
        <v>33.75555965773664</v>
      </c>
      <c r="AQ10" s="112">
        <v>33.553047282251605</v>
      </c>
      <c r="AR10" s="112">
        <v>33.774292702341228</v>
      </c>
      <c r="AS10" s="112">
        <v>33.666458425555838</v>
      </c>
      <c r="AT10" s="112">
        <v>35.082173534291265</v>
      </c>
      <c r="AU10" s="111">
        <v>33.536565429680813</v>
      </c>
      <c r="AV10" s="112">
        <v>33.430905009396632</v>
      </c>
      <c r="AW10" s="112">
        <v>33.545713439707747</v>
      </c>
      <c r="AX10" s="112">
        <v>33.403255772354711</v>
      </c>
      <c r="AY10" s="112">
        <v>34.441017662806829</v>
      </c>
      <c r="AZ10" s="111">
        <v>34.382578615996508</v>
      </c>
      <c r="BA10" s="112">
        <v>34.344569109964844</v>
      </c>
      <c r="BB10" s="112">
        <v>34.392154088486734</v>
      </c>
      <c r="BC10" s="112">
        <v>34.041919123441339</v>
      </c>
      <c r="BD10" s="112">
        <v>34.74408904808741</v>
      </c>
      <c r="BE10" s="111">
        <v>35.072298082398767</v>
      </c>
      <c r="BF10" s="112">
        <v>35.035593496810954</v>
      </c>
      <c r="BG10" s="112">
        <v>35.024798546133674</v>
      </c>
      <c r="BH10" s="112">
        <v>34.713778853757262</v>
      </c>
      <c r="BI10" s="113">
        <v>35.362764001340771</v>
      </c>
    </row>
    <row r="11" spans="1:61" x14ac:dyDescent="0.25">
      <c r="A11" s="114" t="s">
        <v>1498</v>
      </c>
      <c r="B11" s="111">
        <v>32.741995213875597</v>
      </c>
      <c r="C11" s="112">
        <v>32.489120594939138</v>
      </c>
      <c r="D11" s="112">
        <v>32.405732643872426</v>
      </c>
      <c r="E11" s="112">
        <v>32.284827699404303</v>
      </c>
      <c r="F11" s="112">
        <v>35.346233223439803</v>
      </c>
      <c r="G11" s="111">
        <v>32.733680553531137</v>
      </c>
      <c r="H11" s="112">
        <v>32.593992868292986</v>
      </c>
      <c r="I11" s="112">
        <v>32.480347028551023</v>
      </c>
      <c r="J11" s="112">
        <v>32.475690476190479</v>
      </c>
      <c r="K11" s="112">
        <v>33.37742953945277</v>
      </c>
      <c r="L11" s="111">
        <v>31.442017244980725</v>
      </c>
      <c r="M11" s="112">
        <v>31.44980188797587</v>
      </c>
      <c r="N11" s="112">
        <v>31.450495753484148</v>
      </c>
      <c r="O11" s="112">
        <v>31.450390827111327</v>
      </c>
      <c r="P11" s="112">
        <v>31.415830517075701</v>
      </c>
      <c r="Q11" s="111">
        <v>30.8798266365384</v>
      </c>
      <c r="R11" s="112">
        <v>30.876029700889752</v>
      </c>
      <c r="S11" s="112">
        <v>30.876922302018773</v>
      </c>
      <c r="T11" s="112">
        <v>30.878608955092947</v>
      </c>
      <c r="U11" s="112">
        <v>31.221805773562952</v>
      </c>
      <c r="V11" s="111">
        <v>33.661569491925356</v>
      </c>
      <c r="W11" s="112">
        <v>33.661319784245997</v>
      </c>
      <c r="X11" s="112">
        <v>33.661675595854462</v>
      </c>
      <c r="Y11" s="112">
        <v>33.662062526910987</v>
      </c>
      <c r="Z11" s="112">
        <v>33.661977462922451</v>
      </c>
      <c r="AA11" s="111">
        <v>35.036488503746043</v>
      </c>
      <c r="AB11" s="112">
        <v>35.036847556964638</v>
      </c>
      <c r="AC11" s="112">
        <v>35.036359727483948</v>
      </c>
      <c r="AD11" s="112">
        <v>35.035743424361286</v>
      </c>
      <c r="AE11" s="112">
        <v>35.035642973408201</v>
      </c>
      <c r="AF11" s="111">
        <v>38.69893309316533</v>
      </c>
      <c r="AG11" s="112">
        <v>38.699025425648557</v>
      </c>
      <c r="AH11" s="112">
        <v>38.700940455270711</v>
      </c>
      <c r="AI11" s="112">
        <v>38.6040306955204</v>
      </c>
      <c r="AJ11" s="112">
        <v>38.700049370920503</v>
      </c>
      <c r="AK11" s="111">
        <v>34.246026701223478</v>
      </c>
      <c r="AL11" s="112">
        <v>34.170848326271596</v>
      </c>
      <c r="AM11" s="112">
        <v>34.226374259730115</v>
      </c>
      <c r="AN11" s="112">
        <v>34.07237750329746</v>
      </c>
      <c r="AO11" s="112">
        <v>34.975430381449002</v>
      </c>
      <c r="AP11" s="111">
        <v>32.76583280641524</v>
      </c>
      <c r="AQ11" s="112">
        <v>32.569598100109609</v>
      </c>
      <c r="AR11" s="112">
        <v>32.730335426664752</v>
      </c>
      <c r="AS11" s="112">
        <v>32.733877848665685</v>
      </c>
      <c r="AT11" s="112">
        <v>33.148385653541759</v>
      </c>
      <c r="AU11" s="111">
        <v>32.631457566066551</v>
      </c>
      <c r="AV11" s="112">
        <v>32.512820944565718</v>
      </c>
      <c r="AW11" s="112">
        <v>32.638975796954966</v>
      </c>
      <c r="AX11" s="112">
        <v>32.576836836690909</v>
      </c>
      <c r="AY11" s="112">
        <v>33.101765095621914</v>
      </c>
      <c r="AZ11" s="111">
        <v>33.304806035061723</v>
      </c>
      <c r="BA11" s="112">
        <v>33.212114561523506</v>
      </c>
      <c r="BB11" s="112">
        <v>33.271674099157444</v>
      </c>
      <c r="BC11" s="112">
        <v>33.103885631675837</v>
      </c>
      <c r="BD11" s="112">
        <v>33.556354584043753</v>
      </c>
      <c r="BE11" s="111">
        <v>34.227427023081368</v>
      </c>
      <c r="BF11" s="112">
        <v>34.216463561729114</v>
      </c>
      <c r="BG11" s="112">
        <v>34.295011450405482</v>
      </c>
      <c r="BH11" s="112">
        <v>34.075260710034527</v>
      </c>
      <c r="BI11" s="113">
        <v>34.543217020191769</v>
      </c>
    </row>
    <row r="12" spans="1:61" x14ac:dyDescent="0.25">
      <c r="A12" s="114" t="s">
        <v>1499</v>
      </c>
      <c r="B12" s="111">
        <v>35.173868010744478</v>
      </c>
      <c r="C12" s="112">
        <v>34.747849700666471</v>
      </c>
      <c r="D12" s="112">
        <v>34.618655357586846</v>
      </c>
      <c r="E12" s="112">
        <v>34.343562091807136</v>
      </c>
      <c r="F12" s="112">
        <v>37.082154491620059</v>
      </c>
      <c r="G12" s="111">
        <v>34.958588303200266</v>
      </c>
      <c r="H12" s="112">
        <v>34.725986379357842</v>
      </c>
      <c r="I12" s="112">
        <v>34.406356691008412</v>
      </c>
      <c r="J12" s="112">
        <v>35.479027175466022</v>
      </c>
      <c r="K12" s="112">
        <v>35.909414924708173</v>
      </c>
      <c r="L12" s="111">
        <v>33.948786815470299</v>
      </c>
      <c r="M12" s="112">
        <v>33.799633334150393</v>
      </c>
      <c r="N12" s="112">
        <v>33.514476236914348</v>
      </c>
      <c r="O12" s="112">
        <v>33.696646790918983</v>
      </c>
      <c r="P12" s="112">
        <v>34.349784686756571</v>
      </c>
      <c r="Q12" s="111">
        <v>33.334975319550772</v>
      </c>
      <c r="R12" s="112">
        <v>33.157190562958228</v>
      </c>
      <c r="S12" s="112">
        <v>32.976365029405443</v>
      </c>
      <c r="T12" s="112">
        <v>32.299618962463747</v>
      </c>
      <c r="U12" s="112">
        <v>33.926609710335775</v>
      </c>
      <c r="V12" s="111">
        <v>35.207686893769775</v>
      </c>
      <c r="W12" s="112">
        <v>35.067204897339955</v>
      </c>
      <c r="X12" s="112">
        <v>34.887530190750375</v>
      </c>
      <c r="Y12" s="112">
        <v>34.706709601026887</v>
      </c>
      <c r="Z12" s="112">
        <v>36.006342194191205</v>
      </c>
      <c r="AA12" s="111">
        <v>36.523199673052801</v>
      </c>
      <c r="AB12" s="112">
        <v>36.424396757864663</v>
      </c>
      <c r="AC12" s="112">
        <v>35.898649318147562</v>
      </c>
      <c r="AD12" s="112">
        <v>35.684793810729651</v>
      </c>
      <c r="AE12" s="112">
        <v>37.372132202073018</v>
      </c>
      <c r="AF12" s="111">
        <v>39.175895266705027</v>
      </c>
      <c r="AG12" s="112">
        <v>39.107185856718708</v>
      </c>
      <c r="AH12" s="112">
        <v>39.176081531487611</v>
      </c>
      <c r="AI12" s="112">
        <v>37.901387433457678</v>
      </c>
      <c r="AJ12" s="112">
        <v>39.515396066021466</v>
      </c>
      <c r="AK12" s="111">
        <v>36.20125509318293</v>
      </c>
      <c r="AL12" s="112">
        <v>36.125168497588454</v>
      </c>
      <c r="AM12" s="112">
        <v>35.927021735838224</v>
      </c>
      <c r="AN12" s="112">
        <v>35.653661738032966</v>
      </c>
      <c r="AO12" s="112">
        <v>36.872442196207921</v>
      </c>
      <c r="AP12" s="111">
        <v>35.713460557528848</v>
      </c>
      <c r="AQ12" s="112">
        <v>35.471943824228568</v>
      </c>
      <c r="AR12" s="112">
        <v>35.260577571272769</v>
      </c>
      <c r="AS12" s="112">
        <v>35.167128570828496</v>
      </c>
      <c r="AT12" s="112">
        <v>36.923027722651419</v>
      </c>
      <c r="AU12" s="111">
        <v>35.213481808158768</v>
      </c>
      <c r="AV12" s="112">
        <v>35.114471599995326</v>
      </c>
      <c r="AW12" s="112">
        <v>35.178183092066206</v>
      </c>
      <c r="AX12" s="112">
        <v>35.015263944644964</v>
      </c>
      <c r="AY12" s="112">
        <v>36.587749477944385</v>
      </c>
      <c r="AZ12" s="111">
        <v>35.800786237729177</v>
      </c>
      <c r="BA12" s="112">
        <v>35.731654550233415</v>
      </c>
      <c r="BB12" s="112">
        <v>35.697066795270352</v>
      </c>
      <c r="BC12" s="112">
        <v>35.207421470952447</v>
      </c>
      <c r="BD12" s="112">
        <v>36.714835887719786</v>
      </c>
      <c r="BE12" s="111">
        <v>36.456117762841167</v>
      </c>
      <c r="BF12" s="112">
        <v>36.267448617683243</v>
      </c>
      <c r="BG12" s="112">
        <v>36.234320645650087</v>
      </c>
      <c r="BH12" s="112">
        <v>35.967082242756867</v>
      </c>
      <c r="BI12" s="113">
        <v>36.977959880841667</v>
      </c>
    </row>
    <row r="13" spans="1:61" x14ac:dyDescent="0.25">
      <c r="A13" s="114" t="s">
        <v>1500</v>
      </c>
      <c r="B13" s="111">
        <v>35.795412084478016</v>
      </c>
      <c r="C13" s="112">
        <v>35.259476390150681</v>
      </c>
      <c r="D13" s="112">
        <v>35.188578939582065</v>
      </c>
      <c r="E13" s="112">
        <v>34.506628366864696</v>
      </c>
      <c r="F13" s="112">
        <v>38.594739934953708</v>
      </c>
      <c r="G13" s="111">
        <v>34.99778823673455</v>
      </c>
      <c r="H13" s="112">
        <v>34.759954409108992</v>
      </c>
      <c r="I13" s="112">
        <v>34.554484868281591</v>
      </c>
      <c r="J13" s="112">
        <v>34.923639377741921</v>
      </c>
      <c r="K13" s="112">
        <v>36.150156809583741</v>
      </c>
      <c r="L13" s="111">
        <v>34.060154111586442</v>
      </c>
      <c r="M13" s="112">
        <v>33.813510720974925</v>
      </c>
      <c r="N13" s="112">
        <v>33.721157134413168</v>
      </c>
      <c r="O13" s="112">
        <v>33.620081238967124</v>
      </c>
      <c r="P13" s="112">
        <v>34.800524813659123</v>
      </c>
      <c r="Q13" s="111">
        <v>33.828139300529493</v>
      </c>
      <c r="R13" s="112">
        <v>33.691415944869981</v>
      </c>
      <c r="S13" s="112">
        <v>33.599843880429717</v>
      </c>
      <c r="T13" s="112">
        <v>32.808596900190267</v>
      </c>
      <c r="U13" s="112">
        <v>34.625298892995545</v>
      </c>
      <c r="V13" s="111">
        <v>36.290290498917102</v>
      </c>
      <c r="W13" s="112">
        <v>36.144177730205563</v>
      </c>
      <c r="X13" s="112">
        <v>35.977394865464632</v>
      </c>
      <c r="Y13" s="112">
        <v>35.203821116084853</v>
      </c>
      <c r="Z13" s="112">
        <v>37.077098846311856</v>
      </c>
      <c r="AA13" s="111">
        <v>37.577414428427197</v>
      </c>
      <c r="AB13" s="112">
        <v>37.454659722594727</v>
      </c>
      <c r="AC13" s="112">
        <v>36.751958564784786</v>
      </c>
      <c r="AD13" s="112">
        <v>36.379177064015401</v>
      </c>
      <c r="AE13" s="112">
        <v>38.291328764492349</v>
      </c>
      <c r="AF13" s="111">
        <v>40.232006583417416</v>
      </c>
      <c r="AG13" s="112">
        <v>40.158967449249886</v>
      </c>
      <c r="AH13" s="112">
        <v>40.172331552294153</v>
      </c>
      <c r="AI13" s="112">
        <v>38.929161692796676</v>
      </c>
      <c r="AJ13" s="112">
        <v>40.562204622993733</v>
      </c>
      <c r="AK13" s="111">
        <v>36.865441243048146</v>
      </c>
      <c r="AL13" s="112">
        <v>36.723978203570482</v>
      </c>
      <c r="AM13" s="112">
        <v>36.643280541363445</v>
      </c>
      <c r="AN13" s="112">
        <v>36.013293457318134</v>
      </c>
      <c r="AO13" s="112">
        <v>37.848896629263848</v>
      </c>
      <c r="AP13" s="111">
        <v>36.062886351194791</v>
      </c>
      <c r="AQ13" s="112">
        <v>35.687574016187263</v>
      </c>
      <c r="AR13" s="112">
        <v>35.681784530327079</v>
      </c>
      <c r="AS13" s="112">
        <v>35.561314978496668</v>
      </c>
      <c r="AT13" s="112">
        <v>37.447425385211503</v>
      </c>
      <c r="AU13" s="111">
        <v>35.298905709218154</v>
      </c>
      <c r="AV13" s="112">
        <v>35.09633338780656</v>
      </c>
      <c r="AW13" s="112">
        <v>35.317554885081229</v>
      </c>
      <c r="AX13" s="112">
        <v>35.179708012603179</v>
      </c>
      <c r="AY13" s="112">
        <v>36.830472202221813</v>
      </c>
      <c r="AZ13" s="111">
        <v>35.995821959740809</v>
      </c>
      <c r="BA13" s="112">
        <v>35.913396210354023</v>
      </c>
      <c r="BB13" s="112">
        <v>36.11189189272541</v>
      </c>
      <c r="BC13" s="112">
        <v>35.531033409817837</v>
      </c>
      <c r="BD13" s="112">
        <v>36.941175494995662</v>
      </c>
      <c r="BE13" s="111">
        <v>36.711682385136356</v>
      </c>
      <c r="BF13" s="112">
        <v>36.526511000769197</v>
      </c>
      <c r="BG13" s="112">
        <v>36.497924693902362</v>
      </c>
      <c r="BH13" s="112">
        <v>35.799253861018443</v>
      </c>
      <c r="BI13" s="113">
        <v>37.201633658925772</v>
      </c>
    </row>
    <row r="14" spans="1:61" x14ac:dyDescent="0.25">
      <c r="A14" s="114" t="s">
        <v>1501</v>
      </c>
      <c r="B14" s="111">
        <v>33.199660679612997</v>
      </c>
      <c r="C14" s="112">
        <v>32.922586890380373</v>
      </c>
      <c r="D14" s="112">
        <v>32.868005734835876</v>
      </c>
      <c r="E14" s="112">
        <v>32.790479399083509</v>
      </c>
      <c r="F14" s="112">
        <v>35.948505092030274</v>
      </c>
      <c r="G14" s="111">
        <v>33.607594538733771</v>
      </c>
      <c r="H14" s="112">
        <v>33.441139435585079</v>
      </c>
      <c r="I14" s="112">
        <v>33.37643164640388</v>
      </c>
      <c r="J14" s="112">
        <v>33.492357991696501</v>
      </c>
      <c r="K14" s="112">
        <v>34.49840004150618</v>
      </c>
      <c r="L14" s="111">
        <v>32.618842060716872</v>
      </c>
      <c r="M14" s="112">
        <v>32.334355018477474</v>
      </c>
      <c r="N14" s="112">
        <v>32.500812662566226</v>
      </c>
      <c r="O14" s="112">
        <v>32.562198762466828</v>
      </c>
      <c r="P14" s="112">
        <v>33.108859064750533</v>
      </c>
      <c r="Q14" s="111">
        <v>32.467429145728644</v>
      </c>
      <c r="R14" s="112">
        <v>32.288581507612328</v>
      </c>
      <c r="S14" s="112">
        <v>32.346400382140601</v>
      </c>
      <c r="T14" s="112">
        <v>32.448565513578806</v>
      </c>
      <c r="U14" s="112">
        <v>32.982835738611058</v>
      </c>
      <c r="V14" s="111">
        <v>34.686488900000278</v>
      </c>
      <c r="W14" s="112">
        <v>34.618670516418412</v>
      </c>
      <c r="X14" s="112">
        <v>34.671816495572791</v>
      </c>
      <c r="Y14" s="112">
        <v>34.867107030570878</v>
      </c>
      <c r="Z14" s="112">
        <v>35.358996602227421</v>
      </c>
      <c r="AA14" s="111">
        <v>36.15984058635398</v>
      </c>
      <c r="AB14" s="112">
        <v>36.164273907360304</v>
      </c>
      <c r="AC14" s="112">
        <v>36.436732206571776</v>
      </c>
      <c r="AD14" s="112">
        <v>36.430915047369652</v>
      </c>
      <c r="AE14" s="112">
        <v>37.133353761602791</v>
      </c>
      <c r="AF14" s="111">
        <v>40.072876710546474</v>
      </c>
      <c r="AG14" s="112">
        <v>39.914723951395878</v>
      </c>
      <c r="AH14" s="112">
        <v>40.179975682117401</v>
      </c>
      <c r="AI14" s="112">
        <v>39.992320149984558</v>
      </c>
      <c r="AJ14" s="112">
        <v>40.19757165306752</v>
      </c>
      <c r="AK14" s="111">
        <v>35.29717698871228</v>
      </c>
      <c r="AL14" s="112">
        <v>35.252350397435578</v>
      </c>
      <c r="AM14" s="112">
        <v>35.420395110831251</v>
      </c>
      <c r="AN14" s="112">
        <v>35.367384852749147</v>
      </c>
      <c r="AO14" s="112">
        <v>36.063658559817121</v>
      </c>
      <c r="AP14" s="111">
        <v>33.902671807123937</v>
      </c>
      <c r="AQ14" s="112">
        <v>33.621244912350342</v>
      </c>
      <c r="AR14" s="112">
        <v>34.06951979871932</v>
      </c>
      <c r="AS14" s="112">
        <v>34.03433777105338</v>
      </c>
      <c r="AT14" s="112">
        <v>34.325814848791424</v>
      </c>
      <c r="AU14" s="111">
        <v>33.607742664027889</v>
      </c>
      <c r="AV14" s="112">
        <v>33.419834231168799</v>
      </c>
      <c r="AW14" s="112">
        <v>33.736160201577043</v>
      </c>
      <c r="AX14" s="112">
        <v>33.81681781450532</v>
      </c>
      <c r="AY14" s="112">
        <v>34.090933649110397</v>
      </c>
      <c r="AZ14" s="111">
        <v>34.385063632263346</v>
      </c>
      <c r="BA14" s="112">
        <v>34.339305435668912</v>
      </c>
      <c r="BB14" s="112">
        <v>34.663133442507679</v>
      </c>
      <c r="BC14" s="112">
        <v>34.43411540384475</v>
      </c>
      <c r="BD14" s="112">
        <v>34.954487294383206</v>
      </c>
      <c r="BE14" s="111">
        <v>35.319743623972364</v>
      </c>
      <c r="BF14" s="112">
        <v>35.217312705581641</v>
      </c>
      <c r="BG14" s="112">
        <v>35.54491520152402</v>
      </c>
      <c r="BH14" s="112">
        <v>35.359289386249579</v>
      </c>
      <c r="BI14" s="113">
        <v>35.746109461379767</v>
      </c>
    </row>
    <row r="15" spans="1:61" x14ac:dyDescent="0.25">
      <c r="A15" s="114" t="s">
        <v>1502</v>
      </c>
      <c r="B15" s="111">
        <v>37.3402048755691</v>
      </c>
      <c r="C15" s="112">
        <v>36.69893026607587</v>
      </c>
      <c r="D15" s="112">
        <v>34.291043199486936</v>
      </c>
      <c r="E15" s="112">
        <v>32.084192476011246</v>
      </c>
      <c r="F15" s="112">
        <v>41.198142692525018</v>
      </c>
      <c r="G15" s="111">
        <v>35.392243115842746</v>
      </c>
      <c r="H15" s="112">
        <v>35.238402650668789</v>
      </c>
      <c r="I15" s="112">
        <v>32.559708014626487</v>
      </c>
      <c r="J15" s="112">
        <v>30.224364349587347</v>
      </c>
      <c r="K15" s="112">
        <v>35.90582264104961</v>
      </c>
      <c r="L15" s="111">
        <v>34.873879116944138</v>
      </c>
      <c r="M15" s="112">
        <v>34.832261346383156</v>
      </c>
      <c r="N15" s="112">
        <v>32.735828552703993</v>
      </c>
      <c r="O15" s="112">
        <v>30.07344226388128</v>
      </c>
      <c r="P15" s="112">
        <v>35.276628237796515</v>
      </c>
      <c r="Q15" s="111">
        <v>34.850950848200739</v>
      </c>
      <c r="R15" s="112">
        <v>34.763754378995785</v>
      </c>
      <c r="S15" s="112">
        <v>33.127825724021655</v>
      </c>
      <c r="T15" s="112">
        <v>30.491544425723703</v>
      </c>
      <c r="U15" s="112">
        <v>35.153039076387699</v>
      </c>
      <c r="V15" s="111">
        <v>36.991327491425338</v>
      </c>
      <c r="W15" s="112">
        <v>36.935854890743805</v>
      </c>
      <c r="X15" s="112">
        <v>34.659206228630325</v>
      </c>
      <c r="Y15" s="112">
        <v>32.432876193222903</v>
      </c>
      <c r="Z15" s="112">
        <v>37.434787204314205</v>
      </c>
      <c r="AA15" s="111">
        <v>38.451950215836227</v>
      </c>
      <c r="AB15" s="112">
        <v>38.364001089745948</v>
      </c>
      <c r="AC15" s="112">
        <v>35.73341954861062</v>
      </c>
      <c r="AD15" s="112">
        <v>33.483421552796251</v>
      </c>
      <c r="AE15" s="112">
        <v>39.013577044441909</v>
      </c>
      <c r="AF15" s="111">
        <v>40.698327892930564</v>
      </c>
      <c r="AG15" s="112">
        <v>40.49584576979187</v>
      </c>
      <c r="AH15" s="112">
        <v>38.423511318357392</v>
      </c>
      <c r="AI15" s="112">
        <v>35.297257666999883</v>
      </c>
      <c r="AJ15" s="112">
        <v>40.719386674461909</v>
      </c>
      <c r="AK15" s="111">
        <v>37.313226990858233</v>
      </c>
      <c r="AL15" s="112">
        <v>37.15500017019211</v>
      </c>
      <c r="AM15" s="112">
        <v>35.669037788635507</v>
      </c>
      <c r="AN15" s="112">
        <v>33.746675392551431</v>
      </c>
      <c r="AO15" s="112">
        <v>38.14136889464956</v>
      </c>
      <c r="AP15" s="111">
        <v>36.77900745606776</v>
      </c>
      <c r="AQ15" s="112">
        <v>36.589466584271932</v>
      </c>
      <c r="AR15" s="112">
        <v>34.463679805136607</v>
      </c>
      <c r="AS15" s="112">
        <v>33.905867031571589</v>
      </c>
      <c r="AT15" s="112">
        <v>37.708131241018208</v>
      </c>
      <c r="AU15" s="111">
        <v>36.457847384387819</v>
      </c>
      <c r="AV15" s="112">
        <v>36.174084689327529</v>
      </c>
      <c r="AW15" s="112">
        <v>34.579467273682688</v>
      </c>
      <c r="AX15" s="112">
        <v>33.212922336450767</v>
      </c>
      <c r="AY15" s="112">
        <v>37.435334806879816</v>
      </c>
      <c r="AZ15" s="111">
        <v>36.720290752997101</v>
      </c>
      <c r="BA15" s="112">
        <v>36.607496109699021</v>
      </c>
      <c r="BB15" s="112">
        <v>34.907540639687653</v>
      </c>
      <c r="BC15" s="112">
        <v>32.523634855242335</v>
      </c>
      <c r="BD15" s="112">
        <v>37.503729838072417</v>
      </c>
      <c r="BE15" s="111">
        <v>36.955310916111515</v>
      </c>
      <c r="BF15" s="112">
        <v>36.823251893820355</v>
      </c>
      <c r="BG15" s="112">
        <v>34.463096333064158</v>
      </c>
      <c r="BH15" s="112">
        <v>27.41535662480084</v>
      </c>
      <c r="BI15" s="113">
        <v>37.403288401890293</v>
      </c>
    </row>
    <row r="16" spans="1:61" x14ac:dyDescent="0.25">
      <c r="A16" s="114" t="s">
        <v>1503</v>
      </c>
      <c r="B16" s="111">
        <v>37.049012511145861</v>
      </c>
      <c r="C16" s="112">
        <v>36.398762979803237</v>
      </c>
      <c r="D16" s="112">
        <v>34.051043199486934</v>
      </c>
      <c r="E16" s="112">
        <v>32.143706810642989</v>
      </c>
      <c r="F16" s="112">
        <v>40.917784021391419</v>
      </c>
      <c r="G16" s="111">
        <v>35.141891445162862</v>
      </c>
      <c r="H16" s="112">
        <v>34.993062042790243</v>
      </c>
      <c r="I16" s="112">
        <v>32.477063071579231</v>
      </c>
      <c r="J16" s="112">
        <v>30.281677785621842</v>
      </c>
      <c r="K16" s="112">
        <v>35.655476569000214</v>
      </c>
      <c r="L16" s="111">
        <v>34.636518491491444</v>
      </c>
      <c r="M16" s="112">
        <v>34.594904180971149</v>
      </c>
      <c r="N16" s="112">
        <v>32.718266634473522</v>
      </c>
      <c r="O16" s="112">
        <v>30.105986900600644</v>
      </c>
      <c r="P16" s="112">
        <v>35.036974889419156</v>
      </c>
      <c r="Q16" s="111">
        <v>34.559313844389735</v>
      </c>
      <c r="R16" s="112">
        <v>34.476930226801038</v>
      </c>
      <c r="S16" s="112">
        <v>33.050448376730095</v>
      </c>
      <c r="T16" s="112">
        <v>30.521544425723707</v>
      </c>
      <c r="U16" s="112">
        <v>34.910399253092471</v>
      </c>
      <c r="V16" s="111">
        <v>36.715861342000217</v>
      </c>
      <c r="W16" s="112">
        <v>36.662790485356552</v>
      </c>
      <c r="X16" s="112">
        <v>34.576701794050507</v>
      </c>
      <c r="Y16" s="112">
        <v>32.435320518965646</v>
      </c>
      <c r="Z16" s="112">
        <v>37.202227410179248</v>
      </c>
      <c r="AA16" s="111">
        <v>38.119615474066713</v>
      </c>
      <c r="AB16" s="112">
        <v>38.018812360429237</v>
      </c>
      <c r="AC16" s="112">
        <v>35.643419548610623</v>
      </c>
      <c r="AD16" s="112">
        <v>33.450957478157406</v>
      </c>
      <c r="AE16" s="112">
        <v>38.735791318796586</v>
      </c>
      <c r="AF16" s="111">
        <v>40.412783626170608</v>
      </c>
      <c r="AG16" s="112">
        <v>40.210300000302041</v>
      </c>
      <c r="AH16" s="112">
        <v>38.328074884494022</v>
      </c>
      <c r="AI16" s="112">
        <v>35.35269089859063</v>
      </c>
      <c r="AJ16" s="112">
        <v>40.444035133496698</v>
      </c>
      <c r="AK16" s="111">
        <v>37.05611413160107</v>
      </c>
      <c r="AL16" s="112">
        <v>36.895240762638245</v>
      </c>
      <c r="AM16" s="112">
        <v>35.584180207395121</v>
      </c>
      <c r="AN16" s="112">
        <v>33.788892886019383</v>
      </c>
      <c r="AO16" s="112">
        <v>37.886843838246492</v>
      </c>
      <c r="AP16" s="111">
        <v>36.505475704478869</v>
      </c>
      <c r="AQ16" s="112">
        <v>36.301737687023284</v>
      </c>
      <c r="AR16" s="112">
        <v>34.384069871299452</v>
      </c>
      <c r="AS16" s="112">
        <v>33.924388003373316</v>
      </c>
      <c r="AT16" s="112">
        <v>37.448639788635354</v>
      </c>
      <c r="AU16" s="111">
        <v>36.13715030781978</v>
      </c>
      <c r="AV16" s="112">
        <v>35.85139293385005</v>
      </c>
      <c r="AW16" s="112">
        <v>34.501992340011874</v>
      </c>
      <c r="AX16" s="112">
        <v>33.127727191599668</v>
      </c>
      <c r="AY16" s="112">
        <v>37.192536570826299</v>
      </c>
      <c r="AZ16" s="111">
        <v>36.41330309487082</v>
      </c>
      <c r="BA16" s="112">
        <v>36.277118802772947</v>
      </c>
      <c r="BB16" s="112">
        <v>34.824922537100768</v>
      </c>
      <c r="BC16" s="112">
        <v>32.413634855242329</v>
      </c>
      <c r="BD16" s="112">
        <v>37.238530714924522</v>
      </c>
      <c r="BE16" s="111">
        <v>36.700304035582775</v>
      </c>
      <c r="BF16" s="112">
        <v>36.57307829985664</v>
      </c>
      <c r="BG16" s="112">
        <v>34.402038273506456</v>
      </c>
      <c r="BH16" s="112">
        <v>27.602861938475534</v>
      </c>
      <c r="BI16" s="113">
        <v>37.19318770270845</v>
      </c>
    </row>
    <row r="17" spans="1:61" x14ac:dyDescent="0.25">
      <c r="A17" s="114" t="s">
        <v>1504</v>
      </c>
      <c r="B17" s="111">
        <v>33.15794264706291</v>
      </c>
      <c r="C17" s="112">
        <v>32.887083908786565</v>
      </c>
      <c r="D17" s="112">
        <v>32.814951756583945</v>
      </c>
      <c r="E17" s="112">
        <v>32.705909223769034</v>
      </c>
      <c r="F17" s="112">
        <v>35.89617992285207</v>
      </c>
      <c r="G17" s="111">
        <v>33.174587868840995</v>
      </c>
      <c r="H17" s="112">
        <v>33.024042361727524</v>
      </c>
      <c r="I17" s="112">
        <v>32.945722898473257</v>
      </c>
      <c r="J17" s="112">
        <v>32.951109281764239</v>
      </c>
      <c r="K17" s="112">
        <v>33.888740449294865</v>
      </c>
      <c r="L17" s="111">
        <v>32.041216372016301</v>
      </c>
      <c r="M17" s="112">
        <v>31.906977018140086</v>
      </c>
      <c r="N17" s="112">
        <v>31.94213540874577</v>
      </c>
      <c r="O17" s="112">
        <v>31.95740347308206</v>
      </c>
      <c r="P17" s="112">
        <v>32.489974068835451</v>
      </c>
      <c r="Q17" s="111">
        <v>31.935756905332028</v>
      </c>
      <c r="R17" s="112">
        <v>31.872987446638856</v>
      </c>
      <c r="S17" s="112">
        <v>31.88525973027873</v>
      </c>
      <c r="T17" s="112">
        <v>31.838229112080832</v>
      </c>
      <c r="U17" s="112">
        <v>32.36898830424559</v>
      </c>
      <c r="V17" s="111">
        <v>34.171637906576279</v>
      </c>
      <c r="W17" s="112">
        <v>34.166392611714755</v>
      </c>
      <c r="X17" s="112">
        <v>34.16174368415151</v>
      </c>
      <c r="Y17" s="112">
        <v>34.219482659170865</v>
      </c>
      <c r="Z17" s="112">
        <v>34.699083998637924</v>
      </c>
      <c r="AA17" s="111">
        <v>35.29389122283898</v>
      </c>
      <c r="AB17" s="112">
        <v>35.281293423976109</v>
      </c>
      <c r="AC17" s="112">
        <v>35.321173128064103</v>
      </c>
      <c r="AD17" s="112">
        <v>35.320560924717626</v>
      </c>
      <c r="AE17" s="112">
        <v>35.960862853949749</v>
      </c>
      <c r="AF17" s="111">
        <v>39.309632693302952</v>
      </c>
      <c r="AG17" s="112">
        <v>39.289291567371329</v>
      </c>
      <c r="AH17" s="112">
        <v>39.357760154974983</v>
      </c>
      <c r="AI17" s="112">
        <v>39.163264357537734</v>
      </c>
      <c r="AJ17" s="112">
        <v>39.376474604336174</v>
      </c>
      <c r="AK17" s="111">
        <v>34.440240360852791</v>
      </c>
      <c r="AL17" s="112">
        <v>34.383135811823763</v>
      </c>
      <c r="AM17" s="112">
        <v>34.431221542949594</v>
      </c>
      <c r="AN17" s="112">
        <v>34.297902670582523</v>
      </c>
      <c r="AO17" s="112">
        <v>35.177535429335563</v>
      </c>
      <c r="AP17" s="111">
        <v>33.013067158362581</v>
      </c>
      <c r="AQ17" s="112">
        <v>32.776172343333471</v>
      </c>
      <c r="AR17" s="112">
        <v>32.994474684881887</v>
      </c>
      <c r="AS17" s="112">
        <v>32.961077860297841</v>
      </c>
      <c r="AT17" s="112">
        <v>33.377801062371802</v>
      </c>
      <c r="AU17" s="111">
        <v>32.784426551254221</v>
      </c>
      <c r="AV17" s="112">
        <v>32.662650740057664</v>
      </c>
      <c r="AW17" s="112">
        <v>32.801370085403335</v>
      </c>
      <c r="AX17" s="112">
        <v>32.772468179799837</v>
      </c>
      <c r="AY17" s="112">
        <v>33.252067259436956</v>
      </c>
      <c r="AZ17" s="111">
        <v>33.539055095176224</v>
      </c>
      <c r="BA17" s="112">
        <v>33.495905402216806</v>
      </c>
      <c r="BB17" s="112">
        <v>33.616409081516842</v>
      </c>
      <c r="BC17" s="112">
        <v>33.397400181112637</v>
      </c>
      <c r="BD17" s="112">
        <v>33.898511703446985</v>
      </c>
      <c r="BE17" s="111">
        <v>34.430437201151442</v>
      </c>
      <c r="BF17" s="112">
        <v>34.378637586684746</v>
      </c>
      <c r="BG17" s="112">
        <v>34.483101461972808</v>
      </c>
      <c r="BH17" s="112">
        <v>34.305098101515533</v>
      </c>
      <c r="BI17" s="113">
        <v>34.721399336225737</v>
      </c>
    </row>
    <row r="18" spans="1:61" x14ac:dyDescent="0.25">
      <c r="A18" s="114" t="s">
        <v>1505</v>
      </c>
      <c r="B18" s="111">
        <v>33.035710126972575</v>
      </c>
      <c r="C18" s="112">
        <v>32.76486341027406</v>
      </c>
      <c r="D18" s="112">
        <v>32.697926714312381</v>
      </c>
      <c r="E18" s="112">
        <v>32.585909223769029</v>
      </c>
      <c r="F18" s="112">
        <v>35.768840672174697</v>
      </c>
      <c r="G18" s="111">
        <v>33.054587868840983</v>
      </c>
      <c r="H18" s="112">
        <v>32.903711533163971</v>
      </c>
      <c r="I18" s="112">
        <v>32.823034963512143</v>
      </c>
      <c r="J18" s="112">
        <v>32.831109281764242</v>
      </c>
      <c r="K18" s="112">
        <v>33.766061777568765</v>
      </c>
      <c r="L18" s="111">
        <v>31.926348157632741</v>
      </c>
      <c r="M18" s="112">
        <v>31.794742951811486</v>
      </c>
      <c r="N18" s="112">
        <v>31.827360920138538</v>
      </c>
      <c r="O18" s="112">
        <v>31.840063546977923</v>
      </c>
      <c r="P18" s="112">
        <v>32.372528297540768</v>
      </c>
      <c r="Q18" s="111">
        <v>31.820527847290144</v>
      </c>
      <c r="R18" s="112">
        <v>31.758140758267913</v>
      </c>
      <c r="S18" s="112">
        <v>31.775259730278734</v>
      </c>
      <c r="T18" s="112">
        <v>31.725598844327266</v>
      </c>
      <c r="U18" s="112">
        <v>32.253741709120213</v>
      </c>
      <c r="V18" s="111">
        <v>34.049169290796669</v>
      </c>
      <c r="W18" s="112">
        <v>34.041429460195246</v>
      </c>
      <c r="X18" s="112">
        <v>34.03917100574715</v>
      </c>
      <c r="Y18" s="112">
        <v>34.094551275072909</v>
      </c>
      <c r="Z18" s="112">
        <v>34.571540601161452</v>
      </c>
      <c r="AA18" s="111">
        <v>35.166488503746038</v>
      </c>
      <c r="AB18" s="112">
        <v>35.156482153292814</v>
      </c>
      <c r="AC18" s="112">
        <v>35.191173128064101</v>
      </c>
      <c r="AD18" s="112">
        <v>35.19312752633963</v>
      </c>
      <c r="AE18" s="112">
        <v>35.830862853949753</v>
      </c>
      <c r="AF18" s="111">
        <v>39.169105340461272</v>
      </c>
      <c r="AG18" s="112">
        <v>39.146940616099286</v>
      </c>
      <c r="AH18" s="112">
        <v>39.215081272297667</v>
      </c>
      <c r="AI18" s="112">
        <v>39.022737866149441</v>
      </c>
      <c r="AJ18" s="112">
        <v>39.231454799073212</v>
      </c>
      <c r="AK18" s="111">
        <v>34.315380007171655</v>
      </c>
      <c r="AL18" s="112">
        <v>34.258272017309288</v>
      </c>
      <c r="AM18" s="112">
        <v>34.306363961709209</v>
      </c>
      <c r="AN18" s="112">
        <v>34.17305651841734</v>
      </c>
      <c r="AO18" s="112">
        <v>35.052693675387353</v>
      </c>
      <c r="AP18" s="111">
        <v>32.89344805294926</v>
      </c>
      <c r="AQ18" s="112">
        <v>32.659007068205703</v>
      </c>
      <c r="AR18" s="112">
        <v>32.877578723607755</v>
      </c>
      <c r="AS18" s="112">
        <v>32.84155628103926</v>
      </c>
      <c r="AT18" s="112">
        <v>33.255573484723783</v>
      </c>
      <c r="AU18" s="111">
        <v>32.664426551254223</v>
      </c>
      <c r="AV18" s="112">
        <v>32.542300978183476</v>
      </c>
      <c r="AW18" s="112">
        <v>32.681009697444878</v>
      </c>
      <c r="AX18" s="112">
        <v>32.652110536706942</v>
      </c>
      <c r="AY18" s="112">
        <v>33.132067259436951</v>
      </c>
      <c r="AZ18" s="111">
        <v>33.418679070280383</v>
      </c>
      <c r="BA18" s="112">
        <v>33.375905402216802</v>
      </c>
      <c r="BB18" s="112">
        <v>33.493790978929972</v>
      </c>
      <c r="BC18" s="112">
        <v>33.277017502036273</v>
      </c>
      <c r="BD18" s="112">
        <v>33.778511703446981</v>
      </c>
      <c r="BE18" s="111">
        <v>34.303061302741845</v>
      </c>
      <c r="BF18" s="112">
        <v>34.253613956954688</v>
      </c>
      <c r="BG18" s="112">
        <v>34.358409555047686</v>
      </c>
      <c r="BH18" s="112">
        <v>34.180046475766112</v>
      </c>
      <c r="BI18" s="113">
        <v>34.599039434611626</v>
      </c>
    </row>
    <row r="19" spans="1:61" x14ac:dyDescent="0.25">
      <c r="A19" s="114" t="s">
        <v>1506</v>
      </c>
      <c r="B19" s="111">
        <v>33.027779771610483</v>
      </c>
      <c r="C19" s="112">
        <v>32.756913848596973</v>
      </c>
      <c r="D19" s="112">
        <v>32.689871756243143</v>
      </c>
      <c r="E19" s="112">
        <v>32.558109469973381</v>
      </c>
      <c r="F19" s="112">
        <v>35.698186694429239</v>
      </c>
      <c r="G19" s="111">
        <v>33.026925785782169</v>
      </c>
      <c r="H19" s="112">
        <v>32.892988935141254</v>
      </c>
      <c r="I19" s="112">
        <v>32.800694494279981</v>
      </c>
      <c r="J19" s="112">
        <v>32.793716517069235</v>
      </c>
      <c r="K19" s="112">
        <v>33.689983121455072</v>
      </c>
      <c r="L19" s="111">
        <v>31.871313909106441</v>
      </c>
      <c r="M19" s="112">
        <v>31.764742951811485</v>
      </c>
      <c r="N19" s="112">
        <v>31.755270242091385</v>
      </c>
      <c r="O19" s="112">
        <v>31.75516946845638</v>
      </c>
      <c r="P19" s="112">
        <v>32.287748262557997</v>
      </c>
      <c r="Q19" s="111">
        <v>31.780104225827124</v>
      </c>
      <c r="R19" s="112">
        <v>31.730357976608889</v>
      </c>
      <c r="S19" s="112">
        <v>31.711521657392979</v>
      </c>
      <c r="T19" s="112">
        <v>31.637781122445386</v>
      </c>
      <c r="U19" s="112">
        <v>32.166348480950369</v>
      </c>
      <c r="V19" s="111">
        <v>34.011662106626289</v>
      </c>
      <c r="W19" s="112">
        <v>34.011429460195252</v>
      </c>
      <c r="X19" s="112">
        <v>34.006734814991873</v>
      </c>
      <c r="Y19" s="112">
        <v>34.00455127507292</v>
      </c>
      <c r="Z19" s="112">
        <v>34.481540601161456</v>
      </c>
      <c r="AA19" s="111">
        <v>35.37909750743092</v>
      </c>
      <c r="AB19" s="112">
        <v>35.379456609196218</v>
      </c>
      <c r="AC19" s="112">
        <v>35.378967868327393</v>
      </c>
      <c r="AD19" s="112">
        <v>35.37834844574764</v>
      </c>
      <c r="AE19" s="112">
        <v>36.018246882530789</v>
      </c>
      <c r="AF19" s="111">
        <v>39.11578894032133</v>
      </c>
      <c r="AG19" s="112">
        <v>39.111172742182475</v>
      </c>
      <c r="AH19" s="112">
        <v>39.132802421959653</v>
      </c>
      <c r="AI19" s="112">
        <v>38.960058297693791</v>
      </c>
      <c r="AJ19" s="112">
        <v>39.176024753145406</v>
      </c>
      <c r="AK19" s="111">
        <v>34.562848208957909</v>
      </c>
      <c r="AL19" s="112">
        <v>34.507999606338245</v>
      </c>
      <c r="AM19" s="112">
        <v>34.543109547987022</v>
      </c>
      <c r="AN19" s="112">
        <v>34.355342991591741</v>
      </c>
      <c r="AO19" s="112">
        <v>35.286839094413487</v>
      </c>
      <c r="AP19" s="111">
        <v>33.127147866653658</v>
      </c>
      <c r="AQ19" s="112">
        <v>32.906264466065544</v>
      </c>
      <c r="AR19" s="112">
        <v>33.086695019969177</v>
      </c>
      <c r="AS19" s="112">
        <v>33.050697060781225</v>
      </c>
      <c r="AT19" s="112">
        <v>33.484556389489477</v>
      </c>
      <c r="AU19" s="111">
        <v>32.899595198148283</v>
      </c>
      <c r="AV19" s="112">
        <v>32.822125418762916</v>
      </c>
      <c r="AW19" s="112">
        <v>32.906651261259285</v>
      </c>
      <c r="AX19" s="112">
        <v>32.862468179799841</v>
      </c>
      <c r="AY19" s="112">
        <v>33.372418405804638</v>
      </c>
      <c r="AZ19" s="111">
        <v>33.661657563550961</v>
      </c>
      <c r="BA19" s="112">
        <v>33.618509947522007</v>
      </c>
      <c r="BB19" s="112">
        <v>33.671577122114897</v>
      </c>
      <c r="BC19" s="112">
        <v>33.45000880730543</v>
      </c>
      <c r="BD19" s="112">
        <v>33.9536982297479</v>
      </c>
      <c r="BE19" s="111">
        <v>34.514855310078232</v>
      </c>
      <c r="BF19" s="112">
        <v>34.478185494129235</v>
      </c>
      <c r="BG19" s="112">
        <v>34.540841460600937</v>
      </c>
      <c r="BH19" s="112">
        <v>34.357452311238632</v>
      </c>
      <c r="BI19" s="113">
        <v>34.785572644569186</v>
      </c>
    </row>
    <row r="20" spans="1:61" x14ac:dyDescent="0.25">
      <c r="A20" s="114" t="s">
        <v>1507</v>
      </c>
      <c r="B20" s="111">
        <v>35.333102383617735</v>
      </c>
      <c r="C20" s="112">
        <v>34.78166938432252</v>
      </c>
      <c r="D20" s="112">
        <v>34.659804392834701</v>
      </c>
      <c r="E20" s="112">
        <v>34.30118962384099</v>
      </c>
      <c r="F20" s="112">
        <v>38.238046110792254</v>
      </c>
      <c r="G20" s="111">
        <v>34.581436242471597</v>
      </c>
      <c r="H20" s="112">
        <v>34.325336934896391</v>
      </c>
      <c r="I20" s="112">
        <v>34.167850833236415</v>
      </c>
      <c r="J20" s="112">
        <v>34.269536247961945</v>
      </c>
      <c r="K20" s="112">
        <v>35.739417371288006</v>
      </c>
      <c r="L20" s="111">
        <v>33.63432681639263</v>
      </c>
      <c r="M20" s="112">
        <v>33.3450204960875</v>
      </c>
      <c r="N20" s="112">
        <v>33.277385127709046</v>
      </c>
      <c r="O20" s="112">
        <v>33.099653783016869</v>
      </c>
      <c r="P20" s="112">
        <v>34.486385463791748</v>
      </c>
      <c r="Q20" s="111">
        <v>33.446685224781632</v>
      </c>
      <c r="R20" s="112">
        <v>33.304940183709121</v>
      </c>
      <c r="S20" s="112">
        <v>33.163804096187818</v>
      </c>
      <c r="T20" s="112">
        <v>32.746369065662797</v>
      </c>
      <c r="U20" s="112">
        <v>34.195416110505029</v>
      </c>
      <c r="V20" s="111">
        <v>35.717788104193644</v>
      </c>
      <c r="W20" s="112">
        <v>35.581729345062485</v>
      </c>
      <c r="X20" s="112">
        <v>35.397429490794828</v>
      </c>
      <c r="Y20" s="112">
        <v>35.186938862305126</v>
      </c>
      <c r="Z20" s="112">
        <v>36.50223616370009</v>
      </c>
      <c r="AA20" s="111">
        <v>37.172252668881264</v>
      </c>
      <c r="AB20" s="112">
        <v>37.074421178337211</v>
      </c>
      <c r="AC20" s="112">
        <v>36.598715490334705</v>
      </c>
      <c r="AD20" s="112">
        <v>36.45954206330272</v>
      </c>
      <c r="AE20" s="112">
        <v>38.006208988844115</v>
      </c>
      <c r="AF20" s="111">
        <v>40.341657592903672</v>
      </c>
      <c r="AG20" s="112">
        <v>40.266331116366594</v>
      </c>
      <c r="AH20" s="112">
        <v>40.344077287747609</v>
      </c>
      <c r="AI20" s="112">
        <v>39.043840886121558</v>
      </c>
      <c r="AJ20" s="112">
        <v>40.743205450910615</v>
      </c>
      <c r="AK20" s="111">
        <v>36.414113616571761</v>
      </c>
      <c r="AL20" s="112">
        <v>36.282223241730513</v>
      </c>
      <c r="AM20" s="112">
        <v>36.229330979348163</v>
      </c>
      <c r="AN20" s="112">
        <v>35.937584019797541</v>
      </c>
      <c r="AO20" s="112">
        <v>37.382440533998718</v>
      </c>
      <c r="AP20" s="111">
        <v>35.482503094317629</v>
      </c>
      <c r="AQ20" s="112">
        <v>35.189723586697163</v>
      </c>
      <c r="AR20" s="112">
        <v>35.27617819695827</v>
      </c>
      <c r="AS20" s="112">
        <v>35.184042108392269</v>
      </c>
      <c r="AT20" s="112">
        <v>37.000368843135547</v>
      </c>
      <c r="AU20" s="111">
        <v>34.942755599991784</v>
      </c>
      <c r="AV20" s="112">
        <v>34.769977807024709</v>
      </c>
      <c r="AW20" s="112">
        <v>34.978406438878956</v>
      </c>
      <c r="AX20" s="112">
        <v>34.82976754558252</v>
      </c>
      <c r="AY20" s="112">
        <v>36.496621667238252</v>
      </c>
      <c r="AZ20" s="111">
        <v>35.643295261902509</v>
      </c>
      <c r="BA20" s="112">
        <v>35.573496312801105</v>
      </c>
      <c r="BB20" s="112">
        <v>35.716913881795634</v>
      </c>
      <c r="BC20" s="112">
        <v>35.220980806033992</v>
      </c>
      <c r="BD20" s="112">
        <v>36.64722957683891</v>
      </c>
      <c r="BE20" s="111">
        <v>36.3226172849675</v>
      </c>
      <c r="BF20" s="112">
        <v>36.15215759338907</v>
      </c>
      <c r="BG20" s="112">
        <v>36.186100525050591</v>
      </c>
      <c r="BH20" s="112">
        <v>35.612041256948487</v>
      </c>
      <c r="BI20" s="113">
        <v>36.921308069625482</v>
      </c>
    </row>
    <row r="21" spans="1:61" x14ac:dyDescent="0.25">
      <c r="A21" s="114" t="s">
        <v>1508</v>
      </c>
      <c r="B21" s="111">
        <v>33.325761238225667</v>
      </c>
      <c r="C21" s="112">
        <v>33.054434979533184</v>
      </c>
      <c r="D21" s="112">
        <v>32.982756818637753</v>
      </c>
      <c r="E21" s="112">
        <v>32.870766128103071</v>
      </c>
      <c r="F21" s="112">
        <v>36.083519173529453</v>
      </c>
      <c r="G21" s="111">
        <v>33.344929788300867</v>
      </c>
      <c r="H21" s="112">
        <v>33.194042361727526</v>
      </c>
      <c r="I21" s="112">
        <v>33.113382429241106</v>
      </c>
      <c r="J21" s="112">
        <v>33.121471597498868</v>
      </c>
      <c r="K21" s="112">
        <v>34.061419121020975</v>
      </c>
      <c r="L21" s="111">
        <v>32.208576997469002</v>
      </c>
      <c r="M21" s="112">
        <v>31.930106640213278</v>
      </c>
      <c r="N21" s="112">
        <v>31.963758382106473</v>
      </c>
      <c r="O21" s="112">
        <v>32.117403473082057</v>
      </c>
      <c r="P21" s="112">
        <v>32.654754103818242</v>
      </c>
      <c r="Q21" s="111">
        <v>32.100949080975354</v>
      </c>
      <c r="R21" s="112">
        <v>32.035952037582355</v>
      </c>
      <c r="S21" s="112">
        <v>32.050445751878193</v>
      </c>
      <c r="T21" s="112">
        <v>32.003425209864183</v>
      </c>
      <c r="U21" s="112">
        <v>32.534183435183003</v>
      </c>
      <c r="V21" s="111">
        <v>34.346591599225818</v>
      </c>
      <c r="W21" s="112">
        <v>34.338840996857833</v>
      </c>
      <c r="X21" s="112">
        <v>34.339171005747161</v>
      </c>
      <c r="Y21" s="112">
        <v>34.391995519574948</v>
      </c>
      <c r="Z21" s="112">
        <v>34.879083998637924</v>
      </c>
      <c r="AA21" s="111">
        <v>35.476488503746047</v>
      </c>
      <c r="AB21" s="112">
        <v>35.466482153292816</v>
      </c>
      <c r="AC21" s="112">
        <v>35.498967868327391</v>
      </c>
      <c r="AD21" s="112">
        <v>35.341785746805307</v>
      </c>
      <c r="AE21" s="112">
        <v>36.140862853949756</v>
      </c>
      <c r="AF21" s="111">
        <v>39.510072426265438</v>
      </c>
      <c r="AG21" s="112">
        <v>38.992522660480901</v>
      </c>
      <c r="AH21" s="112">
        <v>39.560972152536849</v>
      </c>
      <c r="AI21" s="112">
        <v>39.062085189405053</v>
      </c>
      <c r="AJ21" s="112">
        <v>39.574777041197699</v>
      </c>
      <c r="AK21" s="111">
        <v>34.470600867519792</v>
      </c>
      <c r="AL21" s="112">
        <v>33.955936300793091</v>
      </c>
      <c r="AM21" s="112">
        <v>34.310372155490541</v>
      </c>
      <c r="AN21" s="112">
        <v>34.32684712027249</v>
      </c>
      <c r="AO21" s="112">
        <v>35.360130492760987</v>
      </c>
      <c r="AP21" s="111">
        <v>32.607036244891724</v>
      </c>
      <c r="AQ21" s="112">
        <v>32.377562514001838</v>
      </c>
      <c r="AR21" s="112">
        <v>32.734896343843189</v>
      </c>
      <c r="AS21" s="112">
        <v>33.127989301650793</v>
      </c>
      <c r="AT21" s="112">
        <v>33.549651113326448</v>
      </c>
      <c r="AU21" s="111">
        <v>32.378898121580256</v>
      </c>
      <c r="AV21" s="112">
        <v>32.261951216309285</v>
      </c>
      <c r="AW21" s="112">
        <v>32.398080650530297</v>
      </c>
      <c r="AX21" s="112">
        <v>32.371752893614051</v>
      </c>
      <c r="AY21" s="112">
        <v>33.422418405804642</v>
      </c>
      <c r="AZ21" s="111">
        <v>33.128303045384556</v>
      </c>
      <c r="BA21" s="112">
        <v>33.08550557485357</v>
      </c>
      <c r="BB21" s="112">
        <v>33.200783796244899</v>
      </c>
      <c r="BC21" s="112">
        <v>32.989233909284756</v>
      </c>
      <c r="BD21" s="112">
        <v>34.071111265020924</v>
      </c>
      <c r="BE21" s="111">
        <v>34.319318309307107</v>
      </c>
      <c r="BF21" s="112">
        <v>34.266961297525093</v>
      </c>
      <c r="BG21" s="112">
        <v>34.375305318163818</v>
      </c>
      <c r="BH21" s="112">
        <v>34.197749188678259</v>
      </c>
      <c r="BI21" s="113">
        <v>34.901174965418583</v>
      </c>
    </row>
    <row r="22" spans="1:61" x14ac:dyDescent="0.25">
      <c r="A22" s="114" t="s">
        <v>1509</v>
      </c>
      <c r="B22" s="111">
        <v>31.281841880116332</v>
      </c>
      <c r="C22" s="112">
        <v>31.855376364759806</v>
      </c>
      <c r="D22" s="112">
        <v>32.80379904992575</v>
      </c>
      <c r="E22" s="112">
        <v>31.674721196819966</v>
      </c>
      <c r="F22" s="112">
        <v>33.867238317694635</v>
      </c>
      <c r="G22" s="111">
        <v>33.068653398788456</v>
      </c>
      <c r="H22" s="112">
        <v>33.984330445961248</v>
      </c>
      <c r="I22" s="112">
        <v>33.853108607373791</v>
      </c>
      <c r="J22" s="112">
        <v>34.047401480006052</v>
      </c>
      <c r="K22" s="112">
        <v>31.971640369900022</v>
      </c>
      <c r="L22" s="111">
        <v>30.22767729885603</v>
      </c>
      <c r="M22" s="112">
        <v>30.103653220329697</v>
      </c>
      <c r="N22" s="112">
        <v>32.019294233298901</v>
      </c>
      <c r="O22" s="112">
        <v>32.082188220546733</v>
      </c>
      <c r="P22" s="112">
        <v>30.651529002954828</v>
      </c>
      <c r="Q22" s="111">
        <v>30.128380020909919</v>
      </c>
      <c r="R22" s="112">
        <v>30.068316853628549</v>
      </c>
      <c r="S22" s="112">
        <v>30.08235723525058</v>
      </c>
      <c r="T22" s="112">
        <v>30.039952880918086</v>
      </c>
      <c r="U22" s="112">
        <v>30.538554457824198</v>
      </c>
      <c r="V22" s="111">
        <v>32.236684213926758</v>
      </c>
      <c r="W22" s="112">
        <v>32.22895067280708</v>
      </c>
      <c r="X22" s="112">
        <v>32.231709058821323</v>
      </c>
      <c r="Y22" s="112">
        <v>32.28199893168469</v>
      </c>
      <c r="Z22" s="112">
        <v>32.736430793516831</v>
      </c>
      <c r="AA22" s="111">
        <v>33.298319260174416</v>
      </c>
      <c r="AB22" s="112">
        <v>33.288295239278284</v>
      </c>
      <c r="AC22" s="112">
        <v>33.323005908712972</v>
      </c>
      <c r="AD22" s="112">
        <v>33.322430157670873</v>
      </c>
      <c r="AE22" s="112">
        <v>33.924939831909988</v>
      </c>
      <c r="AF22" s="111">
        <v>37.083708730762226</v>
      </c>
      <c r="AG22" s="112">
        <v>37.063891335405323</v>
      </c>
      <c r="AH22" s="112">
        <v>37.132253208763636</v>
      </c>
      <c r="AI22" s="112">
        <v>36.94396011927973</v>
      </c>
      <c r="AJ22" s="112">
        <v>37.145995795673258</v>
      </c>
      <c r="AK22" s="111">
        <v>32.489227234528016</v>
      </c>
      <c r="AL22" s="112">
        <v>32.432066694588038</v>
      </c>
      <c r="AM22" s="112">
        <v>32.485015797737944</v>
      </c>
      <c r="AN22" s="112">
        <v>32.357329128855987</v>
      </c>
      <c r="AO22" s="112">
        <v>33.189054333696909</v>
      </c>
      <c r="AP22" s="111">
        <v>31.147012070314215</v>
      </c>
      <c r="AQ22" s="112">
        <v>30.920316347687763</v>
      </c>
      <c r="AR22" s="112">
        <v>31.128468088651122</v>
      </c>
      <c r="AS22" s="112">
        <v>31.094891247451418</v>
      </c>
      <c r="AT22" s="112">
        <v>31.486869850206318</v>
      </c>
      <c r="AU22" s="111">
        <v>30.92878703253508</v>
      </c>
      <c r="AV22" s="112">
        <v>30.812121420817334</v>
      </c>
      <c r="AW22" s="112">
        <v>30.942989275864974</v>
      </c>
      <c r="AX22" s="112">
        <v>30.919249391963795</v>
      </c>
      <c r="AY22" s="112">
        <v>31.369150831428556</v>
      </c>
      <c r="AZ22" s="111">
        <v>31.641534385175614</v>
      </c>
      <c r="BA22" s="112">
        <v>31.600969454043675</v>
      </c>
      <c r="BB22" s="112">
        <v>31.711358002417875</v>
      </c>
      <c r="BC22" s="112">
        <v>31.50650333005543</v>
      </c>
      <c r="BD22" s="112">
        <v>31.979911357242859</v>
      </c>
      <c r="BE22" s="111">
        <v>32.481791309089822</v>
      </c>
      <c r="BF22" s="112">
        <v>32.43023593814069</v>
      </c>
      <c r="BG22" s="112">
        <v>32.532260126086967</v>
      </c>
      <c r="BH22" s="112">
        <v>32.363778161216722</v>
      </c>
      <c r="BI22" s="113">
        <v>32.758035379262488</v>
      </c>
    </row>
    <row r="23" spans="1:61" x14ac:dyDescent="0.25">
      <c r="A23" s="114" t="s">
        <v>1510</v>
      </c>
      <c r="B23" s="111">
        <v>32.555035944544287</v>
      </c>
      <c r="C23" s="112">
        <v>32.389962955733274</v>
      </c>
      <c r="D23" s="112">
        <v>32.217627029635409</v>
      </c>
      <c r="E23" s="112">
        <v>32.168475433131668</v>
      </c>
      <c r="F23" s="112">
        <v>34.884175687279487</v>
      </c>
      <c r="G23" s="111">
        <v>32.731469008902906</v>
      </c>
      <c r="H23" s="112">
        <v>32.634657570934472</v>
      </c>
      <c r="I23" s="112">
        <v>32.550347028551023</v>
      </c>
      <c r="J23" s="112">
        <v>32.54569047619048</v>
      </c>
      <c r="K23" s="112">
        <v>32.93044350685328</v>
      </c>
      <c r="L23" s="111">
        <v>31.598712689451993</v>
      </c>
      <c r="M23" s="112">
        <v>31.519700452889278</v>
      </c>
      <c r="N23" s="112">
        <v>31.51273614532068</v>
      </c>
      <c r="O23" s="112">
        <v>31.512624831737011</v>
      </c>
      <c r="P23" s="112">
        <v>31.693314879197839</v>
      </c>
      <c r="Q23" s="111">
        <v>31.458850372668714</v>
      </c>
      <c r="R23" s="112">
        <v>31.406786802994844</v>
      </c>
      <c r="S23" s="112">
        <v>31.39963207143381</v>
      </c>
      <c r="T23" s="112">
        <v>31.331304635771968</v>
      </c>
      <c r="U23" s="112">
        <v>31.649177953498462</v>
      </c>
      <c r="V23" s="111">
        <v>33.84439296218163</v>
      </c>
      <c r="W23" s="112">
        <v>33.849254875152909</v>
      </c>
      <c r="X23" s="112">
        <v>33.809200130315666</v>
      </c>
      <c r="Y23" s="112">
        <v>33.794183579628083</v>
      </c>
      <c r="Z23" s="112">
        <v>33.974303206786658</v>
      </c>
      <c r="AA23" s="111">
        <v>35.111305664709732</v>
      </c>
      <c r="AB23" s="112">
        <v>35.111658827647929</v>
      </c>
      <c r="AC23" s="112">
        <v>35.111173128064102</v>
      </c>
      <c r="AD23" s="112">
        <v>35.110560924717632</v>
      </c>
      <c r="AE23" s="112">
        <v>35.343516889387523</v>
      </c>
      <c r="AF23" s="111">
        <v>38.797404826682936</v>
      </c>
      <c r="AG23" s="112">
        <v>38.797496005533361</v>
      </c>
      <c r="AH23" s="112">
        <v>38.831209695764905</v>
      </c>
      <c r="AI23" s="112">
        <v>38.660058297693787</v>
      </c>
      <c r="AJ23" s="112">
        <v>38.837413201154376</v>
      </c>
      <c r="AK23" s="111">
        <v>34.290218333658693</v>
      </c>
      <c r="AL23" s="112">
        <v>34.243103993298867</v>
      </c>
      <c r="AM23" s="112">
        <v>34.270548202230167</v>
      </c>
      <c r="AN23" s="112">
        <v>34.036054962766215</v>
      </c>
      <c r="AO23" s="112">
        <v>34.904667259334524</v>
      </c>
      <c r="AP23" s="111">
        <v>32.682363860633352</v>
      </c>
      <c r="AQ23" s="112">
        <v>32.539896931397358</v>
      </c>
      <c r="AR23" s="112">
        <v>32.64213757367925</v>
      </c>
      <c r="AS23" s="112">
        <v>32.594030262175792</v>
      </c>
      <c r="AT23" s="112">
        <v>32.897652526369718</v>
      </c>
      <c r="AU23" s="111">
        <v>32.506645538153904</v>
      </c>
      <c r="AV23" s="112">
        <v>32.442291742053719</v>
      </c>
      <c r="AW23" s="112">
        <v>32.511386926458201</v>
      </c>
      <c r="AX23" s="112">
        <v>32.477290508725268</v>
      </c>
      <c r="AY23" s="112">
        <v>32.73530544966809</v>
      </c>
      <c r="AZ23" s="111">
        <v>33.372480421113949</v>
      </c>
      <c r="BA23" s="112">
        <v>33.259701992491195</v>
      </c>
      <c r="BB23" s="112">
        <v>33.14942940984173</v>
      </c>
      <c r="BC23" s="112">
        <v>32.980537154578144</v>
      </c>
      <c r="BD23" s="112">
        <v>33.412904358787948</v>
      </c>
      <c r="BE23" s="111">
        <v>34.10570214766225</v>
      </c>
      <c r="BF23" s="112">
        <v>34.086656011588893</v>
      </c>
      <c r="BG23" s="112">
        <v>34.103999730303585</v>
      </c>
      <c r="BH23" s="112">
        <v>34.044697233867161</v>
      </c>
      <c r="BI23" s="113">
        <v>34.231383048735005</v>
      </c>
    </row>
    <row r="24" spans="1:61" x14ac:dyDescent="0.25">
      <c r="A24" s="114" t="s">
        <v>1511</v>
      </c>
      <c r="B24" s="111">
        <v>29.625293264703512</v>
      </c>
      <c r="C24" s="112">
        <v>29.136145414891381</v>
      </c>
      <c r="D24" s="112">
        <v>29.194030472705702</v>
      </c>
      <c r="E24" s="112">
        <v>29.056091402859447</v>
      </c>
      <c r="F24" s="112">
        <v>32.180202720198608</v>
      </c>
      <c r="G24" s="111">
        <v>30.197331707644139</v>
      </c>
      <c r="H24" s="112">
        <v>30.240809693612075</v>
      </c>
      <c r="I24" s="112">
        <v>30.204987210483033</v>
      </c>
      <c r="J24" s="112">
        <v>30.161527826803152</v>
      </c>
      <c r="K24" s="112">
        <v>30.647713171357694</v>
      </c>
      <c r="L24" s="111">
        <v>29.64666219966416</v>
      </c>
      <c r="M24" s="112">
        <v>29.54618035980258</v>
      </c>
      <c r="N24" s="112">
        <v>29.50589455909768</v>
      </c>
      <c r="O24" s="112">
        <v>29.493179523462661</v>
      </c>
      <c r="P24" s="112">
        <v>29.777327452483526</v>
      </c>
      <c r="Q24" s="111">
        <v>28.689414131057973</v>
      </c>
      <c r="R24" s="112">
        <v>28.649890125706321</v>
      </c>
      <c r="S24" s="112">
        <v>28.635329300677967</v>
      </c>
      <c r="T24" s="112">
        <v>28.592503636444814</v>
      </c>
      <c r="U24" s="112">
        <v>28.888887805201637</v>
      </c>
      <c r="V24" s="111" t="s">
        <v>1597</v>
      </c>
      <c r="W24" s="112" t="s">
        <v>1597</v>
      </c>
      <c r="X24" s="112" t="s">
        <v>1597</v>
      </c>
      <c r="Y24" s="112" t="s">
        <v>1597</v>
      </c>
      <c r="Z24" s="112" t="s">
        <v>1597</v>
      </c>
      <c r="AA24" s="111">
        <v>31.852369896659408</v>
      </c>
      <c r="AB24" s="112">
        <v>31.680895257346606</v>
      </c>
      <c r="AC24" s="112">
        <v>31.701330468820878</v>
      </c>
      <c r="AD24" s="112">
        <v>31.560604458152621</v>
      </c>
      <c r="AE24" s="112">
        <v>32.547972439217062</v>
      </c>
      <c r="AF24" s="111">
        <v>36.919630308006788</v>
      </c>
      <c r="AG24" s="112">
        <v>36.852706753291471</v>
      </c>
      <c r="AH24" s="112">
        <v>36.896511422191899</v>
      </c>
      <c r="AI24" s="112">
        <v>36.436878882296583</v>
      </c>
      <c r="AJ24" s="112">
        <v>36.897722345712204</v>
      </c>
      <c r="AK24" s="111">
        <v>32.88043316456433</v>
      </c>
      <c r="AL24" s="112">
        <v>32.82332419229045</v>
      </c>
      <c r="AM24" s="112">
        <v>32.865656020596035</v>
      </c>
      <c r="AN24" s="112">
        <v>32.703337257164016</v>
      </c>
      <c r="AO24" s="112">
        <v>33.259557833674492</v>
      </c>
      <c r="AP24" s="111">
        <v>31.134249718151867</v>
      </c>
      <c r="AQ24" s="112">
        <v>30.986055908138887</v>
      </c>
      <c r="AR24" s="112">
        <v>31.10613037582781</v>
      </c>
      <c r="AS24" s="112">
        <v>31.077320957746203</v>
      </c>
      <c r="AT24" s="112">
        <v>32.075844570788107</v>
      </c>
      <c r="AU24" s="111">
        <v>31.059828648126715</v>
      </c>
      <c r="AV24" s="112">
        <v>30.987072234413851</v>
      </c>
      <c r="AW24" s="112">
        <v>31.114866647811159</v>
      </c>
      <c r="AX24" s="112">
        <v>31.019216339537341</v>
      </c>
      <c r="AY24" s="112">
        <v>32.002604738810589</v>
      </c>
      <c r="AZ24" s="111">
        <v>31.701148180248758</v>
      </c>
      <c r="BA24" s="112">
        <v>31.700598165510275</v>
      </c>
      <c r="BB24" s="112">
        <v>31.69945387383887</v>
      </c>
      <c r="BC24" s="112">
        <v>31.715344925204121</v>
      </c>
      <c r="BD24" s="112">
        <v>31.686184401105923</v>
      </c>
      <c r="BE24" s="111">
        <v>31.810067370956361</v>
      </c>
      <c r="BF24" s="112">
        <v>31.805554797329048</v>
      </c>
      <c r="BG24" s="112">
        <v>31.812286199338384</v>
      </c>
      <c r="BH24" s="112">
        <v>31.821305867035569</v>
      </c>
      <c r="BI24" s="113">
        <v>31.808446305572211</v>
      </c>
    </row>
    <row r="25" spans="1:61" x14ac:dyDescent="0.25">
      <c r="A25" s="114" t="s">
        <v>1512</v>
      </c>
      <c r="B25" s="111">
        <v>32.442033338981496</v>
      </c>
      <c r="C25" s="112">
        <v>32.15698573560902</v>
      </c>
      <c r="D25" s="112">
        <v>32.579579011616062</v>
      </c>
      <c r="E25" s="112">
        <v>33.326025946461677</v>
      </c>
      <c r="F25" s="112">
        <v>36.41800816860426</v>
      </c>
      <c r="G25" s="111">
        <v>32.385371027361721</v>
      </c>
      <c r="H25" s="112">
        <v>32.332929784824465</v>
      </c>
      <c r="I25" s="112">
        <v>32.886925970926846</v>
      </c>
      <c r="J25" s="112">
        <v>33.044520825979525</v>
      </c>
      <c r="K25" s="112">
        <v>32.998471734863095</v>
      </c>
      <c r="L25" s="111">
        <v>32.324545464410015</v>
      </c>
      <c r="M25" s="112">
        <v>32.254855215291826</v>
      </c>
      <c r="N25" s="112">
        <v>32.329284371536033</v>
      </c>
      <c r="O25" s="112">
        <v>32.422308416557115</v>
      </c>
      <c r="P25" s="112">
        <v>32.645636429237257</v>
      </c>
      <c r="Q25" s="111">
        <v>32.743056571447845</v>
      </c>
      <c r="R25" s="112">
        <v>32.585082168239786</v>
      </c>
      <c r="S25" s="112">
        <v>33.141346927386195</v>
      </c>
      <c r="T25" s="112">
        <v>41.889651950912501</v>
      </c>
      <c r="U25" s="112">
        <v>33.587849333009423</v>
      </c>
      <c r="V25" s="111">
        <v>33.984319406951293</v>
      </c>
      <c r="W25" s="112">
        <v>33.81373093113622</v>
      </c>
      <c r="X25" s="112">
        <v>34.503558460736272</v>
      </c>
      <c r="Y25" s="112">
        <v>34.896402068388433</v>
      </c>
      <c r="Z25" s="112">
        <v>35.144692035221354</v>
      </c>
      <c r="AA25" s="111">
        <v>35.695970510223148</v>
      </c>
      <c r="AB25" s="112">
        <v>35.487567692702939</v>
      </c>
      <c r="AC25" s="112">
        <v>36.392029070477953</v>
      </c>
      <c r="AD25" s="112">
        <v>36.662816526031122</v>
      </c>
      <c r="AE25" s="112">
        <v>36.655259143837675</v>
      </c>
      <c r="AF25" s="111">
        <v>41.45473919316273</v>
      </c>
      <c r="AG25" s="112">
        <v>41.41401248327459</v>
      </c>
      <c r="AH25" s="112">
        <v>41.870274971207721</v>
      </c>
      <c r="AI25" s="112">
        <v>41.831001963297311</v>
      </c>
      <c r="AJ25" s="112">
        <v>41.816771644042824</v>
      </c>
      <c r="AK25" s="111">
        <v>16.236578931701853</v>
      </c>
      <c r="AL25" s="112">
        <v>15.678344977926823</v>
      </c>
      <c r="AM25" s="112">
        <v>23.713133204740913</v>
      </c>
      <c r="AN25" s="112">
        <v>27.494790560211698</v>
      </c>
      <c r="AO25" s="112">
        <v>26.482963606956631</v>
      </c>
      <c r="AP25" s="111">
        <v>6.52238734208371</v>
      </c>
      <c r="AQ25" s="112">
        <v>6.4562088045094583</v>
      </c>
      <c r="AR25" s="112">
        <v>6.7874408290641419</v>
      </c>
      <c r="AS25" s="112">
        <v>6.9732518490275819</v>
      </c>
      <c r="AT25" s="112">
        <v>6.5923629912128687</v>
      </c>
      <c r="AU25" s="111">
        <v>5.2071967375896246</v>
      </c>
      <c r="AV25" s="112">
        <v>5.1639149955059596</v>
      </c>
      <c r="AW25" s="112">
        <v>5.2217393905524796</v>
      </c>
      <c r="AX25" s="112">
        <v>5.5432966653257632</v>
      </c>
      <c r="AY25" s="112">
        <v>5.2762518022814238</v>
      </c>
      <c r="AZ25" s="111">
        <v>26.257888859511326</v>
      </c>
      <c r="BA25" s="112">
        <v>26.616397551425148</v>
      </c>
      <c r="BB25" s="112">
        <v>31.852701748948352</v>
      </c>
      <c r="BC25" s="112">
        <v>32.011741367350723</v>
      </c>
      <c r="BD25" s="112">
        <v>27.102185250812052</v>
      </c>
      <c r="BE25" s="111">
        <v>33.549608967267424</v>
      </c>
      <c r="BF25" s="112">
        <v>33.029614381960592</v>
      </c>
      <c r="BG25" s="112">
        <v>33.864471052065433</v>
      </c>
      <c r="BH25" s="112">
        <v>33.80854901424199</v>
      </c>
      <c r="BI25" s="113">
        <v>33.789961401007467</v>
      </c>
    </row>
    <row r="26" spans="1:61" x14ac:dyDescent="0.25">
      <c r="A26" s="114" t="s">
        <v>1513</v>
      </c>
      <c r="B26" s="111">
        <v>35.553369842694011</v>
      </c>
      <c r="C26" s="112">
        <v>35.002281627423322</v>
      </c>
      <c r="D26" s="112">
        <v>34.899608855379739</v>
      </c>
      <c r="E26" s="112">
        <v>34.397761865008057</v>
      </c>
      <c r="F26" s="112">
        <v>38.32407750385962</v>
      </c>
      <c r="G26" s="111">
        <v>34.816089819084986</v>
      </c>
      <c r="H26" s="112">
        <v>34.573620657463813</v>
      </c>
      <c r="I26" s="112">
        <v>34.360524951724834</v>
      </c>
      <c r="J26" s="112">
        <v>34.537297480375841</v>
      </c>
      <c r="K26" s="112">
        <v>35.952481450736158</v>
      </c>
      <c r="L26" s="111">
        <v>33.878104747591749</v>
      </c>
      <c r="M26" s="112">
        <v>33.619694526830905</v>
      </c>
      <c r="N26" s="112">
        <v>33.482030739224577</v>
      </c>
      <c r="O26" s="112">
        <v>33.326418906594888</v>
      </c>
      <c r="P26" s="112">
        <v>34.656306212682338</v>
      </c>
      <c r="Q26" s="111">
        <v>33.649506188661427</v>
      </c>
      <c r="R26" s="112">
        <v>33.49005493714683</v>
      </c>
      <c r="S26" s="112">
        <v>33.390498769157283</v>
      </c>
      <c r="T26" s="112">
        <v>32.896198170380657</v>
      </c>
      <c r="U26" s="112">
        <v>34.411031184196247</v>
      </c>
      <c r="V26" s="111">
        <v>35.962868190487953</v>
      </c>
      <c r="W26" s="112">
        <v>35.816656517593728</v>
      </c>
      <c r="X26" s="112">
        <v>35.644890430884814</v>
      </c>
      <c r="Y26" s="112">
        <v>35.31976033991112</v>
      </c>
      <c r="Z26" s="112">
        <v>36.749555448835395</v>
      </c>
      <c r="AA26" s="111">
        <v>37.224451469447516</v>
      </c>
      <c r="AB26" s="112">
        <v>37.096472808580195</v>
      </c>
      <c r="AC26" s="112">
        <v>36.708662116235431</v>
      </c>
      <c r="AD26" s="112">
        <v>36.526964585045413</v>
      </c>
      <c r="AE26" s="112">
        <v>37.973048406482008</v>
      </c>
      <c r="AF26" s="111">
        <v>40.419778716797396</v>
      </c>
      <c r="AG26" s="112">
        <v>40.322556111307435</v>
      </c>
      <c r="AH26" s="112">
        <v>40.370865290185741</v>
      </c>
      <c r="AI26" s="112">
        <v>39.086934521049876</v>
      </c>
      <c r="AJ26" s="112">
        <v>40.769219737381626</v>
      </c>
      <c r="AK26" s="111">
        <v>36.615631305474679</v>
      </c>
      <c r="AL26" s="112">
        <v>36.468877930819126</v>
      </c>
      <c r="AM26" s="112">
        <v>36.385451901387675</v>
      </c>
      <c r="AN26" s="112">
        <v>35.997822735760721</v>
      </c>
      <c r="AO26" s="112">
        <v>37.514656184165318</v>
      </c>
      <c r="AP26" s="111">
        <v>35.713191072522314</v>
      </c>
      <c r="AQ26" s="112">
        <v>35.402599163122034</v>
      </c>
      <c r="AR26" s="112">
        <v>35.40823573966177</v>
      </c>
      <c r="AS26" s="112">
        <v>35.2930548334825</v>
      </c>
      <c r="AT26" s="112">
        <v>37.196783735945857</v>
      </c>
      <c r="AU26" s="111">
        <v>35.139555849260752</v>
      </c>
      <c r="AV26" s="112">
        <v>34.931970038753811</v>
      </c>
      <c r="AW26" s="112">
        <v>35.109359175493502</v>
      </c>
      <c r="AX26" s="112">
        <v>34.983165101775391</v>
      </c>
      <c r="AY26" s="112">
        <v>36.653753081609459</v>
      </c>
      <c r="AZ26" s="111">
        <v>35.833287188572349</v>
      </c>
      <c r="BA26" s="112">
        <v>35.751587153195722</v>
      </c>
      <c r="BB26" s="112">
        <v>35.866232074127531</v>
      </c>
      <c r="BC26" s="112">
        <v>35.286780876062011</v>
      </c>
      <c r="BD26" s="112">
        <v>36.808959323804977</v>
      </c>
      <c r="BE26" s="111">
        <v>36.488975518382873</v>
      </c>
      <c r="BF26" s="112">
        <v>36.310893200803321</v>
      </c>
      <c r="BG26" s="112">
        <v>36.271701425805425</v>
      </c>
      <c r="BH26" s="112">
        <v>35.605082189871951</v>
      </c>
      <c r="BI26" s="113">
        <v>37.005663788423135</v>
      </c>
    </row>
    <row r="27" spans="1:61" x14ac:dyDescent="0.25">
      <c r="A27" s="114" t="s">
        <v>1514</v>
      </c>
      <c r="B27" s="111">
        <v>35.326976686046351</v>
      </c>
      <c r="C27" s="112">
        <v>34.75137733049386</v>
      </c>
      <c r="D27" s="112">
        <v>34.60907612909422</v>
      </c>
      <c r="E27" s="112">
        <v>34.140167621095955</v>
      </c>
      <c r="F27" s="112">
        <v>38.052114663000587</v>
      </c>
      <c r="G27" s="111">
        <v>34.589081403009615</v>
      </c>
      <c r="H27" s="112">
        <v>34.358633895503665</v>
      </c>
      <c r="I27" s="112">
        <v>34.122474963314168</v>
      </c>
      <c r="J27" s="112">
        <v>34.209950393323588</v>
      </c>
      <c r="K27" s="112">
        <v>35.662112835881139</v>
      </c>
      <c r="L27" s="111">
        <v>33.682741903105835</v>
      </c>
      <c r="M27" s="112">
        <v>33.412377661499505</v>
      </c>
      <c r="N27" s="112">
        <v>33.234621717514592</v>
      </c>
      <c r="O27" s="112">
        <v>33.062313856912738</v>
      </c>
      <c r="P27" s="112">
        <v>34.397842917606916</v>
      </c>
      <c r="Q27" s="111">
        <v>33.446293710161548</v>
      </c>
      <c r="R27" s="112">
        <v>33.302803507226599</v>
      </c>
      <c r="S27" s="112">
        <v>33.150100004492991</v>
      </c>
      <c r="T27" s="112">
        <v>32.615750180745209</v>
      </c>
      <c r="U27" s="112">
        <v>34.119145977752339</v>
      </c>
      <c r="V27" s="111">
        <v>35.662868190487963</v>
      </c>
      <c r="W27" s="112">
        <v>35.531821031517595</v>
      </c>
      <c r="X27" s="112">
        <v>35.337394865464631</v>
      </c>
      <c r="Y27" s="112">
        <v>35.006938862305127</v>
      </c>
      <c r="Z27" s="112">
        <v>36.399535887584797</v>
      </c>
      <c r="AA27" s="111">
        <v>37.087081552622763</v>
      </c>
      <c r="AB27" s="112">
        <v>36.990231867446241</v>
      </c>
      <c r="AC27" s="112">
        <v>36.442731570790968</v>
      </c>
      <c r="AD27" s="112">
        <v>36.236926165281062</v>
      </c>
      <c r="AE27" s="112">
        <v>37.814395220966837</v>
      </c>
      <c r="AF27" s="111">
        <v>40.161160945329009</v>
      </c>
      <c r="AG27" s="112">
        <v>40.116264229815485</v>
      </c>
      <c r="AH27" s="112">
        <v>40.082556611602676</v>
      </c>
      <c r="AI27" s="112">
        <v>38.793201969817645</v>
      </c>
      <c r="AJ27" s="112">
        <v>40.482227243566484</v>
      </c>
      <c r="AK27" s="111">
        <v>36.364392909209478</v>
      </c>
      <c r="AL27" s="112">
        <v>36.227359447216024</v>
      </c>
      <c r="AM27" s="112">
        <v>36.104828313180981</v>
      </c>
      <c r="AN27" s="112">
        <v>35.743353258971581</v>
      </c>
      <c r="AO27" s="112">
        <v>37.185320414170242</v>
      </c>
      <c r="AP27" s="111">
        <v>35.466333739307807</v>
      </c>
      <c r="AQ27" s="112">
        <v>35.202042291957042</v>
      </c>
      <c r="AR27" s="112">
        <v>35.126394147927726</v>
      </c>
      <c r="AS27" s="112">
        <v>35.006481802951335</v>
      </c>
      <c r="AT27" s="112">
        <v>36.830834009954188</v>
      </c>
      <c r="AU27" s="111">
        <v>34.907006238572329</v>
      </c>
      <c r="AV27" s="112">
        <v>34.724813949620049</v>
      </c>
      <c r="AW27" s="112">
        <v>34.870780565073886</v>
      </c>
      <c r="AX27" s="112">
        <v>34.677311079319914</v>
      </c>
      <c r="AY27" s="112">
        <v>36.331269084432058</v>
      </c>
      <c r="AZ27" s="111">
        <v>35.598124173756162</v>
      </c>
      <c r="BA27" s="112">
        <v>35.526100858106311</v>
      </c>
      <c r="BB27" s="112">
        <v>35.638001091743462</v>
      </c>
      <c r="BC27" s="112">
        <v>35.074275901258851</v>
      </c>
      <c r="BD27" s="112">
        <v>36.508643947098818</v>
      </c>
      <c r="BE27" s="111">
        <v>36.26097014745207</v>
      </c>
      <c r="BF27" s="112">
        <v>36.090485644078505</v>
      </c>
      <c r="BG27" s="112">
        <v>36.099617420829297</v>
      </c>
      <c r="BH27" s="112">
        <v>35.42183852724748</v>
      </c>
      <c r="BI27" s="113">
        <v>36.798395252550527</v>
      </c>
    </row>
    <row r="28" spans="1:61" x14ac:dyDescent="0.25">
      <c r="A28" s="114" t="s">
        <v>1515</v>
      </c>
      <c r="B28" s="111">
        <v>33.459073344648182</v>
      </c>
      <c r="C28" s="112">
        <v>33.066386011826566</v>
      </c>
      <c r="D28" s="112">
        <v>32.980171673287856</v>
      </c>
      <c r="E28" s="112">
        <v>32.824386928934267</v>
      </c>
      <c r="F28" s="112">
        <v>36.181640038618454</v>
      </c>
      <c r="G28" s="111">
        <v>33.050129418658209</v>
      </c>
      <c r="H28" s="112">
        <v>32.872027991184851</v>
      </c>
      <c r="I28" s="112">
        <v>32.775041783488035</v>
      </c>
      <c r="J28" s="112">
        <v>32.718922343805154</v>
      </c>
      <c r="K28" s="112">
        <v>33.860702225530872</v>
      </c>
      <c r="L28" s="111">
        <v>32.017204072387138</v>
      </c>
      <c r="M28" s="112">
        <v>31.886847452299559</v>
      </c>
      <c r="N28" s="112">
        <v>31.77506325482074</v>
      </c>
      <c r="O28" s="112">
        <v>31.782128400271507</v>
      </c>
      <c r="P28" s="112">
        <v>32.470744553735635</v>
      </c>
      <c r="Q28" s="111">
        <v>31.951032410374019</v>
      </c>
      <c r="R28" s="112">
        <v>31.906348716310156</v>
      </c>
      <c r="S28" s="112">
        <v>31.842258058413595</v>
      </c>
      <c r="T28" s="112">
        <v>31.708031866771002</v>
      </c>
      <c r="U28" s="112">
        <v>32.336728209743683</v>
      </c>
      <c r="V28" s="111">
        <v>34.234974943186764</v>
      </c>
      <c r="W28" s="112">
        <v>34.12132709997362</v>
      </c>
      <c r="X28" s="112">
        <v>34.066717076672596</v>
      </c>
      <c r="Y28" s="112">
        <v>34.001882400013002</v>
      </c>
      <c r="Z28" s="112">
        <v>34.676566149228094</v>
      </c>
      <c r="AA28" s="111">
        <v>35.669714001863277</v>
      </c>
      <c r="AB28" s="112">
        <v>35.570249568759863</v>
      </c>
      <c r="AC28" s="112">
        <v>35.492108513090109</v>
      </c>
      <c r="AD28" s="112">
        <v>35.478826875547242</v>
      </c>
      <c r="AE28" s="112">
        <v>36.380183837044292</v>
      </c>
      <c r="AF28" s="111">
        <v>39.227039124639674</v>
      </c>
      <c r="AG28" s="112">
        <v>39.224421670698895</v>
      </c>
      <c r="AH28" s="112">
        <v>39.226320509375626</v>
      </c>
      <c r="AI28" s="112">
        <v>38.616723008260919</v>
      </c>
      <c r="AJ28" s="112">
        <v>39.310577844787169</v>
      </c>
      <c r="AK28" s="111">
        <v>34.922694004754334</v>
      </c>
      <c r="AL28" s="112">
        <v>34.857903706784157</v>
      </c>
      <c r="AM28" s="112">
        <v>34.879401423549943</v>
      </c>
      <c r="AN28" s="112">
        <v>34.621978876459529</v>
      </c>
      <c r="AO28" s="112">
        <v>35.625954406908818</v>
      </c>
      <c r="AP28" s="111">
        <v>33.550897458203721</v>
      </c>
      <c r="AQ28" s="112">
        <v>33.356500914912395</v>
      </c>
      <c r="AR28" s="112">
        <v>33.513142141368519</v>
      </c>
      <c r="AS28" s="112">
        <v>33.436830448451786</v>
      </c>
      <c r="AT28" s="112">
        <v>34.767688185367604</v>
      </c>
      <c r="AU28" s="111">
        <v>33.298332020790674</v>
      </c>
      <c r="AV28" s="112">
        <v>33.185671932087452</v>
      </c>
      <c r="AW28" s="112">
        <v>33.302479760024447</v>
      </c>
      <c r="AX28" s="112">
        <v>33.165332448940916</v>
      </c>
      <c r="AY28" s="112">
        <v>34.116796347136912</v>
      </c>
      <c r="AZ28" s="111">
        <v>34.187793181358671</v>
      </c>
      <c r="BA28" s="112">
        <v>34.150141320223291</v>
      </c>
      <c r="BB28" s="112">
        <v>34.189619316149177</v>
      </c>
      <c r="BC28" s="112">
        <v>33.861390507148492</v>
      </c>
      <c r="BD28" s="112">
        <v>34.44185576191866</v>
      </c>
      <c r="BE28" s="111">
        <v>34.857264986274451</v>
      </c>
      <c r="BF28" s="112">
        <v>34.816613510997776</v>
      </c>
      <c r="BG28" s="112">
        <v>34.810370700057049</v>
      </c>
      <c r="BH28" s="112">
        <v>34.541735019718516</v>
      </c>
      <c r="BI28" s="113">
        <v>35.080800513646082</v>
      </c>
    </row>
    <row r="29" spans="1:61" x14ac:dyDescent="0.25">
      <c r="A29" s="114" t="s">
        <v>1516</v>
      </c>
      <c r="B29" s="111">
        <v>33.209660679612995</v>
      </c>
      <c r="C29" s="112">
        <v>32.928207712076222</v>
      </c>
      <c r="D29" s="112">
        <v>32.878005734835874</v>
      </c>
      <c r="E29" s="112">
        <v>32.800479399083507</v>
      </c>
      <c r="F29" s="112">
        <v>35.956123525669263</v>
      </c>
      <c r="G29" s="111">
        <v>33.617594538733769</v>
      </c>
      <c r="H29" s="112">
        <v>33.451139435585077</v>
      </c>
      <c r="I29" s="112">
        <v>33.386431646403885</v>
      </c>
      <c r="J29" s="112">
        <v>33.502357991696499</v>
      </c>
      <c r="K29" s="112">
        <v>34.493040489468278</v>
      </c>
      <c r="L29" s="111">
        <v>32.626317137284367</v>
      </c>
      <c r="M29" s="112">
        <v>32.333986550298683</v>
      </c>
      <c r="N29" s="112">
        <v>32.505687587505506</v>
      </c>
      <c r="O29" s="112">
        <v>32.567076192948655</v>
      </c>
      <c r="P29" s="112">
        <v>33.114407452195607</v>
      </c>
      <c r="Q29" s="111">
        <v>32.475598178813527</v>
      </c>
      <c r="R29" s="112">
        <v>32.298581507612319</v>
      </c>
      <c r="S29" s="112">
        <v>32.341646396976934</v>
      </c>
      <c r="T29" s="112">
        <v>32.449069297282989</v>
      </c>
      <c r="U29" s="112">
        <v>32.987622194950752</v>
      </c>
      <c r="V29" s="111">
        <v>34.686649072588914</v>
      </c>
      <c r="W29" s="112">
        <v>34.618840996857834</v>
      </c>
      <c r="X29" s="112">
        <v>34.676807626413158</v>
      </c>
      <c r="Y29" s="112">
        <v>34.871995519574952</v>
      </c>
      <c r="Z29" s="112">
        <v>35.364051806778519</v>
      </c>
      <c r="AA29" s="111">
        <v>36.159474908281361</v>
      </c>
      <c r="AB29" s="112">
        <v>36.157254390744505</v>
      </c>
      <c r="AC29" s="112">
        <v>36.424124065728336</v>
      </c>
      <c r="AD29" s="112">
        <v>36.418702568399667</v>
      </c>
      <c r="AE29" s="112">
        <v>37.135505847345904</v>
      </c>
      <c r="AF29" s="111">
        <v>40.072667642951529</v>
      </c>
      <c r="AG29" s="112">
        <v>39.919393958614613</v>
      </c>
      <c r="AH29" s="112">
        <v>40.170927218352873</v>
      </c>
      <c r="AI29" s="112">
        <v>39.99594027630117</v>
      </c>
      <c r="AJ29" s="112">
        <v>40.202631068856398</v>
      </c>
      <c r="AK29" s="111">
        <v>35.307176988712278</v>
      </c>
      <c r="AL29" s="112">
        <v>35.264926706397887</v>
      </c>
      <c r="AM29" s="112">
        <v>35.425216912028439</v>
      </c>
      <c r="AN29" s="112">
        <v>35.367079515501054</v>
      </c>
      <c r="AO29" s="112">
        <v>36.058817011310495</v>
      </c>
      <c r="AP29" s="111">
        <v>33.907247818417666</v>
      </c>
      <c r="AQ29" s="112">
        <v>33.631244912350347</v>
      </c>
      <c r="AR29" s="112">
        <v>34.074871985918989</v>
      </c>
      <c r="AS29" s="112">
        <v>34.038922252792524</v>
      </c>
      <c r="AT29" s="112">
        <v>34.338419953132828</v>
      </c>
      <c r="AU29" s="111">
        <v>33.613550206468673</v>
      </c>
      <c r="AV29" s="112">
        <v>33.432452768796182</v>
      </c>
      <c r="AW29" s="112">
        <v>33.741110068918658</v>
      </c>
      <c r="AX29" s="112">
        <v>33.826817814505326</v>
      </c>
      <c r="AY29" s="112">
        <v>34.100933649110395</v>
      </c>
      <c r="AZ29" s="111">
        <v>34.389858695513858</v>
      </c>
      <c r="BA29" s="112">
        <v>34.35447365198457</v>
      </c>
      <c r="BB29" s="112">
        <v>34.665056715147479</v>
      </c>
      <c r="BC29" s="112">
        <v>34.438982723112886</v>
      </c>
      <c r="BD29" s="112">
        <v>34.966708634464602</v>
      </c>
      <c r="BE29" s="111">
        <v>35.329743623972355</v>
      </c>
      <c r="BF29" s="112">
        <v>35.227312705581653</v>
      </c>
      <c r="BG29" s="112">
        <v>35.557261154986577</v>
      </c>
      <c r="BH29" s="112">
        <v>35.369289386249584</v>
      </c>
      <c r="BI29" s="113">
        <v>35.758469362993878</v>
      </c>
    </row>
    <row r="30" spans="1:61" x14ac:dyDescent="0.25">
      <c r="A30" s="114" t="s">
        <v>1517</v>
      </c>
      <c r="B30" s="111">
        <v>37.307790382751065</v>
      </c>
      <c r="C30" s="112">
        <v>36.654823841596134</v>
      </c>
      <c r="D30" s="112">
        <v>33.852263447702157</v>
      </c>
      <c r="E30" s="112">
        <v>31.833706810642983</v>
      </c>
      <c r="F30" s="112">
        <v>41.174963379203867</v>
      </c>
      <c r="G30" s="111">
        <v>35.326522021140761</v>
      </c>
      <c r="H30" s="112">
        <v>35.222047075387962</v>
      </c>
      <c r="I30" s="112">
        <v>32.19372981248366</v>
      </c>
      <c r="J30" s="112">
        <v>29.971327496512195</v>
      </c>
      <c r="K30" s="112">
        <v>36.047309104894488</v>
      </c>
      <c r="L30" s="111">
        <v>34.929068128117962</v>
      </c>
      <c r="M30" s="112">
        <v>34.889679646801149</v>
      </c>
      <c r="N30" s="112">
        <v>32.485704096943174</v>
      </c>
      <c r="O30" s="112">
        <v>29.432363879820535</v>
      </c>
      <c r="P30" s="112">
        <v>35.336628237796511</v>
      </c>
      <c r="Q30" s="111">
        <v>34.849389996964696</v>
      </c>
      <c r="R30" s="112">
        <v>34.759559696830998</v>
      </c>
      <c r="S30" s="112">
        <v>32.820016695004036</v>
      </c>
      <c r="T30" s="112">
        <v>29.891096436088262</v>
      </c>
      <c r="U30" s="112">
        <v>35.269176617814082</v>
      </c>
      <c r="V30" s="111">
        <v>37.005239809433384</v>
      </c>
      <c r="W30" s="112">
        <v>37.055752605478396</v>
      </c>
      <c r="X30" s="112">
        <v>34.331744281704488</v>
      </c>
      <c r="Y30" s="112">
        <v>31.752318719483959</v>
      </c>
      <c r="Z30" s="112">
        <v>37.548917293107849</v>
      </c>
      <c r="AA30" s="111">
        <v>38.434031788624331</v>
      </c>
      <c r="AB30" s="112">
        <v>38.338812360429237</v>
      </c>
      <c r="AC30" s="112">
        <v>35.314789296390067</v>
      </c>
      <c r="AD30" s="112">
        <v>33.075554502854011</v>
      </c>
      <c r="AE30" s="112">
        <v>39.153737956170765</v>
      </c>
      <c r="AF30" s="111">
        <v>40.707002579011132</v>
      </c>
      <c r="AG30" s="112">
        <v>40.497580757695196</v>
      </c>
      <c r="AH30" s="112">
        <v>37.957496011090477</v>
      </c>
      <c r="AI30" s="112">
        <v>35.006236930227793</v>
      </c>
      <c r="AJ30" s="112">
        <v>40.879267116985446</v>
      </c>
      <c r="AK30" s="111">
        <v>37.320829127952948</v>
      </c>
      <c r="AL30" s="112">
        <v>37.108460368177333</v>
      </c>
      <c r="AM30" s="112">
        <v>35.300702409513711</v>
      </c>
      <c r="AN30" s="112">
        <v>33.480703390973098</v>
      </c>
      <c r="AO30" s="112">
        <v>38.234578844745926</v>
      </c>
      <c r="AP30" s="111">
        <v>36.736513301675814</v>
      </c>
      <c r="AQ30" s="112">
        <v>36.546541826607189</v>
      </c>
      <c r="AR30" s="112">
        <v>34.080286124621871</v>
      </c>
      <c r="AS30" s="112">
        <v>33.597261912455124</v>
      </c>
      <c r="AT30" s="112">
        <v>37.79220323779262</v>
      </c>
      <c r="AU30" s="111">
        <v>36.391010032391279</v>
      </c>
      <c r="AV30" s="112">
        <v>36.102950746477724</v>
      </c>
      <c r="AW30" s="112">
        <v>34.261992340011879</v>
      </c>
      <c r="AX30" s="112">
        <v>32.802334149826898</v>
      </c>
      <c r="AY30" s="112">
        <v>37.488653069579279</v>
      </c>
      <c r="AZ30" s="111">
        <v>36.634942588866721</v>
      </c>
      <c r="BA30" s="112">
        <v>36.527167114188167</v>
      </c>
      <c r="BB30" s="112">
        <v>34.521520831020318</v>
      </c>
      <c r="BC30" s="112">
        <v>31.740228124937918</v>
      </c>
      <c r="BD30" s="112">
        <v>37.667335976037172</v>
      </c>
      <c r="BE30" s="111">
        <v>37.02015580243723</v>
      </c>
      <c r="BF30" s="112">
        <v>36.914761233474898</v>
      </c>
      <c r="BG30" s="112">
        <v>34.048488694575823</v>
      </c>
      <c r="BH30" s="112">
        <v>27.153747378838979</v>
      </c>
      <c r="BI30" s="113">
        <v>37.518564330867392</v>
      </c>
    </row>
    <row r="31" spans="1:61" x14ac:dyDescent="0.25">
      <c r="A31" s="114" t="s">
        <v>1518</v>
      </c>
      <c r="B31" s="111">
        <v>37.780402126117018</v>
      </c>
      <c r="C31" s="112">
        <v>37.115177714145659</v>
      </c>
      <c r="D31" s="112">
        <v>33.431042331980692</v>
      </c>
      <c r="E31" s="112">
        <v>30.667642150669785</v>
      </c>
      <c r="F31" s="112">
        <v>41.693506511303013</v>
      </c>
      <c r="G31" s="111">
        <v>35.766848854632485</v>
      </c>
      <c r="H31" s="112">
        <v>35.665048207890798</v>
      </c>
      <c r="I31" s="112">
        <v>31.79374362895636</v>
      </c>
      <c r="J31" s="112">
        <v>28.872963193148777</v>
      </c>
      <c r="K31" s="112">
        <v>36.502643905541078</v>
      </c>
      <c r="L31" s="111">
        <v>35.366075444417014</v>
      </c>
      <c r="M31" s="112">
        <v>35.324455112631149</v>
      </c>
      <c r="N31" s="112">
        <v>32.083492145866295</v>
      </c>
      <c r="O31" s="112">
        <v>28.354809727403126</v>
      </c>
      <c r="P31" s="112">
        <v>35.778835814879201</v>
      </c>
      <c r="Q31" s="111">
        <v>35.289811230649896</v>
      </c>
      <c r="R31" s="112">
        <v>35.197419609265481</v>
      </c>
      <c r="S31" s="112">
        <v>32.414771034877425</v>
      </c>
      <c r="T31" s="112">
        <v>28.79282208091589</v>
      </c>
      <c r="U31" s="112">
        <v>35.712258167172102</v>
      </c>
      <c r="V31" s="111">
        <v>37.475348885224619</v>
      </c>
      <c r="W31" s="112">
        <v>37.523377917296301</v>
      </c>
      <c r="X31" s="112">
        <v>33.904248716284307</v>
      </c>
      <c r="Y31" s="112">
        <v>30.587167725503903</v>
      </c>
      <c r="Z31" s="112">
        <v>38.021531690336325</v>
      </c>
      <c r="AA31" s="111">
        <v>38.921811908567705</v>
      </c>
      <c r="AB31" s="112">
        <v>38.819201492895488</v>
      </c>
      <c r="AC31" s="112">
        <v>34.87960305684615</v>
      </c>
      <c r="AD31" s="112">
        <v>31.864846257549971</v>
      </c>
      <c r="AE31" s="112">
        <v>39.646303801274541</v>
      </c>
      <c r="AF31" s="111">
        <v>41.215302065232791</v>
      </c>
      <c r="AG31" s="112">
        <v>41.006007300284217</v>
      </c>
      <c r="AH31" s="112">
        <v>37.489151307482508</v>
      </c>
      <c r="AI31" s="112">
        <v>34.570691273721415</v>
      </c>
      <c r="AJ31" s="112">
        <v>41.389913588627323</v>
      </c>
      <c r="AK31" s="111">
        <v>37.788018037101502</v>
      </c>
      <c r="AL31" s="112">
        <v>37.575659879208004</v>
      </c>
      <c r="AM31" s="112">
        <v>34.863247702473281</v>
      </c>
      <c r="AN31" s="112">
        <v>33.06582392816545</v>
      </c>
      <c r="AO31" s="112">
        <v>38.71169917001599</v>
      </c>
      <c r="AP31" s="111">
        <v>37.198463506855589</v>
      </c>
      <c r="AQ31" s="112">
        <v>37.005775044317247</v>
      </c>
      <c r="AR31" s="112">
        <v>33.658455855697426</v>
      </c>
      <c r="AS31" s="112">
        <v>33.180731270618793</v>
      </c>
      <c r="AT31" s="112">
        <v>38.266730987262264</v>
      </c>
      <c r="AU31" s="111">
        <v>36.845899566518526</v>
      </c>
      <c r="AV31" s="112">
        <v>36.555569284105104</v>
      </c>
      <c r="AW31" s="112">
        <v>33.834157018382612</v>
      </c>
      <c r="AX31" s="112">
        <v>32.394505279365696</v>
      </c>
      <c r="AY31" s="112">
        <v>37.96400277950849</v>
      </c>
      <c r="AZ31" s="111">
        <v>37.095344389035539</v>
      </c>
      <c r="BA31" s="112">
        <v>36.984958229666638</v>
      </c>
      <c r="BB31" s="112">
        <v>34.093360773410808</v>
      </c>
      <c r="BC31" s="112">
        <v>30.576811854765548</v>
      </c>
      <c r="BD31" s="112">
        <v>38.142535099185061</v>
      </c>
      <c r="BE31" s="111">
        <v>37.484907599256417</v>
      </c>
      <c r="BF31" s="112">
        <v>37.382169236156628</v>
      </c>
      <c r="BG31" s="112">
        <v>33.62866680333363</v>
      </c>
      <c r="BH31" s="112">
        <v>26.15529621008238</v>
      </c>
      <c r="BI31" s="113">
        <v>37.99069558443766</v>
      </c>
    </row>
    <row r="32" spans="1:61" x14ac:dyDescent="0.25">
      <c r="A32" s="114" t="s">
        <v>1519</v>
      </c>
      <c r="B32" s="111">
        <v>41.483921330337026</v>
      </c>
      <c r="C32" s="112">
        <v>39.590580497162236</v>
      </c>
      <c r="D32" s="112">
        <v>36.659056153213996</v>
      </c>
      <c r="E32" s="112">
        <v>34.148323538389079</v>
      </c>
      <c r="F32" s="112">
        <v>45.324330650507427</v>
      </c>
      <c r="G32" s="111">
        <v>37.347244835788871</v>
      </c>
      <c r="H32" s="112">
        <v>37.000122983685849</v>
      </c>
      <c r="I32" s="112">
        <v>33.705992818733655</v>
      </c>
      <c r="J32" s="112">
        <v>31.361699964701735</v>
      </c>
      <c r="K32" s="112">
        <v>37.362664135043595</v>
      </c>
      <c r="L32" s="111">
        <v>38.255402328628513</v>
      </c>
      <c r="M32" s="112">
        <v>38.202117116792373</v>
      </c>
      <c r="N32" s="112">
        <v>34.551396983774346</v>
      </c>
      <c r="O32" s="112">
        <v>31.471692809394128</v>
      </c>
      <c r="P32" s="112">
        <v>38.656156123245914</v>
      </c>
      <c r="Q32" s="111">
        <v>38.20447404809282</v>
      </c>
      <c r="R32" s="112">
        <v>38.073886374954299</v>
      </c>
      <c r="S32" s="112">
        <v>35.387733192080049</v>
      </c>
      <c r="T32" s="112">
        <v>31.683367586802742</v>
      </c>
      <c r="U32" s="112">
        <v>38.226132700691053</v>
      </c>
      <c r="V32" s="111">
        <v>40.560313406799608</v>
      </c>
      <c r="W32" s="112">
        <v>40.083631209373721</v>
      </c>
      <c r="X32" s="112">
        <v>36.561584800544189</v>
      </c>
      <c r="Y32" s="112">
        <v>33.382660105125474</v>
      </c>
      <c r="Z32" s="112">
        <v>40.771172305562651</v>
      </c>
      <c r="AA32" s="111">
        <v>41.681268130311047</v>
      </c>
      <c r="AB32" s="112">
        <v>41.546322065096795</v>
      </c>
      <c r="AC32" s="112">
        <v>37.220467681266882</v>
      </c>
      <c r="AD32" s="112">
        <v>34.00916015931908</v>
      </c>
      <c r="AE32" s="112">
        <v>42.254930341976532</v>
      </c>
      <c r="AF32" s="111">
        <v>42.935599287591543</v>
      </c>
      <c r="AG32" s="112">
        <v>42.46584383674184</v>
      </c>
      <c r="AH32" s="112">
        <v>39.734817532654368</v>
      </c>
      <c r="AI32" s="112">
        <v>35.912558256412467</v>
      </c>
      <c r="AJ32" s="112">
        <v>43.201652469134594</v>
      </c>
      <c r="AK32" s="111">
        <v>40.769763847988827</v>
      </c>
      <c r="AL32" s="112">
        <v>40.028046401768819</v>
      </c>
      <c r="AM32" s="112">
        <v>37.341477494998443</v>
      </c>
      <c r="AN32" s="112">
        <v>35.197566842902326</v>
      </c>
      <c r="AO32" s="112">
        <v>41.692858775717553</v>
      </c>
      <c r="AP32" s="111">
        <v>39.235287499239682</v>
      </c>
      <c r="AQ32" s="112">
        <v>38.848312486561987</v>
      </c>
      <c r="AR32" s="112">
        <v>35.997948026144279</v>
      </c>
      <c r="AS32" s="112">
        <v>34.820100965468654</v>
      </c>
      <c r="AT32" s="112">
        <v>40.031721036774265</v>
      </c>
      <c r="AU32" s="111">
        <v>39.68955378115006</v>
      </c>
      <c r="AV32" s="112">
        <v>38.978099721019277</v>
      </c>
      <c r="AW32" s="112">
        <v>36.348043086106244</v>
      </c>
      <c r="AX32" s="112">
        <v>34.486570604892108</v>
      </c>
      <c r="AY32" s="112">
        <v>40.887246868115206</v>
      </c>
      <c r="AZ32" s="111">
        <v>38.449075426960398</v>
      </c>
      <c r="BA32" s="112">
        <v>38.05721721768063</v>
      </c>
      <c r="BB32" s="112">
        <v>36.078647294388318</v>
      </c>
      <c r="BC32" s="112">
        <v>33.046988679632612</v>
      </c>
      <c r="BD32" s="112">
        <v>40.066010797031787</v>
      </c>
      <c r="BE32" s="111">
        <v>39.476856372335298</v>
      </c>
      <c r="BF32" s="112">
        <v>38.73120447273827</v>
      </c>
      <c r="BG32" s="112">
        <v>35.439795506203019</v>
      </c>
      <c r="BH32" s="112">
        <v>28.56374294657952</v>
      </c>
      <c r="BI32" s="113">
        <v>40.48864822324721</v>
      </c>
    </row>
    <row r="33" spans="1:61" x14ac:dyDescent="0.25">
      <c r="A33" s="114" t="s">
        <v>1520</v>
      </c>
      <c r="B33" s="111">
        <v>33.28603844732902</v>
      </c>
      <c r="C33" s="112">
        <v>33.014668238063713</v>
      </c>
      <c r="D33" s="112">
        <v>32.948975219529423</v>
      </c>
      <c r="E33" s="112">
        <v>32.819805167057133</v>
      </c>
      <c r="F33" s="112">
        <v>36.031872212063369</v>
      </c>
      <c r="G33" s="111">
        <v>33.640259289166671</v>
      </c>
      <c r="H33" s="112">
        <v>33.466492684643875</v>
      </c>
      <c r="I33" s="112">
        <v>33.406431646403881</v>
      </c>
      <c r="J33" s="112">
        <v>33.514965227001497</v>
      </c>
      <c r="K33" s="112">
        <v>34.497680937430388</v>
      </c>
      <c r="L33" s="111">
        <v>32.626292424090352</v>
      </c>
      <c r="M33" s="112">
        <v>32.353986550298679</v>
      </c>
      <c r="N33" s="112">
        <v>32.510812662566224</v>
      </c>
      <c r="O33" s="112">
        <v>32.567076192948655</v>
      </c>
      <c r="P33" s="112">
        <v>33.111759945078475</v>
      </c>
      <c r="Q33" s="111">
        <v>32.482618933594146</v>
      </c>
      <c r="R33" s="112">
        <v>32.316364289271348</v>
      </c>
      <c r="S33" s="112">
        <v>32.356520368614348</v>
      </c>
      <c r="T33" s="112">
        <v>32.446503467253201</v>
      </c>
      <c r="U33" s="112">
        <v>32.987622194950752</v>
      </c>
      <c r="V33" s="111">
        <v>34.699141888418524</v>
      </c>
      <c r="W33" s="112">
        <v>34.638840996857837</v>
      </c>
      <c r="X33" s="112">
        <v>34.694268566503148</v>
      </c>
      <c r="Y33" s="112">
        <v>34.871995519574952</v>
      </c>
      <c r="Z33" s="112">
        <v>35.364051806778519</v>
      </c>
      <c r="AA33" s="111">
        <v>36.204292069245049</v>
      </c>
      <c r="AB33" s="112">
        <v>36.204657012345756</v>
      </c>
      <c r="AC33" s="112">
        <v>36.444124065728339</v>
      </c>
      <c r="AD33" s="112">
        <v>36.443520068756008</v>
      </c>
      <c r="AE33" s="112">
        <v>37.103818333821444</v>
      </c>
      <c r="AF33" s="111">
        <v>40.050765665613284</v>
      </c>
      <c r="AG33" s="112">
        <v>39.91283593539989</v>
      </c>
      <c r="AH33" s="112">
        <v>40.125765105740783</v>
      </c>
      <c r="AI33" s="112">
        <v>39.948014127103285</v>
      </c>
      <c r="AJ33" s="112">
        <v>40.1734508242874</v>
      </c>
      <c r="AK33" s="111">
        <v>35.354596151955803</v>
      </c>
      <c r="AL33" s="112">
        <v>35.309790500912378</v>
      </c>
      <c r="AM33" s="112">
        <v>35.457104917065855</v>
      </c>
      <c r="AN33" s="112">
        <v>35.384519836510265</v>
      </c>
      <c r="AO33" s="112">
        <v>36.101412074735919</v>
      </c>
      <c r="AP33" s="111">
        <v>33.946752515415007</v>
      </c>
      <c r="AQ33" s="112">
        <v>33.675815459839335</v>
      </c>
      <c r="AR33" s="112">
        <v>34.075874177977902</v>
      </c>
      <c r="AS33" s="112">
        <v>34.039967938879492</v>
      </c>
      <c r="AT33" s="112">
        <v>34.370618317405771</v>
      </c>
      <c r="AU33" s="111">
        <v>33.653550206468665</v>
      </c>
      <c r="AV33" s="112">
        <v>33.45768984405094</v>
      </c>
      <c r="AW33" s="112">
        <v>33.771297519489302</v>
      </c>
      <c r="AX33" s="112">
        <v>33.846817814505314</v>
      </c>
      <c r="AY33" s="112">
        <v>34.146117297771902</v>
      </c>
      <c r="AZ33" s="111">
        <v>34.439858695513855</v>
      </c>
      <c r="BA33" s="112">
        <v>34.39707819728978</v>
      </c>
      <c r="BB33" s="112">
        <v>34.685056715147475</v>
      </c>
      <c r="BC33" s="112">
        <v>34.458982723112889</v>
      </c>
      <c r="BD33" s="112">
        <v>34.986708634464598</v>
      </c>
      <c r="BE33" s="111">
        <v>35.367748313240867</v>
      </c>
      <c r="BF33" s="112">
        <v>35.272336335311707</v>
      </c>
      <c r="BG33" s="112">
        <v>35.577261154986573</v>
      </c>
      <c r="BH33" s="112">
        <v>35.391643595972688</v>
      </c>
      <c r="BI33" s="113">
        <v>35.787918590872401</v>
      </c>
    </row>
    <row r="34" spans="1:61" x14ac:dyDescent="0.25">
      <c r="A34" s="114" t="s">
        <v>1521</v>
      </c>
      <c r="B34" s="111">
        <v>33.572720507556966</v>
      </c>
      <c r="C34" s="112">
        <v>33.301570946962414</v>
      </c>
      <c r="D34" s="112">
        <v>33.233057370820958</v>
      </c>
      <c r="E34" s="112">
        <v>33.10475084645379</v>
      </c>
      <c r="F34" s="112">
        <v>36.335791736184333</v>
      </c>
      <c r="G34" s="111">
        <v>33.780259289166672</v>
      </c>
      <c r="H34" s="112">
        <v>33.595222735759542</v>
      </c>
      <c r="I34" s="112">
        <v>33.544134169085588</v>
      </c>
      <c r="J34" s="112">
        <v>33.622175281125514</v>
      </c>
      <c r="K34" s="112">
        <v>34.596601177023857</v>
      </c>
      <c r="L34" s="111">
        <v>32.721752805666391</v>
      </c>
      <c r="M34" s="112">
        <v>32.486220616627278</v>
      </c>
      <c r="N34" s="112">
        <v>32.605865742054547</v>
      </c>
      <c r="O34" s="112">
        <v>32.651854834293701</v>
      </c>
      <c r="P34" s="112">
        <v>33.199534138801013</v>
      </c>
      <c r="Q34" s="111">
        <v>32.589252949310314</v>
      </c>
      <c r="R34" s="112">
        <v>32.44899375930131</v>
      </c>
      <c r="S34" s="112">
        <v>32.476328305126025</v>
      </c>
      <c r="T34" s="112">
        <v>32.531699565036554</v>
      </c>
      <c r="U34" s="112">
        <v>33.075066887308573</v>
      </c>
      <c r="V34" s="111">
        <v>34.82662991480121</v>
      </c>
      <c r="W34" s="112">
        <v>34.783926237077544</v>
      </c>
      <c r="X34" s="112">
        <v>34.819241959024239</v>
      </c>
      <c r="Y34" s="112">
        <v>34.961995519574948</v>
      </c>
      <c r="Z34" s="112">
        <v>35.454051806778516</v>
      </c>
      <c r="AA34" s="111">
        <v>36.411683065560169</v>
      </c>
      <c r="AB34" s="112">
        <v>36.412047960114172</v>
      </c>
      <c r="AC34" s="112">
        <v>36.591918805991639</v>
      </c>
      <c r="AD34" s="112">
        <v>36.591307589786034</v>
      </c>
      <c r="AE34" s="112">
        <v>37.253818333821442</v>
      </c>
      <c r="AF34" s="111">
        <v>40.166800464915909</v>
      </c>
      <c r="AG34" s="112">
        <v>40.064618841801</v>
      </c>
      <c r="AH34" s="112">
        <v>40.228977103302647</v>
      </c>
      <c r="AI34" s="112">
        <v>40.051220186947226</v>
      </c>
      <c r="AJ34" s="112">
        <v>40.275794859067751</v>
      </c>
      <c r="AK34" s="111">
        <v>35.552064353742068</v>
      </c>
      <c r="AL34" s="112">
        <v>35.509518089941359</v>
      </c>
      <c r="AM34" s="112">
        <v>35.626031372298954</v>
      </c>
      <c r="AN34" s="112">
        <v>35.529365988675451</v>
      </c>
      <c r="AO34" s="112">
        <v>36.31109558263234</v>
      </c>
      <c r="AP34" s="111">
        <v>34.125028340413131</v>
      </c>
      <c r="AQ34" s="112">
        <v>33.867643405188169</v>
      </c>
      <c r="AR34" s="112">
        <v>34.212770139252044</v>
      </c>
      <c r="AS34" s="112">
        <v>34.17948951813807</v>
      </c>
      <c r="AT34" s="112">
        <v>34.542075305589108</v>
      </c>
      <c r="AU34" s="111">
        <v>33.843898744752678</v>
      </c>
      <c r="AV34" s="112">
        <v>33.60375083168941</v>
      </c>
      <c r="AW34" s="112">
        <v>33.934493202537766</v>
      </c>
      <c r="AX34" s="112">
        <v>33.97945154011542</v>
      </c>
      <c r="AY34" s="112">
        <v>34.339006639936933</v>
      </c>
      <c r="AZ34" s="111">
        <v>34.6324611638886</v>
      </c>
      <c r="BA34" s="112">
        <v>34.589682742594995</v>
      </c>
      <c r="BB34" s="112">
        <v>34.820224755745535</v>
      </c>
      <c r="BC34" s="112">
        <v>34.594157689671611</v>
      </c>
      <c r="BD34" s="112">
        <v>35.129308196038544</v>
      </c>
      <c r="BE34" s="111">
        <v>35.556101175725438</v>
      </c>
      <c r="BF34" s="112">
        <v>35.474720708263376</v>
      </c>
      <c r="BG34" s="112">
        <v>35.721953061911691</v>
      </c>
      <c r="BH34" s="112">
        <v>35.536695221722098</v>
      </c>
      <c r="BI34" s="113">
        <v>35.943901028708467</v>
      </c>
    </row>
    <row r="35" spans="1:61" x14ac:dyDescent="0.25">
      <c r="A35" s="114" t="s">
        <v>1522</v>
      </c>
      <c r="B35" s="111">
        <v>36.979388692746369</v>
      </c>
      <c r="C35" s="112">
        <v>36.61479484022091</v>
      </c>
      <c r="D35" s="112">
        <v>33.423966401173615</v>
      </c>
      <c r="E35" s="112">
        <v>32.274968456331074</v>
      </c>
      <c r="F35" s="112">
        <v>40.029063368970874</v>
      </c>
      <c r="G35" s="111">
        <v>34.563849414343771</v>
      </c>
      <c r="H35" s="112">
        <v>34.319827874873745</v>
      </c>
      <c r="I35" s="112">
        <v>32.867857440397387</v>
      </c>
      <c r="J35" s="112">
        <v>30.418848036743817</v>
      </c>
      <c r="K35" s="112">
        <v>35.059719871368927</v>
      </c>
      <c r="L35" s="111">
        <v>33.911682789471257</v>
      </c>
      <c r="M35" s="112">
        <v>33.874843045965164</v>
      </c>
      <c r="N35" s="112">
        <v>33.022017318447141</v>
      </c>
      <c r="O35" s="112">
        <v>30.774676393386951</v>
      </c>
      <c r="P35" s="112">
        <v>34.312559735253785</v>
      </c>
      <c r="Q35" s="111">
        <v>34.803047505986306</v>
      </c>
      <c r="R35" s="112">
        <v>34.740808685739943</v>
      </c>
      <c r="S35" s="112">
        <v>33.327300777287228</v>
      </c>
      <c r="T35" s="112">
        <v>31.293711292522126</v>
      </c>
      <c r="U35" s="112">
        <v>34.27796191596304</v>
      </c>
      <c r="V35" s="111">
        <v>36.340868434876157</v>
      </c>
      <c r="W35" s="112">
        <v>36.274011507279752</v>
      </c>
      <c r="X35" s="112">
        <v>34.946053285354466</v>
      </c>
      <c r="Y35" s="112">
        <v>33.148030229667484</v>
      </c>
      <c r="Z35" s="112">
        <v>36.046993804061778</v>
      </c>
      <c r="AA35" s="111">
        <v>38.695278893219204</v>
      </c>
      <c r="AB35" s="112">
        <v>38.809777519614023</v>
      </c>
      <c r="AC35" s="112">
        <v>36.055493746031054</v>
      </c>
      <c r="AD35" s="112">
        <v>34.233357395631749</v>
      </c>
      <c r="AE35" s="112">
        <v>38.080521311939847</v>
      </c>
      <c r="AF35" s="111">
        <v>39.766392232319177</v>
      </c>
      <c r="AG35" s="112">
        <v>39.529246684366164</v>
      </c>
      <c r="AH35" s="112">
        <v>38.806594101407477</v>
      </c>
      <c r="AI35" s="112">
        <v>35.778050856894382</v>
      </c>
      <c r="AJ35" s="112">
        <v>39.605517232246385</v>
      </c>
      <c r="AK35" s="111">
        <v>36.310433289168188</v>
      </c>
      <c r="AL35" s="112">
        <v>36.224245005601539</v>
      </c>
      <c r="AM35" s="112">
        <v>35.957665433879846</v>
      </c>
      <c r="AN35" s="112">
        <v>34.327098518936019</v>
      </c>
      <c r="AO35" s="112">
        <v>36.92558834735317</v>
      </c>
      <c r="AP35" s="111">
        <v>36.161176505535821</v>
      </c>
      <c r="AQ35" s="112">
        <v>36.290482129513109</v>
      </c>
      <c r="AR35" s="112">
        <v>34.750161033800282</v>
      </c>
      <c r="AS35" s="112">
        <v>34.290834130351193</v>
      </c>
      <c r="AT35" s="112">
        <v>36.719852906633719</v>
      </c>
      <c r="AU35" s="111">
        <v>36.751412231984496</v>
      </c>
      <c r="AV35" s="112">
        <v>36.547408105615801</v>
      </c>
      <c r="AW35" s="112">
        <v>34.794604591594947</v>
      </c>
      <c r="AX35" s="112">
        <v>33.572329516419636</v>
      </c>
      <c r="AY35" s="112">
        <v>36.197354484291644</v>
      </c>
      <c r="AZ35" s="111">
        <v>36.744538484051986</v>
      </c>
      <c r="BA35" s="112">
        <v>37.060814290023806</v>
      </c>
      <c r="BB35" s="112">
        <v>35.193492283779285</v>
      </c>
      <c r="BC35" s="112">
        <v>33.384069360013505</v>
      </c>
      <c r="BD35" s="112">
        <v>36.599334635472346</v>
      </c>
      <c r="BE35" s="111">
        <v>37.000331429886067</v>
      </c>
      <c r="BF35" s="112">
        <v>36.800656215112852</v>
      </c>
      <c r="BG35" s="112">
        <v>34.963168878281174</v>
      </c>
      <c r="BH35" s="112">
        <v>28.433259637226278</v>
      </c>
      <c r="BI35" s="113">
        <v>36.555594096846832</v>
      </c>
    </row>
    <row r="36" spans="1:61" x14ac:dyDescent="0.25">
      <c r="A36" s="114" t="s">
        <v>1523</v>
      </c>
      <c r="B36" s="111">
        <v>33.052739729832581</v>
      </c>
      <c r="C36" s="112">
        <v>32.506881295433892</v>
      </c>
      <c r="D36" s="112">
        <v>32.570419749089318</v>
      </c>
      <c r="E36" s="112">
        <v>32.411924262852459</v>
      </c>
      <c r="F36" s="112">
        <v>35.899981874240865</v>
      </c>
      <c r="G36" s="111">
        <v>32.753489187660698</v>
      </c>
      <c r="H36" s="112">
        <v>32.659246411190352</v>
      </c>
      <c r="I36" s="112">
        <v>32.572670522081197</v>
      </c>
      <c r="J36" s="112">
        <v>32.525897240011432</v>
      </c>
      <c r="K36" s="112">
        <v>33.655330078842702</v>
      </c>
      <c r="L36" s="111">
        <v>31.778094832473837</v>
      </c>
      <c r="M36" s="112">
        <v>31.681320746827542</v>
      </c>
      <c r="N36" s="112">
        <v>31.650087893549404</v>
      </c>
      <c r="O36" s="112">
        <v>31.653181599543345</v>
      </c>
      <c r="P36" s="112">
        <v>32.50515550600862</v>
      </c>
      <c r="Q36" s="111">
        <v>31.774564459883308</v>
      </c>
      <c r="R36" s="112">
        <v>31.730916357942064</v>
      </c>
      <c r="S36" s="112">
        <v>31.710966773158404</v>
      </c>
      <c r="T36" s="112">
        <v>31.487348544129642</v>
      </c>
      <c r="U36" s="112">
        <v>32.194684388538931</v>
      </c>
      <c r="V36" s="111">
        <v>33.9824483484133</v>
      </c>
      <c r="W36" s="112">
        <v>33.863617417428216</v>
      </c>
      <c r="X36" s="112">
        <v>33.828742412918935</v>
      </c>
      <c r="Y36" s="112">
        <v>33.734064448253733</v>
      </c>
      <c r="Z36" s="112">
        <v>34.722203055774543</v>
      </c>
      <c r="AA36" s="111">
        <v>35.533902945616795</v>
      </c>
      <c r="AB36" s="112">
        <v>35.347652190361117</v>
      </c>
      <c r="AC36" s="112">
        <v>35.368441707221436</v>
      </c>
      <c r="AD36" s="112">
        <v>35.206838449117058</v>
      </c>
      <c r="AE36" s="112">
        <v>36.311329616153053</v>
      </c>
      <c r="AF36" s="111">
        <v>39.391376807403965</v>
      </c>
      <c r="AG36" s="112">
        <v>39.321361546802464</v>
      </c>
      <c r="AH36" s="112">
        <v>39.372585201759954</v>
      </c>
      <c r="AI36" s="112">
        <v>38.511532078973922</v>
      </c>
      <c r="AJ36" s="112">
        <v>39.424634421723596</v>
      </c>
      <c r="AK36" s="111">
        <v>34.902196350768186</v>
      </c>
      <c r="AL36" s="112">
        <v>34.832737917470148</v>
      </c>
      <c r="AM36" s="112">
        <v>34.878589059548382</v>
      </c>
      <c r="AN36" s="112">
        <v>34.642477426978608</v>
      </c>
      <c r="AO36" s="112">
        <v>35.600841395359261</v>
      </c>
      <c r="AP36" s="111">
        <v>33.625553122537802</v>
      </c>
      <c r="AQ36" s="112">
        <v>33.377487967811931</v>
      </c>
      <c r="AR36" s="112">
        <v>33.56189209701828</v>
      </c>
      <c r="AS36" s="112">
        <v>33.516786278583588</v>
      </c>
      <c r="AT36" s="112">
        <v>34.781149660518203</v>
      </c>
      <c r="AU36" s="111">
        <v>33.166921432337858</v>
      </c>
      <c r="AV36" s="112">
        <v>33.04436304264086</v>
      </c>
      <c r="AW36" s="112">
        <v>33.226036854688466</v>
      </c>
      <c r="AX36" s="112">
        <v>33.073634368219551</v>
      </c>
      <c r="AY36" s="112">
        <v>34.260558621952732</v>
      </c>
      <c r="AZ36" s="111">
        <v>34.164810700909278</v>
      </c>
      <c r="BA36" s="112">
        <v>34.187977476576059</v>
      </c>
      <c r="BB36" s="112">
        <v>34.169116898276656</v>
      </c>
      <c r="BC36" s="112">
        <v>33.95522972250366</v>
      </c>
      <c r="BD36" s="112">
        <v>34.464054818131274</v>
      </c>
      <c r="BE36" s="111">
        <v>34.891321799986081</v>
      </c>
      <c r="BF36" s="112">
        <v>34.762863492291537</v>
      </c>
      <c r="BG36" s="112">
        <v>34.80202210731111</v>
      </c>
      <c r="BH36" s="112">
        <v>34.370793303090998</v>
      </c>
      <c r="BI36" s="113">
        <v>35.044952379153905</v>
      </c>
    </row>
    <row r="37" spans="1:61" x14ac:dyDescent="0.25">
      <c r="A37" s="114" t="s">
        <v>1524</v>
      </c>
      <c r="B37" s="111">
        <v>33.214972249922916</v>
      </c>
      <c r="C37" s="112">
        <v>32.641260473738051</v>
      </c>
      <c r="D37" s="112">
        <v>33.04797925265887</v>
      </c>
      <c r="E37" s="112">
        <v>32.862719595885274</v>
      </c>
      <c r="F37" s="112">
        <v>36.495425181190853</v>
      </c>
      <c r="G37" s="111">
        <v>32.382141930537507</v>
      </c>
      <c r="H37" s="112">
        <v>32.219954761103125</v>
      </c>
      <c r="I37" s="112">
        <v>32.219664296832278</v>
      </c>
      <c r="J37" s="112">
        <v>32.100524112080414</v>
      </c>
      <c r="K37" s="112">
        <v>34.208713270363255</v>
      </c>
      <c r="L37" s="111">
        <v>32.008653863369403</v>
      </c>
      <c r="M37" s="112">
        <v>31.822057683185136</v>
      </c>
      <c r="N37" s="112">
        <v>31.690368538311148</v>
      </c>
      <c r="O37" s="112">
        <v>31.742137874605515</v>
      </c>
      <c r="P37" s="112">
        <v>32.997480691089834</v>
      </c>
      <c r="Q37" s="111">
        <v>32.103732595865232</v>
      </c>
      <c r="R37" s="112">
        <v>31.92790779713123</v>
      </c>
      <c r="S37" s="112">
        <v>31.838308058295365</v>
      </c>
      <c r="T37" s="112">
        <v>31.359978811883202</v>
      </c>
      <c r="U37" s="112">
        <v>32.722876553181308</v>
      </c>
      <c r="V37" s="111">
        <v>34.544899646339374</v>
      </c>
      <c r="W37" s="112">
        <v>34.184451065577704</v>
      </c>
      <c r="X37" s="112">
        <v>34.33601767774541</v>
      </c>
      <c r="Y37" s="112">
        <v>33.769416139279073</v>
      </c>
      <c r="Z37" s="112">
        <v>35.297225467008658</v>
      </c>
      <c r="AA37" s="111">
        <v>36.098424765174748</v>
      </c>
      <c r="AB37" s="112">
        <v>35.866228999099413</v>
      </c>
      <c r="AC37" s="112">
        <v>35.863628306641282</v>
      </c>
      <c r="AD37" s="112">
        <v>35.208146238685863</v>
      </c>
      <c r="AE37" s="112">
        <v>37.140427238194725</v>
      </c>
      <c r="AF37" s="111">
        <v>40.042783626170603</v>
      </c>
      <c r="AG37" s="112">
        <v>39.720319814064752</v>
      </c>
      <c r="AH37" s="112">
        <v>40.021802773094656</v>
      </c>
      <c r="AI37" s="112">
        <v>38.336961152794665</v>
      </c>
      <c r="AJ37" s="112">
        <v>40.078406515038864</v>
      </c>
      <c r="AK37" s="111">
        <v>35.481971080827762</v>
      </c>
      <c r="AL37" s="112">
        <v>35.272994374780794</v>
      </c>
      <c r="AM37" s="112">
        <v>35.388767959764387</v>
      </c>
      <c r="AN37" s="112">
        <v>35.147835855511218</v>
      </c>
      <c r="AO37" s="112">
        <v>36.185382494882631</v>
      </c>
      <c r="AP37" s="111">
        <v>34.183772507182354</v>
      </c>
      <c r="AQ37" s="112">
        <v>33.612475510869949</v>
      </c>
      <c r="AR37" s="112">
        <v>34.115162568704314</v>
      </c>
      <c r="AS37" s="112">
        <v>34.027672547635277</v>
      </c>
      <c r="AT37" s="112">
        <v>35.35790498763587</v>
      </c>
      <c r="AU37" s="111">
        <v>33.715406192005588</v>
      </c>
      <c r="AV37" s="112">
        <v>33.169257432676936</v>
      </c>
      <c r="AW37" s="112">
        <v>33.77423256427619</v>
      </c>
      <c r="AX37" s="112">
        <v>33.536625736922545</v>
      </c>
      <c r="AY37" s="112">
        <v>34.825908331881926</v>
      </c>
      <c r="AZ37" s="111">
        <v>34.579881374360738</v>
      </c>
      <c r="BA37" s="112">
        <v>34.574833292015995</v>
      </c>
      <c r="BB37" s="112">
        <v>34.649521144048457</v>
      </c>
      <c r="BC37" s="112">
        <v>34.410796129917685</v>
      </c>
      <c r="BD37" s="112">
        <v>35.034445636470799</v>
      </c>
      <c r="BE37" s="111">
        <v>35.405038719838217</v>
      </c>
      <c r="BF37" s="112">
        <v>35.170059650477533</v>
      </c>
      <c r="BG37" s="112">
        <v>35.294625917045749</v>
      </c>
      <c r="BH37" s="112">
        <v>34.449691676753972</v>
      </c>
      <c r="BI37" s="113">
        <v>35.657977103092733</v>
      </c>
    </row>
    <row r="38" spans="1:61" x14ac:dyDescent="0.25">
      <c r="A38" s="114" t="s">
        <v>1525</v>
      </c>
      <c r="B38" s="111">
        <v>35.767874396873324</v>
      </c>
      <c r="C38" s="112">
        <v>35.295289331280536</v>
      </c>
      <c r="D38" s="112">
        <v>35.030876924876289</v>
      </c>
      <c r="E38" s="112">
        <v>34.471827871221791</v>
      </c>
      <c r="F38" s="112">
        <v>37.668467514671015</v>
      </c>
      <c r="G38" s="111">
        <v>35.512512316563381</v>
      </c>
      <c r="H38" s="112">
        <v>35.271262939610054</v>
      </c>
      <c r="I38" s="112">
        <v>34.836314804412368</v>
      </c>
      <c r="J38" s="112">
        <v>35.477291941909137</v>
      </c>
      <c r="K38" s="112">
        <v>36.548882893551884</v>
      </c>
      <c r="L38" s="111">
        <v>34.551137905590714</v>
      </c>
      <c r="M38" s="112">
        <v>34.355857440086972</v>
      </c>
      <c r="N38" s="112">
        <v>33.886718510168286</v>
      </c>
      <c r="O38" s="112">
        <v>33.931494305354043</v>
      </c>
      <c r="P38" s="112">
        <v>35.20071143346614</v>
      </c>
      <c r="Q38" s="111">
        <v>34.062988661427937</v>
      </c>
      <c r="R38" s="112">
        <v>33.842692308799442</v>
      </c>
      <c r="S38" s="112">
        <v>33.530269721269107</v>
      </c>
      <c r="T38" s="112">
        <v>32.467997221654336</v>
      </c>
      <c r="U38" s="112">
        <v>34.551883906616837</v>
      </c>
      <c r="V38" s="111">
        <v>35.622683817849321</v>
      </c>
      <c r="W38" s="112">
        <v>35.479329831378472</v>
      </c>
      <c r="X38" s="112">
        <v>35.327394865464633</v>
      </c>
      <c r="Y38" s="112">
        <v>34.886581001048008</v>
      </c>
      <c r="Z38" s="112">
        <v>36.379744833942183</v>
      </c>
      <c r="AA38" s="111">
        <v>36.923340346386574</v>
      </c>
      <c r="AB38" s="112">
        <v>36.80845387353866</v>
      </c>
      <c r="AC38" s="112">
        <v>36.183592768892922</v>
      </c>
      <c r="AD38" s="112">
        <v>35.723640441719716</v>
      </c>
      <c r="AE38" s="112">
        <v>37.864396993811553</v>
      </c>
      <c r="AF38" s="111">
        <v>39.728162830435807</v>
      </c>
      <c r="AG38" s="112">
        <v>39.661610109851608</v>
      </c>
      <c r="AH38" s="112">
        <v>39.642470500300007</v>
      </c>
      <c r="AI38" s="112">
        <v>38.228070379783922</v>
      </c>
      <c r="AJ38" s="112">
        <v>40.002800958578661</v>
      </c>
      <c r="AK38" s="111">
        <v>36.735723789231187</v>
      </c>
      <c r="AL38" s="112">
        <v>36.609376904486709</v>
      </c>
      <c r="AM38" s="112">
        <v>36.422211476076221</v>
      </c>
      <c r="AN38" s="112">
        <v>35.78849361597559</v>
      </c>
      <c r="AO38" s="112">
        <v>37.120209270271481</v>
      </c>
      <c r="AP38" s="111">
        <v>36.003245108149059</v>
      </c>
      <c r="AQ38" s="112">
        <v>35.886925563569491</v>
      </c>
      <c r="AR38" s="112">
        <v>35.502427338877503</v>
      </c>
      <c r="AS38" s="112">
        <v>35.369573225208164</v>
      </c>
      <c r="AT38" s="112">
        <v>37.299392113960835</v>
      </c>
      <c r="AU38" s="111">
        <v>35.736676176323556</v>
      </c>
      <c r="AV38" s="112">
        <v>35.552216175045814</v>
      </c>
      <c r="AW38" s="112">
        <v>35.494708018874725</v>
      </c>
      <c r="AX38" s="112">
        <v>35.206092686269081</v>
      </c>
      <c r="AY38" s="112">
        <v>37.046573851791862</v>
      </c>
      <c r="AZ38" s="111">
        <v>36.432733847330645</v>
      </c>
      <c r="BA38" s="112">
        <v>36.354746211996762</v>
      </c>
      <c r="BB38" s="112">
        <v>36.09094428870138</v>
      </c>
      <c r="BC38" s="112">
        <v>35.406468990669552</v>
      </c>
      <c r="BD38" s="112">
        <v>37.310408714229141</v>
      </c>
      <c r="BE38" s="111">
        <v>36.925060106992575</v>
      </c>
      <c r="BF38" s="112">
        <v>36.7144358944429</v>
      </c>
      <c r="BG38" s="112">
        <v>36.563318528611205</v>
      </c>
      <c r="BH38" s="112">
        <v>35.942338818534232</v>
      </c>
      <c r="BI38" s="113">
        <v>37.332405355515789</v>
      </c>
    </row>
    <row r="39" spans="1:61" x14ac:dyDescent="0.25">
      <c r="A39" s="114" t="s">
        <v>1526</v>
      </c>
      <c r="B39" s="111">
        <v>34.738608412801156</v>
      </c>
      <c r="C39" s="112">
        <v>34.556059041868529</v>
      </c>
      <c r="D39" s="112">
        <v>34.099926866125976</v>
      </c>
      <c r="E39" s="112">
        <v>34.671788438098204</v>
      </c>
      <c r="F39" s="112">
        <v>33.625039895356437</v>
      </c>
      <c r="G39" s="111">
        <v>34.582848216211808</v>
      </c>
      <c r="H39" s="112">
        <v>34.300717624192714</v>
      </c>
      <c r="I39" s="112">
        <v>33.155495813402553</v>
      </c>
      <c r="J39" s="112">
        <v>40.226727278839533</v>
      </c>
      <c r="K39" s="112">
        <v>34.760385007891884</v>
      </c>
      <c r="L39" s="111">
        <v>33.296384142321948</v>
      </c>
      <c r="M39" s="112">
        <v>33.22193459131104</v>
      </c>
      <c r="N39" s="112">
        <v>32.97286362702782</v>
      </c>
      <c r="O39" s="112">
        <v>35.200025271456411</v>
      </c>
      <c r="P39" s="112">
        <v>33.224850540397554</v>
      </c>
      <c r="Q39" s="111">
        <v>33.019423425854107</v>
      </c>
      <c r="R39" s="112">
        <v>33.050824762447576</v>
      </c>
      <c r="S39" s="112">
        <v>32.606196849704766</v>
      </c>
      <c r="T39" s="112">
        <v>31.351709270055672</v>
      </c>
      <c r="U39" s="112">
        <v>33.597471710832401</v>
      </c>
      <c r="V39" s="111">
        <v>35.430694736664684</v>
      </c>
      <c r="W39" s="112">
        <v>35.382290137559664</v>
      </c>
      <c r="X39" s="112">
        <v>34.460120763001484</v>
      </c>
      <c r="Y39" s="112">
        <v>33.451821501978216</v>
      </c>
      <c r="Z39" s="112">
        <v>35.496455009123643</v>
      </c>
      <c r="AA39" s="111">
        <v>36.893680212838326</v>
      </c>
      <c r="AB39" s="112">
        <v>36.790938945995471</v>
      </c>
      <c r="AC39" s="112">
        <v>36.02424560632722</v>
      </c>
      <c r="AD39" s="112">
        <v>35.128293413277184</v>
      </c>
      <c r="AE39" s="112">
        <v>37.691377552483594</v>
      </c>
      <c r="AF39" s="111">
        <v>39.645055613541544</v>
      </c>
      <c r="AG39" s="112">
        <v>39.46137834017452</v>
      </c>
      <c r="AH39" s="112">
        <v>38.778928943115339</v>
      </c>
      <c r="AI39" s="112">
        <v>37.50655658314291</v>
      </c>
      <c r="AJ39" s="112">
        <v>39.577505959235879</v>
      </c>
      <c r="AK39" s="111">
        <v>35.623172192848017</v>
      </c>
      <c r="AL39" s="112">
        <v>35.89059135098497</v>
      </c>
      <c r="AM39" s="112">
        <v>35.346364447916081</v>
      </c>
      <c r="AN39" s="112">
        <v>34.54159994986292</v>
      </c>
      <c r="AO39" s="112">
        <v>36.430023644459048</v>
      </c>
      <c r="AP39" s="111">
        <v>35.214561823405347</v>
      </c>
      <c r="AQ39" s="112">
        <v>34.867101734950559</v>
      </c>
      <c r="AR39" s="112">
        <v>34.634539073720134</v>
      </c>
      <c r="AS39" s="112">
        <v>33.87338795329044</v>
      </c>
      <c r="AT39" s="112">
        <v>36.225815107726056</v>
      </c>
      <c r="AU39" s="111">
        <v>34.595930711443778</v>
      </c>
      <c r="AV39" s="112">
        <v>34.511773205593627</v>
      </c>
      <c r="AW39" s="112">
        <v>34.683790435403068</v>
      </c>
      <c r="AX39" s="112">
        <v>33.86612635333119</v>
      </c>
      <c r="AY39" s="112">
        <v>35.963103200923634</v>
      </c>
      <c r="AZ39" s="111">
        <v>35.220579455849069</v>
      </c>
      <c r="BA39" s="112">
        <v>35.148522282986917</v>
      </c>
      <c r="BB39" s="112">
        <v>35.215960757373892</v>
      </c>
      <c r="BC39" s="112">
        <v>33.972974750183759</v>
      </c>
      <c r="BD39" s="112">
        <v>36.122917327497568</v>
      </c>
      <c r="BE39" s="111">
        <v>35.894216933343365</v>
      </c>
      <c r="BF39" s="112">
        <v>35.646729878813453</v>
      </c>
      <c r="BG39" s="112">
        <v>35.691866626549974</v>
      </c>
      <c r="BH39" s="112">
        <v>37.102430578057294</v>
      </c>
      <c r="BI39" s="113">
        <v>36.248540027098613</v>
      </c>
    </row>
    <row r="40" spans="1:61" x14ac:dyDescent="0.25">
      <c r="A40" s="114" t="s">
        <v>1527</v>
      </c>
      <c r="B40" s="111">
        <v>33.390762627118413</v>
      </c>
      <c r="C40" s="112">
        <v>33.116718676386625</v>
      </c>
      <c r="D40" s="112">
        <v>33.053556295345594</v>
      </c>
      <c r="E40" s="112">
        <v>32.921778743549268</v>
      </c>
      <c r="F40" s="112">
        <v>36.141721582288902</v>
      </c>
      <c r="G40" s="111">
        <v>33.690259289166669</v>
      </c>
      <c r="H40" s="112">
        <v>33.516855713017669</v>
      </c>
      <c r="I40" s="112">
        <v>33.456431646403885</v>
      </c>
      <c r="J40" s="112">
        <v>33.554919549358743</v>
      </c>
      <c r="K40" s="112">
        <v>34.534641609373544</v>
      </c>
      <c r="L40" s="111">
        <v>32.664006358696682</v>
      </c>
      <c r="M40" s="112">
        <v>32.403986550298683</v>
      </c>
      <c r="N40" s="112">
        <v>32.543375200096584</v>
      </c>
      <c r="O40" s="112">
        <v>32.597076192948656</v>
      </c>
      <c r="P40" s="112">
        <v>33.144407452195608</v>
      </c>
      <c r="Q40" s="111">
        <v>32.520021651883575</v>
      </c>
      <c r="R40" s="112">
        <v>32.366364289271353</v>
      </c>
      <c r="S40" s="112">
        <v>32.401394340251755</v>
      </c>
      <c r="T40" s="112">
        <v>32.481699565036557</v>
      </c>
      <c r="U40" s="112">
        <v>33.017622194950754</v>
      </c>
      <c r="V40" s="111">
        <v>34.746639493695064</v>
      </c>
      <c r="W40" s="112">
        <v>34.693926237077541</v>
      </c>
      <c r="X40" s="112">
        <v>34.739259697343506</v>
      </c>
      <c r="Y40" s="112">
        <v>34.904453526252937</v>
      </c>
      <c r="Z40" s="112">
        <v>35.399122806530528</v>
      </c>
      <c r="AA40" s="111">
        <v>36.281683065560173</v>
      </c>
      <c r="AB40" s="112">
        <v>36.279456609196217</v>
      </c>
      <c r="AC40" s="112">
        <v>36.499310305272253</v>
      </c>
      <c r="AD40" s="112">
        <v>36.498702568399665</v>
      </c>
      <c r="AE40" s="112">
        <v>37.156032608176112</v>
      </c>
      <c r="AF40" s="111">
        <v>40.092466179391621</v>
      </c>
      <c r="AG40" s="112">
        <v>39.969856893890658</v>
      </c>
      <c r="AH40" s="112">
        <v>40.165765105740782</v>
      </c>
      <c r="AI40" s="112">
        <v>39.985786955356474</v>
      </c>
      <c r="AJ40" s="112">
        <v>40.213450824287392</v>
      </c>
      <c r="AK40" s="111">
        <v>35.427204000060925</v>
      </c>
      <c r="AL40" s="112">
        <v>35.382398628399592</v>
      </c>
      <c r="AM40" s="112">
        <v>35.519329592462995</v>
      </c>
      <c r="AN40" s="112">
        <v>35.439365988675455</v>
      </c>
      <c r="AO40" s="112">
        <v>36.176253828684125</v>
      </c>
      <c r="AP40" s="111">
        <v>34.008616532355596</v>
      </c>
      <c r="AQ40" s="112">
        <v>33.748146794949861</v>
      </c>
      <c r="AR40" s="112">
        <v>34.125484111815062</v>
      </c>
      <c r="AS40" s="112">
        <v>34.092197277268504</v>
      </c>
      <c r="AT40" s="112">
        <v>34.432714874130028</v>
      </c>
      <c r="AU40" s="111">
        <v>33.723550206468673</v>
      </c>
      <c r="AV40" s="112">
        <v>33.505545456933085</v>
      </c>
      <c r="AW40" s="112">
        <v>33.831484970059925</v>
      </c>
      <c r="AX40" s="112">
        <v>33.896817814505326</v>
      </c>
      <c r="AY40" s="112">
        <v>34.216117297771909</v>
      </c>
      <c r="AZ40" s="111">
        <v>34.509858695513863</v>
      </c>
      <c r="BA40" s="112">
        <v>34.46707819728978</v>
      </c>
      <c r="BB40" s="112">
        <v>34.735056715147472</v>
      </c>
      <c r="BC40" s="112">
        <v>34.508982723112887</v>
      </c>
      <c r="BD40" s="112">
        <v>35.036708634464595</v>
      </c>
      <c r="BE40" s="111">
        <v>35.43540551095559</v>
      </c>
      <c r="BF40" s="112">
        <v>35.34467072517382</v>
      </c>
      <c r="BG40" s="112">
        <v>35.629607108449136</v>
      </c>
      <c r="BH40" s="112">
        <v>35.441643595972685</v>
      </c>
      <c r="BI40" s="113">
        <v>35.844783546329644</v>
      </c>
    </row>
    <row r="41" spans="1:61" x14ac:dyDescent="0.25">
      <c r="A41" s="114" t="s">
        <v>1528</v>
      </c>
      <c r="B41" s="111">
        <v>32.880507209742248</v>
      </c>
      <c r="C41" s="112">
        <v>32.334660796921391</v>
      </c>
      <c r="D41" s="112">
        <v>32.774808757475462</v>
      </c>
      <c r="E41" s="112">
        <v>32.617090834851055</v>
      </c>
      <c r="F41" s="112">
        <v>36.125145998229243</v>
      </c>
      <c r="G41" s="111">
        <v>32.580824437227804</v>
      </c>
      <c r="H41" s="112">
        <v>32.486576107251075</v>
      </c>
      <c r="I41" s="112">
        <v>32.402309239879543</v>
      </c>
      <c r="J41" s="112">
        <v>32.358187837224548</v>
      </c>
      <c r="K41" s="112">
        <v>33.865676150892099</v>
      </c>
      <c r="L41" s="111">
        <v>31.692790746251649</v>
      </c>
      <c r="M41" s="112">
        <v>31.513963581415538</v>
      </c>
      <c r="N41" s="112">
        <v>31.6708692775514</v>
      </c>
      <c r="O41" s="112">
        <v>31.756369967030892</v>
      </c>
      <c r="P41" s="112">
        <v>32.707381312286081</v>
      </c>
      <c r="Q41" s="111">
        <v>31.801522053219117</v>
      </c>
      <c r="R41" s="112">
        <v>31.749573082093388</v>
      </c>
      <c r="S41" s="112">
        <v>31.832079048242889</v>
      </c>
      <c r="T41" s="112">
        <v>31.680362363794874</v>
      </c>
      <c r="U41" s="112">
        <v>32.39248629130649</v>
      </c>
      <c r="V41" s="111">
        <v>34.197368262118985</v>
      </c>
      <c r="W41" s="112">
        <v>33.876478736417937</v>
      </c>
      <c r="X41" s="112">
        <v>34.038742412918936</v>
      </c>
      <c r="Y41" s="112">
        <v>33.944064448253734</v>
      </c>
      <c r="Z41" s="112">
        <v>34.939643261639588</v>
      </c>
      <c r="AA41" s="111">
        <v>35.756500226523855</v>
      </c>
      <c r="AB41" s="112">
        <v>35.567652190361116</v>
      </c>
      <c r="AC41" s="112">
        <v>35.588441707221435</v>
      </c>
      <c r="AD41" s="112">
        <v>35.426838449117056</v>
      </c>
      <c r="AE41" s="112">
        <v>36.538725707030466</v>
      </c>
      <c r="AF41" s="111">
        <v>39.639467226030668</v>
      </c>
      <c r="AG41" s="112">
        <v>39.362905661118205</v>
      </c>
      <c r="AH41" s="112">
        <v>39.615797199321825</v>
      </c>
      <c r="AI41" s="112">
        <v>38.311079682265081</v>
      </c>
      <c r="AJ41" s="112">
        <v>39.672408502431765</v>
      </c>
      <c r="AK41" s="111">
        <v>35.122223362116834</v>
      </c>
      <c r="AL41" s="112">
        <v>34.9545657659311</v>
      </c>
      <c r="AM41" s="112">
        <v>35.09575090267095</v>
      </c>
      <c r="AN41" s="112">
        <v>34.85735688978626</v>
      </c>
      <c r="AO41" s="112">
        <v>35.823103923560801</v>
      </c>
      <c r="AP41" s="111">
        <v>33.83738891930161</v>
      </c>
      <c r="AQ41" s="112">
        <v>33.290292050260788</v>
      </c>
      <c r="AR41" s="112">
        <v>33.771111964692579</v>
      </c>
      <c r="AS41" s="112">
        <v>33.725927058325546</v>
      </c>
      <c r="AT41" s="112">
        <v>34.998413535253029</v>
      </c>
      <c r="AU41" s="111">
        <v>33.377269970621875</v>
      </c>
      <c r="AV41" s="112">
        <v>32.871744505013481</v>
      </c>
      <c r="AW41" s="112">
        <v>33.433872176317735</v>
      </c>
      <c r="AX41" s="112">
        <v>33.28135828570236</v>
      </c>
      <c r="AY41" s="112">
        <v>34.473187923861573</v>
      </c>
      <c r="AZ41" s="111">
        <v>34.293184341981174</v>
      </c>
      <c r="BA41" s="112">
        <v>34.313719725095353</v>
      </c>
      <c r="BB41" s="112">
        <v>34.381735000863529</v>
      </c>
      <c r="BC41" s="112">
        <v>34.150413450841334</v>
      </c>
      <c r="BD41" s="112">
        <v>34.679246513322909</v>
      </c>
      <c r="BE41" s="111">
        <v>35.11104050068095</v>
      </c>
      <c r="BF41" s="112">
        <v>34.89574844438858</v>
      </c>
      <c r="BG41" s="112">
        <v>35.021758046462608</v>
      </c>
      <c r="BH41" s="112">
        <v>34.588298616765691</v>
      </c>
      <c r="BI41" s="113">
        <v>35.264728008346751</v>
      </c>
    </row>
    <row r="42" spans="1:61" x14ac:dyDescent="0.25">
      <c r="A42" s="114" t="s">
        <v>1529</v>
      </c>
      <c r="B42" s="111">
        <v>35.604279456331831</v>
      </c>
      <c r="C42" s="112">
        <v>35.159940632306295</v>
      </c>
      <c r="D42" s="112">
        <v>34.929405913139391</v>
      </c>
      <c r="E42" s="112">
        <v>34.385554131604117</v>
      </c>
      <c r="F42" s="112">
        <v>37.510976824477339</v>
      </c>
      <c r="G42" s="111">
        <v>35.423810132523315</v>
      </c>
      <c r="H42" s="112">
        <v>35.184695142481104</v>
      </c>
      <c r="I42" s="112">
        <v>34.80846603333606</v>
      </c>
      <c r="J42" s="112">
        <v>35.582769069470352</v>
      </c>
      <c r="K42" s="112">
        <v>36.343879580673352</v>
      </c>
      <c r="L42" s="111">
        <v>34.353187269585412</v>
      </c>
      <c r="M42" s="112">
        <v>34.174898168400993</v>
      </c>
      <c r="N42" s="112">
        <v>33.805177409821312</v>
      </c>
      <c r="O42" s="112">
        <v>33.845156637726284</v>
      </c>
      <c r="P42" s="112">
        <v>34.960403372670967</v>
      </c>
      <c r="Q42" s="111">
        <v>33.919885008937307</v>
      </c>
      <c r="R42" s="112">
        <v>33.717621813084165</v>
      </c>
      <c r="S42" s="112">
        <v>33.417823643057979</v>
      </c>
      <c r="T42" s="112">
        <v>32.467165680107215</v>
      </c>
      <c r="U42" s="112">
        <v>34.380956484478723</v>
      </c>
      <c r="V42" s="111">
        <v>35.545135115775395</v>
      </c>
      <c r="W42" s="112">
        <v>35.404384669353099</v>
      </c>
      <c r="X42" s="112">
        <v>35.254925056215008</v>
      </c>
      <c r="Y42" s="112">
        <v>34.844779516780271</v>
      </c>
      <c r="Z42" s="112">
        <v>36.299760629143115</v>
      </c>
      <c r="AA42" s="111">
        <v>36.853717747237006</v>
      </c>
      <c r="AB42" s="112">
        <v>36.746640787553183</v>
      </c>
      <c r="AC42" s="112">
        <v>36.140079217689703</v>
      </c>
      <c r="AD42" s="112">
        <v>35.746256339741365</v>
      </c>
      <c r="AE42" s="112">
        <v>37.754891626176573</v>
      </c>
      <c r="AF42" s="111">
        <v>39.531191896353825</v>
      </c>
      <c r="AG42" s="112">
        <v>39.46632028826609</v>
      </c>
      <c r="AH42" s="112">
        <v>39.432226552623085</v>
      </c>
      <c r="AI42" s="112">
        <v>38.060996010319059</v>
      </c>
      <c r="AJ42" s="112">
        <v>39.823923364717004</v>
      </c>
      <c r="AK42" s="111">
        <v>36.570952665761219</v>
      </c>
      <c r="AL42" s="112">
        <v>36.513924644853461</v>
      </c>
      <c r="AM42" s="112">
        <v>36.328714628450278</v>
      </c>
      <c r="AN42" s="112">
        <v>35.744220296361227</v>
      </c>
      <c r="AO42" s="112">
        <v>37.029576080622746</v>
      </c>
      <c r="AP42" s="111">
        <v>35.935708821528245</v>
      </c>
      <c r="AQ42" s="112">
        <v>35.759624833293493</v>
      </c>
      <c r="AR42" s="112">
        <v>35.436595042954174</v>
      </c>
      <c r="AS42" s="112">
        <v>35.298008296794364</v>
      </c>
      <c r="AT42" s="112">
        <v>37.133249222733717</v>
      </c>
      <c r="AU42" s="111">
        <v>35.611909085306138</v>
      </c>
      <c r="AV42" s="112">
        <v>35.493734621041447</v>
      </c>
      <c r="AW42" s="112">
        <v>35.362187706864042</v>
      </c>
      <c r="AX42" s="112">
        <v>35.176507120120689</v>
      </c>
      <c r="AY42" s="112">
        <v>36.81277576476883</v>
      </c>
      <c r="AZ42" s="111">
        <v>36.240929705471906</v>
      </c>
      <c r="BA42" s="112">
        <v>36.169968115959342</v>
      </c>
      <c r="BB42" s="112">
        <v>35.982246339266993</v>
      </c>
      <c r="BC42" s="112">
        <v>35.306327916509389</v>
      </c>
      <c r="BD42" s="112">
        <v>37.03260486061658</v>
      </c>
      <c r="BE42" s="111">
        <v>36.857186410494187</v>
      </c>
      <c r="BF42" s="112">
        <v>36.637459781570911</v>
      </c>
      <c r="BG42" s="112">
        <v>36.556115101128356</v>
      </c>
      <c r="BH42" s="112">
        <v>35.989461425911585</v>
      </c>
      <c r="BI42" s="113">
        <v>37.234899872060581</v>
      </c>
    </row>
    <row r="43" spans="1:61" x14ac:dyDescent="0.25">
      <c r="A43" s="114" t="s">
        <v>1530</v>
      </c>
      <c r="B43" s="111">
        <v>35.06884514956986</v>
      </c>
      <c r="C43" s="112">
        <v>34.518535239753014</v>
      </c>
      <c r="D43" s="112">
        <v>34.394113621629408</v>
      </c>
      <c r="E43" s="112">
        <v>34.027295200632288</v>
      </c>
      <c r="F43" s="112">
        <v>38.155004622646963</v>
      </c>
      <c r="G43" s="111">
        <v>34.46143090772344</v>
      </c>
      <c r="H43" s="112">
        <v>34.216310520033062</v>
      </c>
      <c r="I43" s="112">
        <v>34.002383543632419</v>
      </c>
      <c r="J43" s="112">
        <v>33.904936194174105</v>
      </c>
      <c r="K43" s="112">
        <v>35.491530692677209</v>
      </c>
      <c r="L43" s="111">
        <v>33.401741357842162</v>
      </c>
      <c r="M43" s="112">
        <v>33.217460460502316</v>
      </c>
      <c r="N43" s="112">
        <v>32.890804666542287</v>
      </c>
      <c r="O43" s="112">
        <v>32.780936859965401</v>
      </c>
      <c r="P43" s="112">
        <v>34.044523764535668</v>
      </c>
      <c r="Q43" s="111">
        <v>33.270642082897709</v>
      </c>
      <c r="R43" s="112">
        <v>33.082267636162662</v>
      </c>
      <c r="S43" s="112">
        <v>32.996524483247065</v>
      </c>
      <c r="T43" s="112">
        <v>32.448147669032998</v>
      </c>
      <c r="U43" s="112">
        <v>33.899065254008619</v>
      </c>
      <c r="V43" s="111">
        <v>35.563800489338206</v>
      </c>
      <c r="W43" s="112">
        <v>35.437819178599696</v>
      </c>
      <c r="X43" s="112">
        <v>35.232643787208929</v>
      </c>
      <c r="Y43" s="112">
        <v>34.994582016556855</v>
      </c>
      <c r="Z43" s="112">
        <v>36.292708030291251</v>
      </c>
      <c r="AA43" s="111">
        <v>37.132346451103778</v>
      </c>
      <c r="AB43" s="112">
        <v>36.981039507525175</v>
      </c>
      <c r="AC43" s="112">
        <v>36.603465635222257</v>
      </c>
      <c r="AD43" s="112">
        <v>36.133705701531454</v>
      </c>
      <c r="AE43" s="112">
        <v>38.044080871266274</v>
      </c>
      <c r="AF43" s="111">
        <v>40.398807019420644</v>
      </c>
      <c r="AG43" s="112">
        <v>40.338819208476423</v>
      </c>
      <c r="AH43" s="112">
        <v>40.329050294739396</v>
      </c>
      <c r="AI43" s="112">
        <v>38.996789718876315</v>
      </c>
      <c r="AJ43" s="112">
        <v>40.746089093274058</v>
      </c>
      <c r="AK43" s="111">
        <v>36.274937663456043</v>
      </c>
      <c r="AL43" s="112">
        <v>36.144989248298451</v>
      </c>
      <c r="AM43" s="112">
        <v>36.106781414144628</v>
      </c>
      <c r="AN43" s="112">
        <v>35.758775496824995</v>
      </c>
      <c r="AO43" s="112">
        <v>37.210841824918951</v>
      </c>
      <c r="AP43" s="111">
        <v>35.159751040044355</v>
      </c>
      <c r="AQ43" s="112">
        <v>34.851349860395047</v>
      </c>
      <c r="AR43" s="112">
        <v>35.067899680524</v>
      </c>
      <c r="AS43" s="112">
        <v>34.900173488708731</v>
      </c>
      <c r="AT43" s="112">
        <v>36.773312523003568</v>
      </c>
      <c r="AU43" s="111">
        <v>34.748396529408943</v>
      </c>
      <c r="AV43" s="112">
        <v>34.576964056426476</v>
      </c>
      <c r="AW43" s="112">
        <v>34.783343173079182</v>
      </c>
      <c r="AX43" s="112">
        <v>34.559236531894669</v>
      </c>
      <c r="AY43" s="112">
        <v>36.17960498839178</v>
      </c>
      <c r="AZ43" s="111">
        <v>35.530733683319028</v>
      </c>
      <c r="BA43" s="112">
        <v>35.424010429889464</v>
      </c>
      <c r="BB43" s="112">
        <v>35.486290516326804</v>
      </c>
      <c r="BC43" s="112">
        <v>34.911905767626202</v>
      </c>
      <c r="BD43" s="112">
        <v>36.419919435958739</v>
      </c>
      <c r="BE43" s="111">
        <v>36.17976843363946</v>
      </c>
      <c r="BF43" s="112">
        <v>36.006214304741214</v>
      </c>
      <c r="BG43" s="112">
        <v>36.031287714626892</v>
      </c>
      <c r="BH43" s="112">
        <v>35.2681283525258</v>
      </c>
      <c r="BI43" s="113">
        <v>36.805765885024478</v>
      </c>
    </row>
    <row r="44" spans="1:61" x14ac:dyDescent="0.25">
      <c r="A44" s="114" t="s">
        <v>1531</v>
      </c>
      <c r="B44" s="111">
        <v>32.174049150136533</v>
      </c>
      <c r="C44" s="112">
        <v>32.047890326074672</v>
      </c>
      <c r="D44" s="112">
        <v>31.838855317774502</v>
      </c>
      <c r="E44" s="112">
        <v>31.773219471570268</v>
      </c>
      <c r="F44" s="112">
        <v>34.234063159861719</v>
      </c>
      <c r="G44" s="111">
        <v>32.461941717147575</v>
      </c>
      <c r="H44" s="112">
        <v>32.423986731351967</v>
      </c>
      <c r="I44" s="112">
        <v>32.347659093589904</v>
      </c>
      <c r="J44" s="112">
        <v>32.343003912224965</v>
      </c>
      <c r="K44" s="112">
        <v>32.318874487598599</v>
      </c>
      <c r="L44" s="111">
        <v>31.306917971727668</v>
      </c>
      <c r="M44" s="112">
        <v>31.319801887975867</v>
      </c>
      <c r="N44" s="112">
        <v>31.320495753484149</v>
      </c>
      <c r="O44" s="112">
        <v>31.320390827111328</v>
      </c>
      <c r="P44" s="112">
        <v>31.213679760015264</v>
      </c>
      <c r="Q44" s="111">
        <v>31.139868753161789</v>
      </c>
      <c r="R44" s="112">
        <v>31.137928191665441</v>
      </c>
      <c r="S44" s="112">
        <v>31.147742130764918</v>
      </c>
      <c r="T44" s="112">
        <v>31.08302077923706</v>
      </c>
      <c r="U44" s="112">
        <v>31.234426018773089</v>
      </c>
      <c r="V44" s="111">
        <v>33.704637884103811</v>
      </c>
      <c r="W44" s="112">
        <v>33.714644317718452</v>
      </c>
      <c r="X44" s="112">
        <v>33.649213530236594</v>
      </c>
      <c r="Y44" s="112">
        <v>33.623922374503415</v>
      </c>
      <c r="Z44" s="112">
        <v>33.508533350359201</v>
      </c>
      <c r="AA44" s="111">
        <v>34.891305664709733</v>
      </c>
      <c r="AB44" s="112">
        <v>34.89165882764793</v>
      </c>
      <c r="AC44" s="112">
        <v>34.891173128064104</v>
      </c>
      <c r="AD44" s="112">
        <v>34.890560924717633</v>
      </c>
      <c r="AE44" s="112">
        <v>34.800951044283757</v>
      </c>
      <c r="AF44" s="111">
        <v>38.536265493582832</v>
      </c>
      <c r="AG44" s="112">
        <v>38.536360429257918</v>
      </c>
      <c r="AH44" s="112">
        <v>38.500446155467998</v>
      </c>
      <c r="AI44" s="112">
        <v>38.412397894356232</v>
      </c>
      <c r="AJ44" s="112">
        <v>38.527997461316474</v>
      </c>
      <c r="AK44" s="111">
        <v>34.075335952783448</v>
      </c>
      <c r="AL44" s="112">
        <v>34.030800095307583</v>
      </c>
      <c r="AM44" s="112">
        <v>34.050583982273373</v>
      </c>
      <c r="AN44" s="112">
        <v>33.777142430105989</v>
      </c>
      <c r="AO44" s="112">
        <v>34.592796900446743</v>
      </c>
      <c r="AP44" s="111">
        <v>32.323345540858426</v>
      </c>
      <c r="AQ44" s="112">
        <v>32.248160176577343</v>
      </c>
      <c r="AR44" s="112">
        <v>32.285622561700826</v>
      </c>
      <c r="AS44" s="112">
        <v>32.222775597197938</v>
      </c>
      <c r="AT44" s="112">
        <v>32.424094653554711</v>
      </c>
      <c r="AU44" s="111">
        <v>32.133486683969402</v>
      </c>
      <c r="AV44" s="112">
        <v>32.077134508982255</v>
      </c>
      <c r="AW44" s="112">
        <v>32.136438143434837</v>
      </c>
      <c r="AX44" s="112">
        <v>32.107256932282517</v>
      </c>
      <c r="AY44" s="112">
        <v>32.163304015025147</v>
      </c>
      <c r="AZ44" s="111">
        <v>33.138088713314772</v>
      </c>
      <c r="BA44" s="112">
        <v>32.867486148736432</v>
      </c>
      <c r="BB44" s="112">
        <v>32.689241361656983</v>
      </c>
      <c r="BC44" s="112">
        <v>32.595125177139408</v>
      </c>
      <c r="BD44" s="112">
        <v>32.908909661549217</v>
      </c>
      <c r="BE44" s="111">
        <v>33.774837018806785</v>
      </c>
      <c r="BF44" s="112">
        <v>33.766254680302772</v>
      </c>
      <c r="BG44" s="112">
        <v>33.750891463562922</v>
      </c>
      <c r="BH44" s="112">
        <v>33.787768353163777</v>
      </c>
      <c r="BI44" s="113">
        <v>33.750567833858149</v>
      </c>
    </row>
    <row r="45" spans="1:61" x14ac:dyDescent="0.25">
      <c r="A45" s="114" t="s">
        <v>1532</v>
      </c>
      <c r="B45" s="111">
        <v>37.110393806649462</v>
      </c>
      <c r="C45" s="112">
        <v>36.45744186148908</v>
      </c>
      <c r="D45" s="112">
        <v>33.067626278313043</v>
      </c>
      <c r="E45" s="112">
        <v>30.004378726165374</v>
      </c>
      <c r="F45" s="112">
        <v>40.955449001837486</v>
      </c>
      <c r="G45" s="111">
        <v>35.131182769054966</v>
      </c>
      <c r="H45" s="112">
        <v>35.034386550763671</v>
      </c>
      <c r="I45" s="112">
        <v>31.448729041235776</v>
      </c>
      <c r="J45" s="112">
        <v>28.247273427125879</v>
      </c>
      <c r="K45" s="112">
        <v>35.854988880913439</v>
      </c>
      <c r="L45" s="111">
        <v>34.74165027710788</v>
      </c>
      <c r="M45" s="112">
        <v>34.699679646801151</v>
      </c>
      <c r="N45" s="112">
        <v>31.736477265422529</v>
      </c>
      <c r="O45" s="112">
        <v>27.739915648881574</v>
      </c>
      <c r="P45" s="112">
        <v>35.144402431519048</v>
      </c>
      <c r="Q45" s="111">
        <v>34.661948008498875</v>
      </c>
      <c r="R45" s="112">
        <v>34.572160669205537</v>
      </c>
      <c r="S45" s="112">
        <v>32.059585013277967</v>
      </c>
      <c r="T45" s="112">
        <v>28.174995715378973</v>
      </c>
      <c r="U45" s="112">
        <v>35.079176617814078</v>
      </c>
      <c r="V45" s="111">
        <v>36.805113415788597</v>
      </c>
      <c r="W45" s="112">
        <v>36.855752605478393</v>
      </c>
      <c r="X45" s="112">
        <v>33.534248716284296</v>
      </c>
      <c r="Y45" s="112">
        <v>29.929543354103878</v>
      </c>
      <c r="Z45" s="112">
        <v>37.343933689766331</v>
      </c>
      <c r="AA45" s="111">
        <v>38.226239945903139</v>
      </c>
      <c r="AB45" s="112">
        <v>38.131014578880951</v>
      </c>
      <c r="AC45" s="112">
        <v>34.499230217882378</v>
      </c>
      <c r="AD45" s="112">
        <v>31.177108032919591</v>
      </c>
      <c r="AE45" s="112">
        <v>38.941134047048173</v>
      </c>
      <c r="AF45" s="111">
        <v>40.484125911833672</v>
      </c>
      <c r="AG45" s="112">
        <v>40.277050935868047</v>
      </c>
      <c r="AH45" s="112">
        <v>36.825291501502427</v>
      </c>
      <c r="AI45" s="112">
        <v>33.827485213877466</v>
      </c>
      <c r="AJ45" s="112">
        <v>40.656512841540248</v>
      </c>
      <c r="AK45" s="111">
        <v>37.115968774271806</v>
      </c>
      <c r="AL45" s="112">
        <v>36.906156470186041</v>
      </c>
      <c r="AM45" s="112">
        <v>34.243195869632792</v>
      </c>
      <c r="AN45" s="112">
        <v>32.70613162383507</v>
      </c>
      <c r="AO45" s="112">
        <v>38.027158070492611</v>
      </c>
      <c r="AP45" s="111">
        <v>36.53925351620574</v>
      </c>
      <c r="AQ45" s="112">
        <v>36.349284428747353</v>
      </c>
      <c r="AR45" s="112">
        <v>33.062053531899004</v>
      </c>
      <c r="AS45" s="112">
        <v>32.821492869652026</v>
      </c>
      <c r="AT45" s="112">
        <v>37.587268748254509</v>
      </c>
      <c r="AU45" s="111">
        <v>36.190940606874072</v>
      </c>
      <c r="AV45" s="112">
        <v>35.905496066255012</v>
      </c>
      <c r="AW45" s="112">
        <v>33.231163299087584</v>
      </c>
      <c r="AX45" s="112">
        <v>32.044400326387297</v>
      </c>
      <c r="AY45" s="112">
        <v>37.286023767670436</v>
      </c>
      <c r="AZ45" s="111">
        <v>36.43456656397089</v>
      </c>
      <c r="BA45" s="112">
        <v>36.329371832130157</v>
      </c>
      <c r="BB45" s="112">
        <v>33.487803652714554</v>
      </c>
      <c r="BC45" s="112">
        <v>29.916386889862327</v>
      </c>
      <c r="BD45" s="112">
        <v>37.464736414463232</v>
      </c>
      <c r="BE45" s="111">
        <v>36.820088928526289</v>
      </c>
      <c r="BF45" s="112">
        <v>36.717403213882726</v>
      </c>
      <c r="BG45" s="112">
        <v>33.261978955885155</v>
      </c>
      <c r="BH45" s="112">
        <v>25.591805046060241</v>
      </c>
      <c r="BI45" s="113">
        <v>37.316204429253283</v>
      </c>
    </row>
    <row r="46" spans="1:61" x14ac:dyDescent="0.25">
      <c r="A46" s="114" t="s">
        <v>1533</v>
      </c>
      <c r="B46" s="111">
        <v>33.850226278406332</v>
      </c>
      <c r="C46" s="112">
        <v>33.57446588889362</v>
      </c>
      <c r="D46" s="112">
        <v>33.502756818637749</v>
      </c>
      <c r="E46" s="112">
        <v>33.388580508620187</v>
      </c>
      <c r="F46" s="112">
        <v>38.077303461868716</v>
      </c>
      <c r="G46" s="111">
        <v>33.867921372225489</v>
      </c>
      <c r="H46" s="112">
        <v>33.714720118759757</v>
      </c>
      <c r="I46" s="112">
        <v>33.634091177171726</v>
      </c>
      <c r="J46" s="112">
        <v>33.644508450574016</v>
      </c>
      <c r="K46" s="112">
        <v>36.321187705031953</v>
      </c>
      <c r="L46" s="111">
        <v>34.342083558265898</v>
      </c>
      <c r="M46" s="112">
        <v>33.002024318467242</v>
      </c>
      <c r="N46" s="112">
        <v>34.230295366852879</v>
      </c>
      <c r="O46" s="112">
        <v>34.248114130860841</v>
      </c>
      <c r="P46" s="112">
        <v>34.822852518076232</v>
      </c>
      <c r="Q46" s="111">
        <v>34.228671046507706</v>
      </c>
      <c r="R46" s="112">
        <v>34.161370003195188</v>
      </c>
      <c r="S46" s="112">
        <v>34.176402936050572</v>
      </c>
      <c r="T46" s="112">
        <v>33.786526590107464</v>
      </c>
      <c r="U46" s="112">
        <v>34.692860910434739</v>
      </c>
      <c r="V46" s="111">
        <v>36.624047686598814</v>
      </c>
      <c r="W46" s="112">
        <v>36.616282935765504</v>
      </c>
      <c r="X46" s="112">
        <v>36.614163143423362</v>
      </c>
      <c r="Y46" s="112">
        <v>36.674493009237068</v>
      </c>
      <c r="Z46" s="112">
        <v>37.19414521776465</v>
      </c>
      <c r="AA46" s="111">
        <v>36.896964728151197</v>
      </c>
      <c r="AB46" s="112">
        <v>36.021682556442343</v>
      </c>
      <c r="AC46" s="112">
        <v>37.385685822312759</v>
      </c>
      <c r="AD46" s="112">
        <v>36.060915047369647</v>
      </c>
      <c r="AE46" s="112">
        <v>38.538988088047809</v>
      </c>
      <c r="AF46" s="111">
        <v>40.133916179247059</v>
      </c>
      <c r="AG46" s="112">
        <v>40.108999858041642</v>
      </c>
      <c r="AH46" s="112">
        <v>40.179849971029377</v>
      </c>
      <c r="AI46" s="112">
        <v>39.980767790238382</v>
      </c>
      <c r="AJ46" s="112">
        <v>40.201303409958157</v>
      </c>
      <c r="AK46" s="111">
        <v>35.162316635031139</v>
      </c>
      <c r="AL46" s="112">
        <v>35.097486602921087</v>
      </c>
      <c r="AM46" s="112">
        <v>35.150695674352988</v>
      </c>
      <c r="AN46" s="112">
        <v>35.014794221537414</v>
      </c>
      <c r="AO46" s="112">
        <v>35.914671592284364</v>
      </c>
      <c r="AP46" s="111">
        <v>33.705481659714181</v>
      </c>
      <c r="AQ46" s="112">
        <v>33.458558061979495</v>
      </c>
      <c r="AR46" s="112">
        <v>33.684537546529192</v>
      </c>
      <c r="AS46" s="112">
        <v>33.651207958654155</v>
      </c>
      <c r="AT46" s="112">
        <v>34.075201266190348</v>
      </c>
      <c r="AU46" s="111">
        <v>33.470640813000337</v>
      </c>
      <c r="AV46" s="112">
        <v>33.346267392522378</v>
      </c>
      <c r="AW46" s="112">
        <v>33.485019908234833</v>
      </c>
      <c r="AX46" s="112">
        <v>33.456102528319541</v>
      </c>
      <c r="AY46" s="112">
        <v>34.413690785067502</v>
      </c>
      <c r="AZ46" s="111">
        <v>34.242435388615618</v>
      </c>
      <c r="BA46" s="112">
        <v>34.196700890363701</v>
      </c>
      <c r="BB46" s="112">
        <v>34.319820509973724</v>
      </c>
      <c r="BC46" s="112">
        <v>34.095991417843734</v>
      </c>
      <c r="BD46" s="112">
        <v>34.606688609661362</v>
      </c>
      <c r="BE46" s="111">
        <v>35.149660177146984</v>
      </c>
      <c r="BF46" s="112">
        <v>35.097764798137163</v>
      </c>
      <c r="BG46" s="112">
        <v>35.205093310281825</v>
      </c>
      <c r="BH46" s="112">
        <v>35.022123505581447</v>
      </c>
      <c r="BI46" s="113">
        <v>36.380781572946709</v>
      </c>
    </row>
    <row r="47" spans="1:61" x14ac:dyDescent="0.25">
      <c r="A47" s="114" t="s">
        <v>1534</v>
      </c>
      <c r="B47" s="111">
        <v>35.927318853663486</v>
      </c>
      <c r="C47" s="112">
        <v>35.060609043556362</v>
      </c>
      <c r="D47" s="112">
        <v>34.444461855673296</v>
      </c>
      <c r="E47" s="112">
        <v>32.374460681084514</v>
      </c>
      <c r="F47" s="112">
        <v>40.845667712212425</v>
      </c>
      <c r="G47" s="111">
        <v>35.186153661153121</v>
      </c>
      <c r="H47" s="112">
        <v>34.974857212818705</v>
      </c>
      <c r="I47" s="112">
        <v>33.323752017823665</v>
      </c>
      <c r="J47" s="112">
        <v>30.059548677995732</v>
      </c>
      <c r="K47" s="112">
        <v>35.767090464431298</v>
      </c>
      <c r="L47" s="111">
        <v>34.413789379023349</v>
      </c>
      <c r="M47" s="112">
        <v>34.386813107114584</v>
      </c>
      <c r="N47" s="112">
        <v>33.223403248894279</v>
      </c>
      <c r="O47" s="112">
        <v>30.787682388808548</v>
      </c>
      <c r="P47" s="112">
        <v>34.985955233200528</v>
      </c>
      <c r="Q47" s="111">
        <v>33.867286513102421</v>
      </c>
      <c r="R47" s="112">
        <v>33.728168406750775</v>
      </c>
      <c r="S47" s="112">
        <v>33.428854122081631</v>
      </c>
      <c r="T47" s="112">
        <v>31.646605796849435</v>
      </c>
      <c r="U47" s="112">
        <v>34.777122451778659</v>
      </c>
      <c r="V47" s="111">
        <v>36.399848296726603</v>
      </c>
      <c r="W47" s="112">
        <v>36.238646950181092</v>
      </c>
      <c r="X47" s="112">
        <v>35.267891317391495</v>
      </c>
      <c r="Y47" s="112">
        <v>33.615532740005357</v>
      </c>
      <c r="Z47" s="112">
        <v>36.800648102910309</v>
      </c>
      <c r="AA47" s="111">
        <v>37.44450528398832</v>
      </c>
      <c r="AB47" s="112">
        <v>37.197774970286076</v>
      </c>
      <c r="AC47" s="112">
        <v>36.421606995988128</v>
      </c>
      <c r="AD47" s="112">
        <v>34.836964585045415</v>
      </c>
      <c r="AE47" s="112">
        <v>38.793615951431008</v>
      </c>
      <c r="AF47" s="111">
        <v>40.623123783860365</v>
      </c>
      <c r="AG47" s="112">
        <v>40.507325081626064</v>
      </c>
      <c r="AH47" s="112">
        <v>39.35455441126232</v>
      </c>
      <c r="AI47" s="112">
        <v>37.613481941856428</v>
      </c>
      <c r="AJ47" s="112">
        <v>40.590269563460218</v>
      </c>
      <c r="AK47" s="111">
        <v>36.996046623996769</v>
      </c>
      <c r="AL47" s="112">
        <v>36.952913762917952</v>
      </c>
      <c r="AM47" s="112">
        <v>36.184050159013552</v>
      </c>
      <c r="AN47" s="112">
        <v>34.806091831656538</v>
      </c>
      <c r="AO47" s="112">
        <v>37.694940141792053</v>
      </c>
      <c r="AP47" s="111">
        <v>36.153065036544774</v>
      </c>
      <c r="AQ47" s="112">
        <v>35.77610239801772</v>
      </c>
      <c r="AR47" s="112">
        <v>34.964881642702117</v>
      </c>
      <c r="AS47" s="112">
        <v>34.578255144804139</v>
      </c>
      <c r="AT47" s="112">
        <v>37.401759525557779</v>
      </c>
      <c r="AU47" s="111">
        <v>35.122183116820857</v>
      </c>
      <c r="AV47" s="112">
        <v>34.927323842346709</v>
      </c>
      <c r="AW47" s="112">
        <v>34.927104794430697</v>
      </c>
      <c r="AX47" s="112">
        <v>33.975601588439176</v>
      </c>
      <c r="AY47" s="112">
        <v>36.96035688314393</v>
      </c>
      <c r="AZ47" s="111">
        <v>35.778597842116206</v>
      </c>
      <c r="BA47" s="112">
        <v>35.540373588365838</v>
      </c>
      <c r="BB47" s="112">
        <v>35.364660225688667</v>
      </c>
      <c r="BC47" s="112">
        <v>33.861437527729763</v>
      </c>
      <c r="BD47" s="112">
        <v>37.094924576959762</v>
      </c>
      <c r="BE47" s="111">
        <v>36.400197369635642</v>
      </c>
      <c r="BF47" s="112">
        <v>36.258720013887519</v>
      </c>
      <c r="BG47" s="112">
        <v>35.413585668363829</v>
      </c>
      <c r="BH47" s="112">
        <v>36.896708871066579</v>
      </c>
      <c r="BI47" s="113">
        <v>37.102581883589288</v>
      </c>
    </row>
    <row r="48" spans="1:61" x14ac:dyDescent="0.25">
      <c r="A48" s="114" t="s">
        <v>1535</v>
      </c>
      <c r="B48" s="111">
        <v>35.9607951827644</v>
      </c>
      <c r="C48" s="112">
        <v>35.246491009720451</v>
      </c>
      <c r="D48" s="112">
        <v>34.09885086405945</v>
      </c>
      <c r="E48" s="112">
        <v>31.970622060152291</v>
      </c>
      <c r="F48" s="112">
        <v>40.493620898457486</v>
      </c>
      <c r="G48" s="111">
        <v>34.795817076441402</v>
      </c>
      <c r="H48" s="112">
        <v>34.591856080315878</v>
      </c>
      <c r="I48" s="112">
        <v>32.939069536863592</v>
      </c>
      <c r="J48" s="112">
        <v>29.642235241961238</v>
      </c>
      <c r="K48" s="112">
        <v>35.374456878316451</v>
      </c>
      <c r="L48" s="111">
        <v>34.021150004476041</v>
      </c>
      <c r="M48" s="112">
        <v>33.992037641284583</v>
      </c>
      <c r="N48" s="112">
        <v>32.821219738577057</v>
      </c>
      <c r="O48" s="112">
        <v>30.398125106118453</v>
      </c>
      <c r="P48" s="112">
        <v>34.521521849840383</v>
      </c>
      <c r="Q48" s="111">
        <v>33.869615041651208</v>
      </c>
      <c r="R48" s="112">
        <v>33.754266430049761</v>
      </c>
      <c r="S48" s="112">
        <v>33.009225810570825</v>
      </c>
      <c r="T48" s="112">
        <v>31.277045142829841</v>
      </c>
      <c r="U48" s="112">
        <v>34.308079886475795</v>
      </c>
      <c r="V48" s="111">
        <v>36.126832855324992</v>
      </c>
      <c r="W48" s="112">
        <v>35.978917901945266</v>
      </c>
      <c r="X48" s="112">
        <v>34.847771716753336</v>
      </c>
      <c r="Y48" s="112">
        <v>33.230464124103307</v>
      </c>
      <c r="Z48" s="112">
        <v>36.315458116345944</v>
      </c>
      <c r="AA48" s="111">
        <v>37.497198686296045</v>
      </c>
      <c r="AB48" s="112">
        <v>37.397385837819833</v>
      </c>
      <c r="AC48" s="112">
        <v>35.994215496707511</v>
      </c>
      <c r="AD48" s="112">
        <v>34.454752106075432</v>
      </c>
      <c r="AE48" s="112">
        <v>38.27066047155931</v>
      </c>
      <c r="AF48" s="111">
        <v>40.18505496300623</v>
      </c>
      <c r="AG48" s="112">
        <v>40.079774301308134</v>
      </c>
      <c r="AH48" s="112">
        <v>38.904779470570851</v>
      </c>
      <c r="AI48" s="112">
        <v>37.303398244506518</v>
      </c>
      <c r="AJ48" s="112">
        <v>40.111399150109968</v>
      </c>
      <c r="AK48" s="111">
        <v>36.591110220424248</v>
      </c>
      <c r="AL48" s="112">
        <v>36.550578046401768</v>
      </c>
      <c r="AM48" s="112">
        <v>35.74631061445389</v>
      </c>
      <c r="AN48" s="112">
        <v>34.408686000500538</v>
      </c>
      <c r="AO48" s="112">
        <v>37.285240796216883</v>
      </c>
      <c r="AP48" s="111">
        <v>35.899921846377566</v>
      </c>
      <c r="AQ48" s="112">
        <v>35.652274455675993</v>
      </c>
      <c r="AR48" s="112">
        <v>34.542139856752584</v>
      </c>
      <c r="AS48" s="112">
        <v>34.165519201937393</v>
      </c>
      <c r="AT48" s="112">
        <v>36.918196242858485</v>
      </c>
      <c r="AU48" s="111">
        <v>35.302752586850374</v>
      </c>
      <c r="AV48" s="112">
        <v>35.107898977459755</v>
      </c>
      <c r="AW48" s="112">
        <v>34.491902804138007</v>
      </c>
      <c r="AX48" s="112">
        <v>33.580691780311881</v>
      </c>
      <c r="AY48" s="112">
        <v>36.513485509028911</v>
      </c>
      <c r="AZ48" s="111">
        <v>35.809847271256821</v>
      </c>
      <c r="BA48" s="112">
        <v>35.735564325118645</v>
      </c>
      <c r="BB48" s="112">
        <v>34.934271145590465</v>
      </c>
      <c r="BC48" s="112">
        <v>33.476229815212143</v>
      </c>
      <c r="BD48" s="112">
        <v>36.669725453811871</v>
      </c>
      <c r="BE48" s="111">
        <v>36.266778890054972</v>
      </c>
      <c r="BF48" s="112">
        <v>36.128319520641227</v>
      </c>
      <c r="BG48" s="112">
        <v>35.006193570312817</v>
      </c>
      <c r="BH48" s="112">
        <v>37.227473154610308</v>
      </c>
      <c r="BI48" s="113">
        <v>36.660103654535241</v>
      </c>
    </row>
    <row r="49" spans="1:61" x14ac:dyDescent="0.25">
      <c r="A49" s="114" t="s">
        <v>1536</v>
      </c>
      <c r="B49" s="111">
        <v>34.712657646271239</v>
      </c>
      <c r="C49" s="112">
        <v>34.175696436617457</v>
      </c>
      <c r="D49" s="112">
        <v>34.130141550682886</v>
      </c>
      <c r="E49" s="112">
        <v>33.80603460606293</v>
      </c>
      <c r="F49" s="112">
        <v>37.894777022908578</v>
      </c>
      <c r="G49" s="111">
        <v>34.091027594932278</v>
      </c>
      <c r="H49" s="112">
        <v>33.833466147347799</v>
      </c>
      <c r="I49" s="112">
        <v>33.66527563244388</v>
      </c>
      <c r="J49" s="112">
        <v>33.683702796967715</v>
      </c>
      <c r="K49" s="112">
        <v>35.200643383857908</v>
      </c>
      <c r="L49" s="111">
        <v>32.950806976662172</v>
      </c>
      <c r="M49" s="112">
        <v>32.717767793675122</v>
      </c>
      <c r="N49" s="112">
        <v>32.54981502531291</v>
      </c>
      <c r="O49" s="112">
        <v>32.625173994863772</v>
      </c>
      <c r="P49" s="112">
        <v>33.710126839565092</v>
      </c>
      <c r="Q49" s="111">
        <v>32.885934599170348</v>
      </c>
      <c r="R49" s="112">
        <v>32.717962014640307</v>
      </c>
      <c r="S49" s="112">
        <v>32.689458476498118</v>
      </c>
      <c r="T49" s="112">
        <v>32.306053601627376</v>
      </c>
      <c r="U49" s="112">
        <v>33.542003347278829</v>
      </c>
      <c r="V49" s="111">
        <v>35.449467275858098</v>
      </c>
      <c r="W49" s="112">
        <v>35.264302697224821</v>
      </c>
      <c r="X49" s="112">
        <v>35.163002433595906</v>
      </c>
      <c r="Y49" s="112">
        <v>34.977266262358746</v>
      </c>
      <c r="Z49" s="112">
        <v>36.227720975508646</v>
      </c>
      <c r="AA49" s="111">
        <v>36.894967177566464</v>
      </c>
      <c r="AB49" s="112">
        <v>36.723241725976891</v>
      </c>
      <c r="AC49" s="112">
        <v>36.467966641000508</v>
      </c>
      <c r="AD49" s="112">
        <v>36.068190832506346</v>
      </c>
      <c r="AE49" s="112">
        <v>37.87833219633734</v>
      </c>
      <c r="AF49" s="111">
        <v>40.482421740601211</v>
      </c>
      <c r="AG49" s="112">
        <v>40.447417369662595</v>
      </c>
      <c r="AH49" s="112">
        <v>40.542076769367718</v>
      </c>
      <c r="AI49" s="112">
        <v>39.285380683644085</v>
      </c>
      <c r="AJ49" s="112">
        <v>40.600915171871236</v>
      </c>
      <c r="AK49" s="111">
        <v>36.125044587415843</v>
      </c>
      <c r="AL49" s="112">
        <v>36.007982098749906</v>
      </c>
      <c r="AM49" s="112">
        <v>36.081809948908422</v>
      </c>
      <c r="AN49" s="112">
        <v>35.681117438259456</v>
      </c>
      <c r="AO49" s="112">
        <v>37.094323854383006</v>
      </c>
      <c r="AP49" s="111">
        <v>34.990340325430275</v>
      </c>
      <c r="AQ49" s="112">
        <v>34.673737413376521</v>
      </c>
      <c r="AR49" s="112">
        <v>34.957859911854861</v>
      </c>
      <c r="AS49" s="112">
        <v>34.770774329777986</v>
      </c>
      <c r="AT49" s="112">
        <v>36.741133634314018</v>
      </c>
      <c r="AU49" s="111">
        <v>34.66774638936635</v>
      </c>
      <c r="AV49" s="112">
        <v>34.491129798993803</v>
      </c>
      <c r="AW49" s="112">
        <v>34.738157129089231</v>
      </c>
      <c r="AX49" s="112">
        <v>34.473903787455839</v>
      </c>
      <c r="AY49" s="112">
        <v>36.10530871756567</v>
      </c>
      <c r="AZ49" s="111">
        <v>35.39646283511037</v>
      </c>
      <c r="BA49" s="112">
        <v>35.297546795616576</v>
      </c>
      <c r="BB49" s="112">
        <v>35.39847404179465</v>
      </c>
      <c r="BC49" s="112">
        <v>34.834925692499226</v>
      </c>
      <c r="BD49" s="112">
        <v>36.401467853404313</v>
      </c>
      <c r="BE49" s="111">
        <v>36.049940794789819</v>
      </c>
      <c r="BF49" s="112">
        <v>35.891955805371239</v>
      </c>
      <c r="BG49" s="112">
        <v>35.920517941826638</v>
      </c>
      <c r="BH49" s="112">
        <v>35.171132060345883</v>
      </c>
      <c r="BI49" s="113">
        <v>36.750963039198567</v>
      </c>
    </row>
    <row r="50" spans="1:61" x14ac:dyDescent="0.25">
      <c r="A50" s="114" t="s">
        <v>1537</v>
      </c>
      <c r="B50" s="111">
        <v>33.079495359709334</v>
      </c>
      <c r="C50" s="112">
        <v>32.694165513314069</v>
      </c>
      <c r="D50" s="112">
        <v>32.610171673287851</v>
      </c>
      <c r="E50" s="112">
        <v>32.484985601694731</v>
      </c>
      <c r="F50" s="112">
        <v>35.774300787941073</v>
      </c>
      <c r="G50" s="111">
        <v>32.664799917792408</v>
      </c>
      <c r="H50" s="112">
        <v>32.49135023415262</v>
      </c>
      <c r="I50" s="112">
        <v>32.394694317759082</v>
      </c>
      <c r="J50" s="112">
        <v>32.336235779839647</v>
      </c>
      <c r="K50" s="112">
        <v>33.465344882078661</v>
      </c>
      <c r="L50" s="111">
        <v>31.647557381540789</v>
      </c>
      <c r="M50" s="112">
        <v>31.517235385633562</v>
      </c>
      <c r="N50" s="112">
        <v>31.438597952077171</v>
      </c>
      <c r="O50" s="112">
        <v>31.448313667032114</v>
      </c>
      <c r="P50" s="112">
        <v>32.093317011635733</v>
      </c>
      <c r="Q50" s="111">
        <v>31.620160520724433</v>
      </c>
      <c r="R50" s="112">
        <v>31.572826175816136</v>
      </c>
      <c r="S50" s="112">
        <v>31.521662098793751</v>
      </c>
      <c r="T50" s="112">
        <v>31.523962130843088</v>
      </c>
      <c r="U50" s="112">
        <v>31.958484580913336</v>
      </c>
      <c r="V50" s="111">
        <v>33.953858271697882</v>
      </c>
      <c r="W50" s="112">
        <v>33.898561320189003</v>
      </c>
      <c r="X50" s="112">
        <v>33.881382017257003</v>
      </c>
      <c r="Y50" s="112">
        <v>33.876678242113563</v>
      </c>
      <c r="Z50" s="112">
        <v>34.311729042442543</v>
      </c>
      <c r="AA50" s="111">
        <v>35.417104998178395</v>
      </c>
      <c r="AB50" s="112">
        <v>35.39543451502071</v>
      </c>
      <c r="AC50" s="112">
        <v>35.394777457971365</v>
      </c>
      <c r="AD50" s="112">
        <v>35.394009375190905</v>
      </c>
      <c r="AE50" s="112">
        <v>36.032298015196062</v>
      </c>
      <c r="AF50" s="111">
        <v>39.079267135823102</v>
      </c>
      <c r="AG50" s="112">
        <v>39.079282929054045</v>
      </c>
      <c r="AH50" s="112">
        <v>39.081248154163326</v>
      </c>
      <c r="AI50" s="112">
        <v>38.529476671396019</v>
      </c>
      <c r="AJ50" s="112">
        <v>39.08043927661253</v>
      </c>
      <c r="AK50" s="111">
        <v>34.702734182577892</v>
      </c>
      <c r="AL50" s="112">
        <v>34.685692600491045</v>
      </c>
      <c r="AM50" s="112">
        <v>34.665653326531746</v>
      </c>
      <c r="AN50" s="112">
        <v>34.452043679450931</v>
      </c>
      <c r="AO50" s="112">
        <v>35.327253264653592</v>
      </c>
      <c r="AP50" s="111">
        <v>33.273805734849162</v>
      </c>
      <c r="AQ50" s="112">
        <v>33.174685133312586</v>
      </c>
      <c r="AR50" s="112">
        <v>33.275536637927715</v>
      </c>
      <c r="AS50" s="112">
        <v>33.240846566253182</v>
      </c>
      <c r="AT50" s="112">
        <v>34.353233030071564</v>
      </c>
      <c r="AU50" s="111">
        <v>33.029105905072349</v>
      </c>
      <c r="AV50" s="112">
        <v>33.02488206060535</v>
      </c>
      <c r="AW50" s="112">
        <v>33.030658552730856</v>
      </c>
      <c r="AX50" s="112">
        <v>33.016417875811293</v>
      </c>
      <c r="AY50" s="112">
        <v>33.714075939116555</v>
      </c>
      <c r="AZ50" s="111">
        <v>33.919354529477552</v>
      </c>
      <c r="BA50" s="112">
        <v>33.919468454960622</v>
      </c>
      <c r="BB50" s="112">
        <v>33.920994511984503</v>
      </c>
      <c r="BC50" s="112">
        <v>33.768399201879333</v>
      </c>
      <c r="BD50" s="112">
        <v>34.052202012520617</v>
      </c>
      <c r="BE50" s="111">
        <v>34.485378613697719</v>
      </c>
      <c r="BF50" s="112">
        <v>34.478279833469522</v>
      </c>
      <c r="BG50" s="112">
        <v>34.486061917931224</v>
      </c>
      <c r="BH50" s="112">
        <v>34.459380809995409</v>
      </c>
      <c r="BI50" s="113">
        <v>34.661692652689325</v>
      </c>
    </row>
    <row r="51" spans="1:61" x14ac:dyDescent="0.25">
      <c r="A51" s="114" t="s">
        <v>1538</v>
      </c>
      <c r="B51" s="111">
        <v>33.669366956574883</v>
      </c>
      <c r="C51" s="112">
        <v>33.393040051544943</v>
      </c>
      <c r="D51" s="112">
        <v>33.322615407375501</v>
      </c>
      <c r="E51" s="112">
        <v>33.193540277050644</v>
      </c>
      <c r="F51" s="112">
        <v>36.453616609495334</v>
      </c>
      <c r="G51" s="111">
        <v>33.842913370103254</v>
      </c>
      <c r="H51" s="112">
        <v>33.635238835664666</v>
      </c>
      <c r="I51" s="112">
        <v>33.618367841520524</v>
      </c>
      <c r="J51" s="112">
        <v>33.707514758038762</v>
      </c>
      <c r="K51" s="112">
        <v>34.676601177023855</v>
      </c>
      <c r="L51" s="111">
        <v>32.804334954656312</v>
      </c>
      <c r="M51" s="112">
        <v>32.562468585402286</v>
      </c>
      <c r="N51" s="112">
        <v>32.680962376355602</v>
      </c>
      <c r="O51" s="112">
        <v>32.731854834293699</v>
      </c>
      <c r="P51" s="112">
        <v>33.276961680900918</v>
      </c>
      <c r="Q51" s="111">
        <v>32.669252949310312</v>
      </c>
      <c r="R51" s="112">
        <v>32.531546098555822</v>
      </c>
      <c r="S51" s="112">
        <v>32.558951312544195</v>
      </c>
      <c r="T51" s="112">
        <v>32.609517286918432</v>
      </c>
      <c r="U51" s="112">
        <v>33.152868790076134</v>
      </c>
      <c r="V51" s="111">
        <v>34.916629914801213</v>
      </c>
      <c r="W51" s="112">
        <v>34.871337773740137</v>
      </c>
      <c r="X51" s="112">
        <v>34.909241959024243</v>
      </c>
      <c r="Y51" s="112">
        <v>35.044453526252937</v>
      </c>
      <c r="Z51" s="112">
        <v>35.539122806530528</v>
      </c>
      <c r="AA51" s="111">
        <v>36.474292069245053</v>
      </c>
      <c r="AB51" s="112">
        <v>36.474657012345752</v>
      </c>
      <c r="AC51" s="112">
        <v>36.681606411189748</v>
      </c>
      <c r="AD51" s="112">
        <v>36.68870256839967</v>
      </c>
      <c r="AE51" s="112">
        <v>37.353818333821451</v>
      </c>
      <c r="AF51" s="111">
        <v>40.250707247541705</v>
      </c>
      <c r="AG51" s="112">
        <v>40.116969793073032</v>
      </c>
      <c r="AH51" s="112">
        <v>40.326752667001152</v>
      </c>
      <c r="AI51" s="112">
        <v>40.14631344674477</v>
      </c>
      <c r="AJ51" s="112">
        <v>40.337340317001932</v>
      </c>
      <c r="AK51" s="111">
        <v>35.656924707423215</v>
      </c>
      <c r="AL51" s="112">
        <v>35.579182041920539</v>
      </c>
      <c r="AM51" s="112">
        <v>35.725702728337886</v>
      </c>
      <c r="AN51" s="112">
        <v>35.624212140840648</v>
      </c>
      <c r="AO51" s="112">
        <v>36.371095582632336</v>
      </c>
      <c r="AP51" s="111">
        <v>34.20107802489882</v>
      </c>
      <c r="AQ51" s="112">
        <v>33.942569467937467</v>
      </c>
      <c r="AR51" s="112">
        <v>34.304990474339334</v>
      </c>
      <c r="AS51" s="112">
        <v>34.269108718621453</v>
      </c>
      <c r="AT51" s="112">
        <v>34.594302883237127</v>
      </c>
      <c r="AU51" s="111">
        <v>33.941349134064254</v>
      </c>
      <c r="AV51" s="112">
        <v>33.648987906944164</v>
      </c>
      <c r="AW51" s="112">
        <v>34.024788918115775</v>
      </c>
      <c r="AX51" s="112">
        <v>34.067175457598218</v>
      </c>
      <c r="AY51" s="112">
        <v>34.3964684441396</v>
      </c>
      <c r="AZ51" s="111">
        <v>34.708374673213939</v>
      </c>
      <c r="BA51" s="112">
        <v>34.64968274259499</v>
      </c>
      <c r="BB51" s="112">
        <v>34.915445795245674</v>
      </c>
      <c r="BC51" s="112">
        <v>34.689365402189246</v>
      </c>
      <c r="BD51" s="112">
        <v>35.179308196038555</v>
      </c>
      <c r="BE51" s="111">
        <v>35.653410200224094</v>
      </c>
      <c r="BF51" s="112">
        <v>35.562941100765308</v>
      </c>
      <c r="BG51" s="112">
        <v>35.816997094138074</v>
      </c>
      <c r="BH51" s="112">
        <v>35.631403641168305</v>
      </c>
      <c r="BI51" s="113">
        <v>36.021432685453142</v>
      </c>
    </row>
    <row r="52" spans="1:61" x14ac:dyDescent="0.25">
      <c r="A52" s="114" t="s">
        <v>1539</v>
      </c>
      <c r="B52" s="111">
        <v>32.034981555504324</v>
      </c>
      <c r="C52" s="112">
        <v>31.902252567340863</v>
      </c>
      <c r="D52" s="112">
        <v>32.324597147918332</v>
      </c>
      <c r="E52" s="112">
        <v>33.378579202807302</v>
      </c>
      <c r="F52" s="112">
        <v>36.54134404684045</v>
      </c>
      <c r="G52" s="111">
        <v>32.439632310499832</v>
      </c>
      <c r="H52" s="112">
        <v>32.438520966606475</v>
      </c>
      <c r="I52" s="112">
        <v>32.518360228025422</v>
      </c>
      <c r="J52" s="112">
        <v>32.821779990923304</v>
      </c>
      <c r="K52" s="112">
        <v>32.740434615391941</v>
      </c>
      <c r="L52" s="111">
        <v>32.629456716644647</v>
      </c>
      <c r="M52" s="112">
        <v>32.622602375902432</v>
      </c>
      <c r="N52" s="112">
        <v>32.676739362544431</v>
      </c>
      <c r="O52" s="112">
        <v>32.852712023185923</v>
      </c>
      <c r="P52" s="112">
        <v>32.834554104538043</v>
      </c>
      <c r="Q52" s="111">
        <v>33.995582948298548</v>
      </c>
      <c r="R52" s="112">
        <v>33.574717556570718</v>
      </c>
      <c r="S52" s="112">
        <v>34.327040727769756</v>
      </c>
      <c r="T52" s="112">
        <v>44.106154846360702</v>
      </c>
      <c r="U52" s="112">
        <v>35.138501227664264</v>
      </c>
      <c r="V52" s="111">
        <v>33.841868109025228</v>
      </c>
      <c r="W52" s="112">
        <v>33.671264556499011</v>
      </c>
      <c r="X52" s="112">
        <v>34.138400972783508</v>
      </c>
      <c r="Y52" s="112">
        <v>34.765343083572319</v>
      </c>
      <c r="Z52" s="112">
        <v>34.788470567442815</v>
      </c>
      <c r="AA52" s="111">
        <v>37.253980514914943</v>
      </c>
      <c r="AB52" s="112">
        <v>36.941937037528476</v>
      </c>
      <c r="AC52" s="112">
        <v>38.393866649472585</v>
      </c>
      <c r="AD52" s="112">
        <v>38.453081407254501</v>
      </c>
      <c r="AE52" s="112">
        <v>38.455119775648249</v>
      </c>
      <c r="AF52" s="111">
        <v>43.864134874764723</v>
      </c>
      <c r="AG52" s="112">
        <v>43.531555561596335</v>
      </c>
      <c r="AH52" s="112">
        <v>44.588024140333523</v>
      </c>
      <c r="AI52" s="112">
        <v>44.585735330417819</v>
      </c>
      <c r="AJ52" s="112">
        <v>44.567672219464676</v>
      </c>
      <c r="AK52" s="111">
        <v>15.732254208495494</v>
      </c>
      <c r="AL52" s="112">
        <v>15.452669307850885</v>
      </c>
      <c r="AM52" s="112">
        <v>22.814732012338492</v>
      </c>
      <c r="AN52" s="112">
        <v>26.458229241870558</v>
      </c>
      <c r="AO52" s="112">
        <v>25.452338877765989</v>
      </c>
      <c r="AP52" s="111">
        <v>6.5896753477305738</v>
      </c>
      <c r="AQ52" s="112">
        <v>6.5185401396199918</v>
      </c>
      <c r="AR52" s="112">
        <v>6.9041626751448897</v>
      </c>
      <c r="AS52" s="112">
        <v>7.0828279782349499</v>
      </c>
      <c r="AT52" s="112">
        <v>6.6818836569707978</v>
      </c>
      <c r="AU52" s="111">
        <v>4.9592257185315036</v>
      </c>
      <c r="AV52" s="112">
        <v>4.9363262090137621</v>
      </c>
      <c r="AW52" s="112">
        <v>4.9669452176636213</v>
      </c>
      <c r="AX52" s="112">
        <v>5.3233948612519102</v>
      </c>
      <c r="AY52" s="112">
        <v>4.9952624373129266</v>
      </c>
      <c r="AZ52" s="111">
        <v>24.937550995592897</v>
      </c>
      <c r="BA52" s="112">
        <v>25.237916157666955</v>
      </c>
      <c r="BB52" s="112">
        <v>31.191893257404736</v>
      </c>
      <c r="BC52" s="112">
        <v>31.355376077736057</v>
      </c>
      <c r="BD52" s="112">
        <v>26.310326606957918</v>
      </c>
      <c r="BE52" s="111">
        <v>32.495152273414746</v>
      </c>
      <c r="BF52" s="112">
        <v>31.993029184736905</v>
      </c>
      <c r="BG52" s="112">
        <v>33.095993394776301</v>
      </c>
      <c r="BH52" s="112">
        <v>33.181231026487779</v>
      </c>
      <c r="BI52" s="113">
        <v>32.916930275376615</v>
      </c>
    </row>
    <row r="53" spans="1:61" x14ac:dyDescent="0.25">
      <c r="A53" s="114" t="s">
        <v>1540</v>
      </c>
      <c r="B53" s="111">
        <v>35.288720802002231</v>
      </c>
      <c r="C53" s="112">
        <v>34.754913516901077</v>
      </c>
      <c r="D53" s="112">
        <v>34.493715901002048</v>
      </c>
      <c r="E53" s="112">
        <v>34.21463568022542</v>
      </c>
      <c r="F53" s="112">
        <v>37.62873824428398</v>
      </c>
      <c r="G53" s="111">
        <v>34.63707289947935</v>
      </c>
      <c r="H53" s="112">
        <v>34.414889412628931</v>
      </c>
      <c r="I53" s="112">
        <v>34.046622651921396</v>
      </c>
      <c r="J53" s="112">
        <v>34.727958192560472</v>
      </c>
      <c r="K53" s="112">
        <v>35.574204813955213</v>
      </c>
      <c r="L53" s="111">
        <v>33.713299224966015</v>
      </c>
      <c r="M53" s="112">
        <v>33.498010963928905</v>
      </c>
      <c r="N53" s="112">
        <v>33.149517479151548</v>
      </c>
      <c r="O53" s="112">
        <v>33.260982324950355</v>
      </c>
      <c r="P53" s="112">
        <v>34.244694458540735</v>
      </c>
      <c r="Q53" s="111">
        <v>33.413879343023844</v>
      </c>
      <c r="R53" s="112">
        <v>33.257700527062688</v>
      </c>
      <c r="S53" s="112">
        <v>33.055809908697718</v>
      </c>
      <c r="T53" s="112">
        <v>32.44017729871485</v>
      </c>
      <c r="U53" s="112">
        <v>34.00024727193189</v>
      </c>
      <c r="V53" s="111">
        <v>35.47076143778915</v>
      </c>
      <c r="W53" s="112">
        <v>35.379823762922449</v>
      </c>
      <c r="X53" s="112">
        <v>35.135181144502226</v>
      </c>
      <c r="Y53" s="112">
        <v>34.856963169524988</v>
      </c>
      <c r="Z53" s="112">
        <v>36.209532121535133</v>
      </c>
      <c r="AA53" s="111">
        <v>36.907836354323649</v>
      </c>
      <c r="AB53" s="112">
        <v>36.811643766003876</v>
      </c>
      <c r="AC53" s="112">
        <v>36.206739209157639</v>
      </c>
      <c r="AD53" s="112">
        <v>35.959127767615755</v>
      </c>
      <c r="AE53" s="112">
        <v>37.703984181706147</v>
      </c>
      <c r="AF53" s="111">
        <v>39.833464201764258</v>
      </c>
      <c r="AG53" s="112">
        <v>39.78550262320929</v>
      </c>
      <c r="AH53" s="112">
        <v>39.786096591454026</v>
      </c>
      <c r="AI53" s="112">
        <v>38.454337828551687</v>
      </c>
      <c r="AJ53" s="112">
        <v>40.19077656445883</v>
      </c>
      <c r="AK53" s="111">
        <v>36.308582284930267</v>
      </c>
      <c r="AL53" s="112">
        <v>36.234358975117914</v>
      </c>
      <c r="AM53" s="112">
        <v>36.01948805604929</v>
      </c>
      <c r="AN53" s="112">
        <v>35.644725468602275</v>
      </c>
      <c r="AO53" s="112">
        <v>37.023707324179355</v>
      </c>
      <c r="AP53" s="111">
        <v>35.573173602889064</v>
      </c>
      <c r="AQ53" s="112">
        <v>35.31852348024556</v>
      </c>
      <c r="AR53" s="112">
        <v>35.133028728158472</v>
      </c>
      <c r="AS53" s="112">
        <v>34.995330817611077</v>
      </c>
      <c r="AT53" s="112">
        <v>36.845685288998787</v>
      </c>
      <c r="AU53" s="111">
        <v>35.047998945400508</v>
      </c>
      <c r="AV53" s="112">
        <v>34.891451794114559</v>
      </c>
      <c r="AW53" s="112">
        <v>34.939827449327083</v>
      </c>
      <c r="AX53" s="112">
        <v>34.708641332120351</v>
      </c>
      <c r="AY53" s="112">
        <v>36.388213627132885</v>
      </c>
      <c r="AZ53" s="111">
        <v>35.704618114516869</v>
      </c>
      <c r="BA53" s="112">
        <v>35.635900757749987</v>
      </c>
      <c r="BB53" s="112">
        <v>35.597855579919326</v>
      </c>
      <c r="BC53" s="112">
        <v>35.018647350193035</v>
      </c>
      <c r="BD53" s="112">
        <v>36.576030626607142</v>
      </c>
      <c r="BE53" s="111">
        <v>36.305781859546322</v>
      </c>
      <c r="BF53" s="112">
        <v>36.122402480597884</v>
      </c>
      <c r="BG53" s="112">
        <v>36.081441753369646</v>
      </c>
      <c r="BH53" s="112">
        <v>35.571985660633302</v>
      </c>
      <c r="BI53" s="113">
        <v>36.854614883461828</v>
      </c>
    </row>
    <row r="54" spans="1:61" x14ac:dyDescent="0.25">
      <c r="A54" s="114" t="s">
        <v>1541</v>
      </c>
      <c r="B54" s="111">
        <v>35.782991855532941</v>
      </c>
      <c r="C54" s="112">
        <v>35.269933704852292</v>
      </c>
      <c r="D54" s="112">
        <v>34.944913857405211</v>
      </c>
      <c r="E54" s="112">
        <v>34.274259957833969</v>
      </c>
      <c r="F54" s="112">
        <v>38.281599498138036</v>
      </c>
      <c r="G54" s="111">
        <v>35.171799734137139</v>
      </c>
      <c r="H54" s="112">
        <v>34.928611536224786</v>
      </c>
      <c r="I54" s="112">
        <v>34.480055868041553</v>
      </c>
      <c r="J54" s="112">
        <v>34.771955234229239</v>
      </c>
      <c r="K54" s="112">
        <v>36.333179344773555</v>
      </c>
      <c r="L54" s="111">
        <v>34.221850166427487</v>
      </c>
      <c r="M54" s="112">
        <v>33.995194283876941</v>
      </c>
      <c r="N54" s="112">
        <v>33.453268649157991</v>
      </c>
      <c r="O54" s="112">
        <v>33.401509566713692</v>
      </c>
      <c r="P54" s="112">
        <v>34.929870101241313</v>
      </c>
      <c r="Q54" s="111">
        <v>33.996696259822599</v>
      </c>
      <c r="R54" s="112">
        <v>33.741246455784008</v>
      </c>
      <c r="S54" s="112">
        <v>33.409126255376812</v>
      </c>
      <c r="T54" s="112">
        <v>32.623671806645319</v>
      </c>
      <c r="U54" s="112">
        <v>34.688888701634106</v>
      </c>
      <c r="V54" s="111">
        <v>36.065244191566634</v>
      </c>
      <c r="W54" s="112">
        <v>35.921698942817393</v>
      </c>
      <c r="X54" s="112">
        <v>35.75739486546464</v>
      </c>
      <c r="Y54" s="112">
        <v>35.014493009237071</v>
      </c>
      <c r="Z54" s="112">
        <v>36.842185641264791</v>
      </c>
      <c r="AA54" s="111">
        <v>37.357791829277637</v>
      </c>
      <c r="AB54" s="112">
        <v>37.235066556374591</v>
      </c>
      <c r="AC54" s="112">
        <v>36.558445013581569</v>
      </c>
      <c r="AD54" s="112">
        <v>35.981389542985376</v>
      </c>
      <c r="AE54" s="112">
        <v>38.145421063654688</v>
      </c>
      <c r="AF54" s="111">
        <v>40.061479230575742</v>
      </c>
      <c r="AG54" s="112">
        <v>39.990664742677822</v>
      </c>
      <c r="AH54" s="112">
        <v>39.99421623575347</v>
      </c>
      <c r="AI54" s="112">
        <v>38.505843208037113</v>
      </c>
      <c r="AJ54" s="112">
        <v>40.373295325016237</v>
      </c>
      <c r="AK54" s="111">
        <v>36.81821102079639</v>
      </c>
      <c r="AL54" s="112">
        <v>36.684049625059387</v>
      </c>
      <c r="AM54" s="112">
        <v>36.481561473286519</v>
      </c>
      <c r="AN54" s="112">
        <v>35.763322591245554</v>
      </c>
      <c r="AO54" s="112">
        <v>37.600826622241478</v>
      </c>
      <c r="AP54" s="111">
        <v>36.041401177750338</v>
      </c>
      <c r="AQ54" s="112">
        <v>35.754033823942891</v>
      </c>
      <c r="AR54" s="112">
        <v>35.539750944467329</v>
      </c>
      <c r="AS54" s="112">
        <v>35.415595489471286</v>
      </c>
      <c r="AT54" s="112">
        <v>37.394951079849889</v>
      </c>
      <c r="AU54" s="111">
        <v>35.443145103302811</v>
      </c>
      <c r="AV54" s="112">
        <v>35.248427961106124</v>
      </c>
      <c r="AW54" s="112">
        <v>35.111202053986922</v>
      </c>
      <c r="AX54" s="112">
        <v>34.850373139003395</v>
      </c>
      <c r="AY54" s="112">
        <v>36.844691812121035</v>
      </c>
      <c r="AZ54" s="111">
        <v>36.140608949661164</v>
      </c>
      <c r="BA54" s="112">
        <v>36.062978029133205</v>
      </c>
      <c r="BB54" s="112">
        <v>35.9255232427248</v>
      </c>
      <c r="BC54" s="112">
        <v>35.237086925786862</v>
      </c>
      <c r="BD54" s="112">
        <v>37.063384238230086</v>
      </c>
      <c r="BE54" s="111">
        <v>36.783821114773474</v>
      </c>
      <c r="BF54" s="112">
        <v>36.591707835373064</v>
      </c>
      <c r="BG54" s="112">
        <v>36.420392579763096</v>
      </c>
      <c r="BH54" s="112">
        <v>35.590110172707014</v>
      </c>
      <c r="BI54" s="113">
        <v>37.246009432581594</v>
      </c>
    </row>
    <row r="55" spans="1:61" x14ac:dyDescent="0.25">
      <c r="A55" s="114" t="s">
        <v>1542</v>
      </c>
      <c r="B55" s="111">
        <v>35.290008180578283</v>
      </c>
      <c r="C55" s="112">
        <v>34.873880401616205</v>
      </c>
      <c r="D55" s="112">
        <v>34.688209691748696</v>
      </c>
      <c r="E55" s="112">
        <v>34.218627428943364</v>
      </c>
      <c r="F55" s="112">
        <v>37.024834692542811</v>
      </c>
      <c r="G55" s="111">
        <v>35.172165295568369</v>
      </c>
      <c r="H55" s="112">
        <v>34.937680833154786</v>
      </c>
      <c r="I55" s="112">
        <v>34.579738014931692</v>
      </c>
      <c r="J55" s="112">
        <v>35.498197409779301</v>
      </c>
      <c r="K55" s="112">
        <v>36.016206059140593</v>
      </c>
      <c r="L55" s="111">
        <v>34.105236633580105</v>
      </c>
      <c r="M55" s="112">
        <v>33.951704830386404</v>
      </c>
      <c r="N55" s="112">
        <v>33.639529316402673</v>
      </c>
      <c r="O55" s="112">
        <v>33.743908243537263</v>
      </c>
      <c r="P55" s="112">
        <v>34.456650794850475</v>
      </c>
      <c r="Q55" s="111">
        <v>33.540542308859735</v>
      </c>
      <c r="R55" s="112">
        <v>33.361368319242821</v>
      </c>
      <c r="S55" s="112">
        <v>33.148970206748473</v>
      </c>
      <c r="T55" s="112">
        <v>32.20889996858989</v>
      </c>
      <c r="U55" s="112">
        <v>33.961439805008013</v>
      </c>
      <c r="V55" s="111">
        <v>35.170106126278469</v>
      </c>
      <c r="W55" s="112">
        <v>35.034494345302342</v>
      </c>
      <c r="X55" s="112">
        <v>34.892420621635189</v>
      </c>
      <c r="Y55" s="112">
        <v>34.51310652281645</v>
      </c>
      <c r="Z55" s="112">
        <v>35.912336218478991</v>
      </c>
      <c r="AA55" s="111">
        <v>36.48147442162476</v>
      </c>
      <c r="AB55" s="112">
        <v>36.379638972251001</v>
      </c>
      <c r="AC55" s="112">
        <v>35.809204209348827</v>
      </c>
      <c r="AD55" s="112">
        <v>35.488468818711354</v>
      </c>
      <c r="AE55" s="112">
        <v>37.323913189703944</v>
      </c>
      <c r="AF55" s="111">
        <v>39.215647629593867</v>
      </c>
      <c r="AG55" s="112">
        <v>39.155352585303383</v>
      </c>
      <c r="AH55" s="112">
        <v>39.111013932054192</v>
      </c>
      <c r="AI55" s="112">
        <v>37.785562778728305</v>
      </c>
      <c r="AJ55" s="112">
        <v>39.489055664658345</v>
      </c>
      <c r="AK55" s="111">
        <v>36.227253537019124</v>
      </c>
      <c r="AL55" s="112">
        <v>36.177943058159826</v>
      </c>
      <c r="AM55" s="112">
        <v>35.932877738898938</v>
      </c>
      <c r="AN55" s="112">
        <v>35.477600772011961</v>
      </c>
      <c r="AO55" s="112">
        <v>36.698898478238135</v>
      </c>
      <c r="AP55" s="111">
        <v>35.6329604167816</v>
      </c>
      <c r="AQ55" s="112">
        <v>35.464436746249767</v>
      </c>
      <c r="AR55" s="112">
        <v>35.14082951149944</v>
      </c>
      <c r="AS55" s="112">
        <v>34.999143926077664</v>
      </c>
      <c r="AT55" s="112">
        <v>36.778809603515597</v>
      </c>
      <c r="AU55" s="111">
        <v>35.328001013511198</v>
      </c>
      <c r="AV55" s="112">
        <v>35.219965813187969</v>
      </c>
      <c r="AW55" s="112">
        <v>35.14229597187142</v>
      </c>
      <c r="AX55" s="112">
        <v>34.942334744762697</v>
      </c>
      <c r="AY55" s="112">
        <v>36.52712562372853</v>
      </c>
      <c r="AZ55" s="111">
        <v>35.947883514995048</v>
      </c>
      <c r="BA55" s="112">
        <v>35.876568082507234</v>
      </c>
      <c r="BB55" s="112">
        <v>35.71676014334529</v>
      </c>
      <c r="BC55" s="112">
        <v>35.125415023574448</v>
      </c>
      <c r="BD55" s="112">
        <v>36.702214042277063</v>
      </c>
      <c r="BE55" s="111">
        <v>36.554094873189513</v>
      </c>
      <c r="BF55" s="112">
        <v>36.332233495853202</v>
      </c>
      <c r="BG55" s="112">
        <v>36.261435735865874</v>
      </c>
      <c r="BH55" s="112">
        <v>35.83842564548975</v>
      </c>
      <c r="BI55" s="113">
        <v>36.89490949348265</v>
      </c>
    </row>
    <row r="56" spans="1:61" x14ac:dyDescent="0.25">
      <c r="A56" s="114" t="s">
        <v>1543</v>
      </c>
      <c r="B56" s="111">
        <v>35.110041333448152</v>
      </c>
      <c r="C56" s="112">
        <v>34.688138980578181</v>
      </c>
      <c r="D56" s="112">
        <v>34.561822382745305</v>
      </c>
      <c r="E56" s="112">
        <v>34.291140953000841</v>
      </c>
      <c r="F56" s="112">
        <v>37.026347370341199</v>
      </c>
      <c r="G56" s="111">
        <v>34.864527539544184</v>
      </c>
      <c r="H56" s="112">
        <v>34.637318462856967</v>
      </c>
      <c r="I56" s="112">
        <v>34.306473392773036</v>
      </c>
      <c r="J56" s="112">
        <v>35.408710537374148</v>
      </c>
      <c r="K56" s="112">
        <v>35.82477226816038</v>
      </c>
      <c r="L56" s="111">
        <v>33.884008339007515</v>
      </c>
      <c r="M56" s="112">
        <v>33.737439567902392</v>
      </c>
      <c r="N56" s="112">
        <v>33.454476236914353</v>
      </c>
      <c r="O56" s="112">
        <v>33.638979584681437</v>
      </c>
      <c r="P56" s="112">
        <v>34.284639770956375</v>
      </c>
      <c r="Q56" s="111">
        <v>33.275396553235979</v>
      </c>
      <c r="R56" s="112">
        <v>33.102449503018157</v>
      </c>
      <c r="S56" s="112">
        <v>32.921179362515701</v>
      </c>
      <c r="T56" s="112">
        <v>32.234806416592065</v>
      </c>
      <c r="U56" s="112">
        <v>33.85400293850563</v>
      </c>
      <c r="V56" s="111">
        <v>35.162749662210558</v>
      </c>
      <c r="W56" s="112">
        <v>35.024738522702748</v>
      </c>
      <c r="X56" s="112">
        <v>34.840000000000003</v>
      </c>
      <c r="Y56" s="112">
        <v>34.646724971768855</v>
      </c>
      <c r="Z56" s="112">
        <v>35.951286989640124</v>
      </c>
      <c r="AA56" s="111">
        <v>36.514849949788335</v>
      </c>
      <c r="AB56" s="112">
        <v>36.413439150675728</v>
      </c>
      <c r="AC56" s="112">
        <v>35.895165809087324</v>
      </c>
      <c r="AD56" s="112">
        <v>35.683956144607386</v>
      </c>
      <c r="AE56" s="112">
        <v>37.346457091509201</v>
      </c>
      <c r="AF56" s="111">
        <v>39.200421648080635</v>
      </c>
      <c r="AG56" s="112">
        <v>39.134261046323729</v>
      </c>
      <c r="AH56" s="112">
        <v>39.195074043513792</v>
      </c>
      <c r="AI56" s="112">
        <v>37.910363999639266</v>
      </c>
      <c r="AJ56" s="112">
        <v>39.528071836504076</v>
      </c>
      <c r="AK56" s="111">
        <v>36.143228306121237</v>
      </c>
      <c r="AL56" s="112">
        <v>36.074927905142317</v>
      </c>
      <c r="AM56" s="112">
        <v>35.874139772518944</v>
      </c>
      <c r="AN56" s="112">
        <v>35.582840941373021</v>
      </c>
      <c r="AO56" s="112">
        <v>36.809530640678929</v>
      </c>
      <c r="AP56" s="111">
        <v>35.638909979757855</v>
      </c>
      <c r="AQ56" s="112">
        <v>35.394888684405593</v>
      </c>
      <c r="AR56" s="112">
        <v>35.181316993932889</v>
      </c>
      <c r="AS56" s="112">
        <v>35.075466497785037</v>
      </c>
      <c r="AT56" s="112">
        <v>36.855574400242659</v>
      </c>
      <c r="AU56" s="111">
        <v>35.130428290658578</v>
      </c>
      <c r="AV56" s="112">
        <v>35.028866713747099</v>
      </c>
      <c r="AW56" s="112">
        <v>35.092632876377863</v>
      </c>
      <c r="AX56" s="112">
        <v>34.909248923107107</v>
      </c>
      <c r="AY56" s="112">
        <v>36.510378779853234</v>
      </c>
      <c r="AZ56" s="111">
        <v>35.743362930830926</v>
      </c>
      <c r="BA56" s="112">
        <v>35.681654550233418</v>
      </c>
      <c r="BB56" s="112">
        <v>35.650463058053617</v>
      </c>
      <c r="BC56" s="112">
        <v>35.130356046082738</v>
      </c>
      <c r="BD56" s="112">
        <v>36.632236326145851</v>
      </c>
      <c r="BE56" s="111">
        <v>36.407831774267535</v>
      </c>
      <c r="BF56" s="112">
        <v>36.214551753448688</v>
      </c>
      <c r="BG56" s="112">
        <v>36.179536582057857</v>
      </c>
      <c r="BH56" s="112">
        <v>35.909642955477615</v>
      </c>
      <c r="BI56" s="113">
        <v>36.907399487298122</v>
      </c>
    </row>
    <row r="57" spans="1:61" x14ac:dyDescent="0.25">
      <c r="A57" s="114" t="s">
        <v>1544</v>
      </c>
      <c r="B57" s="111">
        <v>31.846047905688629</v>
      </c>
      <c r="C57" s="112">
        <v>31.795504287829839</v>
      </c>
      <c r="D57" s="112">
        <v>31.784179768979989</v>
      </c>
      <c r="E57" s="112">
        <v>31.719289649916824</v>
      </c>
      <c r="F57" s="112">
        <v>34.159573337248567</v>
      </c>
      <c r="G57" s="111">
        <v>32.450755172956619</v>
      </c>
      <c r="H57" s="112">
        <v>32.45149752073705</v>
      </c>
      <c r="I57" s="112">
        <v>32.453941769547832</v>
      </c>
      <c r="J57" s="112">
        <v>32.453899227640235</v>
      </c>
      <c r="K57" s="112">
        <v>32.452933906169385</v>
      </c>
      <c r="L57" s="111">
        <v>31.311261213849154</v>
      </c>
      <c r="M57" s="112">
        <v>31.31121068939812</v>
      </c>
      <c r="N57" s="112">
        <v>31.310969353278452</v>
      </c>
      <c r="O57" s="112">
        <v>31.311035200006934</v>
      </c>
      <c r="P57" s="112">
        <v>31.311032801753459</v>
      </c>
      <c r="Q57" s="111">
        <v>31.359407372432635</v>
      </c>
      <c r="R57" s="112">
        <v>31.357954415265528</v>
      </c>
      <c r="S57" s="112">
        <v>31.359967650473774</v>
      </c>
      <c r="T57" s="112">
        <v>31.362137035026581</v>
      </c>
      <c r="U57" s="112">
        <v>31.361590567020432</v>
      </c>
      <c r="V57" s="111">
        <v>33.585361610265423</v>
      </c>
      <c r="W57" s="112">
        <v>33.585326719195983</v>
      </c>
      <c r="X57" s="112">
        <v>33.585369529218298</v>
      </c>
      <c r="Y57" s="112">
        <v>33.58038930547319</v>
      </c>
      <c r="Z57" s="112">
        <v>33.643169579571904</v>
      </c>
      <c r="AA57" s="111">
        <v>35.071305664709733</v>
      </c>
      <c r="AB57" s="112">
        <v>35.07165882764793</v>
      </c>
      <c r="AC57" s="112">
        <v>35.071173128064096</v>
      </c>
      <c r="AD57" s="112">
        <v>35.070560924717633</v>
      </c>
      <c r="AE57" s="112">
        <v>35.073077128304426</v>
      </c>
      <c r="AF57" s="111">
        <v>38.615596352954448</v>
      </c>
      <c r="AG57" s="112">
        <v>38.61572469743237</v>
      </c>
      <c r="AH57" s="112">
        <v>38.617797931711777</v>
      </c>
      <c r="AI57" s="112">
        <v>38.616739812934227</v>
      </c>
      <c r="AJ57" s="112">
        <v>38.616819612213156</v>
      </c>
      <c r="AK57" s="111">
        <v>34.052787277668642</v>
      </c>
      <c r="AL57" s="112">
        <v>34.053998715419553</v>
      </c>
      <c r="AM57" s="112">
        <v>34.054161109826957</v>
      </c>
      <c r="AN57" s="112">
        <v>34.050770045242935</v>
      </c>
      <c r="AO57" s="112">
        <v>34.169240220980441</v>
      </c>
      <c r="AP57" s="111">
        <v>32.351391587133861</v>
      </c>
      <c r="AQ57" s="112">
        <v>32.249334361764028</v>
      </c>
      <c r="AR57" s="112">
        <v>32.35065351431318</v>
      </c>
      <c r="AS57" s="112">
        <v>32.35421023742515</v>
      </c>
      <c r="AT57" s="112">
        <v>32.354388932763925</v>
      </c>
      <c r="AU57" s="111">
        <v>32.150936854143417</v>
      </c>
      <c r="AV57" s="112">
        <v>32.151581420934065</v>
      </c>
      <c r="AW57" s="112">
        <v>32.153158057963253</v>
      </c>
      <c r="AX57" s="112">
        <v>32.152233649017035</v>
      </c>
      <c r="AY57" s="112">
        <v>32.177085978026085</v>
      </c>
      <c r="AZ57" s="111">
        <v>32.655446853875553</v>
      </c>
      <c r="BA57" s="112">
        <v>32.648936148288414</v>
      </c>
      <c r="BB57" s="112">
        <v>32.657530562648802</v>
      </c>
      <c r="BC57" s="112">
        <v>32.538208656985248</v>
      </c>
      <c r="BD57" s="112">
        <v>32.835253210569078</v>
      </c>
      <c r="BE57" s="111">
        <v>33.600420784451281</v>
      </c>
      <c r="BF57" s="112">
        <v>33.595797230278379</v>
      </c>
      <c r="BG57" s="112">
        <v>33.603859948056154</v>
      </c>
      <c r="BH57" s="112">
        <v>33.608000690022209</v>
      </c>
      <c r="BI57" s="113">
        <v>33.610630557221029</v>
      </c>
    </row>
    <row r="58" spans="1:61" x14ac:dyDescent="0.25">
      <c r="A58" s="114" t="s">
        <v>1545</v>
      </c>
      <c r="B58" s="111">
        <v>34.705363292675813</v>
      </c>
      <c r="C58" s="112">
        <v>34.165727345977892</v>
      </c>
      <c r="D58" s="112">
        <v>34.116194505742193</v>
      </c>
      <c r="E58" s="112">
        <v>33.800382368696063</v>
      </c>
      <c r="F58" s="112">
        <v>37.886027451137416</v>
      </c>
      <c r="G58" s="111">
        <v>34.081686596663886</v>
      </c>
      <c r="H58" s="112">
        <v>33.828810213951215</v>
      </c>
      <c r="I58" s="112">
        <v>33.650608510452265</v>
      </c>
      <c r="J58" s="112">
        <v>33.669042273880969</v>
      </c>
      <c r="K58" s="112">
        <v>35.200987247321613</v>
      </c>
      <c r="L58" s="111">
        <v>32.940864202219579</v>
      </c>
      <c r="M58" s="112">
        <v>32.705124959087129</v>
      </c>
      <c r="N58" s="112">
        <v>32.535040536705672</v>
      </c>
      <c r="O58" s="112">
        <v>32.60783406875963</v>
      </c>
      <c r="P58" s="112">
        <v>33.710566769599538</v>
      </c>
      <c r="Q58" s="111">
        <v>32.868913844389738</v>
      </c>
      <c r="R58" s="112">
        <v>32.707990512295723</v>
      </c>
      <c r="S58" s="112">
        <v>32.67769883253208</v>
      </c>
      <c r="T58" s="112">
        <v>32.291249699410734</v>
      </c>
      <c r="U58" s="112">
        <v>33.544694634762038</v>
      </c>
      <c r="V58" s="111">
        <v>35.439467275858092</v>
      </c>
      <c r="W58" s="112">
        <v>35.261507774459716</v>
      </c>
      <c r="X58" s="112">
        <v>35.162866101474322</v>
      </c>
      <c r="Y58" s="112">
        <v>34.962182275714724</v>
      </c>
      <c r="Z58" s="112">
        <v>36.210177578032173</v>
      </c>
      <c r="AA58" s="111">
        <v>36.922369896659411</v>
      </c>
      <c r="AB58" s="112">
        <v>36.753241725976892</v>
      </c>
      <c r="AC58" s="112">
        <v>36.377593442160808</v>
      </c>
      <c r="AD58" s="112">
        <v>35.968190832506359</v>
      </c>
      <c r="AE58" s="112">
        <v>37.882834995954617</v>
      </c>
      <c r="AF58" s="111">
        <v>40.462421740601215</v>
      </c>
      <c r="AG58" s="112">
        <v>40.361370441852955</v>
      </c>
      <c r="AH58" s="112">
        <v>40.522076769367715</v>
      </c>
      <c r="AI58" s="112">
        <v>39.184327700867499</v>
      </c>
      <c r="AJ58" s="112">
        <v>40.608104286137497</v>
      </c>
      <c r="AK58" s="111">
        <v>36.111853247107469</v>
      </c>
      <c r="AL58" s="112">
        <v>35.96224110450239</v>
      </c>
      <c r="AM58" s="112">
        <v>36.046116099823848</v>
      </c>
      <c r="AN58" s="112">
        <v>35.642654737396775</v>
      </c>
      <c r="AO58" s="112">
        <v>37.106253641919047</v>
      </c>
      <c r="AP58" s="111">
        <v>35.002052264616147</v>
      </c>
      <c r="AQ58" s="112">
        <v>34.671761593526305</v>
      </c>
      <c r="AR58" s="112">
        <v>34.910764983825658</v>
      </c>
      <c r="AS58" s="112">
        <v>34.726113641283796</v>
      </c>
      <c r="AT58" s="112">
        <v>36.726576671469289</v>
      </c>
      <c r="AU58" s="111">
        <v>34.680934895601503</v>
      </c>
      <c r="AV58" s="112">
        <v>34.499086396479477</v>
      </c>
      <c r="AW58" s="112">
        <v>34.741063663130376</v>
      </c>
      <c r="AX58" s="112">
        <v>34.489351622421438</v>
      </c>
      <c r="AY58" s="112">
        <v>36.100141219859481</v>
      </c>
      <c r="AZ58" s="111">
        <v>35.41125789836088</v>
      </c>
      <c r="BA58" s="112">
        <v>35.30975151355856</v>
      </c>
      <c r="BB58" s="112">
        <v>35.413237836620901</v>
      </c>
      <c r="BC58" s="112">
        <v>34.786082760527378</v>
      </c>
      <c r="BD58" s="112">
        <v>36.383676596638729</v>
      </c>
      <c r="BE58" s="111">
        <v>36.067945484058328</v>
      </c>
      <c r="BF58" s="112">
        <v>35.884247993942168</v>
      </c>
      <c r="BG58" s="112">
        <v>35.914976514586982</v>
      </c>
      <c r="BH58" s="112">
        <v>35.134500485198096</v>
      </c>
      <c r="BI58" s="113">
        <v>36.740398368418319</v>
      </c>
    </row>
    <row r="59" spans="1:61" x14ac:dyDescent="0.25">
      <c r="A59" s="114" t="s">
        <v>1546</v>
      </c>
      <c r="B59" s="111">
        <v>36.17229058969609</v>
      </c>
      <c r="C59" s="112">
        <v>35.572941937074646</v>
      </c>
      <c r="D59" s="112">
        <v>34.929799187797279</v>
      </c>
      <c r="E59" s="112">
        <v>34.420011380381681</v>
      </c>
      <c r="F59" s="112">
        <v>37.136006780475434</v>
      </c>
      <c r="G59" s="111">
        <v>34.553610677075746</v>
      </c>
      <c r="H59" s="112">
        <v>34.553930886719115</v>
      </c>
      <c r="I59" s="112">
        <v>34.53888976599432</v>
      </c>
      <c r="J59" s="112">
        <v>34.394464962264465</v>
      </c>
      <c r="K59" s="112">
        <v>34.717437840688625</v>
      </c>
      <c r="L59" s="111">
        <v>33.885668558360841</v>
      </c>
      <c r="M59" s="112">
        <v>33.885579506507852</v>
      </c>
      <c r="N59" s="112">
        <v>33.858748700646117</v>
      </c>
      <c r="O59" s="112">
        <v>33.740872651162903</v>
      </c>
      <c r="P59" s="112">
        <v>33.886247260222213</v>
      </c>
      <c r="Q59" s="111">
        <v>33.773470479916362</v>
      </c>
      <c r="R59" s="112">
        <v>33.740523435723389</v>
      </c>
      <c r="S59" s="112">
        <v>33.712598485153038</v>
      </c>
      <c r="T59" s="112">
        <v>33.381850901454506</v>
      </c>
      <c r="U59" s="112">
        <v>33.77521368708949</v>
      </c>
      <c r="V59" s="111">
        <v>36.314482880185174</v>
      </c>
      <c r="W59" s="112">
        <v>36.294634903216519</v>
      </c>
      <c r="X59" s="112">
        <v>36.162352377810649</v>
      </c>
      <c r="Y59" s="112">
        <v>35.767287157468864</v>
      </c>
      <c r="Z59" s="112">
        <v>36.351760882680608</v>
      </c>
      <c r="AA59" s="111">
        <v>37.362723851954222</v>
      </c>
      <c r="AB59" s="112">
        <v>37.363075991428843</v>
      </c>
      <c r="AC59" s="112">
        <v>37.300929192161</v>
      </c>
      <c r="AD59" s="112">
        <v>37.095106228727467</v>
      </c>
      <c r="AE59" s="112">
        <v>37.361697533573249</v>
      </c>
      <c r="AF59" s="111">
        <v>40.31539363169292</v>
      </c>
      <c r="AG59" s="112">
        <v>40.315516048845765</v>
      </c>
      <c r="AH59" s="112">
        <v>40.317237161973104</v>
      </c>
      <c r="AI59" s="112">
        <v>39.39303393578659</v>
      </c>
      <c r="AJ59" s="112">
        <v>40.316393951105816</v>
      </c>
      <c r="AK59" s="111">
        <v>35.463270242243752</v>
      </c>
      <c r="AL59" s="112">
        <v>35.451659713455683</v>
      </c>
      <c r="AM59" s="112">
        <v>35.432470456954739</v>
      </c>
      <c r="AN59" s="112">
        <v>35.217867974573572</v>
      </c>
      <c r="AO59" s="112">
        <v>35.923753361771425</v>
      </c>
      <c r="AP59" s="111">
        <v>34.230478286023867</v>
      </c>
      <c r="AQ59" s="112">
        <v>34.083061400620359</v>
      </c>
      <c r="AR59" s="112">
        <v>33.897800289703497</v>
      </c>
      <c r="AS59" s="112">
        <v>33.865751974234776</v>
      </c>
      <c r="AT59" s="112">
        <v>35.174498489856241</v>
      </c>
      <c r="AU59" s="111">
        <v>33.481879296294522</v>
      </c>
      <c r="AV59" s="112">
        <v>33.394206568303588</v>
      </c>
      <c r="AW59" s="112">
        <v>33.434655486309154</v>
      </c>
      <c r="AX59" s="112">
        <v>33.33922254105353</v>
      </c>
      <c r="AY59" s="112">
        <v>34.967924211709487</v>
      </c>
      <c r="AZ59" s="111">
        <v>35.009987274961226</v>
      </c>
      <c r="BA59" s="112">
        <v>35.01011848617263</v>
      </c>
      <c r="BB59" s="112">
        <v>35.01176404463196</v>
      </c>
      <c r="BC59" s="112">
        <v>35.010636567865923</v>
      </c>
      <c r="BD59" s="112">
        <v>35.267655647756833</v>
      </c>
      <c r="BE59" s="111">
        <v>35.357457612676647</v>
      </c>
      <c r="BF59" s="112">
        <v>35.352926016048457</v>
      </c>
      <c r="BG59" s="112">
        <v>35.361512763031946</v>
      </c>
      <c r="BH59" s="112">
        <v>35.286967755312411</v>
      </c>
      <c r="BI59" s="113">
        <v>35.390326344662192</v>
      </c>
    </row>
    <row r="60" spans="1:61" x14ac:dyDescent="0.25">
      <c r="A60" s="114" t="s">
        <v>1547</v>
      </c>
      <c r="B60" s="111">
        <v>32.401647101797501</v>
      </c>
      <c r="C60" s="112">
        <v>32.261571445973928</v>
      </c>
      <c r="D60" s="112">
        <v>32.197918821554744</v>
      </c>
      <c r="E60" s="112">
        <v>32.199306815494303</v>
      </c>
      <c r="F60" s="112">
        <v>34.940131703171787</v>
      </c>
      <c r="G60" s="111">
        <v>32.557804415888803</v>
      </c>
      <c r="H60" s="112">
        <v>32.439783921520615</v>
      </c>
      <c r="I60" s="112">
        <v>32.377659093589905</v>
      </c>
      <c r="J60" s="112">
        <v>32.377652408686735</v>
      </c>
      <c r="K60" s="112">
        <v>33.194670777936224</v>
      </c>
      <c r="L60" s="111">
        <v>31.372612884499041</v>
      </c>
      <c r="M60" s="112">
        <v>31.349801887975868</v>
      </c>
      <c r="N60" s="112">
        <v>31.35049575348415</v>
      </c>
      <c r="O60" s="112">
        <v>31.350390827111323</v>
      </c>
      <c r="P60" s="112">
        <v>31.603314879197843</v>
      </c>
      <c r="Q60" s="111">
        <v>31.374490816498597</v>
      </c>
      <c r="R60" s="112">
        <v>31.324763915635419</v>
      </c>
      <c r="S60" s="112">
        <v>31.305903954067457</v>
      </c>
      <c r="T60" s="112">
        <v>31.234319313144702</v>
      </c>
      <c r="U60" s="112">
        <v>31.752909721182608</v>
      </c>
      <c r="V60" s="111">
        <v>33.576633117129369</v>
      </c>
      <c r="W60" s="112">
        <v>33.576392611714752</v>
      </c>
      <c r="X60" s="112">
        <v>33.571657702007698</v>
      </c>
      <c r="Y60" s="112">
        <v>33.569482659170859</v>
      </c>
      <c r="Z60" s="112">
        <v>34.039029395544404</v>
      </c>
      <c r="AA60" s="111">
        <v>35.22648850374604</v>
      </c>
      <c r="AB60" s="112">
        <v>35.229456609196212</v>
      </c>
      <c r="AC60" s="112">
        <v>35.226359727483946</v>
      </c>
      <c r="AD60" s="112">
        <v>35.225743424361283</v>
      </c>
      <c r="AE60" s="112">
        <v>35.555681037427014</v>
      </c>
      <c r="AF60" s="111">
        <v>38.864660218175089</v>
      </c>
      <c r="AG60" s="112">
        <v>38.864765270340072</v>
      </c>
      <c r="AH60" s="112">
        <v>38.86675545705809</v>
      </c>
      <c r="AI60" s="112">
        <v>38.79451264118741</v>
      </c>
      <c r="AJ60" s="112">
        <v>38.863479075479731</v>
      </c>
      <c r="AK60" s="111">
        <v>34.192139309888432</v>
      </c>
      <c r="AL60" s="112">
        <v>34.135053506919419</v>
      </c>
      <c r="AM60" s="112">
        <v>34.170987781063431</v>
      </c>
      <c r="AN60" s="112">
        <v>33.985967631076903</v>
      </c>
      <c r="AO60" s="112">
        <v>34.90710542141673</v>
      </c>
      <c r="AP60" s="111">
        <v>32.567370544359427</v>
      </c>
      <c r="AQ60" s="112">
        <v>32.354111963626032</v>
      </c>
      <c r="AR60" s="112">
        <v>32.532050986580778</v>
      </c>
      <c r="AS60" s="112">
        <v>32.496069750102585</v>
      </c>
      <c r="AT60" s="112">
        <v>32.924915152669712</v>
      </c>
      <c r="AU60" s="111">
        <v>32.346205578420431</v>
      </c>
      <c r="AV60" s="112">
        <v>32.266332629072366</v>
      </c>
      <c r="AW60" s="112">
        <v>32.351290497959887</v>
      </c>
      <c r="AX60" s="112">
        <v>32.309493031962241</v>
      </c>
      <c r="AY60" s="112">
        <v>32.813952782471141</v>
      </c>
      <c r="AZ60" s="111">
        <v>33.021172159877388</v>
      </c>
      <c r="BA60" s="112">
        <v>32.983264627083663</v>
      </c>
      <c r="BB60" s="112">
        <v>33.034090668677443</v>
      </c>
      <c r="BC60" s="112">
        <v>32.821902303474587</v>
      </c>
      <c r="BD60" s="112">
        <v>33.233299983452113</v>
      </c>
      <c r="BE60" s="111">
        <v>34.102314002053511</v>
      </c>
      <c r="BF60" s="112">
        <v>34.100479658079756</v>
      </c>
      <c r="BG60" s="112">
        <v>34.161953654308441</v>
      </c>
      <c r="BH60" s="112">
        <v>34.119068977877319</v>
      </c>
      <c r="BI60" s="113">
        <v>34.295134846260254</v>
      </c>
    </row>
    <row r="61" spans="1:61" x14ac:dyDescent="0.25">
      <c r="A61" s="114" t="s">
        <v>1548</v>
      </c>
      <c r="B61" s="111">
        <v>35.846292836924547</v>
      </c>
      <c r="C61" s="112">
        <v>35.283727630707986</v>
      </c>
      <c r="D61" s="112">
        <v>33.648503497521801</v>
      </c>
      <c r="E61" s="112">
        <v>31.866369916981832</v>
      </c>
      <c r="F61" s="112">
        <v>39.001212735192176</v>
      </c>
      <c r="G61" s="111">
        <v>35.229761743733853</v>
      </c>
      <c r="H61" s="112">
        <v>34.974648801689568</v>
      </c>
      <c r="I61" s="112">
        <v>33.264362730662917</v>
      </c>
      <c r="J61" s="112">
        <v>32.454628565545526</v>
      </c>
      <c r="K61" s="112">
        <v>36.274901508502111</v>
      </c>
      <c r="L61" s="111">
        <v>34.146166525151301</v>
      </c>
      <c r="M61" s="112">
        <v>33.954469992660918</v>
      </c>
      <c r="N61" s="112">
        <v>32.176352323628883</v>
      </c>
      <c r="O61" s="112">
        <v>30.699800132916437</v>
      </c>
      <c r="P61" s="112">
        <v>34.796731341618347</v>
      </c>
      <c r="Q61" s="111">
        <v>34.004081831978688</v>
      </c>
      <c r="R61" s="112">
        <v>33.815672976450564</v>
      </c>
      <c r="S61" s="112">
        <v>32.285289076596023</v>
      </c>
      <c r="T61" s="112">
        <v>30.39024634612689</v>
      </c>
      <c r="U61" s="112">
        <v>34.647783660366834</v>
      </c>
      <c r="V61" s="111">
        <v>36.351256576711208</v>
      </c>
      <c r="W61" s="112">
        <v>36.222764340625076</v>
      </c>
      <c r="X61" s="112">
        <v>34.470139352629111</v>
      </c>
      <c r="Y61" s="112">
        <v>32.772127421988614</v>
      </c>
      <c r="Z61" s="112">
        <v>37.09521923590831</v>
      </c>
      <c r="AA61" s="111">
        <v>37.954932009233026</v>
      </c>
      <c r="AB61" s="112">
        <v>37.801428639991421</v>
      </c>
      <c r="AC61" s="112">
        <v>35.808279395678333</v>
      </c>
      <c r="AD61" s="112">
        <v>33.840381558205749</v>
      </c>
      <c r="AE61" s="112">
        <v>38.887036351137965</v>
      </c>
      <c r="AF61" s="111">
        <v>41.293530238327229</v>
      </c>
      <c r="AG61" s="112">
        <v>41.231284436228982</v>
      </c>
      <c r="AH61" s="112">
        <v>39.94149849043653</v>
      </c>
      <c r="AI61" s="112">
        <v>36.968404322387222</v>
      </c>
      <c r="AJ61" s="112">
        <v>41.647713772260076</v>
      </c>
      <c r="AK61" s="111">
        <v>37.081874291315529</v>
      </c>
      <c r="AL61" s="112">
        <v>36.944203833910265</v>
      </c>
      <c r="AM61" s="112">
        <v>35.324710156941194</v>
      </c>
      <c r="AN61" s="112">
        <v>34.984137108402038</v>
      </c>
      <c r="AO61" s="112">
        <v>38.032819741815956</v>
      </c>
      <c r="AP61" s="111">
        <v>35.93758953010223</v>
      </c>
      <c r="AQ61" s="112">
        <v>35.62373557904106</v>
      </c>
      <c r="AR61" s="112">
        <v>34.307733247563824</v>
      </c>
      <c r="AS61" s="112">
        <v>34.145008671608167</v>
      </c>
      <c r="AT61" s="112">
        <v>37.587607444000767</v>
      </c>
      <c r="AU61" s="111">
        <v>35.521712642182614</v>
      </c>
      <c r="AV61" s="112">
        <v>35.340282117802246</v>
      </c>
      <c r="AW61" s="112">
        <v>34.029989065825703</v>
      </c>
      <c r="AX61" s="112">
        <v>33.813253794488688</v>
      </c>
      <c r="AY61" s="112">
        <v>36.977584000229825</v>
      </c>
      <c r="AZ61" s="111">
        <v>36.316690669860179</v>
      </c>
      <c r="BA61" s="112">
        <v>36.207392109483969</v>
      </c>
      <c r="BB61" s="112">
        <v>34.720276150956664</v>
      </c>
      <c r="BC61" s="112">
        <v>34.158149104204334</v>
      </c>
      <c r="BD61" s="112">
        <v>37.225509377446159</v>
      </c>
      <c r="BE61" s="111">
        <v>36.979405775099728</v>
      </c>
      <c r="BF61" s="112">
        <v>36.805696366199463</v>
      </c>
      <c r="BG61" s="112">
        <v>35.254339898544266</v>
      </c>
      <c r="BH61" s="112">
        <v>33.028867960640191</v>
      </c>
      <c r="BI61" s="113">
        <v>37.615200147295575</v>
      </c>
    </row>
    <row r="62" spans="1:61" x14ac:dyDescent="0.25">
      <c r="A62" s="114" t="s">
        <v>1549</v>
      </c>
      <c r="B62" s="111">
        <v>33.701126350350982</v>
      </c>
      <c r="C62" s="112">
        <v>33.424801209956158</v>
      </c>
      <c r="D62" s="112">
        <v>33.354029458033224</v>
      </c>
      <c r="E62" s="112">
        <v>33.22793499234907</v>
      </c>
      <c r="F62" s="112">
        <v>36.503665674510479</v>
      </c>
      <c r="G62" s="111">
        <v>33.877916037477334</v>
      </c>
      <c r="H62" s="112">
        <v>33.678252609347737</v>
      </c>
      <c r="I62" s="112">
        <v>33.646070364202224</v>
      </c>
      <c r="J62" s="112">
        <v>33.72983900626965</v>
      </c>
      <c r="K62" s="112">
        <v>34.70426857734715</v>
      </c>
      <c r="L62" s="111">
        <v>32.824334954656301</v>
      </c>
      <c r="M62" s="112">
        <v>32.589518417641486</v>
      </c>
      <c r="N62" s="112">
        <v>32.703202768192128</v>
      </c>
      <c r="O62" s="112">
        <v>32.751854834293695</v>
      </c>
      <c r="P62" s="112">
        <v>33.299187487178386</v>
      </c>
      <c r="Q62" s="111">
        <v>32.691887113419448</v>
      </c>
      <c r="R62" s="112">
        <v>32.558993759301316</v>
      </c>
      <c r="S62" s="112">
        <v>32.583765290944733</v>
      </c>
      <c r="T62" s="112">
        <v>32.629517286918436</v>
      </c>
      <c r="U62" s="112">
        <v>33.17286879007613</v>
      </c>
      <c r="V62" s="111">
        <v>34.94412752007775</v>
      </c>
      <c r="W62" s="112">
        <v>34.901337773740138</v>
      </c>
      <c r="X62" s="112">
        <v>34.934267715194792</v>
      </c>
      <c r="Y62" s="112">
        <v>35.069522142154995</v>
      </c>
      <c r="Z62" s="112">
        <v>35.561595204254985</v>
      </c>
      <c r="AA62" s="111">
        <v>36.529474908281358</v>
      </c>
      <c r="AB62" s="112">
        <v>36.527254390744503</v>
      </c>
      <c r="AC62" s="112">
        <v>36.714184509890217</v>
      </c>
      <c r="AD62" s="112">
        <v>36.721307589786029</v>
      </c>
      <c r="AE62" s="112">
        <v>37.383818333821445</v>
      </c>
      <c r="AF62" s="111">
        <v>40.2833748471242</v>
      </c>
      <c r="AG62" s="112">
        <v>40.164304796682401</v>
      </c>
      <c r="AH62" s="112">
        <v>40.351316233137787</v>
      </c>
      <c r="AI62" s="112">
        <v>40.168993015200421</v>
      </c>
      <c r="AJ62" s="112">
        <v>40.374586041556725</v>
      </c>
      <c r="AK62" s="111">
        <v>35.694365897860834</v>
      </c>
      <c r="AL62" s="112">
        <v>35.607630289459777</v>
      </c>
      <c r="AM62" s="112">
        <v>35.760560309578267</v>
      </c>
      <c r="AN62" s="112">
        <v>35.656805130473899</v>
      </c>
      <c r="AO62" s="112">
        <v>36.423690646057764</v>
      </c>
      <c r="AP62" s="111">
        <v>34.241316290892733</v>
      </c>
      <c r="AQ62" s="112">
        <v>33.949854741681968</v>
      </c>
      <c r="AR62" s="112">
        <v>34.334990474339335</v>
      </c>
      <c r="AS62" s="112">
        <v>34.299108718621454</v>
      </c>
      <c r="AT62" s="112">
        <v>34.64159597134703</v>
      </c>
      <c r="AU62" s="111">
        <v>33.973898744752681</v>
      </c>
      <c r="AV62" s="112">
        <v>33.691606444571548</v>
      </c>
      <c r="AW62" s="112">
        <v>34.059882643401096</v>
      </c>
      <c r="AX62" s="112">
        <v>34.097175457598219</v>
      </c>
      <c r="AY62" s="112">
        <v>34.446468444139597</v>
      </c>
      <c r="AZ62" s="111">
        <v>34.753195511737431</v>
      </c>
      <c r="BA62" s="112">
        <v>34.702287287900198</v>
      </c>
      <c r="BB62" s="112">
        <v>34.948063897832547</v>
      </c>
      <c r="BC62" s="112">
        <v>34.721974028382043</v>
      </c>
      <c r="BD62" s="112">
        <v>35.22708685595714</v>
      </c>
      <c r="BE62" s="111">
        <v>35.691134271849755</v>
      </c>
      <c r="BF62" s="112">
        <v>35.605225507537874</v>
      </c>
      <c r="BG62" s="112">
        <v>35.849343047600634</v>
      </c>
      <c r="BH62" s="112">
        <v>35.661403641168292</v>
      </c>
      <c r="BI62" s="113">
        <v>36.060989288024217</v>
      </c>
    </row>
    <row r="63" spans="1:61" x14ac:dyDescent="0.25">
      <c r="A63" s="114" t="s">
        <v>1550</v>
      </c>
      <c r="B63" s="111">
        <v>32.891228517301435</v>
      </c>
      <c r="C63" s="112">
        <v>32.625805910938183</v>
      </c>
      <c r="D63" s="112">
        <v>32.968624011178434</v>
      </c>
      <c r="E63" s="112">
        <v>32.898211565944571</v>
      </c>
      <c r="F63" s="112">
        <v>35.947728985642648</v>
      </c>
      <c r="G63" s="111">
        <v>32.626081598325527</v>
      </c>
      <c r="H63" s="112">
        <v>32.49419592298981</v>
      </c>
      <c r="I63" s="112">
        <v>32.964040621254604</v>
      </c>
      <c r="J63" s="112">
        <v>33.099686778276435</v>
      </c>
      <c r="K63" s="112">
        <v>33.270626905143153</v>
      </c>
      <c r="L63" s="111">
        <v>32.106051857016134</v>
      </c>
      <c r="M63" s="112">
        <v>32.067921698168981</v>
      </c>
      <c r="N63" s="112">
        <v>32.113904756379966</v>
      </c>
      <c r="O63" s="112">
        <v>32.203385480908132</v>
      </c>
      <c r="P63" s="112">
        <v>32.43698895271207</v>
      </c>
      <c r="Q63" s="111">
        <v>32.233745398131603</v>
      </c>
      <c r="R63" s="112">
        <v>32.186429848271565</v>
      </c>
      <c r="S63" s="112">
        <v>32.429338253551236</v>
      </c>
      <c r="T63" s="112">
        <v>32.663033648766039</v>
      </c>
      <c r="U63" s="112">
        <v>32.895214700058176</v>
      </c>
      <c r="V63" s="111">
        <v>34.039106775171277</v>
      </c>
      <c r="W63" s="112">
        <v>33.951429460195243</v>
      </c>
      <c r="X63" s="112">
        <v>34.426734814991875</v>
      </c>
      <c r="Y63" s="112">
        <v>34.48333365152611</v>
      </c>
      <c r="Z63" s="112">
        <v>34.783974505601876</v>
      </c>
      <c r="AA63" s="111">
        <v>35.030264878315684</v>
      </c>
      <c r="AB63" s="112">
        <v>34.964581181837943</v>
      </c>
      <c r="AC63" s="112">
        <v>35.338402893102604</v>
      </c>
      <c r="AD63" s="112">
        <v>35.765248950468099</v>
      </c>
      <c r="AE63" s="112">
        <v>35.854915707317247</v>
      </c>
      <c r="AF63" s="111">
        <v>40.093011848416594</v>
      </c>
      <c r="AG63" s="112">
        <v>40.090781813019696</v>
      </c>
      <c r="AH63" s="112">
        <v>40.423315824140815</v>
      </c>
      <c r="AI63" s="112">
        <v>40.384302474804635</v>
      </c>
      <c r="AJ63" s="112">
        <v>40.380520822502078</v>
      </c>
      <c r="AK63" s="111">
        <v>16.988094239286497</v>
      </c>
      <c r="AL63" s="112">
        <v>16.227704463621063</v>
      </c>
      <c r="AM63" s="112">
        <v>24.563133587329926</v>
      </c>
      <c r="AN63" s="112">
        <v>28.284553398662709</v>
      </c>
      <c r="AO63" s="112">
        <v>27.543893043374322</v>
      </c>
      <c r="AP63" s="111">
        <v>6.9533469412581823</v>
      </c>
      <c r="AQ63" s="112">
        <v>6.907149968951618</v>
      </c>
      <c r="AR63" s="112">
        <v>7.1547304970775123</v>
      </c>
      <c r="AS63" s="112">
        <v>7.2907357215327293</v>
      </c>
      <c r="AT63" s="112">
        <v>7.0282906707701649</v>
      </c>
      <c r="AU63" s="111">
        <v>6.6905923425120015</v>
      </c>
      <c r="AV63" s="112">
        <v>6.6478411969323785</v>
      </c>
      <c r="AW63" s="112">
        <v>6.7192075529211772</v>
      </c>
      <c r="AX63" s="112">
        <v>6.896495111085545</v>
      </c>
      <c r="AY63" s="112">
        <v>6.8931176371304987</v>
      </c>
      <c r="AZ63" s="111">
        <v>27.433959862399913</v>
      </c>
      <c r="BA63" s="112">
        <v>27.828804535150098</v>
      </c>
      <c r="BB63" s="112">
        <v>32.718839135918977</v>
      </c>
      <c r="BC63" s="112">
        <v>32.53303822651992</v>
      </c>
      <c r="BD63" s="112">
        <v>27.967459462323809</v>
      </c>
      <c r="BE63" s="111">
        <v>34.061805652400515</v>
      </c>
      <c r="BF63" s="112">
        <v>33.628650725951999</v>
      </c>
      <c r="BG63" s="112">
        <v>34.380632757669197</v>
      </c>
      <c r="BH63" s="112">
        <v>34.343758597995745</v>
      </c>
      <c r="BI63" s="113">
        <v>34.312033651372161</v>
      </c>
    </row>
    <row r="64" spans="1:61" x14ac:dyDescent="0.25">
      <c r="A64" s="114" t="s">
        <v>1551</v>
      </c>
      <c r="B64" s="111">
        <v>33.76544537623716</v>
      </c>
      <c r="C64" s="112">
        <v>33.219132703306833</v>
      </c>
      <c r="D64" s="112">
        <v>33.267550433482022</v>
      </c>
      <c r="E64" s="112">
        <v>33.049057878235978</v>
      </c>
      <c r="F64" s="112">
        <v>36.8096060383604</v>
      </c>
      <c r="G64" s="111">
        <v>33.409785531463356</v>
      </c>
      <c r="H64" s="112">
        <v>33.173399237856209</v>
      </c>
      <c r="I64" s="112">
        <v>33.062839107794055</v>
      </c>
      <c r="J64" s="112">
        <v>33.052470299026773</v>
      </c>
      <c r="K64" s="112">
        <v>34.342275290686054</v>
      </c>
      <c r="L64" s="111">
        <v>32.415534724614723</v>
      </c>
      <c r="M64" s="112">
        <v>31.958134704641502</v>
      </c>
      <c r="N64" s="112">
        <v>32.072328285385936</v>
      </c>
      <c r="O64" s="112">
        <v>32.182669953991379</v>
      </c>
      <c r="P64" s="112">
        <v>33.166850947090346</v>
      </c>
      <c r="Q64" s="111">
        <v>32.338972823850803</v>
      </c>
      <c r="R64" s="112">
        <v>32.185898870744417</v>
      </c>
      <c r="S64" s="112">
        <v>32.103068948474871</v>
      </c>
      <c r="T64" s="112">
        <v>31.861751607124535</v>
      </c>
      <c r="U64" s="112">
        <v>32.901916868438676</v>
      </c>
      <c r="V64" s="111">
        <v>34.654824349491975</v>
      </c>
      <c r="W64" s="112">
        <v>34.528544589959466</v>
      </c>
      <c r="X64" s="112">
        <v>34.542778367599865</v>
      </c>
      <c r="Y64" s="112">
        <v>34.463423524059436</v>
      </c>
      <c r="Z64" s="112">
        <v>35.375016618735124</v>
      </c>
      <c r="AA64" s="111">
        <v>36.250550863008854</v>
      </c>
      <c r="AB64" s="112">
        <v>36.065449971909402</v>
      </c>
      <c r="AC64" s="112">
        <v>36.184941209018191</v>
      </c>
      <c r="AD64" s="112">
        <v>36.061040507110157</v>
      </c>
      <c r="AE64" s="112">
        <v>37.094736762976744</v>
      </c>
      <c r="AF64" s="111">
        <v>40.15413201240932</v>
      </c>
      <c r="AG64" s="112">
        <v>40.093092291056919</v>
      </c>
      <c r="AH64" s="112">
        <v>40.254761525431924</v>
      </c>
      <c r="AI64" s="112">
        <v>39.202742752164312</v>
      </c>
      <c r="AJ64" s="112">
        <v>40.119107429082639</v>
      </c>
      <c r="AK64" s="111">
        <v>35.695913920882084</v>
      </c>
      <c r="AL64" s="112">
        <v>35.449169995279021</v>
      </c>
      <c r="AM64" s="112">
        <v>35.711455727277794</v>
      </c>
      <c r="AN64" s="112">
        <v>35.359190710952767</v>
      </c>
      <c r="AO64" s="112">
        <v>36.386299698187642</v>
      </c>
      <c r="AP64" s="111">
        <v>34.347615515297598</v>
      </c>
      <c r="AQ64" s="112">
        <v>34.104769106783884</v>
      </c>
      <c r="AR64" s="112">
        <v>34.321410723348585</v>
      </c>
      <c r="AS64" s="112">
        <v>34.28152678464685</v>
      </c>
      <c r="AT64" s="112">
        <v>35.720306476879919</v>
      </c>
      <c r="AU64" s="111">
        <v>33.953772795441942</v>
      </c>
      <c r="AV64" s="112">
        <v>33.826494998190711</v>
      </c>
      <c r="AW64" s="112">
        <v>34.000130952281665</v>
      </c>
      <c r="AX64" s="112">
        <v>33.816988864456683</v>
      </c>
      <c r="AY64" s="112">
        <v>35.123081277281109</v>
      </c>
      <c r="AZ64" s="111">
        <v>34.864203518614609</v>
      </c>
      <c r="BA64" s="112">
        <v>34.829131917791443</v>
      </c>
      <c r="BB64" s="112">
        <v>34.868686361225222</v>
      </c>
      <c r="BC64" s="112">
        <v>34.399261779771017</v>
      </c>
      <c r="BD64" s="112">
        <v>35.397037770088488</v>
      </c>
      <c r="BE64" s="111">
        <v>35.547921356053514</v>
      </c>
      <c r="BF64" s="112">
        <v>35.318770026907067</v>
      </c>
      <c r="BG64" s="112">
        <v>35.493815416969355</v>
      </c>
      <c r="BH64" s="112">
        <v>34.881951528877678</v>
      </c>
      <c r="BI64" s="113">
        <v>35.89039227831308</v>
      </c>
    </row>
    <row r="65" spans="1:61" x14ac:dyDescent="0.25">
      <c r="A65" s="114" t="s">
        <v>1552</v>
      </c>
      <c r="B65" s="111">
        <v>34.32717738104828</v>
      </c>
      <c r="C65" s="112">
        <v>33.787592328138231</v>
      </c>
      <c r="D65" s="112">
        <v>33.772174752935001</v>
      </c>
      <c r="E65" s="112">
        <v>33.491457857213611</v>
      </c>
      <c r="F65" s="112">
        <v>37.459348931986135</v>
      </c>
      <c r="G65" s="111">
        <v>33.810622343557782</v>
      </c>
      <c r="H65" s="112">
        <v>33.541197330966313</v>
      </c>
      <c r="I65" s="112">
        <v>33.412530814858442</v>
      </c>
      <c r="J65" s="112">
        <v>33.410605533424103</v>
      </c>
      <c r="K65" s="112">
        <v>34.865286411676557</v>
      </c>
      <c r="L65" s="111">
        <v>32.59296167691636</v>
      </c>
      <c r="M65" s="112">
        <v>32.39081939652251</v>
      </c>
      <c r="N65" s="112">
        <v>32.2173529241146</v>
      </c>
      <c r="O65" s="112">
        <v>32.285173994863769</v>
      </c>
      <c r="P65" s="112">
        <v>33.306066263932827</v>
      </c>
      <c r="Q65" s="111">
        <v>32.554438851978013</v>
      </c>
      <c r="R65" s="112">
        <v>32.374576809817</v>
      </c>
      <c r="S65" s="112">
        <v>32.339983068522827</v>
      </c>
      <c r="T65" s="112">
        <v>31.96655550934118</v>
      </c>
      <c r="U65" s="112">
        <v>33.131426376449646</v>
      </c>
      <c r="V65" s="111">
        <v>35.06458888005595</v>
      </c>
      <c r="W65" s="112">
        <v>34.930931690892521</v>
      </c>
      <c r="X65" s="112">
        <v>34.819644529648045</v>
      </c>
      <c r="Y65" s="112">
        <v>34.604921375242711</v>
      </c>
      <c r="Z65" s="112">
        <v>35.877775578602169</v>
      </c>
      <c r="AA65" s="111">
        <v>36.684978900344291</v>
      </c>
      <c r="AB65" s="112">
        <v>36.503241725976892</v>
      </c>
      <c r="AC65" s="112">
        <v>36.30725453649854</v>
      </c>
      <c r="AD65" s="112">
        <v>35.950403311476329</v>
      </c>
      <c r="AE65" s="112">
        <v>37.572672711140157</v>
      </c>
      <c r="AF65" s="111">
        <v>40.347790767602767</v>
      </c>
      <c r="AG65" s="112">
        <v>40.311281732979346</v>
      </c>
      <c r="AH65" s="112">
        <v>40.401998100858982</v>
      </c>
      <c r="AI65" s="112">
        <v>39.126995922252242</v>
      </c>
      <c r="AJ65" s="112">
        <v>40.429970964052323</v>
      </c>
      <c r="AK65" s="111">
        <v>35.978684709306116</v>
      </c>
      <c r="AL65" s="112">
        <v>35.875291909067094</v>
      </c>
      <c r="AM65" s="112">
        <v>35.913741760387687</v>
      </c>
      <c r="AN65" s="112">
        <v>35.528599324386448</v>
      </c>
      <c r="AO65" s="112">
        <v>36.858514526587882</v>
      </c>
      <c r="AP65" s="111">
        <v>34.767528506622192</v>
      </c>
      <c r="AQ65" s="112">
        <v>34.502443500212756</v>
      </c>
      <c r="AR65" s="112">
        <v>34.760707289945685</v>
      </c>
      <c r="AS65" s="112">
        <v>34.566720153027418</v>
      </c>
      <c r="AT65" s="112">
        <v>36.353085492817343</v>
      </c>
      <c r="AU65" s="111">
        <v>34.44743565231088</v>
      </c>
      <c r="AV65" s="112">
        <v>34.296753755734279</v>
      </c>
      <c r="AW65" s="112">
        <v>34.476354135309279</v>
      </c>
      <c r="AX65" s="112">
        <v>34.246611434823599</v>
      </c>
      <c r="AY65" s="112">
        <v>35.702864500756817</v>
      </c>
      <c r="AZ65" s="111">
        <v>35.242093792019141</v>
      </c>
      <c r="BA65" s="112">
        <v>35.153559707532999</v>
      </c>
      <c r="BB65" s="112">
        <v>35.244639901989807</v>
      </c>
      <c r="BC65" s="112">
        <v>34.721309552780923</v>
      </c>
      <c r="BD65" s="112">
        <v>36.021851243787573</v>
      </c>
      <c r="BE65" s="111">
        <v>35.89365011694769</v>
      </c>
      <c r="BF65" s="112">
        <v>35.720633647897571</v>
      </c>
      <c r="BG65" s="112">
        <v>35.754677502330608</v>
      </c>
      <c r="BH65" s="112">
        <v>35.039655673040279</v>
      </c>
      <c r="BI65" s="113">
        <v>36.420431774297874</v>
      </c>
    </row>
    <row r="66" spans="1:61" x14ac:dyDescent="0.25">
      <c r="A66" s="114" t="s">
        <v>1553</v>
      </c>
      <c r="B66" s="111">
        <v>32.759264525734793</v>
      </c>
      <c r="C66" s="112">
        <v>32.514259371509674</v>
      </c>
      <c r="D66" s="112">
        <v>32.422539856876959</v>
      </c>
      <c r="E66" s="112">
        <v>32.307042572330111</v>
      </c>
      <c r="F66" s="112">
        <v>35.22363423695181</v>
      </c>
      <c r="G66" s="111">
        <v>32.810888527084778</v>
      </c>
      <c r="H66" s="112">
        <v>32.666317024272296</v>
      </c>
      <c r="I66" s="112">
        <v>32.595679906559404</v>
      </c>
      <c r="J66" s="112">
        <v>32.591029953103728</v>
      </c>
      <c r="K66" s="112">
        <v>33.277509543565301</v>
      </c>
      <c r="L66" s="111">
        <v>31.534328023568406</v>
      </c>
      <c r="M66" s="112">
        <v>31.552177689471659</v>
      </c>
      <c r="N66" s="112">
        <v>31.560495753484147</v>
      </c>
      <c r="O66" s="112">
        <v>31.560390827111327</v>
      </c>
      <c r="P66" s="112">
        <v>31.560685601275505</v>
      </c>
      <c r="Q66" s="111">
        <v>31.17476483086574</v>
      </c>
      <c r="R66" s="112">
        <v>31.14603086670293</v>
      </c>
      <c r="S66" s="112">
        <v>31.152510848205527</v>
      </c>
      <c r="T66" s="112">
        <v>31.090282796737423</v>
      </c>
      <c r="U66" s="112">
        <v>31.528514261792346</v>
      </c>
      <c r="V66" s="111">
        <v>33.771476877224416</v>
      </c>
      <c r="W66" s="112">
        <v>33.771210108296749</v>
      </c>
      <c r="X66" s="112">
        <v>33.774163298950853</v>
      </c>
      <c r="Y66" s="112">
        <v>33.774642394651117</v>
      </c>
      <c r="Z66" s="112">
        <v>33.797466040780662</v>
      </c>
      <c r="AA66" s="111">
        <v>35.16130566470973</v>
      </c>
      <c r="AB66" s="112">
        <v>35.161658827647926</v>
      </c>
      <c r="AC66" s="112">
        <v>35.161173128064092</v>
      </c>
      <c r="AD66" s="112">
        <v>35.160560924717622</v>
      </c>
      <c r="AE66" s="112">
        <v>35.200461156885467</v>
      </c>
      <c r="AF66" s="111">
        <v>38.812077246009324</v>
      </c>
      <c r="AG66" s="112">
        <v>38.814527157842598</v>
      </c>
      <c r="AH66" s="112">
        <v>38.801417618416913</v>
      </c>
      <c r="AI66" s="112">
        <v>38.699487260584213</v>
      </c>
      <c r="AJ66" s="112">
        <v>38.773568243305554</v>
      </c>
      <c r="AK66" s="111">
        <v>34.324733313119822</v>
      </c>
      <c r="AL66" s="112">
        <v>34.29052768433656</v>
      </c>
      <c r="AM66" s="112">
        <v>34.302967830640597</v>
      </c>
      <c r="AN66" s="112">
        <v>34.109950427793756</v>
      </c>
      <c r="AO66" s="112">
        <v>35.01340564254658</v>
      </c>
      <c r="AP66" s="111">
        <v>32.856325322763851</v>
      </c>
      <c r="AQ66" s="112">
        <v>32.668946835846533</v>
      </c>
      <c r="AR66" s="112">
        <v>32.815881860211121</v>
      </c>
      <c r="AS66" s="112">
        <v>32.738159312830589</v>
      </c>
      <c r="AT66" s="112">
        <v>33.088508628996614</v>
      </c>
      <c r="AU66" s="111">
        <v>32.630503372663966</v>
      </c>
      <c r="AV66" s="112">
        <v>32.594251756761494</v>
      </c>
      <c r="AW66" s="112">
        <v>32.629628981173056</v>
      </c>
      <c r="AX66" s="112">
        <v>32.611094016009687</v>
      </c>
      <c r="AY66" s="112">
        <v>33.028037358174146</v>
      </c>
      <c r="AZ66" s="111">
        <v>33.399047177374314</v>
      </c>
      <c r="BA66" s="112">
        <v>33.274905228982661</v>
      </c>
      <c r="BB66" s="112">
        <v>33.294817071290232</v>
      </c>
      <c r="BC66" s="112">
        <v>33.090243488057162</v>
      </c>
      <c r="BD66" s="112">
        <v>33.58199251440503</v>
      </c>
      <c r="BE66" s="111">
        <v>34.245737863926003</v>
      </c>
      <c r="BF66" s="112">
        <v>34.174731123901196</v>
      </c>
      <c r="BG66" s="112">
        <v>34.239353344391404</v>
      </c>
      <c r="BH66" s="112">
        <v>34.116625111436065</v>
      </c>
      <c r="BI66" s="113">
        <v>34.490637025007203</v>
      </c>
    </row>
    <row r="67" spans="1:61" x14ac:dyDescent="0.25">
      <c r="A67" s="114" t="s">
        <v>1554</v>
      </c>
      <c r="B67" s="111">
        <v>32.50937880383001</v>
      </c>
      <c r="C67" s="112">
        <v>32.17930500904825</v>
      </c>
      <c r="D67" s="112">
        <v>32.649579011616062</v>
      </c>
      <c r="E67" s="112">
        <v>33.465937171399062</v>
      </c>
      <c r="F67" s="112">
        <v>36.602720518946626</v>
      </c>
      <c r="G67" s="111">
        <v>32.407420605537645</v>
      </c>
      <c r="H67" s="112">
        <v>32.367559900217323</v>
      </c>
      <c r="I67" s="112">
        <v>32.932387090547799</v>
      </c>
      <c r="J67" s="112">
        <v>33.063159472542992</v>
      </c>
      <c r="K67" s="112">
        <v>33.018124330046476</v>
      </c>
      <c r="L67" s="111">
        <v>32.458676528433735</v>
      </c>
      <c r="M67" s="112">
        <v>32.391759808635896</v>
      </c>
      <c r="N67" s="112">
        <v>32.445533107458722</v>
      </c>
      <c r="O67" s="112">
        <v>32.559823119502276</v>
      </c>
      <c r="P67" s="112">
        <v>32.753986318206522</v>
      </c>
      <c r="Q67" s="111">
        <v>32.873394178948438</v>
      </c>
      <c r="R67" s="112">
        <v>32.715449384997562</v>
      </c>
      <c r="S67" s="112">
        <v>33.276686207230874</v>
      </c>
      <c r="T67" s="112">
        <v>42.219576355158274</v>
      </c>
      <c r="U67" s="112">
        <v>33.810467749497327</v>
      </c>
      <c r="V67" s="111">
        <v>34.054319406951294</v>
      </c>
      <c r="W67" s="112">
        <v>33.883730931136213</v>
      </c>
      <c r="X67" s="112">
        <v>34.607003279992867</v>
      </c>
      <c r="Y67" s="112">
        <v>35.101470684290483</v>
      </c>
      <c r="Z67" s="112">
        <v>35.250529153110733</v>
      </c>
      <c r="AA67" s="111">
        <v>35.835843925732433</v>
      </c>
      <c r="AB67" s="112">
        <v>35.627794492548233</v>
      </c>
      <c r="AC67" s="112">
        <v>36.539671148371596</v>
      </c>
      <c r="AD67" s="112">
        <v>36.812728836760954</v>
      </c>
      <c r="AE67" s="112">
        <v>36.821335264922965</v>
      </c>
      <c r="AF67" s="111">
        <v>41.600283459922686</v>
      </c>
      <c r="AG67" s="112">
        <v>41.557207301492376</v>
      </c>
      <c r="AH67" s="112">
        <v>42.26485423934092</v>
      </c>
      <c r="AI67" s="112">
        <v>42.244587654640895</v>
      </c>
      <c r="AJ67" s="112">
        <v>42.207108863223034</v>
      </c>
      <c r="AK67" s="111">
        <v>16.172987848354328</v>
      </c>
      <c r="AL67" s="112">
        <v>15.622827719706912</v>
      </c>
      <c r="AM67" s="112">
        <v>23.615776408605061</v>
      </c>
      <c r="AN67" s="112">
        <v>27.449291628304525</v>
      </c>
      <c r="AO67" s="112">
        <v>26.390858559070061</v>
      </c>
      <c r="AP67" s="111">
        <v>6.5000562423172505</v>
      </c>
      <c r="AQ67" s="112">
        <v>6.4362088045094588</v>
      </c>
      <c r="AR67" s="112">
        <v>6.7997647354643052</v>
      </c>
      <c r="AS67" s="112">
        <v>6.9936044648078903</v>
      </c>
      <c r="AT67" s="112">
        <v>6.6096560793227752</v>
      </c>
      <c r="AU67" s="111">
        <v>5.1846471269011891</v>
      </c>
      <c r="AV67" s="112">
        <v>5.1391008999754879</v>
      </c>
      <c r="AW67" s="112">
        <v>5.1962852773087072</v>
      </c>
      <c r="AX67" s="112">
        <v>5.513296665325762</v>
      </c>
      <c r="AY67" s="112">
        <v>5.2559006559137273</v>
      </c>
      <c r="AZ67" s="111">
        <v>26.129777269404624</v>
      </c>
      <c r="BA67" s="112">
        <v>26.481610913152949</v>
      </c>
      <c r="BB67" s="112">
        <v>31.742312668850147</v>
      </c>
      <c r="BC67" s="112">
        <v>31.901358688274364</v>
      </c>
      <c r="BD67" s="112">
        <v>27.00513506980791</v>
      </c>
      <c r="BE67" s="111">
        <v>33.437199291071217</v>
      </c>
      <c r="BF67" s="112">
        <v>32.914945602236372</v>
      </c>
      <c r="BG67" s="112">
        <v>33.760571460195614</v>
      </c>
      <c r="BH67" s="112">
        <v>33.837963846865428</v>
      </c>
      <c r="BI67" s="113">
        <v>33.669854026314923</v>
      </c>
    </row>
    <row r="68" spans="1:61" x14ac:dyDescent="0.25">
      <c r="A68" s="114" t="s">
        <v>1555</v>
      </c>
      <c r="B68" s="111">
        <v>34.970720224222845</v>
      </c>
      <c r="C68" s="112">
        <v>34.592029289040674</v>
      </c>
      <c r="D68" s="112">
        <v>34.419683306004309</v>
      </c>
      <c r="E68" s="112">
        <v>34.06858495161822</v>
      </c>
      <c r="F68" s="112">
        <v>36.649620791678352</v>
      </c>
      <c r="G68" s="111">
        <v>34.848856629372015</v>
      </c>
      <c r="H68" s="112">
        <v>34.616672247559002</v>
      </c>
      <c r="I68" s="112">
        <v>34.263321290318324</v>
      </c>
      <c r="J68" s="112">
        <v>35.42487735111694</v>
      </c>
      <c r="K68" s="112">
        <v>35.823185361265594</v>
      </c>
      <c r="L68" s="111">
        <v>33.751917510559394</v>
      </c>
      <c r="M68" s="112">
        <v>33.638307252428461</v>
      </c>
      <c r="N68" s="112">
        <v>33.364074491586145</v>
      </c>
      <c r="O68" s="112">
        <v>33.561340907810589</v>
      </c>
      <c r="P68" s="112">
        <v>34.08523766335194</v>
      </c>
      <c r="Q68" s="111">
        <v>33.318768662102457</v>
      </c>
      <c r="R68" s="112">
        <v>33.109930569348606</v>
      </c>
      <c r="S68" s="112">
        <v>32.903784185149014</v>
      </c>
      <c r="T68" s="112">
        <v>32.173096183084134</v>
      </c>
      <c r="U68" s="112">
        <v>33.817143500012996</v>
      </c>
      <c r="V68" s="111">
        <v>34.847772499866565</v>
      </c>
      <c r="W68" s="112">
        <v>34.739414681825806</v>
      </c>
      <c r="X68" s="112">
        <v>34.612523490789904</v>
      </c>
      <c r="Y68" s="112">
        <v>34.416053078616635</v>
      </c>
      <c r="Z68" s="112">
        <v>35.674594543576987</v>
      </c>
      <c r="AA68" s="111">
        <v>36.174059979754006</v>
      </c>
      <c r="AB68" s="112">
        <v>36.072248024482583</v>
      </c>
      <c r="AC68" s="112">
        <v>35.503112199569195</v>
      </c>
      <c r="AD68" s="112">
        <v>35.19841952231171</v>
      </c>
      <c r="AE68" s="112">
        <v>37.018561927464582</v>
      </c>
      <c r="AF68" s="111">
        <v>38.727469591087953</v>
      </c>
      <c r="AG68" s="112">
        <v>38.666735833612719</v>
      </c>
      <c r="AH68" s="112">
        <v>38.775218896611747</v>
      </c>
      <c r="AI68" s="112">
        <v>37.439679847475041</v>
      </c>
      <c r="AJ68" s="112">
        <v>39.101922434781933</v>
      </c>
      <c r="AK68" s="111">
        <v>35.838690191876111</v>
      </c>
      <c r="AL68" s="112">
        <v>35.739730608089012</v>
      </c>
      <c r="AM68" s="112">
        <v>35.556900534827548</v>
      </c>
      <c r="AN68" s="112">
        <v>35.221362639881818</v>
      </c>
      <c r="AO68" s="112">
        <v>36.411051001807891</v>
      </c>
      <c r="AP68" s="111">
        <v>35.324796779363481</v>
      </c>
      <c r="AQ68" s="112">
        <v>35.133477012920039</v>
      </c>
      <c r="AR68" s="112">
        <v>34.879362436347762</v>
      </c>
      <c r="AS68" s="112">
        <v>34.830178109258213</v>
      </c>
      <c r="AT68" s="112">
        <v>36.44222890006418</v>
      </c>
      <c r="AU68" s="111">
        <v>34.96929321289899</v>
      </c>
      <c r="AV68" s="112">
        <v>34.876805597707452</v>
      </c>
      <c r="AW68" s="112">
        <v>34.914819172869905</v>
      </c>
      <c r="AX68" s="112">
        <v>34.7616384807625</v>
      </c>
      <c r="AY68" s="112">
        <v>36.238311089484725</v>
      </c>
      <c r="AZ68" s="111">
        <v>35.576721591704406</v>
      </c>
      <c r="BA68" s="112">
        <v>35.509849764192509</v>
      </c>
      <c r="BB68" s="112">
        <v>35.392064513094759</v>
      </c>
      <c r="BC68" s="112">
        <v>35.036213893358763</v>
      </c>
      <c r="BD68" s="112">
        <v>36.480635913006459</v>
      </c>
      <c r="BE68" s="111">
        <v>36.148003482158202</v>
      </c>
      <c r="BF68" s="112">
        <v>36.028803698150028</v>
      </c>
      <c r="BG68" s="112">
        <v>36.021481981785357</v>
      </c>
      <c r="BH68" s="112">
        <v>35.70218008404504</v>
      </c>
      <c r="BI68" s="113">
        <v>36.603570482345773</v>
      </c>
    </row>
    <row r="69" spans="1:61" x14ac:dyDescent="0.25">
      <c r="A69" s="114" t="s">
        <v>1556</v>
      </c>
      <c r="B69" s="111">
        <v>35.288210828363418</v>
      </c>
      <c r="C69" s="112">
        <v>34.700264872377801</v>
      </c>
      <c r="D69" s="112">
        <v>34.432933278701093</v>
      </c>
      <c r="E69" s="112">
        <v>33.81693949396719</v>
      </c>
      <c r="F69" s="112">
        <v>38.086235625970467</v>
      </c>
      <c r="G69" s="111">
        <v>34.484771407498968</v>
      </c>
      <c r="H69" s="112">
        <v>34.260583866425883</v>
      </c>
      <c r="I69" s="112">
        <v>33.897289950433922</v>
      </c>
      <c r="J69" s="112">
        <v>33.512981094414471</v>
      </c>
      <c r="K69" s="112">
        <v>35.402108418709766</v>
      </c>
      <c r="L69" s="111">
        <v>33.572768772939732</v>
      </c>
      <c r="M69" s="112">
        <v>33.369734826911518</v>
      </c>
      <c r="N69" s="112">
        <v>33.05590890490533</v>
      </c>
      <c r="O69" s="112">
        <v>32.602444555448884</v>
      </c>
      <c r="P69" s="112">
        <v>34.144728784492408</v>
      </c>
      <c r="Q69" s="111">
        <v>33.311407345452089</v>
      </c>
      <c r="R69" s="112">
        <v>33.184551478567741</v>
      </c>
      <c r="S69" s="112">
        <v>33.004050974151127</v>
      </c>
      <c r="T69" s="112">
        <v>32.334965789611793</v>
      </c>
      <c r="U69" s="112">
        <v>33.892460411301151</v>
      </c>
      <c r="V69" s="111">
        <v>35.493414426207401</v>
      </c>
      <c r="W69" s="112">
        <v>35.38228456081648</v>
      </c>
      <c r="X69" s="112">
        <v>35.080429370465659</v>
      </c>
      <c r="Y69" s="112">
        <v>34.67987898384122</v>
      </c>
      <c r="Z69" s="112">
        <v>36.152354104901598</v>
      </c>
      <c r="AA69" s="111">
        <v>36.950869649970222</v>
      </c>
      <c r="AB69" s="112">
        <v>36.850650375058933</v>
      </c>
      <c r="AC69" s="112">
        <v>36.181705272107436</v>
      </c>
      <c r="AD69" s="112">
        <v>35.91766195371418</v>
      </c>
      <c r="AE69" s="112">
        <v>37.713603889134632</v>
      </c>
      <c r="AF69" s="111">
        <v>39.908711781050052</v>
      </c>
      <c r="AG69" s="112">
        <v>39.882114364071853</v>
      </c>
      <c r="AH69" s="112">
        <v>39.805223723727295</v>
      </c>
      <c r="AI69" s="112">
        <v>38.411853560969128</v>
      </c>
      <c r="AJ69" s="112">
        <v>40.251794392138322</v>
      </c>
      <c r="AK69" s="111">
        <v>36.229114980291826</v>
      </c>
      <c r="AL69" s="112">
        <v>36.139908614236646</v>
      </c>
      <c r="AM69" s="112">
        <v>35.923412941073316</v>
      </c>
      <c r="AN69" s="112">
        <v>35.516497022492828</v>
      </c>
      <c r="AO69" s="112">
        <v>36.954988700712697</v>
      </c>
      <c r="AP69" s="111">
        <v>35.494656032115834</v>
      </c>
      <c r="AQ69" s="112">
        <v>35.241348687623201</v>
      </c>
      <c r="AR69" s="112">
        <v>34.964333458285324</v>
      </c>
      <c r="AS69" s="112">
        <v>34.778860836642565</v>
      </c>
      <c r="AT69" s="112">
        <v>36.676967875459844</v>
      </c>
      <c r="AU69" s="111">
        <v>34.886801824320159</v>
      </c>
      <c r="AV69" s="112">
        <v>34.704019160956712</v>
      </c>
      <c r="AW69" s="112">
        <v>34.736889485221809</v>
      </c>
      <c r="AX69" s="112">
        <v>34.491144833770605</v>
      </c>
      <c r="AY69" s="112">
        <v>36.203702896039566</v>
      </c>
      <c r="AZ69" s="111">
        <v>35.545360535695856</v>
      </c>
      <c r="BA69" s="112">
        <v>35.489259916907358</v>
      </c>
      <c r="BB69" s="112">
        <v>35.445618353934599</v>
      </c>
      <c r="BC69" s="112">
        <v>34.813458717411308</v>
      </c>
      <c r="BD69" s="112">
        <v>36.392352468145312</v>
      </c>
      <c r="BE69" s="111">
        <v>36.166383114088973</v>
      </c>
      <c r="BF69" s="112">
        <v>36.003359282637909</v>
      </c>
      <c r="BG69" s="112">
        <v>35.917265558988674</v>
      </c>
      <c r="BH69" s="112">
        <v>34.959866826552592</v>
      </c>
      <c r="BI69" s="113">
        <v>36.676296328469121</v>
      </c>
    </row>
    <row r="70" spans="1:61" x14ac:dyDescent="0.25">
      <c r="A70" s="114" t="s">
        <v>1557</v>
      </c>
      <c r="B70" s="111">
        <v>34.838724954791545</v>
      </c>
      <c r="C70" s="112">
        <v>34.432620103999867</v>
      </c>
      <c r="D70" s="112">
        <v>34.234913857405203</v>
      </c>
      <c r="E70" s="112">
        <v>33.78968632999873</v>
      </c>
      <c r="F70" s="112">
        <v>37.762733092190437</v>
      </c>
      <c r="G70" s="111">
        <v>34.251073902295403</v>
      </c>
      <c r="H70" s="112">
        <v>34.043316304979953</v>
      </c>
      <c r="I70" s="112">
        <v>33.797992082954927</v>
      </c>
      <c r="J70" s="112">
        <v>33.586941039281932</v>
      </c>
      <c r="K70" s="112">
        <v>35.145653827041087</v>
      </c>
      <c r="L70" s="111">
        <v>33.246758692343789</v>
      </c>
      <c r="M70" s="112">
        <v>33.059673691905516</v>
      </c>
      <c r="N70" s="112">
        <v>32.885808468573281</v>
      </c>
      <c r="O70" s="112">
        <v>32.611770963785979</v>
      </c>
      <c r="P70" s="112">
        <v>33.837390318911929</v>
      </c>
      <c r="Q70" s="111">
        <v>33.07524608276281</v>
      </c>
      <c r="R70" s="112">
        <v>32.95797812013344</v>
      </c>
      <c r="S70" s="112">
        <v>32.841334701724598</v>
      </c>
      <c r="T70" s="112">
        <v>32.3339129477801</v>
      </c>
      <c r="U70" s="112">
        <v>33.648156226664739</v>
      </c>
      <c r="V70" s="111">
        <v>35.325445882058816</v>
      </c>
      <c r="W70" s="112">
        <v>35.211698942817392</v>
      </c>
      <c r="X70" s="112">
        <v>35.034993300039545</v>
      </c>
      <c r="Y70" s="112">
        <v>34.677009281750898</v>
      </c>
      <c r="Z70" s="112">
        <v>35.96191455971455</v>
      </c>
      <c r="AA70" s="111">
        <v>36.783077807249029</v>
      </c>
      <c r="AB70" s="112">
        <v>36.680650375058939</v>
      </c>
      <c r="AC70" s="112">
        <v>36.159530414389636</v>
      </c>
      <c r="AD70" s="112">
        <v>36.040228555336185</v>
      </c>
      <c r="AE70" s="112">
        <v>37.53342869905353</v>
      </c>
      <c r="AF70" s="111">
        <v>39.881207133336616</v>
      </c>
      <c r="AG70" s="112">
        <v>39.85420550133955</v>
      </c>
      <c r="AH70" s="112">
        <v>39.862485385887865</v>
      </c>
      <c r="AI70" s="112">
        <v>38.66569232163188</v>
      </c>
      <c r="AJ70" s="112">
        <v>40.230704406205064</v>
      </c>
      <c r="AK70" s="111">
        <v>36.012162430827551</v>
      </c>
      <c r="AL70" s="112">
        <v>35.952222679356581</v>
      </c>
      <c r="AM70" s="112">
        <v>35.808439204214849</v>
      </c>
      <c r="AN70" s="112">
        <v>35.458100658420165</v>
      </c>
      <c r="AO70" s="112">
        <v>36.786934325927476</v>
      </c>
      <c r="AP70" s="111">
        <v>34.729633010392668</v>
      </c>
      <c r="AQ70" s="112">
        <v>34.517092292633642</v>
      </c>
      <c r="AR70" s="112">
        <v>34.779592455985281</v>
      </c>
      <c r="AS70" s="112">
        <v>34.652426717438857</v>
      </c>
      <c r="AT70" s="112">
        <v>36.420071789626711</v>
      </c>
      <c r="AU70" s="111">
        <v>34.521253713354376</v>
      </c>
      <c r="AV70" s="112">
        <v>34.397312096557677</v>
      </c>
      <c r="AW70" s="112">
        <v>34.520081384530343</v>
      </c>
      <c r="AX70" s="112">
        <v>34.32652036236712</v>
      </c>
      <c r="AY70" s="112">
        <v>35.893719046994882</v>
      </c>
      <c r="AZ70" s="111">
        <v>35.268842374944683</v>
      </c>
      <c r="BA70" s="112">
        <v>35.207950789559355</v>
      </c>
      <c r="BB70" s="112">
        <v>35.26039747634556</v>
      </c>
      <c r="BC70" s="112">
        <v>34.764904083974017</v>
      </c>
      <c r="BD70" s="112">
        <v>36.077541904271399</v>
      </c>
      <c r="BE70" s="111">
        <v>35.95924513001998</v>
      </c>
      <c r="BF70" s="112">
        <v>35.794094842164171</v>
      </c>
      <c r="BG70" s="112">
        <v>35.780194859555202</v>
      </c>
      <c r="BH70" s="112">
        <v>35.061176832042548</v>
      </c>
      <c r="BI70" s="113">
        <v>36.424050222123604</v>
      </c>
    </row>
    <row r="71" spans="1:61" x14ac:dyDescent="0.25">
      <c r="A71" s="114" t="s">
        <v>1558</v>
      </c>
      <c r="B71" s="111">
        <v>33.635882669118523</v>
      </c>
      <c r="C71" s="112">
        <v>33.242037742882843</v>
      </c>
      <c r="D71" s="112">
        <v>33.160949090551384</v>
      </c>
      <c r="E71" s="112">
        <v>32.962507257772721</v>
      </c>
      <c r="F71" s="112">
        <v>36.351846478290462</v>
      </c>
      <c r="G71" s="111">
        <v>33.37609165563763</v>
      </c>
      <c r="H71" s="112">
        <v>33.178326084294937</v>
      </c>
      <c r="I71" s="112">
        <v>33.083382429241105</v>
      </c>
      <c r="J71" s="112">
        <v>33.011925545862539</v>
      </c>
      <c r="K71" s="112">
        <v>34.232641458961247</v>
      </c>
      <c r="L71" s="111">
        <v>32.376470407916898</v>
      </c>
      <c r="M71" s="112">
        <v>32.204837091069528</v>
      </c>
      <c r="N71" s="112">
        <v>32.056803346414412</v>
      </c>
      <c r="O71" s="112">
        <v>32.027403473082053</v>
      </c>
      <c r="P71" s="112">
        <v>32.815157575463104</v>
      </c>
      <c r="Q71" s="111">
        <v>32.238112293008669</v>
      </c>
      <c r="R71" s="112">
        <v>32.141375098230554</v>
      </c>
      <c r="S71" s="112">
        <v>32.04059097003649</v>
      </c>
      <c r="T71" s="112">
        <v>31.908229112080832</v>
      </c>
      <c r="U71" s="112">
        <v>32.673435962898452</v>
      </c>
      <c r="V71" s="111">
        <v>34.460365795764496</v>
      </c>
      <c r="W71" s="112">
        <v>34.346735791297881</v>
      </c>
      <c r="X71" s="112">
        <v>34.29918789275807</v>
      </c>
      <c r="Y71" s="112">
        <v>34.294453526252937</v>
      </c>
      <c r="Z71" s="112">
        <v>35.029319409128085</v>
      </c>
      <c r="AA71" s="111">
        <v>35.882688683620771</v>
      </c>
      <c r="AB71" s="112">
        <v>35.785449971909401</v>
      </c>
      <c r="AC71" s="112">
        <v>35.769530414389635</v>
      </c>
      <c r="AD71" s="112">
        <v>35.678348445747645</v>
      </c>
      <c r="AE71" s="112">
        <v>36.613089190600796</v>
      </c>
      <c r="AF71" s="111">
        <v>39.478189054237305</v>
      </c>
      <c r="AG71" s="112">
        <v>39.457854087947737</v>
      </c>
      <c r="AH71" s="112">
        <v>39.466129113055167</v>
      </c>
      <c r="AI71" s="112">
        <v>38.769843626354501</v>
      </c>
      <c r="AJ71" s="112">
        <v>39.558317219690302</v>
      </c>
      <c r="AK71" s="111">
        <v>35.130086156649213</v>
      </c>
      <c r="AL71" s="112">
        <v>35.067871888259262</v>
      </c>
      <c r="AM71" s="112">
        <v>35.090944731829005</v>
      </c>
      <c r="AN71" s="112">
        <v>34.838396178532513</v>
      </c>
      <c r="AO71" s="112">
        <v>35.869482081758278</v>
      </c>
      <c r="AP71" s="111">
        <v>33.757918977679893</v>
      </c>
      <c r="AQ71" s="112">
        <v>33.553047282251605</v>
      </c>
      <c r="AR71" s="112">
        <v>33.77896832852808</v>
      </c>
      <c r="AS71" s="112">
        <v>33.669166184686269</v>
      </c>
      <c r="AT71" s="112">
        <v>35.082173534291265</v>
      </c>
      <c r="AU71" s="111">
        <v>33.536565429680813</v>
      </c>
      <c r="AV71" s="112">
        <v>33.433450329173915</v>
      </c>
      <c r="AW71" s="112">
        <v>33.545713439707747</v>
      </c>
      <c r="AX71" s="112">
        <v>33.40578454498641</v>
      </c>
      <c r="AY71" s="112">
        <v>34.445925120256824</v>
      </c>
      <c r="AZ71" s="111">
        <v>34.390001922894747</v>
      </c>
      <c r="BA71" s="112">
        <v>34.344569109964844</v>
      </c>
      <c r="BB71" s="112">
        <v>34.396986047888674</v>
      </c>
      <c r="BC71" s="112">
        <v>34.041919123441339</v>
      </c>
      <c r="BD71" s="112">
        <v>34.746310388168823</v>
      </c>
      <c r="BE71" s="111">
        <v>35.072298082398767</v>
      </c>
      <c r="BF71" s="112">
        <v>35.038285460308337</v>
      </c>
      <c r="BG71" s="112">
        <v>35.024798546133674</v>
      </c>
      <c r="BH71" s="112">
        <v>34.716472496486929</v>
      </c>
      <c r="BI71" s="113">
        <v>35.365455648454578</v>
      </c>
    </row>
    <row r="72" spans="1:61" x14ac:dyDescent="0.25">
      <c r="A72" s="114" t="s">
        <v>1559</v>
      </c>
      <c r="B72" s="111">
        <v>32.87686569962694</v>
      </c>
      <c r="C72" s="112">
        <v>32.606557304868147</v>
      </c>
      <c r="D72" s="112">
        <v>32.93862401117844</v>
      </c>
      <c r="E72" s="112">
        <v>32.868211565944563</v>
      </c>
      <c r="F72" s="112">
        <v>35.917728985642647</v>
      </c>
      <c r="G72" s="111">
        <v>32.608404429298552</v>
      </c>
      <c r="H72" s="112">
        <v>32.474195922989814</v>
      </c>
      <c r="I72" s="112">
        <v>32.939055208975184</v>
      </c>
      <c r="J72" s="112">
        <v>33.07469759047283</v>
      </c>
      <c r="K72" s="112">
        <v>33.225632426607369</v>
      </c>
      <c r="L72" s="111">
        <v>32.083091685678554</v>
      </c>
      <c r="M72" s="112">
        <v>32.04015576449757</v>
      </c>
      <c r="N72" s="112">
        <v>32.086145148216502</v>
      </c>
      <c r="O72" s="112">
        <v>32.173385480908131</v>
      </c>
      <c r="P72" s="112">
        <v>32.409214758989535</v>
      </c>
      <c r="Q72" s="111">
        <v>32.203745398131595</v>
      </c>
      <c r="R72" s="112">
        <v>32.156429848271564</v>
      </c>
      <c r="S72" s="112">
        <v>32.401961260969401</v>
      </c>
      <c r="T72" s="112">
        <v>32.640851370647923</v>
      </c>
      <c r="U72" s="112">
        <v>32.87046129518356</v>
      </c>
      <c r="V72" s="111">
        <v>34.021609169894738</v>
      </c>
      <c r="W72" s="112">
        <v>33.936392611714759</v>
      </c>
      <c r="X72" s="112">
        <v>34.394162136587518</v>
      </c>
      <c r="Y72" s="112">
        <v>34.453333651526108</v>
      </c>
      <c r="Z72" s="112">
        <v>34.74890350584986</v>
      </c>
      <c r="AA72" s="111">
        <v>35.062862159222746</v>
      </c>
      <c r="AB72" s="112">
        <v>34.997178560236698</v>
      </c>
      <c r="AC72" s="112">
        <v>35.354395614611867</v>
      </c>
      <c r="AD72" s="112">
        <v>35.727815552090092</v>
      </c>
      <c r="AE72" s="112">
        <v>35.829707889072068</v>
      </c>
      <c r="AF72" s="111">
        <v>40.065767067878305</v>
      </c>
      <c r="AG72" s="112">
        <v>40.063538750101941</v>
      </c>
      <c r="AH72" s="112">
        <v>40.395994706818122</v>
      </c>
      <c r="AI72" s="112">
        <v>40.358869243213874</v>
      </c>
      <c r="AJ72" s="112">
        <v>40.353275097947275</v>
      </c>
      <c r="AK72" s="111">
        <v>16.754149613243456</v>
      </c>
      <c r="AL72" s="112">
        <v>15.988928115292577</v>
      </c>
      <c r="AM72" s="112">
        <v>24.425249456006245</v>
      </c>
      <c r="AN72" s="112">
        <v>28.198308261360932</v>
      </c>
      <c r="AO72" s="112">
        <v>27.436500844178163</v>
      </c>
      <c r="AP72" s="111">
        <v>6.6169633533774377</v>
      </c>
      <c r="AQ72" s="112">
        <v>6.5731106871089819</v>
      </c>
      <c r="AR72" s="112">
        <v>6.8230037994659467</v>
      </c>
      <c r="AS72" s="112">
        <v>6.9592679821769554</v>
      </c>
      <c r="AT72" s="112">
        <v>6.6892785526293892</v>
      </c>
      <c r="AU72" s="111">
        <v>6.3650751573339184</v>
      </c>
      <c r="AV72" s="112">
        <v>6.3245963534067169</v>
      </c>
      <c r="AW72" s="112">
        <v>6.388847164962721</v>
      </c>
      <c r="AX72" s="112">
        <v>6.5635037423825562</v>
      </c>
      <c r="AY72" s="112">
        <v>6.5630265310189912</v>
      </c>
      <c r="AZ72" s="111">
        <v>27.343127687280759</v>
      </c>
      <c r="BA72" s="112">
        <v>27.745709767119568</v>
      </c>
      <c r="BB72" s="112">
        <v>32.696610113430296</v>
      </c>
      <c r="BC72" s="112">
        <v>32.507830514002293</v>
      </c>
      <c r="BD72" s="112">
        <v>27.880075413743672</v>
      </c>
      <c r="BE72" s="111">
        <v>34.044495946239572</v>
      </c>
      <c r="BF72" s="112">
        <v>33.60403192931733</v>
      </c>
      <c r="BG72" s="112">
        <v>34.349848892062191</v>
      </c>
      <c r="BH72" s="112">
        <v>34.278168582835399</v>
      </c>
      <c r="BI72" s="113">
        <v>34.29472957572267</v>
      </c>
    </row>
    <row r="73" spans="1:61" x14ac:dyDescent="0.25">
      <c r="A73" s="114" t="s">
        <v>1560</v>
      </c>
      <c r="B73" s="111">
        <v>32.272050019583389</v>
      </c>
      <c r="C73" s="112">
        <v>32.134473065853371</v>
      </c>
      <c r="D73" s="112">
        <v>32.562402209972134</v>
      </c>
      <c r="E73" s="112">
        <v>33.618579202807297</v>
      </c>
      <c r="F73" s="112">
        <v>36.811344046840453</v>
      </c>
      <c r="G73" s="111">
        <v>32.204619891905757</v>
      </c>
      <c r="H73" s="112">
        <v>32.203514646016352</v>
      </c>
      <c r="I73" s="112">
        <v>32.283374815745994</v>
      </c>
      <c r="J73" s="112">
        <v>32.586790803119698</v>
      </c>
      <c r="K73" s="112">
        <v>32.977755943665834</v>
      </c>
      <c r="L73" s="111">
        <v>33.350008572304404</v>
      </c>
      <c r="M73" s="112">
        <v>33.343115607161451</v>
      </c>
      <c r="N73" s="112">
        <v>33.394212775764842</v>
      </c>
      <c r="O73" s="112">
        <v>33.572890570063386</v>
      </c>
      <c r="P73" s="112">
        <v>33.552545213081828</v>
      </c>
      <c r="Q73" s="111">
        <v>34.742078095173852</v>
      </c>
      <c r="R73" s="112">
        <v>34.313353339263145</v>
      </c>
      <c r="S73" s="112">
        <v>35.081331178274745</v>
      </c>
      <c r="T73" s="112">
        <v>45.073555679316087</v>
      </c>
      <c r="U73" s="112">
        <v>35.911269151159125</v>
      </c>
      <c r="V73" s="111">
        <v>33.599399493245613</v>
      </c>
      <c r="W73" s="112">
        <v>33.431264556499002</v>
      </c>
      <c r="X73" s="112">
        <v>33.893358485129525</v>
      </c>
      <c r="Y73" s="112">
        <v>34.643401215360996</v>
      </c>
      <c r="Z73" s="112">
        <v>35.046101361329789</v>
      </c>
      <c r="AA73" s="111">
        <v>37.529564200357335</v>
      </c>
      <c r="AB73" s="112">
        <v>37.214935222226302</v>
      </c>
      <c r="AC73" s="112">
        <v>38.672034228699651</v>
      </c>
      <c r="AD73" s="112">
        <v>38.880318361535366</v>
      </c>
      <c r="AE73" s="112">
        <v>38.738075255519931</v>
      </c>
      <c r="AF73" s="111">
        <v>44.188296912993074</v>
      </c>
      <c r="AG73" s="112">
        <v>43.855718082776825</v>
      </c>
      <c r="AH73" s="112">
        <v>45.567039369130079</v>
      </c>
      <c r="AI73" s="112">
        <v>45.564703115321379</v>
      </c>
      <c r="AJ73" s="112">
        <v>44.893866852522898</v>
      </c>
      <c r="AK73" s="111">
        <v>15.620998423068881</v>
      </c>
      <c r="AL73" s="112">
        <v>15.34653040445045</v>
      </c>
      <c r="AM73" s="112">
        <v>22.651552028120292</v>
      </c>
      <c r="AN73" s="112">
        <v>26.269218595576472</v>
      </c>
      <c r="AO73" s="112">
        <v>25.271343550628281</v>
      </c>
      <c r="AP73" s="111">
        <v>6.539675347730574</v>
      </c>
      <c r="AQ73" s="112">
        <v>6.4712548658754976</v>
      </c>
      <c r="AR73" s="112">
        <v>6.856904461094425</v>
      </c>
      <c r="AS73" s="112">
        <v>7.0355357373653797</v>
      </c>
      <c r="AT73" s="112">
        <v>6.634590568860891</v>
      </c>
      <c r="AU73" s="111">
        <v>4.7824142247666535</v>
      </c>
      <c r="AV73" s="112">
        <v>4.7572511060010036</v>
      </c>
      <c r="AW73" s="112">
        <v>4.7930118418169227</v>
      </c>
      <c r="AX73" s="112">
        <v>5.1685440975474073</v>
      </c>
      <c r="AY73" s="112">
        <v>4.8187791170571685</v>
      </c>
      <c r="AZ73" s="111">
        <v>25.121585723637608</v>
      </c>
      <c r="BA73" s="112">
        <v>25.424525935837661</v>
      </c>
      <c r="BB73" s="112">
        <v>31.417129462578487</v>
      </c>
      <c r="BC73" s="112">
        <v>31.926256050883708</v>
      </c>
      <c r="BD73" s="112">
        <v>26.504792593611775</v>
      </c>
      <c r="BE73" s="111">
        <v>32.737213776394896</v>
      </c>
      <c r="BF73" s="112">
        <v>32.230437187418637</v>
      </c>
      <c r="BG73" s="112">
        <v>33.338513364782322</v>
      </c>
      <c r="BH73" s="112">
        <v>33.426481608641559</v>
      </c>
      <c r="BI73" s="113">
        <v>33.15681327926201</v>
      </c>
    </row>
    <row r="74" spans="1:61" x14ac:dyDescent="0.25">
      <c r="A74" s="114" t="s">
        <v>1561</v>
      </c>
      <c r="B74" s="111">
        <v>33.530178861607951</v>
      </c>
      <c r="C74" s="112">
        <v>33.389923827359624</v>
      </c>
      <c r="D74" s="112">
        <v>33.830738263298983</v>
      </c>
      <c r="E74" s="112">
        <v>34.926879248692671</v>
      </c>
      <c r="F74" s="112">
        <v>38.247066536752044</v>
      </c>
      <c r="G74" s="111">
        <v>33.459691736096126</v>
      </c>
      <c r="H74" s="112">
        <v>33.458542790242113</v>
      </c>
      <c r="I74" s="112">
        <v>33.543273472949821</v>
      </c>
      <c r="J74" s="112">
        <v>33.856713903316354</v>
      </c>
      <c r="K74" s="112">
        <v>34.265071522001129</v>
      </c>
      <c r="L74" s="111">
        <v>34.648176825480355</v>
      </c>
      <c r="M74" s="112">
        <v>34.641212736844075</v>
      </c>
      <c r="N74" s="112">
        <v>34.699711061323242</v>
      </c>
      <c r="O74" s="112">
        <v>34.881013659192647</v>
      </c>
      <c r="P74" s="112">
        <v>34.860753236446875</v>
      </c>
      <c r="Q74" s="111">
        <v>36.097242049172031</v>
      </c>
      <c r="R74" s="112">
        <v>35.652813625333543</v>
      </c>
      <c r="S74" s="112">
        <v>36.446917028667642</v>
      </c>
      <c r="T74" s="112">
        <v>46.828399545219206</v>
      </c>
      <c r="U74" s="112">
        <v>37.308476853665468</v>
      </c>
      <c r="V74" s="111">
        <v>34.911817012227829</v>
      </c>
      <c r="W74" s="112">
        <v>34.733730931136215</v>
      </c>
      <c r="X74" s="112">
        <v>35.216119007996575</v>
      </c>
      <c r="Y74" s="112">
        <v>35.996274329561061</v>
      </c>
      <c r="Z74" s="112">
        <v>36.409003523616001</v>
      </c>
      <c r="AA74" s="111">
        <v>38.988558582296719</v>
      </c>
      <c r="AB74" s="112">
        <v>38.6635289700207</v>
      </c>
      <c r="AC74" s="112">
        <v>40.184703465980107</v>
      </c>
      <c r="AD74" s="112">
        <v>40.39591004319535</v>
      </c>
      <c r="AE74" s="112">
        <v>40.248373979853881</v>
      </c>
      <c r="AF74" s="111">
        <v>45.911962173539692</v>
      </c>
      <c r="AG74" s="112">
        <v>45.564081468997202</v>
      </c>
      <c r="AH74" s="112">
        <v>47.339973145702004</v>
      </c>
      <c r="AI74" s="112">
        <v>47.337545425330987</v>
      </c>
      <c r="AJ74" s="112">
        <v>46.646638706487771</v>
      </c>
      <c r="AK74" s="111">
        <v>16.227971324497535</v>
      </c>
      <c r="AL74" s="112">
        <v>15.943335232578617</v>
      </c>
      <c r="AM74" s="112">
        <v>23.530837184463696</v>
      </c>
      <c r="AN74" s="112">
        <v>27.290517034441617</v>
      </c>
      <c r="AO74" s="112">
        <v>26.257553433489225</v>
      </c>
      <c r="AP74" s="111">
        <v>6.7987991501412424</v>
      </c>
      <c r="AQ74" s="112">
        <v>6.7229628126075989</v>
      </c>
      <c r="AR74" s="112">
        <v>7.1206407568696601</v>
      </c>
      <c r="AS74" s="112">
        <v>7.3069752929848422</v>
      </c>
      <c r="AT74" s="112">
        <v>6.8937337079254348</v>
      </c>
      <c r="AU74" s="111">
        <v>4.9714962164531213</v>
      </c>
      <c r="AV74" s="112">
        <v>4.9463262090137627</v>
      </c>
      <c r="AW74" s="112">
        <v>4.9817432273709228</v>
      </c>
      <c r="AX74" s="112">
        <v>5.3723156831773826</v>
      </c>
      <c r="AY74" s="112">
        <v>5.0052624373129255</v>
      </c>
      <c r="AZ74" s="111">
        <v>26.102835888002687</v>
      </c>
      <c r="BA74" s="112">
        <v>26.413505990018123</v>
      </c>
      <c r="BB74" s="112">
        <v>32.644020484067951</v>
      </c>
      <c r="BC74" s="112">
        <v>33.170904929938885</v>
      </c>
      <c r="BD74" s="112">
        <v>27.538252673227561</v>
      </c>
      <c r="BE74" s="111">
        <v>34.011736662496219</v>
      </c>
      <c r="BF74" s="112">
        <v>33.484430387324053</v>
      </c>
      <c r="BG74" s="112">
        <v>34.637888994203863</v>
      </c>
      <c r="BH74" s="112">
        <v>34.730192983766848</v>
      </c>
      <c r="BI74" s="113">
        <v>34.451073652505201</v>
      </c>
    </row>
    <row r="75" spans="1:61" x14ac:dyDescent="0.25">
      <c r="A75" s="114" t="s">
        <v>1562</v>
      </c>
      <c r="B75" s="111">
        <v>32.970877877438554</v>
      </c>
      <c r="C75" s="112">
        <v>32.833293241182538</v>
      </c>
      <c r="D75" s="112">
        <v>33.268985288798248</v>
      </c>
      <c r="E75" s="112">
        <v>34.34906486817556</v>
      </c>
      <c r="F75" s="112">
        <v>37.609727286074659</v>
      </c>
      <c r="G75" s="111">
        <v>32.906992397255081</v>
      </c>
      <c r="H75" s="112">
        <v>32.905863303847454</v>
      </c>
      <c r="I75" s="112">
        <v>32.988331052584257</v>
      </c>
      <c r="J75" s="112">
        <v>33.2940826147614</v>
      </c>
      <c r="K75" s="112">
        <v>33.695427761160502</v>
      </c>
      <c r="L75" s="111">
        <v>34.067978278974252</v>
      </c>
      <c r="M75" s="112">
        <v>34.063588538339872</v>
      </c>
      <c r="N75" s="112">
        <v>34.122108771011128</v>
      </c>
      <c r="O75" s="112">
        <v>34.30083511231517</v>
      </c>
      <c r="P75" s="112">
        <v>34.285316356608398</v>
      </c>
      <c r="Q75" s="111">
        <v>35.498573242049176</v>
      </c>
      <c r="R75" s="112">
        <v>35.059359651925604</v>
      </c>
      <c r="S75" s="112">
        <v>35.840435607180275</v>
      </c>
      <c r="T75" s="112">
        <v>46.048334888172953</v>
      </c>
      <c r="U75" s="112">
        <v>36.688790479528627</v>
      </c>
      <c r="V75" s="111">
        <v>34.329399493245617</v>
      </c>
      <c r="W75" s="112">
        <v>34.15622770801852</v>
      </c>
      <c r="X75" s="112">
        <v>34.62850384193824</v>
      </c>
      <c r="Y75" s="112">
        <v>35.396094202663072</v>
      </c>
      <c r="Z75" s="112">
        <v>35.803780743734656</v>
      </c>
      <c r="AA75" s="111">
        <v>38.340365893169462</v>
      </c>
      <c r="AB75" s="112">
        <v>38.020530785322876</v>
      </c>
      <c r="AC75" s="112">
        <v>39.513555266821768</v>
      </c>
      <c r="AD75" s="112">
        <v>39.726983314680545</v>
      </c>
      <c r="AE75" s="112">
        <v>39.577293265884123</v>
      </c>
      <c r="AF75" s="111">
        <v>45.145656896108065</v>
      </c>
      <c r="AG75" s="112">
        <v>44.805226604809071</v>
      </c>
      <c r="AH75" s="112">
        <v>46.556509044302459</v>
      </c>
      <c r="AI75" s="112">
        <v>46.554123296933788</v>
      </c>
      <c r="AJ75" s="112">
        <v>45.868291038290181</v>
      </c>
      <c r="AK75" s="111">
        <v>15.957040312118833</v>
      </c>
      <c r="AL75" s="112">
        <v>15.674947114651767</v>
      </c>
      <c r="AM75" s="112">
        <v>23.140462446497313</v>
      </c>
      <c r="AN75" s="112">
        <v>26.840755680311837</v>
      </c>
      <c r="AO75" s="112">
        <v>25.818807075408269</v>
      </c>
      <c r="AP75" s="111">
        <v>6.6818920390810561</v>
      </c>
      <c r="AQ75" s="112">
        <v>6.6107514761137951</v>
      </c>
      <c r="AR75" s="112">
        <v>7.0010586364190299</v>
      </c>
      <c r="AS75" s="112">
        <v>7.1850291328876477</v>
      </c>
      <c r="AT75" s="112">
        <v>6.7768181465089139</v>
      </c>
      <c r="AU75" s="111">
        <v>4.8869552206098872</v>
      </c>
      <c r="AV75" s="112">
        <v>4.8617886575073834</v>
      </c>
      <c r="AW75" s="112">
        <v>4.8971973406146958</v>
      </c>
      <c r="AX75" s="112">
        <v>5.2804298903623952</v>
      </c>
      <c r="AY75" s="112">
        <v>4.9207061262306233</v>
      </c>
      <c r="AZ75" s="111">
        <v>25.668493044352413</v>
      </c>
      <c r="BA75" s="112">
        <v>25.974004650440399</v>
      </c>
      <c r="BB75" s="112">
        <v>32.103158993622237</v>
      </c>
      <c r="BC75" s="112">
        <v>32.620055000132439</v>
      </c>
      <c r="BD75" s="112">
        <v>27.080422231436149</v>
      </c>
      <c r="BE75" s="111">
        <v>33.447199291071215</v>
      </c>
      <c r="BF75" s="112">
        <v>32.927279992098484</v>
      </c>
      <c r="BG75" s="112">
        <v>34.065547132955651</v>
      </c>
      <c r="BH75" s="112">
        <v>34.150912848179999</v>
      </c>
      <c r="BI75" s="113">
        <v>33.881303367497715</v>
      </c>
    </row>
    <row r="76" spans="1:61" x14ac:dyDescent="0.25">
      <c r="A76" s="114" t="s">
        <v>1563</v>
      </c>
      <c r="B76" s="111">
        <v>36.85305825849516</v>
      </c>
      <c r="C76" s="112">
        <v>35.960993825466318</v>
      </c>
      <c r="D76" s="112">
        <v>35.329098157556174</v>
      </c>
      <c r="E76" s="112">
        <v>32.650884775151553</v>
      </c>
      <c r="F76" s="112">
        <v>41.895122853850502</v>
      </c>
      <c r="G76" s="111">
        <v>36.089823749249348</v>
      </c>
      <c r="H76" s="112">
        <v>35.873195494475226</v>
      </c>
      <c r="I76" s="112">
        <v>33.609084895832048</v>
      </c>
      <c r="J76" s="112">
        <v>30.317212403139866</v>
      </c>
      <c r="K76" s="112">
        <v>36.68545000885338</v>
      </c>
      <c r="L76" s="111">
        <v>35.2981248084117</v>
      </c>
      <c r="M76" s="112">
        <v>35.269006873362578</v>
      </c>
      <c r="N76" s="112">
        <v>34.077855591807683</v>
      </c>
      <c r="O76" s="112">
        <v>31.050031830610727</v>
      </c>
      <c r="P76" s="112">
        <v>36.4954970739713</v>
      </c>
      <c r="Q76" s="111">
        <v>34.735610239115033</v>
      </c>
      <c r="R76" s="112">
        <v>34.596469068529657</v>
      </c>
      <c r="S76" s="112">
        <v>34.162189268375741</v>
      </c>
      <c r="T76" s="112">
        <v>31.800945056589111</v>
      </c>
      <c r="U76" s="112">
        <v>36.143630865245576</v>
      </c>
      <c r="V76" s="111">
        <v>37.334801989376132</v>
      </c>
      <c r="W76" s="112">
        <v>37.168646950181092</v>
      </c>
      <c r="X76" s="112">
        <v>36.170344395157692</v>
      </c>
      <c r="Y76" s="112">
        <v>33.897990746683348</v>
      </c>
      <c r="Z76" s="112">
        <v>38.39086050070879</v>
      </c>
      <c r="AA76" s="111">
        <v>38.401884557525626</v>
      </c>
      <c r="AB76" s="112">
        <v>38.153352832069018</v>
      </c>
      <c r="AC76" s="112">
        <v>37.357166074495815</v>
      </c>
      <c r="AD76" s="112">
        <v>35.134752106075432</v>
      </c>
      <c r="AE76" s="112">
        <v>40.466571431302704</v>
      </c>
      <c r="AF76" s="111">
        <v>41.66752871752022</v>
      </c>
      <c r="AG76" s="112">
        <v>41.546627386486172</v>
      </c>
      <c r="AH76" s="112">
        <v>40.36441979101523</v>
      </c>
      <c r="AI76" s="112">
        <v>37.934460829953551</v>
      </c>
      <c r="AJ76" s="112">
        <v>41.63222597814849</v>
      </c>
      <c r="AK76" s="111">
        <v>37.945542061418635</v>
      </c>
      <c r="AL76" s="112">
        <v>37.902176579493776</v>
      </c>
      <c r="AM76" s="112">
        <v>37.116085636173786</v>
      </c>
      <c r="AN76" s="112">
        <v>35.103224456996124</v>
      </c>
      <c r="AO76" s="112">
        <v>38.659180792332172</v>
      </c>
      <c r="AP76" s="111">
        <v>37.083615520955782</v>
      </c>
      <c r="AQ76" s="112">
        <v>36.691913873439873</v>
      </c>
      <c r="AR76" s="112">
        <v>35.862724169262115</v>
      </c>
      <c r="AS76" s="112">
        <v>34.875166586157086</v>
      </c>
      <c r="AT76" s="112">
        <v>38.360742430323462</v>
      </c>
      <c r="AU76" s="111">
        <v>36.022589836126201</v>
      </c>
      <c r="AV76" s="112">
        <v>35.822910679475655</v>
      </c>
      <c r="AW76" s="112">
        <v>35.822731845062293</v>
      </c>
      <c r="AX76" s="112">
        <v>34.26343045890038</v>
      </c>
      <c r="AY76" s="112">
        <v>37.905872654340826</v>
      </c>
      <c r="AZ76" s="111">
        <v>36.697183072305087</v>
      </c>
      <c r="BA76" s="112">
        <v>36.453755267960346</v>
      </c>
      <c r="BB76" s="112">
        <v>36.273224529069985</v>
      </c>
      <c r="BC76" s="112">
        <v>34.149253866440191</v>
      </c>
      <c r="BD76" s="112">
        <v>38.045322823255546</v>
      </c>
      <c r="BE76" s="111">
        <v>37.337143735594552</v>
      </c>
      <c r="BF76" s="112">
        <v>37.188252058435317</v>
      </c>
      <c r="BG76" s="112">
        <v>36.191799358340781</v>
      </c>
      <c r="BH76" s="112">
        <v>37.097609786563197</v>
      </c>
      <c r="BI76" s="113">
        <v>38.0543717702378</v>
      </c>
    </row>
    <row r="77" spans="1:61" x14ac:dyDescent="0.25">
      <c r="A77" s="114" t="s">
        <v>1564</v>
      </c>
      <c r="B77" s="111">
        <v>33.903685982461063</v>
      </c>
      <c r="C77" s="112">
        <v>33.366943114154758</v>
      </c>
      <c r="D77" s="112">
        <v>33.402487047434782</v>
      </c>
      <c r="E77" s="112">
        <v>33.135396160586687</v>
      </c>
      <c r="F77" s="112">
        <v>36.957395460996686</v>
      </c>
      <c r="G77" s="111">
        <v>33.509731950768732</v>
      </c>
      <c r="H77" s="112">
        <v>33.263517247712038</v>
      </c>
      <c r="I77" s="112">
        <v>33.166417755693423</v>
      </c>
      <c r="J77" s="112">
        <v>33.151803031449084</v>
      </c>
      <c r="K77" s="112">
        <v>34.456210343035245</v>
      </c>
      <c r="L77" s="111">
        <v>32.23465442219684</v>
      </c>
      <c r="M77" s="112">
        <v>32.084799818901963</v>
      </c>
      <c r="N77" s="112">
        <v>31.939987457217363</v>
      </c>
      <c r="O77" s="112">
        <v>32.012513920967898</v>
      </c>
      <c r="P77" s="112">
        <v>32.844671424612471</v>
      </c>
      <c r="Q77" s="111">
        <v>32.215133789754141</v>
      </c>
      <c r="R77" s="112">
        <v>32.089002884308151</v>
      </c>
      <c r="S77" s="112">
        <v>32.053070674728822</v>
      </c>
      <c r="T77" s="112">
        <v>31.690510582700625</v>
      </c>
      <c r="U77" s="112">
        <v>32.665330115738392</v>
      </c>
      <c r="V77" s="111">
        <v>34.749744263197663</v>
      </c>
      <c r="W77" s="112">
        <v>34.623349673790507</v>
      </c>
      <c r="X77" s="112">
        <v>34.53707370938789</v>
      </c>
      <c r="Y77" s="112">
        <v>34.334530574940494</v>
      </c>
      <c r="Z77" s="112">
        <v>35.445318976078632</v>
      </c>
      <c r="AA77" s="111">
        <v>36.367198780400912</v>
      </c>
      <c r="AB77" s="112">
        <v>36.178041322827362</v>
      </c>
      <c r="AC77" s="112">
        <v>36.036169233156876</v>
      </c>
      <c r="AD77" s="112">
        <v>35.710060065459594</v>
      </c>
      <c r="AE77" s="112">
        <v>37.254886985494828</v>
      </c>
      <c r="AF77" s="111">
        <v>40.077297242597631</v>
      </c>
      <c r="AG77" s="112">
        <v>40.045238036987705</v>
      </c>
      <c r="AH77" s="112">
        <v>40.12644697346196</v>
      </c>
      <c r="AI77" s="112">
        <v>38.95459088093493</v>
      </c>
      <c r="AJ77" s="112">
        <v>40.133793330756724</v>
      </c>
      <c r="AK77" s="111">
        <v>35.715162933396471</v>
      </c>
      <c r="AL77" s="112">
        <v>35.632618131823406</v>
      </c>
      <c r="AM77" s="112">
        <v>35.638226891225159</v>
      </c>
      <c r="AN77" s="112">
        <v>35.331331992771354</v>
      </c>
      <c r="AO77" s="112">
        <v>36.559147305353434</v>
      </c>
      <c r="AP77" s="111">
        <v>34.485272745533216</v>
      </c>
      <c r="AQ77" s="112">
        <v>34.257683324537545</v>
      </c>
      <c r="AR77" s="112">
        <v>34.494889278656821</v>
      </c>
      <c r="AS77" s="112">
        <v>34.303760783974774</v>
      </c>
      <c r="AT77" s="112">
        <v>36.032707966123958</v>
      </c>
      <c r="AU77" s="111">
        <v>34.160275620262013</v>
      </c>
      <c r="AV77" s="112">
        <v>34.03054596761956</v>
      </c>
      <c r="AW77" s="112">
        <v>34.1890666522091</v>
      </c>
      <c r="AX77" s="112">
        <v>33.977243914614498</v>
      </c>
      <c r="AY77" s="112">
        <v>35.370420283947979</v>
      </c>
      <c r="AZ77" s="111">
        <v>34.975088431950027</v>
      </c>
      <c r="BA77" s="112">
        <v>34.896945553707063</v>
      </c>
      <c r="BB77" s="112">
        <v>34.982630538901837</v>
      </c>
      <c r="BC77" s="112">
        <v>34.567543858559972</v>
      </c>
      <c r="BD77" s="112">
        <v>35.707042938979207</v>
      </c>
      <c r="BE77" s="111">
        <v>35.617640056748378</v>
      </c>
      <c r="BF77" s="112">
        <v>35.442308320837569</v>
      </c>
      <c r="BG77" s="112">
        <v>35.476407269643403</v>
      </c>
      <c r="BH77" s="112">
        <v>34.928183059031312</v>
      </c>
      <c r="BI77" s="113">
        <v>36.115944896350193</v>
      </c>
    </row>
    <row r="78" spans="1:61" x14ac:dyDescent="0.25">
      <c r="A78" s="114" t="s">
        <v>1565</v>
      </c>
      <c r="B78" s="111">
        <v>35.168796927213684</v>
      </c>
      <c r="C78" s="112">
        <v>34.552066436045067</v>
      </c>
      <c r="D78" s="112">
        <v>32.905432207873083</v>
      </c>
      <c r="E78" s="112">
        <v>31.224850917000026</v>
      </c>
      <c r="F78" s="112">
        <v>38.68685429541339</v>
      </c>
      <c r="G78" s="111">
        <v>34.257595719374756</v>
      </c>
      <c r="H78" s="112">
        <v>34.075728229928686</v>
      </c>
      <c r="I78" s="112">
        <v>31.859170871411116</v>
      </c>
      <c r="J78" s="112">
        <v>29.831677785621839</v>
      </c>
      <c r="K78" s="112">
        <v>34.623045335029119</v>
      </c>
      <c r="L78" s="111">
        <v>33.739453949634999</v>
      </c>
      <c r="M78" s="112">
        <v>33.700067580135162</v>
      </c>
      <c r="N78" s="112">
        <v>32.212527825379382</v>
      </c>
      <c r="O78" s="112">
        <v>30.299990490211098</v>
      </c>
      <c r="P78" s="112">
        <v>34.099987277353691</v>
      </c>
      <c r="Q78" s="111">
        <v>33.583880975346531</v>
      </c>
      <c r="R78" s="112">
        <v>33.523507960632934</v>
      </c>
      <c r="S78" s="112">
        <v>32.500179199349219</v>
      </c>
      <c r="T78" s="112">
        <v>30.75442489732967</v>
      </c>
      <c r="U78" s="112">
        <v>33.839962842874215</v>
      </c>
      <c r="V78" s="111">
        <v>35.326010685663398</v>
      </c>
      <c r="W78" s="112">
        <v>35.274772133074286</v>
      </c>
      <c r="X78" s="112">
        <v>33.903480606950119</v>
      </c>
      <c r="Y78" s="112">
        <v>32.452155315985735</v>
      </c>
      <c r="Z78" s="112">
        <v>35.259705378326053</v>
      </c>
      <c r="AA78" s="111">
        <v>37.150930522376122</v>
      </c>
      <c r="AB78" s="112">
        <v>37.051821908410524</v>
      </c>
      <c r="AC78" s="112">
        <v>34.977014131878029</v>
      </c>
      <c r="AD78" s="112">
        <v>33.339097074066004</v>
      </c>
      <c r="AE78" s="112">
        <v>37.66342666549636</v>
      </c>
      <c r="AF78" s="111">
        <v>39.182365736738475</v>
      </c>
      <c r="AG78" s="112">
        <v>39.090539940135855</v>
      </c>
      <c r="AH78" s="112">
        <v>37.439012938096411</v>
      </c>
      <c r="AI78" s="112">
        <v>34.266369695191415</v>
      </c>
      <c r="AJ78" s="112">
        <v>38.881250203545925</v>
      </c>
      <c r="AK78" s="111">
        <v>35.936807316738872</v>
      </c>
      <c r="AL78" s="112">
        <v>35.86596253997665</v>
      </c>
      <c r="AM78" s="112">
        <v>34.803861781748907</v>
      </c>
      <c r="AN78" s="112">
        <v>33.462132194474115</v>
      </c>
      <c r="AO78" s="112">
        <v>36.414621184389425</v>
      </c>
      <c r="AP78" s="111">
        <v>35.499929117139899</v>
      </c>
      <c r="AQ78" s="112">
        <v>35.31011473617896</v>
      </c>
      <c r="AR78" s="112">
        <v>33.736383534721995</v>
      </c>
      <c r="AS78" s="112">
        <v>33.411277178039782</v>
      </c>
      <c r="AT78" s="112">
        <v>36.131987535996529</v>
      </c>
      <c r="AU78" s="111">
        <v>34.969760729180223</v>
      </c>
      <c r="AV78" s="112">
        <v>34.845856275315455</v>
      </c>
      <c r="AW78" s="112">
        <v>33.928158797271166</v>
      </c>
      <c r="AX78" s="112">
        <v>32.768265218437968</v>
      </c>
      <c r="AY78" s="112">
        <v>35.562054843221716</v>
      </c>
      <c r="AZ78" s="111">
        <v>35.500776397032517</v>
      </c>
      <c r="BA78" s="112">
        <v>35.442182645524142</v>
      </c>
      <c r="BB78" s="112">
        <v>34.327413053735981</v>
      </c>
      <c r="BC78" s="112">
        <v>32.733677141069194</v>
      </c>
      <c r="BD78" s="112">
        <v>36.247125892237925</v>
      </c>
      <c r="BE78" s="111">
        <v>35.844011383760247</v>
      </c>
      <c r="BF78" s="112">
        <v>35.737017655703312</v>
      </c>
      <c r="BG78" s="112">
        <v>34.10811724622814</v>
      </c>
      <c r="BH78" s="112">
        <v>24.797226538825079</v>
      </c>
      <c r="BI78" s="113">
        <v>35.848723561153626</v>
      </c>
    </row>
    <row r="79" spans="1:61" x14ac:dyDescent="0.25">
      <c r="A79" s="114" t="s">
        <v>1566</v>
      </c>
      <c r="B79" s="111">
        <v>35.06981061058503</v>
      </c>
      <c r="C79" s="112">
        <v>34.752305829481891</v>
      </c>
      <c r="D79" s="112">
        <v>34.580653658204092</v>
      </c>
      <c r="E79" s="112">
        <v>34.215001590827775</v>
      </c>
      <c r="F79" s="112">
        <v>36.644366973211788</v>
      </c>
      <c r="G79" s="111">
        <v>34.850183873901713</v>
      </c>
      <c r="H79" s="112">
        <v>34.615329374674793</v>
      </c>
      <c r="I79" s="112">
        <v>34.245459436898315</v>
      </c>
      <c r="J79" s="112">
        <v>35.755862546854253</v>
      </c>
      <c r="K79" s="112">
        <v>35.752845039154799</v>
      </c>
      <c r="L79" s="111">
        <v>33.678210409381784</v>
      </c>
      <c r="M79" s="112">
        <v>33.595123473967874</v>
      </c>
      <c r="N79" s="112">
        <v>33.384660506069928</v>
      </c>
      <c r="O79" s="112">
        <v>33.650308126614917</v>
      </c>
      <c r="P79" s="112">
        <v>33.976154044793788</v>
      </c>
      <c r="Q79" s="111">
        <v>33.317900347374454</v>
      </c>
      <c r="R79" s="112">
        <v>33.140170712470166</v>
      </c>
      <c r="S79" s="112">
        <v>32.919479357076817</v>
      </c>
      <c r="T79" s="112">
        <v>32.216301157944294</v>
      </c>
      <c r="U79" s="112">
        <v>33.831293641694153</v>
      </c>
      <c r="V79" s="111">
        <v>35.056144424999509</v>
      </c>
      <c r="W79" s="112">
        <v>35.019805773428317</v>
      </c>
      <c r="X79" s="112">
        <v>34.790344395157696</v>
      </c>
      <c r="Y79" s="112">
        <v>34.489280727266824</v>
      </c>
      <c r="Z79" s="112">
        <v>35.817417887162861</v>
      </c>
      <c r="AA79" s="111">
        <v>36.504437380604443</v>
      </c>
      <c r="AB79" s="112">
        <v>36.40304399072869</v>
      </c>
      <c r="AC79" s="112">
        <v>35.806144821572765</v>
      </c>
      <c r="AD79" s="112">
        <v>35.496168623577368</v>
      </c>
      <c r="AE79" s="112">
        <v>37.290019518672665</v>
      </c>
      <c r="AF79" s="111">
        <v>39.275475382297927</v>
      </c>
      <c r="AG79" s="112">
        <v>39.198918911572029</v>
      </c>
      <c r="AH79" s="112">
        <v>39.239328515729348</v>
      </c>
      <c r="AI79" s="112">
        <v>37.913396580551712</v>
      </c>
      <c r="AJ79" s="112">
        <v>39.622878021553312</v>
      </c>
      <c r="AK79" s="111">
        <v>35.929995791158383</v>
      </c>
      <c r="AL79" s="112">
        <v>35.836829099002969</v>
      </c>
      <c r="AM79" s="112">
        <v>35.653420353735413</v>
      </c>
      <c r="AN79" s="112">
        <v>35.297402343001075</v>
      </c>
      <c r="AO79" s="112">
        <v>36.622758482869905</v>
      </c>
      <c r="AP79" s="111">
        <v>35.378537445133333</v>
      </c>
      <c r="AQ79" s="112">
        <v>35.119429055572844</v>
      </c>
      <c r="AR79" s="112">
        <v>34.908383028743579</v>
      </c>
      <c r="AS79" s="112">
        <v>34.831969145715327</v>
      </c>
      <c r="AT79" s="112">
        <v>36.449464273494158</v>
      </c>
      <c r="AU79" s="111">
        <v>34.917283201051866</v>
      </c>
      <c r="AV79" s="112">
        <v>34.794661210589595</v>
      </c>
      <c r="AW79" s="112">
        <v>34.847265053635844</v>
      </c>
      <c r="AX79" s="112">
        <v>34.623407930139571</v>
      </c>
      <c r="AY79" s="112">
        <v>36.132827009712116</v>
      </c>
      <c r="AZ79" s="111">
        <v>35.50352824322357</v>
      </c>
      <c r="BA79" s="112">
        <v>35.438881340593241</v>
      </c>
      <c r="BB79" s="112">
        <v>35.375488347026383</v>
      </c>
      <c r="BC79" s="112">
        <v>34.908089638337607</v>
      </c>
      <c r="BD79" s="112">
        <v>36.308454622531528</v>
      </c>
      <c r="BE79" s="111">
        <v>36.136135798489263</v>
      </c>
      <c r="BF79" s="112">
        <v>35.950807331651269</v>
      </c>
      <c r="BG79" s="112">
        <v>35.92153113512569</v>
      </c>
      <c r="BH79" s="112">
        <v>35.797914714261964</v>
      </c>
      <c r="BI79" s="113">
        <v>36.522247229946316</v>
      </c>
    </row>
    <row r="80" spans="1:61" x14ac:dyDescent="0.25">
      <c r="A80" s="114" t="s">
        <v>1567</v>
      </c>
      <c r="B80" s="111">
        <v>33.416074058539053</v>
      </c>
      <c r="C80" s="112">
        <v>33.145399700886621</v>
      </c>
      <c r="D80" s="112">
        <v>33.076473424488618</v>
      </c>
      <c r="E80" s="112">
        <v>32.947398654972304</v>
      </c>
      <c r="F80" s="112">
        <v>36.13958705836815</v>
      </c>
      <c r="G80" s="111">
        <v>33.527594538733766</v>
      </c>
      <c r="H80" s="112">
        <v>33.365786186526279</v>
      </c>
      <c r="I80" s="112">
        <v>33.296431646403882</v>
      </c>
      <c r="J80" s="112">
        <v>33.387210146571867</v>
      </c>
      <c r="K80" s="112">
        <v>34.354283161628487</v>
      </c>
      <c r="L80" s="111">
        <v>32.494392180213708</v>
      </c>
      <c r="M80" s="112">
        <v>32.246629384886674</v>
      </c>
      <c r="N80" s="112">
        <v>32.3785002751573</v>
      </c>
      <c r="O80" s="112">
        <v>32.422182114427109</v>
      </c>
      <c r="P80" s="112">
        <v>32.962181645918136</v>
      </c>
      <c r="Q80" s="111">
        <v>32.357003136487812</v>
      </c>
      <c r="R80" s="112">
        <v>32.208581507612323</v>
      </c>
      <c r="S80" s="112">
        <v>32.238459637581258</v>
      </c>
      <c r="T80" s="112">
        <v>32.303873199499634</v>
      </c>
      <c r="U80" s="112">
        <v>32.84242706401335</v>
      </c>
      <c r="V80" s="111">
        <v>34.574212395818989</v>
      </c>
      <c r="W80" s="112">
        <v>34.523926237077546</v>
      </c>
      <c r="X80" s="112">
        <v>34.569276584354427</v>
      </c>
      <c r="Y80" s="112">
        <v>34.717009281750904</v>
      </c>
      <c r="Z80" s="112">
        <v>35.204051806778516</v>
      </c>
      <c r="AA80" s="111">
        <v>36.041683065560164</v>
      </c>
      <c r="AB80" s="112">
        <v>36.039456609196215</v>
      </c>
      <c r="AC80" s="112">
        <v>36.246732206571785</v>
      </c>
      <c r="AD80" s="112">
        <v>36.240915047369654</v>
      </c>
      <c r="AE80" s="112">
        <v>36.896032608176121</v>
      </c>
      <c r="AF80" s="111">
        <v>39.88648217966918</v>
      </c>
      <c r="AG80" s="112">
        <v>39.768981131619562</v>
      </c>
      <c r="AH80" s="112">
        <v>39.952553108178911</v>
      </c>
      <c r="AI80" s="112">
        <v>39.774808067259343</v>
      </c>
      <c r="AJ80" s="112">
        <v>40.003000973096626</v>
      </c>
      <c r="AK80" s="111">
        <v>35.199735798274659</v>
      </c>
      <c r="AL80" s="112">
        <v>35.150062911883403</v>
      </c>
      <c r="AM80" s="112">
        <v>35.281502435019647</v>
      </c>
      <c r="AN80" s="112">
        <v>35.189640373702609</v>
      </c>
      <c r="AO80" s="112">
        <v>35.941396237057184</v>
      </c>
      <c r="AP80" s="111">
        <v>33.786399841005114</v>
      </c>
      <c r="AQ80" s="112">
        <v>33.521628303495319</v>
      </c>
      <c r="AR80" s="112">
        <v>33.894043909053472</v>
      </c>
      <c r="AS80" s="112">
        <v>33.853056497526545</v>
      </c>
      <c r="AT80" s="112">
        <v>34.200835609800308</v>
      </c>
      <c r="AU80" s="111">
        <v>33.503201668184651</v>
      </c>
      <c r="AV80" s="112">
        <v>33.336865931667234</v>
      </c>
      <c r="AW80" s="112">
        <v>33.608786966342912</v>
      </c>
      <c r="AX80" s="112">
        <v>33.666460171412425</v>
      </c>
      <c r="AY80" s="112">
        <v>33.990933649110396</v>
      </c>
      <c r="AZ80" s="111">
        <v>34.284661832094528</v>
      </c>
      <c r="BA80" s="112">
        <v>34.24447365198457</v>
      </c>
      <c r="BB80" s="112">
        <v>34.492438612560605</v>
      </c>
      <c r="BC80" s="112">
        <v>34.266374096920096</v>
      </c>
      <c r="BD80" s="112">
        <v>34.794109072890656</v>
      </c>
      <c r="BE80" s="111">
        <v>35.203277134064514</v>
      </c>
      <c r="BF80" s="112">
        <v>35.114978315719533</v>
      </c>
      <c r="BG80" s="112">
        <v>35.38517926237251</v>
      </c>
      <c r="BH80" s="112">
        <v>35.199529341053967</v>
      </c>
      <c r="BI80" s="113">
        <v>35.597260444058371</v>
      </c>
    </row>
    <row r="81" spans="1:61" x14ac:dyDescent="0.25">
      <c r="A81" s="114" t="s">
        <v>1568</v>
      </c>
      <c r="B81" s="111">
        <v>32.45428253967372</v>
      </c>
      <c r="C81" s="112">
        <v>32.316662655005452</v>
      </c>
      <c r="D81" s="112">
        <v>32.83009003475447</v>
      </c>
      <c r="E81" s="112">
        <v>33.89480820115179</v>
      </c>
      <c r="F81" s="112">
        <v>37.016508170828828</v>
      </c>
      <c r="G81" s="111">
        <v>32.856992397255084</v>
      </c>
      <c r="H81" s="112">
        <v>32.85586330384745</v>
      </c>
      <c r="I81" s="112">
        <v>32.93833105258426</v>
      </c>
      <c r="J81" s="112">
        <v>33.321992969761148</v>
      </c>
      <c r="K81" s="112">
        <v>33.162757047958678</v>
      </c>
      <c r="L81" s="111">
        <v>33.052327150061444</v>
      </c>
      <c r="M81" s="112">
        <v>33.047992508078032</v>
      </c>
      <c r="N81" s="112">
        <v>33.241635892426828</v>
      </c>
      <c r="O81" s="112">
        <v>33.491174596808982</v>
      </c>
      <c r="P81" s="112">
        <v>33.257436755671201</v>
      </c>
      <c r="Q81" s="111">
        <v>34.439022697379521</v>
      </c>
      <c r="R81" s="112">
        <v>34.012941087574148</v>
      </c>
      <c r="S81" s="112">
        <v>34.773090467531055</v>
      </c>
      <c r="T81" s="112">
        <v>44.678491131931075</v>
      </c>
      <c r="U81" s="112">
        <v>35.595106052443093</v>
      </c>
      <c r="V81" s="111">
        <v>34.28431940695129</v>
      </c>
      <c r="W81" s="112">
        <v>34.111264556499002</v>
      </c>
      <c r="X81" s="112">
        <v>34.580973651187868</v>
      </c>
      <c r="Y81" s="112">
        <v>35.367525456775887</v>
      </c>
      <c r="Z81" s="112">
        <v>35.238661155464747</v>
      </c>
      <c r="AA81" s="111">
        <v>37.739564200357329</v>
      </c>
      <c r="AB81" s="112">
        <v>37.424935222226303</v>
      </c>
      <c r="AC81" s="112">
        <v>38.895015208506862</v>
      </c>
      <c r="AD81" s="112">
        <v>38.956787216361292</v>
      </c>
      <c r="AE81" s="112">
        <v>38.956212551914369</v>
      </c>
      <c r="AF81" s="111">
        <v>44.437123752056408</v>
      </c>
      <c r="AG81" s="112">
        <v>44.099442722821777</v>
      </c>
      <c r="AH81" s="112">
        <v>45.385618905172151</v>
      </c>
      <c r="AI81" s="112">
        <v>45.165764879375978</v>
      </c>
      <c r="AJ81" s="112">
        <v>45.147717450800748</v>
      </c>
      <c r="AK81" s="111">
        <v>15.935471480252366</v>
      </c>
      <c r="AL81" s="112">
        <v>15.653316319055447</v>
      </c>
      <c r="AM81" s="112">
        <v>23.111048174333057</v>
      </c>
      <c r="AN81" s="112">
        <v>26.803621875761486</v>
      </c>
      <c r="AO81" s="112">
        <v>25.654652486216737</v>
      </c>
      <c r="AP81" s="111">
        <v>6.6765824587907616</v>
      </c>
      <c r="AQ81" s="112">
        <v>6.6034662023693</v>
      </c>
      <c r="AR81" s="112">
        <v>6.9937726089820424</v>
      </c>
      <c r="AS81" s="112">
        <v>7.1800920353682036</v>
      </c>
      <c r="AT81" s="112">
        <v>6.7691767450807045</v>
      </c>
      <c r="AU81" s="111">
        <v>5.0237667143747391</v>
      </c>
      <c r="AV81" s="112">
        <v>4.9985949847669522</v>
      </c>
      <c r="AW81" s="112">
        <v>5.0340161707490374</v>
      </c>
      <c r="AX81" s="112">
        <v>5.390475798918005</v>
      </c>
      <c r="AY81" s="112">
        <v>5.0598187483952284</v>
      </c>
      <c r="AZ81" s="111">
        <v>25.261923757223226</v>
      </c>
      <c r="BA81" s="112">
        <v>25.567462642656814</v>
      </c>
      <c r="BB81" s="112">
        <v>31.597518542676688</v>
      </c>
      <c r="BC81" s="112">
        <v>31.758750062081567</v>
      </c>
      <c r="BD81" s="112">
        <v>26.652957414290313</v>
      </c>
      <c r="BE81" s="111">
        <v>32.922313746430142</v>
      </c>
      <c r="BF81" s="112">
        <v>32.410129596872913</v>
      </c>
      <c r="BG81" s="112">
        <v>33.528249303933819</v>
      </c>
      <c r="BH81" s="112">
        <v>33.616241653837179</v>
      </c>
      <c r="BI81" s="113">
        <v>33.346588908454862</v>
      </c>
    </row>
    <row r="82" spans="1:61" x14ac:dyDescent="0.25">
      <c r="A82" s="114" t="s">
        <v>1569</v>
      </c>
      <c r="B82" s="111">
        <v>35.589979458276268</v>
      </c>
      <c r="C82" s="112">
        <v>35.013957249389811</v>
      </c>
      <c r="D82" s="112">
        <v>35.015910838948244</v>
      </c>
      <c r="E82" s="112">
        <v>34.775827802494788</v>
      </c>
      <c r="F82" s="112">
        <v>38.348591067035052</v>
      </c>
      <c r="G82" s="111">
        <v>34.896072896564192</v>
      </c>
      <c r="H82" s="112">
        <v>34.65824665605583</v>
      </c>
      <c r="I82" s="112">
        <v>34.414325908732096</v>
      </c>
      <c r="J82" s="112">
        <v>35.101586089960165</v>
      </c>
      <c r="K82" s="112">
        <v>36.091957882651755</v>
      </c>
      <c r="L82" s="111">
        <v>33.966903322853057</v>
      </c>
      <c r="M82" s="112">
        <v>33.714980196006906</v>
      </c>
      <c r="N82" s="112">
        <v>33.503820108275569</v>
      </c>
      <c r="O82" s="112">
        <v>33.808078108694446</v>
      </c>
      <c r="P82" s="112">
        <v>34.779239349507471</v>
      </c>
      <c r="Q82" s="111">
        <v>33.677549937607502</v>
      </c>
      <c r="R82" s="112">
        <v>33.508340572889225</v>
      </c>
      <c r="S82" s="112">
        <v>33.485470475145497</v>
      </c>
      <c r="T82" s="112">
        <v>33.064785291138826</v>
      </c>
      <c r="U82" s="112">
        <v>34.482669656567758</v>
      </c>
      <c r="V82" s="111">
        <v>35.968462573492019</v>
      </c>
      <c r="W82" s="112">
        <v>35.803659752704412</v>
      </c>
      <c r="X82" s="112">
        <v>35.71502691853388</v>
      </c>
      <c r="Y82" s="112">
        <v>35.649882395950961</v>
      </c>
      <c r="Z82" s="112">
        <v>36.812101696295386</v>
      </c>
      <c r="AA82" s="111">
        <v>37.290157020693655</v>
      </c>
      <c r="AB82" s="112">
        <v>37.15905203395716</v>
      </c>
      <c r="AC82" s="112">
        <v>36.802792014952843</v>
      </c>
      <c r="AD82" s="112">
        <v>36.601417086114445</v>
      </c>
      <c r="AE82" s="112">
        <v>38.404775513538368</v>
      </c>
      <c r="AF82" s="111">
        <v>40.408680945675961</v>
      </c>
      <c r="AG82" s="112">
        <v>40.295404989081298</v>
      </c>
      <c r="AH82" s="112">
        <v>40.322520586577767</v>
      </c>
      <c r="AI82" s="112">
        <v>39.040817958687349</v>
      </c>
      <c r="AJ82" s="112">
        <v>40.745762380006006</v>
      </c>
      <c r="AK82" s="111">
        <v>36.689134903065124</v>
      </c>
      <c r="AL82" s="112">
        <v>36.517523660403107</v>
      </c>
      <c r="AM82" s="112">
        <v>36.514105219948824</v>
      </c>
      <c r="AN82" s="112">
        <v>36.275784156602491</v>
      </c>
      <c r="AO82" s="112">
        <v>37.57403985940325</v>
      </c>
      <c r="AP82" s="111">
        <v>35.800565139099305</v>
      </c>
      <c r="AQ82" s="112">
        <v>35.487975600331382</v>
      </c>
      <c r="AR82" s="112">
        <v>35.760674894986344</v>
      </c>
      <c r="AS82" s="112">
        <v>35.72387075628378</v>
      </c>
      <c r="AT82" s="112">
        <v>37.594770001313172</v>
      </c>
      <c r="AU82" s="111">
        <v>35.256436768542812</v>
      </c>
      <c r="AV82" s="112">
        <v>35.156135781321133</v>
      </c>
      <c r="AW82" s="112">
        <v>35.575852293105633</v>
      </c>
      <c r="AX82" s="112">
        <v>35.426041017474169</v>
      </c>
      <c r="AY82" s="112">
        <v>37.10134058315812</v>
      </c>
      <c r="AZ82" s="111">
        <v>35.92324526663905</v>
      </c>
      <c r="BA82" s="112">
        <v>35.857854958229666</v>
      </c>
      <c r="BB82" s="112">
        <v>36.188401058436028</v>
      </c>
      <c r="BC82" s="112">
        <v>35.724928068153979</v>
      </c>
      <c r="BD82" s="112">
        <v>37.123985502934921</v>
      </c>
      <c r="BE82" s="111">
        <v>36.580304134991849</v>
      </c>
      <c r="BF82" s="112">
        <v>36.398474617868814</v>
      </c>
      <c r="BG82" s="112">
        <v>36.726489285413628</v>
      </c>
      <c r="BH82" s="112">
        <v>36.123141863362171</v>
      </c>
      <c r="BI82" s="113">
        <v>37.495499487770218</v>
      </c>
    </row>
    <row r="83" spans="1:61" x14ac:dyDescent="0.25">
      <c r="A83" s="114" t="s">
        <v>1570</v>
      </c>
      <c r="B83" s="111">
        <v>35.301915866432964</v>
      </c>
      <c r="C83" s="112">
        <v>34.757648496287501</v>
      </c>
      <c r="D83" s="112">
        <v>34.650524849019057</v>
      </c>
      <c r="E83" s="112">
        <v>34.318389293951412</v>
      </c>
      <c r="F83" s="112">
        <v>38.130975062621509</v>
      </c>
      <c r="G83" s="111">
        <v>34.605446311444354</v>
      </c>
      <c r="H83" s="112">
        <v>34.286974855376329</v>
      </c>
      <c r="I83" s="112">
        <v>34.200624017896246</v>
      </c>
      <c r="J83" s="112">
        <v>34.308847696367643</v>
      </c>
      <c r="K83" s="112">
        <v>35.647057116691386</v>
      </c>
      <c r="L83" s="111">
        <v>33.409721196650288</v>
      </c>
      <c r="M83" s="112">
        <v>33.272786429758902</v>
      </c>
      <c r="N83" s="112">
        <v>33.187192251068879</v>
      </c>
      <c r="O83" s="112">
        <v>33.143907565954954</v>
      </c>
      <c r="P83" s="112">
        <v>34.28395623013774</v>
      </c>
      <c r="Q83" s="111">
        <v>33.24654547907322</v>
      </c>
      <c r="R83" s="112">
        <v>33.134973258260715</v>
      </c>
      <c r="S83" s="112">
        <v>33.010377718554395</v>
      </c>
      <c r="T83" s="112">
        <v>32.738692795022011</v>
      </c>
      <c r="U83" s="112">
        <v>34.055887920841428</v>
      </c>
      <c r="V83" s="111">
        <v>35.585724709332538</v>
      </c>
      <c r="W83" s="112">
        <v>35.456564831138614</v>
      </c>
      <c r="X83" s="112">
        <v>35.267464967433369</v>
      </c>
      <c r="Y83" s="112">
        <v>35.21428535798718</v>
      </c>
      <c r="Z83" s="112">
        <v>36.417139902730426</v>
      </c>
      <c r="AA83" s="111">
        <v>37.034118593643079</v>
      </c>
      <c r="AB83" s="112">
        <v>36.905838723246887</v>
      </c>
      <c r="AC83" s="112">
        <v>36.497415640957776</v>
      </c>
      <c r="AD83" s="112">
        <v>36.437866385280316</v>
      </c>
      <c r="AE83" s="112">
        <v>37.955458971246024</v>
      </c>
      <c r="AF83" s="111">
        <v>40.169614203643583</v>
      </c>
      <c r="AG83" s="112">
        <v>40.075449026377072</v>
      </c>
      <c r="AH83" s="112">
        <v>40.195143517516726</v>
      </c>
      <c r="AI83" s="112">
        <v>38.987637107970343</v>
      </c>
      <c r="AJ83" s="112">
        <v>40.709201295631075</v>
      </c>
      <c r="AK83" s="111">
        <v>36.400038876405432</v>
      </c>
      <c r="AL83" s="112">
        <v>36.190111705221348</v>
      </c>
      <c r="AM83" s="112">
        <v>36.289864874343422</v>
      </c>
      <c r="AN83" s="112">
        <v>35.994376818035825</v>
      </c>
      <c r="AO83" s="112">
        <v>37.274702651317071</v>
      </c>
      <c r="AP83" s="111">
        <v>35.404344860462196</v>
      </c>
      <c r="AQ83" s="112">
        <v>35.04842612514679</v>
      </c>
      <c r="AR83" s="112">
        <v>35.311049642961272</v>
      </c>
      <c r="AS83" s="112">
        <v>35.244664832448528</v>
      </c>
      <c r="AT83" s="112">
        <v>37.113972057254145</v>
      </c>
      <c r="AU83" s="111">
        <v>34.988488443917902</v>
      </c>
      <c r="AV83" s="112">
        <v>34.848633928258764</v>
      </c>
      <c r="AW83" s="112">
        <v>35.008277094118064</v>
      </c>
      <c r="AX83" s="112">
        <v>34.950692249168569</v>
      </c>
      <c r="AY83" s="112">
        <v>36.626906486058466</v>
      </c>
      <c r="AZ83" s="111">
        <v>35.701060745093436</v>
      </c>
      <c r="BA83" s="112">
        <v>35.590691667139573</v>
      </c>
      <c r="BB83" s="112">
        <v>35.747545990464211</v>
      </c>
      <c r="BC83" s="112">
        <v>35.251042171596765</v>
      </c>
      <c r="BD83" s="112">
        <v>36.622801101829012</v>
      </c>
      <c r="BE83" s="111">
        <v>36.342175340582621</v>
      </c>
      <c r="BF83" s="112">
        <v>36.082850083654336</v>
      </c>
      <c r="BG83" s="112">
        <v>36.273212224574479</v>
      </c>
      <c r="BH83" s="112">
        <v>35.673041507941967</v>
      </c>
      <c r="BI83" s="113">
        <v>36.96849193887234</v>
      </c>
    </row>
    <row r="84" spans="1:61" x14ac:dyDescent="0.25">
      <c r="A84" s="114" t="s">
        <v>1571</v>
      </c>
      <c r="B84" s="111">
        <v>35.599254261817393</v>
      </c>
      <c r="C84" s="112">
        <v>35.035916603434075</v>
      </c>
      <c r="D84" s="112">
        <v>35.049327760122139</v>
      </c>
      <c r="E84" s="112">
        <v>34.857924291151811</v>
      </c>
      <c r="F84" s="112">
        <v>38.531402339353008</v>
      </c>
      <c r="G84" s="111">
        <v>34.857784738539038</v>
      </c>
      <c r="H84" s="112">
        <v>34.566305209513025</v>
      </c>
      <c r="I84" s="112">
        <v>34.473183711244801</v>
      </c>
      <c r="J84" s="112">
        <v>34.968055762862853</v>
      </c>
      <c r="K84" s="112">
        <v>36.164669264293458</v>
      </c>
      <c r="L84" s="111">
        <v>33.839395733922181</v>
      </c>
      <c r="M84" s="112">
        <v>33.565388964266297</v>
      </c>
      <c r="N84" s="112">
        <v>33.600556397838247</v>
      </c>
      <c r="O84" s="112">
        <v>33.717487757230138</v>
      </c>
      <c r="P84" s="112">
        <v>34.822865789577868</v>
      </c>
      <c r="Q84" s="111">
        <v>33.675235331017511</v>
      </c>
      <c r="R84" s="112">
        <v>33.442429281197015</v>
      </c>
      <c r="S84" s="112">
        <v>33.512416140710982</v>
      </c>
      <c r="T84" s="112">
        <v>33.217837198500149</v>
      </c>
      <c r="U84" s="112">
        <v>34.519249309522891</v>
      </c>
      <c r="V84" s="111">
        <v>35.913947880704846</v>
      </c>
      <c r="W84" s="112">
        <v>35.806345479240122</v>
      </c>
      <c r="X84" s="112">
        <v>35.749898448736097</v>
      </c>
      <c r="Y84" s="112">
        <v>35.784101818979451</v>
      </c>
      <c r="Z84" s="112">
        <v>36.844667505005972</v>
      </c>
      <c r="AA84" s="111">
        <v>37.388523185422883</v>
      </c>
      <c r="AB84" s="112">
        <v>37.241044772748445</v>
      </c>
      <c r="AC84" s="112">
        <v>36.851795758412287</v>
      </c>
      <c r="AD84" s="112">
        <v>36.873302985561466</v>
      </c>
      <c r="AE84" s="112">
        <v>38.382793377555963</v>
      </c>
      <c r="AF84" s="111">
        <v>40.48507085052433</v>
      </c>
      <c r="AG84" s="112">
        <v>40.368174068133975</v>
      </c>
      <c r="AH84" s="112">
        <v>40.553488221124702</v>
      </c>
      <c r="AI84" s="112">
        <v>39.271041855872724</v>
      </c>
      <c r="AJ84" s="112">
        <v>41.023811586127884</v>
      </c>
      <c r="AK84" s="111">
        <v>36.73018388761286</v>
      </c>
      <c r="AL84" s="112">
        <v>36.552768063672566</v>
      </c>
      <c r="AM84" s="112">
        <v>36.565423549947788</v>
      </c>
      <c r="AN84" s="112">
        <v>36.430731135410916</v>
      </c>
      <c r="AO84" s="112">
        <v>37.726981017197332</v>
      </c>
      <c r="AP84" s="111">
        <v>35.79427008760279</v>
      </c>
      <c r="AQ84" s="112">
        <v>35.404580485978613</v>
      </c>
      <c r="AR84" s="112">
        <v>35.80063063730141</v>
      </c>
      <c r="AS84" s="112">
        <v>35.8413125026253</v>
      </c>
      <c r="AT84" s="112">
        <v>37.644884117504532</v>
      </c>
      <c r="AU84" s="111">
        <v>35.299346162011133</v>
      </c>
      <c r="AV84" s="112">
        <v>35.116991458403859</v>
      </c>
      <c r="AW84" s="112">
        <v>35.549689566507766</v>
      </c>
      <c r="AX84" s="112">
        <v>35.500666213832531</v>
      </c>
      <c r="AY84" s="112">
        <v>37.114062723882405</v>
      </c>
      <c r="AZ84" s="111">
        <v>35.958458276718694</v>
      </c>
      <c r="BA84" s="112">
        <v>35.873755267960348</v>
      </c>
      <c r="BB84" s="112">
        <v>36.194792098429616</v>
      </c>
      <c r="BC84" s="112">
        <v>35.764874644893418</v>
      </c>
      <c r="BD84" s="112">
        <v>37.158015080889413</v>
      </c>
      <c r="BE84" s="111">
        <v>36.617879973471972</v>
      </c>
      <c r="BF84" s="112">
        <v>36.389079951992287</v>
      </c>
      <c r="BG84" s="112">
        <v>36.705873099263862</v>
      </c>
      <c r="BH84" s="112">
        <v>36.154800615479665</v>
      </c>
      <c r="BI84" s="113">
        <v>37.529678404675685</v>
      </c>
    </row>
    <row r="85" spans="1:61" x14ac:dyDescent="0.25">
      <c r="A85" s="114" t="s">
        <v>1572</v>
      </c>
      <c r="B85" s="111">
        <v>35.533186744963182</v>
      </c>
      <c r="C85" s="112">
        <v>34.991240953581645</v>
      </c>
      <c r="D85" s="112">
        <v>34.86663563266378</v>
      </c>
      <c r="E85" s="112">
        <v>34.523879254756814</v>
      </c>
      <c r="F85" s="112">
        <v>38.500876016070258</v>
      </c>
      <c r="G85" s="111">
        <v>34.811093404735388</v>
      </c>
      <c r="H85" s="112">
        <v>34.559642481099452</v>
      </c>
      <c r="I85" s="112">
        <v>34.370538768197534</v>
      </c>
      <c r="J85" s="112">
        <v>34.536012072848912</v>
      </c>
      <c r="K85" s="112">
        <v>35.98177693094172</v>
      </c>
      <c r="L85" s="111">
        <v>33.850776634502438</v>
      </c>
      <c r="M85" s="112">
        <v>33.584980196006896</v>
      </c>
      <c r="N85" s="112">
        <v>33.490048101571453</v>
      </c>
      <c r="O85" s="112">
        <v>33.369211065706963</v>
      </c>
      <c r="P85" s="112">
        <v>34.691122706054692</v>
      </c>
      <c r="Q85" s="111">
        <v>33.642754362416113</v>
      </c>
      <c r="R85" s="112">
        <v>33.469925575062533</v>
      </c>
      <c r="S85" s="112">
        <v>33.378247095518603</v>
      </c>
      <c r="T85" s="112">
        <v>33.037993641998376</v>
      </c>
      <c r="U85" s="112">
        <v>34.451115699849311</v>
      </c>
      <c r="V85" s="111">
        <v>35.957576834807618</v>
      </c>
      <c r="W85" s="112">
        <v>35.806674507087862</v>
      </c>
      <c r="X85" s="112">
        <v>35.619967543868988</v>
      </c>
      <c r="Y85" s="112">
        <v>35.432022848949153</v>
      </c>
      <c r="Z85" s="112">
        <v>36.842242178275718</v>
      </c>
      <c r="AA85" s="111">
        <v>37.419692922372896</v>
      </c>
      <c r="AB85" s="112">
        <v>37.226838522801387</v>
      </c>
      <c r="AC85" s="112">
        <v>36.858001586453071</v>
      </c>
      <c r="AD85" s="112">
        <v>36.742147084689066</v>
      </c>
      <c r="AE85" s="112">
        <v>38.294246032608179</v>
      </c>
      <c r="AF85" s="111">
        <v>40.684664945398403</v>
      </c>
      <c r="AG85" s="112">
        <v>40.553295895591134</v>
      </c>
      <c r="AH85" s="112">
        <v>40.662385966330682</v>
      </c>
      <c r="AI85" s="112">
        <v>39.360253005809447</v>
      </c>
      <c r="AJ85" s="112">
        <v>41.071429382809548</v>
      </c>
      <c r="AK85" s="111">
        <v>36.625501232886009</v>
      </c>
      <c r="AL85" s="112">
        <v>36.49681462527397</v>
      </c>
      <c r="AM85" s="112">
        <v>36.440296586190129</v>
      </c>
      <c r="AN85" s="112">
        <v>36.163451372605451</v>
      </c>
      <c r="AO85" s="112">
        <v>37.686649303739785</v>
      </c>
      <c r="AP85" s="111">
        <v>35.6657843440966</v>
      </c>
      <c r="AQ85" s="112">
        <v>35.382908444107649</v>
      </c>
      <c r="AR85" s="112">
        <v>35.483440498944084</v>
      </c>
      <c r="AS85" s="112">
        <v>35.544491472985939</v>
      </c>
      <c r="AT85" s="112">
        <v>37.377422814360514</v>
      </c>
      <c r="AU85" s="111">
        <v>35.142755599991794</v>
      </c>
      <c r="AV85" s="112">
        <v>34.975163711494233</v>
      </c>
      <c r="AW85" s="112">
        <v>35.197086232115389</v>
      </c>
      <c r="AX85" s="112">
        <v>35.123519620470361</v>
      </c>
      <c r="AY85" s="112">
        <v>36.823548972677152</v>
      </c>
      <c r="AZ85" s="111">
        <v>35.858492125321838</v>
      </c>
      <c r="BA85" s="112">
        <v>35.786082504248718</v>
      </c>
      <c r="BB85" s="112">
        <v>35.937760206567731</v>
      </c>
      <c r="BC85" s="112">
        <v>35.424501505685022</v>
      </c>
      <c r="BD85" s="112">
        <v>36.886417577575195</v>
      </c>
      <c r="BE85" s="111">
        <v>36.558388110105504</v>
      </c>
      <c r="BF85" s="112">
        <v>36.385196625093904</v>
      </c>
      <c r="BG85" s="112">
        <v>36.388002196544761</v>
      </c>
      <c r="BH85" s="112">
        <v>35.861900780346282</v>
      </c>
      <c r="BI85" s="113">
        <v>37.164635410421162</v>
      </c>
    </row>
    <row r="86" spans="1:61" x14ac:dyDescent="0.25">
      <c r="A86" s="114" t="s">
        <v>1573</v>
      </c>
      <c r="B86" s="111">
        <v>35.542487729132581</v>
      </c>
      <c r="C86" s="112">
        <v>35.006830865917074</v>
      </c>
      <c r="D86" s="112">
        <v>34.908829703103734</v>
      </c>
      <c r="E86" s="112">
        <v>34.567298919975507</v>
      </c>
      <c r="F86" s="112">
        <v>38.550390393436636</v>
      </c>
      <c r="G86" s="111">
        <v>34.82643265682119</v>
      </c>
      <c r="H86" s="112">
        <v>34.579642481099448</v>
      </c>
      <c r="I86" s="112">
        <v>34.385553355918113</v>
      </c>
      <c r="J86" s="112">
        <v>34.588664985796647</v>
      </c>
      <c r="K86" s="112">
        <v>36.024816258998563</v>
      </c>
      <c r="L86" s="111">
        <v>33.865555110965218</v>
      </c>
      <c r="M86" s="112">
        <v>33.602337361418904</v>
      </c>
      <c r="N86" s="112">
        <v>33.502711075433858</v>
      </c>
      <c r="O86" s="112">
        <v>33.426550991811098</v>
      </c>
      <c r="P86" s="112">
        <v>34.733405332354394</v>
      </c>
      <c r="Q86" s="111">
        <v>33.660541431992179</v>
      </c>
      <c r="R86" s="112">
        <v>33.482526547437075</v>
      </c>
      <c r="S86" s="112">
        <v>33.390438421210696</v>
      </c>
      <c r="T86" s="112">
        <v>33.085419168313543</v>
      </c>
      <c r="U86" s="112">
        <v>34.499716539089384</v>
      </c>
      <c r="V86" s="111">
        <v>35.977576834807614</v>
      </c>
      <c r="W86" s="112">
        <v>35.819122892230936</v>
      </c>
      <c r="X86" s="112">
        <v>35.649814324736482</v>
      </c>
      <c r="Y86" s="112">
        <v>35.492022848949155</v>
      </c>
      <c r="Z86" s="112">
        <v>36.904801972410667</v>
      </c>
      <c r="AA86" s="111">
        <v>37.460836847702019</v>
      </c>
      <c r="AB86" s="112">
        <v>37.246838522801383</v>
      </c>
      <c r="AC86" s="112">
        <v>36.900206846189775</v>
      </c>
      <c r="AD86" s="112">
        <v>36.784359563659052</v>
      </c>
      <c r="AE86" s="112">
        <v>38.349076278381816</v>
      </c>
      <c r="AF86" s="111">
        <v>40.727981345538339</v>
      </c>
      <c r="AG86" s="112">
        <v>40.574323643920103</v>
      </c>
      <c r="AH86" s="112">
        <v>40.71506484900798</v>
      </c>
      <c r="AI86" s="112">
        <v>39.408025834062634</v>
      </c>
      <c r="AJ86" s="112">
        <v>41.126527693035108</v>
      </c>
      <c r="AK86" s="111">
        <v>36.657501457172962</v>
      </c>
      <c r="AL86" s="112">
        <v>36.516814625273973</v>
      </c>
      <c r="AM86" s="112">
        <v>36.485482811391577</v>
      </c>
      <c r="AN86" s="112">
        <v>36.208605220440262</v>
      </c>
      <c r="AO86" s="112">
        <v>37.741807549791567</v>
      </c>
      <c r="AP86" s="111">
        <v>35.696914792040637</v>
      </c>
      <c r="AQ86" s="112">
        <v>35.397478991596643</v>
      </c>
      <c r="AR86" s="112">
        <v>35.533181817480639</v>
      </c>
      <c r="AS86" s="112">
        <v>35.594110673469316</v>
      </c>
      <c r="AT86" s="112">
        <v>37.437045287667132</v>
      </c>
      <c r="AU86" s="111">
        <v>35.165781355502752</v>
      </c>
      <c r="AV86" s="112">
        <v>34.992596344652092</v>
      </c>
      <c r="AW86" s="112">
        <v>35.251884241822694</v>
      </c>
      <c r="AX86" s="112">
        <v>35.176048393102057</v>
      </c>
      <c r="AY86" s="112">
        <v>36.886454465797499</v>
      </c>
      <c r="AZ86" s="111">
        <v>35.873663213468184</v>
      </c>
      <c r="BA86" s="112">
        <v>35.798664529116778</v>
      </c>
      <c r="BB86" s="112">
        <v>35.982607331643294</v>
      </c>
      <c r="BC86" s="112">
        <v>35.474161112435525</v>
      </c>
      <c r="BD86" s="112">
        <v>36.941231051274279</v>
      </c>
      <c r="BE86" s="111">
        <v>36.585416516961317</v>
      </c>
      <c r="BF86" s="112">
        <v>36.402912218321354</v>
      </c>
      <c r="BG86" s="112">
        <v>36.438002196544765</v>
      </c>
      <c r="BH86" s="112">
        <v>35.904598196372596</v>
      </c>
      <c r="BI86" s="113">
        <v>37.22271890623599</v>
      </c>
    </row>
    <row r="87" spans="1:61" x14ac:dyDescent="0.25">
      <c r="A87" s="114" t="s">
        <v>1574</v>
      </c>
      <c r="B87" s="111">
        <v>35.664734624262849</v>
      </c>
      <c r="C87" s="112">
        <v>35.091992347511614</v>
      </c>
      <c r="D87" s="112">
        <v>35.120051686331436</v>
      </c>
      <c r="E87" s="112">
        <v>34.810100155444289</v>
      </c>
      <c r="F87" s="112">
        <v>38.830233018779779</v>
      </c>
      <c r="G87" s="111">
        <v>34.916090737361309</v>
      </c>
      <c r="H87" s="112">
        <v>34.66230932631386</v>
      </c>
      <c r="I87" s="112">
        <v>34.59824129087923</v>
      </c>
      <c r="J87" s="112">
        <v>34.836374388583536</v>
      </c>
      <c r="K87" s="112">
        <v>36.260185978146424</v>
      </c>
      <c r="L87" s="111">
        <v>33.945465373044442</v>
      </c>
      <c r="M87" s="112">
        <v>33.684980196006904</v>
      </c>
      <c r="N87" s="112">
        <v>33.678875069181288</v>
      </c>
      <c r="O87" s="112">
        <v>33.658784996436779</v>
      </c>
      <c r="P87" s="112">
        <v>34.947435244069666</v>
      </c>
      <c r="Q87" s="111">
        <v>33.740923395501</v>
      </c>
      <c r="R87" s="112">
        <v>33.559925575062536</v>
      </c>
      <c r="S87" s="112">
        <v>33.576705527086823</v>
      </c>
      <c r="T87" s="112">
        <v>33.302853338283754</v>
      </c>
      <c r="U87" s="112">
        <v>34.73610086837413</v>
      </c>
      <c r="V87" s="111">
        <v>36.112365312606215</v>
      </c>
      <c r="W87" s="112">
        <v>35.904068054256314</v>
      </c>
      <c r="X87" s="112">
        <v>35.867309890156669</v>
      </c>
      <c r="Y87" s="112">
        <v>35.741925100129173</v>
      </c>
      <c r="Z87" s="112">
        <v>37.172290766793616</v>
      </c>
      <c r="AA87" s="111">
        <v>37.574742172827612</v>
      </c>
      <c r="AB87" s="112">
        <v>37.339836707499202</v>
      </c>
      <c r="AC87" s="112">
        <v>37.104990204626958</v>
      </c>
      <c r="AD87" s="112">
        <v>36.996964585045411</v>
      </c>
      <c r="AE87" s="112">
        <v>38.623492764794776</v>
      </c>
      <c r="AF87" s="111">
        <v>40.926656031618904</v>
      </c>
      <c r="AG87" s="112">
        <v>40.680491175928701</v>
      </c>
      <c r="AH87" s="112">
        <v>40.981149091289552</v>
      </c>
      <c r="AI87" s="112">
        <v>39.666665125497332</v>
      </c>
      <c r="AJ87" s="112">
        <v>41.40162600326066</v>
      </c>
      <c r="AK87" s="111">
        <v>36.881700164338653</v>
      </c>
      <c r="AL87" s="112">
        <v>36.609374521797172</v>
      </c>
      <c r="AM87" s="112">
        <v>36.698079937191636</v>
      </c>
      <c r="AN87" s="112">
        <v>36.44700193910078</v>
      </c>
      <c r="AO87" s="112">
        <v>38.0192443671652</v>
      </c>
      <c r="AP87" s="111">
        <v>35.903441008514143</v>
      </c>
      <c r="AQ87" s="112">
        <v>35.474288751464087</v>
      </c>
      <c r="AR87" s="112">
        <v>35.77245731192798</v>
      </c>
      <c r="AS87" s="112">
        <v>35.950260515789026</v>
      </c>
      <c r="AT87" s="112">
        <v>37.845781686663202</v>
      </c>
      <c r="AU87" s="111">
        <v>35.380961246892703</v>
      </c>
      <c r="AV87" s="112">
        <v>35.0903275688989</v>
      </c>
      <c r="AW87" s="112">
        <v>35.502648610366535</v>
      </c>
      <c r="AX87" s="112">
        <v>35.50897982694854</v>
      </c>
      <c r="AY87" s="112">
        <v>37.297416798789079</v>
      </c>
      <c r="AZ87" s="111">
        <v>35.971068818423589</v>
      </c>
      <c r="BA87" s="112">
        <v>35.893477958943507</v>
      </c>
      <c r="BB87" s="112">
        <v>36.207065376620655</v>
      </c>
      <c r="BC87" s="112">
        <v>35.708953399917881</v>
      </c>
      <c r="BD87" s="112">
        <v>37.189037163952378</v>
      </c>
      <c r="BE87" s="111">
        <v>36.67569781626645</v>
      </c>
      <c r="BF87" s="112">
        <v>36.488243438597131</v>
      </c>
      <c r="BG87" s="112">
        <v>36.673484306163104</v>
      </c>
      <c r="BH87" s="112">
        <v>36.127494568803264</v>
      </c>
      <c r="BI87" s="113">
        <v>37.475293557235183</v>
      </c>
    </row>
    <row r="88" spans="1:61" x14ac:dyDescent="0.25">
      <c r="A88" s="114" t="s">
        <v>1575</v>
      </c>
      <c r="B88" s="111">
        <v>35.414213872816319</v>
      </c>
      <c r="C88" s="112">
        <v>34.860523242929077</v>
      </c>
      <c r="D88" s="112">
        <v>34.872495652786824</v>
      </c>
      <c r="E88" s="112">
        <v>34.640974767086249</v>
      </c>
      <c r="F88" s="112">
        <v>38.671607773521437</v>
      </c>
      <c r="G88" s="111">
        <v>34.705758569121429</v>
      </c>
      <c r="H88" s="112">
        <v>34.444956612898295</v>
      </c>
      <c r="I88" s="112">
        <v>34.363226703158652</v>
      </c>
      <c r="J88" s="112">
        <v>34.698756341082145</v>
      </c>
      <c r="K88" s="112">
        <v>36.051283864187219</v>
      </c>
      <c r="L88" s="111">
        <v>33.720539933103467</v>
      </c>
      <c r="M88" s="112">
        <v>33.4631145978571</v>
      </c>
      <c r="N88" s="112">
        <v>33.451007420623789</v>
      </c>
      <c r="O88" s="112">
        <v>33.511230844019373</v>
      </c>
      <c r="P88" s="112">
        <v>34.713287490417528</v>
      </c>
      <c r="Q88" s="111">
        <v>33.521342241408391</v>
      </c>
      <c r="R88" s="112">
        <v>33.325001755916134</v>
      </c>
      <c r="S88" s="112">
        <v>33.35766180083759</v>
      </c>
      <c r="T88" s="112">
        <v>33.107303551692347</v>
      </c>
      <c r="U88" s="112">
        <v>34.561391783120712</v>
      </c>
      <c r="V88" s="111">
        <v>35.906634957063517</v>
      </c>
      <c r="W88" s="112">
        <v>35.661601679619103</v>
      </c>
      <c r="X88" s="112">
        <v>35.60979643088973</v>
      </c>
      <c r="Y88" s="112">
        <v>35.584340211713283</v>
      </c>
      <c r="Z88" s="112">
        <v>37.037223533091264</v>
      </c>
      <c r="AA88" s="111">
        <v>37.281638540514159</v>
      </c>
      <c r="AB88" s="112">
        <v>37.097640135399523</v>
      </c>
      <c r="AC88" s="112">
        <v>36.776016503310487</v>
      </c>
      <c r="AD88" s="112">
        <v>36.711427962749738</v>
      </c>
      <c r="AE88" s="112">
        <v>38.469006624703553</v>
      </c>
      <c r="AF88" s="111">
        <v>40.690484431967015</v>
      </c>
      <c r="AG88" s="112">
        <v>40.43100511050099</v>
      </c>
      <c r="AH88" s="112">
        <v>40.741149091289557</v>
      </c>
      <c r="AI88" s="112">
        <v>39.447117522206177</v>
      </c>
      <c r="AJ88" s="112">
        <v>41.183480576324328</v>
      </c>
      <c r="AK88" s="111">
        <v>36.63482785976251</v>
      </c>
      <c r="AL88" s="112">
        <v>36.384751319728821</v>
      </c>
      <c r="AM88" s="112">
        <v>36.419279146507677</v>
      </c>
      <c r="AN88" s="112">
        <v>36.242025541870021</v>
      </c>
      <c r="AO88" s="112">
        <v>37.876981633522092</v>
      </c>
      <c r="AP88" s="111">
        <v>35.617426079404076</v>
      </c>
      <c r="AQ88" s="112">
        <v>35.225964807823296</v>
      </c>
      <c r="AR88" s="112">
        <v>35.583555840425511</v>
      </c>
      <c r="AS88" s="112">
        <v>35.697140388772382</v>
      </c>
      <c r="AT88" s="112">
        <v>37.681216354681261</v>
      </c>
      <c r="AU88" s="111">
        <v>35.13061270860868</v>
      </c>
      <c r="AV88" s="112">
        <v>34.893171479765144</v>
      </c>
      <c r="AW88" s="112">
        <v>35.360714975193382</v>
      </c>
      <c r="AX88" s="112">
        <v>35.317031865312835</v>
      </c>
      <c r="AY88" s="112">
        <v>37.147342373319589</v>
      </c>
      <c r="AZ88" s="111">
        <v>35.755863881674109</v>
      </c>
      <c r="BA88" s="112">
        <v>35.682346038165271</v>
      </c>
      <c r="BB88" s="112">
        <v>35.971822209269341</v>
      </c>
      <c r="BC88" s="112">
        <v>35.507464969439312</v>
      </c>
      <c r="BD88" s="112">
        <v>36.986479911050452</v>
      </c>
      <c r="BE88" s="111">
        <v>36.441788554038069</v>
      </c>
      <c r="BF88" s="112">
        <v>36.246884527091133</v>
      </c>
      <c r="BG88" s="112">
        <v>36.450108611266131</v>
      </c>
      <c r="BH88" s="112">
        <v>35.891217830442564</v>
      </c>
      <c r="BI88" s="113">
        <v>37.288648695348392</v>
      </c>
    </row>
    <row r="89" spans="1:61" x14ac:dyDescent="0.25">
      <c r="A89" s="114" t="s">
        <v>1576</v>
      </c>
      <c r="B89" s="111">
        <v>35.50516984769402</v>
      </c>
      <c r="C89" s="112">
        <v>35.003760976418768</v>
      </c>
      <c r="D89" s="112">
        <v>33.492755432176892</v>
      </c>
      <c r="E89" s="112">
        <v>31.352698334987501</v>
      </c>
      <c r="F89" s="112">
        <v>39.274896651139201</v>
      </c>
      <c r="G89" s="111">
        <v>34.69297489461686</v>
      </c>
      <c r="H89" s="112">
        <v>34.55485721281871</v>
      </c>
      <c r="I89" s="112">
        <v>32.166137013216797</v>
      </c>
      <c r="J89" s="112">
        <v>29.320179184946131</v>
      </c>
      <c r="K89" s="112">
        <v>34.975916991449346</v>
      </c>
      <c r="L89" s="111">
        <v>33.754232426097779</v>
      </c>
      <c r="M89" s="112">
        <v>33.724781910959173</v>
      </c>
      <c r="N89" s="112">
        <v>32.345292866135594</v>
      </c>
      <c r="O89" s="112">
        <v>29.83956908522843</v>
      </c>
      <c r="P89" s="112">
        <v>33.943364546105641</v>
      </c>
      <c r="Q89" s="111">
        <v>33.409476010927115</v>
      </c>
      <c r="R89" s="112">
        <v>33.385098288125683</v>
      </c>
      <c r="S89" s="112">
        <v>32.411823870072197</v>
      </c>
      <c r="T89" s="112">
        <v>30.42424168474119</v>
      </c>
      <c r="U89" s="112">
        <v>33.738878822948308</v>
      </c>
      <c r="V89" s="111">
        <v>35.761988238466699</v>
      </c>
      <c r="W89" s="112">
        <v>35.851355688278041</v>
      </c>
      <c r="X89" s="112">
        <v>34.436916307384536</v>
      </c>
      <c r="Y89" s="112">
        <v>32.369517182409759</v>
      </c>
      <c r="Z89" s="112">
        <v>35.754320445485725</v>
      </c>
      <c r="AA89" s="111">
        <v>37.354863944526521</v>
      </c>
      <c r="AB89" s="112">
        <v>37.345211117102522</v>
      </c>
      <c r="AC89" s="112">
        <v>35.593006493511368</v>
      </c>
      <c r="AD89" s="112">
        <v>33.691435554495172</v>
      </c>
      <c r="AE89" s="112">
        <v>37.733341508117284</v>
      </c>
      <c r="AF89" s="111">
        <v>39.723194417539588</v>
      </c>
      <c r="AG89" s="112">
        <v>39.684677407175847</v>
      </c>
      <c r="AH89" s="112">
        <v>38.37137253363327</v>
      </c>
      <c r="AI89" s="112">
        <v>33.045183303885985</v>
      </c>
      <c r="AJ89" s="112">
        <v>39.532005432468871</v>
      </c>
      <c r="AK89" s="111">
        <v>36.551744855591046</v>
      </c>
      <c r="AL89" s="112">
        <v>36.496003075297423</v>
      </c>
      <c r="AM89" s="112">
        <v>35.392548576848583</v>
      </c>
      <c r="AN89" s="112">
        <v>33.801814141540753</v>
      </c>
      <c r="AO89" s="112">
        <v>36.904938909142523</v>
      </c>
      <c r="AP89" s="111">
        <v>35.874497857671287</v>
      </c>
      <c r="AQ89" s="112">
        <v>35.719519689786814</v>
      </c>
      <c r="AR89" s="112">
        <v>34.203582080342585</v>
      </c>
      <c r="AS89" s="112">
        <v>33.675254938010312</v>
      </c>
      <c r="AT89" s="112">
        <v>36.622974049201282</v>
      </c>
      <c r="AU89" s="111">
        <v>35.332318105555821</v>
      </c>
      <c r="AV89" s="112">
        <v>35.147181404592089</v>
      </c>
      <c r="AW89" s="112">
        <v>34.085778210662575</v>
      </c>
      <c r="AX89" s="112">
        <v>33.021844773764833</v>
      </c>
      <c r="AY89" s="112">
        <v>36.043021305973966</v>
      </c>
      <c r="AZ89" s="111">
        <v>35.273822587509386</v>
      </c>
      <c r="BA89" s="112">
        <v>35.20995540714501</v>
      </c>
      <c r="BB89" s="112">
        <v>34.300013554272603</v>
      </c>
      <c r="BC89" s="112">
        <v>32.666401065154197</v>
      </c>
      <c r="BD89" s="112">
        <v>36.069334635472352</v>
      </c>
      <c r="BE89" s="111">
        <v>35.737881322595257</v>
      </c>
      <c r="BF89" s="112">
        <v>35.662601305546325</v>
      </c>
      <c r="BG89" s="112">
        <v>34.177540212826322</v>
      </c>
      <c r="BH89" s="112">
        <v>6.5499950682719046</v>
      </c>
      <c r="BI89" s="113">
        <v>36.064907538983753</v>
      </c>
    </row>
    <row r="90" spans="1:61" x14ac:dyDescent="0.25">
      <c r="A90" s="114" t="s">
        <v>1577</v>
      </c>
      <c r="B90" s="111">
        <v>34.268260300723057</v>
      </c>
      <c r="C90" s="112">
        <v>34.434893365641877</v>
      </c>
      <c r="D90" s="112">
        <v>33.700128445142234</v>
      </c>
      <c r="E90" s="112">
        <v>25.467839380971917</v>
      </c>
      <c r="F90" s="112">
        <v>31.471691390486868</v>
      </c>
      <c r="G90" s="111">
        <v>33.99691632607847</v>
      </c>
      <c r="H90" s="112">
        <v>33.870087508799855</v>
      </c>
      <c r="I90" s="112">
        <v>32.498424798382608</v>
      </c>
      <c r="J90" s="112">
        <v>19.375568016405293</v>
      </c>
      <c r="K90" s="112">
        <v>34.04349795229836</v>
      </c>
      <c r="L90" s="111">
        <v>32.823704293476638</v>
      </c>
      <c r="M90" s="112">
        <v>32.757826737048823</v>
      </c>
      <c r="N90" s="112">
        <v>32.475841236592942</v>
      </c>
      <c r="O90" s="112">
        <v>25.130116154153125</v>
      </c>
      <c r="P90" s="112">
        <v>32.349170409680013</v>
      </c>
      <c r="Q90" s="111">
        <v>32.965450905534389</v>
      </c>
      <c r="R90" s="112">
        <v>32.942768619187838</v>
      </c>
      <c r="S90" s="112">
        <v>32.535046384207376</v>
      </c>
      <c r="T90" s="112">
        <v>30.798184119643537</v>
      </c>
      <c r="U90" s="112">
        <v>33.324872155283622</v>
      </c>
      <c r="V90" s="111">
        <v>35.305867634294124</v>
      </c>
      <c r="W90" s="112">
        <v>35.250621342136192</v>
      </c>
      <c r="X90" s="112">
        <v>34.38495751234602</v>
      </c>
      <c r="Y90" s="112">
        <v>32.834444459789914</v>
      </c>
      <c r="Z90" s="112">
        <v>35.147998071634518</v>
      </c>
      <c r="AA90" s="111">
        <v>36.968677853494853</v>
      </c>
      <c r="AB90" s="112">
        <v>36.866702177515663</v>
      </c>
      <c r="AC90" s="112">
        <v>35.879377459620791</v>
      </c>
      <c r="AD90" s="112">
        <v>34.941919044177737</v>
      </c>
      <c r="AE90" s="112">
        <v>37.802974998544357</v>
      </c>
      <c r="AF90" s="111">
        <v>39.464195750414177</v>
      </c>
      <c r="AG90" s="112">
        <v>39.530071673870296</v>
      </c>
      <c r="AH90" s="112">
        <v>38.588699556048049</v>
      </c>
      <c r="AI90" s="112">
        <v>37.014852384345609</v>
      </c>
      <c r="AJ90" s="112">
        <v>39.31778609727435</v>
      </c>
      <c r="AK90" s="111">
        <v>35.573461453794806</v>
      </c>
      <c r="AL90" s="112">
        <v>35.755955406707344</v>
      </c>
      <c r="AM90" s="112">
        <v>35.289103291062553</v>
      </c>
      <c r="AN90" s="112">
        <v>33.992383613753226</v>
      </c>
      <c r="AO90" s="112">
        <v>36.160636570096671</v>
      </c>
      <c r="AP90" s="111">
        <v>34.890728830270135</v>
      </c>
      <c r="AQ90" s="112">
        <v>34.846898108679866</v>
      </c>
      <c r="AR90" s="112">
        <v>34.225864382359248</v>
      </c>
      <c r="AS90" s="112">
        <v>33.30885645439065</v>
      </c>
      <c r="AT90" s="112">
        <v>35.760601505150028</v>
      </c>
      <c r="AU90" s="111">
        <v>34.531738253884562</v>
      </c>
      <c r="AV90" s="112">
        <v>34.471802329313988</v>
      </c>
      <c r="AW90" s="112">
        <v>34.448178413574155</v>
      </c>
      <c r="AX90" s="112">
        <v>33.389117722034172</v>
      </c>
      <c r="AY90" s="112">
        <v>35.628471934685138</v>
      </c>
      <c r="AZ90" s="111">
        <v>35.179874813896312</v>
      </c>
      <c r="BA90" s="112">
        <v>35.110390463759721</v>
      </c>
      <c r="BB90" s="112">
        <v>35.081853334751983</v>
      </c>
      <c r="BC90" s="112">
        <v>33.428219335015328</v>
      </c>
      <c r="BD90" s="112">
        <v>35.774780470889674</v>
      </c>
      <c r="BE90" s="111">
        <v>35.505606146889704</v>
      </c>
      <c r="BF90" s="112">
        <v>35.488537111695742</v>
      </c>
      <c r="BG90" s="112">
        <v>35.307688319806942</v>
      </c>
      <c r="BH90" s="112">
        <v>33.304616596964905</v>
      </c>
      <c r="BI90" s="113">
        <v>35.835168846987287</v>
      </c>
    </row>
    <row r="91" spans="1:61" x14ac:dyDescent="0.25">
      <c r="A91" s="114" t="s">
        <v>1578</v>
      </c>
      <c r="B91" s="111">
        <v>35.194796291100808</v>
      </c>
      <c r="C91" s="112">
        <v>34.684151027303265</v>
      </c>
      <c r="D91" s="112">
        <v>34.564191666208387</v>
      </c>
      <c r="E91" s="112">
        <v>34.203186676665773</v>
      </c>
      <c r="F91" s="112">
        <v>38.136917490868157</v>
      </c>
      <c r="G91" s="111">
        <v>34.533079650996697</v>
      </c>
      <c r="H91" s="112">
        <v>34.2889842826972</v>
      </c>
      <c r="I91" s="112">
        <v>34.100900050399197</v>
      </c>
      <c r="J91" s="112">
        <v>34.062036714403376</v>
      </c>
      <c r="K91" s="112">
        <v>35.427914752400412</v>
      </c>
      <c r="L91" s="111">
        <v>33.54203744143841</v>
      </c>
      <c r="M91" s="112">
        <v>33.322786429758899</v>
      </c>
      <c r="N91" s="112">
        <v>33.122721423229549</v>
      </c>
      <c r="O91" s="112">
        <v>32.807010357160721</v>
      </c>
      <c r="P91" s="112">
        <v>34.038525684629533</v>
      </c>
      <c r="Q91" s="111">
        <v>33.35714842669725</v>
      </c>
      <c r="R91" s="112">
        <v>33.192420919006203</v>
      </c>
      <c r="S91" s="112">
        <v>33.094760724648303</v>
      </c>
      <c r="T91" s="112">
        <v>32.471164324224404</v>
      </c>
      <c r="U91" s="112">
        <v>33.83288711315577</v>
      </c>
      <c r="V91" s="111">
        <v>35.655159315825394</v>
      </c>
      <c r="W91" s="112">
        <v>35.506674507087858</v>
      </c>
      <c r="X91" s="112">
        <v>35.342387003140836</v>
      </c>
      <c r="Y91" s="112">
        <v>34.859494617803087</v>
      </c>
      <c r="Z91" s="112">
        <v>36.202207136432776</v>
      </c>
      <c r="AA91" s="111">
        <v>37.116373642033146</v>
      </c>
      <c r="AB91" s="112">
        <v>36.93464233183046</v>
      </c>
      <c r="AC91" s="112">
        <v>36.566822625399894</v>
      </c>
      <c r="AD91" s="112">
        <v>36.424370440294346</v>
      </c>
      <c r="AE91" s="112">
        <v>37.969427849130916</v>
      </c>
      <c r="AF91" s="111">
        <v>40.332084965695103</v>
      </c>
      <c r="AG91" s="112">
        <v>40.186280751352385</v>
      </c>
      <c r="AH91" s="112">
        <v>40.324610402632167</v>
      </c>
      <c r="AI91" s="112">
        <v>39.022140205763037</v>
      </c>
      <c r="AJ91" s="112">
        <v>40.714144047728823</v>
      </c>
      <c r="AK91" s="111">
        <v>36.338388373628838</v>
      </c>
      <c r="AL91" s="112">
        <v>36.217006986756097</v>
      </c>
      <c r="AM91" s="112">
        <v>36.158613832186894</v>
      </c>
      <c r="AN91" s="112">
        <v>35.864034632512983</v>
      </c>
      <c r="AO91" s="112">
        <v>37.175430418802016</v>
      </c>
      <c r="AP91" s="111">
        <v>35.313198428157378</v>
      </c>
      <c r="AQ91" s="112">
        <v>35.033979124661137</v>
      </c>
      <c r="AR91" s="112">
        <v>35.05473296526489</v>
      </c>
      <c r="AS91" s="112">
        <v>34.897265284971574</v>
      </c>
      <c r="AT91" s="112">
        <v>36.72991292398234</v>
      </c>
      <c r="AU91" s="111">
        <v>34.858911680716581</v>
      </c>
      <c r="AV91" s="112">
        <v>34.697709031271522</v>
      </c>
      <c r="AW91" s="112">
        <v>34.782064777020942</v>
      </c>
      <c r="AX91" s="112">
        <v>34.525621568037998</v>
      </c>
      <c r="AY91" s="112">
        <v>36.198234437535568</v>
      </c>
      <c r="AZ91" s="111">
        <v>35.565863881674105</v>
      </c>
      <c r="BA91" s="112">
        <v>35.498309742627839</v>
      </c>
      <c r="BB91" s="112">
        <v>35.643600949261689</v>
      </c>
      <c r="BC91" s="112">
        <v>35.084679961227984</v>
      </c>
      <c r="BD91" s="112">
        <v>36.356998817476793</v>
      </c>
      <c r="BE91" s="111">
        <v>36.261226637090097</v>
      </c>
      <c r="BF91" s="112">
        <v>36.093069859598401</v>
      </c>
      <c r="BG91" s="112">
        <v>36.120354354583746</v>
      </c>
      <c r="BH91" s="112">
        <v>35.542926625959268</v>
      </c>
      <c r="BI91" s="113">
        <v>36.711218379843174</v>
      </c>
    </row>
    <row r="92" spans="1:61" x14ac:dyDescent="0.25">
      <c r="A92" s="114" t="s">
        <v>1579</v>
      </c>
      <c r="B92" s="111">
        <v>35.588955913766426</v>
      </c>
      <c r="C92" s="112">
        <v>35.032281627423323</v>
      </c>
      <c r="D92" s="112">
        <v>34.979080466625412</v>
      </c>
      <c r="E92" s="112">
        <v>34.490409673526571</v>
      </c>
      <c r="F92" s="112">
        <v>38.428476822252776</v>
      </c>
      <c r="G92" s="111">
        <v>34.846089819084987</v>
      </c>
      <c r="H92" s="112">
        <v>34.605960132839527</v>
      </c>
      <c r="I92" s="112">
        <v>34.390524951724835</v>
      </c>
      <c r="J92" s="112">
        <v>34.63232031919722</v>
      </c>
      <c r="K92" s="112">
        <v>36.022474824979106</v>
      </c>
      <c r="L92" s="111">
        <v>33.908104747591757</v>
      </c>
      <c r="M92" s="112">
        <v>33.649694526830913</v>
      </c>
      <c r="N92" s="112">
        <v>33.530248974235562</v>
      </c>
      <c r="O92" s="112">
        <v>33.418652911220569</v>
      </c>
      <c r="P92" s="112">
        <v>34.751179526076932</v>
      </c>
      <c r="Q92" s="111">
        <v>33.679506188661435</v>
      </c>
      <c r="R92" s="112">
        <v>33.520054937146831</v>
      </c>
      <c r="S92" s="112">
        <v>33.469973822422858</v>
      </c>
      <c r="T92" s="112">
        <v>32.983576546282137</v>
      </c>
      <c r="U92" s="112">
        <v>34.503586491838433</v>
      </c>
      <c r="V92" s="111">
        <v>35.995319488414033</v>
      </c>
      <c r="W92" s="112">
        <v>35.851619669113234</v>
      </c>
      <c r="X92" s="112">
        <v>35.744890430884816</v>
      </c>
      <c r="Y92" s="112">
        <v>35.412273200315219</v>
      </c>
      <c r="Z92" s="112">
        <v>36.831977009515974</v>
      </c>
      <c r="AA92" s="111">
        <v>37.150571955942787</v>
      </c>
      <c r="AB92" s="112">
        <v>37.045485515695447</v>
      </c>
      <c r="AC92" s="112">
        <v>36.79061542533212</v>
      </c>
      <c r="AD92" s="112">
        <v>36.626964585045414</v>
      </c>
      <c r="AE92" s="112">
        <v>37.940444497359422</v>
      </c>
      <c r="AF92" s="111">
        <v>40.448757838950591</v>
      </c>
      <c r="AG92" s="112">
        <v>40.360328996052353</v>
      </c>
      <c r="AH92" s="112">
        <v>40.440585816840681</v>
      </c>
      <c r="AI92" s="112">
        <v>39.192367752640628</v>
      </c>
      <c r="AJ92" s="112">
        <v>40.781360805002031</v>
      </c>
      <c r="AK92" s="111">
        <v>36.653023457369564</v>
      </c>
      <c r="AL92" s="112">
        <v>36.503741725333612</v>
      </c>
      <c r="AM92" s="112">
        <v>36.420594320147288</v>
      </c>
      <c r="AN92" s="112">
        <v>36.09785604640318</v>
      </c>
      <c r="AO92" s="112">
        <v>37.619497938113525</v>
      </c>
      <c r="AP92" s="111">
        <v>35.750479078169185</v>
      </c>
      <c r="AQ92" s="112">
        <v>35.437289709227763</v>
      </c>
      <c r="AR92" s="112">
        <v>35.50784567349892</v>
      </c>
      <c r="AS92" s="112">
        <v>35.390347074352064</v>
      </c>
      <c r="AT92" s="112">
        <v>37.296783735945858</v>
      </c>
      <c r="AU92" s="111">
        <v>35.16955584926076</v>
      </c>
      <c r="AV92" s="112">
        <v>34.969402671911659</v>
      </c>
      <c r="AW92" s="112">
        <v>35.204517573159258</v>
      </c>
      <c r="AX92" s="112">
        <v>35.075693874407079</v>
      </c>
      <c r="AY92" s="112">
        <v>36.756382383518307</v>
      </c>
      <c r="AZ92" s="111">
        <v>35.870684720197609</v>
      </c>
      <c r="BA92" s="112">
        <v>35.786418936880054</v>
      </c>
      <c r="BB92" s="112">
        <v>35.934920301185493</v>
      </c>
      <c r="BC92" s="112">
        <v>35.366294545596013</v>
      </c>
      <c r="BD92" s="112">
        <v>36.87521301221755</v>
      </c>
      <c r="BE92" s="111">
        <v>36.524356787723264</v>
      </c>
      <c r="BF92" s="112">
        <v>36.343585164300698</v>
      </c>
      <c r="BG92" s="112">
        <v>36.309441424433558</v>
      </c>
      <c r="BH92" s="112">
        <v>35.637436399595053</v>
      </c>
      <c r="BI92" s="113">
        <v>37.038355435536943</v>
      </c>
    </row>
    <row r="93" spans="1:61" x14ac:dyDescent="0.25">
      <c r="A93" s="114" t="s">
        <v>1580</v>
      </c>
      <c r="B93" s="111">
        <v>34.163670496306935</v>
      </c>
      <c r="C93" s="112">
        <v>33.624130186234034</v>
      </c>
      <c r="D93" s="112">
        <v>33.622704876701803</v>
      </c>
      <c r="E93" s="112">
        <v>33.360380052192085</v>
      </c>
      <c r="F93" s="112">
        <v>37.277284633146913</v>
      </c>
      <c r="G93" s="111">
        <v>33.691598427561118</v>
      </c>
      <c r="H93" s="112">
        <v>33.417219154601945</v>
      </c>
      <c r="I93" s="112">
        <v>33.302098099430765</v>
      </c>
      <c r="J93" s="112">
        <v>33.292515636293345</v>
      </c>
      <c r="K93" s="112">
        <v>34.727086608926115</v>
      </c>
      <c r="L93" s="111">
        <v>32.439976792384755</v>
      </c>
      <c r="M93" s="112">
        <v>32.251228164781907</v>
      </c>
      <c r="N93" s="112">
        <v>32.07479038658424</v>
      </c>
      <c r="O93" s="112">
        <v>32.145058557687271</v>
      </c>
      <c r="P93" s="112">
        <v>33.135204633058727</v>
      </c>
      <c r="Q93" s="111">
        <v>32.416267431115308</v>
      </c>
      <c r="R93" s="112">
        <v>32.229366502877106</v>
      </c>
      <c r="S93" s="112">
        <v>32.193934038180956</v>
      </c>
      <c r="T93" s="112">
        <v>31.823533046020902</v>
      </c>
      <c r="U93" s="112">
        <v>32.958599109125416</v>
      </c>
      <c r="V93" s="111">
        <v>34.902246657921118</v>
      </c>
      <c r="W93" s="112">
        <v>34.79298514667434</v>
      </c>
      <c r="X93" s="112">
        <v>34.709322366735456</v>
      </c>
      <c r="Y93" s="112">
        <v>34.484515204198516</v>
      </c>
      <c r="Z93" s="112">
        <v>35.72777557860217</v>
      </c>
      <c r="AA93" s="111">
        <v>36.594990623122101</v>
      </c>
      <c r="AB93" s="112">
        <v>36.408041322827351</v>
      </c>
      <c r="AC93" s="112">
        <v>36.240206193914645</v>
      </c>
      <c r="AD93" s="112">
        <v>35.897847586489618</v>
      </c>
      <c r="AE93" s="112">
        <v>37.446484431555589</v>
      </c>
      <c r="AF93" s="111">
        <v>40.290052462059336</v>
      </c>
      <c r="AG93" s="112">
        <v>40.255767858814856</v>
      </c>
      <c r="AH93" s="112">
        <v>40.344222537160469</v>
      </c>
      <c r="AI93" s="112">
        <v>39.060276076775637</v>
      </c>
      <c r="AJ93" s="112">
        <v>40.361882147404522</v>
      </c>
      <c r="AK93" s="111">
        <v>35.913216731806799</v>
      </c>
      <c r="AL93" s="112">
        <v>35.822682775226539</v>
      </c>
      <c r="AM93" s="112">
        <v>35.843413116426611</v>
      </c>
      <c r="AN93" s="112">
        <v>35.460889335193137</v>
      </c>
      <c r="AO93" s="112">
        <v>36.75819721271796</v>
      </c>
      <c r="AP93" s="111">
        <v>34.678582215488987</v>
      </c>
      <c r="AQ93" s="112">
        <v>34.427535450036167</v>
      </c>
      <c r="AR93" s="112">
        <v>34.676281536878577</v>
      </c>
      <c r="AS93" s="112">
        <v>34.485284890803165</v>
      </c>
      <c r="AT93" s="112">
        <v>36.193085492817339</v>
      </c>
      <c r="AU93" s="111">
        <v>34.354091777547993</v>
      </c>
      <c r="AV93" s="112">
        <v>34.211623019995564</v>
      </c>
      <c r="AW93" s="112">
        <v>34.367556644254897</v>
      </c>
      <c r="AX93" s="112">
        <v>34.178244537524094</v>
      </c>
      <c r="AY93" s="112">
        <v>35.535327741397971</v>
      </c>
      <c r="AZ93" s="111">
        <v>35.177306802098784</v>
      </c>
      <c r="BA93" s="112">
        <v>35.089150271649039</v>
      </c>
      <c r="BB93" s="112">
        <v>35.179944271739267</v>
      </c>
      <c r="BC93" s="112">
        <v>34.675784653104742</v>
      </c>
      <c r="BD93" s="112">
        <v>35.861851243787569</v>
      </c>
      <c r="BE93" s="111">
        <v>35.820678523803501</v>
      </c>
      <c r="BF93" s="112">
        <v>35.65032878098129</v>
      </c>
      <c r="BG93" s="112">
        <v>35.681715362718293</v>
      </c>
      <c r="BH93" s="112">
        <v>34.982792000275332</v>
      </c>
      <c r="BI93" s="113">
        <v>36.282235559605134</v>
      </c>
    </row>
    <row r="94" spans="1:61" x14ac:dyDescent="0.25">
      <c r="A94" s="114" t="s">
        <v>1581</v>
      </c>
      <c r="B94" s="111">
        <v>35.510092541923733</v>
      </c>
      <c r="C94" s="112">
        <v>35.059283096571932</v>
      </c>
      <c r="D94" s="112">
        <v>34.888152730669525</v>
      </c>
      <c r="E94" s="112">
        <v>34.597105134108602</v>
      </c>
      <c r="F94" s="112">
        <v>37.318586982732924</v>
      </c>
      <c r="G94" s="111">
        <v>35.374532466169534</v>
      </c>
      <c r="H94" s="112">
        <v>35.115637185883514</v>
      </c>
      <c r="I94" s="112">
        <v>34.75983862359886</v>
      </c>
      <c r="J94" s="112">
        <v>35.850984031734825</v>
      </c>
      <c r="K94" s="112">
        <v>36.462091892396181</v>
      </c>
      <c r="L94" s="111">
        <v>34.289835634201324</v>
      </c>
      <c r="M94" s="112">
        <v>34.109417530462963</v>
      </c>
      <c r="N94" s="112">
        <v>33.825751492983102</v>
      </c>
      <c r="O94" s="112">
        <v>33.994868484031713</v>
      </c>
      <c r="P94" s="112">
        <v>34.693459651035987</v>
      </c>
      <c r="Q94" s="111">
        <v>33.675142099760549</v>
      </c>
      <c r="R94" s="112">
        <v>33.4374133915952</v>
      </c>
      <c r="S94" s="112">
        <v>33.230506289003294</v>
      </c>
      <c r="T94" s="112">
        <v>32.682281928847097</v>
      </c>
      <c r="U94" s="112">
        <v>34.382065936193733</v>
      </c>
      <c r="V94" s="111">
        <v>35.320198740979407</v>
      </c>
      <c r="W94" s="112">
        <v>35.20201555791418</v>
      </c>
      <c r="X94" s="112">
        <v>35.060035787693522</v>
      </c>
      <c r="Y94" s="112">
        <v>35.001023945698712</v>
      </c>
      <c r="Z94" s="112">
        <v>36.228888284346915</v>
      </c>
      <c r="AA94" s="111">
        <v>36.656268137032818</v>
      </c>
      <c r="AB94" s="112">
        <v>36.55483937540054</v>
      </c>
      <c r="AC94" s="112">
        <v>35.984823732018384</v>
      </c>
      <c r="AD94" s="112">
        <v>35.685814500925346</v>
      </c>
      <c r="AE94" s="112">
        <v>37.734525577195654</v>
      </c>
      <c r="AF94" s="111">
        <v>39.159399266774415</v>
      </c>
      <c r="AG94" s="112">
        <v>39.022157767085602</v>
      </c>
      <c r="AH94" s="112">
        <v>39.253933013269418</v>
      </c>
      <c r="AI94" s="112">
        <v>38.078724292850964</v>
      </c>
      <c r="AJ94" s="112">
        <v>39.869015328233736</v>
      </c>
      <c r="AK94" s="111">
        <v>36.415606550840458</v>
      </c>
      <c r="AL94" s="112">
        <v>36.257124493308488</v>
      </c>
      <c r="AM94" s="112">
        <v>36.128876750543988</v>
      </c>
      <c r="AN94" s="112">
        <v>35.860706961590303</v>
      </c>
      <c r="AO94" s="112">
        <v>37.174658462699284</v>
      </c>
      <c r="AP94" s="111">
        <v>35.947662379180159</v>
      </c>
      <c r="AQ94" s="112">
        <v>35.72907636699339</v>
      </c>
      <c r="AR94" s="112">
        <v>35.519823540028597</v>
      </c>
      <c r="AS94" s="112">
        <v>35.571148703338096</v>
      </c>
      <c r="AT94" s="112">
        <v>37.314462174274105</v>
      </c>
      <c r="AU94" s="111">
        <v>35.572346730399175</v>
      </c>
      <c r="AV94" s="112">
        <v>35.452967569949465</v>
      </c>
      <c r="AW94" s="112">
        <v>35.577481530572094</v>
      </c>
      <c r="AX94" s="112">
        <v>35.458697271845082</v>
      </c>
      <c r="AY94" s="112">
        <v>37.087419698599291</v>
      </c>
      <c r="AZ94" s="111">
        <v>35.952670504915396</v>
      </c>
      <c r="BA94" s="112">
        <v>35.886149901286416</v>
      </c>
      <c r="BB94" s="112">
        <v>35.778483124236715</v>
      </c>
      <c r="BC94" s="112">
        <v>35.395927895981082</v>
      </c>
      <c r="BD94" s="112">
        <v>37.024841056610512</v>
      </c>
      <c r="BE94" s="111">
        <v>36.556517671384817</v>
      </c>
      <c r="BF94" s="112">
        <v>36.386806619317419</v>
      </c>
      <c r="BG94" s="112">
        <v>36.381553116162756</v>
      </c>
      <c r="BH94" s="112">
        <v>36.125234725073994</v>
      </c>
      <c r="BI94" s="113">
        <v>37.213337566507256</v>
      </c>
    </row>
    <row r="95" spans="1:61" x14ac:dyDescent="0.25">
      <c r="A95" s="114" t="s">
        <v>1582</v>
      </c>
      <c r="B95" s="111">
        <v>34.435177931049807</v>
      </c>
      <c r="C95" s="112">
        <v>33.900199369777802</v>
      </c>
      <c r="D95" s="112">
        <v>33.853284316649074</v>
      </c>
      <c r="E95" s="112">
        <v>33.542079359464417</v>
      </c>
      <c r="F95" s="112">
        <v>37.595276259882624</v>
      </c>
      <c r="G95" s="111">
        <v>33.696020511086367</v>
      </c>
      <c r="H95" s="112">
        <v>33.44880675522635</v>
      </c>
      <c r="I95" s="112">
        <v>33.270261044723306</v>
      </c>
      <c r="J95" s="112">
        <v>33.291016233002203</v>
      </c>
      <c r="K95" s="112">
        <v>34.807962503546115</v>
      </c>
      <c r="L95" s="111">
        <v>32.571307249294001</v>
      </c>
      <c r="M95" s="112">
        <v>32.335472592340537</v>
      </c>
      <c r="N95" s="112">
        <v>32.167603074236034</v>
      </c>
      <c r="O95" s="112">
        <v>32.243055427414582</v>
      </c>
      <c r="P95" s="112">
        <v>33.333560928339288</v>
      </c>
      <c r="Q95" s="111">
        <v>32.503300435061206</v>
      </c>
      <c r="R95" s="112">
        <v>32.340179232981285</v>
      </c>
      <c r="S95" s="112">
        <v>32.312081129206561</v>
      </c>
      <c r="T95" s="112">
        <v>31.930353720139834</v>
      </c>
      <c r="U95" s="112">
        <v>33.169057777761843</v>
      </c>
      <c r="V95" s="111">
        <v>35.039433496914242</v>
      </c>
      <c r="W95" s="112">
        <v>34.864096237797128</v>
      </c>
      <c r="X95" s="112">
        <v>34.767788988490146</v>
      </c>
      <c r="Y95" s="112">
        <v>34.572182275714717</v>
      </c>
      <c r="Z95" s="112">
        <v>35.802737372167122</v>
      </c>
      <c r="AA95" s="111">
        <v>36.507175334845279</v>
      </c>
      <c r="AB95" s="112">
        <v>36.338041322827351</v>
      </c>
      <c r="AC95" s="112">
        <v>35.969798701897517</v>
      </c>
      <c r="AD95" s="112">
        <v>35.565574934484701</v>
      </c>
      <c r="AE95" s="112">
        <v>37.455049270309289</v>
      </c>
      <c r="AF95" s="111">
        <v>40.189226788177031</v>
      </c>
      <c r="AG95" s="112">
        <v>40.088175623635166</v>
      </c>
      <c r="AH95" s="112">
        <v>40.251089208107331</v>
      </c>
      <c r="AI95" s="112">
        <v>38.918782044361116</v>
      </c>
      <c r="AJ95" s="112">
        <v>40.332556124721172</v>
      </c>
      <c r="AK95" s="111">
        <v>35.872132539745181</v>
      </c>
      <c r="AL95" s="112">
        <v>35.717345491463021</v>
      </c>
      <c r="AM95" s="112">
        <v>35.803475167581958</v>
      </c>
      <c r="AN95" s="112">
        <v>35.400334953579915</v>
      </c>
      <c r="AO95" s="112">
        <v>36.856570134022618</v>
      </c>
      <c r="AP95" s="111">
        <v>34.724846132845599</v>
      </c>
      <c r="AQ95" s="112">
        <v>34.401927480600399</v>
      </c>
      <c r="AR95" s="112">
        <v>34.636263472832198</v>
      </c>
      <c r="AS95" s="112">
        <v>34.451321755841114</v>
      </c>
      <c r="AT95" s="112">
        <v>36.438709118383066</v>
      </c>
      <c r="AU95" s="111">
        <v>34.2931472125018</v>
      </c>
      <c r="AV95" s="112">
        <v>34.11384932122472</v>
      </c>
      <c r="AW95" s="112">
        <v>34.350703275171917</v>
      </c>
      <c r="AX95" s="112">
        <v>34.103831481086758</v>
      </c>
      <c r="AY95" s="112">
        <v>35.692328269289128</v>
      </c>
      <c r="AZ95" s="111">
        <v>35.170881873465042</v>
      </c>
      <c r="BA95" s="112">
        <v>35.069374206632475</v>
      </c>
      <c r="BB95" s="112">
        <v>35.17061973403402</v>
      </c>
      <c r="BC95" s="112">
        <v>34.555700081451022</v>
      </c>
      <c r="BD95" s="112">
        <v>36.141077035064789</v>
      </c>
      <c r="BE95" s="111">
        <v>35.663126813328205</v>
      </c>
      <c r="BF95" s="112">
        <v>35.481816361530385</v>
      </c>
      <c r="BG95" s="112">
        <v>35.512456544580971</v>
      </c>
      <c r="BH95" s="112">
        <v>34.740032020556278</v>
      </c>
      <c r="BI95" s="113">
        <v>36.330515364532928</v>
      </c>
    </row>
    <row r="96" spans="1:61" x14ac:dyDescent="0.25">
      <c r="A96" s="114" t="s">
        <v>1583</v>
      </c>
      <c r="B96" s="111">
        <v>32.712892716368657</v>
      </c>
      <c r="C96" s="112">
        <v>32.446913848596964</v>
      </c>
      <c r="D96" s="112">
        <v>32.379871756243134</v>
      </c>
      <c r="E96" s="112">
        <v>32.250295089456273</v>
      </c>
      <c r="F96" s="112">
        <v>35.357470953849166</v>
      </c>
      <c r="G96" s="111">
        <v>32.968344872519921</v>
      </c>
      <c r="H96" s="112">
        <v>32.834119295399589</v>
      </c>
      <c r="I96" s="112">
        <v>32.803964329579379</v>
      </c>
      <c r="J96" s="112">
        <v>32.74748144739717</v>
      </c>
      <c r="K96" s="112">
        <v>33.582315721131792</v>
      </c>
      <c r="L96" s="111">
        <v>31.569117581633563</v>
      </c>
      <c r="M96" s="112">
        <v>31.46732465139349</v>
      </c>
      <c r="N96" s="112">
        <v>31.455298682851041</v>
      </c>
      <c r="O96" s="112">
        <v>31.455186116496094</v>
      </c>
      <c r="P96" s="112">
        <v>31.980320720458085</v>
      </c>
      <c r="Q96" s="111">
        <v>31.477124980607737</v>
      </c>
      <c r="R96" s="112">
        <v>31.4299457249199</v>
      </c>
      <c r="S96" s="112">
        <v>31.411089975666918</v>
      </c>
      <c r="T96" s="112">
        <v>31.339515410928055</v>
      </c>
      <c r="U96" s="112">
        <v>31.860711623950166</v>
      </c>
      <c r="V96" s="111">
        <v>33.689210808700217</v>
      </c>
      <c r="W96" s="112">
        <v>33.691429460195245</v>
      </c>
      <c r="X96" s="112">
        <v>33.681657702007698</v>
      </c>
      <c r="Y96" s="112">
        <v>33.679482659170858</v>
      </c>
      <c r="Z96" s="112">
        <v>34.154012998885911</v>
      </c>
      <c r="AA96" s="111">
        <v>35.043902945616793</v>
      </c>
      <c r="AB96" s="112">
        <v>35.044256206046683</v>
      </c>
      <c r="AC96" s="112">
        <v>35.043781628783478</v>
      </c>
      <c r="AD96" s="112">
        <v>35.040560924717632</v>
      </c>
      <c r="AE96" s="112">
        <v>35.673077128304421</v>
      </c>
      <c r="AF96" s="111">
        <v>38.744821854517177</v>
      </c>
      <c r="AG96" s="112">
        <v>38.737540042829139</v>
      </c>
      <c r="AH96" s="112">
        <v>38.761814860699275</v>
      </c>
      <c r="AI96" s="112">
        <v>38.591306581343474</v>
      </c>
      <c r="AJ96" s="112">
        <v>38.802702511020911</v>
      </c>
      <c r="AK96" s="111">
        <v>34.232772159066521</v>
      </c>
      <c r="AL96" s="112">
        <v>34.17824019878438</v>
      </c>
      <c r="AM96" s="112">
        <v>34.213350579064411</v>
      </c>
      <c r="AN96" s="112">
        <v>34.028177055609682</v>
      </c>
      <c r="AO96" s="112">
        <v>34.947155586517056</v>
      </c>
      <c r="AP96" s="111">
        <v>32.862263951305692</v>
      </c>
      <c r="AQ96" s="112">
        <v>32.646399710716274</v>
      </c>
      <c r="AR96" s="112">
        <v>32.824209894654679</v>
      </c>
      <c r="AS96" s="112">
        <v>32.790676744903656</v>
      </c>
      <c r="AT96" s="112">
        <v>33.219580701601885</v>
      </c>
      <c r="AU96" s="111">
        <v>32.589246659864273</v>
      </c>
      <c r="AV96" s="112">
        <v>32.50920829004658</v>
      </c>
      <c r="AW96" s="112">
        <v>32.593722214344702</v>
      </c>
      <c r="AX96" s="112">
        <v>32.552110536706941</v>
      </c>
      <c r="AY96" s="112">
        <v>33.056883610775444</v>
      </c>
      <c r="AZ96" s="111">
        <v>33.341273465324974</v>
      </c>
      <c r="BA96" s="112">
        <v>33.300714665463978</v>
      </c>
      <c r="BB96" s="112">
        <v>33.353401898831777</v>
      </c>
      <c r="BC96" s="112">
        <v>33.134408875843484</v>
      </c>
      <c r="BD96" s="112">
        <v>33.635912141873035</v>
      </c>
      <c r="BE96" s="111">
        <v>34.182793807098093</v>
      </c>
      <c r="BF96" s="112">
        <v>34.151135065082769</v>
      </c>
      <c r="BG96" s="112">
        <v>34.213279570730606</v>
      </c>
      <c r="BH96" s="112">
        <v>34.037592787840829</v>
      </c>
      <c r="BI96" s="113">
        <v>34.4583812877976</v>
      </c>
    </row>
    <row r="97" spans="1:61" x14ac:dyDescent="0.25">
      <c r="A97" s="114" t="s">
        <v>1584</v>
      </c>
      <c r="B97" s="111">
        <v>36.23242410395585</v>
      </c>
      <c r="C97" s="112">
        <v>35.670700509432052</v>
      </c>
      <c r="D97" s="112">
        <v>36.479518092539678</v>
      </c>
      <c r="E97" s="112">
        <v>35.95493433944263</v>
      </c>
      <c r="F97" s="112">
        <v>40.05843873769259</v>
      </c>
      <c r="G97" s="111">
        <v>36.390438411352811</v>
      </c>
      <c r="H97" s="112">
        <v>36.139969850938144</v>
      </c>
      <c r="I97" s="112">
        <v>35.916595753105</v>
      </c>
      <c r="J97" s="112">
        <v>36.098348347704778</v>
      </c>
      <c r="K97" s="112">
        <v>37.581545514952694</v>
      </c>
      <c r="L97" s="111">
        <v>34.628192627275659</v>
      </c>
      <c r="M97" s="112">
        <v>35.141131891566104</v>
      </c>
      <c r="N97" s="112">
        <v>32.711964779866335</v>
      </c>
      <c r="O97" s="112">
        <v>34.837882913777257</v>
      </c>
      <c r="P97" s="112">
        <v>33.964600694257001</v>
      </c>
      <c r="Q97" s="111">
        <v>33.761773930052946</v>
      </c>
      <c r="R97" s="112">
        <v>32.799358284613845</v>
      </c>
      <c r="S97" s="112">
        <v>33.331365064876408</v>
      </c>
      <c r="T97" s="112">
        <v>32.838638814280088</v>
      </c>
      <c r="U97" s="112">
        <v>34.404019119111673</v>
      </c>
      <c r="V97" s="111">
        <v>36.028386728877976</v>
      </c>
      <c r="W97" s="112">
        <v>37.439013216281687</v>
      </c>
      <c r="X97" s="112">
        <v>36.468566216646522</v>
      </c>
      <c r="Y97" s="112">
        <v>35.348154597005468</v>
      </c>
      <c r="Z97" s="112">
        <v>35.957959106437627</v>
      </c>
      <c r="AA97" s="111">
        <v>38.043857654288288</v>
      </c>
      <c r="AB97" s="112">
        <v>38.058938725787741</v>
      </c>
      <c r="AC97" s="112">
        <v>36.681245328173105</v>
      </c>
      <c r="AD97" s="112">
        <v>36.623086029152155</v>
      </c>
      <c r="AE97" s="112">
        <v>38.811064419441152</v>
      </c>
      <c r="AF97" s="111">
        <v>40.519830962011625</v>
      </c>
      <c r="AG97" s="112">
        <v>40.299066049902891</v>
      </c>
      <c r="AH97" s="112">
        <v>40.354227562433472</v>
      </c>
      <c r="AI97" s="112">
        <v>39.148821145181962</v>
      </c>
      <c r="AJ97" s="112">
        <v>41.849018388779569</v>
      </c>
      <c r="AK97" s="111">
        <v>38.276896713088533</v>
      </c>
      <c r="AL97" s="112">
        <v>36.439648723485178</v>
      </c>
      <c r="AM97" s="112">
        <v>35.552694964969191</v>
      </c>
      <c r="AN97" s="112">
        <v>36.856329619918924</v>
      </c>
      <c r="AO97" s="112">
        <v>37.485367833823901</v>
      </c>
      <c r="AP97" s="111">
        <v>37.331818312985099</v>
      </c>
      <c r="AQ97" s="112">
        <v>35.488882829567686</v>
      </c>
      <c r="AR97" s="112">
        <v>33.87764419227797</v>
      </c>
      <c r="AS97" s="112">
        <v>35.266124534309995</v>
      </c>
      <c r="AT97" s="112">
        <v>38.88006156170875</v>
      </c>
      <c r="AU97" s="111">
        <v>35.887747950721447</v>
      </c>
      <c r="AV97" s="112">
        <v>35.049178801550156</v>
      </c>
      <c r="AW97" s="112">
        <v>34.386366578429957</v>
      </c>
      <c r="AX97" s="112">
        <v>35.783920217139745</v>
      </c>
      <c r="AY97" s="112">
        <v>37.425914517545195</v>
      </c>
      <c r="AZ97" s="111">
        <v>37.460022000178149</v>
      </c>
      <c r="BA97" s="112">
        <v>36.689774900166363</v>
      </c>
      <c r="BB97" s="112">
        <v>37.491199822977194</v>
      </c>
      <c r="BC97" s="112">
        <v>36.881312437504548</v>
      </c>
      <c r="BD97" s="112">
        <v>38.47456929009563</v>
      </c>
      <c r="BE97" s="111">
        <v>37.318203209209258</v>
      </c>
      <c r="BF97" s="112">
        <v>37.260831574946202</v>
      </c>
      <c r="BG97" s="112">
        <v>36.417730785299831</v>
      </c>
      <c r="BH97" s="112">
        <v>37.219232476205988</v>
      </c>
      <c r="BI97" s="113">
        <v>38.679915607192939</v>
      </c>
    </row>
    <row r="98" spans="1:61" x14ac:dyDescent="0.25">
      <c r="A98" s="114" t="s">
        <v>1585</v>
      </c>
      <c r="B98" s="111">
        <v>35.02927938688719</v>
      </c>
      <c r="C98" s="112">
        <v>34.698406039800567</v>
      </c>
      <c r="D98" s="112">
        <v>34.526738447644064</v>
      </c>
      <c r="E98" s="112">
        <v>34.127144741071056</v>
      </c>
      <c r="F98" s="112">
        <v>36.470614086838133</v>
      </c>
      <c r="G98" s="111">
        <v>34.922848624334613</v>
      </c>
      <c r="H98" s="112">
        <v>34.687999678614062</v>
      </c>
      <c r="I98" s="112">
        <v>34.320835306820562</v>
      </c>
      <c r="J98" s="112">
        <v>35.774205225824886</v>
      </c>
      <c r="K98" s="112">
        <v>35.808726826509883</v>
      </c>
      <c r="L98" s="111">
        <v>33.721201940162061</v>
      </c>
      <c r="M98" s="112">
        <v>33.662358369367901</v>
      </c>
      <c r="N98" s="112">
        <v>33.447323479932336</v>
      </c>
      <c r="O98" s="112">
        <v>33.70086628110132</v>
      </c>
      <c r="P98" s="112">
        <v>33.911298960593989</v>
      </c>
      <c r="Q98" s="111">
        <v>33.345638298876928</v>
      </c>
      <c r="R98" s="112">
        <v>33.1631468751889</v>
      </c>
      <c r="S98" s="112">
        <v>32.942205230313022</v>
      </c>
      <c r="T98" s="112">
        <v>32.272464440386976</v>
      </c>
      <c r="U98" s="112">
        <v>33.746149974944714</v>
      </c>
      <c r="V98" s="111">
        <v>34.820612431213142</v>
      </c>
      <c r="W98" s="112">
        <v>34.774322605598336</v>
      </c>
      <c r="X98" s="112">
        <v>34.677771716753348</v>
      </c>
      <c r="Y98" s="112">
        <v>34.396654747300779</v>
      </c>
      <c r="Z98" s="112">
        <v>35.585799003986274</v>
      </c>
      <c r="AA98" s="111">
        <v>36.201851822475199</v>
      </c>
      <c r="AB98" s="112">
        <v>36.103043990728693</v>
      </c>
      <c r="AC98" s="112">
        <v>35.515711538447114</v>
      </c>
      <c r="AD98" s="112">
        <v>35.210986123933715</v>
      </c>
      <c r="AE98" s="112">
        <v>36.992965656347963</v>
      </c>
      <c r="AF98" s="111">
        <v>38.922158982157988</v>
      </c>
      <c r="AG98" s="112">
        <v>38.847951208609324</v>
      </c>
      <c r="AH98" s="112">
        <v>38.900450697236813</v>
      </c>
      <c r="AI98" s="112">
        <v>37.581438804357447</v>
      </c>
      <c r="AJ98" s="112">
        <v>39.270005630619586</v>
      </c>
      <c r="AK98" s="111">
        <v>35.745320515749242</v>
      </c>
      <c r="AL98" s="112">
        <v>35.654657595673868</v>
      </c>
      <c r="AM98" s="112">
        <v>35.473635823084464</v>
      </c>
      <c r="AN98" s="112">
        <v>35.123379985000106</v>
      </c>
      <c r="AO98" s="112">
        <v>36.379817530517414</v>
      </c>
      <c r="AP98" s="111">
        <v>35.245953226648339</v>
      </c>
      <c r="AQ98" s="112">
        <v>34.997317058868639</v>
      </c>
      <c r="AR98" s="112">
        <v>34.790744497870421</v>
      </c>
      <c r="AS98" s="112">
        <v>34.746143961620348</v>
      </c>
      <c r="AT98" s="112">
        <v>36.276246733262184</v>
      </c>
      <c r="AU98" s="111">
        <v>34.837573558314567</v>
      </c>
      <c r="AV98" s="112">
        <v>34.758343085013244</v>
      </c>
      <c r="AW98" s="112">
        <v>34.80615721401486</v>
      </c>
      <c r="AX98" s="112">
        <v>34.62858020345228</v>
      </c>
      <c r="AY98" s="112">
        <v>36.017702775737838</v>
      </c>
      <c r="AZ98" s="111">
        <v>35.384457368999257</v>
      </c>
      <c r="BA98" s="112">
        <v>35.322376832025618</v>
      </c>
      <c r="BB98" s="112">
        <v>35.248347334788996</v>
      </c>
      <c r="BC98" s="112">
        <v>34.916861933898858</v>
      </c>
      <c r="BD98" s="112">
        <v>36.204249478927473</v>
      </c>
      <c r="BE98" s="111">
        <v>36.02404603492667</v>
      </c>
      <c r="BF98" s="112">
        <v>35.873262040088235</v>
      </c>
      <c r="BG98" s="112">
        <v>35.875297733926558</v>
      </c>
      <c r="BH98" s="112">
        <v>35.7311298316245</v>
      </c>
      <c r="BI98" s="113">
        <v>36.360114899985362</v>
      </c>
    </row>
    <row r="99" spans="1:61" x14ac:dyDescent="0.25">
      <c r="A99" s="114" t="s">
        <v>1586</v>
      </c>
      <c r="B99" s="111">
        <v>35.072695868599638</v>
      </c>
      <c r="C99" s="112">
        <v>34.653728892913591</v>
      </c>
      <c r="D99" s="112">
        <v>34.527433374359148</v>
      </c>
      <c r="E99" s="112">
        <v>34.256746237702423</v>
      </c>
      <c r="F99" s="112">
        <v>36.989008119663829</v>
      </c>
      <c r="G99" s="111">
        <v>34.853249051114467</v>
      </c>
      <c r="H99" s="112">
        <v>34.623316075418572</v>
      </c>
      <c r="I99" s="112">
        <v>34.311371278728991</v>
      </c>
      <c r="J99" s="112">
        <v>35.376374262518283</v>
      </c>
      <c r="K99" s="112">
        <v>35.794772268160379</v>
      </c>
      <c r="L99" s="111">
        <v>33.854008339007507</v>
      </c>
      <c r="M99" s="112">
        <v>33.704796733314396</v>
      </c>
      <c r="N99" s="112">
        <v>33.421813263051945</v>
      </c>
      <c r="O99" s="112">
        <v>33.60930686481484</v>
      </c>
      <c r="P99" s="112">
        <v>34.252085542251066</v>
      </c>
      <c r="Q99" s="111">
        <v>33.242762389126845</v>
      </c>
      <c r="R99" s="112">
        <v>33.06982003298819</v>
      </c>
      <c r="S99" s="112">
        <v>32.888556355097535</v>
      </c>
      <c r="T99" s="112">
        <v>32.204806416592056</v>
      </c>
      <c r="U99" s="112">
        <v>33.826609710335774</v>
      </c>
      <c r="V99" s="111">
        <v>35.125218277990172</v>
      </c>
      <c r="W99" s="112">
        <v>34.984738522702742</v>
      </c>
      <c r="X99" s="112">
        <v>34.800000000000004</v>
      </c>
      <c r="Y99" s="112">
        <v>34.614251594348893</v>
      </c>
      <c r="Z99" s="112">
        <v>35.913798195257179</v>
      </c>
      <c r="AA99" s="111">
        <v>36.433199673052798</v>
      </c>
      <c r="AB99" s="112">
        <v>36.339196354715135</v>
      </c>
      <c r="AC99" s="112">
        <v>35.818649318147564</v>
      </c>
      <c r="AD99" s="112">
        <v>35.604793810729646</v>
      </c>
      <c r="AE99" s="112">
        <v>37.274698047176791</v>
      </c>
      <c r="AF99" s="111">
        <v>39.090472447660822</v>
      </c>
      <c r="AG99" s="112">
        <v>39.029412971973798</v>
      </c>
      <c r="AH99" s="112">
        <v>39.085208663760888</v>
      </c>
      <c r="AI99" s="112">
        <v>37.81086094206939</v>
      </c>
      <c r="AJ99" s="112">
        <v>39.410297755795916</v>
      </c>
      <c r="AK99" s="111">
        <v>36.108367952440098</v>
      </c>
      <c r="AL99" s="112">
        <v>36.040064110627831</v>
      </c>
      <c r="AM99" s="112">
        <v>35.839282191278564</v>
      </c>
      <c r="AN99" s="112">
        <v>35.56331955251013</v>
      </c>
      <c r="AO99" s="112">
        <v>36.774688886730722</v>
      </c>
      <c r="AP99" s="111">
        <v>35.625677248879327</v>
      </c>
      <c r="AQ99" s="112">
        <v>35.379229097973059</v>
      </c>
      <c r="AR99" s="112">
        <v>35.165380494223676</v>
      </c>
      <c r="AS99" s="112">
        <v>35.062093852084246</v>
      </c>
      <c r="AT99" s="112">
        <v>36.82063991070455</v>
      </c>
      <c r="AU99" s="111">
        <v>35.113760920925586</v>
      </c>
      <c r="AV99" s="112">
        <v>35.014748144019428</v>
      </c>
      <c r="AW99" s="112">
        <v>35.075910148688088</v>
      </c>
      <c r="AX99" s="112">
        <v>34.910354136517668</v>
      </c>
      <c r="AY99" s="112">
        <v>36.477749477944386</v>
      </c>
      <c r="AZ99" s="111">
        <v>35.708183769354427</v>
      </c>
      <c r="BA99" s="112">
        <v>35.641654550233419</v>
      </c>
      <c r="BB99" s="112">
        <v>35.612303000444101</v>
      </c>
      <c r="BC99" s="112">
        <v>35.115554996821423</v>
      </c>
      <c r="BD99" s="112">
        <v>36.599649361418876</v>
      </c>
      <c r="BE99" s="111">
        <v>36.370870241322649</v>
      </c>
      <c r="BF99" s="112">
        <v>36.17988297372446</v>
      </c>
      <c r="BG99" s="112">
        <v>36.141796583429723</v>
      </c>
      <c r="BH99" s="112">
        <v>35.874591329728204</v>
      </c>
      <c r="BI99" s="113">
        <v>36.875039585684</v>
      </c>
    </row>
    <row r="100" spans="1:61" x14ac:dyDescent="0.25">
      <c r="A100" s="114" t="s">
        <v>1587</v>
      </c>
      <c r="B100" s="111">
        <v>35.207859924610901</v>
      </c>
      <c r="C100" s="112">
        <v>34.783728892913594</v>
      </c>
      <c r="D100" s="112">
        <v>34.657433374359144</v>
      </c>
      <c r="E100" s="112">
        <v>34.386746237702411</v>
      </c>
      <c r="F100" s="112">
        <v>37.126832992974819</v>
      </c>
      <c r="G100" s="111">
        <v>34.98858830320026</v>
      </c>
      <c r="H100" s="112">
        <v>34.75598637935785</v>
      </c>
      <c r="I100" s="112">
        <v>34.44137127872898</v>
      </c>
      <c r="J100" s="112">
        <v>35.506374262518278</v>
      </c>
      <c r="K100" s="112">
        <v>35.932452044179335</v>
      </c>
      <c r="L100" s="111">
        <v>33.981368964460195</v>
      </c>
      <c r="M100" s="112">
        <v>33.832215033732396</v>
      </c>
      <c r="N100" s="112">
        <v>33.549279166281238</v>
      </c>
      <c r="O100" s="112">
        <v>33.734085506159893</v>
      </c>
      <c r="P100" s="112">
        <v>34.382085542251062</v>
      </c>
      <c r="Q100" s="111">
        <v>33.365396553235982</v>
      </c>
      <c r="R100" s="112">
        <v>33.194666721359134</v>
      </c>
      <c r="S100" s="112">
        <v>33.011179362515698</v>
      </c>
      <c r="T100" s="112">
        <v>32.327436684345628</v>
      </c>
      <c r="U100" s="112">
        <v>33.954002938505631</v>
      </c>
      <c r="V100" s="111">
        <v>35.257720672713631</v>
      </c>
      <c r="W100" s="112">
        <v>35.114738522702744</v>
      </c>
      <c r="X100" s="112">
        <v>34.93</v>
      </c>
      <c r="Y100" s="112">
        <v>34.744251594348903</v>
      </c>
      <c r="Z100" s="112">
        <v>36.048814591915665</v>
      </c>
      <c r="AA100" s="111">
        <v>36.573199673052791</v>
      </c>
      <c r="AB100" s="112">
        <v>36.474396757864668</v>
      </c>
      <c r="AC100" s="112">
        <v>35.953432676584747</v>
      </c>
      <c r="AD100" s="112">
        <v>35.742581331759666</v>
      </c>
      <c r="AE100" s="112">
        <v>37.414698047176792</v>
      </c>
      <c r="AF100" s="111">
        <v>39.238244581040803</v>
      </c>
      <c r="AG100" s="112">
        <v>39.177185856718708</v>
      </c>
      <c r="AH100" s="112">
        <v>39.23298422745939</v>
      </c>
      <c r="AI100" s="112">
        <v>37.953614605204493</v>
      </c>
      <c r="AJ100" s="112">
        <v>39.558071836504077</v>
      </c>
      <c r="AK100" s="111">
        <v>36.243228306121239</v>
      </c>
      <c r="AL100" s="112">
        <v>36.174927905142319</v>
      </c>
      <c r="AM100" s="112">
        <v>35.974139772518939</v>
      </c>
      <c r="AN100" s="112">
        <v>35.698165704675326</v>
      </c>
      <c r="AO100" s="112">
        <v>36.909530640678931</v>
      </c>
      <c r="AP100" s="111">
        <v>35.757893940229806</v>
      </c>
      <c r="AQ100" s="112">
        <v>35.511177041938623</v>
      </c>
      <c r="AR100" s="112">
        <v>35.297704400623836</v>
      </c>
      <c r="AS100" s="112">
        <v>35.191713052567628</v>
      </c>
      <c r="AT100" s="112">
        <v>36.957932998814449</v>
      </c>
      <c r="AU100" s="111">
        <v>35.246379957131218</v>
      </c>
      <c r="AV100" s="112">
        <v>35.147366681646801</v>
      </c>
      <c r="AW100" s="112">
        <v>35.208543480024659</v>
      </c>
      <c r="AX100" s="112">
        <v>35.042987862127767</v>
      </c>
      <c r="AY100" s="112">
        <v>36.615471322403238</v>
      </c>
      <c r="AZ100" s="111">
        <v>35.843362930830928</v>
      </c>
      <c r="BA100" s="112">
        <v>35.774259095538625</v>
      </c>
      <c r="BB100" s="112">
        <v>35.750073977955417</v>
      </c>
      <c r="BC100" s="112">
        <v>35.245554996821426</v>
      </c>
      <c r="BD100" s="112">
        <v>36.73483588771979</v>
      </c>
      <c r="BE100" s="111">
        <v>36.50824613973225</v>
      </c>
      <c r="BF100" s="112">
        <v>36.312217363586576</v>
      </c>
      <c r="BG100" s="112">
        <v>36.279536582057858</v>
      </c>
      <c r="BH100" s="112">
        <v>36.009642955477617</v>
      </c>
      <c r="BI100" s="113">
        <v>37.012455313262734</v>
      </c>
    </row>
    <row r="101" spans="1:61" x14ac:dyDescent="0.25">
      <c r="A101" s="114" t="s">
        <v>1588</v>
      </c>
      <c r="B101" s="111">
        <v>35.274290123028116</v>
      </c>
      <c r="C101" s="112">
        <v>34.887510959907353</v>
      </c>
      <c r="D101" s="112">
        <v>34.713291427101979</v>
      </c>
      <c r="E101" s="112">
        <v>34.407379512483047</v>
      </c>
      <c r="F101" s="112">
        <v>37.023800171736447</v>
      </c>
      <c r="G101" s="111">
        <v>35.149183462863746</v>
      </c>
      <c r="H101" s="112">
        <v>34.914679700651959</v>
      </c>
      <c r="I101" s="112">
        <v>34.561342103287828</v>
      </c>
      <c r="J101" s="112">
        <v>35.709103856756258</v>
      </c>
      <c r="K101" s="112">
        <v>36.189781835525103</v>
      </c>
      <c r="L101" s="111">
        <v>34.054556885106706</v>
      </c>
      <c r="M101" s="112">
        <v>33.967093881164509</v>
      </c>
      <c r="N101" s="112">
        <v>33.646314883422683</v>
      </c>
      <c r="O101" s="112">
        <v>33.861946623059779</v>
      </c>
      <c r="P101" s="112">
        <v>34.430615590730284</v>
      </c>
      <c r="Q101" s="111">
        <v>33.722649205760348</v>
      </c>
      <c r="R101" s="112">
        <v>33.488712049902553</v>
      </c>
      <c r="S101" s="112">
        <v>33.277494117730527</v>
      </c>
      <c r="T101" s="112">
        <v>32.517469382975406</v>
      </c>
      <c r="U101" s="112">
        <v>34.199867838961289</v>
      </c>
      <c r="V101" s="111">
        <v>35.16521126938602</v>
      </c>
      <c r="W101" s="112">
        <v>35.052033547408314</v>
      </c>
      <c r="X101" s="112">
        <v>34.914993300039541</v>
      </c>
      <c r="Y101" s="112">
        <v>34.808511085294619</v>
      </c>
      <c r="Z101" s="112">
        <v>36.041728626048837</v>
      </c>
      <c r="AA101" s="111">
        <v>36.496268137032814</v>
      </c>
      <c r="AB101" s="112">
        <v>36.394839375400544</v>
      </c>
      <c r="AC101" s="112">
        <v>35.825257015144032</v>
      </c>
      <c r="AD101" s="112">
        <v>35.518419522311703</v>
      </c>
      <c r="AE101" s="112">
        <v>37.571844697065167</v>
      </c>
      <c r="AF101" s="111">
        <v>38.962574124885435</v>
      </c>
      <c r="AG101" s="112">
        <v>38.912157767085596</v>
      </c>
      <c r="AH101" s="112">
        <v>39.091827598260338</v>
      </c>
      <c r="AI101" s="112">
        <v>38.036295604745952</v>
      </c>
      <c r="AJ101" s="112">
        <v>39.788448803542387</v>
      </c>
      <c r="AK101" s="111">
        <v>36.173550545557255</v>
      </c>
      <c r="AL101" s="112">
        <v>36.051153073743507</v>
      </c>
      <c r="AM101" s="112">
        <v>35.886615697308322</v>
      </c>
      <c r="AN101" s="112">
        <v>35.595185232982772</v>
      </c>
      <c r="AO101" s="112">
        <v>36.954389259513817</v>
      </c>
      <c r="AP101" s="111">
        <v>35.672790133830127</v>
      </c>
      <c r="AQ101" s="112">
        <v>35.522046336516354</v>
      </c>
      <c r="AR101" s="112">
        <v>35.2409381117441</v>
      </c>
      <c r="AS101" s="112">
        <v>35.310029060186686</v>
      </c>
      <c r="AT101" s="112">
        <v>37.106362282841694</v>
      </c>
      <c r="AU101" s="111">
        <v>35.310366589740255</v>
      </c>
      <c r="AV101" s="112">
        <v>35.249985554868154</v>
      </c>
      <c r="AW101" s="112">
        <v>35.294725421045328</v>
      </c>
      <c r="AX101" s="112">
        <v>35.162891793786585</v>
      </c>
      <c r="AY101" s="112">
        <v>36.840774392970076</v>
      </c>
      <c r="AZ101" s="111">
        <v>36.052302553349726</v>
      </c>
      <c r="BA101" s="112">
        <v>35.985795114797483</v>
      </c>
      <c r="BB101" s="112">
        <v>35.867689798366705</v>
      </c>
      <c r="BC101" s="112">
        <v>35.501103640628827</v>
      </c>
      <c r="BD101" s="112">
        <v>37.019453770966074</v>
      </c>
      <c r="BE101" s="111">
        <v>36.574385843578384</v>
      </c>
      <c r="BF101" s="112">
        <v>36.425562668917401</v>
      </c>
      <c r="BG101" s="112">
        <v>36.436384540315714</v>
      </c>
      <c r="BH101" s="112">
        <v>36.154265227077744</v>
      </c>
      <c r="BI101" s="113">
        <v>37.176836940973196</v>
      </c>
    </row>
    <row r="102" spans="1:61" x14ac:dyDescent="0.25">
      <c r="A102" s="114" t="s">
        <v>1589</v>
      </c>
      <c r="B102" s="111">
        <v>34.142869077414105</v>
      </c>
      <c r="C102" s="112">
        <v>34.385491108055071</v>
      </c>
      <c r="D102" s="112">
        <v>33.600854973870248</v>
      </c>
      <c r="E102" s="112">
        <v>26.22834015010784</v>
      </c>
      <c r="F102" s="112">
        <v>30.208543345657425</v>
      </c>
      <c r="G102" s="111">
        <v>33.900215241054823</v>
      </c>
      <c r="H102" s="112">
        <v>33.753796333139483</v>
      </c>
      <c r="I102" s="112">
        <v>32.369809588384591</v>
      </c>
      <c r="J102" s="112">
        <v>22.30300626964517</v>
      </c>
      <c r="K102" s="112">
        <v>33.969133739383082</v>
      </c>
      <c r="L102" s="111">
        <v>32.823682889843177</v>
      </c>
      <c r="M102" s="112">
        <v>32.814349986374388</v>
      </c>
      <c r="N102" s="112">
        <v>32.276098990776354</v>
      </c>
      <c r="O102" s="112">
        <v>26.445861547873744</v>
      </c>
      <c r="P102" s="112">
        <v>32.215006622254371</v>
      </c>
      <c r="Q102" s="111">
        <v>33.116414191764193</v>
      </c>
      <c r="R102" s="112">
        <v>33.087305086111847</v>
      </c>
      <c r="S102" s="112">
        <v>32.431213627474399</v>
      </c>
      <c r="T102" s="112">
        <v>30.671710127763166</v>
      </c>
      <c r="U102" s="112">
        <v>33.385340908785302</v>
      </c>
      <c r="V102" s="111">
        <v>35.491241169018316</v>
      </c>
      <c r="W102" s="112">
        <v>35.421341461586437</v>
      </c>
      <c r="X102" s="112">
        <v>34.262693441405837</v>
      </c>
      <c r="Y102" s="112">
        <v>32.77680471764792</v>
      </c>
      <c r="Z102" s="112">
        <v>35.243497633033151</v>
      </c>
      <c r="AA102" s="111">
        <v>37.07343640056947</v>
      </c>
      <c r="AB102" s="112">
        <v>36.985330946808546</v>
      </c>
      <c r="AC102" s="112">
        <v>35.698608089861018</v>
      </c>
      <c r="AD102" s="112">
        <v>34.805586460414006</v>
      </c>
      <c r="AE102" s="112">
        <v>37.894510255993566</v>
      </c>
      <c r="AF102" s="111">
        <v>39.597133813669338</v>
      </c>
      <c r="AG102" s="112">
        <v>39.62201987115013</v>
      </c>
      <c r="AH102" s="112">
        <v>38.390809298815888</v>
      </c>
      <c r="AI102" s="112">
        <v>36.777188462569271</v>
      </c>
      <c r="AJ102" s="112">
        <v>39.305386187913598</v>
      </c>
      <c r="AK102" s="111">
        <v>35.760719656536381</v>
      </c>
      <c r="AL102" s="112">
        <v>35.933250817292112</v>
      </c>
      <c r="AM102" s="112">
        <v>35.150602792899782</v>
      </c>
      <c r="AN102" s="112">
        <v>33.874476758209425</v>
      </c>
      <c r="AO102" s="112">
        <v>36.230667815894456</v>
      </c>
      <c r="AP102" s="111">
        <v>34.865867561790864</v>
      </c>
      <c r="AQ102" s="112">
        <v>34.774483145915376</v>
      </c>
      <c r="AR102" s="112">
        <v>34.091343866322973</v>
      </c>
      <c r="AS102" s="112">
        <v>33.266019505665817</v>
      </c>
      <c r="AT102" s="112">
        <v>35.709890711089983</v>
      </c>
      <c r="AU102" s="111">
        <v>34.511068076451622</v>
      </c>
      <c r="AV102" s="112">
        <v>34.440312831946208</v>
      </c>
      <c r="AW102" s="112">
        <v>34.407165622410055</v>
      </c>
      <c r="AX102" s="112">
        <v>33.35844798192656</v>
      </c>
      <c r="AY102" s="112">
        <v>35.56563852384398</v>
      </c>
      <c r="AZ102" s="111">
        <v>35.124525674179623</v>
      </c>
      <c r="BA102" s="112">
        <v>35.059906304229003</v>
      </c>
      <c r="BB102" s="112">
        <v>35.048562530069205</v>
      </c>
      <c r="BC102" s="112">
        <v>33.359365037977369</v>
      </c>
      <c r="BD102" s="112">
        <v>35.712980311732458</v>
      </c>
      <c r="BE102" s="111">
        <v>35.481268033872936</v>
      </c>
      <c r="BF102" s="112">
        <v>35.462873099819525</v>
      </c>
      <c r="BG102" s="112">
        <v>35.198032128169707</v>
      </c>
      <c r="BH102" s="112">
        <v>34.43932044984075</v>
      </c>
      <c r="BI102" s="113">
        <v>35.761917873278605</v>
      </c>
    </row>
    <row r="103" spans="1:61" x14ac:dyDescent="0.25">
      <c r="A103" s="114" t="s">
        <v>1590</v>
      </c>
      <c r="B103" s="111">
        <v>34.183392162200448</v>
      </c>
      <c r="C103" s="112">
        <v>34.397772412588594</v>
      </c>
      <c r="D103" s="112">
        <v>33.644077225095401</v>
      </c>
      <c r="E103" s="112">
        <v>25.882311749688199</v>
      </c>
      <c r="F103" s="112">
        <v>30.790633004542556</v>
      </c>
      <c r="G103" s="111">
        <v>33.907252910790177</v>
      </c>
      <c r="H103" s="112">
        <v>33.770765265832082</v>
      </c>
      <c r="I103" s="112">
        <v>32.423611353758616</v>
      </c>
      <c r="J103" s="112">
        <v>20.928190598053554</v>
      </c>
      <c r="K103" s="112">
        <v>33.980428122911597</v>
      </c>
      <c r="L103" s="111">
        <v>32.725732253837869</v>
      </c>
      <c r="M103" s="112">
        <v>32.708307915685602</v>
      </c>
      <c r="N103" s="112">
        <v>32.34821050552118</v>
      </c>
      <c r="O103" s="112">
        <v>25.809655185454666</v>
      </c>
      <c r="P103" s="112">
        <v>32.20646614552404</v>
      </c>
      <c r="Q103" s="111">
        <v>33.025615770125796</v>
      </c>
      <c r="R103" s="112">
        <v>33.018726298730265</v>
      </c>
      <c r="S103" s="112">
        <v>32.478100009222452</v>
      </c>
      <c r="T103" s="112">
        <v>30.744947123703351</v>
      </c>
      <c r="U103" s="112">
        <v>33.29539839699946</v>
      </c>
      <c r="V103" s="111">
        <v>35.400821326943657</v>
      </c>
      <c r="W103" s="112">
        <v>35.343087716773404</v>
      </c>
      <c r="X103" s="112">
        <v>34.327324452440926</v>
      </c>
      <c r="Y103" s="112">
        <v>32.787140859201735</v>
      </c>
      <c r="Z103" s="112">
        <v>35.123769602889958</v>
      </c>
      <c r="AA103" s="111">
        <v>37.033058999719032</v>
      </c>
      <c r="AB103" s="112">
        <v>36.926289316255001</v>
      </c>
      <c r="AC103" s="112">
        <v>35.791430416863783</v>
      </c>
      <c r="AD103" s="112">
        <v>34.871161502474045</v>
      </c>
      <c r="AE103" s="112">
        <v>37.880031580969032</v>
      </c>
      <c r="AF103" s="111">
        <v>39.538156325082618</v>
      </c>
      <c r="AG103" s="112">
        <v>39.588821821114344</v>
      </c>
      <c r="AH103" s="112">
        <v>38.480923992349538</v>
      </c>
      <c r="AI103" s="112">
        <v>36.901190409354051</v>
      </c>
      <c r="AJ103" s="112">
        <v>39.276538395136086</v>
      </c>
      <c r="AK103" s="111">
        <v>35.664290470988767</v>
      </c>
      <c r="AL103" s="112">
        <v>35.861123430717754</v>
      </c>
      <c r="AM103" s="112">
        <v>35.236763249137177</v>
      </c>
      <c r="AN103" s="112">
        <v>33.918769423477258</v>
      </c>
      <c r="AO103" s="112">
        <v>36.14478157823963</v>
      </c>
      <c r="AP103" s="111">
        <v>34.871233582434748</v>
      </c>
      <c r="AQ103" s="112">
        <v>34.806366843033516</v>
      </c>
      <c r="AR103" s="112">
        <v>34.161479338957719</v>
      </c>
      <c r="AS103" s="112">
        <v>33.29860145983514</v>
      </c>
      <c r="AT103" s="112">
        <v>35.732539196229915</v>
      </c>
      <c r="AU103" s="111">
        <v>34.528100501961966</v>
      </c>
      <c r="AV103" s="112">
        <v>34.452880198788357</v>
      </c>
      <c r="AW103" s="112">
        <v>34.437989529883588</v>
      </c>
      <c r="AX103" s="112">
        <v>33.370432077046942</v>
      </c>
      <c r="AY103" s="112">
        <v>35.611101236593989</v>
      </c>
      <c r="AZ103" s="111">
        <v>35.125071677315638</v>
      </c>
      <c r="BA103" s="112">
        <v>35.045935987001464</v>
      </c>
      <c r="BB103" s="112">
        <v>35.058173449971008</v>
      </c>
      <c r="BC103" s="112">
        <v>33.355670518207283</v>
      </c>
      <c r="BD103" s="112">
        <v>35.730751543694787</v>
      </c>
      <c r="BE103" s="111">
        <v>35.459540900447479</v>
      </c>
      <c r="BF103" s="112">
        <v>35.449357762194232</v>
      </c>
      <c r="BG103" s="112">
        <v>35.227860223988316</v>
      </c>
      <c r="BH103" s="112">
        <v>33.92094877634382</v>
      </c>
      <c r="BI103" s="113">
        <v>35.787520194128007</v>
      </c>
    </row>
    <row r="104" spans="1:61" x14ac:dyDescent="0.25">
      <c r="A104" s="114" t="s">
        <v>1591</v>
      </c>
      <c r="B104" s="111">
        <v>32.052732354812093</v>
      </c>
      <c r="C104" s="112">
        <v>31.74873528466405</v>
      </c>
      <c r="D104" s="112">
        <v>32.195190003229918</v>
      </c>
      <c r="E104" s="112">
        <v>33.093412630808693</v>
      </c>
      <c r="F104" s="112">
        <v>36.233289055582993</v>
      </c>
      <c r="G104" s="111">
        <v>31.835160086172213</v>
      </c>
      <c r="H104" s="112">
        <v>31.820445655168196</v>
      </c>
      <c r="I104" s="112">
        <v>32.31547364105711</v>
      </c>
      <c r="J104" s="112">
        <v>32.494634019968736</v>
      </c>
      <c r="K104" s="112">
        <v>32.401696193807204</v>
      </c>
      <c r="L104" s="111">
        <v>32.183092214665692</v>
      </c>
      <c r="M104" s="112">
        <v>32.176680239406991</v>
      </c>
      <c r="N104" s="112">
        <v>32.239261449600754</v>
      </c>
      <c r="O104" s="112">
        <v>32.429918382847397</v>
      </c>
      <c r="P104" s="112">
        <v>32.408981297529969</v>
      </c>
      <c r="Q104" s="111">
        <v>33.193767953863279</v>
      </c>
      <c r="R104" s="112">
        <v>33.068532543458922</v>
      </c>
      <c r="S104" s="112">
        <v>33.638046069698092</v>
      </c>
      <c r="T104" s="112">
        <v>43.025560415898056</v>
      </c>
      <c r="U104" s="112">
        <v>34.358602148031473</v>
      </c>
      <c r="V104" s="111">
        <v>33.556821801674758</v>
      </c>
      <c r="W104" s="112">
        <v>33.386227708018509</v>
      </c>
      <c r="X104" s="112">
        <v>34.148285735100679</v>
      </c>
      <c r="Y104" s="112">
        <v>34.909524376274462</v>
      </c>
      <c r="Z104" s="112">
        <v>34.929953919097478</v>
      </c>
      <c r="AA104" s="111">
        <v>36.158811589955519</v>
      </c>
      <c r="AB104" s="112">
        <v>36.016341474431911</v>
      </c>
      <c r="AC104" s="112">
        <v>36.936091095094959</v>
      </c>
      <c r="AD104" s="112">
        <v>37.100498723119131</v>
      </c>
      <c r="AE104" s="112">
        <v>37.079136259627894</v>
      </c>
      <c r="AF104" s="111">
        <v>42.305116821686823</v>
      </c>
      <c r="AG104" s="112">
        <v>42.154233666482419</v>
      </c>
      <c r="AH104" s="112">
        <v>43.127308086488597</v>
      </c>
      <c r="AI104" s="112">
        <v>43.125397424807659</v>
      </c>
      <c r="AJ104" s="112">
        <v>43.062375709467887</v>
      </c>
      <c r="AK104" s="111">
        <v>15.71154503252853</v>
      </c>
      <c r="AL104" s="112">
        <v>15.351299068975161</v>
      </c>
      <c r="AM104" s="112">
        <v>22.886771490742142</v>
      </c>
      <c r="AN104" s="112">
        <v>26.609711633491401</v>
      </c>
      <c r="AO104" s="112">
        <v>25.515060736003829</v>
      </c>
      <c r="AP104" s="111">
        <v>6.422768236670386</v>
      </c>
      <c r="AQ104" s="112">
        <v>6.3516382570204692</v>
      </c>
      <c r="AR104" s="112">
        <v>6.7028687741901649</v>
      </c>
      <c r="AS104" s="112">
        <v>6.9022343466769183</v>
      </c>
      <c r="AT104" s="112">
        <v>6.5127405179062547</v>
      </c>
      <c r="AU104" s="111">
        <v>4.9991881227444237</v>
      </c>
      <c r="AV104" s="112">
        <v>4.9559072272350555</v>
      </c>
      <c r="AW104" s="112">
        <v>5.0092143242232909</v>
      </c>
      <c r="AX104" s="112">
        <v>5.3456897098565097</v>
      </c>
      <c r="AY104" s="112">
        <v>5.0350646038212856</v>
      </c>
      <c r="AZ104" s="111">
        <v>25.19676488511411</v>
      </c>
      <c r="BA104" s="112">
        <v>25.495994289247239</v>
      </c>
      <c r="BB104" s="112">
        <v>31.234511359991611</v>
      </c>
      <c r="BC104" s="112">
        <v>31.400551044294787</v>
      </c>
      <c r="BD104" s="112">
        <v>26.294780861345433</v>
      </c>
      <c r="BE104" s="111">
        <v>32.952313746430143</v>
      </c>
      <c r="BF104" s="112">
        <v>32.442463986735028</v>
      </c>
      <c r="BG104" s="112">
        <v>33.236917479133602</v>
      </c>
      <c r="BH104" s="112">
        <v>33.234027920716279</v>
      </c>
      <c r="BI104" s="113">
        <v>33.154804611484337</v>
      </c>
    </row>
    <row r="105" spans="1:61" x14ac:dyDescent="0.25">
      <c r="A105" s="114" t="s">
        <v>1592</v>
      </c>
      <c r="B105" s="111">
        <v>32.269868610746144</v>
      </c>
      <c r="C105" s="112">
        <v>32.132252567340863</v>
      </c>
      <c r="D105" s="112">
        <v>32.562402209972134</v>
      </c>
      <c r="E105" s="112">
        <v>33.616393583324403</v>
      </c>
      <c r="F105" s="112">
        <v>36.808683297517824</v>
      </c>
      <c r="G105" s="111">
        <v>32.202297060932736</v>
      </c>
      <c r="H105" s="112">
        <v>32.201191270545749</v>
      </c>
      <c r="I105" s="112">
        <v>32.283374815745994</v>
      </c>
      <c r="J105" s="112">
        <v>32.586790803119698</v>
      </c>
      <c r="K105" s="112">
        <v>32.977755943665834</v>
      </c>
      <c r="L105" s="111">
        <v>33.344787048767188</v>
      </c>
      <c r="M105" s="112">
        <v>33.337891072991447</v>
      </c>
      <c r="N105" s="112">
        <v>33.394212775764842</v>
      </c>
      <c r="O105" s="112">
        <v>33.572890570063386</v>
      </c>
      <c r="P105" s="112">
        <v>33.552545213081828</v>
      </c>
      <c r="Q105" s="111">
        <v>34.742078095173852</v>
      </c>
      <c r="R105" s="112">
        <v>34.313353339263145</v>
      </c>
      <c r="S105" s="112">
        <v>35.078708170856579</v>
      </c>
      <c r="T105" s="112">
        <v>45.068303787464004</v>
      </c>
      <c r="U105" s="112">
        <v>35.906022556033747</v>
      </c>
      <c r="V105" s="111">
        <v>33.596821801674757</v>
      </c>
      <c r="W105" s="112">
        <v>33.428816171355926</v>
      </c>
      <c r="X105" s="112">
        <v>33.893358485129525</v>
      </c>
      <c r="Y105" s="112">
        <v>34.640943208683012</v>
      </c>
      <c r="Z105" s="112">
        <v>35.041030361577768</v>
      </c>
      <c r="AA105" s="111">
        <v>37.521772357636138</v>
      </c>
      <c r="AB105" s="112">
        <v>37.209734819076765</v>
      </c>
      <c r="AC105" s="112">
        <v>38.672034228699651</v>
      </c>
      <c r="AD105" s="112">
        <v>38.877702463513721</v>
      </c>
      <c r="AE105" s="112">
        <v>38.733257072042676</v>
      </c>
      <c r="AF105" s="111">
        <v>44.183401446790548</v>
      </c>
      <c r="AG105" s="112">
        <v>43.848069034048869</v>
      </c>
      <c r="AH105" s="112">
        <v>45.562475802993454</v>
      </c>
      <c r="AI105" s="112">
        <v>45.557382683777035</v>
      </c>
      <c r="AJ105" s="112">
        <v>44.89152281774254</v>
      </c>
      <c r="AK105" s="111">
        <v>15.618745917492859</v>
      </c>
      <c r="AL105" s="112">
        <v>15.341666609935965</v>
      </c>
      <c r="AM105" s="112">
        <v>22.649291572679957</v>
      </c>
      <c r="AN105" s="112">
        <v>26.266965433044536</v>
      </c>
      <c r="AO105" s="112">
        <v>25.269096860105492</v>
      </c>
      <c r="AP105" s="111">
        <v>6.539675347730574</v>
      </c>
      <c r="AQ105" s="112">
        <v>6.4689235307649637</v>
      </c>
      <c r="AR105" s="112">
        <v>6.8518387687447273</v>
      </c>
      <c r="AS105" s="112">
        <v>7.0332087777515691</v>
      </c>
      <c r="AT105" s="112">
        <v>6.6322611836641849</v>
      </c>
      <c r="AU105" s="111">
        <v>4.7801437268450355</v>
      </c>
      <c r="AV105" s="112">
        <v>4.7572511060010036</v>
      </c>
      <c r="AW105" s="112">
        <v>4.7903785104803536</v>
      </c>
      <c r="AX105" s="112">
        <v>5.1685440975474073</v>
      </c>
      <c r="AY105" s="112">
        <v>4.8138716596071696</v>
      </c>
      <c r="AZ105" s="111">
        <v>25.116388860218276</v>
      </c>
      <c r="BA105" s="112">
        <v>25.421943910969603</v>
      </c>
      <c r="BB105" s="112">
        <v>31.417129462578487</v>
      </c>
      <c r="BC105" s="112">
        <v>31.926256050883708</v>
      </c>
      <c r="BD105" s="112">
        <v>26.502205628884806</v>
      </c>
      <c r="BE105" s="111">
        <v>32.73259504573528</v>
      </c>
      <c r="BF105" s="112">
        <v>32.225055984053299</v>
      </c>
      <c r="BG105" s="112">
        <v>33.338513364782322</v>
      </c>
      <c r="BH105" s="112">
        <v>33.423787965911892</v>
      </c>
      <c r="BI105" s="113">
        <v>33.15681327926201</v>
      </c>
    </row>
    <row r="106" spans="1:61" x14ac:dyDescent="0.25">
      <c r="A106" s="114" t="s">
        <v>1593</v>
      </c>
      <c r="B106" s="111">
        <v>43.220762613229482</v>
      </c>
      <c r="C106" s="112">
        <v>41.220515787109946</v>
      </c>
      <c r="D106" s="112">
        <v>38.06417145796042</v>
      </c>
      <c r="E106" s="112">
        <v>35.398947357143868</v>
      </c>
      <c r="F106" s="112">
        <v>47.204383043472454</v>
      </c>
      <c r="G106" s="111">
        <v>38.793656736650007</v>
      </c>
      <c r="H106" s="112">
        <v>38.245474090171719</v>
      </c>
      <c r="I106" s="112">
        <v>35.079565362639109</v>
      </c>
      <c r="J106" s="112">
        <v>32.358130107743769</v>
      </c>
      <c r="K106" s="112">
        <v>38.818319456687924</v>
      </c>
      <c r="L106" s="111">
        <v>39.680450181618909</v>
      </c>
      <c r="M106" s="112">
        <v>39.639054238573593</v>
      </c>
      <c r="N106" s="112">
        <v>35.560924167903963</v>
      </c>
      <c r="O106" s="112">
        <v>32.149777158148893</v>
      </c>
      <c r="P106" s="112">
        <v>40.098596774890133</v>
      </c>
      <c r="Q106" s="111">
        <v>39.680853772216793</v>
      </c>
      <c r="R106" s="112">
        <v>39.553653284282817</v>
      </c>
      <c r="S106" s="112">
        <v>36.731334086894428</v>
      </c>
      <c r="T106" s="112">
        <v>32.593087120366519</v>
      </c>
      <c r="U106" s="112">
        <v>39.717546500193187</v>
      </c>
      <c r="V106" s="111">
        <v>42.094956333165726</v>
      </c>
      <c r="W106" s="112">
        <v>41.616456534383914</v>
      </c>
      <c r="X106" s="112">
        <v>37.750218720761858</v>
      </c>
      <c r="Y106" s="112">
        <v>34.257699173781994</v>
      </c>
      <c r="Z106" s="112">
        <v>42.380538563608297</v>
      </c>
      <c r="AA106" s="111">
        <v>43.337025291355388</v>
      </c>
      <c r="AB106" s="112">
        <v>43.183928449427043</v>
      </c>
      <c r="AC106" s="112">
        <v>38.764536775946496</v>
      </c>
      <c r="AD106" s="112">
        <v>35.439510835718245</v>
      </c>
      <c r="AE106" s="112">
        <v>43.918663214254373</v>
      </c>
      <c r="AF106" s="111">
        <v>44.629970393414851</v>
      </c>
      <c r="AG106" s="112">
        <v>44.180518752095402</v>
      </c>
      <c r="AH106" s="112">
        <v>41.2780716347118</v>
      </c>
      <c r="AI106" s="112">
        <v>37.079305046948505</v>
      </c>
      <c r="AJ106" s="112">
        <v>44.92210793132606</v>
      </c>
      <c r="AK106" s="111">
        <v>42.432134367268503</v>
      </c>
      <c r="AL106" s="112">
        <v>41.649643366133546</v>
      </c>
      <c r="AM106" s="112">
        <v>38.901965311929601</v>
      </c>
      <c r="AN106" s="112">
        <v>36.658828293306819</v>
      </c>
      <c r="AO106" s="112">
        <v>43.356020577776455</v>
      </c>
      <c r="AP106" s="111">
        <v>40.854295365525552</v>
      </c>
      <c r="AQ106" s="112">
        <v>40.438251532497063</v>
      </c>
      <c r="AR106" s="112">
        <v>36.802977898924638</v>
      </c>
      <c r="AS106" s="112">
        <v>35.444082130267176</v>
      </c>
      <c r="AT106" s="112">
        <v>41.686118421904396</v>
      </c>
      <c r="AU106" s="111">
        <v>41.282595191300238</v>
      </c>
      <c r="AV106" s="112">
        <v>40.595722066908678</v>
      </c>
      <c r="AW106" s="112">
        <v>37.244740737988522</v>
      </c>
      <c r="AX106" s="112">
        <v>35.125240352091673</v>
      </c>
      <c r="AY106" s="112">
        <v>42.469305293455406</v>
      </c>
      <c r="AZ106" s="111">
        <v>40.014099357102758</v>
      </c>
      <c r="BA106" s="112">
        <v>39.688999378746558</v>
      </c>
      <c r="BB106" s="112">
        <v>36.546553961116658</v>
      </c>
      <c r="BC106" s="112">
        <v>33.477787561833239</v>
      </c>
      <c r="BD106" s="112">
        <v>41.54491508516584</v>
      </c>
      <c r="BE106" s="111">
        <v>41.059441860597218</v>
      </c>
      <c r="BF106" s="112">
        <v>40.260983619314423</v>
      </c>
      <c r="BG106" s="112">
        <v>36.370985194758219</v>
      </c>
      <c r="BH106" s="112">
        <v>29.029824501832504</v>
      </c>
      <c r="BI106" s="113">
        <v>42.057950259419606</v>
      </c>
    </row>
    <row r="107" spans="1:61" x14ac:dyDescent="0.25">
      <c r="A107" s="114" t="s">
        <v>1594</v>
      </c>
      <c r="B107" s="111">
        <v>35.276747310409199</v>
      </c>
      <c r="C107" s="112">
        <v>34.690659619841277</v>
      </c>
      <c r="D107" s="112">
        <v>34.494189063689674</v>
      </c>
      <c r="E107" s="112">
        <v>33.991887332200015</v>
      </c>
      <c r="F107" s="112">
        <v>37.944852391185385</v>
      </c>
      <c r="G107" s="111">
        <v>34.509423322469488</v>
      </c>
      <c r="H107" s="112">
        <v>34.28097337087938</v>
      </c>
      <c r="I107" s="112">
        <v>34.037460375593596</v>
      </c>
      <c r="J107" s="112">
        <v>33.974397660228938</v>
      </c>
      <c r="K107" s="112">
        <v>35.481776930941713</v>
      </c>
      <c r="L107" s="111">
        <v>33.592594939627645</v>
      </c>
      <c r="M107" s="112">
        <v>33.342377661499512</v>
      </c>
      <c r="N107" s="112">
        <v>33.149589474723939</v>
      </c>
      <c r="O107" s="112">
        <v>32.914677563398264</v>
      </c>
      <c r="P107" s="112">
        <v>34.243253101482452</v>
      </c>
      <c r="Q107" s="111">
        <v>33.361830966915115</v>
      </c>
      <c r="R107" s="112">
        <v>33.220921409799161</v>
      </c>
      <c r="S107" s="112">
        <v>33.067908678800897</v>
      </c>
      <c r="T107" s="112">
        <v>32.538380448498778</v>
      </c>
      <c r="U107" s="112">
        <v>34.009061462099282</v>
      </c>
      <c r="V107" s="111">
        <v>35.572868190487959</v>
      </c>
      <c r="W107" s="112">
        <v>35.449232568180186</v>
      </c>
      <c r="X107" s="112">
        <v>35.249847943230833</v>
      </c>
      <c r="Y107" s="112">
        <v>34.86477429706477</v>
      </c>
      <c r="Z107" s="112">
        <v>36.297014901342443</v>
      </c>
      <c r="AA107" s="111">
        <v>37.010079679935899</v>
      </c>
      <c r="AB107" s="112">
        <v>36.910231867446242</v>
      </c>
      <c r="AC107" s="112">
        <v>36.357948212353783</v>
      </c>
      <c r="AD107" s="112">
        <v>36.157318707697442</v>
      </c>
      <c r="AE107" s="112">
        <v>37.744043650217741</v>
      </c>
      <c r="AF107" s="111">
        <v>40.064268277874</v>
      </c>
      <c r="AG107" s="112">
        <v>40.026486334242477</v>
      </c>
      <c r="AH107" s="112">
        <v>39.992477943093931</v>
      </c>
      <c r="AI107" s="112">
        <v>38.709995909973692</v>
      </c>
      <c r="AJ107" s="112">
        <v>40.392677094757254</v>
      </c>
      <c r="AK107" s="111">
        <v>36.243905389670893</v>
      </c>
      <c r="AL107" s="112">
        <v>36.155344372634893</v>
      </c>
      <c r="AM107" s="112">
        <v>35.988795601820485</v>
      </c>
      <c r="AN107" s="112">
        <v>35.611651765043497</v>
      </c>
      <c r="AO107" s="112">
        <v>37.012741393865149</v>
      </c>
      <c r="AP107" s="111">
        <v>35.376566870502621</v>
      </c>
      <c r="AQ107" s="112">
        <v>35.131082212809979</v>
      </c>
      <c r="AR107" s="112">
        <v>34.969135933877261</v>
      </c>
      <c r="AS107" s="112">
        <v>34.854535642854131</v>
      </c>
      <c r="AT107" s="112">
        <v>36.671720084264734</v>
      </c>
      <c r="AU107" s="111">
        <v>34.771477808898354</v>
      </c>
      <c r="AV107" s="112">
        <v>34.612580017275803</v>
      </c>
      <c r="AW107" s="112">
        <v>34.723392816656954</v>
      </c>
      <c r="AX107" s="112">
        <v>34.531863244354305</v>
      </c>
      <c r="AY107" s="112">
        <v>36.178623631567888</v>
      </c>
      <c r="AZ107" s="111">
        <v>35.517334132654291</v>
      </c>
      <c r="BA107" s="112">
        <v>35.460514460569826</v>
      </c>
      <c r="BB107" s="112">
        <v>35.487306261796377</v>
      </c>
      <c r="BC107" s="112">
        <v>34.924606754640386</v>
      </c>
      <c r="BD107" s="112">
        <v>36.35086528718022</v>
      </c>
      <c r="BE107" s="111">
        <v>36.183875548347608</v>
      </c>
      <c r="BF107" s="112">
        <v>36.018054011666713</v>
      </c>
      <c r="BG107" s="112">
        <v>35.970121020418972</v>
      </c>
      <c r="BH107" s="112">
        <v>35.23497485448253</v>
      </c>
      <c r="BI107" s="113">
        <v>36.645484578814937</v>
      </c>
    </row>
    <row r="108" spans="1:61" x14ac:dyDescent="0.25">
      <c r="A108" s="114" t="s">
        <v>1595</v>
      </c>
      <c r="B108" s="111">
        <v>35.209867999633339</v>
      </c>
      <c r="C108" s="112">
        <v>34.602454461529881</v>
      </c>
      <c r="D108" s="112">
        <v>34.38199586075595</v>
      </c>
      <c r="E108" s="112">
        <v>33.84488150859795</v>
      </c>
      <c r="F108" s="112">
        <v>37.972309232391453</v>
      </c>
      <c r="G108" s="111">
        <v>34.40711557746463</v>
      </c>
      <c r="H108" s="112">
        <v>34.180646001040678</v>
      </c>
      <c r="I108" s="112">
        <v>33.89279325360198</v>
      </c>
      <c r="J108" s="112">
        <v>33.609944241339313</v>
      </c>
      <c r="K108" s="112">
        <v>35.327535599164548</v>
      </c>
      <c r="L108" s="111">
        <v>33.459808601602155</v>
      </c>
      <c r="M108" s="112">
        <v>33.259734826911519</v>
      </c>
      <c r="N108" s="112">
        <v>33.015908904905324</v>
      </c>
      <c r="O108" s="112">
        <v>32.656992322440935</v>
      </c>
      <c r="P108" s="112">
        <v>34.042156326592313</v>
      </c>
      <c r="Q108" s="111">
        <v>33.243326714107454</v>
      </c>
      <c r="R108" s="112">
        <v>33.102751275917754</v>
      </c>
      <c r="S108" s="112">
        <v>32.96090301999854</v>
      </c>
      <c r="T108" s="112">
        <v>32.391338474095278</v>
      </c>
      <c r="U108" s="112">
        <v>33.826628230630561</v>
      </c>
      <c r="V108" s="111">
        <v>35.450399574708342</v>
      </c>
      <c r="W108" s="112">
        <v>35.339250557674312</v>
      </c>
      <c r="X108" s="112">
        <v>35.09499330003954</v>
      </c>
      <c r="Y108" s="112">
        <v>34.734496421346812</v>
      </c>
      <c r="Z108" s="112">
        <v>36.10196314823245</v>
      </c>
      <c r="AA108" s="111">
        <v>36.913077807249032</v>
      </c>
      <c r="AB108" s="112">
        <v>36.815839104375641</v>
      </c>
      <c r="AC108" s="112">
        <v>36.216921913670255</v>
      </c>
      <c r="AD108" s="112">
        <v>36.017661953714175</v>
      </c>
      <c r="AE108" s="112">
        <v>37.663428699053526</v>
      </c>
      <c r="AF108" s="111">
        <v>39.93853953375411</v>
      </c>
      <c r="AG108" s="112">
        <v>39.908875508558282</v>
      </c>
      <c r="AH108" s="112">
        <v>39.871751466166998</v>
      </c>
      <c r="AI108" s="112">
        <v>38.576263358741457</v>
      </c>
      <c r="AJ108" s="112">
        <v>40.283458681650266</v>
      </c>
      <c r="AK108" s="111">
        <v>36.160228288122902</v>
      </c>
      <c r="AL108" s="112">
        <v>36.081922682464445</v>
      </c>
      <c r="AM108" s="112">
        <v>35.902175680091823</v>
      </c>
      <c r="AN108" s="112">
        <v>35.526018411355722</v>
      </c>
      <c r="AO108" s="112">
        <v>36.909513346232572</v>
      </c>
      <c r="AP108" s="111">
        <v>35.421373523391622</v>
      </c>
      <c r="AQ108" s="112">
        <v>35.16311640061285</v>
      </c>
      <c r="AR108" s="112">
        <v>34.891467522510638</v>
      </c>
      <c r="AS108" s="112">
        <v>34.756821348715768</v>
      </c>
      <c r="AT108" s="112">
        <v>36.585530362859892</v>
      </c>
      <c r="AU108" s="111">
        <v>34.760559800584822</v>
      </c>
      <c r="AV108" s="112">
        <v>34.577787968810185</v>
      </c>
      <c r="AW108" s="112">
        <v>34.663358656840572</v>
      </c>
      <c r="AX108" s="112">
        <v>34.449154087977213</v>
      </c>
      <c r="AY108" s="112">
        <v>36.093719046994877</v>
      </c>
      <c r="AZ108" s="111">
        <v>35.453577814319061</v>
      </c>
      <c r="BA108" s="112">
        <v>35.39749173404379</v>
      </c>
      <c r="BB108" s="112">
        <v>35.390763726977781</v>
      </c>
      <c r="BC108" s="112">
        <v>34.827886627464224</v>
      </c>
      <c r="BD108" s="112">
        <v>36.28013629695463</v>
      </c>
      <c r="BE108" s="111">
        <v>36.096648564745848</v>
      </c>
      <c r="BF108" s="112">
        <v>35.92852469074834</v>
      </c>
      <c r="BG108" s="112">
        <v>35.891077218915534</v>
      </c>
      <c r="BH108" s="112">
        <v>35.053903926578947</v>
      </c>
      <c r="BI108" s="113">
        <v>36.594047011835578</v>
      </c>
    </row>
    <row r="109" spans="1:61" x14ac:dyDescent="0.25">
      <c r="A109" s="114" t="s">
        <v>1596</v>
      </c>
      <c r="B109" s="111" t="s">
        <v>1597</v>
      </c>
      <c r="C109" s="112" t="s">
        <v>1597</v>
      </c>
      <c r="D109" s="112" t="s">
        <v>1597</v>
      </c>
      <c r="E109" s="112" t="s">
        <v>1597</v>
      </c>
      <c r="F109" s="112" t="s">
        <v>1597</v>
      </c>
      <c r="G109" s="111">
        <v>33.598156290630079</v>
      </c>
      <c r="H109" s="112">
        <v>33.382219215818317</v>
      </c>
      <c r="I109" s="112">
        <v>33.305517416591812</v>
      </c>
      <c r="J109" s="112">
        <v>33.270305321634481</v>
      </c>
      <c r="K109" s="112">
        <v>34.521403898915317</v>
      </c>
      <c r="L109" s="111">
        <v>32.37241448719444</v>
      </c>
      <c r="M109" s="112">
        <v>32.257961046619776</v>
      </c>
      <c r="N109" s="112">
        <v>32.169765747855585</v>
      </c>
      <c r="O109" s="112">
        <v>32.254453941539623</v>
      </c>
      <c r="P109" s="112">
        <v>32.899252773968783</v>
      </c>
      <c r="Q109" s="111">
        <v>32.392854568142724</v>
      </c>
      <c r="R109" s="112">
        <v>32.275035607676514</v>
      </c>
      <c r="S109" s="112">
        <v>32.257272636982989</v>
      </c>
      <c r="T109" s="112">
        <v>31.851664493024369</v>
      </c>
      <c r="U109" s="112">
        <v>32.762436010409374</v>
      </c>
      <c r="V109" s="111">
        <v>34.877477337910221</v>
      </c>
      <c r="W109" s="112">
        <v>34.746254272504849</v>
      </c>
      <c r="X109" s="112">
        <v>34.654552543324641</v>
      </c>
      <c r="Y109" s="112">
        <v>34.481956036590809</v>
      </c>
      <c r="Z109" s="112">
        <v>35.535843511845933</v>
      </c>
      <c r="AA109" s="111">
        <v>36.441650263291976</v>
      </c>
      <c r="AB109" s="112">
        <v>36.248041322827362</v>
      </c>
      <c r="AC109" s="112">
        <v>36.109802952931972</v>
      </c>
      <c r="AD109" s="112">
        <v>35.730970610032863</v>
      </c>
      <c r="AE109" s="112">
        <v>37.269038214363</v>
      </c>
      <c r="AF109" s="111">
        <v>40.091537937774127</v>
      </c>
      <c r="AG109" s="112">
        <v>40.09860756970307</v>
      </c>
      <c r="AH109" s="112">
        <v>40.110534200787406</v>
      </c>
      <c r="AI109" s="112">
        <v>38.904549032259979</v>
      </c>
      <c r="AJ109" s="112">
        <v>40.183698551930206</v>
      </c>
      <c r="AK109" s="111">
        <v>35.746410176535989</v>
      </c>
      <c r="AL109" s="112">
        <v>35.643579051275182</v>
      </c>
      <c r="AM109" s="112">
        <v>35.649109157427404</v>
      </c>
      <c r="AN109" s="112">
        <v>35.358704513284884</v>
      </c>
      <c r="AO109" s="112">
        <v>36.606883749943975</v>
      </c>
      <c r="AP109" s="111">
        <v>34.517241721727842</v>
      </c>
      <c r="AQ109" s="112">
        <v>34.278690104060949</v>
      </c>
      <c r="AR109" s="112">
        <v>34.521176075859742</v>
      </c>
      <c r="AS109" s="112">
        <v>34.323775897695214</v>
      </c>
      <c r="AT109" s="112">
        <v>36.120978708175123</v>
      </c>
      <c r="AU109" s="111">
        <v>34.184792716415458</v>
      </c>
      <c r="AV109" s="112">
        <v>34.03694564253113</v>
      </c>
      <c r="AW109" s="112">
        <v>34.221072959453323</v>
      </c>
      <c r="AX109" s="112">
        <v>34.020139214976304</v>
      </c>
      <c r="AY109" s="112">
        <v>35.424363065216099</v>
      </c>
      <c r="AZ109" s="111">
        <v>34.99403923836401</v>
      </c>
      <c r="BA109" s="112">
        <v>34.938732090428218</v>
      </c>
      <c r="BB109" s="112">
        <v>35.006876588270856</v>
      </c>
      <c r="BC109" s="112">
        <v>34.600502417870217</v>
      </c>
      <c r="BD109" s="112">
        <v>35.808583928468501</v>
      </c>
      <c r="BE109" s="111">
        <v>35.663583243036754</v>
      </c>
      <c r="BF109" s="112">
        <v>35.504492761431017</v>
      </c>
      <c r="BG109" s="112">
        <v>35.538581318924578</v>
      </c>
      <c r="BH109" s="112">
        <v>34.959606817453029</v>
      </c>
      <c r="BI109" s="113">
        <v>36.183450634740041</v>
      </c>
    </row>
    <row r="110" spans="1:61" x14ac:dyDescent="0.25">
      <c r="A110" s="114" t="s">
        <v>1598</v>
      </c>
      <c r="B110" s="111">
        <v>34.186651810143921</v>
      </c>
      <c r="C110" s="112">
        <v>34.402015213980533</v>
      </c>
      <c r="D110" s="112">
        <v>33.633297205313163</v>
      </c>
      <c r="E110" s="112">
        <v>25.93258099779467</v>
      </c>
      <c r="F110" s="112">
        <v>30.71347056232565</v>
      </c>
      <c r="G110" s="111">
        <v>33.902909245147711</v>
      </c>
      <c r="H110" s="112">
        <v>33.766452802179302</v>
      </c>
      <c r="I110" s="112">
        <v>32.418596766038036</v>
      </c>
      <c r="J110" s="112">
        <v>21.116743763972234</v>
      </c>
      <c r="K110" s="112">
        <v>33.97541685150879</v>
      </c>
      <c r="L110" s="111">
        <v>32.743182617211346</v>
      </c>
      <c r="M110" s="112">
        <v>32.731298383526997</v>
      </c>
      <c r="N110" s="112">
        <v>32.335970113684645</v>
      </c>
      <c r="O110" s="112">
        <v>25.895878802586001</v>
      </c>
      <c r="P110" s="112">
        <v>32.204333617658392</v>
      </c>
      <c r="Q110" s="111">
        <v>33.048210664058551</v>
      </c>
      <c r="R110" s="112">
        <v>33.036125326355716</v>
      </c>
      <c r="S110" s="112">
        <v>32.468159647749609</v>
      </c>
      <c r="T110" s="112">
        <v>30.739695231851265</v>
      </c>
      <c r="U110" s="112">
        <v>33.310085698943915</v>
      </c>
      <c r="V110" s="111">
        <v>35.415775019593191</v>
      </c>
      <c r="W110" s="112">
        <v>35.355676180110819</v>
      </c>
      <c r="X110" s="112">
        <v>34.320016731483435</v>
      </c>
      <c r="Y110" s="112">
        <v>32.787140859201735</v>
      </c>
      <c r="Z110" s="112">
        <v>35.141209808755001</v>
      </c>
      <c r="AA110" s="111">
        <v>37.045267156997838</v>
      </c>
      <c r="AB110" s="112">
        <v>36.941082885624674</v>
      </c>
      <c r="AC110" s="112">
        <v>35.781430416863778</v>
      </c>
      <c r="AD110" s="112">
        <v>34.858556481087682</v>
      </c>
      <c r="AE110" s="112">
        <v>37.892245855323708</v>
      </c>
      <c r="AF110" s="111">
        <v>39.555488725500119</v>
      </c>
      <c r="AG110" s="112">
        <v>39.601172772386377</v>
      </c>
      <c r="AH110" s="112">
        <v>38.468584862514398</v>
      </c>
      <c r="AI110" s="112">
        <v>36.888963237607243</v>
      </c>
      <c r="AJ110" s="112">
        <v>39.29110834920828</v>
      </c>
      <c r="AK110" s="111">
        <v>35.686542976564787</v>
      </c>
      <c r="AL110" s="112">
        <v>35.881123430717757</v>
      </c>
      <c r="AM110" s="112">
        <v>35.226763249137186</v>
      </c>
      <c r="AN110" s="112">
        <v>33.911363592321273</v>
      </c>
      <c r="AO110" s="112">
        <v>36.169607289067521</v>
      </c>
      <c r="AP110" s="111">
        <v>34.873269975853717</v>
      </c>
      <c r="AQ110" s="112">
        <v>34.804511021800025</v>
      </c>
      <c r="AR110" s="112">
        <v>34.151479338957721</v>
      </c>
      <c r="AS110" s="112">
        <v>33.29860145983514</v>
      </c>
      <c r="AT110" s="112">
        <v>35.7276047066918</v>
      </c>
      <c r="AU110" s="111">
        <v>34.553338574373228</v>
      </c>
      <c r="AV110" s="112">
        <v>34.472880198788367</v>
      </c>
      <c r="AW110" s="112">
        <v>34.435420870927459</v>
      </c>
      <c r="AX110" s="112">
        <v>33.375164625826748</v>
      </c>
      <c r="AY110" s="112">
        <v>35.606193779143986</v>
      </c>
      <c r="AZ110" s="111">
        <v>35.130609161745141</v>
      </c>
      <c r="BA110" s="112">
        <v>35.06854053230667</v>
      </c>
      <c r="BB110" s="112">
        <v>35.055944427482331</v>
      </c>
      <c r="BC110" s="112">
        <v>33.358269604532126</v>
      </c>
      <c r="BD110" s="112">
        <v>35.728159410077104</v>
      </c>
      <c r="BE110" s="111">
        <v>35.479955265912203</v>
      </c>
      <c r="BF110" s="112">
        <v>35.469765318919052</v>
      </c>
      <c r="BG110" s="112">
        <v>35.222904256214704</v>
      </c>
      <c r="BH110" s="112">
        <v>33.993931229465126</v>
      </c>
      <c r="BI110" s="113">
        <v>35.792365547944236</v>
      </c>
    </row>
    <row r="111" spans="1:61" x14ac:dyDescent="0.25">
      <c r="A111" s="114" t="s">
        <v>1599</v>
      </c>
      <c r="B111" s="111">
        <v>34.32219625610071</v>
      </c>
      <c r="C111" s="112">
        <v>34.616961342751928</v>
      </c>
      <c r="D111" s="112">
        <v>33.657640762568967</v>
      </c>
      <c r="E111" s="112">
        <v>26.932118275114156</v>
      </c>
      <c r="F111" s="112">
        <v>29.525334374429953</v>
      </c>
      <c r="G111" s="111">
        <v>34.210487983698407</v>
      </c>
      <c r="H111" s="112">
        <v>34.044147914052218</v>
      </c>
      <c r="I111" s="112">
        <v>32.579490489730034</v>
      </c>
      <c r="J111" s="112">
        <v>24.655388096078532</v>
      </c>
      <c r="K111" s="112">
        <v>34.53834125695181</v>
      </c>
      <c r="L111" s="111">
        <v>33.054658721912816</v>
      </c>
      <c r="M111" s="112">
        <v>33.050800825322582</v>
      </c>
      <c r="N111" s="112">
        <v>32.46103079723494</v>
      </c>
      <c r="O111" s="112">
        <v>27.687289658951553</v>
      </c>
      <c r="P111" s="112">
        <v>32.628653486940841</v>
      </c>
      <c r="Q111" s="111">
        <v>33.330571434352976</v>
      </c>
      <c r="R111" s="112">
        <v>33.276728512336028</v>
      </c>
      <c r="S111" s="112">
        <v>32.649572905852942</v>
      </c>
      <c r="T111" s="112">
        <v>30.83104760550782</v>
      </c>
      <c r="U111" s="112">
        <v>33.669667226339342</v>
      </c>
      <c r="V111" s="111">
        <v>35.685884095384431</v>
      </c>
      <c r="W111" s="112">
        <v>35.591366287088341</v>
      </c>
      <c r="X111" s="112">
        <v>34.467892479754831</v>
      </c>
      <c r="Y111" s="112">
        <v>32.818017771404897</v>
      </c>
      <c r="Z111" s="112">
        <v>35.525719870677364</v>
      </c>
      <c r="AA111" s="111">
        <v>37.219751442157097</v>
      </c>
      <c r="AB111" s="112">
        <v>37.124266750609102</v>
      </c>
      <c r="AC111" s="112">
        <v>35.804007368459722</v>
      </c>
      <c r="AD111" s="112">
        <v>34.691831354907571</v>
      </c>
      <c r="AE111" s="112">
        <v>37.996397084191869</v>
      </c>
      <c r="AF111" s="111">
        <v>39.785440903926059</v>
      </c>
      <c r="AG111" s="112">
        <v>39.766065019949679</v>
      </c>
      <c r="AH111" s="112">
        <v>38.596245732679257</v>
      </c>
      <c r="AI111" s="112">
        <v>36.905031867063137</v>
      </c>
      <c r="AJ111" s="112">
        <v>39.543075407140883</v>
      </c>
      <c r="AK111" s="111">
        <v>35.998771696647751</v>
      </c>
      <c r="AL111" s="112">
        <v>36.12760205236885</v>
      </c>
      <c r="AM111" s="112">
        <v>35.333519938466928</v>
      </c>
      <c r="AN111" s="112">
        <v>33.950044030740294</v>
      </c>
      <c r="AO111" s="112">
        <v>36.553975462803876</v>
      </c>
      <c r="AP111" s="111">
        <v>35.168294298958472</v>
      </c>
      <c r="AQ111" s="112">
        <v>35.041209278128861</v>
      </c>
      <c r="AR111" s="112">
        <v>34.117647647740299</v>
      </c>
      <c r="AS111" s="112">
        <v>33.505031095813386</v>
      </c>
      <c r="AT111" s="112">
        <v>35.994055979817894</v>
      </c>
      <c r="AU111" s="111">
        <v>34.751416614735632</v>
      </c>
      <c r="AV111" s="112">
        <v>34.690364002731442</v>
      </c>
      <c r="AW111" s="112">
        <v>34.423508315507803</v>
      </c>
      <c r="AX111" s="112">
        <v>33.386839385852895</v>
      </c>
      <c r="AY111" s="112">
        <v>35.81269211018202</v>
      </c>
      <c r="AZ111" s="111">
        <v>35.372770283358335</v>
      </c>
      <c r="BA111" s="112">
        <v>35.305900862287828</v>
      </c>
      <c r="BB111" s="112">
        <v>35.006027757731644</v>
      </c>
      <c r="BC111" s="112">
        <v>33.398334318360916</v>
      </c>
      <c r="BD111" s="112">
        <v>36.015592470153372</v>
      </c>
      <c r="BE111" s="111">
        <v>35.748989307842955</v>
      </c>
      <c r="BF111" s="112">
        <v>35.704176670767076</v>
      </c>
      <c r="BG111" s="112">
        <v>35.133331904306097</v>
      </c>
      <c r="BH111" s="112">
        <v>35.343256531286876</v>
      </c>
      <c r="BI111" s="113">
        <v>36.034044849612172</v>
      </c>
    </row>
    <row r="112" spans="1:61" x14ac:dyDescent="0.25">
      <c r="A112" s="114" t="s">
        <v>1600</v>
      </c>
      <c r="B112" s="111">
        <v>35.109581123836456</v>
      </c>
      <c r="C112" s="112">
        <v>34.6011791348608</v>
      </c>
      <c r="D112" s="112">
        <v>34.468139578655318</v>
      </c>
      <c r="E112" s="112">
        <v>34.086841861207851</v>
      </c>
      <c r="F112" s="112">
        <v>38.003333760449898</v>
      </c>
      <c r="G112" s="111">
        <v>34.455749736177758</v>
      </c>
      <c r="H112" s="112">
        <v>34.211658045361332</v>
      </c>
      <c r="I112" s="112">
        <v>34.038255107351929</v>
      </c>
      <c r="J112" s="112">
        <v>34.039593952229673</v>
      </c>
      <c r="K112" s="112">
        <v>35.411126093107114</v>
      </c>
      <c r="L112" s="111">
        <v>33.358340472399078</v>
      </c>
      <c r="M112" s="112">
        <v>33.245020496087498</v>
      </c>
      <c r="N112" s="112">
        <v>33.068799702736051</v>
      </c>
      <c r="O112" s="112">
        <v>32.904891789711542</v>
      </c>
      <c r="P112" s="112">
        <v>34.076695252131536</v>
      </c>
      <c r="Q112" s="111">
        <v>33.251283423830557</v>
      </c>
      <c r="R112" s="112">
        <v>33.107235511532913</v>
      </c>
      <c r="S112" s="112">
        <v>33.017755065845947</v>
      </c>
      <c r="T112" s="112">
        <v>32.558197654972865</v>
      </c>
      <c r="U112" s="112">
        <v>33.859129035178697</v>
      </c>
      <c r="V112" s="111">
        <v>35.57029049891711</v>
      </c>
      <c r="W112" s="112">
        <v>35.431729345062479</v>
      </c>
      <c r="X112" s="112">
        <v>35.262387003140837</v>
      </c>
      <c r="Y112" s="112">
        <v>34.989494617803096</v>
      </c>
      <c r="Z112" s="112">
        <v>36.292201121857147</v>
      </c>
      <c r="AA112" s="111">
        <v>37.014484271715702</v>
      </c>
      <c r="AB112" s="112">
        <v>36.903636885923923</v>
      </c>
      <c r="AC112" s="112">
        <v>36.460860305909534</v>
      </c>
      <c r="AD112" s="112">
        <v>36.302168837959655</v>
      </c>
      <c r="AE112" s="112">
        <v>37.829477975446103</v>
      </c>
      <c r="AF112" s="111">
        <v>40.18503702268778</v>
      </c>
      <c r="AG112" s="112">
        <v>40.105794966821009</v>
      </c>
      <c r="AH112" s="112">
        <v>40.181931519954851</v>
      </c>
      <c r="AI112" s="112">
        <v>38.876706974172286</v>
      </c>
      <c r="AJ112" s="112">
        <v>40.564144047728824</v>
      </c>
      <c r="AK112" s="111">
        <v>36.261554807009389</v>
      </c>
      <c r="AL112" s="112">
        <v>36.147279397727125</v>
      </c>
      <c r="AM112" s="112">
        <v>36.069536230382347</v>
      </c>
      <c r="AN112" s="112">
        <v>35.759496176017414</v>
      </c>
      <c r="AO112" s="112">
        <v>37.144687019079917</v>
      </c>
      <c r="AP112" s="111">
        <v>35.209552268152514</v>
      </c>
      <c r="AQ112" s="112">
        <v>34.94559494866116</v>
      </c>
      <c r="AR112" s="112">
        <v>35.043041130800049</v>
      </c>
      <c r="AS112" s="112">
        <v>34.922808425717385</v>
      </c>
      <c r="AT112" s="112">
        <v>36.793830808412416</v>
      </c>
      <c r="AU112" s="111">
        <v>34.784312503852028</v>
      </c>
      <c r="AV112" s="112">
        <v>34.630276398113665</v>
      </c>
      <c r="AW112" s="112">
        <v>34.792822980874291</v>
      </c>
      <c r="AX112" s="112">
        <v>34.623886636757028</v>
      </c>
      <c r="AY112" s="112">
        <v>36.276270520870554</v>
      </c>
      <c r="AZ112" s="111">
        <v>35.488466350048846</v>
      </c>
      <c r="BA112" s="112">
        <v>35.425723551180234</v>
      </c>
      <c r="BB112" s="112">
        <v>35.543211869163486</v>
      </c>
      <c r="BC112" s="112">
        <v>35.046538451669086</v>
      </c>
      <c r="BD112" s="112">
        <v>36.432413193314652</v>
      </c>
      <c r="BE112" s="111">
        <v>36.17441197396618</v>
      </c>
      <c r="BF112" s="112">
        <v>36.014037167066235</v>
      </c>
      <c r="BG112" s="112">
        <v>36.035490543477238</v>
      </c>
      <c r="BH112" s="112">
        <v>35.423269832262484</v>
      </c>
      <c r="BI112" s="113">
        <v>36.738178369268098</v>
      </c>
    </row>
    <row r="113" spans="1:61" x14ac:dyDescent="0.25">
      <c r="A113" s="114" t="s">
        <v>1601</v>
      </c>
      <c r="B113" s="111">
        <v>32.597916549768193</v>
      </c>
      <c r="C113" s="112">
        <v>32.334466505319604</v>
      </c>
      <c r="D113" s="112">
        <v>32.427152999441539</v>
      </c>
      <c r="E113" s="112">
        <v>32.375609804512131</v>
      </c>
      <c r="F113" s="112">
        <v>35.345385503841825</v>
      </c>
      <c r="G113" s="111">
        <v>32.531924036684408</v>
      </c>
      <c r="H113" s="112">
        <v>32.400361207186805</v>
      </c>
      <c r="I113" s="112">
        <v>32.566181778588351</v>
      </c>
      <c r="J113" s="112">
        <v>32.661511400500899</v>
      </c>
      <c r="K113" s="112">
        <v>32.914941615275801</v>
      </c>
      <c r="L113" s="111">
        <v>31.724296460669127</v>
      </c>
      <c r="M113" s="112">
        <v>31.637934155868308</v>
      </c>
      <c r="N113" s="112">
        <v>31.643774577974558</v>
      </c>
      <c r="O113" s="112">
        <v>31.723874659879289</v>
      </c>
      <c r="P113" s="112">
        <v>31.96877832003484</v>
      </c>
      <c r="Q113" s="111">
        <v>31.751302809348754</v>
      </c>
      <c r="R113" s="112">
        <v>31.703983137447928</v>
      </c>
      <c r="S113" s="112">
        <v>31.820197455076016</v>
      </c>
      <c r="T113" s="112">
        <v>31.766070888937456</v>
      </c>
      <c r="U113" s="112">
        <v>32.106228654822402</v>
      </c>
      <c r="V113" s="111">
        <v>33.789125932958974</v>
      </c>
      <c r="W113" s="112">
        <v>33.766392611714764</v>
      </c>
      <c r="X113" s="112">
        <v>33.896734814991873</v>
      </c>
      <c r="Y113" s="112">
        <v>33.968668184513895</v>
      </c>
      <c r="Z113" s="112">
        <v>34.211434272717511</v>
      </c>
      <c r="AA113" s="111">
        <v>34.815447717351994</v>
      </c>
      <c r="AB113" s="112">
        <v>34.767387658768364</v>
      </c>
      <c r="AC113" s="112">
        <v>34.909400724100365</v>
      </c>
      <c r="AD113" s="112">
        <v>35.19936905526184</v>
      </c>
      <c r="AE113" s="112">
        <v>35.438649074948749</v>
      </c>
      <c r="AF113" s="111">
        <v>39.225067626760421</v>
      </c>
      <c r="AG113" s="112">
        <v>39.222827281980649</v>
      </c>
      <c r="AH113" s="112">
        <v>39.292197257025272</v>
      </c>
      <c r="AI113" s="112">
        <v>39.108771683807944</v>
      </c>
      <c r="AJ113" s="112">
        <v>39.252799310592437</v>
      </c>
      <c r="AK113" s="111">
        <v>12.534711299770587</v>
      </c>
      <c r="AL113" s="112">
        <v>11.570216454765156</v>
      </c>
      <c r="AM113" s="112">
        <v>22.293764157786082</v>
      </c>
      <c r="AN113" s="112">
        <v>27.140926579286869</v>
      </c>
      <c r="AO113" s="112">
        <v>25.8931100681319</v>
      </c>
      <c r="AP113" s="111">
        <v>0</v>
      </c>
      <c r="AQ113" s="112">
        <v>0</v>
      </c>
      <c r="AR113" s="112">
        <v>0.25098189121772663</v>
      </c>
      <c r="AS113" s="112">
        <v>0.37348329655203605</v>
      </c>
      <c r="AT113" s="112" t="s">
        <v>1597</v>
      </c>
      <c r="AU113" s="111" t="s">
        <v>1597</v>
      </c>
      <c r="AV113" s="112" t="s">
        <v>1597</v>
      </c>
      <c r="AW113" s="112" t="s">
        <v>1597</v>
      </c>
      <c r="AX113" s="112" t="s">
        <v>1597</v>
      </c>
      <c r="AY113" s="112" t="s">
        <v>1597</v>
      </c>
      <c r="AZ113" s="111">
        <v>26.232320099764301</v>
      </c>
      <c r="BA113" s="112">
        <v>26.837944427685201</v>
      </c>
      <c r="BB113" s="112">
        <v>33.035363744865101</v>
      </c>
      <c r="BC113" s="112">
        <v>32.854676720570026</v>
      </c>
      <c r="BD113" s="112">
        <v>26.833960439392897</v>
      </c>
      <c r="BE113" s="111">
        <v>33.989421652150575</v>
      </c>
      <c r="BF113" s="112">
        <v>33.990724784728528</v>
      </c>
      <c r="BG113" s="112">
        <v>34.094186428814176</v>
      </c>
      <c r="BH113" s="112">
        <v>33.944653775898914</v>
      </c>
      <c r="BI113" s="113">
        <v>34.111874817650914</v>
      </c>
    </row>
    <row r="114" spans="1:61" x14ac:dyDescent="0.25">
      <c r="A114" s="114" t="s">
        <v>1602</v>
      </c>
      <c r="B114" s="111">
        <v>32.381308073077982</v>
      </c>
      <c r="C114" s="112">
        <v>32.115609241693285</v>
      </c>
      <c r="D114" s="112">
        <v>32.210544158778426</v>
      </c>
      <c r="E114" s="112">
        <v>32.161295014665129</v>
      </c>
      <c r="F114" s="112">
        <v>35.010221379853448</v>
      </c>
      <c r="G114" s="111">
        <v>32.324315301107177</v>
      </c>
      <c r="H114" s="112">
        <v>32.295351427871815</v>
      </c>
      <c r="I114" s="112">
        <v>32.463493843627226</v>
      </c>
      <c r="J114" s="112">
        <v>32.558824836535393</v>
      </c>
      <c r="K114" s="112">
        <v>32.604583167530741</v>
      </c>
      <c r="L114" s="111">
        <v>31.624296460669125</v>
      </c>
      <c r="M114" s="112">
        <v>31.537934155868314</v>
      </c>
      <c r="N114" s="112">
        <v>31.541534186138033</v>
      </c>
      <c r="O114" s="112">
        <v>31.623874659879284</v>
      </c>
      <c r="P114" s="112">
        <v>31.868778320034842</v>
      </c>
      <c r="Q114" s="111">
        <v>31.651302809348756</v>
      </c>
      <c r="R114" s="112">
        <v>31.603983137447926</v>
      </c>
      <c r="S114" s="112">
        <v>31.720197455076015</v>
      </c>
      <c r="T114" s="112">
        <v>31.668692513035975</v>
      </c>
      <c r="U114" s="112">
        <v>32.005786928759612</v>
      </c>
      <c r="V114" s="111">
        <v>33.684154922455896</v>
      </c>
      <c r="W114" s="112">
        <v>33.661429460195251</v>
      </c>
      <c r="X114" s="112">
        <v>33.791657702007704</v>
      </c>
      <c r="Y114" s="112">
        <v>33.863599568611839</v>
      </c>
      <c r="Z114" s="112">
        <v>34.101434272717512</v>
      </c>
      <c r="AA114" s="111">
        <v>34.705447717351994</v>
      </c>
      <c r="AB114" s="112">
        <v>34.657387658768357</v>
      </c>
      <c r="AC114" s="112">
        <v>34.798997842993636</v>
      </c>
      <c r="AD114" s="112">
        <v>35.089369055261834</v>
      </c>
      <c r="AE114" s="112">
        <v>35.32864907494875</v>
      </c>
      <c r="AF114" s="111">
        <v>39.099644807716217</v>
      </c>
      <c r="AG114" s="112">
        <v>39.095054397235742</v>
      </c>
      <c r="AH114" s="112">
        <v>39.168985259463405</v>
      </c>
      <c r="AI114" s="112">
        <v>38.985565623964</v>
      </c>
      <c r="AJ114" s="112">
        <v>39.130455275812082</v>
      </c>
      <c r="AK114" s="111">
        <v>12.491830901481263</v>
      </c>
      <c r="AL114" s="112">
        <v>11.532475348042862</v>
      </c>
      <c r="AM114" s="112">
        <v>22.222302707614315</v>
      </c>
      <c r="AN114" s="112">
        <v>27.051405190423985</v>
      </c>
      <c r="AO114" s="112">
        <v>25.801164442917123</v>
      </c>
      <c r="AP114" s="111">
        <v>0</v>
      </c>
      <c r="AQ114" s="112">
        <v>0</v>
      </c>
      <c r="AR114" s="112">
        <v>0.24865798481756249</v>
      </c>
      <c r="AS114" s="112">
        <v>0.36854619903259261</v>
      </c>
      <c r="AT114" s="112" t="s">
        <v>1597</v>
      </c>
      <c r="AU114" s="111" t="s">
        <v>1597</v>
      </c>
      <c r="AV114" s="112" t="s">
        <v>1597</v>
      </c>
      <c r="AW114" s="112" t="s">
        <v>1597</v>
      </c>
      <c r="AX114" s="112" t="s">
        <v>1597</v>
      </c>
      <c r="AY114" s="112" t="s">
        <v>1597</v>
      </c>
      <c r="AZ114" s="111">
        <v>26.140849848784121</v>
      </c>
      <c r="BA114" s="112">
        <v>26.643111747962255</v>
      </c>
      <c r="BB114" s="112">
        <v>32.722356562180032</v>
      </c>
      <c r="BC114" s="112">
        <v>32.544284501625704</v>
      </c>
      <c r="BD114" s="112">
        <v>26.581324463169796</v>
      </c>
      <c r="BE114" s="111">
        <v>33.718554307892653</v>
      </c>
      <c r="BF114" s="112">
        <v>33.724676082642695</v>
      </c>
      <c r="BG114" s="112">
        <v>33.774364537571984</v>
      </c>
      <c r="BH114" s="112">
        <v>33.687029550914737</v>
      </c>
      <c r="BI114" s="113">
        <v>33.787043362493442</v>
      </c>
    </row>
    <row r="115" spans="1:61" x14ac:dyDescent="0.25">
      <c r="A115" s="114" t="s">
        <v>1603</v>
      </c>
      <c r="B115" s="111">
        <v>37.875566182128281</v>
      </c>
      <c r="C115" s="112">
        <v>37.210339195740204</v>
      </c>
      <c r="D115" s="112">
        <v>33.41685853529318</v>
      </c>
      <c r="E115" s="112">
        <v>30.627249485052889</v>
      </c>
      <c r="F115" s="112">
        <v>41.795960820953631</v>
      </c>
      <c r="G115" s="111">
        <v>35.856848854632489</v>
      </c>
      <c r="H115" s="112">
        <v>35.755048207890795</v>
      </c>
      <c r="I115" s="112">
        <v>31.768715224763081</v>
      </c>
      <c r="J115" s="112">
        <v>28.802963193148781</v>
      </c>
      <c r="K115" s="112">
        <v>36.595312410157213</v>
      </c>
      <c r="L115" s="111">
        <v>35.456075444417017</v>
      </c>
      <c r="M115" s="112">
        <v>35.414455112631153</v>
      </c>
      <c r="N115" s="112">
        <v>32.056155119728707</v>
      </c>
      <c r="O115" s="112">
        <v>28.33001443801836</v>
      </c>
      <c r="P115" s="112">
        <v>35.868835814879198</v>
      </c>
      <c r="Q115" s="111">
        <v>35.37721633671714</v>
      </c>
      <c r="R115" s="112">
        <v>35.28741960926547</v>
      </c>
      <c r="S115" s="112">
        <v>32.384771034877431</v>
      </c>
      <c r="T115" s="112">
        <v>28.722822080915893</v>
      </c>
      <c r="U115" s="112">
        <v>35.799651395341961</v>
      </c>
      <c r="V115" s="111">
        <v>37.565348885224623</v>
      </c>
      <c r="W115" s="112">
        <v>37.615874694178601</v>
      </c>
      <c r="X115" s="112">
        <v>33.931744281704489</v>
      </c>
      <c r="Y115" s="112">
        <v>30.564611970005931</v>
      </c>
      <c r="Z115" s="112">
        <v>38.118971896201373</v>
      </c>
      <c r="AA115" s="111">
        <v>39.019603751288898</v>
      </c>
      <c r="AB115" s="112">
        <v>38.919201492895482</v>
      </c>
      <c r="AC115" s="112">
        <v>34.909603056846152</v>
      </c>
      <c r="AD115" s="112">
        <v>31.837462155571615</v>
      </c>
      <c r="AE115" s="112">
        <v>39.746303801274536</v>
      </c>
      <c r="AF115" s="111">
        <v>41.323074198612773</v>
      </c>
      <c r="AG115" s="112">
        <v>41.108672296674854</v>
      </c>
      <c r="AH115" s="112">
        <v>37.524169319994961</v>
      </c>
      <c r="AI115" s="112">
        <v>34.540691273721414</v>
      </c>
      <c r="AJ115" s="112">
        <v>41.497687669335491</v>
      </c>
      <c r="AK115" s="111">
        <v>37.883184694768993</v>
      </c>
      <c r="AL115" s="112">
        <v>37.668268006695214</v>
      </c>
      <c r="AM115" s="112">
        <v>34.893247702473275</v>
      </c>
      <c r="AN115" s="112">
        <v>33.038418097009462</v>
      </c>
      <c r="AO115" s="112">
        <v>38.811699170015991</v>
      </c>
      <c r="AP115" s="111">
        <v>37.29339219255921</v>
      </c>
      <c r="AQ115" s="112">
        <v>37.100701107066556</v>
      </c>
      <c r="AR115" s="112">
        <v>33.688455855697427</v>
      </c>
      <c r="AS115" s="112">
        <v>33.150731270618792</v>
      </c>
      <c r="AT115" s="112">
        <v>38.364024075372171</v>
      </c>
      <c r="AU115" s="111">
        <v>36.938518602724159</v>
      </c>
      <c r="AV115" s="112">
        <v>36.648187821732485</v>
      </c>
      <c r="AW115" s="112">
        <v>33.804157018382611</v>
      </c>
      <c r="AX115" s="112">
        <v>32.369595471238398</v>
      </c>
      <c r="AY115" s="112">
        <v>38.058910236958482</v>
      </c>
      <c r="AZ115" s="111">
        <v>37.187921082137294</v>
      </c>
      <c r="BA115" s="112">
        <v>37.077562774971845</v>
      </c>
      <c r="BB115" s="112">
        <v>34.121131750922125</v>
      </c>
      <c r="BC115" s="112">
        <v>30.496811854765546</v>
      </c>
      <c r="BD115" s="112">
        <v>38.237356000840407</v>
      </c>
      <c r="BE115" s="111">
        <v>37.577250401541697</v>
      </c>
      <c r="BF115" s="112">
        <v>37.474503626018745</v>
      </c>
      <c r="BG115" s="112">
        <v>33.601362769735381</v>
      </c>
      <c r="BH115" s="112">
        <v>26.059760901427556</v>
      </c>
      <c r="BI115" s="113">
        <v>38.085751410402281</v>
      </c>
    </row>
    <row r="116" spans="1:61" x14ac:dyDescent="0.25">
      <c r="A116" s="114" t="s">
        <v>1604</v>
      </c>
      <c r="B116" s="111">
        <v>35.939229331192585</v>
      </c>
      <c r="C116" s="112">
        <v>35.362056940149436</v>
      </c>
      <c r="D116" s="112">
        <v>35.332493917774357</v>
      </c>
      <c r="E116" s="112">
        <v>35.152119132180204</v>
      </c>
      <c r="F116" s="112">
        <v>38.728009832579204</v>
      </c>
      <c r="G116" s="111">
        <v>35.22374564911933</v>
      </c>
      <c r="H116" s="112">
        <v>34.983590722659237</v>
      </c>
      <c r="I116" s="112">
        <v>34.746970851779352</v>
      </c>
      <c r="J116" s="112">
        <v>35.469600104213946</v>
      </c>
      <c r="K116" s="112">
        <v>36.414265730937139</v>
      </c>
      <c r="L116" s="111">
        <v>34.286139478988353</v>
      </c>
      <c r="M116" s="112">
        <v>34.027214262335498</v>
      </c>
      <c r="N116" s="112">
        <v>33.836060500112104</v>
      </c>
      <c r="O116" s="112">
        <v>34.175533471975079</v>
      </c>
      <c r="P116" s="112">
        <v>35.092215279052446</v>
      </c>
      <c r="Q116" s="111">
        <v>34.008737486088158</v>
      </c>
      <c r="R116" s="112">
        <v>33.839222071578043</v>
      </c>
      <c r="S116" s="112">
        <v>33.79809383727337</v>
      </c>
      <c r="T116" s="112">
        <v>33.389267243641413</v>
      </c>
      <c r="U116" s="112">
        <v>34.810128987667774</v>
      </c>
      <c r="V116" s="111">
        <v>36.328302400903389</v>
      </c>
      <c r="W116" s="112">
        <v>36.171272651771361</v>
      </c>
      <c r="X116" s="112">
        <v>36.054958674709354</v>
      </c>
      <c r="Y116" s="112">
        <v>36.092312878277049</v>
      </c>
      <c r="Z116" s="112">
        <v>37.16462268253774</v>
      </c>
      <c r="AA116" s="111">
        <v>37.596650270013754</v>
      </c>
      <c r="AB116" s="112">
        <v>37.41645022317207</v>
      </c>
      <c r="AC116" s="112">
        <v>37.147605415532986</v>
      </c>
      <c r="AD116" s="112">
        <v>36.946599585758101</v>
      </c>
      <c r="AE116" s="112">
        <v>38.86073659959694</v>
      </c>
      <c r="AF116" s="111">
        <v>40.819242126354197</v>
      </c>
      <c r="AG116" s="112">
        <v>40.708723643316027</v>
      </c>
      <c r="AH116" s="112">
        <v>40.743622841371788</v>
      </c>
      <c r="AI116" s="112">
        <v>39.44372237697425</v>
      </c>
      <c r="AJ116" s="112">
        <v>41.166740587350141</v>
      </c>
      <c r="AK116" s="111">
        <v>36.994050414723198</v>
      </c>
      <c r="AL116" s="112">
        <v>36.77892616178314</v>
      </c>
      <c r="AM116" s="112">
        <v>36.841940403790815</v>
      </c>
      <c r="AN116" s="112">
        <v>36.649368033740267</v>
      </c>
      <c r="AO116" s="112">
        <v>37.933723161858097</v>
      </c>
      <c r="AP116" s="111">
        <v>36.137339070728679</v>
      </c>
      <c r="AQ116" s="112">
        <v>35.776925698889322</v>
      </c>
      <c r="AR116" s="112">
        <v>36.156002863097356</v>
      </c>
      <c r="AS116" s="112">
        <v>36.142180499504015</v>
      </c>
      <c r="AT116" s="112">
        <v>38.045849462803119</v>
      </c>
      <c r="AU116" s="111">
        <v>35.57706441959364</v>
      </c>
      <c r="AV116" s="112">
        <v>35.266485543195323</v>
      </c>
      <c r="AW116" s="112">
        <v>35.975916965486078</v>
      </c>
      <c r="AX116" s="112">
        <v>35.830033009086755</v>
      </c>
      <c r="AY116" s="112">
        <v>37.529761847475363</v>
      </c>
      <c r="AZ116" s="111">
        <v>36.261052671763281</v>
      </c>
      <c r="BA116" s="112">
        <v>36.15150113348885</v>
      </c>
      <c r="BB116" s="112">
        <v>36.547650469388003</v>
      </c>
      <c r="BC116" s="112">
        <v>36.135320287098288</v>
      </c>
      <c r="BD116" s="112">
        <v>37.455185410712986</v>
      </c>
      <c r="BE116" s="111">
        <v>36.884289161143535</v>
      </c>
      <c r="BF116" s="112">
        <v>36.702576134421591</v>
      </c>
      <c r="BG116" s="112">
        <v>37.150481166460366</v>
      </c>
      <c r="BH116" s="112">
        <v>36.517573102900613</v>
      </c>
      <c r="BI116" s="113">
        <v>37.9196631746916</v>
      </c>
    </row>
    <row r="117" spans="1:61" x14ac:dyDescent="0.25">
      <c r="A117" s="114" t="s">
        <v>1605</v>
      </c>
      <c r="B117" s="111">
        <v>35.368350800974447</v>
      </c>
      <c r="C117" s="112">
        <v>34.825361761334534</v>
      </c>
      <c r="D117" s="112">
        <v>34.752527719535237</v>
      </c>
      <c r="E117" s="112">
        <v>34.516274103466472</v>
      </c>
      <c r="F117" s="112">
        <v>38.507040100016454</v>
      </c>
      <c r="G117" s="111">
        <v>34.618113408583405</v>
      </c>
      <c r="H117" s="112">
        <v>34.364727036209487</v>
      </c>
      <c r="I117" s="112">
        <v>34.205567172390808</v>
      </c>
      <c r="J117" s="112">
        <v>34.543779179903517</v>
      </c>
      <c r="K117" s="112">
        <v>35.898973807316132</v>
      </c>
      <c r="L117" s="111">
        <v>33.575350921929633</v>
      </c>
      <c r="M117" s="112">
        <v>33.383546623372318</v>
      </c>
      <c r="N117" s="112">
        <v>33.293469521822097</v>
      </c>
      <c r="O117" s="112">
        <v>33.366452202674324</v>
      </c>
      <c r="P117" s="112">
        <v>34.565531525889782</v>
      </c>
      <c r="Q117" s="111">
        <v>33.467345087855385</v>
      </c>
      <c r="R117" s="112">
        <v>33.302449416661631</v>
      </c>
      <c r="S117" s="112">
        <v>33.207230119111522</v>
      </c>
      <c r="T117" s="112">
        <v>32.97210745390899</v>
      </c>
      <c r="U117" s="112">
        <v>34.406163600718223</v>
      </c>
      <c r="V117" s="111">
        <v>35.864292734928689</v>
      </c>
      <c r="W117" s="112">
        <v>35.634068054256311</v>
      </c>
      <c r="X117" s="112">
        <v>35.502609939516184</v>
      </c>
      <c r="Y117" s="112">
        <v>35.4418273513092</v>
      </c>
      <c r="Z117" s="112">
        <v>36.86722353309127</v>
      </c>
      <c r="AA117" s="111">
        <v>37.244212375865587</v>
      </c>
      <c r="AB117" s="112">
        <v>37.075437916947806</v>
      </c>
      <c r="AC117" s="112">
        <v>36.740799861747668</v>
      </c>
      <c r="AD117" s="112">
        <v>36.666610462393393</v>
      </c>
      <c r="AE117" s="112">
        <v>38.403045538644967</v>
      </c>
      <c r="AF117" s="111">
        <v>40.625061612922813</v>
      </c>
      <c r="AG117" s="112">
        <v>40.350503438714767</v>
      </c>
      <c r="AH117" s="112">
        <v>40.668470208612241</v>
      </c>
      <c r="AI117" s="112">
        <v>39.381684290615418</v>
      </c>
      <c r="AJ117" s="112">
        <v>41.106156346806927</v>
      </c>
      <c r="AK117" s="111">
        <v>36.588043331685803</v>
      </c>
      <c r="AL117" s="112">
        <v>36.357311216252015</v>
      </c>
      <c r="AM117" s="112">
        <v>36.376974884625504</v>
      </c>
      <c r="AN117" s="112">
        <v>36.150453752879478</v>
      </c>
      <c r="AO117" s="112">
        <v>37.800856635389749</v>
      </c>
      <c r="AP117" s="111">
        <v>35.561535007871946</v>
      </c>
      <c r="AQ117" s="112">
        <v>35.187700630440048</v>
      </c>
      <c r="AR117" s="112">
        <v>35.483288983091377</v>
      </c>
      <c r="AS117" s="112">
        <v>35.529876331639123</v>
      </c>
      <c r="AT117" s="112">
        <v>37.491695688923329</v>
      </c>
      <c r="AU117" s="111">
        <v>35.093452676559821</v>
      </c>
      <c r="AV117" s="112">
        <v>34.86317147976515</v>
      </c>
      <c r="AW117" s="112">
        <v>35.215556577527622</v>
      </c>
      <c r="AX117" s="112">
        <v>35.154293186724345</v>
      </c>
      <c r="AY117" s="112">
        <v>36.956825165684201</v>
      </c>
      <c r="AZ117" s="111">
        <v>35.721060745093432</v>
      </c>
      <c r="BA117" s="112">
        <v>35.650118799786142</v>
      </c>
      <c r="BB117" s="112">
        <v>35.895073939405158</v>
      </c>
      <c r="BC117" s="112">
        <v>35.439997785757328</v>
      </c>
      <c r="BD117" s="112">
        <v>36.937602489992244</v>
      </c>
      <c r="BE117" s="111">
        <v>36.406755457913739</v>
      </c>
      <c r="BF117" s="112">
        <v>36.21957376695908</v>
      </c>
      <c r="BG117" s="112">
        <v>36.402454564728693</v>
      </c>
      <c r="BH117" s="112">
        <v>35.828963098921655</v>
      </c>
      <c r="BI117" s="113">
        <v>37.259199467469863</v>
      </c>
    </row>
    <row r="118" spans="1:61" x14ac:dyDescent="0.25">
      <c r="A118" s="114" t="s">
        <v>1606</v>
      </c>
      <c r="B118" s="111">
        <v>35.745918571996036</v>
      </c>
      <c r="C118" s="112">
        <v>35.1710471756682</v>
      </c>
      <c r="D118" s="112">
        <v>35.179327760122128</v>
      </c>
      <c r="E118" s="112">
        <v>35.022581721449491</v>
      </c>
      <c r="F118" s="112">
        <v>38.664657821794506</v>
      </c>
      <c r="G118" s="111">
        <v>34.978116906778915</v>
      </c>
      <c r="H118" s="112">
        <v>34.688978972177161</v>
      </c>
      <c r="I118" s="112">
        <v>34.593574168887613</v>
      </c>
      <c r="J118" s="112">
        <v>35.159996070966336</v>
      </c>
      <c r="K118" s="112">
        <v>36.284646721487825</v>
      </c>
      <c r="L118" s="111">
        <v>33.959395733922179</v>
      </c>
      <c r="M118" s="112">
        <v>33.690204730176902</v>
      </c>
      <c r="N118" s="112">
        <v>33.703147376128271</v>
      </c>
      <c r="O118" s="112">
        <v>33.90619041559826</v>
      </c>
      <c r="P118" s="112">
        <v>34.945841719122839</v>
      </c>
      <c r="Q118" s="111">
        <v>33.800427506660824</v>
      </c>
      <c r="R118" s="112">
        <v>33.569779675702435</v>
      </c>
      <c r="S118" s="112">
        <v>33.640656496744953</v>
      </c>
      <c r="T118" s="112">
        <v>33.333528436332649</v>
      </c>
      <c r="U118" s="112">
        <v>34.647084263755531</v>
      </c>
      <c r="V118" s="111">
        <v>36.081285313392748</v>
      </c>
      <c r="W118" s="112">
        <v>35.951272651771369</v>
      </c>
      <c r="X118" s="112">
        <v>35.882402883315919</v>
      </c>
      <c r="Y118" s="112">
        <v>35.936434552485558</v>
      </c>
      <c r="Z118" s="112">
        <v>36.984667505005973</v>
      </c>
      <c r="AA118" s="111">
        <v>37.465787597247299</v>
      </c>
      <c r="AB118" s="112">
        <v>37.326443362854349</v>
      </c>
      <c r="AC118" s="112">
        <v>36.984001018148994</v>
      </c>
      <c r="AD118" s="112">
        <v>37.00105208682713</v>
      </c>
      <c r="AE118" s="112">
        <v>38.568364828846619</v>
      </c>
      <c r="AF118" s="111">
        <v>40.539648031480127</v>
      </c>
      <c r="AG118" s="112">
        <v>40.4242815547763</v>
      </c>
      <c r="AH118" s="112">
        <v>40.653053701462326</v>
      </c>
      <c r="AI118" s="112">
        <v>39.387718239527352</v>
      </c>
      <c r="AJ118" s="112">
        <v>41.091389046384933</v>
      </c>
      <c r="AK118" s="111">
        <v>36.828386906072225</v>
      </c>
      <c r="AL118" s="112">
        <v>36.649538734984247</v>
      </c>
      <c r="AM118" s="112">
        <v>36.695752193908859</v>
      </c>
      <c r="AN118" s="112">
        <v>36.576225989557805</v>
      </c>
      <c r="AO118" s="112">
        <v>37.881822565703956</v>
      </c>
      <c r="AP118" s="111">
        <v>35.942606667317357</v>
      </c>
      <c r="AQ118" s="112">
        <v>35.56343569526576</v>
      </c>
      <c r="AR118" s="112">
        <v>35.97223884649263</v>
      </c>
      <c r="AS118" s="112">
        <v>36.022621959888454</v>
      </c>
      <c r="AT118" s="112">
        <v>37.819208251876816</v>
      </c>
      <c r="AU118" s="111">
        <v>35.429346162011136</v>
      </c>
      <c r="AV118" s="112">
        <v>35.257639811367007</v>
      </c>
      <c r="AW118" s="112">
        <v>35.722779388247361</v>
      </c>
      <c r="AX118" s="112">
        <v>35.674070018821247</v>
      </c>
      <c r="AY118" s="112">
        <v>37.282486861076642</v>
      </c>
      <c r="AZ118" s="111">
        <v>36.093629364865038</v>
      </c>
      <c r="BA118" s="112">
        <v>36.016005026776625</v>
      </c>
      <c r="BB118" s="112">
        <v>36.341951576243169</v>
      </c>
      <c r="BC118" s="112">
        <v>35.917483271086212</v>
      </c>
      <c r="BD118" s="112">
        <v>37.298413327185202</v>
      </c>
      <c r="BE118" s="111">
        <v>36.755537171186702</v>
      </c>
      <c r="BF118" s="112">
        <v>36.527150395225569</v>
      </c>
      <c r="BG118" s="112">
        <v>36.86091713149024</v>
      </c>
      <c r="BH118" s="112">
        <v>36.330985422231471</v>
      </c>
      <c r="BI118" s="113">
        <v>37.694837328096163</v>
      </c>
    </row>
    <row r="119" spans="1:61" x14ac:dyDescent="0.25">
      <c r="A119" s="114" t="s">
        <v>1607</v>
      </c>
      <c r="B119" s="111">
        <v>37.258931635921215</v>
      </c>
      <c r="C119" s="112">
        <v>36.601411909056615</v>
      </c>
      <c r="D119" s="112">
        <v>34.109093820024988</v>
      </c>
      <c r="E119" s="112">
        <v>32.15429895029623</v>
      </c>
      <c r="F119" s="112">
        <v>41.08429831422432</v>
      </c>
      <c r="G119" s="111">
        <v>35.315813345032858</v>
      </c>
      <c r="H119" s="112">
        <v>35.162577790701235</v>
      </c>
      <c r="I119" s="112">
        <v>32.403431954078172</v>
      </c>
      <c r="J119" s="112">
        <v>30.121677785621838</v>
      </c>
      <c r="K119" s="112">
        <v>35.893806840142183</v>
      </c>
      <c r="L119" s="111">
        <v>35.031296967954233</v>
      </c>
      <c r="M119" s="112">
        <v>34.98967964680115</v>
      </c>
      <c r="N119" s="112">
        <v>32.755381951249348</v>
      </c>
      <c r="O119" s="112">
        <v>29.977896008449299</v>
      </c>
      <c r="P119" s="112">
        <v>35.439182466501826</v>
      </c>
      <c r="Q119" s="111">
        <v>34.949811230649892</v>
      </c>
      <c r="R119" s="112">
        <v>34.85741960926547</v>
      </c>
      <c r="S119" s="112">
        <v>33.093011390911393</v>
      </c>
      <c r="T119" s="112">
        <v>30.351544425723713</v>
      </c>
      <c r="U119" s="112">
        <v>35.256481610136142</v>
      </c>
      <c r="V119" s="111">
        <v>37.094491883221757</v>
      </c>
      <c r="W119" s="112">
        <v>36.981851014007823</v>
      </c>
      <c r="X119" s="112">
        <v>34.614316960108837</v>
      </c>
      <c r="Y119" s="112">
        <v>32.226984186496168</v>
      </c>
      <c r="Z119" s="112">
        <v>37.417689366600413</v>
      </c>
      <c r="AA119" s="111">
        <v>38.466746283865987</v>
      </c>
      <c r="AB119" s="112">
        <v>38.361734714619253</v>
      </c>
      <c r="AC119" s="112">
        <v>35.528737142869993</v>
      </c>
      <c r="AD119" s="112">
        <v>33.345908706187551</v>
      </c>
      <c r="AE119" s="112">
        <v>39.073577192178981</v>
      </c>
      <c r="AF119" s="111">
        <v>40.560904750064331</v>
      </c>
      <c r="AG119" s="112">
        <v>40.34247030200887</v>
      </c>
      <c r="AH119" s="112">
        <v>38.17311607350215</v>
      </c>
      <c r="AI119" s="112">
        <v>35.195328618371327</v>
      </c>
      <c r="AJ119" s="112">
        <v>40.69385262883231</v>
      </c>
      <c r="AK119" s="111">
        <v>37.37810293386719</v>
      </c>
      <c r="AL119" s="112">
        <v>37.121952384687454</v>
      </c>
      <c r="AM119" s="112">
        <v>35.554394481153501</v>
      </c>
      <c r="AN119" s="112">
        <v>33.684458183578371</v>
      </c>
      <c r="AO119" s="112">
        <v>38.274643409433878</v>
      </c>
      <c r="AP119" s="111">
        <v>36.770291113402678</v>
      </c>
      <c r="AQ119" s="112">
        <v>36.505142318870654</v>
      </c>
      <c r="AR119" s="112">
        <v>34.303322581292065</v>
      </c>
      <c r="AS119" s="112">
        <v>33.789374222503682</v>
      </c>
      <c r="AT119" s="112">
        <v>37.658310238830211</v>
      </c>
      <c r="AU119" s="111">
        <v>36.442250720757123</v>
      </c>
      <c r="AV119" s="112">
        <v>36.156980661032577</v>
      </c>
      <c r="AW119" s="112">
        <v>34.544625671348449</v>
      </c>
      <c r="AX119" s="112">
        <v>32.982533555757897</v>
      </c>
      <c r="AY119" s="112">
        <v>37.4956888261245</v>
      </c>
      <c r="AZ119" s="111">
        <v>36.555085816247612</v>
      </c>
      <c r="BA119" s="112">
        <v>36.385267288318346</v>
      </c>
      <c r="BB119" s="112">
        <v>34.745973432700495</v>
      </c>
      <c r="BC119" s="112">
        <v>32.220653089841136</v>
      </c>
      <c r="BD119" s="112">
        <v>37.523163454083331</v>
      </c>
      <c r="BE119" s="111">
        <v>36.949030534210216</v>
      </c>
      <c r="BF119" s="112">
        <v>36.776658735218327</v>
      </c>
      <c r="BG119" s="112">
        <v>34.227023120621325</v>
      </c>
      <c r="BH119" s="112">
        <v>27.821985446575319</v>
      </c>
      <c r="BI119" s="113">
        <v>37.452155595107143</v>
      </c>
    </row>
    <row r="120" spans="1:61" x14ac:dyDescent="0.25">
      <c r="A120" s="114" t="s">
        <v>1608</v>
      </c>
      <c r="B120" s="111" t="s">
        <v>1597</v>
      </c>
      <c r="C120" s="112" t="s">
        <v>1597</v>
      </c>
      <c r="D120" s="112" t="s">
        <v>1597</v>
      </c>
      <c r="E120" s="112" t="s">
        <v>1597</v>
      </c>
      <c r="F120" s="112" t="s">
        <v>1597</v>
      </c>
      <c r="G120" s="111">
        <v>33.643187701510641</v>
      </c>
      <c r="H120" s="112">
        <v>33.46273156622081</v>
      </c>
      <c r="I120" s="112">
        <v>33.357538861407171</v>
      </c>
      <c r="J120" s="112">
        <v>33.322376788025487</v>
      </c>
      <c r="K120" s="112">
        <v>34.56461718165427</v>
      </c>
      <c r="L120" s="111">
        <v>32.461772893613905</v>
      </c>
      <c r="M120" s="112">
        <v>32.378185040091005</v>
      </c>
      <c r="N120" s="112">
        <v>32.305290686827099</v>
      </c>
      <c r="O120" s="112">
        <v>32.359348020061162</v>
      </c>
      <c r="P120" s="112">
        <v>32.966698545263469</v>
      </c>
      <c r="Q120" s="111">
        <v>32.488391824896297</v>
      </c>
      <c r="R120" s="112">
        <v>32.432101414232129</v>
      </c>
      <c r="S120" s="112">
        <v>32.415415613375863</v>
      </c>
      <c r="T120" s="112">
        <v>31.991635828361378</v>
      </c>
      <c r="U120" s="112">
        <v>32.842436010409372</v>
      </c>
      <c r="V120" s="111">
        <v>34.965008722130612</v>
      </c>
      <c r="W120" s="112">
        <v>34.83884273584227</v>
      </c>
      <c r="X120" s="112">
        <v>34.744552543324637</v>
      </c>
      <c r="Y120" s="112">
        <v>34.574453526252938</v>
      </c>
      <c r="Z120" s="112">
        <v>35.59075703150156</v>
      </c>
      <c r="AA120" s="111">
        <v>36.427470676251019</v>
      </c>
      <c r="AB120" s="112">
        <v>36.32804132282736</v>
      </c>
      <c r="AC120" s="112">
        <v>36.100336896354975</v>
      </c>
      <c r="AD120" s="112">
        <v>35.795848283424142</v>
      </c>
      <c r="AE120" s="112">
        <v>37.206434305240414</v>
      </c>
      <c r="AF120" s="111">
        <v>40.02403029759823</v>
      </c>
      <c r="AG120" s="112">
        <v>40.04372178577578</v>
      </c>
      <c r="AH120" s="112">
        <v>40.038116402443514</v>
      </c>
      <c r="AI120" s="112">
        <v>38.827228600715628</v>
      </c>
      <c r="AJ120" s="112">
        <v>40.126902678566182</v>
      </c>
      <c r="AK120" s="111">
        <v>35.688968986098367</v>
      </c>
      <c r="AL120" s="112">
        <v>35.612239091795708</v>
      </c>
      <c r="AM120" s="112">
        <v>35.589393994946626</v>
      </c>
      <c r="AN120" s="112">
        <v>35.303858361119694</v>
      </c>
      <c r="AO120" s="112">
        <v>36.554620810859269</v>
      </c>
      <c r="AP120" s="111">
        <v>34.464672355967465</v>
      </c>
      <c r="AQ120" s="112">
        <v>34.249055482633203</v>
      </c>
      <c r="AR120" s="112">
        <v>34.463296927569502</v>
      </c>
      <c r="AS120" s="112">
        <v>34.268838800175772</v>
      </c>
      <c r="AT120" s="112">
        <v>36.07553567101985</v>
      </c>
      <c r="AU120" s="111">
        <v>34.160423757250371</v>
      </c>
      <c r="AV120" s="112">
        <v>34.040588704782365</v>
      </c>
      <c r="AW120" s="112">
        <v>34.171072959453319</v>
      </c>
      <c r="AX120" s="112">
        <v>34.002971944640237</v>
      </c>
      <c r="AY120" s="112">
        <v>35.372084909674946</v>
      </c>
      <c r="AZ120" s="111">
        <v>34.938860076887515</v>
      </c>
      <c r="BA120" s="112">
        <v>34.883522999817806</v>
      </c>
      <c r="BB120" s="112">
        <v>34.951281634346124</v>
      </c>
      <c r="BC120" s="112">
        <v>34.548276470753791</v>
      </c>
      <c r="BD120" s="112">
        <v>35.76636775727782</v>
      </c>
      <c r="BE120" s="111">
        <v>35.611173566840534</v>
      </c>
      <c r="BF120" s="112">
        <v>35.519152891387044</v>
      </c>
      <c r="BG120" s="112">
        <v>35.52065730316059</v>
      </c>
      <c r="BH120" s="112">
        <v>34.996747359531781</v>
      </c>
      <c r="BI120" s="113">
        <v>36.13692170201918</v>
      </c>
    </row>
    <row r="121" spans="1:61" x14ac:dyDescent="0.25">
      <c r="A121" s="114" t="s">
        <v>1609</v>
      </c>
      <c r="B121" s="111">
        <v>33.076399601109998</v>
      </c>
      <c r="C121" s="112">
        <v>32.804755168805322</v>
      </c>
      <c r="D121" s="112">
        <v>32.728898801524643</v>
      </c>
      <c r="E121" s="112">
        <v>32.586981898522573</v>
      </c>
      <c r="F121" s="112">
        <v>35.753350818417623</v>
      </c>
      <c r="G121" s="111">
        <v>33.051923118408084</v>
      </c>
      <c r="H121" s="112">
        <v>32.912988935141264</v>
      </c>
      <c r="I121" s="112">
        <v>32.820694494279984</v>
      </c>
      <c r="J121" s="112">
        <v>32.808343389138216</v>
      </c>
      <c r="K121" s="112">
        <v>33.736610097044498</v>
      </c>
      <c r="L121" s="111">
        <v>31.911691931454111</v>
      </c>
      <c r="M121" s="112">
        <v>31.794742951811486</v>
      </c>
      <c r="N121" s="112">
        <v>31.777933215953798</v>
      </c>
      <c r="O121" s="112">
        <v>31.772624831737009</v>
      </c>
      <c r="P121" s="112">
        <v>32.332546526735555</v>
      </c>
      <c r="Q121" s="111">
        <v>31.809377181208053</v>
      </c>
      <c r="R121" s="112">
        <v>31.762162943260872</v>
      </c>
      <c r="S121" s="112">
        <v>31.736275997266372</v>
      </c>
      <c r="T121" s="112">
        <v>31.657781122445378</v>
      </c>
      <c r="U121" s="112">
        <v>32.200763088138139</v>
      </c>
      <c r="V121" s="111">
        <v>34.041662106626283</v>
      </c>
      <c r="W121" s="112">
        <v>34.041429460195246</v>
      </c>
      <c r="X121" s="112">
        <v>34.029187892758067</v>
      </c>
      <c r="Y121" s="112">
        <v>34.027009281750907</v>
      </c>
      <c r="Z121" s="112">
        <v>34.521682600665478</v>
      </c>
      <c r="AA121" s="111">
        <v>35.409097507430921</v>
      </c>
      <c r="AB121" s="112">
        <v>35.409456609196212</v>
      </c>
      <c r="AC121" s="112">
        <v>35.408967868327387</v>
      </c>
      <c r="AD121" s="112">
        <v>35.398348445747651</v>
      </c>
      <c r="AE121" s="112">
        <v>36.075681037427017</v>
      </c>
      <c r="AF121" s="111">
        <v>39.140366121277133</v>
      </c>
      <c r="AG121" s="112">
        <v>39.135750808709602</v>
      </c>
      <c r="AH121" s="112">
        <v>39.152802421959649</v>
      </c>
      <c r="AI121" s="112">
        <v>38.948966984681029</v>
      </c>
      <c r="AJ121" s="112">
        <v>39.200594707217597</v>
      </c>
      <c r="AK121" s="111">
        <v>34.615100714533945</v>
      </c>
      <c r="AL121" s="112">
        <v>34.55287981329186</v>
      </c>
      <c r="AM121" s="112">
        <v>34.591185762906399</v>
      </c>
      <c r="AN121" s="112">
        <v>34.39339398709712</v>
      </c>
      <c r="AO121" s="112">
        <v>35.339101828056592</v>
      </c>
      <c r="AP121" s="111">
        <v>33.177147866653655</v>
      </c>
      <c r="AQ121" s="112">
        <v>32.95885919370432</v>
      </c>
      <c r="AR121" s="112">
        <v>33.144474684881885</v>
      </c>
      <c r="AS121" s="112">
        <v>33.105662342036979</v>
      </c>
      <c r="AT121" s="112">
        <v>33.547640828072957</v>
      </c>
      <c r="AU121" s="111">
        <v>32.952214234353924</v>
      </c>
      <c r="AV121" s="112">
        <v>32.869558051920762</v>
      </c>
      <c r="AW121" s="112">
        <v>32.95408260230316</v>
      </c>
      <c r="AX121" s="112">
        <v>32.912753516523658</v>
      </c>
      <c r="AY121" s="112">
        <v>33.434420370134291</v>
      </c>
      <c r="AZ121" s="111">
        <v>33.716478402074465</v>
      </c>
      <c r="BA121" s="112">
        <v>33.671091972390066</v>
      </c>
      <c r="BB121" s="112">
        <v>33.723790978929969</v>
      </c>
      <c r="BC121" s="112">
        <v>33.497017502036272</v>
      </c>
      <c r="BD121" s="112">
        <v>34.011111265020929</v>
      </c>
      <c r="BE121" s="111">
        <v>34.557893095471059</v>
      </c>
      <c r="BF121" s="112">
        <v>34.5239215475004</v>
      </c>
      <c r="BG121" s="112">
        <v>34.583889552303951</v>
      </c>
      <c r="BH121" s="112">
        <v>34.382400685489223</v>
      </c>
      <c r="BI121" s="113">
        <v>34.842876720218683</v>
      </c>
    </row>
    <row r="122" spans="1:61" x14ac:dyDescent="0.25">
      <c r="A122" s="114" t="s">
        <v>1610</v>
      </c>
      <c r="B122" s="111">
        <v>33.633650149028192</v>
      </c>
      <c r="C122" s="112">
        <v>33.239817244370343</v>
      </c>
      <c r="D122" s="112">
        <v>33.158755020111435</v>
      </c>
      <c r="E122" s="112">
        <v>32.962507257772721</v>
      </c>
      <c r="F122" s="112">
        <v>36.347010602278843</v>
      </c>
      <c r="G122" s="111">
        <v>33.371088988263551</v>
      </c>
      <c r="H122" s="112">
        <v>33.175659239080531</v>
      </c>
      <c r="I122" s="112">
        <v>33.081055776481641</v>
      </c>
      <c r="J122" s="112">
        <v>33.006586068949289</v>
      </c>
      <c r="K122" s="112">
        <v>34.227640354668402</v>
      </c>
      <c r="L122" s="111">
        <v>32.373888258926996</v>
      </c>
      <c r="M122" s="112">
        <v>32.204837091069528</v>
      </c>
      <c r="N122" s="112">
        <v>32.056803346414412</v>
      </c>
      <c r="O122" s="112">
        <v>32.027403473082053</v>
      </c>
      <c r="P122" s="112">
        <v>32.812510068345979</v>
      </c>
      <c r="Q122" s="111">
        <v>32.238112293008669</v>
      </c>
      <c r="R122" s="112">
        <v>32.139157879889574</v>
      </c>
      <c r="S122" s="112">
        <v>32.037967962618325</v>
      </c>
      <c r="T122" s="112">
        <v>31.908229112080832</v>
      </c>
      <c r="U122" s="112">
        <v>32.670796139603226</v>
      </c>
      <c r="V122" s="111">
        <v>34.457914497838424</v>
      </c>
      <c r="W122" s="112">
        <v>34.341698942817395</v>
      </c>
      <c r="X122" s="112">
        <v>34.296615214353714</v>
      </c>
      <c r="Y122" s="112">
        <v>34.294453526252937</v>
      </c>
      <c r="Z122" s="112">
        <v>35.024287217268672</v>
      </c>
      <c r="AA122" s="111">
        <v>35.880103125491523</v>
      </c>
      <c r="AB122" s="112">
        <v>35.777652190361117</v>
      </c>
      <c r="AC122" s="112">
        <v>35.769530414389635</v>
      </c>
      <c r="AD122" s="112">
        <v>35.678348445747645</v>
      </c>
      <c r="AE122" s="112">
        <v>36.608309071142351</v>
      </c>
      <c r="AF122" s="111">
        <v>39.475839739901531</v>
      </c>
      <c r="AG122" s="112">
        <v>39.455626972692656</v>
      </c>
      <c r="AH122" s="112">
        <v>39.463789983220032</v>
      </c>
      <c r="AI122" s="112">
        <v>38.769843626354501</v>
      </c>
      <c r="AJ122" s="112">
        <v>39.558317219690302</v>
      </c>
      <c r="AK122" s="111">
        <v>35.130086156649213</v>
      </c>
      <c r="AL122" s="112">
        <v>35.065295579296944</v>
      </c>
      <c r="AM122" s="112">
        <v>35.0883556324276</v>
      </c>
      <c r="AN122" s="112">
        <v>34.83614301600057</v>
      </c>
      <c r="AO122" s="112">
        <v>35.866902856011599</v>
      </c>
      <c r="AP122" s="111">
        <v>33.75555965773664</v>
      </c>
      <c r="AQ122" s="112">
        <v>33.553047282251605</v>
      </c>
      <c r="AR122" s="112">
        <v>33.741725031585091</v>
      </c>
      <c r="AS122" s="112">
        <v>33.666458425555838</v>
      </c>
      <c r="AT122" s="112">
        <v>34.15675798119765</v>
      </c>
      <c r="AU122" s="111">
        <v>33.53401581899238</v>
      </c>
      <c r="AV122" s="112">
        <v>33.428286471769248</v>
      </c>
      <c r="AW122" s="112">
        <v>33.540915430000439</v>
      </c>
      <c r="AX122" s="112">
        <v>33.403255772354711</v>
      </c>
      <c r="AY122" s="112">
        <v>34.099294331634148</v>
      </c>
      <c r="AZ122" s="111">
        <v>34.382578615996508</v>
      </c>
      <c r="BA122" s="112">
        <v>34.34198708509679</v>
      </c>
      <c r="BB122" s="112">
        <v>34.389604150475556</v>
      </c>
      <c r="BC122" s="112">
        <v>34.041919123441339</v>
      </c>
      <c r="BD122" s="112">
        <v>34.741489486513473</v>
      </c>
      <c r="BE122" s="111">
        <v>35.072298082398767</v>
      </c>
      <c r="BF122" s="112">
        <v>35.033309090038394</v>
      </c>
      <c r="BG122" s="112">
        <v>35.024798546133674</v>
      </c>
      <c r="BH122" s="112">
        <v>34.713778853757262</v>
      </c>
      <c r="BI122" s="113">
        <v>35.362764001340771</v>
      </c>
    </row>
    <row r="123" spans="1:61" x14ac:dyDescent="0.25">
      <c r="A123" s="114" t="s">
        <v>1611</v>
      </c>
      <c r="B123" s="111">
        <v>41.96289060525168</v>
      </c>
      <c r="C123" s="112">
        <v>39.527016175311545</v>
      </c>
      <c r="D123" s="112">
        <v>36.522642617638105</v>
      </c>
      <c r="E123" s="112">
        <v>34.327832536571862</v>
      </c>
      <c r="F123" s="112">
        <v>45.260021916418623</v>
      </c>
      <c r="G123" s="111">
        <v>37.198403992024119</v>
      </c>
      <c r="H123" s="112">
        <v>36.71033133359861</v>
      </c>
      <c r="I123" s="112">
        <v>34.02711148284984</v>
      </c>
      <c r="J123" s="112">
        <v>31.124112458608575</v>
      </c>
      <c r="K123" s="112">
        <v>37.218319723241365</v>
      </c>
      <c r="L123" s="111">
        <v>38.56711668099905</v>
      </c>
      <c r="M123" s="112">
        <v>39.021190762846643</v>
      </c>
      <c r="N123" s="112">
        <v>34.629495623352781</v>
      </c>
      <c r="O123" s="112">
        <v>32.116017781808253</v>
      </c>
      <c r="P123" s="112">
        <v>40.441130641962779</v>
      </c>
      <c r="Q123" s="111">
        <v>38.075470021247177</v>
      </c>
      <c r="R123" s="112">
        <v>38.4354017593704</v>
      </c>
      <c r="S123" s="112">
        <v>36.109571439719453</v>
      </c>
      <c r="T123" s="112">
        <v>32.411305086166315</v>
      </c>
      <c r="U123" s="112">
        <v>39.562225492208654</v>
      </c>
      <c r="V123" s="111">
        <v>41.94503824534889</v>
      </c>
      <c r="W123" s="112">
        <v>39.92068889268667</v>
      </c>
      <c r="X123" s="112">
        <v>37.601246479144173</v>
      </c>
      <c r="Y123" s="112">
        <v>34.123088519875544</v>
      </c>
      <c r="Z123" s="112">
        <v>42.221366631874652</v>
      </c>
      <c r="AA123" s="111">
        <v>43.134258742678298</v>
      </c>
      <c r="AB123" s="112">
        <v>42.988873764507595</v>
      </c>
      <c r="AC123" s="112">
        <v>39.072331516209786</v>
      </c>
      <c r="AD123" s="112">
        <v>35.557438707989427</v>
      </c>
      <c r="AE123" s="112">
        <v>43.716568867630208</v>
      </c>
      <c r="AF123" s="111">
        <v>43.91826564392877</v>
      </c>
      <c r="AG123" s="112">
        <v>44.024337220576108</v>
      </c>
      <c r="AH123" s="112">
        <v>40.610188867831354</v>
      </c>
      <c r="AI123" s="112">
        <v>37.016836377354466</v>
      </c>
      <c r="AJ123" s="112">
        <v>44.70615380616151</v>
      </c>
      <c r="AK123" s="111">
        <v>42.784462922735926</v>
      </c>
      <c r="AL123" s="112">
        <v>41.495039521567783</v>
      </c>
      <c r="AM123" s="112">
        <v>38.705189110560255</v>
      </c>
      <c r="AN123" s="112">
        <v>36.544551724678207</v>
      </c>
      <c r="AO123" s="112">
        <v>43.228869193473685</v>
      </c>
      <c r="AP123" s="111">
        <v>40.724612336814523</v>
      </c>
      <c r="AQ123" s="112">
        <v>40.248468645643975</v>
      </c>
      <c r="AR123" s="112">
        <v>36.752226644391278</v>
      </c>
      <c r="AS123" s="112">
        <v>35.920738577064618</v>
      </c>
      <c r="AT123" s="112">
        <v>42.020153159834798</v>
      </c>
      <c r="AU123" s="111">
        <v>40.62763290350415</v>
      </c>
      <c r="AV123" s="112">
        <v>39.403575461952393</v>
      </c>
      <c r="AW123" s="112">
        <v>36.329511798974984</v>
      </c>
      <c r="AX123" s="112">
        <v>34.340874882638083</v>
      </c>
      <c r="AY123" s="112">
        <v>40.740994159081971</v>
      </c>
      <c r="AZ123" s="111">
        <v>39.828426520677482</v>
      </c>
      <c r="BA123" s="112">
        <v>38.07414934574247</v>
      </c>
      <c r="BB123" s="112">
        <v>36.209965736525916</v>
      </c>
      <c r="BC123" s="112">
        <v>32.199961683254855</v>
      </c>
      <c r="BD123" s="112">
        <v>39.881180208354635</v>
      </c>
      <c r="BE123" s="111">
        <v>39.928894542583301</v>
      </c>
      <c r="BF123" s="112">
        <v>38.626220320669958</v>
      </c>
      <c r="BG123" s="112">
        <v>35.817254287861161</v>
      </c>
      <c r="BH123" s="112">
        <v>28.248907968497381</v>
      </c>
      <c r="BI123" s="113">
        <v>40.845460001227465</v>
      </c>
    </row>
    <row r="124" spans="1:61" x14ac:dyDescent="0.25">
      <c r="A124" s="114" t="s">
        <v>1612</v>
      </c>
      <c r="B124" s="111">
        <v>42.491065766849353</v>
      </c>
      <c r="C124" s="112">
        <v>40.526407718827549</v>
      </c>
      <c r="D124" s="112">
        <v>37.445422905417807</v>
      </c>
      <c r="E124" s="112">
        <v>34.851659558813125</v>
      </c>
      <c r="F124" s="112">
        <v>46.404258716959639</v>
      </c>
      <c r="G124" s="111">
        <v>38.141384906452416</v>
      </c>
      <c r="H124" s="112">
        <v>37.635292813198255</v>
      </c>
      <c r="I124" s="112">
        <v>34.486572953862883</v>
      </c>
      <c r="J124" s="112">
        <v>31.90943990889685</v>
      </c>
      <c r="K124" s="112">
        <v>38.161309548515582</v>
      </c>
      <c r="L124" s="111">
        <v>39.03359762796741</v>
      </c>
      <c r="M124" s="112">
        <v>38.992226741662783</v>
      </c>
      <c r="N124" s="112">
        <v>35.063771410921944</v>
      </c>
      <c r="O124" s="112">
        <v>31.668776286352585</v>
      </c>
      <c r="P124" s="112">
        <v>39.441495522780194</v>
      </c>
      <c r="Q124" s="111">
        <v>39.038180337931266</v>
      </c>
      <c r="R124" s="112">
        <v>38.908059223309344</v>
      </c>
      <c r="S124" s="112">
        <v>36.159407611124635</v>
      </c>
      <c r="T124" s="112">
        <v>32.003627973483916</v>
      </c>
      <c r="U124" s="112">
        <v>39.062675528200415</v>
      </c>
      <c r="V124" s="111">
        <v>41.410111716307433</v>
      </c>
      <c r="W124" s="112">
        <v>40.928642752632463</v>
      </c>
      <c r="X124" s="112">
        <v>37.149884262992074</v>
      </c>
      <c r="Y124" s="112">
        <v>33.680851711335521</v>
      </c>
      <c r="Z124" s="112">
        <v>41.67792416637981</v>
      </c>
      <c r="AA124" s="111">
        <v>42.620663358656508</v>
      </c>
      <c r="AB124" s="112">
        <v>42.467536920084356</v>
      </c>
      <c r="AC124" s="112">
        <v>38.108977697438803</v>
      </c>
      <c r="AD124" s="112">
        <v>34.683809738411355</v>
      </c>
      <c r="AE124" s="112">
        <v>43.192740192214607</v>
      </c>
      <c r="AF124" s="111">
        <v>43.886763210926681</v>
      </c>
      <c r="AG124" s="112">
        <v>43.442590136008192</v>
      </c>
      <c r="AH124" s="112">
        <v>40.610597008773624</v>
      </c>
      <c r="AI124" s="112">
        <v>36.530723523959892</v>
      </c>
      <c r="AJ124" s="112">
        <v>44.176576769672351</v>
      </c>
      <c r="AK124" s="111">
        <v>41.724918446771312</v>
      </c>
      <c r="AL124" s="112">
        <v>40.967563648149273</v>
      </c>
      <c r="AM124" s="112">
        <v>38.249644997250137</v>
      </c>
      <c r="AN124" s="112">
        <v>36.049751380315676</v>
      </c>
      <c r="AO124" s="112">
        <v>42.641811808035378</v>
      </c>
      <c r="AP124" s="111">
        <v>40.188063855399534</v>
      </c>
      <c r="AQ124" s="112">
        <v>39.776275712646843</v>
      </c>
      <c r="AR124" s="112">
        <v>36.311028200583415</v>
      </c>
      <c r="AS124" s="112">
        <v>35.037453867206047</v>
      </c>
      <c r="AT124" s="112">
        <v>40.980806405672894</v>
      </c>
      <c r="AU124" s="111">
        <v>40.605376978230055</v>
      </c>
      <c r="AV124" s="112">
        <v>39.927844406961682</v>
      </c>
      <c r="AW124" s="112">
        <v>36.764317891782007</v>
      </c>
      <c r="AX124" s="112">
        <v>34.71997290087149</v>
      </c>
      <c r="AY124" s="112">
        <v>41.768788085820006</v>
      </c>
      <c r="AZ124" s="111">
        <v>39.358176219164761</v>
      </c>
      <c r="BA124" s="112">
        <v>39.042721762089805</v>
      </c>
      <c r="BB124" s="112">
        <v>36.140790126198141</v>
      </c>
      <c r="BC124" s="112">
        <v>33.015178935640449</v>
      </c>
      <c r="BD124" s="112">
        <v>40.888964037163952</v>
      </c>
      <c r="BE124" s="111">
        <v>40.379722478240055</v>
      </c>
      <c r="BF124" s="112">
        <v>39.605959989584363</v>
      </c>
      <c r="BG124" s="112">
        <v>35.869836662187318</v>
      </c>
      <c r="BH124" s="112">
        <v>28.613742946579517</v>
      </c>
      <c r="BI124" s="113">
        <v>41.37009541164862</v>
      </c>
    </row>
    <row r="125" spans="1:61" x14ac:dyDescent="0.25">
      <c r="A125" s="114" t="s">
        <v>1613</v>
      </c>
      <c r="B125" s="111">
        <v>41.864743943733174</v>
      </c>
      <c r="C125" s="112">
        <v>40.058435569540926</v>
      </c>
      <c r="D125" s="112">
        <v>37.029400770066701</v>
      </c>
      <c r="E125" s="112">
        <v>34.760704354663638</v>
      </c>
      <c r="F125" s="112">
        <v>45.558479758679141</v>
      </c>
      <c r="G125" s="111">
        <v>37.519662336677996</v>
      </c>
      <c r="H125" s="112">
        <v>37.035576551069759</v>
      </c>
      <c r="I125" s="112">
        <v>34.282251755104468</v>
      </c>
      <c r="J125" s="112">
        <v>32.551033037500211</v>
      </c>
      <c r="K125" s="112">
        <v>37.643159914931374</v>
      </c>
      <c r="L125" s="111">
        <v>39.02864548095782</v>
      </c>
      <c r="M125" s="112">
        <v>39.005229883483025</v>
      </c>
      <c r="N125" s="112">
        <v>35.748501247222954</v>
      </c>
      <c r="O125" s="112">
        <v>32.636817762268677</v>
      </c>
      <c r="P125" s="112">
        <v>39.287643503172553</v>
      </c>
      <c r="Q125" s="111">
        <v>39.013050608748436</v>
      </c>
      <c r="R125" s="112">
        <v>38.961942892425668</v>
      </c>
      <c r="S125" s="112">
        <v>36.563802630054319</v>
      </c>
      <c r="T125" s="112">
        <v>32.822891171409125</v>
      </c>
      <c r="U125" s="112">
        <v>39.15464639773095</v>
      </c>
      <c r="V125" s="111">
        <v>40.989054077209808</v>
      </c>
      <c r="W125" s="112">
        <v>40.510271941186346</v>
      </c>
      <c r="X125" s="112">
        <v>37.967893011822554</v>
      </c>
      <c r="Y125" s="112">
        <v>34.679614057892131</v>
      </c>
      <c r="Z125" s="112">
        <v>41.487549754420243</v>
      </c>
      <c r="AA125" s="111">
        <v>42.528213835835395</v>
      </c>
      <c r="AB125" s="112">
        <v>42.382406136455387</v>
      </c>
      <c r="AC125" s="112">
        <v>38.529685903284836</v>
      </c>
      <c r="AD125" s="112">
        <v>35.258592184574695</v>
      </c>
      <c r="AE125" s="112">
        <v>43.001681577970842</v>
      </c>
      <c r="AF125" s="111">
        <v>43.403364510840809</v>
      </c>
      <c r="AG125" s="112">
        <v>43.135291830145313</v>
      </c>
      <c r="AH125" s="112">
        <v>40.660036952401789</v>
      </c>
      <c r="AI125" s="112">
        <v>37.209274583450302</v>
      </c>
      <c r="AJ125" s="112">
        <v>43.551788172952236</v>
      </c>
      <c r="AK125" s="111">
        <v>41.586060842682095</v>
      </c>
      <c r="AL125" s="112">
        <v>40.952411237415035</v>
      </c>
      <c r="AM125" s="112">
        <v>38.712277903093387</v>
      </c>
      <c r="AN125" s="112">
        <v>36.489443684646055</v>
      </c>
      <c r="AO125" s="112">
        <v>42.38897626589371</v>
      </c>
      <c r="AP125" s="111">
        <v>40.357589685702202</v>
      </c>
      <c r="AQ125" s="112">
        <v>40.076732672671859</v>
      </c>
      <c r="AR125" s="112">
        <v>37.224244618965862</v>
      </c>
      <c r="AS125" s="112">
        <v>36.160102782992489</v>
      </c>
      <c r="AT125" s="112">
        <v>40.678247031037017</v>
      </c>
      <c r="AU125" s="111">
        <v>40.656748231491441</v>
      </c>
      <c r="AV125" s="112">
        <v>40.082290808227015</v>
      </c>
      <c r="AW125" s="112">
        <v>37.592866255030145</v>
      </c>
      <c r="AX125" s="112">
        <v>35.830865446404758</v>
      </c>
      <c r="AY125" s="112">
        <v>41.567289943314542</v>
      </c>
      <c r="AZ125" s="111">
        <v>39.587846018547452</v>
      </c>
      <c r="BA125" s="112">
        <v>39.305821697276343</v>
      </c>
      <c r="BB125" s="112">
        <v>37.191530992869744</v>
      </c>
      <c r="BC125" s="112">
        <v>34.172937766122999</v>
      </c>
      <c r="BD125" s="112">
        <v>40.725275866300507</v>
      </c>
      <c r="BE125" s="111">
        <v>40.544844588098456</v>
      </c>
      <c r="BF125" s="112">
        <v>39.87268370281911</v>
      </c>
      <c r="BG125" s="112">
        <v>36.759296131337479</v>
      </c>
      <c r="BH125" s="112">
        <v>29.499810793727001</v>
      </c>
      <c r="BI125" s="113">
        <v>41.263720752151599</v>
      </c>
    </row>
    <row r="126" spans="1:61" x14ac:dyDescent="0.25">
      <c r="A126" s="114" t="s">
        <v>1614</v>
      </c>
      <c r="B126" s="111">
        <v>42.49622982286062</v>
      </c>
      <c r="C126" s="112">
        <v>40.526115664998883</v>
      </c>
      <c r="D126" s="112">
        <v>37.445422905417807</v>
      </c>
      <c r="E126" s="112">
        <v>34.851659558813125</v>
      </c>
      <c r="F126" s="112">
        <v>46.404258716959639</v>
      </c>
      <c r="G126" s="111">
        <v>38.141711739944142</v>
      </c>
      <c r="H126" s="112">
        <v>37.637959658412662</v>
      </c>
      <c r="I126" s="112">
        <v>34.486572953862883</v>
      </c>
      <c r="J126" s="112">
        <v>31.90943990889685</v>
      </c>
      <c r="K126" s="112">
        <v>38.163978053131714</v>
      </c>
      <c r="L126" s="111">
        <v>39.036179776957319</v>
      </c>
      <c r="M126" s="112">
        <v>38.992226741662783</v>
      </c>
      <c r="N126" s="112">
        <v>35.063771410921944</v>
      </c>
      <c r="O126" s="112">
        <v>31.668776286352585</v>
      </c>
      <c r="P126" s="112">
        <v>39.441495522780194</v>
      </c>
      <c r="Q126" s="111">
        <v>39.038180337931266</v>
      </c>
      <c r="R126" s="112">
        <v>38.910276441650325</v>
      </c>
      <c r="S126" s="112">
        <v>36.159407611124635</v>
      </c>
      <c r="T126" s="112">
        <v>32.003627973483916</v>
      </c>
      <c r="U126" s="112">
        <v>39.062675528200415</v>
      </c>
      <c r="V126" s="111">
        <v>41.415158023657895</v>
      </c>
      <c r="W126" s="112">
        <v>40.931091137775539</v>
      </c>
      <c r="X126" s="112">
        <v>37.149884262992074</v>
      </c>
      <c r="Y126" s="112">
        <v>33.680851711335521</v>
      </c>
      <c r="Z126" s="112">
        <v>41.67792416637981</v>
      </c>
      <c r="AA126" s="111">
        <v>42.620663358656508</v>
      </c>
      <c r="AB126" s="112">
        <v>42.47014597231594</v>
      </c>
      <c r="AC126" s="112">
        <v>38.108977697438803</v>
      </c>
      <c r="AD126" s="112">
        <v>34.683809738411355</v>
      </c>
      <c r="AE126" s="112">
        <v>43.192740192214607</v>
      </c>
      <c r="AF126" s="111">
        <v>43.889112525262455</v>
      </c>
      <c r="AG126" s="112">
        <v>43.442466299991239</v>
      </c>
      <c r="AH126" s="112">
        <v>40.613354559959667</v>
      </c>
      <c r="AI126" s="112">
        <v>36.530723523959892</v>
      </c>
      <c r="AJ126" s="112">
        <v>44.176576769672351</v>
      </c>
      <c r="AK126" s="111">
        <v>41.724918446771312</v>
      </c>
      <c r="AL126" s="112">
        <v>40.965307981121995</v>
      </c>
      <c r="AM126" s="112">
        <v>38.249644997250137</v>
      </c>
      <c r="AN126" s="112">
        <v>36.049751380315676</v>
      </c>
      <c r="AO126" s="112">
        <v>42.641811808035378</v>
      </c>
      <c r="AP126" s="111">
        <v>40.188063855399534</v>
      </c>
      <c r="AQ126" s="112">
        <v>39.776275712646843</v>
      </c>
      <c r="AR126" s="112">
        <v>36.311028200583415</v>
      </c>
      <c r="AS126" s="112">
        <v>35.037453867206047</v>
      </c>
      <c r="AT126" s="112">
        <v>40.983165004244682</v>
      </c>
      <c r="AU126" s="111">
        <v>40.610266512357313</v>
      </c>
      <c r="AV126" s="112">
        <v>39.927844406961682</v>
      </c>
      <c r="AW126" s="112">
        <v>36.764317891782007</v>
      </c>
      <c r="AX126" s="112">
        <v>34.71997290087149</v>
      </c>
      <c r="AY126" s="112">
        <v>41.773955583526202</v>
      </c>
      <c r="AZ126" s="111">
        <v>39.360778687539501</v>
      </c>
      <c r="BA126" s="112">
        <v>39.045303786957859</v>
      </c>
      <c r="BB126" s="112">
        <v>36.145958166796191</v>
      </c>
      <c r="BC126" s="112">
        <v>33.015178935640449</v>
      </c>
      <c r="BD126" s="112">
        <v>40.891563598737903</v>
      </c>
      <c r="BE126" s="111">
        <v>40.3824134537414</v>
      </c>
      <c r="BF126" s="112">
        <v>39.605959989584363</v>
      </c>
      <c r="BG126" s="112">
        <v>35.869836662187318</v>
      </c>
      <c r="BH126" s="112">
        <v>28.613742946579517</v>
      </c>
      <c r="BI126" s="113">
        <v>41.37009541164862</v>
      </c>
    </row>
    <row r="127" spans="1:61" x14ac:dyDescent="0.25">
      <c r="A127" s="114" t="s">
        <v>1615</v>
      </c>
      <c r="B127" s="111">
        <v>41.437526965352681</v>
      </c>
      <c r="C127" s="112">
        <v>39.652100442212259</v>
      </c>
      <c r="D127" s="112">
        <v>36.655761449726853</v>
      </c>
      <c r="E127" s="112">
        <v>34.441167299696183</v>
      </c>
      <c r="F127" s="112">
        <v>45.087938432927125</v>
      </c>
      <c r="G127" s="111">
        <v>37.209677422646152</v>
      </c>
      <c r="H127" s="112">
        <v>36.728259496189288</v>
      </c>
      <c r="I127" s="112">
        <v>33.994592224336628</v>
      </c>
      <c r="J127" s="112">
        <v>32.283369312356079</v>
      </c>
      <c r="K127" s="112">
        <v>37.330503786010894</v>
      </c>
      <c r="L127" s="111">
        <v>38.70864548095782</v>
      </c>
      <c r="M127" s="112">
        <v>38.639792025630562</v>
      </c>
      <c r="N127" s="112">
        <v>35.45616041905437</v>
      </c>
      <c r="O127" s="112">
        <v>32.366718973131889</v>
      </c>
      <c r="P127" s="112">
        <v>38.965089274467253</v>
      </c>
      <c r="Q127" s="111">
        <v>38.523050608748449</v>
      </c>
      <c r="R127" s="112">
        <v>38.471942892425659</v>
      </c>
      <c r="S127" s="112">
        <v>36.136181195182573</v>
      </c>
      <c r="T127" s="112">
        <v>32.516905113268315</v>
      </c>
      <c r="U127" s="112">
        <v>38.785959572688569</v>
      </c>
      <c r="V127" s="111">
        <v>40.520297142343473</v>
      </c>
      <c r="W127" s="112">
        <v>40.049142185963397</v>
      </c>
      <c r="X127" s="112">
        <v>37.627020870970306</v>
      </c>
      <c r="Y127" s="112">
        <v>34.371500747414515</v>
      </c>
      <c r="Z127" s="112">
        <v>41.11176122504876</v>
      </c>
      <c r="AA127" s="111">
        <v>42.139896914839127</v>
      </c>
      <c r="AB127" s="112">
        <v>41.991981911911274</v>
      </c>
      <c r="AC127" s="112">
        <v>38.176607007234253</v>
      </c>
      <c r="AD127" s="112">
        <v>34.968238061922669</v>
      </c>
      <c r="AE127" s="112">
        <v>42.646110126680185</v>
      </c>
      <c r="AF127" s="111">
        <v>42.955003223763917</v>
      </c>
      <c r="AG127" s="112">
        <v>42.686672103369851</v>
      </c>
      <c r="AH127" s="112">
        <v>40.24146915520722</v>
      </c>
      <c r="AI127" s="112">
        <v>36.906408495399567</v>
      </c>
      <c r="AJ127" s="112">
        <v>43.154357785655854</v>
      </c>
      <c r="AK127" s="111">
        <v>41.195092878335409</v>
      </c>
      <c r="AL127" s="112">
        <v>40.52506392563641</v>
      </c>
      <c r="AM127" s="112">
        <v>38.392269876694741</v>
      </c>
      <c r="AN127" s="112">
        <v>36.18975255952644</v>
      </c>
      <c r="AO127" s="112">
        <v>42.041855940623648</v>
      </c>
      <c r="AP127" s="111">
        <v>39.978740305060818</v>
      </c>
      <c r="AQ127" s="112">
        <v>39.697696240063394</v>
      </c>
      <c r="AR127" s="112">
        <v>36.875192171526685</v>
      </c>
      <c r="AS127" s="112">
        <v>35.863093720414746</v>
      </c>
      <c r="AT127" s="112">
        <v>40.29902576769495</v>
      </c>
      <c r="AU127" s="111">
        <v>40.273404849788058</v>
      </c>
      <c r="AV127" s="112">
        <v>39.670654510382988</v>
      </c>
      <c r="AW127" s="112">
        <v>37.242652644333759</v>
      </c>
      <c r="AX127" s="112">
        <v>35.538231720794663</v>
      </c>
      <c r="AY127" s="112">
        <v>41.224660641405698</v>
      </c>
      <c r="AZ127" s="111">
        <v>39.087469993651624</v>
      </c>
      <c r="BA127" s="112">
        <v>38.810612606665927</v>
      </c>
      <c r="BB127" s="112">
        <v>36.723370935260228</v>
      </c>
      <c r="BC127" s="112">
        <v>33.859165880300111</v>
      </c>
      <c r="BD127" s="112">
        <v>40.215275866300509</v>
      </c>
      <c r="BE127" s="111">
        <v>40.073468496551214</v>
      </c>
      <c r="BF127" s="112">
        <v>39.406852561857818</v>
      </c>
      <c r="BG127" s="112">
        <v>36.419326858021201</v>
      </c>
      <c r="BH127" s="112">
        <v>29.227733453317729</v>
      </c>
      <c r="BI127" s="113">
        <v>40.881242523097555</v>
      </c>
    </row>
    <row r="128" spans="1:61" x14ac:dyDescent="0.25">
      <c r="A128" s="114" t="s">
        <v>1616</v>
      </c>
      <c r="B128" s="111">
        <v>40.937366339906504</v>
      </c>
      <c r="C128" s="112">
        <v>39.168779476536919</v>
      </c>
      <c r="D128" s="112">
        <v>36.202454740573039</v>
      </c>
      <c r="E128" s="112">
        <v>33.95124274980747</v>
      </c>
      <c r="F128" s="112">
        <v>44.55107702780262</v>
      </c>
      <c r="G128" s="111">
        <v>36.607018006961411</v>
      </c>
      <c r="H128" s="112">
        <v>36.1359522206238</v>
      </c>
      <c r="I128" s="112">
        <v>33.449591453088743</v>
      </c>
      <c r="J128" s="112">
        <v>31.763381338981056</v>
      </c>
      <c r="K128" s="112">
        <v>36.727847657090422</v>
      </c>
      <c r="L128" s="111">
        <v>38.07864548095781</v>
      </c>
      <c r="M128" s="112">
        <v>38.100975074508284</v>
      </c>
      <c r="N128" s="112">
        <v>34.883719154553738</v>
      </c>
      <c r="O128" s="112">
        <v>31.844369531329708</v>
      </c>
      <c r="P128" s="112">
        <v>38.332863468189792</v>
      </c>
      <c r="Q128" s="111">
        <v>38.245608620282624</v>
      </c>
      <c r="R128" s="112">
        <v>38.191942892425658</v>
      </c>
      <c r="S128" s="112">
        <v>35.806430461524634</v>
      </c>
      <c r="T128" s="112">
        <v>32.06343202452652</v>
      </c>
      <c r="U128" s="112">
        <v>38.245804014762442</v>
      </c>
      <c r="V128" s="111">
        <v>40.129767171080161</v>
      </c>
      <c r="W128" s="112">
        <v>39.663137277829755</v>
      </c>
      <c r="X128" s="112">
        <v>36.962703910861464</v>
      </c>
      <c r="Y128" s="112">
        <v>33.762718370961316</v>
      </c>
      <c r="Z128" s="112">
        <v>40.387608576969903</v>
      </c>
      <c r="AA128" s="111">
        <v>41.535637647862266</v>
      </c>
      <c r="AB128" s="112">
        <v>41.39487024683028</v>
      </c>
      <c r="AC128" s="112">
        <v>37.633418618931117</v>
      </c>
      <c r="AD128" s="112">
        <v>34.40275073602664</v>
      </c>
      <c r="AE128" s="112">
        <v>41.955368921163164</v>
      </c>
      <c r="AF128" s="111">
        <v>42.446210863072444</v>
      </c>
      <c r="AG128" s="112">
        <v>42.179567736791078</v>
      </c>
      <c r="AH128" s="112">
        <v>39.762244149004893</v>
      </c>
      <c r="AI128" s="112">
        <v>36.310862838893186</v>
      </c>
      <c r="AJ128" s="112">
        <v>42.536480568476769</v>
      </c>
      <c r="AK128" s="111">
        <v>40.617741596507777</v>
      </c>
      <c r="AL128" s="112">
        <v>40.050543963581852</v>
      </c>
      <c r="AM128" s="112">
        <v>37.769957588413924</v>
      </c>
      <c r="AN128" s="112">
        <v>35.605215282241623</v>
      </c>
      <c r="AO128" s="112">
        <v>41.359893861405368</v>
      </c>
      <c r="AP128" s="111">
        <v>39.422281618975276</v>
      </c>
      <c r="AQ128" s="112">
        <v>39.146415888953548</v>
      </c>
      <c r="AR128" s="112">
        <v>36.367439918920041</v>
      </c>
      <c r="AS128" s="112">
        <v>35.284110314003485</v>
      </c>
      <c r="AT128" s="112">
        <v>39.738150753592258</v>
      </c>
      <c r="AU128" s="111">
        <v>39.712571798366049</v>
      </c>
      <c r="AV128" s="112">
        <v>39.193888731629883</v>
      </c>
      <c r="AW128" s="112">
        <v>36.720965293474912</v>
      </c>
      <c r="AX128" s="112">
        <v>34.96260662648158</v>
      </c>
      <c r="AY128" s="112">
        <v>40.556681629567649</v>
      </c>
      <c r="AZ128" s="111">
        <v>38.804867525276876</v>
      </c>
      <c r="BA128" s="112">
        <v>38.53023529973985</v>
      </c>
      <c r="BB128" s="112">
        <v>36.460431917150864</v>
      </c>
      <c r="BC128" s="112">
        <v>33.380727041407582</v>
      </c>
      <c r="BD128" s="112">
        <v>39.92527586630051</v>
      </c>
      <c r="BE128" s="111">
        <v>39.701882566628939</v>
      </c>
      <c r="BF128" s="112">
        <v>39.044563934956138</v>
      </c>
      <c r="BG128" s="112">
        <v>35.904309304370322</v>
      </c>
      <c r="BH128" s="112">
        <v>28.817912976614796</v>
      </c>
      <c r="BI128" s="113">
        <v>40.306198981205647</v>
      </c>
    </row>
    <row r="129" spans="1:61" x14ac:dyDescent="0.25">
      <c r="A129" s="114" t="s">
        <v>1617</v>
      </c>
      <c r="B129" s="111">
        <v>40.247298186939403</v>
      </c>
      <c r="C129" s="112">
        <v>38.427176651544656</v>
      </c>
      <c r="D129" s="112">
        <v>35.741229767547061</v>
      </c>
      <c r="E129" s="112">
        <v>33.485168334643866</v>
      </c>
      <c r="F129" s="112">
        <v>43.705461699656972</v>
      </c>
      <c r="G129" s="111">
        <v>36.134781537690138</v>
      </c>
      <c r="H129" s="112">
        <v>35.687458525909832</v>
      </c>
      <c r="I129" s="112">
        <v>32.984965780515225</v>
      </c>
      <c r="J129" s="112">
        <v>31.561033037500209</v>
      </c>
      <c r="K129" s="112">
        <v>36.124437905423036</v>
      </c>
      <c r="L129" s="111">
        <v>37.580865029609711</v>
      </c>
      <c r="M129" s="112">
        <v>37.574183004179957</v>
      </c>
      <c r="N129" s="112">
        <v>34.66327564175932</v>
      </c>
      <c r="O129" s="112">
        <v>31.640033607294569</v>
      </c>
      <c r="P129" s="112">
        <v>37.786421193373421</v>
      </c>
      <c r="Q129" s="111">
        <v>37.800000000000004</v>
      </c>
      <c r="R129" s="112">
        <v>37.79999999999999</v>
      </c>
      <c r="S129" s="112">
        <v>35.553999872304502</v>
      </c>
      <c r="T129" s="112">
        <v>31.867972606624004</v>
      </c>
      <c r="U129" s="112">
        <v>37.799999999999997</v>
      </c>
      <c r="V129" s="111">
        <v>39.514191945863793</v>
      </c>
      <c r="W129" s="112">
        <v>39.067911959415703</v>
      </c>
      <c r="X129" s="112">
        <v>36.729840518839701</v>
      </c>
      <c r="Y129" s="112">
        <v>33.537582747723228</v>
      </c>
      <c r="Z129" s="112">
        <v>39.787450782264955</v>
      </c>
      <c r="AA129" s="111">
        <v>40.948933482646389</v>
      </c>
      <c r="AB129" s="112">
        <v>40.805928796677684</v>
      </c>
      <c r="AC129" s="112">
        <v>37.360840520230646</v>
      </c>
      <c r="AD129" s="112">
        <v>34.169426592700944</v>
      </c>
      <c r="AE129" s="112">
        <v>41.358829070829493</v>
      </c>
      <c r="AF129" s="111">
        <v>41.91515614293273</v>
      </c>
      <c r="AG129" s="112">
        <v>41.679989730671771</v>
      </c>
      <c r="AH129" s="112">
        <v>39.327711780777619</v>
      </c>
      <c r="AI129" s="112">
        <v>36.063169368158675</v>
      </c>
      <c r="AJ129" s="112">
        <v>42.061764120200976</v>
      </c>
      <c r="AK129" s="111">
        <v>40.086724593618349</v>
      </c>
      <c r="AL129" s="112">
        <v>39.544749499413214</v>
      </c>
      <c r="AM129" s="112">
        <v>37.502502881373495</v>
      </c>
      <c r="AN129" s="112">
        <v>35.345556288553695</v>
      </c>
      <c r="AO129" s="112">
        <v>40.772312637272336</v>
      </c>
      <c r="AP129" s="111">
        <v>38.995575090424801</v>
      </c>
      <c r="AQ129" s="112">
        <v>38.800875113330356</v>
      </c>
      <c r="AR129" s="112">
        <v>36.124805298581258</v>
      </c>
      <c r="AS129" s="112">
        <v>35.044393492295306</v>
      </c>
      <c r="AT129" s="112">
        <v>39.177693465784564</v>
      </c>
      <c r="AU129" s="111">
        <v>39.251037753292202</v>
      </c>
      <c r="AV129" s="112">
        <v>38.796391606065214</v>
      </c>
      <c r="AW129" s="112">
        <v>36.485915160816525</v>
      </c>
      <c r="AX129" s="112">
        <v>34.727696818354282</v>
      </c>
      <c r="AY129" s="112">
        <v>39.964039049580471</v>
      </c>
      <c r="AZ129" s="111">
        <v>38.500701333442677</v>
      </c>
      <c r="BA129" s="112">
        <v>38.210767292798536</v>
      </c>
      <c r="BB129" s="112">
        <v>36.233593354859799</v>
      </c>
      <c r="BC129" s="112">
        <v>33.148501094291142</v>
      </c>
      <c r="BD129" s="112">
        <v>39.4</v>
      </c>
      <c r="BE129" s="111">
        <v>39.333525571566732</v>
      </c>
      <c r="BF129" s="112">
        <v>38.733149593101736</v>
      </c>
      <c r="BG129" s="112">
        <v>35.634043131159757</v>
      </c>
      <c r="BH129" s="112">
        <v>28.668351887823544</v>
      </c>
      <c r="BI129" s="113">
        <v>39.797829713104122</v>
      </c>
    </row>
    <row r="130" spans="1:61" x14ac:dyDescent="0.25">
      <c r="A130" s="114" t="s">
        <v>1618</v>
      </c>
      <c r="B130" s="111">
        <v>40.784562109894743</v>
      </c>
      <c r="C130" s="112">
        <v>38.977228754217748</v>
      </c>
      <c r="D130" s="112">
        <v>35.972561226963641</v>
      </c>
      <c r="E130" s="112">
        <v>33.456798126582996</v>
      </c>
      <c r="F130" s="112">
        <v>44.484568643415507</v>
      </c>
      <c r="G130" s="111">
        <v>37.631123853612173</v>
      </c>
      <c r="H130" s="112">
        <v>37.461348382357443</v>
      </c>
      <c r="I130" s="112">
        <v>33.534878262440394</v>
      </c>
      <c r="J130" s="112">
        <v>30.733110038155754</v>
      </c>
      <c r="K130" s="112">
        <v>37.64302338244898</v>
      </c>
      <c r="L130" s="111">
        <v>38.083341991541623</v>
      </c>
      <c r="M130" s="112">
        <v>37.95953612372341</v>
      </c>
      <c r="N130" s="112">
        <v>34.220589589176839</v>
      </c>
      <c r="O130" s="112">
        <v>30.654672623350507</v>
      </c>
      <c r="P130" s="112">
        <v>38.5103482352052</v>
      </c>
      <c r="Q130" s="111">
        <v>37.560300064078781</v>
      </c>
      <c r="R130" s="112">
        <v>37.419215019127968</v>
      </c>
      <c r="S130" s="112">
        <v>34.671940971573562</v>
      </c>
      <c r="T130" s="112">
        <v>30.531426054255679</v>
      </c>
      <c r="U130" s="112">
        <v>37.513066094862268</v>
      </c>
      <c r="V130" s="111">
        <v>40.14163176878067</v>
      </c>
      <c r="W130" s="112">
        <v>39.71159057110647</v>
      </c>
      <c r="X130" s="112">
        <v>35.631541056391811</v>
      </c>
      <c r="Y130" s="112">
        <v>32.460889947274779</v>
      </c>
      <c r="Z130" s="112">
        <v>40.375970882051391</v>
      </c>
      <c r="AA130" s="111">
        <v>41.024964703952804</v>
      </c>
      <c r="AB130" s="112">
        <v>40.820532027520315</v>
      </c>
      <c r="AC130" s="112">
        <v>36.299379566394485</v>
      </c>
      <c r="AD130" s="112">
        <v>32.991913069904378</v>
      </c>
      <c r="AE130" s="112">
        <v>41.62438622638706</v>
      </c>
      <c r="AF130" s="111">
        <v>42.076584053500028</v>
      </c>
      <c r="AG130" s="112">
        <v>41.443203743472189</v>
      </c>
      <c r="AH130" s="112">
        <v>38.691992584155493</v>
      </c>
      <c r="AI130" s="112">
        <v>35.079324392010818</v>
      </c>
      <c r="AJ130" s="112">
        <v>42.309007519918069</v>
      </c>
      <c r="AK130" s="111">
        <v>40.275001142202086</v>
      </c>
      <c r="AL130" s="112">
        <v>39.417701725747996</v>
      </c>
      <c r="AM130" s="112">
        <v>36.467427591044228</v>
      </c>
      <c r="AN130" s="112">
        <v>34.40682809622195</v>
      </c>
      <c r="AO130" s="112">
        <v>41.208747366612378</v>
      </c>
      <c r="AP130" s="111">
        <v>39.137088696227828</v>
      </c>
      <c r="AQ130" s="112">
        <v>38.759572284093458</v>
      </c>
      <c r="AR130" s="112">
        <v>35.817940930105557</v>
      </c>
      <c r="AS130" s="112">
        <v>34.230262200027781</v>
      </c>
      <c r="AT130" s="112">
        <v>40.181733891029211</v>
      </c>
      <c r="AU130" s="111">
        <v>39.532726345127962</v>
      </c>
      <c r="AV130" s="112">
        <v>38.817066470952156</v>
      </c>
      <c r="AW130" s="112">
        <v>36.052459173142886</v>
      </c>
      <c r="AX130" s="112">
        <v>33.891189678533728</v>
      </c>
      <c r="AY130" s="112">
        <v>40.567576809059624</v>
      </c>
      <c r="AZ130" s="111">
        <v>38.22380738815751</v>
      </c>
      <c r="BA130" s="112">
        <v>37.972348830818945</v>
      </c>
      <c r="BB130" s="112">
        <v>35.930777019108589</v>
      </c>
      <c r="BC130" s="112">
        <v>32.352503261351821</v>
      </c>
      <c r="BD130" s="112">
        <v>39.787252567246703</v>
      </c>
      <c r="BE130" s="111">
        <v>38.888569702099382</v>
      </c>
      <c r="BF130" s="112">
        <v>38.088168164662854</v>
      </c>
      <c r="BG130" s="112">
        <v>34.891873174092929</v>
      </c>
      <c r="BH130" s="112">
        <v>27.083922415312781</v>
      </c>
      <c r="BI130" s="113">
        <v>39.77803919384003</v>
      </c>
    </row>
    <row r="131" spans="1:61" x14ac:dyDescent="0.25">
      <c r="A131" s="114" t="s">
        <v>1619</v>
      </c>
      <c r="B131" s="111">
        <v>41.798591912755313</v>
      </c>
      <c r="C131" s="112">
        <v>39.952892975238754</v>
      </c>
      <c r="D131" s="112">
        <v>36.745002590900327</v>
      </c>
      <c r="E131" s="112">
        <v>34.300198899963824</v>
      </c>
      <c r="F131" s="112">
        <v>45.974056833197629</v>
      </c>
      <c r="G131" s="111">
        <v>38.123783269296915</v>
      </c>
      <c r="H131" s="112">
        <v>37.946342061767318</v>
      </c>
      <c r="I131" s="112">
        <v>34.475211911696661</v>
      </c>
      <c r="J131" s="112">
        <v>30.505446313011618</v>
      </c>
      <c r="K131" s="112">
        <v>38.24089366802292</v>
      </c>
      <c r="L131" s="111">
        <v>38.66238072696396</v>
      </c>
      <c r="M131" s="112">
        <v>38.605301198044259</v>
      </c>
      <c r="N131" s="112">
        <v>34.822376073387829</v>
      </c>
      <c r="O131" s="112">
        <v>30.599979798592599</v>
      </c>
      <c r="P131" s="112">
        <v>39.392140211840164</v>
      </c>
      <c r="Q131" s="111">
        <v>38.12711656267917</v>
      </c>
      <c r="R131" s="112">
        <v>37.985862327538804</v>
      </c>
      <c r="S131" s="112">
        <v>34.801494888632973</v>
      </c>
      <c r="T131" s="112">
        <v>30.385188292253456</v>
      </c>
      <c r="U131" s="112">
        <v>38.158012994685045</v>
      </c>
      <c r="V131" s="111">
        <v>40.589582798441533</v>
      </c>
      <c r="W131" s="112">
        <v>40.154338916073016</v>
      </c>
      <c r="X131" s="112">
        <v>36.135307211809611</v>
      </c>
      <c r="Y131" s="112">
        <v>32.506691159386151</v>
      </c>
      <c r="Z131" s="112">
        <v>41.169132531636663</v>
      </c>
      <c r="AA131" s="111">
        <v>41.554774880990948</v>
      </c>
      <c r="AB131" s="112">
        <v>41.424779467605468</v>
      </c>
      <c r="AC131" s="112">
        <v>36.650570463332762</v>
      </c>
      <c r="AD131" s="112">
        <v>32.62479424487298</v>
      </c>
      <c r="AE131" s="112">
        <v>42.233769936898895</v>
      </c>
      <c r="AF131" s="111">
        <v>42.851081753496274</v>
      </c>
      <c r="AG131" s="112">
        <v>42.287726551952233</v>
      </c>
      <c r="AH131" s="112">
        <v>39.500981687873484</v>
      </c>
      <c r="AI131" s="112">
        <v>34.839211967095189</v>
      </c>
      <c r="AJ131" s="112">
        <v>43.106097823677246</v>
      </c>
      <c r="AK131" s="111">
        <v>40.695189570933529</v>
      </c>
      <c r="AL131" s="112">
        <v>39.899355637872631</v>
      </c>
      <c r="AM131" s="112">
        <v>37.222337005125098</v>
      </c>
      <c r="AN131" s="112">
        <v>34.194235106588692</v>
      </c>
      <c r="AO131" s="112">
        <v>41.722700305547669</v>
      </c>
      <c r="AP131" s="111">
        <v>39.52155222288706</v>
      </c>
      <c r="AQ131" s="112">
        <v>39.217028421674634</v>
      </c>
      <c r="AR131" s="112">
        <v>36.432068680399041</v>
      </c>
      <c r="AS131" s="112">
        <v>34.018287856194277</v>
      </c>
      <c r="AT131" s="112">
        <v>40.58630710202209</v>
      </c>
      <c r="AU131" s="111">
        <v>39.777615879255208</v>
      </c>
      <c r="AV131" s="112">
        <v>39.125586778764784</v>
      </c>
      <c r="AW131" s="112">
        <v>37.087365447857565</v>
      </c>
      <c r="AX131" s="112">
        <v>33.685994533682624</v>
      </c>
      <c r="AY131" s="112">
        <v>40.929173401468397</v>
      </c>
      <c r="AZ131" s="111">
        <v>38.46160671995159</v>
      </c>
      <c r="BA131" s="112">
        <v>38.21272613774503</v>
      </c>
      <c r="BB131" s="112">
        <v>36.964089951642549</v>
      </c>
      <c r="BC131" s="112">
        <v>32.117668688042592</v>
      </c>
      <c r="BD131" s="112">
        <v>40.141321302337353</v>
      </c>
      <c r="BE131" s="111">
        <v>39.475601559870533</v>
      </c>
      <c r="BF131" s="112">
        <v>38.660226659842628</v>
      </c>
      <c r="BG131" s="112">
        <v>35.757097583333071</v>
      </c>
      <c r="BH131" s="112">
        <v>27.781579836073554</v>
      </c>
      <c r="BI131" s="113">
        <v>40.546808397735809</v>
      </c>
    </row>
    <row r="132" spans="1:61" x14ac:dyDescent="0.25">
      <c r="A132" s="114" t="s">
        <v>1620</v>
      </c>
      <c r="B132" s="111">
        <v>42.632961827671743</v>
      </c>
      <c r="C132" s="112">
        <v>40.750200397154458</v>
      </c>
      <c r="D132" s="112">
        <v>37.339197796843983</v>
      </c>
      <c r="E132" s="112">
        <v>34.507408721455555</v>
      </c>
      <c r="F132" s="112">
        <v>46.711401805457307</v>
      </c>
      <c r="G132" s="111">
        <v>38.738780601922841</v>
      </c>
      <c r="H132" s="112">
        <v>38.564006045116464</v>
      </c>
      <c r="I132" s="112">
        <v>34.620226499417235</v>
      </c>
      <c r="J132" s="112">
        <v>30.510785789924871</v>
      </c>
      <c r="K132" s="112">
        <v>38.924020958716582</v>
      </c>
      <c r="L132" s="111">
        <v>39.287480000217016</v>
      </c>
      <c r="M132" s="112">
        <v>39.227842597545653</v>
      </c>
      <c r="N132" s="112">
        <v>35.025264362662028</v>
      </c>
      <c r="O132" s="112">
        <v>30.295799907580921</v>
      </c>
      <c r="P132" s="112">
        <v>40.200820493717856</v>
      </c>
      <c r="Q132" s="111">
        <v>38.744558551144991</v>
      </c>
      <c r="R132" s="112">
        <v>38.600709015909743</v>
      </c>
      <c r="S132" s="112">
        <v>35.006252444541133</v>
      </c>
      <c r="T132" s="112">
        <v>30.215714493846836</v>
      </c>
      <c r="U132" s="112">
        <v>38.775490738507962</v>
      </c>
      <c r="V132" s="111">
        <v>41.244847257374488</v>
      </c>
      <c r="W132" s="112">
        <v>40.804741161161878</v>
      </c>
      <c r="X132" s="112">
        <v>36.412372162544237</v>
      </c>
      <c r="Y132" s="112">
        <v>32.208141326335806</v>
      </c>
      <c r="Z132" s="112">
        <v>41.811420355914819</v>
      </c>
      <c r="AA132" s="111">
        <v>42.225930529097894</v>
      </c>
      <c r="AB132" s="112">
        <v>42.093762347866111</v>
      </c>
      <c r="AC132" s="112">
        <v>37.000527653091595</v>
      </c>
      <c r="AD132" s="112">
        <v>32.805457581314471</v>
      </c>
      <c r="AE132" s="112">
        <v>42.917478684583983</v>
      </c>
      <c r="AF132" s="111">
        <v>43.541852001769456</v>
      </c>
      <c r="AG132" s="112">
        <v>42.968910031623494</v>
      </c>
      <c r="AH132" s="112">
        <v>39.924379826620154</v>
      </c>
      <c r="AI132" s="112">
        <v>34.849211967095187</v>
      </c>
      <c r="AJ132" s="112">
        <v>43.799206445588013</v>
      </c>
      <c r="AK132" s="111">
        <v>41.354964300993103</v>
      </c>
      <c r="AL132" s="112">
        <v>40.543947021416088</v>
      </c>
      <c r="AM132" s="112">
        <v>37.814649293405914</v>
      </c>
      <c r="AN132" s="112">
        <v>34.199422265065962</v>
      </c>
      <c r="AO132" s="112">
        <v>42.394994919989841</v>
      </c>
      <c r="AP132" s="111">
        <v>40.158545522186436</v>
      </c>
      <c r="AQ132" s="112">
        <v>39.854022427006228</v>
      </c>
      <c r="AR132" s="112">
        <v>37.084769849240033</v>
      </c>
      <c r="AS132" s="112">
        <v>34.028287856194275</v>
      </c>
      <c r="AT132" s="112">
        <v>41.238636487218805</v>
      </c>
      <c r="AU132" s="111">
        <v>40.41746437302691</v>
      </c>
      <c r="AV132" s="112">
        <v>39.750620527845541</v>
      </c>
      <c r="AW132" s="112">
        <v>37.252271722572253</v>
      </c>
      <c r="AX132" s="112">
        <v>33.688555952923636</v>
      </c>
      <c r="AY132" s="112">
        <v>41.591984915600264</v>
      </c>
      <c r="AZ132" s="111">
        <v>39.084585213222162</v>
      </c>
      <c r="BA132" s="112">
        <v>38.827957748792585</v>
      </c>
      <c r="BB132" s="112">
        <v>37.126708054229432</v>
      </c>
      <c r="BC132" s="112">
        <v>32.119894635159028</v>
      </c>
      <c r="BD132" s="112">
        <v>40.856515461118974</v>
      </c>
      <c r="BE132" s="111">
        <v>40.112629966726367</v>
      </c>
      <c r="BF132" s="112">
        <v>39.284942699026971</v>
      </c>
      <c r="BG132" s="112">
        <v>35.972434267345534</v>
      </c>
      <c r="BH132" s="112">
        <v>27.47549828082057</v>
      </c>
      <c r="BI132" s="113">
        <v>41.288663755376056</v>
      </c>
    </row>
    <row r="133" spans="1:61" x14ac:dyDescent="0.25">
      <c r="A133" s="114" t="s">
        <v>1621</v>
      </c>
      <c r="B133" s="111">
        <v>40.103792885535796</v>
      </c>
      <c r="C133" s="112">
        <v>38.325660111514395</v>
      </c>
      <c r="D133" s="112">
        <v>35.476171083073794</v>
      </c>
      <c r="E133" s="112">
        <v>32.996205986929745</v>
      </c>
      <c r="F133" s="112">
        <v>43.758807953266327</v>
      </c>
      <c r="G133" s="111">
        <v>36.815799687494533</v>
      </c>
      <c r="H133" s="112">
        <v>36.646367344127817</v>
      </c>
      <c r="I133" s="112">
        <v>33.07188585366417</v>
      </c>
      <c r="J133" s="112">
        <v>30.273122064780733</v>
      </c>
      <c r="K133" s="112">
        <v>36.82536835782134</v>
      </c>
      <c r="L133" s="111">
        <v>37.335052613874652</v>
      </c>
      <c r="M133" s="112">
        <v>37.285034164952044</v>
      </c>
      <c r="N133" s="112">
        <v>33.753152126707199</v>
      </c>
      <c r="O133" s="112">
        <v>30.290130013074979</v>
      </c>
      <c r="P133" s="112">
        <v>37.752195061381819</v>
      </c>
      <c r="Q133" s="111">
        <v>36.821772081885939</v>
      </c>
      <c r="R133" s="112">
        <v>36.685756699107927</v>
      </c>
      <c r="S133" s="112">
        <v>34.196695311446959</v>
      </c>
      <c r="T133" s="112">
        <v>30.474303271272909</v>
      </c>
      <c r="U133" s="112">
        <v>36.850450735209087</v>
      </c>
      <c r="V133" s="111">
        <v>39.199111859569477</v>
      </c>
      <c r="W133" s="112">
        <v>38.778711352570099</v>
      </c>
      <c r="X133" s="112">
        <v>35.138968377987453</v>
      </c>
      <c r="Y133" s="112">
        <v>32.137078437903668</v>
      </c>
      <c r="Z133" s="112">
        <v>39.507717940461248</v>
      </c>
      <c r="AA133" s="111">
        <v>40.131697060298364</v>
      </c>
      <c r="AB133" s="112">
        <v>40.004234029999076</v>
      </c>
      <c r="AC133" s="112">
        <v>35.799006727430722</v>
      </c>
      <c r="AD133" s="112">
        <v>32.721558947252362</v>
      </c>
      <c r="AE133" s="112">
        <v>40.786364503825091</v>
      </c>
      <c r="AF133" s="111">
        <v>41.379738094480864</v>
      </c>
      <c r="AG133" s="112">
        <v>40.835451533301324</v>
      </c>
      <c r="AH133" s="112">
        <v>38.161684528579464</v>
      </c>
      <c r="AI133" s="112">
        <v>34.556345879044464</v>
      </c>
      <c r="AJ133" s="112">
        <v>41.627986396266138</v>
      </c>
      <c r="AK133" s="111">
        <v>39.298176893182656</v>
      </c>
      <c r="AL133" s="112">
        <v>38.532732767308914</v>
      </c>
      <c r="AM133" s="112">
        <v>35.965115302763408</v>
      </c>
      <c r="AN133" s="112">
        <v>33.931983123267521</v>
      </c>
      <c r="AO133" s="112">
        <v>40.293601857939009</v>
      </c>
      <c r="AP133" s="111">
        <v>38.167451215872326</v>
      </c>
      <c r="AQ133" s="112">
        <v>37.873423802156395</v>
      </c>
      <c r="AR133" s="112">
        <v>35.325720595018275</v>
      </c>
      <c r="AS133" s="112">
        <v>33.761278793616519</v>
      </c>
      <c r="AT133" s="112">
        <v>39.194006930200473</v>
      </c>
      <c r="AU133" s="111">
        <v>38.41281967033494</v>
      </c>
      <c r="AV133" s="112">
        <v>37.778064600380532</v>
      </c>
      <c r="AW133" s="112">
        <v>35.557552898428199</v>
      </c>
      <c r="AX133" s="112">
        <v>33.425922227313542</v>
      </c>
      <c r="AY133" s="112">
        <v>39.518642915754683</v>
      </c>
      <c r="AZ133" s="111">
        <v>37.143029563092867</v>
      </c>
      <c r="BA133" s="112">
        <v>36.89896715122444</v>
      </c>
      <c r="BB133" s="112">
        <v>35.438158916521722</v>
      </c>
      <c r="BC133" s="112">
        <v>31.869894635159028</v>
      </c>
      <c r="BD133" s="112">
        <v>38.661677481671816</v>
      </c>
      <c r="BE133" s="111">
        <v>38.121129017369604</v>
      </c>
      <c r="BF133" s="112">
        <v>37.330841840934056</v>
      </c>
      <c r="BG133" s="112">
        <v>34.414397236313292</v>
      </c>
      <c r="BH133" s="112">
        <v>27.375498280820572</v>
      </c>
      <c r="BI133" s="113">
        <v>39.007608080483806</v>
      </c>
    </row>
    <row r="134" spans="1:61" x14ac:dyDescent="0.25">
      <c r="A134" s="114" t="s">
        <v>1622</v>
      </c>
      <c r="B134" s="111">
        <v>40.789900388612196</v>
      </c>
      <c r="C134" s="112">
        <v>38.948968719316291</v>
      </c>
      <c r="D134" s="112">
        <v>36.225425840996955</v>
      </c>
      <c r="E134" s="112">
        <v>33.935012093929586</v>
      </c>
      <c r="F134" s="112">
        <v>44.296427801728932</v>
      </c>
      <c r="G134" s="111">
        <v>36.630090617839635</v>
      </c>
      <c r="H134" s="112">
        <v>36.175083391999024</v>
      </c>
      <c r="I134" s="112">
        <v>33.430284842050909</v>
      </c>
      <c r="J134" s="112">
        <v>31.968696762644345</v>
      </c>
      <c r="K134" s="112">
        <v>36.61976033037395</v>
      </c>
      <c r="L134" s="111">
        <v>38.083529117351041</v>
      </c>
      <c r="M134" s="112">
        <v>38.076437905433949</v>
      </c>
      <c r="N134" s="112">
        <v>35.108251003030652</v>
      </c>
      <c r="O134" s="112">
        <v>32.04492768581612</v>
      </c>
      <c r="P134" s="112">
        <v>38.291276277573232</v>
      </c>
      <c r="Q134" s="111">
        <v>38.297136177531961</v>
      </c>
      <c r="R134" s="112">
        <v>38.29270660080541</v>
      </c>
      <c r="S134" s="112">
        <v>36.006682518249818</v>
      </c>
      <c r="T134" s="112">
        <v>32.283168704407366</v>
      </c>
      <c r="U134" s="112">
        <v>38.294922436180734</v>
      </c>
      <c r="V134" s="111">
        <v>40.04676963743465</v>
      </c>
      <c r="W134" s="112">
        <v>39.595725741167158</v>
      </c>
      <c r="X134" s="112">
        <v>37.204985875648404</v>
      </c>
      <c r="Y134" s="112">
        <v>33.982553614805312</v>
      </c>
      <c r="Z134" s="112">
        <v>40.322624973628393</v>
      </c>
      <c r="AA134" s="111">
        <v>41.495295415345282</v>
      </c>
      <c r="AB134" s="112">
        <v>41.351913492240499</v>
      </c>
      <c r="AC134" s="112">
        <v>37.838604858475044</v>
      </c>
      <c r="AD134" s="112">
        <v>34.60974229558861</v>
      </c>
      <c r="AE134" s="112">
        <v>41.909971973410805</v>
      </c>
      <c r="AF134" s="111">
        <v>42.475399038364237</v>
      </c>
      <c r="AG134" s="112">
        <v>42.23606532198874</v>
      </c>
      <c r="AH134" s="112">
        <v>39.848019836353657</v>
      </c>
      <c r="AI134" s="112">
        <v>36.528715024665061</v>
      </c>
      <c r="AJ134" s="112">
        <v>42.632196971629135</v>
      </c>
      <c r="AK134" s="111">
        <v>40.62166099719088</v>
      </c>
      <c r="AL134" s="112">
        <v>40.066749167908583</v>
      </c>
      <c r="AM134" s="112">
        <v>37.982554714213968</v>
      </c>
      <c r="AN134" s="112">
        <v>35.797500576205259</v>
      </c>
      <c r="AO134" s="112">
        <v>41.322012188289087</v>
      </c>
      <c r="AP134" s="111">
        <v>39.509646349553918</v>
      </c>
      <c r="AQ134" s="112">
        <v>39.302823057295917</v>
      </c>
      <c r="AR134" s="112">
        <v>36.581311193692549</v>
      </c>
      <c r="AS134" s="112">
        <v>35.493729514486873</v>
      </c>
      <c r="AT134" s="112">
        <v>39.704710834749768</v>
      </c>
      <c r="AU134" s="111">
        <v>39.768267210858269</v>
      </c>
      <c r="AV134" s="112">
        <v>39.305962906652347</v>
      </c>
      <c r="AW134" s="112">
        <v>36.953202643916711</v>
      </c>
      <c r="AX134" s="112">
        <v>35.172964269574472</v>
      </c>
      <c r="AY134" s="112">
        <v>40.499388759509678</v>
      </c>
      <c r="AZ134" s="111">
        <v>38.996308070360982</v>
      </c>
      <c r="BA134" s="112">
        <v>38.701167120161763</v>
      </c>
      <c r="BB134" s="112">
        <v>36.694303350480489</v>
      </c>
      <c r="BC134" s="112">
        <v>33.571109720483939</v>
      </c>
      <c r="BD134" s="112">
        <v>39.920383390383257</v>
      </c>
      <c r="BE134" s="111">
        <v>39.845587756209163</v>
      </c>
      <c r="BF134" s="112">
        <v>39.235226375507686</v>
      </c>
      <c r="BG134" s="112">
        <v>36.08647714907508</v>
      </c>
      <c r="BH134" s="112">
        <v>29.039824501832506</v>
      </c>
      <c r="BI134" s="113">
        <v>40.325684560875082</v>
      </c>
    </row>
    <row r="135" spans="1:61" x14ac:dyDescent="0.25">
      <c r="A135" s="114" t="s">
        <v>1623</v>
      </c>
      <c r="B135" s="111">
        <v>41.078279314664762</v>
      </c>
      <c r="C135" s="112">
        <v>39.174664847720763</v>
      </c>
      <c r="D135" s="112">
        <v>36.282756772164205</v>
      </c>
      <c r="E135" s="112">
        <v>33.819042911922317</v>
      </c>
      <c r="F135" s="112">
        <v>44.842384840921319</v>
      </c>
      <c r="G135" s="111">
        <v>36.912176081671205</v>
      </c>
      <c r="H135" s="112">
        <v>36.497253634721922</v>
      </c>
      <c r="I135" s="112">
        <v>33.373551369645504</v>
      </c>
      <c r="J135" s="112">
        <v>31.072059511203001</v>
      </c>
      <c r="K135" s="112">
        <v>36.927304316452251</v>
      </c>
      <c r="L135" s="111">
        <v>37.83763896763412</v>
      </c>
      <c r="M135" s="112">
        <v>37.783408348677163</v>
      </c>
      <c r="N135" s="112">
        <v>34.158256427784146</v>
      </c>
      <c r="O135" s="112">
        <v>31.166356013562673</v>
      </c>
      <c r="P135" s="112">
        <v>38.219922296482643</v>
      </c>
      <c r="Q135" s="111">
        <v>37.842067154564766</v>
      </c>
      <c r="R135" s="112">
        <v>37.70352275638534</v>
      </c>
      <c r="S135" s="112">
        <v>35.080680687947677</v>
      </c>
      <c r="T135" s="112">
        <v>31.363566469198123</v>
      </c>
      <c r="U135" s="112">
        <v>37.848231643528251</v>
      </c>
      <c r="V135" s="111">
        <v>40.140388703646998</v>
      </c>
      <c r="W135" s="112">
        <v>39.648052037610036</v>
      </c>
      <c r="X135" s="112">
        <v>36.168139981287595</v>
      </c>
      <c r="Y135" s="112">
        <v>33.060186727705521</v>
      </c>
      <c r="Z135" s="112">
        <v>40.372695371922845</v>
      </c>
      <c r="AA135" s="111">
        <v>41.285377380685105</v>
      </c>
      <c r="AB135" s="112">
        <v>41.137380614944206</v>
      </c>
      <c r="AC135" s="112">
        <v>36.875251039704054</v>
      </c>
      <c r="AD135" s="112">
        <v>33.688413494250682</v>
      </c>
      <c r="AE135" s="112">
        <v>41.840504513367165</v>
      </c>
      <c r="AF135" s="111">
        <v>42.499537035698495</v>
      </c>
      <c r="AG135" s="112">
        <v>42.063414249599049</v>
      </c>
      <c r="AH135" s="112">
        <v>39.371162859269376</v>
      </c>
      <c r="AI135" s="112">
        <v>35.557012599906088</v>
      </c>
      <c r="AJ135" s="112">
        <v>42.765728066578639</v>
      </c>
      <c r="AK135" s="111">
        <v>40.415346959458056</v>
      </c>
      <c r="AL135" s="112">
        <v>39.698892878126166</v>
      </c>
      <c r="AM135" s="112">
        <v>37.01504817433306</v>
      </c>
      <c r="AN135" s="112">
        <v>34.89354420040646</v>
      </c>
      <c r="AO135" s="112">
        <v>41.300150383241949</v>
      </c>
      <c r="AP135" s="111">
        <v>38.947836297512801</v>
      </c>
      <c r="AQ135" s="112">
        <v>38.529581470806249</v>
      </c>
      <c r="AR135" s="112">
        <v>35.608972863822387</v>
      </c>
      <c r="AS135" s="112">
        <v>34.550570609589414</v>
      </c>
      <c r="AT135" s="112">
        <v>39.665901129509855</v>
      </c>
      <c r="AU135" s="111">
        <v>39.350893615564246</v>
      </c>
      <c r="AV135" s="112">
        <v>38.684081318796764</v>
      </c>
      <c r="AW135" s="112">
        <v>35.936894573176701</v>
      </c>
      <c r="AX135" s="112">
        <v>34.234347806558397</v>
      </c>
      <c r="AY135" s="112">
        <v>40.463181208511614</v>
      </c>
      <c r="AZ135" s="111">
        <v>38.139316509889476</v>
      </c>
      <c r="BA135" s="112">
        <v>37.825367286227589</v>
      </c>
      <c r="BB135" s="112">
        <v>35.675087493677758</v>
      </c>
      <c r="BC135" s="112">
        <v>32.700344362331222</v>
      </c>
      <c r="BD135" s="112">
        <v>39.674469807542494</v>
      </c>
      <c r="BE135" s="111">
        <v>39.107941592902755</v>
      </c>
      <c r="BF135" s="112">
        <v>38.370534250388346</v>
      </c>
      <c r="BG135" s="112">
        <v>35.207713613588957</v>
      </c>
      <c r="BH135" s="112">
        <v>28.312270332570559</v>
      </c>
      <c r="BI135" s="113">
        <v>40.083839221221886</v>
      </c>
    </row>
    <row r="136" spans="1:61" x14ac:dyDescent="0.25">
      <c r="A136" s="114" t="s">
        <v>1624</v>
      </c>
      <c r="B136" s="111">
        <v>40.064113803093903</v>
      </c>
      <c r="C136" s="112">
        <v>38.308883813974376</v>
      </c>
      <c r="D136" s="112">
        <v>35.506171083073788</v>
      </c>
      <c r="E136" s="112">
        <v>33.026205986929746</v>
      </c>
      <c r="F136" s="112">
        <v>43.687069384195802</v>
      </c>
      <c r="G136" s="111">
        <v>36.853134937061633</v>
      </c>
      <c r="H136" s="112">
        <v>36.681030194974142</v>
      </c>
      <c r="I136" s="112">
        <v>33.099559200904707</v>
      </c>
      <c r="J136" s="112">
        <v>30.295446313011617</v>
      </c>
      <c r="K136" s="112">
        <v>36.857688581802392</v>
      </c>
      <c r="L136" s="111">
        <v>37.369863602700818</v>
      </c>
      <c r="M136" s="112">
        <v>37.315034164952046</v>
      </c>
      <c r="N136" s="112">
        <v>33.775686223477898</v>
      </c>
      <c r="O136" s="112">
        <v>30.315351371729932</v>
      </c>
      <c r="P136" s="112">
        <v>37.78706837477641</v>
      </c>
      <c r="Q136" s="111">
        <v>36.854366975818692</v>
      </c>
      <c r="R136" s="112">
        <v>36.715756699107935</v>
      </c>
      <c r="S136" s="112">
        <v>34.21888663713905</v>
      </c>
      <c r="T136" s="112">
        <v>30.489051379420822</v>
      </c>
      <c r="U136" s="112">
        <v>36.883090558504314</v>
      </c>
      <c r="V136" s="111">
        <v>39.234191945863792</v>
      </c>
      <c r="W136" s="112">
        <v>38.81624497793289</v>
      </c>
      <c r="X136" s="112">
        <v>35.168968377987461</v>
      </c>
      <c r="Y136" s="112">
        <v>32.159634193401629</v>
      </c>
      <c r="Z136" s="112">
        <v>39.545261337937717</v>
      </c>
      <c r="AA136" s="111">
        <v>40.166879899334674</v>
      </c>
      <c r="AB136" s="112">
        <v>40.042031811547353</v>
      </c>
      <c r="AC136" s="112">
        <v>35.829006727430716</v>
      </c>
      <c r="AD136" s="112">
        <v>32.746730570260723</v>
      </c>
      <c r="AE136" s="112">
        <v>40.82153425805145</v>
      </c>
      <c r="AF136" s="111">
        <v>41.329261541219367</v>
      </c>
      <c r="AG136" s="112">
        <v>40.787722685852195</v>
      </c>
      <c r="AH136" s="112">
        <v>38.194023658414601</v>
      </c>
      <c r="AI136" s="112">
        <v>34.584118707297655</v>
      </c>
      <c r="AJ136" s="112">
        <v>41.557986396266138</v>
      </c>
      <c r="AK136" s="111">
        <v>39.286965508266086</v>
      </c>
      <c r="AL136" s="112">
        <v>38.516671131126358</v>
      </c>
      <c r="AM136" s="112">
        <v>35.995115302763402</v>
      </c>
      <c r="AN136" s="112">
        <v>33.959390133634265</v>
      </c>
      <c r="AO136" s="112">
        <v>40.288080447190303</v>
      </c>
      <c r="AP136" s="111">
        <v>38.212113415405241</v>
      </c>
      <c r="AQ136" s="112">
        <v>37.920154414959761</v>
      </c>
      <c r="AR136" s="112">
        <v>35.353368875231588</v>
      </c>
      <c r="AS136" s="112">
        <v>33.78596089658047</v>
      </c>
      <c r="AT136" s="112">
        <v>39.213797516816882</v>
      </c>
      <c r="AU136" s="111">
        <v>38.452819670334939</v>
      </c>
      <c r="AV136" s="112">
        <v>37.818064600380545</v>
      </c>
      <c r="AW136" s="112">
        <v>35.579825841806311</v>
      </c>
      <c r="AX136" s="112">
        <v>33.455922227313536</v>
      </c>
      <c r="AY136" s="112">
        <v>39.541462518830812</v>
      </c>
      <c r="AZ136" s="111">
        <v>37.183029563092859</v>
      </c>
      <c r="BA136" s="112">
        <v>36.938967151224439</v>
      </c>
      <c r="BB136" s="112">
        <v>35.468158916521716</v>
      </c>
      <c r="BC136" s="112">
        <v>31.897286008966233</v>
      </c>
      <c r="BD136" s="112">
        <v>38.701677481671823</v>
      </c>
      <c r="BE136" s="111">
        <v>38.160781525815828</v>
      </c>
      <c r="BF136" s="112">
        <v>37.365818211203994</v>
      </c>
      <c r="BG136" s="112">
        <v>34.442137234941434</v>
      </c>
      <c r="BH136" s="112">
        <v>27.440003970565769</v>
      </c>
      <c r="BI136" s="113">
        <v>39.016261591264239</v>
      </c>
    </row>
    <row r="137" spans="1:61" x14ac:dyDescent="0.25">
      <c r="A137" s="114" t="s">
        <v>1625</v>
      </c>
      <c r="B137" s="111">
        <v>41.7132436895658</v>
      </c>
      <c r="C137" s="112">
        <v>39.914314761788042</v>
      </c>
      <c r="D137" s="112">
        <v>36.894762733171348</v>
      </c>
      <c r="E137" s="112">
        <v>34.627308165777599</v>
      </c>
      <c r="F137" s="112">
        <v>45.392599894110681</v>
      </c>
      <c r="G137" s="111">
        <v>37.369662336677997</v>
      </c>
      <c r="H137" s="112">
        <v>36.890582871659888</v>
      </c>
      <c r="I137" s="112">
        <v>34.142251755104468</v>
      </c>
      <c r="J137" s="112">
        <v>32.421033037500209</v>
      </c>
      <c r="K137" s="112">
        <v>37.493172290627037</v>
      </c>
      <c r="L137" s="111">
        <v>38.873834492131657</v>
      </c>
      <c r="M137" s="112">
        <v>38.85803831607663</v>
      </c>
      <c r="N137" s="112">
        <v>35.611063784753313</v>
      </c>
      <c r="O137" s="112">
        <v>32.504157688372807</v>
      </c>
      <c r="P137" s="112">
        <v>39.135089274467255</v>
      </c>
      <c r="Q137" s="111">
        <v>38.888242784391764</v>
      </c>
      <c r="R137" s="112">
        <v>38.836789580796598</v>
      </c>
      <c r="S137" s="112">
        <v>36.441982992851422</v>
      </c>
      <c r="T137" s="112">
        <v>32.697958393744919</v>
      </c>
      <c r="U137" s="112">
        <v>39.002312320657474</v>
      </c>
      <c r="V137" s="111">
        <v>40.848743310926395</v>
      </c>
      <c r="W137" s="112">
        <v>40.372458159434885</v>
      </c>
      <c r="X137" s="112">
        <v>37.80743118522588</v>
      </c>
      <c r="Y137" s="112">
        <v>34.534279524904335</v>
      </c>
      <c r="Z137" s="112">
        <v>41.307119989858492</v>
      </c>
      <c r="AA137" s="111">
        <v>42.369254622229448</v>
      </c>
      <c r="AB137" s="112">
        <v>42.221215010262249</v>
      </c>
      <c r="AC137" s="112">
        <v>38.383693541651517</v>
      </c>
      <c r="AD137" s="112">
        <v>35.118238061922675</v>
      </c>
      <c r="AE137" s="112">
        <v>42.829077668848257</v>
      </c>
      <c r="AF137" s="111">
        <v>43.247929461732618</v>
      </c>
      <c r="AG137" s="112">
        <v>42.977087391983282</v>
      </c>
      <c r="AH137" s="112">
        <v>40.51187466461851</v>
      </c>
      <c r="AI137" s="112">
        <v>37.063841351859544</v>
      </c>
      <c r="AJ137" s="112">
        <v>43.386121896047385</v>
      </c>
      <c r="AK137" s="111">
        <v>41.428876917688079</v>
      </c>
      <c r="AL137" s="112">
        <v>40.805211726384364</v>
      </c>
      <c r="AM137" s="112">
        <v>38.559680777293337</v>
      </c>
      <c r="AN137" s="112">
        <v>36.344597532480869</v>
      </c>
      <c r="AO137" s="112">
        <v>42.221539448520076</v>
      </c>
      <c r="AP137" s="111">
        <v>40.205382443513678</v>
      </c>
      <c r="AQ137" s="112">
        <v>39.922185520477647</v>
      </c>
      <c r="AR137" s="112">
        <v>37.084789795279292</v>
      </c>
      <c r="AS137" s="112">
        <v>36.017775823378685</v>
      </c>
      <c r="AT137" s="112">
        <v>40.526062344061238</v>
      </c>
      <c r="AU137" s="111">
        <v>40.504397063556745</v>
      </c>
      <c r="AV137" s="112">
        <v>39.939278414595712</v>
      </c>
      <c r="AW137" s="112">
        <v>37.453010112973828</v>
      </c>
      <c r="AX137" s="112">
        <v>35.69086544640475</v>
      </c>
      <c r="AY137" s="112">
        <v>41.402106294653038</v>
      </c>
      <c r="AZ137" s="111">
        <v>39.45784601854745</v>
      </c>
      <c r="BA137" s="112">
        <v>39.178407888723946</v>
      </c>
      <c r="BB137" s="112">
        <v>37.073760015358424</v>
      </c>
      <c r="BC137" s="112">
        <v>34.044781034163073</v>
      </c>
      <c r="BD137" s="112">
        <v>40.595275866300504</v>
      </c>
      <c r="BE137" s="111">
        <v>40.405674000690176</v>
      </c>
      <c r="BF137" s="112">
        <v>39.736188056136697</v>
      </c>
      <c r="BG137" s="112">
        <v>36.618944006036209</v>
      </c>
      <c r="BH137" s="112">
        <v>29.387655540408268</v>
      </c>
      <c r="BI137" s="113">
        <v>41.110800456993942</v>
      </c>
    </row>
    <row r="138" spans="1:61" x14ac:dyDescent="0.25">
      <c r="A138" s="114" t="s">
        <v>1626</v>
      </c>
      <c r="B138" s="111">
        <v>41.298621801727229</v>
      </c>
      <c r="C138" s="112">
        <v>39.404393855113469</v>
      </c>
      <c r="D138" s="112">
        <v>36.484919643361991</v>
      </c>
      <c r="E138" s="112">
        <v>33.979287681090575</v>
      </c>
      <c r="F138" s="112">
        <v>45.160013445273464</v>
      </c>
      <c r="G138" s="111">
        <v>37.283937087868843</v>
      </c>
      <c r="H138" s="112">
        <v>36.957858284105178</v>
      </c>
      <c r="I138" s="112">
        <v>33.629331150743077</v>
      </c>
      <c r="J138" s="112">
        <v>31.220030617047385</v>
      </c>
      <c r="K138" s="112">
        <v>37.296659733103844</v>
      </c>
      <c r="L138" s="111">
        <v>38.180591339802348</v>
      </c>
      <c r="M138" s="112">
        <v>38.127301350881773</v>
      </c>
      <c r="N138" s="112">
        <v>34.488883723701313</v>
      </c>
      <c r="O138" s="112">
        <v>31.331692809394124</v>
      </c>
      <c r="P138" s="112">
        <v>38.581432908285372</v>
      </c>
      <c r="Q138" s="111">
        <v>38.109705493912514</v>
      </c>
      <c r="R138" s="112">
        <v>37.945212221176341</v>
      </c>
      <c r="S138" s="112">
        <v>35.29223547522826</v>
      </c>
      <c r="T138" s="112">
        <v>31.482984034891071</v>
      </c>
      <c r="U138" s="112">
        <v>38.097424424019728</v>
      </c>
      <c r="V138" s="111">
        <v>40.475233320505289</v>
      </c>
      <c r="W138" s="112">
        <v>40.003631209373729</v>
      </c>
      <c r="X138" s="112">
        <v>36.411772645006877</v>
      </c>
      <c r="Y138" s="112">
        <v>33.23257772704747</v>
      </c>
      <c r="Z138" s="112">
        <v>40.676416895220534</v>
      </c>
      <c r="AA138" s="111">
        <v>41.51933186888234</v>
      </c>
      <c r="AB138" s="112">
        <v>41.363706985384418</v>
      </c>
      <c r="AC138" s="112">
        <v>37.052672941003586</v>
      </c>
      <c r="AD138" s="112">
        <v>33.856555137932716</v>
      </c>
      <c r="AE138" s="112">
        <v>42.160489730970816</v>
      </c>
      <c r="AF138" s="111">
        <v>42.74835450705325</v>
      </c>
      <c r="AG138" s="112">
        <v>42.268568878498741</v>
      </c>
      <c r="AH138" s="112">
        <v>39.512564514121891</v>
      </c>
      <c r="AI138" s="112">
        <v>35.714491746487802</v>
      </c>
      <c r="AJ138" s="112">
        <v>43.011849089585716</v>
      </c>
      <c r="AK138" s="111">
        <v>40.574619217515426</v>
      </c>
      <c r="AL138" s="112">
        <v>39.809518104740661</v>
      </c>
      <c r="AM138" s="112">
        <v>37.122252421071089</v>
      </c>
      <c r="AN138" s="112">
        <v>35.030092032039903</v>
      </c>
      <c r="AO138" s="112">
        <v>41.52383972194415</v>
      </c>
      <c r="AP138" s="111">
        <v>39.032224358185474</v>
      </c>
      <c r="AQ138" s="112">
        <v>38.654987347596041</v>
      </c>
      <c r="AR138" s="112">
        <v>35.847650208484701</v>
      </c>
      <c r="AS138" s="112">
        <v>34.643667944857128</v>
      </c>
      <c r="AT138" s="112">
        <v>39.930988029821869</v>
      </c>
      <c r="AU138" s="111">
        <v>39.499705287378362</v>
      </c>
      <c r="AV138" s="112">
        <v>38.781264270039344</v>
      </c>
      <c r="AW138" s="112">
        <v>36.201872359817749</v>
      </c>
      <c r="AX138" s="112">
        <v>34.310512436719122</v>
      </c>
      <c r="AY138" s="112">
        <v>40.801819330152824</v>
      </c>
      <c r="AZ138" s="111">
        <v>38.254554842796288</v>
      </c>
      <c r="BA138" s="112">
        <v>37.84423536544935</v>
      </c>
      <c r="BB138" s="112">
        <v>35.933762875787963</v>
      </c>
      <c r="BC138" s="112">
        <v>32.907371358708971</v>
      </c>
      <c r="BD138" s="112">
        <v>39.971585882606682</v>
      </c>
      <c r="BE138" s="111">
        <v>39.299827965479487</v>
      </c>
      <c r="BF138" s="112">
        <v>38.493538862600381</v>
      </c>
      <c r="BG138" s="112">
        <v>35.249793393840939</v>
      </c>
      <c r="BH138" s="112">
        <v>28.366879273814572</v>
      </c>
      <c r="BI138" s="113">
        <v>40.310672102124919</v>
      </c>
    </row>
    <row r="139" spans="1:61" x14ac:dyDescent="0.25">
      <c r="A139" s="114" t="s">
        <v>1627</v>
      </c>
      <c r="B139" s="111">
        <v>43.095945919294223</v>
      </c>
      <c r="C139" s="112">
        <v>41.098206200364856</v>
      </c>
      <c r="D139" s="112">
        <v>37.8793417564058</v>
      </c>
      <c r="E139" s="112">
        <v>35.35041610960743</v>
      </c>
      <c r="F139" s="112">
        <v>47.873958240457732</v>
      </c>
      <c r="G139" s="111">
        <v>38.548650367019015</v>
      </c>
      <c r="H139" s="112">
        <v>37.383939931437666</v>
      </c>
      <c r="I139" s="112">
        <v>35.170620033802926</v>
      </c>
      <c r="J139" s="112">
        <v>32.422814684080485</v>
      </c>
      <c r="K139" s="112">
        <v>39.329324429813624</v>
      </c>
      <c r="L139" s="111">
        <v>39.749202802818012</v>
      </c>
      <c r="M139" s="112">
        <v>39.706045199532255</v>
      </c>
      <c r="N139" s="112">
        <v>35.45165545916776</v>
      </c>
      <c r="O139" s="112">
        <v>32.373268483716558</v>
      </c>
      <c r="P139" s="112">
        <v>40.860541216335378</v>
      </c>
      <c r="Q139" s="111">
        <v>39.618531381740922</v>
      </c>
      <c r="R139" s="112">
        <v>39.493738777249078</v>
      </c>
      <c r="S139" s="112">
        <v>36.850121334370655</v>
      </c>
      <c r="T139" s="112">
        <v>32.628022831468698</v>
      </c>
      <c r="U139" s="112">
        <v>40.34225857056672</v>
      </c>
      <c r="V139" s="111">
        <v>42.272430988423856</v>
      </c>
      <c r="W139" s="112">
        <v>41.644313610851256</v>
      </c>
      <c r="X139" s="112">
        <v>37.589259091604873</v>
      </c>
      <c r="Y139" s="112">
        <v>34.312505390320986</v>
      </c>
      <c r="Z139" s="112">
        <v>43.135881533217102</v>
      </c>
      <c r="AA139" s="111">
        <v>43.267297187205507</v>
      </c>
      <c r="AB139" s="112">
        <v>43.122050204539107</v>
      </c>
      <c r="AC139" s="112">
        <v>38.176399598738335</v>
      </c>
      <c r="AD139" s="112">
        <v>34.944117957128924</v>
      </c>
      <c r="AE139" s="112">
        <v>44.636785728252462</v>
      </c>
      <c r="AF139" s="111">
        <v>44.584089236098059</v>
      </c>
      <c r="AG139" s="112">
        <v>43.792273629271207</v>
      </c>
      <c r="AH139" s="112">
        <v>40.768910554103726</v>
      </c>
      <c r="AI139" s="112">
        <v>36.882378744057078</v>
      </c>
      <c r="AJ139" s="112">
        <v>45.638543690272762</v>
      </c>
      <c r="AK139" s="111">
        <v>42.363048308917904</v>
      </c>
      <c r="AL139" s="112">
        <v>41.552459261188652</v>
      </c>
      <c r="AM139" s="112">
        <v>38.452366081889984</v>
      </c>
      <c r="AN139" s="112">
        <v>36.367512751762533</v>
      </c>
      <c r="AO139" s="112">
        <v>44.081338246500032</v>
      </c>
      <c r="AP139" s="111">
        <v>40.759828203485149</v>
      </c>
      <c r="AQ139" s="112">
        <v>40.246007583924609</v>
      </c>
      <c r="AR139" s="112">
        <v>36.876896701730359</v>
      </c>
      <c r="AS139" s="112">
        <v>36.308853510002031</v>
      </c>
      <c r="AT139" s="112">
        <v>42.495908129992578</v>
      </c>
      <c r="AU139" s="111">
        <v>41.228761818019954</v>
      </c>
      <c r="AV139" s="112">
        <v>40.541484828234253</v>
      </c>
      <c r="AW139" s="112">
        <v>37.281246139485795</v>
      </c>
      <c r="AX139" s="112">
        <v>36.01923234370426</v>
      </c>
      <c r="AY139" s="112">
        <v>43.19783328515279</v>
      </c>
      <c r="AZ139" s="111">
        <v>39.989714379435199</v>
      </c>
      <c r="BA139" s="112">
        <v>39.650031197077723</v>
      </c>
      <c r="BB139" s="112">
        <v>37.0136860065628</v>
      </c>
      <c r="BC139" s="112">
        <v>34.352588611094554</v>
      </c>
      <c r="BD139" s="112">
        <v>42.296493214436445</v>
      </c>
      <c r="BE139" s="111">
        <v>41.029898290305766</v>
      </c>
      <c r="BF139" s="112">
        <v>40.200983619314421</v>
      </c>
      <c r="BG139" s="112">
        <v>36.737764746781572</v>
      </c>
      <c r="BH139" s="112">
        <v>29.311297115841462</v>
      </c>
      <c r="BI139" s="113">
        <v>42.717689536821538</v>
      </c>
    </row>
    <row r="140" spans="1:61" x14ac:dyDescent="0.25">
      <c r="A140" s="114" t="s">
        <v>1628</v>
      </c>
      <c r="B140" s="111">
        <v>43.095945919294223</v>
      </c>
      <c r="C140" s="112">
        <v>41.098206200364856</v>
      </c>
      <c r="D140" s="112">
        <v>37.8793417564058</v>
      </c>
      <c r="E140" s="112">
        <v>35.348230490124536</v>
      </c>
      <c r="F140" s="112">
        <v>47.879073299430949</v>
      </c>
      <c r="G140" s="111">
        <v>38.551324868671912</v>
      </c>
      <c r="H140" s="112">
        <v>37.386263306908269</v>
      </c>
      <c r="I140" s="112">
        <v>35.170620033802926</v>
      </c>
      <c r="J140" s="112">
        <v>32.422814684080485</v>
      </c>
      <c r="K140" s="112">
        <v>39.329324429813624</v>
      </c>
      <c r="L140" s="111">
        <v>39.749202802818012</v>
      </c>
      <c r="M140" s="112">
        <v>39.706045199532255</v>
      </c>
      <c r="N140" s="112">
        <v>35.45165545916776</v>
      </c>
      <c r="O140" s="112">
        <v>32.371034479090881</v>
      </c>
      <c r="P140" s="112">
        <v>40.860541216335378</v>
      </c>
      <c r="Q140" s="111">
        <v>39.621089393275099</v>
      </c>
      <c r="R140" s="112">
        <v>39.493738777249078</v>
      </c>
      <c r="S140" s="112">
        <v>36.850121334370655</v>
      </c>
      <c r="T140" s="112">
        <v>32.625392563715138</v>
      </c>
      <c r="U140" s="112">
        <v>40.34225857056672</v>
      </c>
      <c r="V140" s="111">
        <v>42.274882286349929</v>
      </c>
      <c r="W140" s="112">
        <v>41.649398851070977</v>
      </c>
      <c r="X140" s="112">
        <v>37.589259091604873</v>
      </c>
      <c r="Y140" s="112">
        <v>34.312505390320986</v>
      </c>
      <c r="Z140" s="112">
        <v>43.138338135740632</v>
      </c>
      <c r="AA140" s="111">
        <v>43.267297187205507</v>
      </c>
      <c r="AB140" s="112">
        <v>43.122050204539107</v>
      </c>
      <c r="AC140" s="112">
        <v>38.179007739581778</v>
      </c>
      <c r="AD140" s="112">
        <v>34.944117957128924</v>
      </c>
      <c r="AE140" s="112">
        <v>44.639000002607133</v>
      </c>
      <c r="AF140" s="111">
        <v>44.58684445555977</v>
      </c>
      <c r="AG140" s="112">
        <v>43.792273629271207</v>
      </c>
      <c r="AH140" s="112">
        <v>40.768910554103726</v>
      </c>
      <c r="AI140" s="112">
        <v>36.882378744057078</v>
      </c>
      <c r="AJ140" s="112">
        <v>45.638543690272762</v>
      </c>
      <c r="AK140" s="111">
        <v>42.365656157023025</v>
      </c>
      <c r="AL140" s="112">
        <v>41.552459261188652</v>
      </c>
      <c r="AM140" s="112">
        <v>38.454963207690028</v>
      </c>
      <c r="AN140" s="112">
        <v>36.367512751762533</v>
      </c>
      <c r="AO140" s="112">
        <v>44.081338246500032</v>
      </c>
      <c r="AP140" s="111">
        <v>40.759828203485149</v>
      </c>
      <c r="AQ140" s="112">
        <v>40.246007583924609</v>
      </c>
      <c r="AR140" s="112">
        <v>36.876896701730359</v>
      </c>
      <c r="AS140" s="112">
        <v>36.308853510002031</v>
      </c>
      <c r="AT140" s="112">
        <v>42.495908129992578</v>
      </c>
      <c r="AU140" s="111">
        <v>41.228761818019954</v>
      </c>
      <c r="AV140" s="112">
        <v>40.544030148011529</v>
      </c>
      <c r="AW140" s="112">
        <v>37.281246139485795</v>
      </c>
      <c r="AX140" s="112">
        <v>36.01923234370426</v>
      </c>
      <c r="AY140" s="112">
        <v>43.203016933814297</v>
      </c>
      <c r="AZ140" s="111">
        <v>39.992316847809946</v>
      </c>
      <c r="BA140" s="112">
        <v>39.650031197077723</v>
      </c>
      <c r="BB140" s="112">
        <v>37.0136860065628</v>
      </c>
      <c r="BC140" s="112">
        <v>34.352588611094554</v>
      </c>
      <c r="BD140" s="112">
        <v>42.296493214436445</v>
      </c>
      <c r="BE140" s="111">
        <v>41.029898290305766</v>
      </c>
      <c r="BF140" s="112">
        <v>40.203268026086981</v>
      </c>
      <c r="BG140" s="112">
        <v>36.737764746781572</v>
      </c>
      <c r="BH140" s="112">
        <v>29.311297115841462</v>
      </c>
      <c r="BI140" s="113">
        <v>42.717689536821538</v>
      </c>
    </row>
    <row r="141" spans="1:61" x14ac:dyDescent="0.25">
      <c r="A141" s="114" t="s">
        <v>1629</v>
      </c>
      <c r="B141" s="111">
        <v>40.041560365445456</v>
      </c>
      <c r="C141" s="112">
        <v>38.27049862991985</v>
      </c>
      <c r="D141" s="112">
        <v>35.42617108307379</v>
      </c>
      <c r="E141" s="112">
        <v>32.948391606412628</v>
      </c>
      <c r="F141" s="112">
        <v>43.691468702588949</v>
      </c>
      <c r="G141" s="111">
        <v>36.760812106088615</v>
      </c>
      <c r="H141" s="112">
        <v>36.593697040188559</v>
      </c>
      <c r="I141" s="112">
        <v>33.021885853664173</v>
      </c>
      <c r="J141" s="112">
        <v>30.251109256551196</v>
      </c>
      <c r="K141" s="112">
        <v>36.770021181479102</v>
      </c>
      <c r="L141" s="111">
        <v>37.277281453710913</v>
      </c>
      <c r="M141" s="112">
        <v>37.225034164952049</v>
      </c>
      <c r="N141" s="112">
        <v>33.751427055095746</v>
      </c>
      <c r="O141" s="112">
        <v>30.330130013074971</v>
      </c>
      <c r="P141" s="112">
        <v>37.699622603481728</v>
      </c>
      <c r="Q141" s="111">
        <v>36.764366975818696</v>
      </c>
      <c r="R141" s="112">
        <v>36.628309038362445</v>
      </c>
      <c r="S141" s="112">
        <v>34.172205821495879</v>
      </c>
      <c r="T141" s="112">
        <v>30.514303271272915</v>
      </c>
      <c r="U141" s="112">
        <v>36.798252637976645</v>
      </c>
      <c r="V141" s="111">
        <v>39.139111859569482</v>
      </c>
      <c r="W141" s="112">
        <v>38.718711352570104</v>
      </c>
      <c r="X141" s="112">
        <v>35.088968377987463</v>
      </c>
      <c r="Y141" s="112">
        <v>32.172107570821588</v>
      </c>
      <c r="Z141" s="112">
        <v>39.447717940461246</v>
      </c>
      <c r="AA141" s="111">
        <v>40.06650249848424</v>
      </c>
      <c r="AB141" s="112">
        <v>39.944234029999066</v>
      </c>
      <c r="AC141" s="112">
        <v>35.749006727430718</v>
      </c>
      <c r="AD141" s="112">
        <v>32.774391955362383</v>
      </c>
      <c r="AE141" s="112">
        <v>40.72374853240612</v>
      </c>
      <c r="AF141" s="111">
        <v>41.316982875019157</v>
      </c>
      <c r="AG141" s="112">
        <v>40.775451533301315</v>
      </c>
      <c r="AH141" s="112">
        <v>38.103908964880951</v>
      </c>
      <c r="AI141" s="112">
        <v>34.526390424765744</v>
      </c>
      <c r="AJ141" s="112">
        <v>41.56288808604058</v>
      </c>
      <c r="AK141" s="111">
        <v>39.240757729939133</v>
      </c>
      <c r="AL141" s="112">
        <v>38.472732767308912</v>
      </c>
      <c r="AM141" s="112">
        <v>35.909972884003786</v>
      </c>
      <c r="AN141" s="112">
        <v>33.925774764147548</v>
      </c>
      <c r="AO141" s="112">
        <v>40.23100679451359</v>
      </c>
      <c r="AP141" s="111">
        <v>38.107451215872324</v>
      </c>
      <c r="AQ141" s="112">
        <v>37.815783013151588</v>
      </c>
      <c r="AR141" s="112">
        <v>35.311364491113757</v>
      </c>
      <c r="AS141" s="112">
        <v>33.780336157092215</v>
      </c>
      <c r="AT141" s="112">
        <v>39.134006930200471</v>
      </c>
      <c r="AU141" s="111">
        <v>38.352819670334938</v>
      </c>
      <c r="AV141" s="112">
        <v>37.72060992015782</v>
      </c>
      <c r="AW141" s="112">
        <v>35.499825841806313</v>
      </c>
      <c r="AX141" s="112">
        <v>33.465922227313534</v>
      </c>
      <c r="AY141" s="112">
        <v>39.458642915754673</v>
      </c>
      <c r="AZ141" s="111">
        <v>37.085606256194623</v>
      </c>
      <c r="BA141" s="112">
        <v>36.846362605919232</v>
      </c>
      <c r="BB141" s="112">
        <v>35.407831038821655</v>
      </c>
      <c r="BC141" s="112">
        <v>31.909894635159027</v>
      </c>
      <c r="BD141" s="112">
        <v>38.601677481671821</v>
      </c>
      <c r="BE141" s="111">
        <v>38.061129017369609</v>
      </c>
      <c r="BF141" s="112">
        <v>37.27581821120399</v>
      </c>
      <c r="BG141" s="112">
        <v>34.433283655150262</v>
      </c>
      <c r="BH141" s="112">
        <v>27.407852490543668</v>
      </c>
      <c r="BI141" s="113">
        <v>38.949860607405377</v>
      </c>
    </row>
    <row r="142" spans="1:61" x14ac:dyDescent="0.25">
      <c r="A142" s="114" t="s">
        <v>1630</v>
      </c>
      <c r="B142" s="111">
        <v>41.761174044927905</v>
      </c>
      <c r="C142" s="112">
        <v>39.962264323465135</v>
      </c>
      <c r="D142" s="112">
        <v>36.937986719408975</v>
      </c>
      <c r="E142" s="112">
        <v>34.678471782515452</v>
      </c>
      <c r="F142" s="112">
        <v>45.442778428833925</v>
      </c>
      <c r="G142" s="111">
        <v>37.432000253619179</v>
      </c>
      <c r="H142" s="112">
        <v>36.950582871659883</v>
      </c>
      <c r="I142" s="112">
        <v>34.202251755104463</v>
      </c>
      <c r="J142" s="112">
        <v>32.478708789269326</v>
      </c>
      <c r="K142" s="112">
        <v>37.555492514608083</v>
      </c>
      <c r="L142" s="111">
        <v>38.938645480957817</v>
      </c>
      <c r="M142" s="112">
        <v>38.910147084480208</v>
      </c>
      <c r="N142" s="112">
        <v>35.668501247222949</v>
      </c>
      <c r="O142" s="112">
        <v>32.561923683747125</v>
      </c>
      <c r="P142" s="112">
        <v>39.197643503172564</v>
      </c>
      <c r="Q142" s="111">
        <v>38.903050608748437</v>
      </c>
      <c r="R142" s="112">
        <v>38.854572362455635</v>
      </c>
      <c r="S142" s="112">
        <v>36.468185281438515</v>
      </c>
      <c r="T142" s="112">
        <v>32.740325341379332</v>
      </c>
      <c r="U142" s="112">
        <v>39.059535782446595</v>
      </c>
      <c r="V142" s="111">
        <v>40.879289546645836</v>
      </c>
      <c r="W142" s="112">
        <v>40.402952090978872</v>
      </c>
      <c r="X142" s="112">
        <v>37.89303836863126</v>
      </c>
      <c r="Y142" s="112">
        <v>34.60728132438603</v>
      </c>
      <c r="Z142" s="112">
        <v>41.400261328684529</v>
      </c>
      <c r="AA142" s="111">
        <v>42.426005678556585</v>
      </c>
      <c r="AB142" s="112">
        <v>42.278001699551965</v>
      </c>
      <c r="AC142" s="112">
        <v>38.437480643548135</v>
      </c>
      <c r="AD142" s="112">
        <v>35.180804663544677</v>
      </c>
      <c r="AE142" s="112">
        <v>42.901681577970841</v>
      </c>
      <c r="AF142" s="111">
        <v>43.293452130720013</v>
      </c>
      <c r="AG142" s="112">
        <v>43.025383770836925</v>
      </c>
      <c r="AH142" s="112">
        <v>40.557358069724472</v>
      </c>
      <c r="AI142" s="112">
        <v>37.129274583450297</v>
      </c>
      <c r="AJ142" s="112">
        <v>43.447336334368565</v>
      </c>
      <c r="AK142" s="111">
        <v>41.48094322355734</v>
      </c>
      <c r="AL142" s="112">
        <v>40.849530698956798</v>
      </c>
      <c r="AM142" s="112">
        <v>38.622277903093384</v>
      </c>
      <c r="AN142" s="112">
        <v>36.404597532480871</v>
      </c>
      <c r="AO142" s="112">
        <v>42.291539448520069</v>
      </c>
      <c r="AP142" s="111">
        <v>40.257704094118175</v>
      </c>
      <c r="AQ142" s="112">
        <v>39.976617154645005</v>
      </c>
      <c r="AR142" s="112">
        <v>37.139023816465588</v>
      </c>
      <c r="AS142" s="112">
        <v>36.080102782992498</v>
      </c>
      <c r="AT142" s="112">
        <v>40.580707437157486</v>
      </c>
      <c r="AU142" s="111">
        <v>40.554268046320203</v>
      </c>
      <c r="AV142" s="112">
        <v>39.982589399315977</v>
      </c>
      <c r="AW142" s="112">
        <v>37.500384781327888</v>
      </c>
      <c r="AX142" s="112">
        <v>35.750865446404752</v>
      </c>
      <c r="AY142" s="112">
        <v>41.469568098855696</v>
      </c>
      <c r="AZ142" s="111">
        <v>39.477846018547453</v>
      </c>
      <c r="BA142" s="112">
        <v>39.195821697276344</v>
      </c>
      <c r="BB142" s="112">
        <v>37.08891289028287</v>
      </c>
      <c r="BC142" s="112">
        <v>34.090711819006565</v>
      </c>
      <c r="BD142" s="112">
        <v>40.610467561492136</v>
      </c>
      <c r="BE142" s="111">
        <v>40.437053642561857</v>
      </c>
      <c r="BF142" s="112">
        <v>39.764918126502117</v>
      </c>
      <c r="BG142" s="112">
        <v>36.669560192185969</v>
      </c>
      <c r="BH142" s="112">
        <v>29.432847642759889</v>
      </c>
      <c r="BI142" s="113">
        <v>41.166748422001803</v>
      </c>
    </row>
    <row r="143" spans="1:61" x14ac:dyDescent="0.25">
      <c r="A143" s="114" t="s">
        <v>1631</v>
      </c>
      <c r="B143" s="111">
        <v>41.114509706971411</v>
      </c>
      <c r="C143" s="112">
        <v>39.205679029921605</v>
      </c>
      <c r="D143" s="112">
        <v>36.268367763778052</v>
      </c>
      <c r="E143" s="112">
        <v>33.815670199368931</v>
      </c>
      <c r="F143" s="112">
        <v>44.883573506315543</v>
      </c>
      <c r="G143" s="111">
        <v>36.899823078761877</v>
      </c>
      <c r="H143" s="112">
        <v>36.484894600716238</v>
      </c>
      <c r="I143" s="112">
        <v>33.355878022404958</v>
      </c>
      <c r="J143" s="112">
        <v>31.054395786058869</v>
      </c>
      <c r="K143" s="112">
        <v>36.917627845696018</v>
      </c>
      <c r="L143" s="111">
        <v>37.804703509490572</v>
      </c>
      <c r="M143" s="112">
        <v>37.763694846924579</v>
      </c>
      <c r="N143" s="112">
        <v>34.114920721774439</v>
      </c>
      <c r="O143" s="112">
        <v>31.153811376843304</v>
      </c>
      <c r="P143" s="112">
        <v>38.197349838582554</v>
      </c>
      <c r="Q143" s="111">
        <v>37.817259330208088</v>
      </c>
      <c r="R143" s="112">
        <v>37.681640658957903</v>
      </c>
      <c r="S143" s="112">
        <v>35.070680687947672</v>
      </c>
      <c r="T143" s="112">
        <v>31.346132299227911</v>
      </c>
      <c r="U143" s="112">
        <v>37.825982082107835</v>
      </c>
      <c r="V143" s="111">
        <v>40.122966395217851</v>
      </c>
      <c r="W143" s="112">
        <v>39.628052037610033</v>
      </c>
      <c r="X143" s="112">
        <v>36.153114225117037</v>
      </c>
      <c r="Y143" s="112">
        <v>33.047713350285562</v>
      </c>
      <c r="Z143" s="112">
        <v>40.350135577787889</v>
      </c>
      <c r="AA143" s="111">
        <v>41.255353935129477</v>
      </c>
      <c r="AB143" s="112">
        <v>41.109971965862151</v>
      </c>
      <c r="AC143" s="112">
        <v>36.862672941003581</v>
      </c>
      <c r="AD143" s="112">
        <v>33.67584689262867</v>
      </c>
      <c r="AE143" s="112">
        <v>41.815674267593529</v>
      </c>
      <c r="AF143" s="111">
        <v>42.477396788957677</v>
      </c>
      <c r="AG143" s="112">
        <v>42.041279075035568</v>
      </c>
      <c r="AH143" s="112">
        <v>39.346066178248179</v>
      </c>
      <c r="AI143" s="112">
        <v>35.544333031450442</v>
      </c>
      <c r="AJ143" s="112">
        <v>42.74826872181012</v>
      </c>
      <c r="AK143" s="111">
        <v>40.390486605776914</v>
      </c>
      <c r="AL143" s="112">
        <v>39.666316569163854</v>
      </c>
      <c r="AM143" s="112">
        <v>37.005048174333055</v>
      </c>
      <c r="AN143" s="112">
        <v>34.883544200406455</v>
      </c>
      <c r="AO143" s="112">
        <v>41.277887649598831</v>
      </c>
      <c r="AP143" s="111">
        <v>38.922917060971137</v>
      </c>
      <c r="AQ143" s="112">
        <v>38.514918800585185</v>
      </c>
      <c r="AR143" s="112">
        <v>35.590906704059705</v>
      </c>
      <c r="AS143" s="112">
        <v>34.540570609589409</v>
      </c>
      <c r="AT143" s="112">
        <v>39.645552816191547</v>
      </c>
      <c r="AU143" s="111">
        <v>39.325771905195616</v>
      </c>
      <c r="AV143" s="112">
        <v>38.666976400448235</v>
      </c>
      <c r="AW143" s="112">
        <v>35.919167516554815</v>
      </c>
      <c r="AX143" s="112">
        <v>34.226981532168494</v>
      </c>
      <c r="AY143" s="112">
        <v>40.43836485717312</v>
      </c>
      <c r="AZ143" s="111">
        <v>38.124111573139992</v>
      </c>
      <c r="BA143" s="112">
        <v>37.815326411932844</v>
      </c>
      <c r="BB143" s="112">
        <v>35.657705596264634</v>
      </c>
      <c r="BC143" s="112">
        <v>32.690344362331217</v>
      </c>
      <c r="BD143" s="112">
        <v>39.644853197925748</v>
      </c>
      <c r="BE143" s="111">
        <v>39.092974689027088</v>
      </c>
      <c r="BF143" s="112">
        <v>38.350889100394184</v>
      </c>
      <c r="BG143" s="112">
        <v>35.202669581362571</v>
      </c>
      <c r="BH143" s="112">
        <v>28.302270332570558</v>
      </c>
      <c r="BI143" s="113">
        <v>40.058890769949819</v>
      </c>
    </row>
    <row r="144" spans="1:61" x14ac:dyDescent="0.25">
      <c r="A144" s="114" t="s">
        <v>1632</v>
      </c>
      <c r="B144" s="111">
        <v>41.492265256292384</v>
      </c>
      <c r="C144" s="112">
        <v>39.655510995131699</v>
      </c>
      <c r="D144" s="112">
        <v>36.34158740473891</v>
      </c>
      <c r="E144" s="112">
        <v>33.585762253113437</v>
      </c>
      <c r="F144" s="112">
        <v>45.464176007616913</v>
      </c>
      <c r="G144" s="111">
        <v>37.703798355265072</v>
      </c>
      <c r="H144" s="112">
        <v>37.531348382357443</v>
      </c>
      <c r="I144" s="112">
        <v>33.697204915199855</v>
      </c>
      <c r="J144" s="112">
        <v>29.697782587867479</v>
      </c>
      <c r="K144" s="112">
        <v>37.881018757746709</v>
      </c>
      <c r="L144" s="111">
        <v>38.23238072696396</v>
      </c>
      <c r="M144" s="112">
        <v>38.180116963954859</v>
      </c>
      <c r="N144" s="112">
        <v>34.087569146008967</v>
      </c>
      <c r="O144" s="112">
        <v>29.483450465778741</v>
      </c>
      <c r="P144" s="112">
        <v>39.128594687440383</v>
      </c>
      <c r="Q144" s="111">
        <v>37.707040410104206</v>
      </c>
      <c r="R144" s="112">
        <v>37.56578519676335</v>
      </c>
      <c r="S144" s="112">
        <v>34.074313175574225</v>
      </c>
      <c r="T144" s="112">
        <v>29.407767896517395</v>
      </c>
      <c r="U144" s="112">
        <v>37.740568302327226</v>
      </c>
      <c r="V144" s="111">
        <v>40.141925020576359</v>
      </c>
      <c r="W144" s="112">
        <v>39.714198837878683</v>
      </c>
      <c r="X144" s="112">
        <v>35.44201336062978</v>
      </c>
      <c r="Y144" s="112">
        <v>31.34540544393985</v>
      </c>
      <c r="Z144" s="112">
        <v>40.69603978132853</v>
      </c>
      <c r="AA144" s="111">
        <v>41.093619232884002</v>
      </c>
      <c r="AB144" s="112">
        <v>40.966203421124696</v>
      </c>
      <c r="AC144" s="112">
        <v>36.011211514830265</v>
      </c>
      <c r="AD144" s="112">
        <v>31.929616132766419</v>
      </c>
      <c r="AE144" s="112">
        <v>41.770412759962909</v>
      </c>
      <c r="AF144" s="111">
        <v>42.378083638603051</v>
      </c>
      <c r="AG144" s="112">
        <v>41.819423845380165</v>
      </c>
      <c r="AH144" s="112">
        <v>38.85832728160473</v>
      </c>
      <c r="AI144" s="112">
        <v>33.923027394284887</v>
      </c>
      <c r="AJ144" s="112">
        <v>42.628537363182815</v>
      </c>
      <c r="AK144" s="111">
        <v>40.245419825028492</v>
      </c>
      <c r="AL144" s="112">
        <v>39.459628048843662</v>
      </c>
      <c r="AM144" s="112">
        <v>36.804882298084657</v>
      </c>
      <c r="AN144" s="112">
        <v>33.287445845982703</v>
      </c>
      <c r="AO144" s="112">
        <v>41.265579980277614</v>
      </c>
      <c r="AP144" s="111">
        <v>39.086775614938162</v>
      </c>
      <c r="AQ144" s="112">
        <v>38.787439688704254</v>
      </c>
      <c r="AR144" s="112">
        <v>36.09283600900271</v>
      </c>
      <c r="AS144" s="112">
        <v>33.119685249299636</v>
      </c>
      <c r="AT144" s="112">
        <v>40.13633631539718</v>
      </c>
      <c r="AU144" s="111">
        <v>39.340107308922327</v>
      </c>
      <c r="AV144" s="112">
        <v>38.690626247534112</v>
      </c>
      <c r="AW144" s="112">
        <v>36.254732116520998</v>
      </c>
      <c r="AX144" s="112">
        <v>32.790297133000458</v>
      </c>
      <c r="AY144" s="112">
        <v>40.476729184659554</v>
      </c>
      <c r="AZ144" s="111">
        <v>38.038610524738182</v>
      </c>
      <c r="BA144" s="112">
        <v>37.789744285513741</v>
      </c>
      <c r="BB144" s="112">
        <v>36.13592989403304</v>
      </c>
      <c r="BC144" s="112">
        <v>31.264677382773439</v>
      </c>
      <c r="BD144" s="112">
        <v>39.768348241926397</v>
      </c>
      <c r="BE144" s="111">
        <v>39.038224979798649</v>
      </c>
      <c r="BF144" s="112">
        <v>38.232868640250459</v>
      </c>
      <c r="BG144" s="112">
        <v>35.01296027668046</v>
      </c>
      <c r="BH144" s="112">
        <v>26.740298321281724</v>
      </c>
      <c r="BI144" s="113">
        <v>40.186200756306093</v>
      </c>
    </row>
    <row r="145" spans="1:61" x14ac:dyDescent="0.25">
      <c r="A145" s="114" t="s">
        <v>1633</v>
      </c>
      <c r="B145" s="111">
        <v>40.267720202000568</v>
      </c>
      <c r="C145" s="112">
        <v>38.450546065367575</v>
      </c>
      <c r="D145" s="112">
        <v>35.762451750774758</v>
      </c>
      <c r="E145" s="112">
        <v>33.500025238977912</v>
      </c>
      <c r="F145" s="112">
        <v>43.732570832387893</v>
      </c>
      <c r="G145" s="111">
        <v>36.157440953374881</v>
      </c>
      <c r="H145" s="112">
        <v>35.705099491904136</v>
      </c>
      <c r="I145" s="112">
        <v>33.002625311283069</v>
      </c>
      <c r="J145" s="112">
        <v>31.561033037500209</v>
      </c>
      <c r="K145" s="112">
        <v>36.149772706069612</v>
      </c>
      <c r="L145" s="111">
        <v>37.598340106177211</v>
      </c>
      <c r="M145" s="112">
        <v>37.591662439603944</v>
      </c>
      <c r="N145" s="112">
        <v>34.658050130366554</v>
      </c>
      <c r="O145" s="112">
        <v>31.640033607294569</v>
      </c>
      <c r="P145" s="112">
        <v>37.801276277573223</v>
      </c>
      <c r="Q145" s="111">
        <v>37.807136177531952</v>
      </c>
      <c r="R145" s="112">
        <v>37.802706600805408</v>
      </c>
      <c r="S145" s="112">
        <v>35.549245532431115</v>
      </c>
      <c r="T145" s="112">
        <v>31.873104266683587</v>
      </c>
      <c r="U145" s="112">
        <v>37.804922436180732</v>
      </c>
      <c r="V145" s="111">
        <v>39.534065552219005</v>
      </c>
      <c r="W145" s="112">
        <v>39.087911959415699</v>
      </c>
      <c r="X145" s="112">
        <v>36.729840518839701</v>
      </c>
      <c r="Y145" s="112">
        <v>33.549997859307339</v>
      </c>
      <c r="Z145" s="112">
        <v>39.804978384540497</v>
      </c>
      <c r="AA145" s="111">
        <v>40.964128044460516</v>
      </c>
      <c r="AB145" s="112">
        <v>40.820722366047363</v>
      </c>
      <c r="AC145" s="112">
        <v>37.358232019511277</v>
      </c>
      <c r="AD145" s="112">
        <v>34.166821571314586</v>
      </c>
      <c r="AE145" s="112">
        <v>41.376614796474819</v>
      </c>
      <c r="AF145" s="111">
        <v>41.927505457268502</v>
      </c>
      <c r="AG145" s="112">
        <v>41.695411664144643</v>
      </c>
      <c r="AH145" s="112">
        <v>39.335487344476128</v>
      </c>
      <c r="AI145" s="112">
        <v>36.063169368158675</v>
      </c>
      <c r="AJ145" s="112">
        <v>42.081960740652093</v>
      </c>
      <c r="AK145" s="111">
        <v>40.099283403180728</v>
      </c>
      <c r="AL145" s="112">
        <v>39.552189602890017</v>
      </c>
      <c r="AM145" s="112">
        <v>37.495100007173541</v>
      </c>
      <c r="AN145" s="112">
        <v>35.342963298920445</v>
      </c>
      <c r="AO145" s="112">
        <v>40.790065946749543</v>
      </c>
      <c r="AP145" s="111">
        <v>39.002358343907062</v>
      </c>
      <c r="AQ145" s="112">
        <v>38.797869118661957</v>
      </c>
      <c r="AR145" s="112">
        <v>36.114415232418409</v>
      </c>
      <c r="AS145" s="112">
        <v>35.039428211039549</v>
      </c>
      <c r="AT145" s="112">
        <v>39.197693465784567</v>
      </c>
      <c r="AU145" s="111">
        <v>39.258267210858271</v>
      </c>
      <c r="AV145" s="112">
        <v>38.801053546206916</v>
      </c>
      <c r="AW145" s="112">
        <v>36.480821435531219</v>
      </c>
      <c r="AX145" s="112">
        <v>34.722787010226988</v>
      </c>
      <c r="AY145" s="112">
        <v>39.981500853783132</v>
      </c>
      <c r="AZ145" s="111">
        <v>38.498508738566905</v>
      </c>
      <c r="BA145" s="112">
        <v>38.205958029551354</v>
      </c>
      <c r="BB145" s="112">
        <v>36.226143292870972</v>
      </c>
      <c r="BC145" s="112">
        <v>33.138501094291144</v>
      </c>
      <c r="BD145" s="112">
        <v>39.410383390383267</v>
      </c>
      <c r="BE145" s="111">
        <v>39.33055397842255</v>
      </c>
      <c r="BF145" s="112">
        <v>38.735533966053396</v>
      </c>
      <c r="BG145" s="112">
        <v>35.624043131159752</v>
      </c>
      <c r="BH145" s="112">
        <v>28.668351887823544</v>
      </c>
      <c r="BI145" s="113">
        <v>39.810628734910473</v>
      </c>
    </row>
    <row r="146" spans="1:61" x14ac:dyDescent="0.25">
      <c r="A146" s="114" t="s">
        <v>1634</v>
      </c>
      <c r="B146" s="111">
        <v>40.267720202000568</v>
      </c>
      <c r="C146" s="112">
        <v>38.44538458377302</v>
      </c>
      <c r="D146" s="112">
        <v>35.762451750774758</v>
      </c>
      <c r="E146" s="112">
        <v>33.500025238977912</v>
      </c>
      <c r="F146" s="112">
        <v>43.727734956376274</v>
      </c>
      <c r="G146" s="111">
        <v>36.157440953374881</v>
      </c>
      <c r="H146" s="112">
        <v>35.705099491904136</v>
      </c>
      <c r="I146" s="112">
        <v>33.000298658523612</v>
      </c>
      <c r="J146" s="112">
        <v>31.561033037500209</v>
      </c>
      <c r="K146" s="112">
        <v>36.149772706069612</v>
      </c>
      <c r="L146" s="111">
        <v>37.593529117351054</v>
      </c>
      <c r="M146" s="112">
        <v>37.589080740021942</v>
      </c>
      <c r="N146" s="112">
        <v>34.658050130366554</v>
      </c>
      <c r="O146" s="112">
        <v>31.635238317909803</v>
      </c>
      <c r="P146" s="112">
        <v>37.801276277573223</v>
      </c>
      <c r="Q146" s="111">
        <v>37.807136177531952</v>
      </c>
      <c r="R146" s="112">
        <v>37.800077130775442</v>
      </c>
      <c r="S146" s="112">
        <v>35.549245532431115</v>
      </c>
      <c r="T146" s="112">
        <v>31.873104266683587</v>
      </c>
      <c r="U146" s="112">
        <v>37.804922436180732</v>
      </c>
      <c r="V146" s="111">
        <v>39.53161425429294</v>
      </c>
      <c r="W146" s="112">
        <v>39.087911959415699</v>
      </c>
      <c r="X146" s="112">
        <v>36.729840518839701</v>
      </c>
      <c r="Y146" s="112">
        <v>33.549997859307339</v>
      </c>
      <c r="Z146" s="112">
        <v>39.804978384540497</v>
      </c>
      <c r="AA146" s="111">
        <v>40.964128044460516</v>
      </c>
      <c r="AB146" s="112">
        <v>40.818520147595642</v>
      </c>
      <c r="AC146" s="112">
        <v>37.355653920810802</v>
      </c>
      <c r="AD146" s="112">
        <v>34.166821571314586</v>
      </c>
      <c r="AE146" s="112">
        <v>41.373998825055864</v>
      </c>
      <c r="AF146" s="111">
        <v>41.927505457268502</v>
      </c>
      <c r="AG146" s="112">
        <v>41.692746667754008</v>
      </c>
      <c r="AH146" s="112">
        <v>39.335487344476128</v>
      </c>
      <c r="AI146" s="112">
        <v>36.060942196411872</v>
      </c>
      <c r="AJ146" s="112">
        <v>42.081960740652093</v>
      </c>
      <c r="AK146" s="111">
        <v>40.099283403180728</v>
      </c>
      <c r="AL146" s="112">
        <v>39.552189602890017</v>
      </c>
      <c r="AM146" s="112">
        <v>37.49250288137349</v>
      </c>
      <c r="AN146" s="112">
        <v>35.342963298920445</v>
      </c>
      <c r="AO146" s="112">
        <v>40.790065946749543</v>
      </c>
      <c r="AP146" s="111">
        <v>39.002358343907062</v>
      </c>
      <c r="AQ146" s="112">
        <v>38.797869118661957</v>
      </c>
      <c r="AR146" s="112">
        <v>36.114415232418409</v>
      </c>
      <c r="AS146" s="112">
        <v>35.039428211039549</v>
      </c>
      <c r="AT146" s="112">
        <v>39.197693465784567</v>
      </c>
      <c r="AU146" s="111">
        <v>39.25599671293665</v>
      </c>
      <c r="AV146" s="112">
        <v>38.798435008579531</v>
      </c>
      <c r="AW146" s="112">
        <v>36.480821435531219</v>
      </c>
      <c r="AX146" s="112">
        <v>34.722787010226988</v>
      </c>
      <c r="AY146" s="112">
        <v>39.979222698241969</v>
      </c>
      <c r="AZ146" s="111">
        <v>38.498508738566905</v>
      </c>
      <c r="BA146" s="112">
        <v>38.203371838103742</v>
      </c>
      <c r="BB146" s="112">
        <v>36.223593354859801</v>
      </c>
      <c r="BC146" s="112">
        <v>33.138501094291144</v>
      </c>
      <c r="BD146" s="112">
        <v>39.410383390383267</v>
      </c>
      <c r="BE146" s="111">
        <v>39.33055397842255</v>
      </c>
      <c r="BF146" s="112">
        <v>38.732844726185455</v>
      </c>
      <c r="BG146" s="112">
        <v>35.624043131159752</v>
      </c>
      <c r="BH146" s="112">
        <v>28.668351887823544</v>
      </c>
      <c r="BI146" s="113">
        <v>39.80793708779666</v>
      </c>
    </row>
    <row r="147" spans="1:61" x14ac:dyDescent="0.25">
      <c r="A147" s="114" t="s">
        <v>1635</v>
      </c>
      <c r="B147" s="111">
        <v>39.628259147942082</v>
      </c>
      <c r="C147" s="112">
        <v>37.873116649812793</v>
      </c>
      <c r="D147" s="112">
        <v>35.057144905298529</v>
      </c>
      <c r="E147" s="112">
        <v>32.608571323459557</v>
      </c>
      <c r="F147" s="112">
        <v>43.241088871388975</v>
      </c>
      <c r="G147" s="111">
        <v>36.378137604435707</v>
      </c>
      <c r="H147" s="112">
        <v>36.211373664717946</v>
      </c>
      <c r="I147" s="112">
        <v>32.681899670136872</v>
      </c>
      <c r="J147" s="112">
        <v>30.064955877162021</v>
      </c>
      <c r="K147" s="112">
        <v>36.387700957498055</v>
      </c>
      <c r="L147" s="111">
        <v>36.892502977248128</v>
      </c>
      <c r="M147" s="112">
        <v>36.842492765450643</v>
      </c>
      <c r="N147" s="112">
        <v>33.544900716036111</v>
      </c>
      <c r="O147" s="112">
        <v>30.575024091596521</v>
      </c>
      <c r="P147" s="112">
        <v>37.309640832676514</v>
      </c>
      <c r="Q147" s="111">
        <v>36.384290823243738</v>
      </c>
      <c r="R147" s="112">
        <v>36.245679568332477</v>
      </c>
      <c r="S147" s="112">
        <v>33.901659261116016</v>
      </c>
      <c r="T147" s="112">
        <v>30.756933539026477</v>
      </c>
      <c r="U147" s="112">
        <v>36.415612814681417</v>
      </c>
      <c r="V147" s="111">
        <v>38.733956476427771</v>
      </c>
      <c r="W147" s="112">
        <v>38.318431196181429</v>
      </c>
      <c r="X147" s="112">
        <v>34.726395699583108</v>
      </c>
      <c r="Y147" s="112">
        <v>32.434663326319551</v>
      </c>
      <c r="Z147" s="112">
        <v>39.040087146574272</v>
      </c>
      <c r="AA147" s="111">
        <v>39.65312697032067</v>
      </c>
      <c r="AB147" s="112">
        <v>39.530846712835007</v>
      </c>
      <c r="AC147" s="112">
        <v>35.376025747623501</v>
      </c>
      <c r="AD147" s="112">
        <v>32.92694880989017</v>
      </c>
      <c r="AE147" s="112">
        <v>40.303007326889102</v>
      </c>
      <c r="AF147" s="111">
        <v>40.893984760125939</v>
      </c>
      <c r="AG147" s="112">
        <v>40.349905763811485</v>
      </c>
      <c r="AH147" s="112">
        <v>37.711036720161253</v>
      </c>
      <c r="AI147" s="112">
        <v>34.304475073067934</v>
      </c>
      <c r="AJ147" s="112">
        <v>41.137671660326497</v>
      </c>
      <c r="AK147" s="111">
        <v>38.835821326366599</v>
      </c>
      <c r="AL147" s="112">
        <v>38.073005178279935</v>
      </c>
      <c r="AM147" s="112">
        <v>35.537660595722969</v>
      </c>
      <c r="AN147" s="112">
        <v>33.887873008896442</v>
      </c>
      <c r="AO147" s="112">
        <v>39.816481532668952</v>
      </c>
      <c r="AP147" s="111">
        <v>37.715386602276567</v>
      </c>
      <c r="AQ147" s="112">
        <v>37.426046405679827</v>
      </c>
      <c r="AR147" s="112">
        <v>35.003423607286706</v>
      </c>
      <c r="AS147" s="112">
        <v>33.900774947736089</v>
      </c>
      <c r="AT147" s="112">
        <v>38.728970633113676</v>
      </c>
      <c r="AU147" s="111">
        <v>37.95786071069049</v>
      </c>
      <c r="AV147" s="112">
        <v>37.333104069149869</v>
      </c>
      <c r="AW147" s="112">
        <v>35.134919567091622</v>
      </c>
      <c r="AX147" s="112">
        <v>33.730727082462437</v>
      </c>
      <c r="AY147" s="112">
        <v>39.053644352193174</v>
      </c>
      <c r="AZ147" s="111">
        <v>36.702627762924038</v>
      </c>
      <c r="BA147" s="112">
        <v>36.46338075368795</v>
      </c>
      <c r="BB147" s="112">
        <v>35.180488478097281</v>
      </c>
      <c r="BC147" s="112">
        <v>32.167668688042589</v>
      </c>
      <c r="BD147" s="112">
        <v>38.204264446398788</v>
      </c>
      <c r="BE147" s="111">
        <v>37.6687193411734</v>
      </c>
      <c r="BF147" s="112">
        <v>36.88846019161182</v>
      </c>
      <c r="BG147" s="112">
        <v>34.555840712310314</v>
      </c>
      <c r="BH147" s="112">
        <v>27.626970894829533</v>
      </c>
      <c r="BI147" s="113">
        <v>38.544809058677458</v>
      </c>
    </row>
    <row r="148" spans="1:61" x14ac:dyDescent="0.25">
      <c r="A148" s="114" t="s">
        <v>1636</v>
      </c>
      <c r="B148" s="111">
        <v>42.066541295948042</v>
      </c>
      <c r="C148" s="112">
        <v>40.117920472241018</v>
      </c>
      <c r="D148" s="112">
        <v>37.079561150282288</v>
      </c>
      <c r="E148" s="112">
        <v>34.531317565204738</v>
      </c>
      <c r="F148" s="112">
        <v>45.930551460872117</v>
      </c>
      <c r="G148" s="111">
        <v>37.752752992414749</v>
      </c>
      <c r="H148" s="112">
        <v>37.277707064369018</v>
      </c>
      <c r="I148" s="112">
        <v>34.133885018901765</v>
      </c>
      <c r="J148" s="112">
        <v>31.64775853461752</v>
      </c>
      <c r="K148" s="112">
        <v>37.772638850545391</v>
      </c>
      <c r="L148" s="111">
        <v>38.65143381285791</v>
      </c>
      <c r="M148" s="112">
        <v>38.610073275495388</v>
      </c>
      <c r="N148" s="112">
        <v>34.769933523251972</v>
      </c>
      <c r="O148" s="112">
        <v>31.808796704428747</v>
      </c>
      <c r="P148" s="112">
        <v>39.054432861497716</v>
      </c>
      <c r="Q148" s="111">
        <v>38.657759104246068</v>
      </c>
      <c r="R148" s="112">
        <v>38.527646971620364</v>
      </c>
      <c r="S148" s="112">
        <v>35.817229078629687</v>
      </c>
      <c r="T148" s="112">
        <v>31.878706772912743</v>
      </c>
      <c r="U148" s="112">
        <v>38.680444379502894</v>
      </c>
      <c r="V148" s="111">
        <v>41.012764704725676</v>
      </c>
      <c r="W148" s="112">
        <v>40.526005897555834</v>
      </c>
      <c r="X148" s="112">
        <v>36.839302835757238</v>
      </c>
      <c r="Y148" s="112">
        <v>33.718107140245841</v>
      </c>
      <c r="Z148" s="112">
        <v>41.26530976915133</v>
      </c>
      <c r="AA148" s="111">
        <v>42.194702272363685</v>
      </c>
      <c r="AB148" s="112">
        <v>42.046758655151876</v>
      </c>
      <c r="AC148" s="112">
        <v>37.718604858475047</v>
      </c>
      <c r="AD148" s="112">
        <v>34.43898475388491</v>
      </c>
      <c r="AE148" s="112">
        <v>42.764602895820168</v>
      </c>
      <c r="AF148" s="111">
        <v>43.451131324287523</v>
      </c>
      <c r="AG148" s="112">
        <v>43.004661519920987</v>
      </c>
      <c r="AH148" s="112">
        <v>40.217629997233722</v>
      </c>
      <c r="AI148" s="112">
        <v>36.223837418490561</v>
      </c>
      <c r="AJ148" s="112">
        <v>43.729016309177908</v>
      </c>
      <c r="AK148" s="111">
        <v>41.312589891303901</v>
      </c>
      <c r="AL148" s="112">
        <v>40.562955852166702</v>
      </c>
      <c r="AM148" s="112">
        <v>37.862226070252902</v>
      </c>
      <c r="AN148" s="112">
        <v>35.687466086352039</v>
      </c>
      <c r="AO148" s="112">
        <v>42.219533236713538</v>
      </c>
      <c r="AP148" s="111">
        <v>39.793810770630081</v>
      </c>
      <c r="AQ148" s="112">
        <v>39.381585166541122</v>
      </c>
      <c r="AR148" s="112">
        <v>36.086932798970771</v>
      </c>
      <c r="AS148" s="112">
        <v>34.882516769686603</v>
      </c>
      <c r="AT148" s="112">
        <v>40.568230514706563</v>
      </c>
      <c r="AU148" s="111">
        <v>40.213048299287117</v>
      </c>
      <c r="AV148" s="112">
        <v>39.537771189111581</v>
      </c>
      <c r="AW148" s="112">
        <v>36.499263406685316</v>
      </c>
      <c r="AX148" s="112">
        <v>34.567339175261388</v>
      </c>
      <c r="AY148" s="112">
        <v>41.353789522258509</v>
      </c>
      <c r="AZ148" s="111">
        <v>38.975205799224334</v>
      </c>
      <c r="BA148" s="112">
        <v>38.661985502095234</v>
      </c>
      <c r="BB148" s="112">
        <v>35.991614323119052</v>
      </c>
      <c r="BC148" s="112">
        <v>33.227787561833246</v>
      </c>
      <c r="BD148" s="112">
        <v>40.503396379545329</v>
      </c>
      <c r="BE148" s="111">
        <v>39.982346579830462</v>
      </c>
      <c r="BF148" s="112">
        <v>39.215912730124238</v>
      </c>
      <c r="BG148" s="112">
        <v>35.661652381590798</v>
      </c>
      <c r="BH148" s="112">
        <v>28.790606619344459</v>
      </c>
      <c r="BI148" s="113">
        <v>40.96224056387765</v>
      </c>
    </row>
    <row r="149" spans="1:61" x14ac:dyDescent="0.25">
      <c r="A149" s="114" t="s">
        <v>1637</v>
      </c>
      <c r="B149" s="111">
        <v>42.883784649401804</v>
      </c>
      <c r="C149" s="112">
        <v>40.909063957131977</v>
      </c>
      <c r="D149" s="112">
        <v>37.744331776211276</v>
      </c>
      <c r="E149" s="112">
        <v>35.085105158365188</v>
      </c>
      <c r="F149" s="112">
        <v>46.849812175491508</v>
      </c>
      <c r="G149" s="111">
        <v>38.551925902388689</v>
      </c>
      <c r="H149" s="112">
        <v>37.938272718925042</v>
      </c>
      <c r="I149" s="112">
        <v>34.870258751601263</v>
      </c>
      <c r="J149" s="112">
        <v>32.150378136923671</v>
      </c>
      <c r="K149" s="112">
        <v>38.577993452305023</v>
      </c>
      <c r="L149" s="111">
        <v>39.397123259428852</v>
      </c>
      <c r="M149" s="112">
        <v>39.353097165729217</v>
      </c>
      <c r="N149" s="112">
        <v>35.190430766191554</v>
      </c>
      <c r="O149" s="112">
        <v>32.096678136979563</v>
      </c>
      <c r="P149" s="112">
        <v>39.808309075727635</v>
      </c>
      <c r="Q149" s="111">
        <v>39.389064463255878</v>
      </c>
      <c r="R149" s="112">
        <v>39.269582466169823</v>
      </c>
      <c r="S149" s="112">
        <v>36.499275186163487</v>
      </c>
      <c r="T149" s="112">
        <v>32.454339283238518</v>
      </c>
      <c r="U149" s="112">
        <v>39.434479589577364</v>
      </c>
      <c r="V149" s="111">
        <v>41.774024034315474</v>
      </c>
      <c r="W149" s="112">
        <v>41.328782830826796</v>
      </c>
      <c r="X149" s="112">
        <v>37.546773901505269</v>
      </c>
      <c r="Y149" s="112">
        <v>34.163925847543688</v>
      </c>
      <c r="Z149" s="112">
        <v>42.087924166379814</v>
      </c>
      <c r="AA149" s="111">
        <v>43.044062332375695</v>
      </c>
      <c r="AB149" s="112">
        <v>42.888338913811261</v>
      </c>
      <c r="AC149" s="112">
        <v>38.529350536402568</v>
      </c>
      <c r="AD149" s="112">
        <v>35.200180715045605</v>
      </c>
      <c r="AE149" s="112">
        <v>43.620525917859929</v>
      </c>
      <c r="AF149" s="111">
        <v>44.333010070286726</v>
      </c>
      <c r="AG149" s="112">
        <v>43.892279836174012</v>
      </c>
      <c r="AH149" s="112">
        <v>41.043109573937699</v>
      </c>
      <c r="AI149" s="112">
        <v>36.911514148061492</v>
      </c>
      <c r="AJ149" s="112">
        <v>44.63453047106902</v>
      </c>
      <c r="AK149" s="111">
        <v>42.139805811801097</v>
      </c>
      <c r="AL149" s="112">
        <v>41.35452357308715</v>
      </c>
      <c r="AM149" s="112">
        <v>38.659332406086349</v>
      </c>
      <c r="AN149" s="112">
        <v>36.426268614316029</v>
      </c>
      <c r="AO149" s="112">
        <v>43.058916090185122</v>
      </c>
      <c r="AP149" s="111">
        <v>40.560384247058806</v>
      </c>
      <c r="AQ149" s="112">
        <v>40.153233347015671</v>
      </c>
      <c r="AR149" s="112">
        <v>36.672946892320702</v>
      </c>
      <c r="AS149" s="112">
        <v>35.411726986917053</v>
      </c>
      <c r="AT149" s="112">
        <v>41.424659574940307</v>
      </c>
      <c r="AU149" s="111">
        <v>40.98966330884015</v>
      </c>
      <c r="AV149" s="112">
        <v>40.309067895037877</v>
      </c>
      <c r="AW149" s="112">
        <v>37.041701992946621</v>
      </c>
      <c r="AX149" s="112">
        <v>35.102964269574471</v>
      </c>
      <c r="AY149" s="112">
        <v>42.176936031802747</v>
      </c>
      <c r="AZ149" s="111">
        <v>39.668396348196652</v>
      </c>
      <c r="BA149" s="112">
        <v>39.348782193920677</v>
      </c>
      <c r="BB149" s="112">
        <v>36.49108935334246</v>
      </c>
      <c r="BC149" s="112">
        <v>33.470013508949684</v>
      </c>
      <c r="BD149" s="112">
        <v>41.020853740845212</v>
      </c>
      <c r="BE149" s="111">
        <v>40.776750885095879</v>
      </c>
      <c r="BF149" s="112">
        <v>39.976622430135912</v>
      </c>
      <c r="BG149" s="112">
        <v>36.14516575416782</v>
      </c>
      <c r="BH149" s="112">
        <v>29.039824501832506</v>
      </c>
      <c r="BI149" s="113">
        <v>41.763781228312858</v>
      </c>
    </row>
    <row r="150" spans="1:61" x14ac:dyDescent="0.25">
      <c r="A150" s="114" t="s">
        <v>1638</v>
      </c>
      <c r="B150" s="111">
        <v>40.583624843402347</v>
      </c>
      <c r="C150" s="112">
        <v>38.752338133139205</v>
      </c>
      <c r="D150" s="112">
        <v>36.039814849383099</v>
      </c>
      <c r="E150" s="112">
        <v>33.756425856712305</v>
      </c>
      <c r="F150" s="112">
        <v>44.070726471883717</v>
      </c>
      <c r="G150" s="111">
        <v>36.442765119492528</v>
      </c>
      <c r="H150" s="112">
        <v>35.98742286737474</v>
      </c>
      <c r="I150" s="112">
        <v>33.260284842050908</v>
      </c>
      <c r="J150" s="112">
        <v>31.808696762644345</v>
      </c>
      <c r="K150" s="112">
        <v>36.432428834990091</v>
      </c>
      <c r="L150" s="111">
        <v>37.88834010617721</v>
      </c>
      <c r="M150" s="112">
        <v>37.881662439603943</v>
      </c>
      <c r="N150" s="112">
        <v>34.928150566698598</v>
      </c>
      <c r="O150" s="112">
        <v>31.882693681190435</v>
      </c>
      <c r="P150" s="112">
        <v>38.098628770456109</v>
      </c>
      <c r="Q150" s="111">
        <v>38.104502013422824</v>
      </c>
      <c r="R150" s="112">
        <v>38.097476158400902</v>
      </c>
      <c r="S150" s="112">
        <v>35.826682518249811</v>
      </c>
      <c r="T150" s="112">
        <v>32.118364802190719</v>
      </c>
      <c r="U150" s="112">
        <v>38.099675841055351</v>
      </c>
      <c r="V150" s="111">
        <v>39.844191945863798</v>
      </c>
      <c r="W150" s="112">
        <v>39.39558566297282</v>
      </c>
      <c r="X150" s="112">
        <v>37.01488300649369</v>
      </c>
      <c r="Y150" s="112">
        <v>33.81255361480531</v>
      </c>
      <c r="Z150" s="112">
        <v>40.115081576151923</v>
      </c>
      <c r="AA150" s="111">
        <v>41.28229728803214</v>
      </c>
      <c r="AB150" s="112">
        <v>41.138909280061888</v>
      </c>
      <c r="AC150" s="112">
        <v>37.646026759774557</v>
      </c>
      <c r="AD150" s="112">
        <v>34.434559795944949</v>
      </c>
      <c r="AE150" s="112">
        <v>41.699570276346506</v>
      </c>
      <c r="AF150" s="111">
        <v>42.257626904984257</v>
      </c>
      <c r="AG150" s="112">
        <v>42.020957433634464</v>
      </c>
      <c r="AH150" s="112">
        <v>39.642923155332461</v>
      </c>
      <c r="AI150" s="112">
        <v>36.340942196411874</v>
      </c>
      <c r="AJ150" s="112">
        <v>42.412078856140617</v>
      </c>
      <c r="AK150" s="111">
        <v>40.414192795404617</v>
      </c>
      <c r="AL150" s="112">
        <v>39.861885373394095</v>
      </c>
      <c r="AM150" s="112">
        <v>37.78995758841392</v>
      </c>
      <c r="AN150" s="112">
        <v>35.615248592884086</v>
      </c>
      <c r="AO150" s="112">
        <v>41.107170434340865</v>
      </c>
      <c r="AP150" s="111">
        <v>39.309646349553923</v>
      </c>
      <c r="AQ150" s="112">
        <v>39.102823057295922</v>
      </c>
      <c r="AR150" s="112">
        <v>36.399349540068712</v>
      </c>
      <c r="AS150" s="112">
        <v>35.311402554873062</v>
      </c>
      <c r="AT150" s="112">
        <v>39.504710834749773</v>
      </c>
      <c r="AU150" s="111">
        <v>39.563435857752339</v>
      </c>
      <c r="AV150" s="112">
        <v>39.10588968880225</v>
      </c>
      <c r="AW150" s="112">
        <v>36.765727710245905</v>
      </c>
      <c r="AX150" s="112">
        <v>34.992891963205395</v>
      </c>
      <c r="AY150" s="112">
        <v>40.296759457600828</v>
      </c>
      <c r="AZ150" s="111">
        <v>38.801111206941648</v>
      </c>
      <c r="BA150" s="112">
        <v>38.503749145029829</v>
      </c>
      <c r="BB150" s="112">
        <v>36.506532372969176</v>
      </c>
      <c r="BC150" s="112">
        <v>33.398501094291142</v>
      </c>
      <c r="BD150" s="112">
        <v>39.720383390383255</v>
      </c>
      <c r="BE150" s="111">
        <v>39.637863684583493</v>
      </c>
      <c r="BF150" s="112">
        <v>39.037868355915514</v>
      </c>
      <c r="BG150" s="112">
        <v>35.9014331168487</v>
      </c>
      <c r="BH150" s="112">
        <v>28.890267186337891</v>
      </c>
      <c r="BI150" s="113">
        <v>40.122988636524582</v>
      </c>
    </row>
    <row r="151" spans="1:61" x14ac:dyDescent="0.25">
      <c r="A151" s="114" t="s">
        <v>1639</v>
      </c>
      <c r="B151" s="111">
        <v>40.848506398628885</v>
      </c>
      <c r="C151" s="112">
        <v>39.069126289541153</v>
      </c>
      <c r="D151" s="112">
        <v>36.135977280631302</v>
      </c>
      <c r="E151" s="112">
        <v>33.610241268134324</v>
      </c>
      <c r="F151" s="112">
        <v>44.536872323291647</v>
      </c>
      <c r="G151" s="111">
        <v>37.731475524292051</v>
      </c>
      <c r="H151" s="112">
        <v>37.561348382357444</v>
      </c>
      <c r="I151" s="112">
        <v>33.687204915199857</v>
      </c>
      <c r="J151" s="112">
        <v>30.838449515069001</v>
      </c>
      <c r="K151" s="112">
        <v>37.743023382448975</v>
      </c>
      <c r="L151" s="111">
        <v>38.20118944792732</v>
      </c>
      <c r="M151" s="112">
        <v>38.09550578403482</v>
      </c>
      <c r="N151" s="112">
        <v>34.378027051646484</v>
      </c>
      <c r="O151" s="112">
        <v>30.77166862128152</v>
      </c>
      <c r="P151" s="112">
        <v>38.630875343259518</v>
      </c>
      <c r="Q151" s="111">
        <v>37.665648133283874</v>
      </c>
      <c r="R151" s="112">
        <v>37.524529054655048</v>
      </c>
      <c r="S151" s="112">
        <v>34.81937795739227</v>
      </c>
      <c r="T151" s="112">
        <v>30.695766555517174</v>
      </c>
      <c r="U151" s="112">
        <v>37.636645343526368</v>
      </c>
      <c r="V151" s="111">
        <v>40.223898694068104</v>
      </c>
      <c r="W151" s="112">
        <v>39.798910421313956</v>
      </c>
      <c r="X151" s="112">
        <v>35.781541056391816</v>
      </c>
      <c r="Y151" s="112">
        <v>32.578334191776818</v>
      </c>
      <c r="Z151" s="112">
        <v>40.480558717063253</v>
      </c>
      <c r="AA151" s="111">
        <v>41.127847969553038</v>
      </c>
      <c r="AB151" s="112">
        <v>40.935552396735275</v>
      </c>
      <c r="AC151" s="112">
        <v>36.454565805938401</v>
      </c>
      <c r="AD151" s="112">
        <v>33.124076252474715</v>
      </c>
      <c r="AE151" s="112">
        <v>41.735055901096125</v>
      </c>
      <c r="AF151" s="111">
        <v>42.145798582700387</v>
      </c>
      <c r="AG151" s="112">
        <v>41.528841332837992</v>
      </c>
      <c r="AH151" s="112">
        <v>38.867089265176688</v>
      </c>
      <c r="AI151" s="112">
        <v>35.202078055145911</v>
      </c>
      <c r="AJ151" s="112">
        <v>42.363319348339168</v>
      </c>
      <c r="AK151" s="111">
        <v>40.318397829677593</v>
      </c>
      <c r="AL151" s="112">
        <v>39.468454315257944</v>
      </c>
      <c r="AM151" s="112">
        <v>36.630024716844282</v>
      </c>
      <c r="AN151" s="112">
        <v>34.561674248387135</v>
      </c>
      <c r="AO151" s="112">
        <v>41.25711700085165</v>
      </c>
      <c r="AP151" s="111">
        <v>39.197888154739935</v>
      </c>
      <c r="AQ151" s="112">
        <v>38.8507368916434</v>
      </c>
      <c r="AR151" s="112">
        <v>35.972875237755858</v>
      </c>
      <c r="AS151" s="112">
        <v>34.375199297547226</v>
      </c>
      <c r="AT151" s="112">
        <v>40.232517667664801</v>
      </c>
      <c r="AU151" s="111">
        <v>39.604996843049577</v>
      </c>
      <c r="AV151" s="112">
        <v>38.896971206037186</v>
      </c>
      <c r="AW151" s="112">
        <v>36.214732116520992</v>
      </c>
      <c r="AX151" s="112">
        <v>34.043823404143829</v>
      </c>
      <c r="AY151" s="112">
        <v>40.62015017964459</v>
      </c>
      <c r="AZ151" s="111">
        <v>38.296409856532257</v>
      </c>
      <c r="BA151" s="112">
        <v>38.05234883081895</v>
      </c>
      <c r="BB151" s="112">
        <v>36.095929894033034</v>
      </c>
      <c r="BC151" s="112">
        <v>32.467668688042593</v>
      </c>
      <c r="BD151" s="112">
        <v>39.859844700864393</v>
      </c>
      <c r="BE151" s="111">
        <v>39.002626515811009</v>
      </c>
      <c r="BF151" s="112">
        <v>38.206843283559749</v>
      </c>
      <c r="BG151" s="112">
        <v>35.051523161153739</v>
      </c>
      <c r="BH151" s="112">
        <v>26.849549655576499</v>
      </c>
      <c r="BI151" s="113">
        <v>39.878263564647177</v>
      </c>
    </row>
    <row r="152" spans="1:61" x14ac:dyDescent="0.25">
      <c r="A152" s="114" t="s">
        <v>1640</v>
      </c>
      <c r="B152" s="111">
        <v>40.691467698521386</v>
      </c>
      <c r="C152" s="112">
        <v>38.893036162190477</v>
      </c>
      <c r="D152" s="112">
        <v>35.912561226963646</v>
      </c>
      <c r="E152" s="112">
        <v>33.403840650399935</v>
      </c>
      <c r="F152" s="112">
        <v>44.389225984703891</v>
      </c>
      <c r="G152" s="111">
        <v>37.526136272206259</v>
      </c>
      <c r="H152" s="112">
        <v>37.356354702947577</v>
      </c>
      <c r="I152" s="112">
        <v>33.479545384432015</v>
      </c>
      <c r="J152" s="112">
        <v>30.603110038155755</v>
      </c>
      <c r="K152" s="112">
        <v>37.535355982125687</v>
      </c>
      <c r="L152" s="111">
        <v>37.98609017467426</v>
      </c>
      <c r="M152" s="112">
        <v>37.873413452873422</v>
      </c>
      <c r="N152" s="112">
        <v>34.165786659809946</v>
      </c>
      <c r="O152" s="112">
        <v>30.503324053344635</v>
      </c>
      <c r="P152" s="112">
        <v>38.415766885848896</v>
      </c>
      <c r="Q152" s="111">
        <v>37.467897946106376</v>
      </c>
      <c r="R152" s="112">
        <v>37.326794906116056</v>
      </c>
      <c r="S152" s="112">
        <v>34.614132297265662</v>
      </c>
      <c r="T152" s="112">
        <v>30.392696941783203</v>
      </c>
      <c r="U152" s="112">
        <v>37.431516315519126</v>
      </c>
      <c r="V152" s="111">
        <v>40.039566533985408</v>
      </c>
      <c r="W152" s="112">
        <v>39.61453288779353</v>
      </c>
      <c r="X152" s="112">
        <v>35.571541056391823</v>
      </c>
      <c r="Y152" s="112">
        <v>32.291112969266642</v>
      </c>
      <c r="Z152" s="112">
        <v>40.288580467619376</v>
      </c>
      <c r="AA152" s="111">
        <v>40.931518839122347</v>
      </c>
      <c r="AB152" s="112">
        <v>40.716354390462186</v>
      </c>
      <c r="AC152" s="112">
        <v>36.239379566394483</v>
      </c>
      <c r="AD152" s="112">
        <v>32.806730570260726</v>
      </c>
      <c r="AE152" s="112">
        <v>41.51545759816041</v>
      </c>
      <c r="AF152" s="111">
        <v>41.985956850715155</v>
      </c>
      <c r="AG152" s="112">
        <v>41.364311169706689</v>
      </c>
      <c r="AH152" s="112">
        <v>38.631992584155491</v>
      </c>
      <c r="AI152" s="112">
        <v>34.934305226892725</v>
      </c>
      <c r="AJ152" s="112">
        <v>42.218417658564718</v>
      </c>
      <c r="AK152" s="111">
        <v>40.185839020115218</v>
      </c>
      <c r="AL152" s="112">
        <v>39.320583270559581</v>
      </c>
      <c r="AM152" s="112">
        <v>36.407427591044225</v>
      </c>
      <c r="AN152" s="112">
        <v>34.349081258753884</v>
      </c>
      <c r="AO152" s="112">
        <v>41.114222721092503</v>
      </c>
      <c r="AP152" s="111">
        <v>39.05244526770975</v>
      </c>
      <c r="AQ152" s="112">
        <v>38.687943484425446</v>
      </c>
      <c r="AR152" s="112">
        <v>35.760654902668577</v>
      </c>
      <c r="AS152" s="112">
        <v>34.177907056677654</v>
      </c>
      <c r="AT152" s="112">
        <v>40.097090656713711</v>
      </c>
      <c r="AU152" s="111">
        <v>39.474996843049574</v>
      </c>
      <c r="AV152" s="112">
        <v>38.74688519184302</v>
      </c>
      <c r="AW152" s="112">
        <v>35.992459173142883</v>
      </c>
      <c r="AX152" s="112">
        <v>33.838555952923642</v>
      </c>
      <c r="AY152" s="112">
        <v>40.496984646268039</v>
      </c>
      <c r="AZ152" s="111">
        <v>38.173807388157513</v>
      </c>
      <c r="BA152" s="112">
        <v>37.922348830818954</v>
      </c>
      <c r="BB152" s="112">
        <v>35.875929894033035</v>
      </c>
      <c r="BC152" s="112">
        <v>32.217668688042593</v>
      </c>
      <c r="BD152" s="112">
        <v>39.727252567246708</v>
      </c>
      <c r="BE152" s="111">
        <v>38.790283713525746</v>
      </c>
      <c r="BF152" s="112">
        <v>37.989840113973422</v>
      </c>
      <c r="BG152" s="112">
        <v>34.836831254228613</v>
      </c>
      <c r="BH152" s="112">
        <v>26.979313474068761</v>
      </c>
      <c r="BI152" s="113">
        <v>39.674782875945972</v>
      </c>
    </row>
    <row r="153" spans="1:61" x14ac:dyDescent="0.25">
      <c r="A153" s="114" t="s">
        <v>1641</v>
      </c>
      <c r="B153" s="111">
        <v>41.636308281411893</v>
      </c>
      <c r="C153" s="112">
        <v>39.792892975238757</v>
      </c>
      <c r="D153" s="112">
        <v>36.469392466792712</v>
      </c>
      <c r="E153" s="112">
        <v>33.70139101414766</v>
      </c>
      <c r="F153" s="112">
        <v>45.621078700675824</v>
      </c>
      <c r="G153" s="111">
        <v>37.836121186238096</v>
      </c>
      <c r="H153" s="112">
        <v>37.661348382357446</v>
      </c>
      <c r="I153" s="112">
        <v>33.809892850160978</v>
      </c>
      <c r="J153" s="112">
        <v>29.797782587867484</v>
      </c>
      <c r="K153" s="112">
        <v>38.016017653453865</v>
      </c>
      <c r="L153" s="111">
        <v>38.367159203426745</v>
      </c>
      <c r="M153" s="112">
        <v>38.310116963954854</v>
      </c>
      <c r="N153" s="112">
        <v>34.205328754172442</v>
      </c>
      <c r="O153" s="112">
        <v>29.583450465778746</v>
      </c>
      <c r="P153" s="112">
        <v>39.260820493717851</v>
      </c>
      <c r="Q153" s="111">
        <v>37.837040410104215</v>
      </c>
      <c r="R153" s="112">
        <v>37.693232857508839</v>
      </c>
      <c r="S153" s="112">
        <v>34.191750161392925</v>
      </c>
      <c r="T153" s="112">
        <v>29.507767896517393</v>
      </c>
      <c r="U153" s="112">
        <v>37.868012994685053</v>
      </c>
      <c r="V153" s="111">
        <v>40.282034096367603</v>
      </c>
      <c r="W153" s="112">
        <v>39.851750452735601</v>
      </c>
      <c r="X153" s="112">
        <v>35.559560282863579</v>
      </c>
      <c r="Y153" s="112">
        <v>31.455405443939849</v>
      </c>
      <c r="Z153" s="112">
        <v>40.833583178805</v>
      </c>
      <c r="AA153" s="111">
        <v>41.238813794698125</v>
      </c>
      <c r="AB153" s="112">
        <v>41.109189931989697</v>
      </c>
      <c r="AC153" s="112">
        <v>36.13639775437418</v>
      </c>
      <c r="AD153" s="112">
        <v>32.037403653796432</v>
      </c>
      <c r="AE153" s="112">
        <v>41.913028731381871</v>
      </c>
      <c r="AF153" s="111">
        <v>42.523100552521335</v>
      </c>
      <c r="AG153" s="112">
        <v>41.962180782462404</v>
      </c>
      <c r="AH153" s="112">
        <v>38.990666411439868</v>
      </c>
      <c r="AI153" s="112">
        <v>34.040800222538074</v>
      </c>
      <c r="AJ153" s="112">
        <v>42.778655478671332</v>
      </c>
      <c r="AK153" s="111">
        <v>40.385113521042136</v>
      </c>
      <c r="AL153" s="112">
        <v>39.594491843358149</v>
      </c>
      <c r="AM153" s="112">
        <v>36.934882298084659</v>
      </c>
      <c r="AN153" s="112">
        <v>33.400038835615959</v>
      </c>
      <c r="AO153" s="112">
        <v>41.40301679765124</v>
      </c>
      <c r="AP153" s="111">
        <v>39.221818709057757</v>
      </c>
      <c r="AQ153" s="112">
        <v>38.922365751453569</v>
      </c>
      <c r="AR153" s="112">
        <v>36.217511635189567</v>
      </c>
      <c r="AS153" s="112">
        <v>33.232295387205269</v>
      </c>
      <c r="AT153" s="112">
        <v>40.273977716825385</v>
      </c>
      <c r="AU153" s="111">
        <v>39.474996843049574</v>
      </c>
      <c r="AV153" s="112">
        <v>38.823244785161492</v>
      </c>
      <c r="AW153" s="112">
        <v>36.382459173142884</v>
      </c>
      <c r="AX153" s="112">
        <v>32.905459631242245</v>
      </c>
      <c r="AY153" s="112">
        <v>40.616729184659555</v>
      </c>
      <c r="AZ153" s="111">
        <v>38.168610524738185</v>
      </c>
      <c r="BA153" s="112">
        <v>37.922348830818954</v>
      </c>
      <c r="BB153" s="112">
        <v>36.258547996619917</v>
      </c>
      <c r="BC153" s="112">
        <v>31.374677382773438</v>
      </c>
      <c r="BD153" s="112">
        <v>39.900940375544081</v>
      </c>
      <c r="BE153" s="111">
        <v>39.178224979798649</v>
      </c>
      <c r="BF153" s="112">
        <v>38.365203030112575</v>
      </c>
      <c r="BG153" s="112">
        <v>35.132610263741263</v>
      </c>
      <c r="BH153" s="112">
        <v>26.832553052802645</v>
      </c>
      <c r="BI153" s="113">
        <v>40.323504831955582</v>
      </c>
    </row>
    <row r="154" spans="1:61" x14ac:dyDescent="0.25">
      <c r="A154" s="114" t="s">
        <v>1642</v>
      </c>
      <c r="B154" s="111">
        <v>39.656359337109279</v>
      </c>
      <c r="C154" s="112">
        <v>38.015042570085427</v>
      </c>
      <c r="D154" s="112">
        <v>35.348366021019991</v>
      </c>
      <c r="E154" s="112">
        <v>32.874971941193955</v>
      </c>
      <c r="F154" s="112">
        <v>43.190472177360149</v>
      </c>
      <c r="G154" s="111">
        <v>36.763843613169534</v>
      </c>
      <c r="H154" s="112">
        <v>36.60369704018855</v>
      </c>
      <c r="I154" s="112">
        <v>32.951885853664173</v>
      </c>
      <c r="J154" s="112">
        <v>30.165446313011618</v>
      </c>
      <c r="K154" s="112">
        <v>36.777688581802401</v>
      </c>
      <c r="L154" s="111">
        <v>37.264334724072171</v>
      </c>
      <c r="M154" s="112">
        <v>37.192054972482033</v>
      </c>
      <c r="N154" s="112">
        <v>33.625686223477906</v>
      </c>
      <c r="O154" s="112">
        <v>30.154019449763769</v>
      </c>
      <c r="P154" s="112">
        <v>37.681854510151119</v>
      </c>
      <c r="Q154" s="111">
        <v>36.753902883545244</v>
      </c>
      <c r="R154" s="112">
        <v>36.615337985071832</v>
      </c>
      <c r="S154" s="112">
        <v>34.066695311446956</v>
      </c>
      <c r="T154" s="112">
        <v>30.241697058494086</v>
      </c>
      <c r="U154" s="112">
        <v>36.76179392272573</v>
      </c>
      <c r="V154" s="111">
        <v>39.172311083707172</v>
      </c>
      <c r="W154" s="112">
        <v>38.752007522606796</v>
      </c>
      <c r="X154" s="112">
        <v>35.008968377987465</v>
      </c>
      <c r="Y154" s="112">
        <v>31.969997859307348</v>
      </c>
      <c r="Z154" s="112">
        <v>39.456190062440548</v>
      </c>
      <c r="AA154" s="111">
        <v>40.08248466426744</v>
      </c>
      <c r="AB154" s="112">
        <v>39.934414063933644</v>
      </c>
      <c r="AC154" s="112">
        <v>35.66900672743072</v>
      </c>
      <c r="AD154" s="112">
        <v>32.534163968638715</v>
      </c>
      <c r="AE154" s="112">
        <v>40.713820063214079</v>
      </c>
      <c r="AF154" s="111">
        <v>40.930828362761623</v>
      </c>
      <c r="AG154" s="112">
        <v>40.368257038265334</v>
      </c>
      <c r="AH154" s="112">
        <v>38.023908964880953</v>
      </c>
      <c r="AI154" s="112">
        <v>34.433666310588805</v>
      </c>
      <c r="AJ154" s="112">
        <v>41.080880681873921</v>
      </c>
      <c r="AK154" s="111">
        <v>39.080222805552907</v>
      </c>
      <c r="AL154" s="112">
        <v>38.296776383846847</v>
      </c>
      <c r="AM154" s="112">
        <v>35.832518176963355</v>
      </c>
      <c r="AN154" s="112">
        <v>33.807136971102331</v>
      </c>
      <c r="AO154" s="112">
        <v>39.999582299899899</v>
      </c>
      <c r="AP154" s="111">
        <v>38.097822251078945</v>
      </c>
      <c r="AQ154" s="112">
        <v>37.801057930418544</v>
      </c>
      <c r="AR154" s="112">
        <v>35.19572059501828</v>
      </c>
      <c r="AS154" s="112">
        <v>33.633986552746954</v>
      </c>
      <c r="AT154" s="112">
        <v>39.065070753888186</v>
      </c>
      <c r="AU154" s="111">
        <v>38.450258815150626</v>
      </c>
      <c r="AV154" s="112">
        <v>37.797702042162278</v>
      </c>
      <c r="AW154" s="112">
        <v>35.424919567091635</v>
      </c>
      <c r="AX154" s="112">
        <v>33.303288501703449</v>
      </c>
      <c r="AY154" s="112">
        <v>39.376004959303899</v>
      </c>
      <c r="AZ154" s="111">
        <v>37.180427094718112</v>
      </c>
      <c r="BA154" s="112">
        <v>36.938967151224439</v>
      </c>
      <c r="BB154" s="112">
        <v>35.310387939010397</v>
      </c>
      <c r="BC154" s="112">
        <v>31.757286008966236</v>
      </c>
      <c r="BD154" s="112">
        <v>38.696869176863451</v>
      </c>
      <c r="BE154" s="111">
        <v>38.03364418080524</v>
      </c>
      <c r="BF154" s="112">
        <v>37.264808702444988</v>
      </c>
      <c r="BG154" s="112">
        <v>34.287093202715042</v>
      </c>
      <c r="BH154" s="112">
        <v>27.578945550364065</v>
      </c>
      <c r="BI154" s="113">
        <v>38.832201549436071</v>
      </c>
    </row>
    <row r="155" spans="1:61" x14ac:dyDescent="0.25">
      <c r="A155" s="114" t="s">
        <v>1643</v>
      </c>
      <c r="B155" s="111">
        <v>40.937366339906504</v>
      </c>
      <c r="C155" s="112">
        <v>39.168779476536919</v>
      </c>
      <c r="D155" s="112">
        <v>36.205090774458448</v>
      </c>
      <c r="E155" s="112">
        <v>33.95124274980747</v>
      </c>
      <c r="F155" s="112">
        <v>44.55107702780262</v>
      </c>
      <c r="G155" s="111">
        <v>36.607018006961411</v>
      </c>
      <c r="H155" s="112">
        <v>36.1359522206238</v>
      </c>
      <c r="I155" s="112">
        <v>33.449591453088743</v>
      </c>
      <c r="J155" s="112">
        <v>31.763381338981056</v>
      </c>
      <c r="K155" s="112">
        <v>36.727847657090422</v>
      </c>
      <c r="L155" s="111">
        <v>38.07864548095781</v>
      </c>
      <c r="M155" s="112">
        <v>38.103556774090293</v>
      </c>
      <c r="N155" s="112">
        <v>34.883719154553738</v>
      </c>
      <c r="O155" s="112">
        <v>31.844369531329708</v>
      </c>
      <c r="P155" s="112">
        <v>38.332863468189792</v>
      </c>
      <c r="Q155" s="111">
        <v>38.245608620282624</v>
      </c>
      <c r="R155" s="112">
        <v>38.194572362455624</v>
      </c>
      <c r="S155" s="112">
        <v>35.806430461524634</v>
      </c>
      <c r="T155" s="112">
        <v>32.06343202452652</v>
      </c>
      <c r="U155" s="112">
        <v>38.248002111994893</v>
      </c>
      <c r="V155" s="111">
        <v>40.129767171080161</v>
      </c>
      <c r="W155" s="112">
        <v>39.663137277829755</v>
      </c>
      <c r="X155" s="112">
        <v>36.965276589265812</v>
      </c>
      <c r="Y155" s="112">
        <v>33.762718370961316</v>
      </c>
      <c r="Z155" s="112">
        <v>40.387608576969903</v>
      </c>
      <c r="AA155" s="111">
        <v>41.538223205991521</v>
      </c>
      <c r="AB155" s="112">
        <v>41.39487024683028</v>
      </c>
      <c r="AC155" s="112">
        <v>37.633418618931117</v>
      </c>
      <c r="AD155" s="112">
        <v>34.40275073602664</v>
      </c>
      <c r="AE155" s="112">
        <v>41.955368921163164</v>
      </c>
      <c r="AF155" s="111">
        <v>42.446210863072444</v>
      </c>
      <c r="AG155" s="112">
        <v>42.181918688063114</v>
      </c>
      <c r="AH155" s="112">
        <v>39.764923031682201</v>
      </c>
      <c r="AI155" s="112">
        <v>36.310862838893186</v>
      </c>
      <c r="AJ155" s="112">
        <v>42.541050522548957</v>
      </c>
      <c r="AK155" s="111">
        <v>40.622552911646174</v>
      </c>
      <c r="AL155" s="112">
        <v>40.050543963581852</v>
      </c>
      <c r="AM155" s="112">
        <v>37.769957588413924</v>
      </c>
      <c r="AN155" s="112">
        <v>35.605215282241623</v>
      </c>
      <c r="AO155" s="112">
        <v>41.362472881710467</v>
      </c>
      <c r="AP155" s="111">
        <v>39.424612718741734</v>
      </c>
      <c r="AQ155" s="112">
        <v>39.148775099948729</v>
      </c>
      <c r="AR155" s="112">
        <v>36.369791638706729</v>
      </c>
      <c r="AS155" s="112">
        <v>35.284110314003485</v>
      </c>
      <c r="AT155" s="112">
        <v>39.740755857933664</v>
      </c>
      <c r="AU155" s="111">
        <v>39.712571798366049</v>
      </c>
      <c r="AV155" s="112">
        <v>39.193888731629883</v>
      </c>
      <c r="AW155" s="112">
        <v>36.720965293474912</v>
      </c>
      <c r="AX155" s="112">
        <v>34.96260662648158</v>
      </c>
      <c r="AY155" s="112">
        <v>40.559235976320309</v>
      </c>
      <c r="AZ155" s="111">
        <v>38.807093968755787</v>
      </c>
      <c r="BA155" s="112">
        <v>38.532817324607912</v>
      </c>
      <c r="BB155" s="112">
        <v>36.460431917150864</v>
      </c>
      <c r="BC155" s="112">
        <v>33.380727041407582</v>
      </c>
      <c r="BD155" s="112">
        <v>39.92527586630051</v>
      </c>
      <c r="BE155" s="111">
        <v>39.704225368914209</v>
      </c>
      <c r="BF155" s="112">
        <v>39.044563934956138</v>
      </c>
      <c r="BG155" s="112">
        <v>35.906655257832888</v>
      </c>
      <c r="BH155" s="112">
        <v>28.820606619344456</v>
      </c>
      <c r="BI155" s="113">
        <v>40.306198981205647</v>
      </c>
    </row>
    <row r="156" spans="1:61" x14ac:dyDescent="0.25">
      <c r="A156" s="114" t="s">
        <v>1644</v>
      </c>
      <c r="B156" s="111">
        <v>37.370022902841399</v>
      </c>
      <c r="C156" s="112">
        <v>36.712634252444055</v>
      </c>
      <c r="D156" s="112">
        <v>32.929821216259235</v>
      </c>
      <c r="E156" s="112">
        <v>29.750187204246519</v>
      </c>
      <c r="F156" s="112">
        <v>41.239362697597024</v>
      </c>
      <c r="G156" s="111">
        <v>35.376522021140765</v>
      </c>
      <c r="H156" s="112">
        <v>35.277056854702955</v>
      </c>
      <c r="I156" s="112">
        <v>31.316041106274657</v>
      </c>
      <c r="J156" s="112">
        <v>28.009609701981752</v>
      </c>
      <c r="K156" s="112">
        <v>36.104976505217785</v>
      </c>
      <c r="L156" s="111">
        <v>34.983879116944131</v>
      </c>
      <c r="M156" s="112">
        <v>34.939679646801153</v>
      </c>
      <c r="N156" s="112">
        <v>31.599039802952884</v>
      </c>
      <c r="O156" s="112">
        <v>27.509915648881577</v>
      </c>
      <c r="P156" s="112">
        <v>35.389182466501829</v>
      </c>
      <c r="Q156" s="111">
        <v>34.904582172608009</v>
      </c>
      <c r="R156" s="112">
        <v>34.814790139235505</v>
      </c>
      <c r="S156" s="112">
        <v>31.926962005859803</v>
      </c>
      <c r="T156" s="112">
        <v>27.937177993497084</v>
      </c>
      <c r="U156" s="112">
        <v>35.32181644110932</v>
      </c>
      <c r="V156" s="111">
        <v>37.065239809433379</v>
      </c>
      <c r="W156" s="112">
        <v>37.113255828596103</v>
      </c>
      <c r="X156" s="112">
        <v>33.391744281704483</v>
      </c>
      <c r="Y156" s="112">
        <v>29.674529591927925</v>
      </c>
      <c r="Z156" s="112">
        <v>37.608917293107844</v>
      </c>
      <c r="AA156" s="111">
        <v>38.494031788624326</v>
      </c>
      <c r="AB156" s="112">
        <v>38.39881236042924</v>
      </c>
      <c r="AC156" s="112">
        <v>34.351838718601755</v>
      </c>
      <c r="AD156" s="112">
        <v>30.909320511889579</v>
      </c>
      <c r="AE156" s="112">
        <v>39.216303801274542</v>
      </c>
      <c r="AF156" s="111">
        <v>40.769230445631145</v>
      </c>
      <c r="AG156" s="112">
        <v>40.559931708967241</v>
      </c>
      <c r="AH156" s="112">
        <v>37.08084262889944</v>
      </c>
      <c r="AI156" s="112">
        <v>33.536958722489175</v>
      </c>
      <c r="AJ156" s="112">
        <v>40.941611151765798</v>
      </c>
      <c r="AK156" s="111">
        <v>37.375689481634083</v>
      </c>
      <c r="AL156" s="112">
        <v>37.168492186702224</v>
      </c>
      <c r="AM156" s="112">
        <v>34.485792995432838</v>
      </c>
      <c r="AN156" s="112">
        <v>32.568692482036617</v>
      </c>
      <c r="AO156" s="112">
        <v>38.29201566211956</v>
      </c>
      <c r="AP156" s="111">
        <v>36.793915715738656</v>
      </c>
      <c r="AQ156" s="112">
        <v>36.60382710035168</v>
      </c>
      <c r="AR156" s="112">
        <v>33.294273866986302</v>
      </c>
      <c r="AS156" s="112">
        <v>32.679165910038215</v>
      </c>
      <c r="AT156" s="112">
        <v>37.854532622989332</v>
      </c>
      <c r="AU156" s="111">
        <v>36.44839099618563</v>
      </c>
      <c r="AV156" s="112">
        <v>36.158114603882389</v>
      </c>
      <c r="AW156" s="112">
        <v>33.463796630424156</v>
      </c>
      <c r="AX156" s="112">
        <v>31.909237828145503</v>
      </c>
      <c r="AY156" s="112">
        <v>37.548744175690786</v>
      </c>
      <c r="AZ156" s="111">
        <v>36.689771500720383</v>
      </c>
      <c r="BA156" s="112">
        <v>36.582353684361436</v>
      </c>
      <c r="BB156" s="112">
        <v>33.722971693312608</v>
      </c>
      <c r="BC156" s="112">
        <v>29.663778263669531</v>
      </c>
      <c r="BD156" s="112">
        <v>37.727335976037168</v>
      </c>
      <c r="BE156" s="111">
        <v>37.077464826935881</v>
      </c>
      <c r="BF156" s="112">
        <v>36.974761233474901</v>
      </c>
      <c r="BG156" s="112">
        <v>33.119194925030634</v>
      </c>
      <c r="BH156" s="112">
        <v>25.375280806301866</v>
      </c>
      <c r="BI156" s="113">
        <v>37.580924232481507</v>
      </c>
    </row>
    <row r="157" spans="1:61" x14ac:dyDescent="0.25">
      <c r="A157" s="114" t="s">
        <v>1645</v>
      </c>
      <c r="B157" s="111">
        <v>37.437841494004147</v>
      </c>
      <c r="C157" s="112">
        <v>36.782634252444055</v>
      </c>
      <c r="D157" s="112">
        <v>33.273237269926888</v>
      </c>
      <c r="E157" s="112">
        <v>30.320779343899769</v>
      </c>
      <c r="F157" s="112">
        <v>41.318877074963403</v>
      </c>
      <c r="G157" s="111">
        <v>35.446522021140765</v>
      </c>
      <c r="H157" s="112">
        <v>35.344717379327236</v>
      </c>
      <c r="I157" s="112">
        <v>31.643743628956354</v>
      </c>
      <c r="J157" s="112">
        <v>28.545299468004639</v>
      </c>
      <c r="K157" s="112">
        <v>36.174976505217785</v>
      </c>
      <c r="L157" s="111">
        <v>35.051296967954229</v>
      </c>
      <c r="M157" s="112">
        <v>35.009679646801153</v>
      </c>
      <c r="N157" s="112">
        <v>31.931251754029763</v>
      </c>
      <c r="O157" s="112">
        <v>28.032575722777441</v>
      </c>
      <c r="P157" s="112">
        <v>35.456628237796515</v>
      </c>
      <c r="Q157" s="111">
        <v>34.972024161073826</v>
      </c>
      <c r="R157" s="112">
        <v>34.884790139235506</v>
      </c>
      <c r="S157" s="112">
        <v>32.25958501327797</v>
      </c>
      <c r="T157" s="112">
        <v>28.467625983132535</v>
      </c>
      <c r="U157" s="112">
        <v>35.391816441109313</v>
      </c>
      <c r="V157" s="111">
        <v>37.135239809433379</v>
      </c>
      <c r="W157" s="112">
        <v>37.185752605478399</v>
      </c>
      <c r="X157" s="112">
        <v>33.741744281704491</v>
      </c>
      <c r="Y157" s="112">
        <v>30.244611970005931</v>
      </c>
      <c r="Z157" s="112">
        <v>37.678917293107844</v>
      </c>
      <c r="AA157" s="111">
        <v>38.569226350438456</v>
      </c>
      <c r="AB157" s="112">
        <v>38.471403711347193</v>
      </c>
      <c r="AC157" s="112">
        <v>34.711808316582861</v>
      </c>
      <c r="AD157" s="112">
        <v>31.499674634541595</v>
      </c>
      <c r="AE157" s="112">
        <v>39.291134047048175</v>
      </c>
      <c r="AF157" s="111">
        <v>40.847002579011132</v>
      </c>
      <c r="AG157" s="112">
        <v>40.637704593712151</v>
      </c>
      <c r="AH157" s="112">
        <v>37.153600180085498</v>
      </c>
      <c r="AI157" s="112">
        <v>34.177485213877475</v>
      </c>
      <c r="AJ157" s="112">
        <v>41.019267116985446</v>
      </c>
      <c r="AK157" s="111">
        <v>37.448297329739212</v>
      </c>
      <c r="AL157" s="112">
        <v>37.238492186702224</v>
      </c>
      <c r="AM157" s="112">
        <v>34.545792995432841</v>
      </c>
      <c r="AN157" s="112">
        <v>32.910977776000259</v>
      </c>
      <c r="AO157" s="112">
        <v>38.364594887866247</v>
      </c>
      <c r="AP157" s="111">
        <v>36.866513301675816</v>
      </c>
      <c r="AQ157" s="112">
        <v>36.67382710035168</v>
      </c>
      <c r="AR157" s="112">
        <v>33.354273866986297</v>
      </c>
      <c r="AS157" s="112">
        <v>33.021112070135409</v>
      </c>
      <c r="AT157" s="112">
        <v>37.924532622989325</v>
      </c>
      <c r="AU157" s="111">
        <v>36.518449177206953</v>
      </c>
      <c r="AV157" s="112">
        <v>36.228114603882389</v>
      </c>
      <c r="AW157" s="112">
        <v>33.53152368704604</v>
      </c>
      <c r="AX157" s="112">
        <v>32.241871553755601</v>
      </c>
      <c r="AY157" s="112">
        <v>37.618744175690786</v>
      </c>
      <c r="AZ157" s="111">
        <v>36.757545057241465</v>
      </c>
      <c r="BA157" s="112">
        <v>36.652353684361437</v>
      </c>
      <c r="BB157" s="112">
        <v>33.785589795899483</v>
      </c>
      <c r="BC157" s="112">
        <v>30.228995516055118</v>
      </c>
      <c r="BD157" s="112">
        <v>37.79993553761112</v>
      </c>
      <c r="BE157" s="111">
        <v>37.149807629221158</v>
      </c>
      <c r="BF157" s="112">
        <v>37.047095623337022</v>
      </c>
      <c r="BG157" s="112">
        <v>33.469016816272827</v>
      </c>
      <c r="BH157" s="112">
        <v>25.861026701844928</v>
      </c>
      <c r="BI157" s="113">
        <v>37.650924232481508</v>
      </c>
    </row>
    <row r="158" spans="1:61" x14ac:dyDescent="0.25">
      <c r="A158" s="114" t="s">
        <v>1646</v>
      </c>
      <c r="B158" s="111">
        <v>34.240281209114471</v>
      </c>
      <c r="C158" s="112">
        <v>34.4315548611794</v>
      </c>
      <c r="D158" s="112">
        <v>33.685738569249843</v>
      </c>
      <c r="E158" s="112">
        <v>25.612223031224289</v>
      </c>
      <c r="F158" s="112">
        <v>31.199232008827071</v>
      </c>
      <c r="G158" s="111">
        <v>33.949590827731363</v>
      </c>
      <c r="H158" s="112">
        <v>33.820434437268524</v>
      </c>
      <c r="I158" s="112">
        <v>32.440866610410936</v>
      </c>
      <c r="J158" s="112">
        <v>19.930831547408939</v>
      </c>
      <c r="K158" s="112">
        <v>34.005808009169442</v>
      </c>
      <c r="L158" s="111">
        <v>32.800010457668819</v>
      </c>
      <c r="M158" s="112">
        <v>32.743460039478208</v>
      </c>
      <c r="N158" s="112">
        <v>32.415841236592946</v>
      </c>
      <c r="O158" s="112">
        <v>25.353777489849065</v>
      </c>
      <c r="P158" s="112">
        <v>32.283220683027956</v>
      </c>
      <c r="Q158" s="111">
        <v>32.958427762975958</v>
      </c>
      <c r="R158" s="112">
        <v>32.928362680161307</v>
      </c>
      <c r="S158" s="112">
        <v>32.528100363932168</v>
      </c>
      <c r="T158" s="112">
        <v>30.762876433722706</v>
      </c>
      <c r="U158" s="112">
        <v>33.324905206748703</v>
      </c>
      <c r="V158" s="111">
        <v>35.330821326943656</v>
      </c>
      <c r="W158" s="112">
        <v>35.270621342136195</v>
      </c>
      <c r="X158" s="112">
        <v>34.377427321595647</v>
      </c>
      <c r="Y158" s="112">
        <v>32.797113334849833</v>
      </c>
      <c r="Z158" s="112">
        <v>35.140334484430568</v>
      </c>
      <c r="AA158" s="111">
        <v>36.981263411624099</v>
      </c>
      <c r="AB158" s="112">
        <v>36.874104799116914</v>
      </c>
      <c r="AC158" s="112">
        <v>35.860806999286993</v>
      </c>
      <c r="AD158" s="112">
        <v>34.92673654453408</v>
      </c>
      <c r="AE158" s="112">
        <v>37.815189272899026</v>
      </c>
      <c r="AF158" s="111">
        <v>39.463173239000895</v>
      </c>
      <c r="AG158" s="112">
        <v>39.534649740397427</v>
      </c>
      <c r="AH158" s="112">
        <v>38.568699556048038</v>
      </c>
      <c r="AI158" s="112">
        <v>36.955304781054458</v>
      </c>
      <c r="AJ158" s="112">
        <v>39.286065913563121</v>
      </c>
      <c r="AK158" s="111">
        <v>35.595155374095413</v>
      </c>
      <c r="AL158" s="112">
        <v>35.767970481288479</v>
      </c>
      <c r="AM158" s="112">
        <v>35.284209929778967</v>
      </c>
      <c r="AN158" s="112">
        <v>33.950406015459208</v>
      </c>
      <c r="AO158" s="112">
        <v>36.168722209356183</v>
      </c>
      <c r="AP158" s="111">
        <v>34.898369510326887</v>
      </c>
      <c r="AQ158" s="112">
        <v>34.846514717534895</v>
      </c>
      <c r="AR158" s="112">
        <v>34.203803245357875</v>
      </c>
      <c r="AS158" s="112">
        <v>33.291564213521077</v>
      </c>
      <c r="AT158" s="112">
        <v>35.765565208063222</v>
      </c>
      <c r="AU158" s="111">
        <v>34.533381100755342</v>
      </c>
      <c r="AV158" s="112">
        <v>34.464071105067184</v>
      </c>
      <c r="AW158" s="112">
        <v>34.460472436705771</v>
      </c>
      <c r="AX158" s="112">
        <v>33.371144238834802</v>
      </c>
      <c r="AY158" s="112">
        <v>35.636193779143987</v>
      </c>
      <c r="AZ158" s="111">
        <v>35.177648370417394</v>
      </c>
      <c r="BA158" s="112">
        <v>35.108163225380594</v>
      </c>
      <c r="BB158" s="112">
        <v>35.083326324895459</v>
      </c>
      <c r="BC158" s="112">
        <v>33.381252926111344</v>
      </c>
      <c r="BD158" s="112">
        <v>35.755559848503161</v>
      </c>
      <c r="BE158" s="111">
        <v>35.508711487855756</v>
      </c>
      <c r="BF158" s="112">
        <v>35.486657538018584</v>
      </c>
      <c r="BG158" s="112">
        <v>35.262732352033325</v>
      </c>
      <c r="BH158" s="112">
        <v>33.50828369566495</v>
      </c>
      <c r="BI158" s="113">
        <v>35.835168846987287</v>
      </c>
    </row>
    <row r="159" spans="1:61" x14ac:dyDescent="0.25">
      <c r="A159" s="114" t="s">
        <v>1647</v>
      </c>
      <c r="B159" s="111">
        <v>35.456456948491521</v>
      </c>
      <c r="C159" s="112">
        <v>34.966340616455348</v>
      </c>
      <c r="D159" s="112">
        <v>34.820332781589045</v>
      </c>
      <c r="E159" s="112">
        <v>34.423265955274893</v>
      </c>
      <c r="F159" s="112">
        <v>38.378074024639282</v>
      </c>
      <c r="G159" s="111">
        <v>34.848409151862498</v>
      </c>
      <c r="H159" s="112">
        <v>34.611311116892665</v>
      </c>
      <c r="I159" s="112">
        <v>34.421304324514715</v>
      </c>
      <c r="J159" s="112">
        <v>34.364616791051048</v>
      </c>
      <c r="K159" s="112">
        <v>35.815115674675333</v>
      </c>
      <c r="L159" s="111">
        <v>33.802855201299948</v>
      </c>
      <c r="M159" s="112">
        <v>33.635020496087499</v>
      </c>
      <c r="N159" s="112">
        <v>33.452444321803902</v>
      </c>
      <c r="O159" s="112">
        <v>33.237125794337217</v>
      </c>
      <c r="P159" s="112">
        <v>34.419883525702623</v>
      </c>
      <c r="Q159" s="111">
        <v>33.63757713399211</v>
      </c>
      <c r="R159" s="112">
        <v>33.490922575612338</v>
      </c>
      <c r="S159" s="112">
        <v>33.382941087445403</v>
      </c>
      <c r="T159" s="112">
        <v>32.890883716795159</v>
      </c>
      <c r="U159" s="112">
        <v>34.240497466233627</v>
      </c>
      <c r="V159" s="111">
        <v>35.965244191566633</v>
      </c>
      <c r="W159" s="112">
        <v>35.819140881725069</v>
      </c>
      <c r="X159" s="112">
        <v>35.66242162847103</v>
      </c>
      <c r="Y159" s="112">
        <v>35.349396868983114</v>
      </c>
      <c r="Z159" s="112">
        <v>36.662210902482443</v>
      </c>
      <c r="AA159" s="111">
        <v>37.424507717271332</v>
      </c>
      <c r="AB159" s="112">
        <v>37.303630858443135</v>
      </c>
      <c r="AC159" s="112">
        <v>36.873005121484361</v>
      </c>
      <c r="AD159" s="112">
        <v>36.696997214951281</v>
      </c>
      <c r="AE159" s="112">
        <v>38.242395391298984</v>
      </c>
      <c r="AF159" s="111">
        <v>40.633018223662717</v>
      </c>
      <c r="AG159" s="112">
        <v>40.556978446492273</v>
      </c>
      <c r="AH159" s="112">
        <v>40.633452196099789</v>
      </c>
      <c r="AI159" s="112">
        <v>39.302779122066958</v>
      </c>
      <c r="AJ159" s="112">
        <v>41.007876530518153</v>
      </c>
      <c r="AK159" s="111">
        <v>36.666184906595561</v>
      </c>
      <c r="AL159" s="112">
        <v>36.55699057431697</v>
      </c>
      <c r="AM159" s="112">
        <v>36.466698073504908</v>
      </c>
      <c r="AN159" s="112">
        <v>36.141474953522199</v>
      </c>
      <c r="AO159" s="112">
        <v>37.511807138908395</v>
      </c>
      <c r="AP159" s="111">
        <v>36.493843984151432</v>
      </c>
      <c r="AQ159" s="112">
        <v>36.232388094260784</v>
      </c>
      <c r="AR159" s="112">
        <v>36.388838563576648</v>
      </c>
      <c r="AS159" s="112">
        <v>35.761894397018288</v>
      </c>
      <c r="AT159" s="112">
        <v>37.647040081231495</v>
      </c>
      <c r="AU159" s="111">
        <v>35.165648475966783</v>
      </c>
      <c r="AV159" s="112">
        <v>35.015790017392519</v>
      </c>
      <c r="AW159" s="112">
        <v>35.153226961459694</v>
      </c>
      <c r="AX159" s="112">
        <v>34.973991589735427</v>
      </c>
      <c r="AY159" s="112">
        <v>36.641252933476736</v>
      </c>
      <c r="AZ159" s="111">
        <v>35.884039238364018</v>
      </c>
      <c r="BA159" s="112">
        <v>35.823537187095852</v>
      </c>
      <c r="BB159" s="112">
        <v>35.925456057325789</v>
      </c>
      <c r="BC159" s="112">
        <v>35.415077862705367</v>
      </c>
      <c r="BD159" s="112">
        <v>36.802801101829004</v>
      </c>
      <c r="BE159" s="111">
        <v>36.578816279231596</v>
      </c>
      <c r="BF159" s="112">
        <v>36.420732746106857</v>
      </c>
      <c r="BG159" s="112">
        <v>36.437220310790032</v>
      </c>
      <c r="BH159" s="112">
        <v>35.794014724671065</v>
      </c>
      <c r="BI159" s="113">
        <v>37.127506323795316</v>
      </c>
    </row>
    <row r="160" spans="1:61" x14ac:dyDescent="0.25">
      <c r="A160" s="114" t="s">
        <v>1648</v>
      </c>
      <c r="B160" s="111">
        <v>40.938557509881974</v>
      </c>
      <c r="C160" s="112">
        <v>39.159126289541149</v>
      </c>
      <c r="D160" s="112">
        <v>36.223782342685098</v>
      </c>
      <c r="E160" s="112">
        <v>33.691013124834498</v>
      </c>
      <c r="F160" s="112">
        <v>44.636386700658022</v>
      </c>
      <c r="G160" s="111">
        <v>37.823798355265076</v>
      </c>
      <c r="H160" s="112">
        <v>37.651348382357448</v>
      </c>
      <c r="I160" s="112">
        <v>33.769892850160979</v>
      </c>
      <c r="J160" s="112">
        <v>30.920773763299884</v>
      </c>
      <c r="K160" s="112">
        <v>37.835691887065117</v>
      </c>
      <c r="L160" s="111">
        <v>38.301189447927321</v>
      </c>
      <c r="M160" s="112">
        <v>38.192964384533418</v>
      </c>
      <c r="N160" s="112">
        <v>34.460690025508889</v>
      </c>
      <c r="O160" s="112">
        <v>30.859008547385656</v>
      </c>
      <c r="P160" s="112">
        <v>38.728227836142388</v>
      </c>
      <c r="Q160" s="111">
        <v>37.775648133283873</v>
      </c>
      <c r="R160" s="112">
        <v>37.63452905465504</v>
      </c>
      <c r="S160" s="112">
        <v>34.919377957392271</v>
      </c>
      <c r="T160" s="112">
        <v>30.805766555517177</v>
      </c>
      <c r="U160" s="112">
        <v>37.749285166821601</v>
      </c>
      <c r="V160" s="111">
        <v>40.341321002497246</v>
      </c>
      <c r="W160" s="112">
        <v>39.908788332613753</v>
      </c>
      <c r="X160" s="112">
        <v>35.884113734796166</v>
      </c>
      <c r="Y160" s="112">
        <v>32.69330505885889</v>
      </c>
      <c r="Z160" s="112">
        <v>40.597998922928298</v>
      </c>
      <c r="AA160" s="111">
        <v>41.245663257829854</v>
      </c>
      <c r="AB160" s="112">
        <v>41.051537092298098</v>
      </c>
      <c r="AC160" s="112">
        <v>36.559752405358253</v>
      </c>
      <c r="AD160" s="112">
        <v>33.239651294534752</v>
      </c>
      <c r="AE160" s="112">
        <v>41.857671872515091</v>
      </c>
      <c r="AF160" s="111">
        <v>42.243130983117887</v>
      </c>
      <c r="AG160" s="112">
        <v>41.626176336447358</v>
      </c>
      <c r="AH160" s="112">
        <v>38.964864828875186</v>
      </c>
      <c r="AI160" s="112">
        <v>35.29985088339911</v>
      </c>
      <c r="AJ160" s="112">
        <v>42.458339153602125</v>
      </c>
      <c r="AK160" s="111">
        <v>40.405839020115224</v>
      </c>
      <c r="AL160" s="112">
        <v>39.561014211781149</v>
      </c>
      <c r="AM160" s="112">
        <v>36.722285172284607</v>
      </c>
      <c r="AN160" s="112">
        <v>34.646520400552333</v>
      </c>
      <c r="AO160" s="112">
        <v>41.349711858835484</v>
      </c>
      <c r="AP160" s="111">
        <v>39.305414426380693</v>
      </c>
      <c r="AQ160" s="112">
        <v>38.950473499115162</v>
      </c>
      <c r="AR160" s="112">
        <v>36.072978809068744</v>
      </c>
      <c r="AS160" s="112">
        <v>34.477271262605534</v>
      </c>
      <c r="AT160" s="112">
        <v>40.340057261544324</v>
      </c>
      <c r="AU160" s="111">
        <v>39.69499684304958</v>
      </c>
      <c r="AV160" s="112">
        <v>38.987247750061286</v>
      </c>
      <c r="AW160" s="112">
        <v>36.304732116520995</v>
      </c>
      <c r="AX160" s="112">
        <v>34.133823404143826</v>
      </c>
      <c r="AY160" s="112">
        <v>40.707872024103438</v>
      </c>
      <c r="AZ160" s="111">
        <v>38.38418341305335</v>
      </c>
      <c r="BA160" s="112">
        <v>38.134953376124152</v>
      </c>
      <c r="BB160" s="112">
        <v>36.185929894033045</v>
      </c>
      <c r="BC160" s="112">
        <v>32.557668688042597</v>
      </c>
      <c r="BD160" s="112">
        <v>39.9472525672467</v>
      </c>
      <c r="BE160" s="111">
        <v>39.102626515811011</v>
      </c>
      <c r="BF160" s="112">
        <v>38.301866913289814</v>
      </c>
      <c r="BG160" s="112">
        <v>35.139263159781862</v>
      </c>
      <c r="BH160" s="112">
        <v>26.899549655576504</v>
      </c>
      <c r="BI160" s="113">
        <v>39.973651136111492</v>
      </c>
    </row>
    <row r="161" spans="1:61" x14ac:dyDescent="0.25">
      <c r="A161" s="114" t="s">
        <v>1649</v>
      </c>
      <c r="B161" s="111">
        <v>39.740069652971258</v>
      </c>
      <c r="C161" s="112">
        <v>37.983116649812793</v>
      </c>
      <c r="D161" s="112">
        <v>35.16056095896618</v>
      </c>
      <c r="E161" s="112">
        <v>32.70199098867824</v>
      </c>
      <c r="F161" s="112">
        <v>43.368428122066348</v>
      </c>
      <c r="G161" s="111">
        <v>36.485814773462685</v>
      </c>
      <c r="H161" s="112">
        <v>36.318703360778677</v>
      </c>
      <c r="I161" s="112">
        <v>32.776871265943591</v>
      </c>
      <c r="J161" s="112">
        <v>30.145622804363533</v>
      </c>
      <c r="K161" s="112">
        <v>36.495032452881922</v>
      </c>
      <c r="L161" s="111">
        <v>36.999863602700813</v>
      </c>
      <c r="M161" s="112">
        <v>36.945074465032654</v>
      </c>
      <c r="N161" s="112">
        <v>33.637535249138864</v>
      </c>
      <c r="O161" s="112">
        <v>30.630130013074975</v>
      </c>
      <c r="P161" s="112">
        <v>37.414842568498941</v>
      </c>
      <c r="Q161" s="111">
        <v>36.489137917776802</v>
      </c>
      <c r="R161" s="112">
        <v>36.35312722907797</v>
      </c>
      <c r="S161" s="112">
        <v>34.007156977967796</v>
      </c>
      <c r="T161" s="112">
        <v>30.816933539026472</v>
      </c>
      <c r="U161" s="112">
        <v>36.523006042851264</v>
      </c>
      <c r="V161" s="111">
        <v>38.843956476427763</v>
      </c>
      <c r="W161" s="112">
        <v>38.428571274375763</v>
      </c>
      <c r="X161" s="112">
        <v>34.826395699583109</v>
      </c>
      <c r="Y161" s="112">
        <v>32.494663326319554</v>
      </c>
      <c r="Z161" s="112">
        <v>39.152646940709239</v>
      </c>
      <c r="AA161" s="111">
        <v>39.77091881304186</v>
      </c>
      <c r="AB161" s="112">
        <v>39.646047115984551</v>
      </c>
      <c r="AC161" s="112">
        <v>35.478633888466945</v>
      </c>
      <c r="AD161" s="112">
        <v>33.012653245874588</v>
      </c>
      <c r="AE161" s="112">
        <v>40.420793052534435</v>
      </c>
      <c r="AF161" s="111">
        <v>41.009089293923424</v>
      </c>
      <c r="AG161" s="112">
        <v>40.467678648556408</v>
      </c>
      <c r="AH161" s="112">
        <v>37.818812283859756</v>
      </c>
      <c r="AI161" s="112">
        <v>34.397793557827512</v>
      </c>
      <c r="AJ161" s="112">
        <v>41.252769970552052</v>
      </c>
      <c r="AK161" s="111">
        <v>38.945848337715248</v>
      </c>
      <c r="AL161" s="112">
        <v>38.183005178279934</v>
      </c>
      <c r="AM161" s="112">
        <v>35.640257721523021</v>
      </c>
      <c r="AN161" s="112">
        <v>33.967257617557209</v>
      </c>
      <c r="AO161" s="112">
        <v>39.931323286617165</v>
      </c>
      <c r="AP161" s="111">
        <v>37.822789016339414</v>
      </c>
      <c r="AQ161" s="112">
        <v>37.533451678041047</v>
      </c>
      <c r="AR161" s="112">
        <v>35.119707442664783</v>
      </c>
      <c r="AS161" s="112">
        <v>33.972692924096968</v>
      </c>
      <c r="AT161" s="112">
        <v>38.838970633113668</v>
      </c>
      <c r="AU161" s="111">
        <v>38.065311100002056</v>
      </c>
      <c r="AV161" s="112">
        <v>37.438267926554531</v>
      </c>
      <c r="AW161" s="112">
        <v>35.23491956709163</v>
      </c>
      <c r="AX161" s="112">
        <v>33.79592222731354</v>
      </c>
      <c r="AY161" s="112">
        <v>39.163644352193174</v>
      </c>
      <c r="AZ161" s="111">
        <v>36.807824626343375</v>
      </c>
      <c r="BA161" s="112">
        <v>36.568567323861203</v>
      </c>
      <c r="BB161" s="112">
        <v>35.276419513218116</v>
      </c>
      <c r="BC161" s="112">
        <v>32.227668688042598</v>
      </c>
      <c r="BD161" s="112">
        <v>38.311677481671822</v>
      </c>
      <c r="BE161" s="111">
        <v>37.778786215084331</v>
      </c>
      <c r="BF161" s="112">
        <v>36.993483821341883</v>
      </c>
      <c r="BG161" s="112">
        <v>34.630618571326117</v>
      </c>
      <c r="BH161" s="112">
        <v>27.679325104552628</v>
      </c>
      <c r="BI161" s="113">
        <v>38.654809058677458</v>
      </c>
    </row>
    <row r="162" spans="1:61" x14ac:dyDescent="0.25">
      <c r="A162" s="114" t="s">
        <v>1650</v>
      </c>
      <c r="B162" s="111">
        <v>43.382971591587747</v>
      </c>
      <c r="C162" s="112">
        <v>41.37293925121854</v>
      </c>
      <c r="D162" s="112">
        <v>38.127926838241848</v>
      </c>
      <c r="E162" s="112">
        <v>35.579464535860332</v>
      </c>
      <c r="F162" s="112">
        <v>48.192599502587171</v>
      </c>
      <c r="G162" s="111">
        <v>38.806649034789558</v>
      </c>
      <c r="H162" s="112">
        <v>37.633904272902576</v>
      </c>
      <c r="I162" s="112">
        <v>35.405591629609653</v>
      </c>
      <c r="J162" s="112">
        <v>32.632814684080479</v>
      </c>
      <c r="K162" s="112">
        <v>39.586991830136917</v>
      </c>
      <c r="L162" s="111">
        <v>40.013981279280792</v>
      </c>
      <c r="M162" s="112">
        <v>39.968279265860858</v>
      </c>
      <c r="N162" s="112">
        <v>35.688871212275629</v>
      </c>
      <c r="O162" s="112">
        <v>32.588473194331783</v>
      </c>
      <c r="P162" s="112">
        <v>41.133095445040688</v>
      </c>
      <c r="Q162" s="111">
        <v>39.883723557384243</v>
      </c>
      <c r="R162" s="112">
        <v>39.75595599559005</v>
      </c>
      <c r="S162" s="112">
        <v>37.095366994497269</v>
      </c>
      <c r="T162" s="112">
        <v>32.84321892925206</v>
      </c>
      <c r="U162" s="112">
        <v>40.607096491094396</v>
      </c>
      <c r="V162" s="111">
        <v>42.555008679994714</v>
      </c>
      <c r="W162" s="112">
        <v>41.921987314408383</v>
      </c>
      <c r="X162" s="112">
        <v>37.83925909160488</v>
      </c>
      <c r="Y162" s="112">
        <v>34.540032012901023</v>
      </c>
      <c r="Z162" s="112">
        <v>43.423424930693571</v>
      </c>
      <c r="AA162" s="111">
        <v>43.55546643077713</v>
      </c>
      <c r="AB162" s="112">
        <v>43.405048389236931</v>
      </c>
      <c r="AC162" s="112">
        <v>38.431585838282246</v>
      </c>
      <c r="AD162" s="112">
        <v>35.174472079780948</v>
      </c>
      <c r="AE162" s="112">
        <v>44.934571453897789</v>
      </c>
      <c r="AF162" s="111">
        <v>44.879315217611293</v>
      </c>
      <c r="AG162" s="112">
        <v>44.085154402370407</v>
      </c>
      <c r="AH162" s="112">
        <v>41.041782798823419</v>
      </c>
      <c r="AI162" s="112">
        <v>37.130151572310268</v>
      </c>
      <c r="AJ162" s="112">
        <v>45.941416081206484</v>
      </c>
      <c r="AK162" s="111">
        <v>42.643124358809288</v>
      </c>
      <c r="AL162" s="112">
        <v>41.829578722730417</v>
      </c>
      <c r="AM162" s="112">
        <v>38.709820788930415</v>
      </c>
      <c r="AN162" s="112">
        <v>36.604612066459659</v>
      </c>
      <c r="AO162" s="112">
        <v>44.371021754396445</v>
      </c>
      <c r="AP162" s="111">
        <v>41.029828203485152</v>
      </c>
      <c r="AQ162" s="112">
        <v>40.510933646673919</v>
      </c>
      <c r="AR162" s="112">
        <v>37.12146875660433</v>
      </c>
      <c r="AS162" s="112">
        <v>36.548472710485413</v>
      </c>
      <c r="AT162" s="112">
        <v>42.775908129992587</v>
      </c>
      <c r="AU162" s="111">
        <v>41.503651352147209</v>
      </c>
      <c r="AV162" s="112">
        <v>40.808939508456973</v>
      </c>
      <c r="AW162" s="112">
        <v>37.52882933816398</v>
      </c>
      <c r="AX162" s="112">
        <v>36.259589986797153</v>
      </c>
      <c r="AY162" s="112">
        <v>43.485386195466958</v>
      </c>
      <c r="AZ162" s="111">
        <v>40.25491931618469</v>
      </c>
      <c r="BA162" s="112">
        <v>39.912635742382925</v>
      </c>
      <c r="BB162" s="112">
        <v>37.254396002183483</v>
      </c>
      <c r="BC162" s="112">
        <v>34.575197237287348</v>
      </c>
      <c r="BD162" s="112">
        <v>42.571684909628075</v>
      </c>
      <c r="BE162" s="111">
        <v>41.302241092591039</v>
      </c>
      <c r="BF162" s="112">
        <v>40.470983619314431</v>
      </c>
      <c r="BG162" s="112">
        <v>36.97785069887226</v>
      </c>
      <c r="BH162" s="112">
        <v>29.500514998329507</v>
      </c>
      <c r="BI162" s="113">
        <v>43.000049438435653</v>
      </c>
    </row>
    <row r="163" spans="1:61" x14ac:dyDescent="0.25">
      <c r="A163" s="114" t="s">
        <v>1651</v>
      </c>
      <c r="B163" s="111">
        <v>40.97487941633171</v>
      </c>
      <c r="C163" s="112">
        <v>39.223196638423588</v>
      </c>
      <c r="D163" s="112">
        <v>36.305080705189624</v>
      </c>
      <c r="E163" s="112">
        <v>34.064476164872019</v>
      </c>
      <c r="F163" s="112">
        <v>44.626145531070499</v>
      </c>
      <c r="G163" s="111">
        <v>36.704458858305586</v>
      </c>
      <c r="H163" s="112">
        <v>36.245705350310672</v>
      </c>
      <c r="I163" s="112">
        <v>33.596932693568782</v>
      </c>
      <c r="J163" s="112">
        <v>31.62805388869279</v>
      </c>
      <c r="K163" s="112">
        <v>36.809254754647078</v>
      </c>
      <c r="L163" s="111">
        <v>38.115286385498699</v>
      </c>
      <c r="M163" s="112">
        <v>38.032842042428264</v>
      </c>
      <c r="N163" s="112">
        <v>34.738973106706162</v>
      </c>
      <c r="O163" s="112">
        <v>31.711808246570627</v>
      </c>
      <c r="P163" s="112">
        <v>38.450796056159589</v>
      </c>
      <c r="Q163" s="111">
        <v>38.211691180735897</v>
      </c>
      <c r="R163" s="112">
        <v>38.144926309093051</v>
      </c>
      <c r="S163" s="112">
        <v>35.663867447343343</v>
      </c>
      <c r="T163" s="112">
        <v>31.925997854556311</v>
      </c>
      <c r="U163" s="112">
        <v>38.216125179622658</v>
      </c>
      <c r="V163" s="111">
        <v>40.327500245792727</v>
      </c>
      <c r="W163" s="112">
        <v>39.853277356024087</v>
      </c>
      <c r="X163" s="112">
        <v>36.807849267670171</v>
      </c>
      <c r="Y163" s="112">
        <v>33.627689238043395</v>
      </c>
      <c r="Z163" s="112">
        <v>40.582679576721915</v>
      </c>
      <c r="AA163" s="111">
        <v>41.532826990889305</v>
      </c>
      <c r="AB163" s="112">
        <v>41.387428072533034</v>
      </c>
      <c r="AC163" s="112">
        <v>37.486026759774568</v>
      </c>
      <c r="AD163" s="112">
        <v>34.265355757412998</v>
      </c>
      <c r="AE163" s="112">
        <v>42.092955479871698</v>
      </c>
      <c r="AF163" s="111">
        <v>42.556222977485703</v>
      </c>
      <c r="AG163" s="112">
        <v>42.288375981249416</v>
      </c>
      <c r="AH163" s="112">
        <v>39.787262201148835</v>
      </c>
      <c r="AI163" s="112">
        <v>36.160410442184343</v>
      </c>
      <c r="AJ163" s="112">
        <v>42.635009299350806</v>
      </c>
      <c r="AK163" s="111">
        <v>40.723683248671932</v>
      </c>
      <c r="AL163" s="112">
        <v>40.019560179190101</v>
      </c>
      <c r="AM163" s="112">
        <v>37.625100007173536</v>
      </c>
      <c r="AN163" s="112">
        <v>35.465521798700472</v>
      </c>
      <c r="AO163" s="112">
        <v>41.550590607210623</v>
      </c>
      <c r="AP163" s="111">
        <v>39.372205162807084</v>
      </c>
      <c r="AQ163" s="112">
        <v>39.073349947601159</v>
      </c>
      <c r="AR163" s="112">
        <v>36.21728480876947</v>
      </c>
      <c r="AS163" s="112">
        <v>35.14178335438968</v>
      </c>
      <c r="AT163" s="112">
        <v>39.920131825470662</v>
      </c>
      <c r="AU163" s="111">
        <v>39.734518383586597</v>
      </c>
      <c r="AV163" s="112">
        <v>39.146881427354117</v>
      </c>
      <c r="AW163" s="112">
        <v>36.566059018760228</v>
      </c>
      <c r="AX163" s="112">
        <v>34.822606626481573</v>
      </c>
      <c r="AY163" s="112">
        <v>40.688501489407166</v>
      </c>
      <c r="AZ163" s="111">
        <v>38.725134171394963</v>
      </c>
      <c r="BA163" s="112">
        <v>38.390653480960673</v>
      </c>
      <c r="BB163" s="112">
        <v>36.307508064715101</v>
      </c>
      <c r="BC163" s="112">
        <v>33.250727041407579</v>
      </c>
      <c r="BD163" s="112">
        <v>39.971026722049409</v>
      </c>
      <c r="BE163" s="111">
        <v>39.633880646613491</v>
      </c>
      <c r="BF163" s="112">
        <v>38.954903221365228</v>
      </c>
      <c r="BG163" s="112">
        <v>35.769617397445202</v>
      </c>
      <c r="BH163" s="112">
        <v>28.865215560588478</v>
      </c>
      <c r="BI163" s="113">
        <v>40.415259480971962</v>
      </c>
    </row>
    <row r="164" spans="1:61" x14ac:dyDescent="0.25">
      <c r="A164" s="114" t="s">
        <v>1652</v>
      </c>
      <c r="B164" s="111">
        <v>40.636008725024233</v>
      </c>
      <c r="C164" s="112">
        <v>38.758482006965608</v>
      </c>
      <c r="D164" s="112">
        <v>35.935163993533983</v>
      </c>
      <c r="E164" s="112">
        <v>33.498979165613861</v>
      </c>
      <c r="F164" s="112">
        <v>44.371928030859173</v>
      </c>
      <c r="G164" s="111">
        <v>36.614472749056944</v>
      </c>
      <c r="H164" s="112">
        <v>36.167791022619454</v>
      </c>
      <c r="I164" s="112">
        <v>33.05797200576415</v>
      </c>
      <c r="J164" s="112">
        <v>30.740366110298694</v>
      </c>
      <c r="K164" s="112">
        <v>36.6079961939976</v>
      </c>
      <c r="L164" s="111">
        <v>37.251318683554466</v>
      </c>
      <c r="M164" s="112">
        <v>37.206974206506551</v>
      </c>
      <c r="N164" s="112">
        <v>33.793554138569533</v>
      </c>
      <c r="O164" s="112">
        <v>30.820245450251473</v>
      </c>
      <c r="P164" s="112">
        <v>37.634952168608351</v>
      </c>
      <c r="Q164" s="111">
        <v>37.272652942565173</v>
      </c>
      <c r="R164" s="112">
        <v>37.15021584815068</v>
      </c>
      <c r="S164" s="112">
        <v>34.641688914848388</v>
      </c>
      <c r="T164" s="112">
        <v>31.070617087256664</v>
      </c>
      <c r="U164" s="112">
        <v>37.305039286152898</v>
      </c>
      <c r="V164" s="111">
        <v>39.475928899887919</v>
      </c>
      <c r="W164" s="112">
        <v>39.117344330910747</v>
      </c>
      <c r="X164" s="112">
        <v>35.784695162030999</v>
      </c>
      <c r="Y164" s="112">
        <v>32.659915481229334</v>
      </c>
      <c r="Z164" s="112">
        <v>39.839516428119346</v>
      </c>
      <c r="AA164" s="111">
        <v>40.725318766796036</v>
      </c>
      <c r="AB164" s="112">
        <v>40.569146243340839</v>
      </c>
      <c r="AC164" s="112">
        <v>36.374848158597324</v>
      </c>
      <c r="AD164" s="112">
        <v>33.286113352904366</v>
      </c>
      <c r="AE164" s="112">
        <v>41.280793895504715</v>
      </c>
      <c r="AF164" s="111">
        <v>41.942324449430274</v>
      </c>
      <c r="AG164" s="112">
        <v>41.488084256817778</v>
      </c>
      <c r="AH164" s="112">
        <v>38.845572916790516</v>
      </c>
      <c r="AI164" s="112">
        <v>35.112343932259677</v>
      </c>
      <c r="AJ164" s="112">
        <v>42.22346743167234</v>
      </c>
      <c r="AK164" s="111">
        <v>39.870903059578652</v>
      </c>
      <c r="AL164" s="112">
        <v>39.126397625006099</v>
      </c>
      <c r="AM164" s="112">
        <v>36.522735886052232</v>
      </c>
      <c r="AN164" s="112">
        <v>34.428733717305249</v>
      </c>
      <c r="AO164" s="112">
        <v>40.769533666273212</v>
      </c>
      <c r="AP164" s="111">
        <v>38.417796110283604</v>
      </c>
      <c r="AQ164" s="112">
        <v>38.043628345594811</v>
      </c>
      <c r="AR164" s="112">
        <v>35.220325492210556</v>
      </c>
      <c r="AS164" s="112">
        <v>34.138498644531104</v>
      </c>
      <c r="AT164" s="112">
        <v>39.24926730746823</v>
      </c>
      <c r="AU164" s="111">
        <v>38.789519184808292</v>
      </c>
      <c r="AV164" s="112">
        <v>38.145795751672132</v>
      </c>
      <c r="AW164" s="112">
        <v>35.575965266935654</v>
      </c>
      <c r="AX164" s="112">
        <v>33.837129269304583</v>
      </c>
      <c r="AY164" s="112">
        <v>39.907191466478004</v>
      </c>
      <c r="AZ164" s="111">
        <v>37.608851155221437</v>
      </c>
      <c r="BA164" s="112">
        <v>37.315940153581018</v>
      </c>
      <c r="BB164" s="112">
        <v>35.320937958748132</v>
      </c>
      <c r="BC164" s="112">
        <v>32.279995207302782</v>
      </c>
      <c r="BD164" s="112">
        <v>39.118993748988991</v>
      </c>
      <c r="BE164" s="111">
        <v>38.57993554030967</v>
      </c>
      <c r="BF164" s="112">
        <v>37.82216672203716</v>
      </c>
      <c r="BG164" s="112">
        <v>34.701521048791662</v>
      </c>
      <c r="BH164" s="112">
        <v>28.103052450082512</v>
      </c>
      <c r="BI164" s="113">
        <v>39.5194372648346</v>
      </c>
    </row>
    <row r="165" spans="1:61" x14ac:dyDescent="0.25">
      <c r="A165" s="114" t="s">
        <v>1653</v>
      </c>
      <c r="B165" s="111">
        <v>38.200485793016092</v>
      </c>
      <c r="C165" s="112">
        <v>36.540183489470124</v>
      </c>
      <c r="D165" s="112">
        <v>34.093990288577501</v>
      </c>
      <c r="E165" s="112">
        <v>32.034305224666525</v>
      </c>
      <c r="F165" s="112">
        <v>41.683762425310213</v>
      </c>
      <c r="G165" s="111">
        <v>35.5</v>
      </c>
      <c r="H165" s="112">
        <v>35.5</v>
      </c>
      <c r="I165" s="112">
        <v>32.539211735175748</v>
      </c>
      <c r="J165" s="112">
        <v>29.785458339636595</v>
      </c>
      <c r="K165" s="112">
        <v>35.5</v>
      </c>
      <c r="L165" s="111">
        <v>36.47172871640592</v>
      </c>
      <c r="M165" s="112">
        <v>36.421107005004707</v>
      </c>
      <c r="N165" s="112">
        <v>33.33037018455137</v>
      </c>
      <c r="O165" s="112">
        <v>29.805235934553426</v>
      </c>
      <c r="P165" s="112">
        <v>36.884769885658137</v>
      </c>
      <c r="Q165" s="111">
        <v>35.071580506559648</v>
      </c>
      <c r="R165" s="112">
        <v>34.943356721560633</v>
      </c>
      <c r="S165" s="112">
        <v>33.751387624414434</v>
      </c>
      <c r="T165" s="112">
        <v>30.20028436724294</v>
      </c>
      <c r="U165" s="112">
        <v>35.103212634677774</v>
      </c>
      <c r="V165" s="111">
        <v>37.338456548058801</v>
      </c>
      <c r="W165" s="112">
        <v>36.935300409560817</v>
      </c>
      <c r="X165" s="112">
        <v>34.100000000000009</v>
      </c>
      <c r="Y165" s="112">
        <v>31.616996059825659</v>
      </c>
      <c r="Z165" s="112">
        <v>37.629771557164375</v>
      </c>
      <c r="AA165" s="111">
        <v>38.227840992349272</v>
      </c>
      <c r="AB165" s="112">
        <v>38.102892626146563</v>
      </c>
      <c r="AC165" s="112">
        <v>34.439217329825539</v>
      </c>
      <c r="AD165" s="112">
        <v>32.474770489932681</v>
      </c>
      <c r="AE165" s="112">
        <v>38.852985922396336</v>
      </c>
      <c r="AF165" s="111">
        <v>39.414990415446312</v>
      </c>
      <c r="AG165" s="112">
        <v>38.894873808078337</v>
      </c>
      <c r="AH165" s="112">
        <v>36.349772800590983</v>
      </c>
      <c r="AI165" s="112">
        <v>34.121380803042371</v>
      </c>
      <c r="AJ165" s="112">
        <v>39.649560232915391</v>
      </c>
      <c r="AK165" s="111">
        <v>37.74105448096261</v>
      </c>
      <c r="AL165" s="112">
        <v>37.001026406415797</v>
      </c>
      <c r="AM165" s="112">
        <v>34.853230422202913</v>
      </c>
      <c r="AN165" s="112">
        <v>33.663891176988407</v>
      </c>
      <c r="AO165" s="112">
        <v>38.694270252805218</v>
      </c>
      <c r="AP165" s="111">
        <v>37.553055502510112</v>
      </c>
      <c r="AQ165" s="112">
        <v>37.266429796824795</v>
      </c>
      <c r="AR165" s="112">
        <v>34.758434567581283</v>
      </c>
      <c r="AS165" s="112">
        <v>33.298421076652652</v>
      </c>
      <c r="AT165" s="112">
        <v>38.564036143575564</v>
      </c>
      <c r="AU165" s="111">
        <v>37.189645846316097</v>
      </c>
      <c r="AV165" s="112">
        <v>36.753273398195383</v>
      </c>
      <c r="AW165" s="112">
        <v>34.98491956709163</v>
      </c>
      <c r="AX165" s="112">
        <v>32.88802105048326</v>
      </c>
      <c r="AY165" s="112">
        <v>38.267355597531477</v>
      </c>
      <c r="AZ165" s="111">
        <v>35.620103610093501</v>
      </c>
      <c r="BA165" s="112">
        <v>35.607336346014272</v>
      </c>
      <c r="BB165" s="112">
        <v>35.119649377644549</v>
      </c>
      <c r="BC165" s="112">
        <v>31.586558561959066</v>
      </c>
      <c r="BD165" s="112">
        <v>36.820910700905301</v>
      </c>
      <c r="BE165" s="111">
        <v>36.311970870298126</v>
      </c>
      <c r="BF165" s="112">
        <v>35.862633959169507</v>
      </c>
      <c r="BG165" s="112">
        <v>33.861963218397968</v>
      </c>
      <c r="BH165" s="112">
        <v>27.378066389034856</v>
      </c>
      <c r="BI165" s="113">
        <v>37.15212703298571</v>
      </c>
    </row>
    <row r="166" spans="1:61" x14ac:dyDescent="0.25">
      <c r="A166" s="114" t="s">
        <v>1654</v>
      </c>
      <c r="B166" s="111">
        <v>40.133792885535797</v>
      </c>
      <c r="C166" s="112">
        <v>38.355660111514389</v>
      </c>
      <c r="D166" s="112">
        <v>35.49617108307379</v>
      </c>
      <c r="E166" s="112">
        <v>32.983996891114209</v>
      </c>
      <c r="F166" s="112">
        <v>43.796632826577323</v>
      </c>
      <c r="G166" s="111">
        <v>36.855799687494532</v>
      </c>
      <c r="H166" s="112">
        <v>36.686367344127824</v>
      </c>
      <c r="I166" s="112">
        <v>33.04955920090471</v>
      </c>
      <c r="J166" s="112">
        <v>30.203122064780732</v>
      </c>
      <c r="K166" s="112">
        <v>36.915345815015712</v>
      </c>
      <c r="L166" s="111">
        <v>37.375052613874658</v>
      </c>
      <c r="M166" s="112">
        <v>37.320258699122043</v>
      </c>
      <c r="N166" s="112">
        <v>33.718377638099959</v>
      </c>
      <c r="O166" s="112">
        <v>30.222674649794342</v>
      </c>
      <c r="P166" s="112">
        <v>37.811959917365783</v>
      </c>
      <c r="Q166" s="111">
        <v>36.856924987352869</v>
      </c>
      <c r="R166" s="112">
        <v>36.720526256703423</v>
      </c>
      <c r="S166" s="112">
        <v>34.148767005375035</v>
      </c>
      <c r="T166" s="112">
        <v>30.404631029115841</v>
      </c>
      <c r="U166" s="112">
        <v>36.890450735209093</v>
      </c>
      <c r="V166" s="111">
        <v>39.239111859569476</v>
      </c>
      <c r="W166" s="112">
        <v>38.818711352570091</v>
      </c>
      <c r="X166" s="112">
        <v>35.106515300221261</v>
      </c>
      <c r="Y166" s="112">
        <v>32.054620431225679</v>
      </c>
      <c r="Z166" s="112">
        <v>39.555500514477536</v>
      </c>
      <c r="AA166" s="111">
        <v>40.169488903019548</v>
      </c>
      <c r="AB166" s="112">
        <v>40.042031811547353</v>
      </c>
      <c r="AC166" s="112">
        <v>35.763820487886804</v>
      </c>
      <c r="AD166" s="112">
        <v>32.638943049230704</v>
      </c>
      <c r="AE166" s="112">
        <v>40.828930348928864</v>
      </c>
      <c r="AF166" s="111">
        <v>41.422087408816637</v>
      </c>
      <c r="AG166" s="112">
        <v>40.875451533301323</v>
      </c>
      <c r="AH166" s="112">
        <v>38.191344775737285</v>
      </c>
      <c r="AI166" s="112">
        <v>34.531439138841996</v>
      </c>
      <c r="AJ166" s="112">
        <v>41.667986396266137</v>
      </c>
      <c r="AK166" s="111">
        <v>39.338176893182649</v>
      </c>
      <c r="AL166" s="112">
        <v>38.570172870785711</v>
      </c>
      <c r="AM166" s="112">
        <v>35.939972884003794</v>
      </c>
      <c r="AN166" s="112">
        <v>33.851984302478286</v>
      </c>
      <c r="AO166" s="112">
        <v>40.333601857939016</v>
      </c>
      <c r="AP166" s="111">
        <v>38.207451215872332</v>
      </c>
      <c r="AQ166" s="112">
        <v>37.91070907590089</v>
      </c>
      <c r="AR166" s="112">
        <v>35.298044501418438</v>
      </c>
      <c r="AS166" s="112">
        <v>33.681278793616528</v>
      </c>
      <c r="AT166" s="112">
        <v>39.234006930200472</v>
      </c>
      <c r="AU166" s="111">
        <v>38.450258815150626</v>
      </c>
      <c r="AV166" s="112">
        <v>37.818064600380545</v>
      </c>
      <c r="AW166" s="112">
        <v>35.524919567091629</v>
      </c>
      <c r="AX166" s="112">
        <v>33.345922227313544</v>
      </c>
      <c r="AY166" s="112">
        <v>39.576598298179491</v>
      </c>
      <c r="AZ166" s="111">
        <v>37.180427094718112</v>
      </c>
      <c r="BA166" s="112">
        <v>36.938967151224439</v>
      </c>
      <c r="BB166" s="112">
        <v>35.410387939010405</v>
      </c>
      <c r="BC166" s="112">
        <v>31.797286008966228</v>
      </c>
      <c r="BD166" s="112">
        <v>38.72024294716018</v>
      </c>
      <c r="BE166" s="111">
        <v>38.161129017369603</v>
      </c>
      <c r="BF166" s="112">
        <v>37.368152601066107</v>
      </c>
      <c r="BG166" s="112">
        <v>34.387093202715043</v>
      </c>
      <c r="BH166" s="112">
        <v>27.263243549299652</v>
      </c>
      <c r="BI166" s="113">
        <v>39.081307795806794</v>
      </c>
    </row>
    <row r="167" spans="1:61" x14ac:dyDescent="0.25">
      <c r="A167" s="114" t="s">
        <v>1655</v>
      </c>
      <c r="B167" s="111">
        <v>40.85850639862889</v>
      </c>
      <c r="C167" s="112">
        <v>39.079126289541165</v>
      </c>
      <c r="D167" s="112">
        <v>36.1459772806313</v>
      </c>
      <c r="E167" s="112">
        <v>33.615384363800281</v>
      </c>
      <c r="F167" s="112">
        <v>44.549047449980641</v>
      </c>
      <c r="G167" s="111">
        <v>37.741475524292049</v>
      </c>
      <c r="H167" s="112">
        <v>37.571348382357449</v>
      </c>
      <c r="I167" s="112">
        <v>33.694878262440398</v>
      </c>
      <c r="J167" s="112">
        <v>30.848449515069003</v>
      </c>
      <c r="K167" s="112">
        <v>37.75302338244898</v>
      </c>
      <c r="L167" s="111">
        <v>38.211189447927318</v>
      </c>
      <c r="M167" s="112">
        <v>38.107739850363423</v>
      </c>
      <c r="N167" s="112">
        <v>34.388027051646475</v>
      </c>
      <c r="O167" s="112">
        <v>30.779008547385651</v>
      </c>
      <c r="P167" s="112">
        <v>38.643101149536982</v>
      </c>
      <c r="Q167" s="111">
        <v>37.695648133283868</v>
      </c>
      <c r="R167" s="112">
        <v>37.554529054655035</v>
      </c>
      <c r="S167" s="112">
        <v>34.841569283084368</v>
      </c>
      <c r="T167" s="112">
        <v>30.723144931418648</v>
      </c>
      <c r="U167" s="112">
        <v>37.666645343526369</v>
      </c>
      <c r="V167" s="111">
        <v>40.258945001418574</v>
      </c>
      <c r="W167" s="112">
        <v>39.828910421313957</v>
      </c>
      <c r="X167" s="112">
        <v>35.809087978625612</v>
      </c>
      <c r="Y167" s="112">
        <v>32.608334191776819</v>
      </c>
      <c r="Z167" s="112">
        <v>40.510558717063255</v>
      </c>
      <c r="AA167" s="111">
        <v>41.16045697323792</v>
      </c>
      <c r="AB167" s="112">
        <v>40.966336689148562</v>
      </c>
      <c r="AC167" s="112">
        <v>36.479752405358248</v>
      </c>
      <c r="AD167" s="112">
        <v>33.149651294534756</v>
      </c>
      <c r="AE167" s="112">
        <v>41.767671872515081</v>
      </c>
      <c r="AF167" s="111">
        <v>42.160781668782114</v>
      </c>
      <c r="AG167" s="112">
        <v>41.541192284110039</v>
      </c>
      <c r="AH167" s="112">
        <v>38.877089265176679</v>
      </c>
      <c r="AI167" s="112">
        <v>35.212078055145916</v>
      </c>
      <c r="AJ167" s="112">
        <v>42.373319348339166</v>
      </c>
      <c r="AK167" s="111">
        <v>40.328397829677598</v>
      </c>
      <c r="AL167" s="112">
        <v>39.481062442745156</v>
      </c>
      <c r="AM167" s="112">
        <v>36.640024716844273</v>
      </c>
      <c r="AN167" s="112">
        <v>34.569080079543127</v>
      </c>
      <c r="AO167" s="112">
        <v>41.267117000851655</v>
      </c>
      <c r="AP167" s="111">
        <v>39.230485740677082</v>
      </c>
      <c r="AQ167" s="112">
        <v>38.875547436365856</v>
      </c>
      <c r="AR167" s="112">
        <v>35.995330528855433</v>
      </c>
      <c r="AS167" s="112">
        <v>34.399979021735959</v>
      </c>
      <c r="AT167" s="112">
        <v>40.262517667664802</v>
      </c>
      <c r="AU167" s="111">
        <v>39.617615879255204</v>
      </c>
      <c r="AV167" s="112">
        <v>38.906971206037184</v>
      </c>
      <c r="AW167" s="112">
        <v>36.22245917314288</v>
      </c>
      <c r="AX167" s="112">
        <v>34.053823404143827</v>
      </c>
      <c r="AY167" s="112">
        <v>40.630150179644588</v>
      </c>
      <c r="AZ167" s="111">
        <v>38.306409856532262</v>
      </c>
      <c r="BA167" s="112">
        <v>38.062348830818948</v>
      </c>
      <c r="BB167" s="112">
        <v>36.105929894033032</v>
      </c>
      <c r="BC167" s="112">
        <v>32.477668688042591</v>
      </c>
      <c r="BD167" s="112">
        <v>39.874653005672762</v>
      </c>
      <c r="BE167" s="111">
        <v>39.01724524647063</v>
      </c>
      <c r="BF167" s="112">
        <v>38.216843283559754</v>
      </c>
      <c r="BG167" s="112">
        <v>35.061523161153737</v>
      </c>
      <c r="BH167" s="112">
        <v>26.85729492405558</v>
      </c>
      <c r="BI167" s="113">
        <v>39.888263564647183</v>
      </c>
    </row>
    <row r="168" spans="1:61" x14ac:dyDescent="0.25">
      <c r="A168" s="114" t="s">
        <v>1656</v>
      </c>
      <c r="B168" s="111">
        <v>39.816265434070644</v>
      </c>
      <c r="C168" s="112">
        <v>38.155365533274527</v>
      </c>
      <c r="D168" s="112">
        <v>35.456171083073791</v>
      </c>
      <c r="E168" s="112">
        <v>32.978391606412636</v>
      </c>
      <c r="F168" s="112">
        <v>43.362975552025908</v>
      </c>
      <c r="G168" s="111">
        <v>36.893828527201393</v>
      </c>
      <c r="H168" s="112">
        <v>36.731361023537701</v>
      </c>
      <c r="I168" s="112">
        <v>33.054530796711433</v>
      </c>
      <c r="J168" s="112">
        <v>30.263122064780735</v>
      </c>
      <c r="K168" s="112">
        <v>36.907688581802404</v>
      </c>
      <c r="L168" s="111">
        <v>37.394367236435549</v>
      </c>
      <c r="M168" s="112">
        <v>37.317279506652035</v>
      </c>
      <c r="N168" s="112">
        <v>33.735686223477899</v>
      </c>
      <c r="O168" s="112">
        <v>30.241900882314589</v>
      </c>
      <c r="P168" s="112">
        <v>37.811526087723273</v>
      </c>
      <c r="Q168" s="111">
        <v>36.878786860476879</v>
      </c>
      <c r="R168" s="112">
        <v>36.7402333065628</v>
      </c>
      <c r="S168" s="112">
        <v>34.176695311446956</v>
      </c>
      <c r="T168" s="112">
        <v>30.316509604365777</v>
      </c>
      <c r="U168" s="112">
        <v>36.881469763781077</v>
      </c>
      <c r="V168" s="111">
        <v>39.317466466848877</v>
      </c>
      <c r="W168" s="112">
        <v>38.897184449281625</v>
      </c>
      <c r="X168" s="112">
        <v>35.118968377987464</v>
      </c>
      <c r="Y168" s="112">
        <v>32.06008023738535</v>
      </c>
      <c r="Z168" s="112">
        <v>39.596396445663387</v>
      </c>
      <c r="AA168" s="111">
        <v>40.225848469653194</v>
      </c>
      <c r="AB168" s="112">
        <v>40.072607005428964</v>
      </c>
      <c r="AC168" s="112">
        <v>35.779006727430719</v>
      </c>
      <c r="AD168" s="112">
        <v>32.621558947252353</v>
      </c>
      <c r="AE168" s="112">
        <v>40.854573331027481</v>
      </c>
      <c r="AF168" s="111">
        <v>41.092125963876498</v>
      </c>
      <c r="AG168" s="112">
        <v>40.524738615392522</v>
      </c>
      <c r="AH168" s="112">
        <v>38.141684528579461</v>
      </c>
      <c r="AI168" s="112">
        <v>34.541439138841994</v>
      </c>
      <c r="AJ168" s="112">
        <v>41.248851383033205</v>
      </c>
      <c r="AK168" s="111">
        <v>39.242551361020318</v>
      </c>
      <c r="AL168" s="112">
        <v>38.451384179829425</v>
      </c>
      <c r="AM168" s="112">
        <v>35.945115302763405</v>
      </c>
      <c r="AN168" s="112">
        <v>33.911983123267518</v>
      </c>
      <c r="AO168" s="112">
        <v>40.164440302410014</v>
      </c>
      <c r="AP168" s="111">
        <v>38.247555764908242</v>
      </c>
      <c r="AQ168" s="112">
        <v>37.943273747502225</v>
      </c>
      <c r="AR168" s="112">
        <v>35.305720595018272</v>
      </c>
      <c r="AS168" s="112">
        <v>33.741278793616523</v>
      </c>
      <c r="AT168" s="112">
        <v>39.219831331830278</v>
      </c>
      <c r="AU168" s="111">
        <v>38.602529313072239</v>
      </c>
      <c r="AV168" s="112">
        <v>37.945229940235087</v>
      </c>
      <c r="AW168" s="112">
        <v>35.53491956709162</v>
      </c>
      <c r="AX168" s="112">
        <v>33.405922227313539</v>
      </c>
      <c r="AY168" s="112">
        <v>39.535819874203902</v>
      </c>
      <c r="AZ168" s="111">
        <v>37.325632031467613</v>
      </c>
      <c r="BA168" s="112">
        <v>37.081571696529643</v>
      </c>
      <c r="BB168" s="112">
        <v>35.420387939010396</v>
      </c>
      <c r="BC168" s="112">
        <v>31.857286008966234</v>
      </c>
      <c r="BD168" s="112">
        <v>38.851677481671814</v>
      </c>
      <c r="BE168" s="111">
        <v>38.168958576234701</v>
      </c>
      <c r="BF168" s="112">
        <v>37.39247431258287</v>
      </c>
      <c r="BG168" s="112">
        <v>34.394397236313296</v>
      </c>
      <c r="BH168" s="112">
        <v>27.487133503348534</v>
      </c>
      <c r="BI168" s="113">
        <v>38.971865526699688</v>
      </c>
    </row>
    <row r="169" spans="1:61" x14ac:dyDescent="0.25">
      <c r="A169" s="114" t="s">
        <v>1657</v>
      </c>
      <c r="B169" s="111">
        <v>35.607750702085291</v>
      </c>
      <c r="C169" s="112">
        <v>35.059260817175392</v>
      </c>
      <c r="D169" s="112">
        <v>33.175678633863569</v>
      </c>
      <c r="E169" s="112">
        <v>31.301622033874324</v>
      </c>
      <c r="F169" s="112">
        <v>39.218588655606126</v>
      </c>
      <c r="G169" s="111">
        <v>34.696002393348763</v>
      </c>
      <c r="H169" s="112">
        <v>34.532517737442994</v>
      </c>
      <c r="I169" s="112">
        <v>31.903824176930037</v>
      </c>
      <c r="J169" s="112">
        <v>29.306953406283096</v>
      </c>
      <c r="K169" s="112">
        <v>35.035445829676163</v>
      </c>
      <c r="L169" s="111">
        <v>33.894232426097787</v>
      </c>
      <c r="M169" s="112">
        <v>33.857424745547164</v>
      </c>
      <c r="N169" s="112">
        <v>32.138015998319275</v>
      </c>
      <c r="O169" s="112">
        <v>29.755003673520363</v>
      </c>
      <c r="P169" s="112">
        <v>34.197779700271013</v>
      </c>
      <c r="Q169" s="111">
        <v>33.707827958584872</v>
      </c>
      <c r="R169" s="112">
        <v>33.680342576360758</v>
      </c>
      <c r="S169" s="112">
        <v>32.465692972727553</v>
      </c>
      <c r="T169" s="112">
        <v>30.297274170314864</v>
      </c>
      <c r="U169" s="112">
        <v>33.989710810885917</v>
      </c>
      <c r="V169" s="111">
        <v>35.854767620529721</v>
      </c>
      <c r="W169" s="112">
        <v>35.855237476313832</v>
      </c>
      <c r="X169" s="112">
        <v>34.178907558554052</v>
      </c>
      <c r="Y169" s="112">
        <v>32.124042005508123</v>
      </c>
      <c r="Z169" s="112">
        <v>35.808151332274768</v>
      </c>
      <c r="AA169" s="111">
        <v>37.442508109823066</v>
      </c>
      <c r="AB169" s="112">
        <v>37.401855433625727</v>
      </c>
      <c r="AC169" s="112">
        <v>35.339995111685248</v>
      </c>
      <c r="AD169" s="112">
        <v>33.283963817034326</v>
      </c>
      <c r="AE169" s="112">
        <v>37.911227329965513</v>
      </c>
      <c r="AF169" s="111">
        <v>39.783323469290394</v>
      </c>
      <c r="AG169" s="112">
        <v>39.711955718052579</v>
      </c>
      <c r="AH169" s="112">
        <v>38.041117314760434</v>
      </c>
      <c r="AI169" s="112">
        <v>33.73732229873027</v>
      </c>
      <c r="AJ169" s="112">
        <v>39.522893177140865</v>
      </c>
      <c r="AK169" s="111">
        <v>36.526911513258547</v>
      </c>
      <c r="AL169" s="112">
        <v>36.458851795230778</v>
      </c>
      <c r="AM169" s="112">
        <v>35.175619738404762</v>
      </c>
      <c r="AN169" s="112">
        <v>33.422168943794119</v>
      </c>
      <c r="AO169" s="112">
        <v>36.999479392341144</v>
      </c>
      <c r="AP169" s="111">
        <v>35.938455274202511</v>
      </c>
      <c r="AQ169" s="112">
        <v>35.765106880111148</v>
      </c>
      <c r="AR169" s="112">
        <v>33.992707632406685</v>
      </c>
      <c r="AS169" s="112">
        <v>33.37705272757821</v>
      </c>
      <c r="AT169" s="112">
        <v>36.678966832323184</v>
      </c>
      <c r="AU169" s="111">
        <v>35.421699589801882</v>
      </c>
      <c r="AV169" s="112">
        <v>35.240707125681404</v>
      </c>
      <c r="AW169" s="112">
        <v>33.901910371617859</v>
      </c>
      <c r="AX169" s="112">
        <v>32.669518531462053</v>
      </c>
      <c r="AY169" s="112">
        <v>36.067864159602678</v>
      </c>
      <c r="AZ169" s="111">
        <v>35.57858380215675</v>
      </c>
      <c r="BA169" s="112">
        <v>35.514787190829345</v>
      </c>
      <c r="BB169" s="112">
        <v>34.29280495571345</v>
      </c>
      <c r="BC169" s="112">
        <v>32.454090546384037</v>
      </c>
      <c r="BD169" s="112">
        <v>36.347125892237919</v>
      </c>
      <c r="BE169" s="111">
        <v>35.969593928093147</v>
      </c>
      <c r="BF169" s="112">
        <v>35.867141715527382</v>
      </c>
      <c r="BG169" s="112">
        <v>34.048266740664296</v>
      </c>
      <c r="BH169" s="112">
        <v>18.149369246666989</v>
      </c>
      <c r="BI169" s="113">
        <v>36.170382231999966</v>
      </c>
    </row>
    <row r="170" spans="1:61" x14ac:dyDescent="0.25">
      <c r="A170" s="114" t="s">
        <v>1658</v>
      </c>
      <c r="B170" s="111">
        <v>32.992682313006426</v>
      </c>
      <c r="C170" s="112">
        <v>32.72413686418227</v>
      </c>
      <c r="D170" s="112">
        <v>32.756205806560047</v>
      </c>
      <c r="E170" s="112">
        <v>32.638488661056655</v>
      </c>
      <c r="F170" s="112">
        <v>35.759062327874247</v>
      </c>
      <c r="G170" s="111">
        <v>32.999435289213316</v>
      </c>
      <c r="H170" s="112">
        <v>32.867817146705036</v>
      </c>
      <c r="I170" s="112">
        <v>32.885246085813904</v>
      </c>
      <c r="J170" s="112">
        <v>32.952854575328189</v>
      </c>
      <c r="K170" s="112">
        <v>33.744685866765167</v>
      </c>
      <c r="L170" s="111">
        <v>31.998901944773742</v>
      </c>
      <c r="M170" s="112">
        <v>31.86697701814008</v>
      </c>
      <c r="N170" s="112">
        <v>31.872577526155624</v>
      </c>
      <c r="O170" s="112">
        <v>31.860126656678894</v>
      </c>
      <c r="P170" s="112">
        <v>32.32373468153795</v>
      </c>
      <c r="Q170" s="111">
        <v>31.888543374591077</v>
      </c>
      <c r="R170" s="112">
        <v>31.843917578447709</v>
      </c>
      <c r="S170" s="112">
        <v>31.884664480078325</v>
      </c>
      <c r="T170" s="112">
        <v>31.882041774663403</v>
      </c>
      <c r="U170" s="112">
        <v>32.339984482753984</v>
      </c>
      <c r="V170" s="111">
        <v>34.266556485978569</v>
      </c>
      <c r="W170" s="112">
        <v>33.996392611714761</v>
      </c>
      <c r="X170" s="112">
        <v>34.106734814991874</v>
      </c>
      <c r="Y170" s="112">
        <v>34.117330052562743</v>
      </c>
      <c r="Z170" s="112">
        <v>34.5540227795112</v>
      </c>
      <c r="AA170" s="111">
        <v>35.294280346467232</v>
      </c>
      <c r="AB170" s="112">
        <v>35.27922980935093</v>
      </c>
      <c r="AC170" s="112">
        <v>35.457314028488675</v>
      </c>
      <c r="AD170" s="112">
        <v>35.469852652519741</v>
      </c>
      <c r="AE170" s="112">
        <v>36.155369512111406</v>
      </c>
      <c r="AF170" s="111">
        <v>39.348285781610961</v>
      </c>
      <c r="AG170" s="112">
        <v>39.346029847500482</v>
      </c>
      <c r="AH170" s="112">
        <v>39.509440886857647</v>
      </c>
      <c r="AI170" s="112">
        <v>39.370819322029448</v>
      </c>
      <c r="AJ170" s="112">
        <v>39.462484574652798</v>
      </c>
      <c r="AK170" s="111">
        <v>30.285511339643833</v>
      </c>
      <c r="AL170" s="112">
        <v>30.056446403544733</v>
      </c>
      <c r="AM170" s="112">
        <v>32.112236910274902</v>
      </c>
      <c r="AN170" s="112">
        <v>32.874616008157169</v>
      </c>
      <c r="AO170" s="112">
        <v>33.399486358678601</v>
      </c>
      <c r="AP170" s="111">
        <v>26.756948995743635</v>
      </c>
      <c r="AQ170" s="112">
        <v>26.579552271794384</v>
      </c>
      <c r="AR170" s="112">
        <v>26.775090497632856</v>
      </c>
      <c r="AS170" s="112">
        <v>26.783983717409775</v>
      </c>
      <c r="AT170" s="112">
        <v>27.044420975924631</v>
      </c>
      <c r="AU170" s="111">
        <v>26.426982804549844</v>
      </c>
      <c r="AV170" s="112">
        <v>26.387653789585499</v>
      </c>
      <c r="AW170" s="112">
        <v>26.51051352705981</v>
      </c>
      <c r="AX170" s="112">
        <v>26.541883499751187</v>
      </c>
      <c r="AY170" s="112">
        <v>27.052021176694502</v>
      </c>
      <c r="AZ170" s="111">
        <v>32.144792532381686</v>
      </c>
      <c r="BA170" s="112">
        <v>32.284379015373034</v>
      </c>
      <c r="BB170" s="112">
        <v>33.43691932509283</v>
      </c>
      <c r="BC170" s="112">
        <v>33.228263777142061</v>
      </c>
      <c r="BD170" s="112">
        <v>32.500091850072423</v>
      </c>
      <c r="BE170" s="111">
        <v>34.404852512422586</v>
      </c>
      <c r="BF170" s="112">
        <v>34.270827474537057</v>
      </c>
      <c r="BG170" s="112">
        <v>34.67345424982306</v>
      </c>
      <c r="BH170" s="112">
        <v>34.525821499984055</v>
      </c>
      <c r="BI170" s="113">
        <v>34.672724184327194</v>
      </c>
    </row>
    <row r="171" spans="1:61" x14ac:dyDescent="0.25">
      <c r="A171" s="114" t="s">
        <v>1659</v>
      </c>
      <c r="B171" s="111">
        <v>40.542680174111595</v>
      </c>
      <c r="C171" s="112">
        <v>38.748203573215996</v>
      </c>
      <c r="D171" s="112">
        <v>35.867392198795251</v>
      </c>
      <c r="E171" s="112">
        <v>33.361192841881419</v>
      </c>
      <c r="F171" s="112">
        <v>44.241411976170454</v>
      </c>
      <c r="G171" s="111">
        <v>37.22079702012045</v>
      </c>
      <c r="H171" s="112">
        <v>37.051361023537694</v>
      </c>
      <c r="I171" s="112">
        <v>33.437218731672552</v>
      </c>
      <c r="J171" s="112">
        <v>30.603110038155755</v>
      </c>
      <c r="K171" s="112">
        <v>37.230357086418529</v>
      </c>
      <c r="L171" s="111">
        <v>37.747602250501174</v>
      </c>
      <c r="M171" s="112">
        <v>37.692800098623458</v>
      </c>
      <c r="N171" s="112">
        <v>34.120589589176838</v>
      </c>
      <c r="O171" s="112">
        <v>30.625024091596522</v>
      </c>
      <c r="P171" s="112">
        <v>38.16962260348172</v>
      </c>
      <c r="Q171" s="111">
        <v>36.419137917776801</v>
      </c>
      <c r="R171" s="112">
        <v>36.285679568332476</v>
      </c>
      <c r="S171" s="112">
        <v>33.82144965132035</v>
      </c>
      <c r="T171" s="112">
        <v>30.146421111667252</v>
      </c>
      <c r="U171" s="112">
        <v>36.455612814681409</v>
      </c>
      <c r="V171" s="111">
        <v>39.000793334662944</v>
      </c>
      <c r="W171" s="112">
        <v>38.583767584730516</v>
      </c>
      <c r="X171" s="112">
        <v>34.957064615122682</v>
      </c>
      <c r="Y171" s="112">
        <v>31.973566211177101</v>
      </c>
      <c r="Z171" s="112">
        <v>39.305349030450408</v>
      </c>
      <c r="AA171" s="111">
        <v>39.925827201953076</v>
      </c>
      <c r="AB171" s="112">
        <v>39.804068295451017</v>
      </c>
      <c r="AC171" s="112">
        <v>36.021779826404838</v>
      </c>
      <c r="AD171" s="112">
        <v>32.926990245606028</v>
      </c>
      <c r="AE171" s="112">
        <v>41.048892389195039</v>
      </c>
      <c r="AF171" s="111">
        <v>41.408300498165488</v>
      </c>
      <c r="AG171" s="112">
        <v>40.857388600441581</v>
      </c>
      <c r="AH171" s="112">
        <v>38.186593736797761</v>
      </c>
      <c r="AI171" s="112">
        <v>34.57298122694862</v>
      </c>
      <c r="AJ171" s="112">
        <v>41.653748305418937</v>
      </c>
      <c r="AK171" s="111">
        <v>38.873240489610119</v>
      </c>
      <c r="AL171" s="112">
        <v>38.113005178279934</v>
      </c>
      <c r="AM171" s="112">
        <v>35.577660595722968</v>
      </c>
      <c r="AN171" s="112">
        <v>33.567444666771941</v>
      </c>
      <c r="AO171" s="112">
        <v>39.856481532668944</v>
      </c>
      <c r="AP171" s="111">
        <v>38.371823362911478</v>
      </c>
      <c r="AQ171" s="112">
        <v>38.080244868747286</v>
      </c>
      <c r="AR171" s="112">
        <v>35.511977912808199</v>
      </c>
      <c r="AS171" s="112">
        <v>33.945040029952786</v>
      </c>
      <c r="AT171" s="112">
        <v>39.402573061180703</v>
      </c>
      <c r="AU171" s="111">
        <v>38.832598738589439</v>
      </c>
      <c r="AV171" s="112">
        <v>38.193025131611208</v>
      </c>
      <c r="AW171" s="112">
        <v>35.169825841806308</v>
      </c>
      <c r="AX171" s="112">
        <v>33.065564584220645</v>
      </c>
      <c r="AY171" s="112">
        <v>39.743322374504658</v>
      </c>
      <c r="AZ171" s="111">
        <v>36.740051069822286</v>
      </c>
      <c r="BA171" s="112">
        <v>36.498567323861209</v>
      </c>
      <c r="BB171" s="112">
        <v>35.057769836423525</v>
      </c>
      <c r="BC171" s="112">
        <v>31.527286008966236</v>
      </c>
      <c r="BD171" s="112">
        <v>38.23907792009787</v>
      </c>
      <c r="BE171" s="111">
        <v>37.706443412799061</v>
      </c>
      <c r="BF171" s="112">
        <v>36.928460191611826</v>
      </c>
      <c r="BG171" s="112">
        <v>34.04204917048866</v>
      </c>
      <c r="BH171" s="112">
        <v>27.081770935290688</v>
      </c>
      <c r="BI171" s="113">
        <v>38.58480905867745</v>
      </c>
    </row>
    <row r="172" spans="1:61" x14ac:dyDescent="0.25">
      <c r="A172" s="114" t="s">
        <v>1660</v>
      </c>
      <c r="B172" s="111">
        <v>40.236002836118992</v>
      </c>
      <c r="C172" s="112">
        <v>38.448603237410595</v>
      </c>
      <c r="D172" s="112">
        <v>35.611990802884762</v>
      </c>
      <c r="E172" s="112">
        <v>33.141650806228284</v>
      </c>
      <c r="F172" s="112">
        <v>43.916924707358419</v>
      </c>
      <c r="G172" s="111">
        <v>36.798719849927416</v>
      </c>
      <c r="H172" s="112">
        <v>36.561492807076618</v>
      </c>
      <c r="I172" s="112">
        <v>33.108172422980388</v>
      </c>
      <c r="J172" s="112">
        <v>30.419116442270518</v>
      </c>
      <c r="K172" s="112">
        <v>36.824708657084706</v>
      </c>
      <c r="L172" s="111">
        <v>37.385955798377225</v>
      </c>
      <c r="M172" s="112">
        <v>37.336325108464166</v>
      </c>
      <c r="N172" s="112">
        <v>33.788594204920855</v>
      </c>
      <c r="O172" s="112">
        <v>30.44013001307497</v>
      </c>
      <c r="P172" s="112">
        <v>37.813174363237856</v>
      </c>
      <c r="Q172" s="111">
        <v>36.956121790158846</v>
      </c>
      <c r="R172" s="112">
        <v>36.820142502669846</v>
      </c>
      <c r="S172" s="112">
        <v>34.324132297265656</v>
      </c>
      <c r="T172" s="112">
        <v>30.619171611213339</v>
      </c>
      <c r="U172" s="112">
        <v>36.984320687958132</v>
      </c>
      <c r="V172" s="111">
        <v>39.301303488009523</v>
      </c>
      <c r="W172" s="112">
        <v>38.896385056127222</v>
      </c>
      <c r="X172" s="112">
        <v>35.308968377987462</v>
      </c>
      <c r="Y172" s="112">
        <v>32.299551815323625</v>
      </c>
      <c r="Z172" s="112">
        <v>39.622907927025608</v>
      </c>
      <c r="AA172" s="111">
        <v>40.270977426930926</v>
      </c>
      <c r="AB172" s="112">
        <v>40.154281487587909</v>
      </c>
      <c r="AC172" s="112">
        <v>35.97642862873024</v>
      </c>
      <c r="AD172" s="112">
        <v>32.887084692912751</v>
      </c>
      <c r="AE172" s="112">
        <v>40.92050367039689</v>
      </c>
      <c r="AF172" s="111">
        <v>41.522514911715128</v>
      </c>
      <c r="AG172" s="112">
        <v>41.00755855782387</v>
      </c>
      <c r="AH172" s="112">
        <v>38.362332336997667</v>
      </c>
      <c r="AI172" s="112">
        <v>34.734118707297647</v>
      </c>
      <c r="AJ172" s="112">
        <v>41.773062811817638</v>
      </c>
      <c r="AK172" s="111">
        <v>39.437990693475882</v>
      </c>
      <c r="AL172" s="112">
        <v>38.675036665300198</v>
      </c>
      <c r="AM172" s="112">
        <v>36.124802711599614</v>
      </c>
      <c r="AN172" s="112">
        <v>34.076521579763096</v>
      </c>
      <c r="AO172" s="112">
        <v>40.412256290247875</v>
      </c>
      <c r="AP172" s="111">
        <v>38.261570852447377</v>
      </c>
      <c r="AQ172" s="112">
        <v>37.958218258854806</v>
      </c>
      <c r="AR172" s="112">
        <v>35.33990101025995</v>
      </c>
      <c r="AS172" s="112">
        <v>33.888542850749779</v>
      </c>
      <c r="AT172" s="112">
        <v>39.251612607897144</v>
      </c>
      <c r="AU172" s="111">
        <v>38.539375951022755</v>
      </c>
      <c r="AV172" s="112">
        <v>37.906964143972729</v>
      </c>
      <c r="AW172" s="112">
        <v>35.591098346149266</v>
      </c>
      <c r="AX172" s="112">
        <v>33.550759729071757</v>
      </c>
      <c r="AY172" s="112">
        <v>39.655981311935186</v>
      </c>
      <c r="AZ172" s="111">
        <v>37.283405587988696</v>
      </c>
      <c r="BA172" s="112">
        <v>37.029721765076602</v>
      </c>
      <c r="BB172" s="112">
        <v>35.458958664865605</v>
      </c>
      <c r="BC172" s="112">
        <v>32.008764899576853</v>
      </c>
      <c r="BD172" s="112">
        <v>38.79350283452299</v>
      </c>
      <c r="BE172" s="111">
        <v>38.259134388300403</v>
      </c>
      <c r="BF172" s="112">
        <v>37.475510620658284</v>
      </c>
      <c r="BG172" s="112">
        <v>34.52682914186655</v>
      </c>
      <c r="BH172" s="112">
        <v>27.490107222064591</v>
      </c>
      <c r="BI172" s="113">
        <v>39.152999929184823</v>
      </c>
    </row>
    <row r="173" spans="1:61" x14ac:dyDescent="0.25">
      <c r="A173" s="114" t="s">
        <v>1661</v>
      </c>
      <c r="B173" s="111">
        <v>40.007321214781157</v>
      </c>
      <c r="C173" s="112">
        <v>38.241219114489382</v>
      </c>
      <c r="D173" s="112">
        <v>35.38066226355614</v>
      </c>
      <c r="E173" s="112">
        <v>32.909519177863444</v>
      </c>
      <c r="F173" s="112">
        <v>43.660593069143943</v>
      </c>
      <c r="G173" s="111">
        <v>36.780220109376913</v>
      </c>
      <c r="H173" s="112">
        <v>36.691611827002539</v>
      </c>
      <c r="I173" s="112">
        <v>32.989559200904715</v>
      </c>
      <c r="J173" s="112">
        <v>30.190118862723349</v>
      </c>
      <c r="K173" s="112">
        <v>36.773036024698087</v>
      </c>
      <c r="L173" s="111">
        <v>37.232059930173691</v>
      </c>
      <c r="M173" s="112">
        <v>37.179502297609254</v>
      </c>
      <c r="N173" s="112">
        <v>33.744202004650241</v>
      </c>
      <c r="O173" s="112">
        <v>30.202691297834065</v>
      </c>
      <c r="P173" s="112">
        <v>37.651848409759189</v>
      </c>
      <c r="Q173" s="111">
        <v>36.736924987352872</v>
      </c>
      <c r="R173" s="112">
        <v>36.600910010736996</v>
      </c>
      <c r="S173" s="112">
        <v>34.121449651320347</v>
      </c>
      <c r="T173" s="112">
        <v>30.389051379420813</v>
      </c>
      <c r="U173" s="112">
        <v>36.767810911913848</v>
      </c>
      <c r="V173" s="111">
        <v>39.103956476427776</v>
      </c>
      <c r="W173" s="112">
        <v>38.686122889232692</v>
      </c>
      <c r="X173" s="112">
        <v>35.03639569958311</v>
      </c>
      <c r="Y173" s="112">
        <v>32.03955181532362</v>
      </c>
      <c r="Z173" s="112">
        <v>39.40763054405074</v>
      </c>
      <c r="AA173" s="111">
        <v>40.046525944039864</v>
      </c>
      <c r="AB173" s="112">
        <v>39.919051328163157</v>
      </c>
      <c r="AC173" s="112">
        <v>35.686398586587266</v>
      </c>
      <c r="AD173" s="112">
        <v>32.618588926578681</v>
      </c>
      <c r="AE173" s="112">
        <v>40.698189143411838</v>
      </c>
      <c r="AF173" s="111">
        <v>41.291756893505919</v>
      </c>
      <c r="AG173" s="112">
        <v>40.729873868486152</v>
      </c>
      <c r="AH173" s="112">
        <v>38.048472531017588</v>
      </c>
      <c r="AI173" s="112">
        <v>34.449025447500105</v>
      </c>
      <c r="AJ173" s="112">
        <v>41.542888086040577</v>
      </c>
      <c r="AK173" s="111">
        <v>39.220451425952774</v>
      </c>
      <c r="AL173" s="112">
        <v>38.450172870785707</v>
      </c>
      <c r="AM173" s="112">
        <v>35.860285475167572</v>
      </c>
      <c r="AN173" s="112">
        <v>33.842598514606749</v>
      </c>
      <c r="AO173" s="112">
        <v>40.200674464731279</v>
      </c>
      <c r="AP173" s="111">
        <v>38.090667962390071</v>
      </c>
      <c r="AQ173" s="112">
        <v>37.815315994352652</v>
      </c>
      <c r="AR173" s="112">
        <v>35.316152496957187</v>
      </c>
      <c r="AS173" s="112">
        <v>33.693378942411151</v>
      </c>
      <c r="AT173" s="112">
        <v>39.096263721223579</v>
      </c>
      <c r="AU173" s="111">
        <v>38.325717819307393</v>
      </c>
      <c r="AV173" s="112">
        <v>37.696145586501537</v>
      </c>
      <c r="AW173" s="112">
        <v>35.555695529499907</v>
      </c>
      <c r="AX173" s="112">
        <v>33.358198309830748</v>
      </c>
      <c r="AY173" s="112">
        <v>39.42399549856087</v>
      </c>
      <c r="AZ173" s="111">
        <v>37.060427094718122</v>
      </c>
      <c r="BA173" s="112">
        <v>36.823044321056607</v>
      </c>
      <c r="BB173" s="112">
        <v>35.434281060718213</v>
      </c>
      <c r="BC173" s="112">
        <v>31.804346529391896</v>
      </c>
      <c r="BD173" s="112">
        <v>38.57167748167182</v>
      </c>
      <c r="BE173" s="111">
        <v>38.036443412799059</v>
      </c>
      <c r="BF173" s="112">
        <v>37.253483821341881</v>
      </c>
      <c r="BG173" s="112">
        <v>34.354483188403982</v>
      </c>
      <c r="BH173" s="112">
        <v>27.30088933957655</v>
      </c>
      <c r="BI173" s="113">
        <v>38.920196630141767</v>
      </c>
    </row>
    <row r="174" spans="1:61" x14ac:dyDescent="0.25">
      <c r="A174" s="114" t="s">
        <v>1662</v>
      </c>
      <c r="B174" s="111">
        <v>41.576730296473052</v>
      </c>
      <c r="C174" s="112">
        <v>39.737731493644205</v>
      </c>
      <c r="D174" s="112">
        <v>36.419392466792715</v>
      </c>
      <c r="E174" s="112">
        <v>33.65357663363055</v>
      </c>
      <c r="F174" s="112">
        <v>45.558575326010057</v>
      </c>
      <c r="G174" s="111">
        <v>37.618459103179276</v>
      </c>
      <c r="H174" s="112">
        <v>37.446354702947573</v>
      </c>
      <c r="I174" s="112">
        <v>33.759892850160973</v>
      </c>
      <c r="J174" s="112">
        <v>29.745458339636595</v>
      </c>
      <c r="K174" s="112">
        <v>37.856142743177664</v>
      </c>
      <c r="L174" s="111">
        <v>38.152380726963962</v>
      </c>
      <c r="M174" s="112">
        <v>38.09534149812486</v>
      </c>
      <c r="N174" s="112">
        <v>34.180053871251474</v>
      </c>
      <c r="O174" s="112">
        <v>29.663629012656216</v>
      </c>
      <c r="P174" s="112">
        <v>39.105606629092577</v>
      </c>
      <c r="Q174" s="111">
        <v>37.621848234460899</v>
      </c>
      <c r="R174" s="112">
        <v>37.483232857508838</v>
      </c>
      <c r="S174" s="112">
        <v>34.175415447844664</v>
      </c>
      <c r="T174" s="112">
        <v>29.582893987352929</v>
      </c>
      <c r="U174" s="112">
        <v>37.655373171389819</v>
      </c>
      <c r="V174" s="111">
        <v>40.051925020576363</v>
      </c>
      <c r="W174" s="112">
        <v>39.624076749178485</v>
      </c>
      <c r="X174" s="112">
        <v>35.541466869780109</v>
      </c>
      <c r="Y174" s="112">
        <v>31.49965239132024</v>
      </c>
      <c r="Z174" s="112">
        <v>40.621398546138259</v>
      </c>
      <c r="AA174" s="111">
        <v>41.003619232883999</v>
      </c>
      <c r="AB174" s="112">
        <v>40.8762034211247</v>
      </c>
      <c r="AC174" s="112">
        <v>36.094595735620146</v>
      </c>
      <c r="AD174" s="112">
        <v>32.11483705217443</v>
      </c>
      <c r="AE174" s="112">
        <v>41.675243005736547</v>
      </c>
      <c r="AF174" s="111">
        <v>42.282979104805577</v>
      </c>
      <c r="AG174" s="112">
        <v>41.724407897717491</v>
      </c>
      <c r="AH174" s="112">
        <v>38.790812802239657</v>
      </c>
      <c r="AI174" s="112">
        <v>33.980800222538079</v>
      </c>
      <c r="AJ174" s="112">
        <v>42.53578308773762</v>
      </c>
      <c r="AK174" s="111">
        <v>40.155392813679846</v>
      </c>
      <c r="AL174" s="112">
        <v>39.372187945366846</v>
      </c>
      <c r="AM174" s="112">
        <v>36.720024716844279</v>
      </c>
      <c r="AN174" s="112">
        <v>33.342599693817519</v>
      </c>
      <c r="AO174" s="112">
        <v>41.173333289754815</v>
      </c>
      <c r="AP174" s="111">
        <v>38.9994876092913</v>
      </c>
      <c r="AQ174" s="112">
        <v>38.700034416343023</v>
      </c>
      <c r="AR174" s="112">
        <v>36.015446410252856</v>
      </c>
      <c r="AS174" s="112">
        <v>33.172295387205274</v>
      </c>
      <c r="AT174" s="112">
        <v>40.04894141973859</v>
      </c>
      <c r="AU174" s="111">
        <v>39.250107308922324</v>
      </c>
      <c r="AV174" s="112">
        <v>38.603171567311399</v>
      </c>
      <c r="AW174" s="112">
        <v>36.184732116520991</v>
      </c>
      <c r="AX174" s="112">
        <v>32.84545963124225</v>
      </c>
      <c r="AY174" s="112">
        <v>40.389192425300706</v>
      </c>
      <c r="AZ174" s="111">
        <v>37.951204919782768</v>
      </c>
      <c r="BA174" s="112">
        <v>37.704553548760927</v>
      </c>
      <c r="BB174" s="112">
        <v>36.065929894033033</v>
      </c>
      <c r="BC174" s="112">
        <v>31.314677382773443</v>
      </c>
      <c r="BD174" s="112">
        <v>39.701677444485554</v>
      </c>
      <c r="BE174" s="111">
        <v>38.953191202012036</v>
      </c>
      <c r="BF174" s="112">
        <v>38.142868640250455</v>
      </c>
      <c r="BG174" s="112">
        <v>35.079998137068131</v>
      </c>
      <c r="BH174" s="112">
        <v>26.792553052802646</v>
      </c>
      <c r="BI174" s="113">
        <v>40.148773263965928</v>
      </c>
    </row>
    <row r="175" spans="1:61" x14ac:dyDescent="0.25">
      <c r="A175" s="114" t="s">
        <v>1663</v>
      </c>
      <c r="B175" s="111">
        <v>42.982986813852257</v>
      </c>
      <c r="C175" s="112">
        <v>40.991631019142957</v>
      </c>
      <c r="D175" s="112">
        <v>37.863478730993286</v>
      </c>
      <c r="E175" s="112">
        <v>35.227630313455734</v>
      </c>
      <c r="F175" s="112">
        <v>46.937529415428685</v>
      </c>
      <c r="G175" s="111">
        <v>38.577684238297074</v>
      </c>
      <c r="H175" s="112">
        <v>38.052878562027487</v>
      </c>
      <c r="I175" s="112">
        <v>34.884232484630722</v>
      </c>
      <c r="J175" s="112">
        <v>32.228785008320308</v>
      </c>
      <c r="K175" s="112">
        <v>38.599982455071469</v>
      </c>
      <c r="L175" s="111">
        <v>39.473154580892974</v>
      </c>
      <c r="M175" s="112">
        <v>39.431737373242186</v>
      </c>
      <c r="N175" s="112">
        <v>35.417186716566043</v>
      </c>
      <c r="O175" s="112">
        <v>32.008101308009607</v>
      </c>
      <c r="P175" s="112">
        <v>39.883759919885115</v>
      </c>
      <c r="Q175" s="111">
        <v>39.473448666149544</v>
      </c>
      <c r="R175" s="112">
        <v>39.34068869333931</v>
      </c>
      <c r="S175" s="112">
        <v>36.55146651185558</v>
      </c>
      <c r="T175" s="112">
        <v>32.306258241237487</v>
      </c>
      <c r="U175" s="112">
        <v>39.500153272023326</v>
      </c>
      <c r="V175" s="111">
        <v>41.872614111030892</v>
      </c>
      <c r="W175" s="112">
        <v>41.391371294164209</v>
      </c>
      <c r="X175" s="112">
        <v>37.525320333418186</v>
      </c>
      <c r="Y175" s="112">
        <v>34.033558152098855</v>
      </c>
      <c r="Z175" s="112">
        <v>42.150538563608301</v>
      </c>
      <c r="AA175" s="111">
        <v>43.104038886820071</v>
      </c>
      <c r="AB175" s="112">
        <v>42.950930264729216</v>
      </c>
      <c r="AC175" s="112">
        <v>38.546742035683202</v>
      </c>
      <c r="AD175" s="112">
        <v>35.073367899595326</v>
      </c>
      <c r="AE175" s="112">
        <v>43.680877488609042</v>
      </c>
      <c r="AF175" s="111">
        <v>44.384865859617364</v>
      </c>
      <c r="AG175" s="112">
        <v>43.938135905498022</v>
      </c>
      <c r="AH175" s="112">
        <v>41.062994880404048</v>
      </c>
      <c r="AI175" s="112">
        <v>36.891877453327758</v>
      </c>
      <c r="AJ175" s="112">
        <v>44.676891505611984</v>
      </c>
      <c r="AK175" s="111">
        <v>42.19985485034384</v>
      </c>
      <c r="AL175" s="112">
        <v>41.42473134065505</v>
      </c>
      <c r="AM175" s="112">
        <v>38.684510604889162</v>
      </c>
      <c r="AN175" s="112">
        <v>36.459135988976435</v>
      </c>
      <c r="AO175" s="112">
        <v>43.118932133305449</v>
      </c>
      <c r="AP175" s="111">
        <v>40.640014060579311</v>
      </c>
      <c r="AQ175" s="112">
        <v>40.225892321501874</v>
      </c>
      <c r="AR175" s="112">
        <v>36.614629964720343</v>
      </c>
      <c r="AS175" s="112">
        <v>35.281755170653362</v>
      </c>
      <c r="AT175" s="112">
        <v>41.450806405672893</v>
      </c>
      <c r="AU175" s="111">
        <v>41.067705657172986</v>
      </c>
      <c r="AV175" s="112">
        <v>40.38048499165393</v>
      </c>
      <c r="AW175" s="112">
        <v>37.099285191624816</v>
      </c>
      <c r="AX175" s="112">
        <v>34.96260662648158</v>
      </c>
      <c r="AY175" s="112">
        <v>42.244121644793893</v>
      </c>
      <c r="AZ175" s="111">
        <v>39.801146639105177</v>
      </c>
      <c r="BA175" s="112">
        <v>39.480871830636758</v>
      </c>
      <c r="BB175" s="112">
        <v>36.387362992363968</v>
      </c>
      <c r="BC175" s="112">
        <v>33.317787561833249</v>
      </c>
      <c r="BD175" s="112">
        <v>41.337131256356521</v>
      </c>
      <c r="BE175" s="111">
        <v>40.837099058311949</v>
      </c>
      <c r="BF175" s="112">
        <v>40.050983619314422</v>
      </c>
      <c r="BG175" s="112">
        <v>36.155410928472769</v>
      </c>
      <c r="BH175" s="112">
        <v>28.882960829067557</v>
      </c>
      <c r="BI175" s="113">
        <v>41.835151237613246</v>
      </c>
    </row>
    <row r="176" spans="1:61" x14ac:dyDescent="0.25">
      <c r="A176" s="114" t="s">
        <v>1664</v>
      </c>
      <c r="B176" s="111">
        <v>34.968707274186869</v>
      </c>
      <c r="C176" s="112">
        <v>34.693163586249</v>
      </c>
      <c r="D176" s="112">
        <v>34.406753164267727</v>
      </c>
      <c r="E176" s="112">
        <v>34.332258251787408</v>
      </c>
      <c r="F176" s="112">
        <v>35.682541361345059</v>
      </c>
      <c r="G176" s="111">
        <v>34.751189211565034</v>
      </c>
      <c r="H176" s="112">
        <v>34.501347739585569</v>
      </c>
      <c r="I176" s="112">
        <v>33.855573053671428</v>
      </c>
      <c r="J176" s="112">
        <v>37.182377771334444</v>
      </c>
      <c r="K176" s="112">
        <v>35.452615327203873</v>
      </c>
      <c r="L176" s="111">
        <v>33.544375252625265</v>
      </c>
      <c r="M176" s="112">
        <v>33.461574312916071</v>
      </c>
      <c r="N176" s="112">
        <v>33.237351920691992</v>
      </c>
      <c r="O176" s="112">
        <v>34.123952207598613</v>
      </c>
      <c r="P176" s="112">
        <v>33.91053067111509</v>
      </c>
      <c r="Q176" s="111">
        <v>33.210837934639642</v>
      </c>
      <c r="R176" s="112">
        <v>33.085692579383235</v>
      </c>
      <c r="S176" s="112">
        <v>32.805155634800336</v>
      </c>
      <c r="T176" s="112">
        <v>31.855724292861293</v>
      </c>
      <c r="U176" s="112">
        <v>33.746061685310963</v>
      </c>
      <c r="V176" s="111">
        <v>35.241022820801646</v>
      </c>
      <c r="W176" s="112">
        <v>35.192272148065527</v>
      </c>
      <c r="X176" s="112">
        <v>34.670241526002975</v>
      </c>
      <c r="Y176" s="112">
        <v>34.11678002047266</v>
      </c>
      <c r="Z176" s="112">
        <v>35.699569726512614</v>
      </c>
      <c r="AA176" s="111">
        <v>36.609481912372232</v>
      </c>
      <c r="AB176" s="112">
        <v>36.511033169495022</v>
      </c>
      <c r="AC176" s="112">
        <v>35.712913623028456</v>
      </c>
      <c r="AD176" s="112">
        <v>35.365018539457296</v>
      </c>
      <c r="AE176" s="112">
        <v>37.428661484861735</v>
      </c>
      <c r="AF176" s="111">
        <v>39.463213687841353</v>
      </c>
      <c r="AG176" s="112">
        <v>39.355127898442383</v>
      </c>
      <c r="AH176" s="112">
        <v>39.037743232328516</v>
      </c>
      <c r="AI176" s="112">
        <v>37.712412793737769</v>
      </c>
      <c r="AJ176" s="112">
        <v>39.639702881817804</v>
      </c>
      <c r="AK176" s="111">
        <v>35.817721258388268</v>
      </c>
      <c r="AL176" s="112">
        <v>35.877959189411982</v>
      </c>
      <c r="AM176" s="112">
        <v>35.53849121240863</v>
      </c>
      <c r="AN176" s="112">
        <v>34.97144847075743</v>
      </c>
      <c r="AO176" s="112">
        <v>36.547015811531622</v>
      </c>
      <c r="AP176" s="111">
        <v>35.311487705480374</v>
      </c>
      <c r="AQ176" s="112">
        <v>35.021995907326968</v>
      </c>
      <c r="AR176" s="112">
        <v>34.808669523593558</v>
      </c>
      <c r="AS176" s="112">
        <v>34.482601555154169</v>
      </c>
      <c r="AT176" s="112">
        <v>36.364138089839216</v>
      </c>
      <c r="AU176" s="111">
        <v>34.80019259452019</v>
      </c>
      <c r="AV176" s="112">
        <v>34.689475306120066</v>
      </c>
      <c r="AW176" s="112">
        <v>34.781938852033022</v>
      </c>
      <c r="AX176" s="112">
        <v>34.287428317131514</v>
      </c>
      <c r="AY176" s="112">
        <v>36.065381356464783</v>
      </c>
      <c r="AZ176" s="111">
        <v>35.399451381161569</v>
      </c>
      <c r="BA176" s="112">
        <v>35.334804170761068</v>
      </c>
      <c r="BB176" s="112">
        <v>35.30810644961327</v>
      </c>
      <c r="BC176" s="112">
        <v>34.568103304560594</v>
      </c>
      <c r="BD176" s="112">
        <v>36.233275524186872</v>
      </c>
      <c r="BE176" s="111">
        <v>36.045451821387438</v>
      </c>
      <c r="BF176" s="112">
        <v>35.840092274170715</v>
      </c>
      <c r="BG176" s="112">
        <v>35.834048992769638</v>
      </c>
      <c r="BH176" s="112">
        <v>36.190498604006159</v>
      </c>
      <c r="BI176" s="113">
        <v>36.416743729316067</v>
      </c>
    </row>
    <row r="177" spans="1:61" x14ac:dyDescent="0.25">
      <c r="A177" s="114" t="s">
        <v>1665</v>
      </c>
      <c r="B177" s="111">
        <v>33.096399601110001</v>
      </c>
      <c r="C177" s="112">
        <v>32.810898279437637</v>
      </c>
      <c r="D177" s="112">
        <v>32.734406753536057</v>
      </c>
      <c r="E177" s="112">
        <v>32.584486611375127</v>
      </c>
      <c r="F177" s="112">
        <v>35.778186694429237</v>
      </c>
      <c r="G177" s="111">
        <v>33.05458253409283</v>
      </c>
      <c r="H177" s="112">
        <v>32.913328946160206</v>
      </c>
      <c r="I177" s="112">
        <v>32.813034963512145</v>
      </c>
      <c r="J177" s="112">
        <v>32.808377040155982</v>
      </c>
      <c r="K177" s="112">
        <v>33.737304449728974</v>
      </c>
      <c r="L177" s="111">
        <v>31.911313909106447</v>
      </c>
      <c r="M177" s="112">
        <v>31.804742951811484</v>
      </c>
      <c r="N177" s="112">
        <v>31.778062093045499</v>
      </c>
      <c r="O177" s="112">
        <v>31.767403473082055</v>
      </c>
      <c r="P177" s="112">
        <v>32.330302491263303</v>
      </c>
      <c r="Q177" s="111">
        <v>31.820104225827116</v>
      </c>
      <c r="R177" s="112">
        <v>31.765099036548957</v>
      </c>
      <c r="S177" s="112">
        <v>31.746275642556654</v>
      </c>
      <c r="T177" s="112">
        <v>31.652593668317071</v>
      </c>
      <c r="U177" s="112">
        <v>32.212942772647693</v>
      </c>
      <c r="V177" s="111">
        <v>34.056633117129365</v>
      </c>
      <c r="W177" s="112">
        <v>34.056392611714756</v>
      </c>
      <c r="X177" s="112">
        <v>34.026563857540097</v>
      </c>
      <c r="Y177" s="112">
        <v>34.024398672526836</v>
      </c>
      <c r="Z177" s="112">
        <v>34.524051806778516</v>
      </c>
      <c r="AA177" s="111">
        <v>35.423891222838975</v>
      </c>
      <c r="AB177" s="112">
        <v>35.424250178565877</v>
      </c>
      <c r="AC177" s="112">
        <v>35.421173128064098</v>
      </c>
      <c r="AD177" s="112">
        <v>35.393127526339633</v>
      </c>
      <c r="AE177" s="112">
        <v>36.082737619851692</v>
      </c>
      <c r="AF177" s="111">
        <v>39.144625016986204</v>
      </c>
      <c r="AG177" s="112">
        <v>39.13296197630202</v>
      </c>
      <c r="AH177" s="112">
        <v>39.147899102980844</v>
      </c>
      <c r="AI177" s="112">
        <v>38.951646553136683</v>
      </c>
      <c r="AJ177" s="112">
        <v>39.205164661289793</v>
      </c>
      <c r="AK177" s="111">
        <v>34.615451072908499</v>
      </c>
      <c r="AL177" s="112">
        <v>34.553184042787777</v>
      </c>
      <c r="AM177" s="112">
        <v>34.585706673787072</v>
      </c>
      <c r="AN177" s="112">
        <v>34.395341812380977</v>
      </c>
      <c r="AO177" s="112">
        <v>35.349782736183123</v>
      </c>
      <c r="AP177" s="111">
        <v>33.189621595012881</v>
      </c>
      <c r="AQ177" s="112">
        <v>32.963697614311421</v>
      </c>
      <c r="AR177" s="112">
        <v>33.146854218055104</v>
      </c>
      <c r="AS177" s="112">
        <v>33.110851049478647</v>
      </c>
      <c r="AT177" s="112">
        <v>33.559490879027592</v>
      </c>
      <c r="AU177" s="111">
        <v>32.967092523985293</v>
      </c>
      <c r="AV177" s="112">
        <v>32.879186242981703</v>
      </c>
      <c r="AW177" s="112">
        <v>32.961405678339652</v>
      </c>
      <c r="AX177" s="112">
        <v>32.922077890097626</v>
      </c>
      <c r="AY177" s="112">
        <v>33.447250908098461</v>
      </c>
      <c r="AZ177" s="111">
        <v>33.729047021846064</v>
      </c>
      <c r="BA177" s="112">
        <v>33.685882881779655</v>
      </c>
      <c r="BB177" s="112">
        <v>33.73856993942983</v>
      </c>
      <c r="BC177" s="112">
        <v>33.501852075345504</v>
      </c>
      <c r="BD177" s="112">
        <v>34.031111265020925</v>
      </c>
      <c r="BE177" s="111">
        <v>34.562579381703898</v>
      </c>
      <c r="BF177" s="112">
        <v>34.525901087356672</v>
      </c>
      <c r="BG177" s="112">
        <v>34.583187414063502</v>
      </c>
      <c r="BH177" s="112">
        <v>34.387349059739805</v>
      </c>
      <c r="BI177" s="113">
        <v>34.850405166675323</v>
      </c>
    </row>
    <row r="178" spans="1:61" x14ac:dyDescent="0.25">
      <c r="A178" s="114" t="s">
        <v>1666</v>
      </c>
      <c r="B178" s="111">
        <v>33.11692383867733</v>
      </c>
      <c r="C178" s="112">
        <v>32.836519101133483</v>
      </c>
      <c r="D178" s="112">
        <v>32.76001861265614</v>
      </c>
      <c r="E178" s="112">
        <v>32.609190994338107</v>
      </c>
      <c r="F178" s="112">
        <v>35.808186694429239</v>
      </c>
      <c r="G178" s="111">
        <v>33.074587868840993</v>
      </c>
      <c r="H178" s="112">
        <v>32.940665559670656</v>
      </c>
      <c r="I178" s="112">
        <v>32.843034963512139</v>
      </c>
      <c r="J178" s="112">
        <v>32.835690476190479</v>
      </c>
      <c r="K178" s="112">
        <v>33.764963891527984</v>
      </c>
      <c r="L178" s="111">
        <v>31.931691931454115</v>
      </c>
      <c r="M178" s="112">
        <v>31.816977018140076</v>
      </c>
      <c r="N178" s="112">
        <v>31.800173607790324</v>
      </c>
      <c r="O178" s="112">
        <v>31.797403473082056</v>
      </c>
      <c r="P178" s="112">
        <v>32.368151734202868</v>
      </c>
      <c r="Q178" s="111">
        <v>31.829377181208056</v>
      </c>
      <c r="R178" s="112">
        <v>31.784792413290841</v>
      </c>
      <c r="S178" s="112">
        <v>31.758958643211685</v>
      </c>
      <c r="T178" s="112">
        <v>31.680411390198955</v>
      </c>
      <c r="U178" s="112">
        <v>32.227357379835468</v>
      </c>
      <c r="V178" s="111">
        <v>34.061553030835043</v>
      </c>
      <c r="W178" s="112">
        <v>34.066392611714761</v>
      </c>
      <c r="X178" s="112">
        <v>34.054110779773893</v>
      </c>
      <c r="Y178" s="112">
        <v>34.049482659170863</v>
      </c>
      <c r="Z178" s="112">
        <v>34.546759614993135</v>
      </c>
      <c r="AA178" s="111">
        <v>35.429097507430917</v>
      </c>
      <c r="AB178" s="112">
        <v>35.431658827647922</v>
      </c>
      <c r="AC178" s="112">
        <v>35.431173128064096</v>
      </c>
      <c r="AD178" s="112">
        <v>35.425743424361286</v>
      </c>
      <c r="AE178" s="112">
        <v>36.112749682148063</v>
      </c>
      <c r="AF178" s="111">
        <v>39.168138254657109</v>
      </c>
      <c r="AG178" s="112">
        <v>39.163523693454508</v>
      </c>
      <c r="AH178" s="112">
        <v>39.18280242195965</v>
      </c>
      <c r="AI178" s="112">
        <v>38.932330015161888</v>
      </c>
      <c r="AJ178" s="112">
        <v>39.22836878792576</v>
      </c>
      <c r="AK178" s="111">
        <v>34.653274617223865</v>
      </c>
      <c r="AL178" s="112">
        <v>34.591041250127645</v>
      </c>
      <c r="AM178" s="112">
        <v>34.608925307466066</v>
      </c>
      <c r="AN178" s="112">
        <v>34.413054159995809</v>
      </c>
      <c r="AO178" s="112">
        <v>35.387535840218739</v>
      </c>
      <c r="AP178" s="111">
        <v>33.226766972066976</v>
      </c>
      <c r="AQ178" s="112">
        <v>32.993697614311429</v>
      </c>
      <c r="AR178" s="112">
        <v>33.182437273331701</v>
      </c>
      <c r="AS178" s="112">
        <v>33.133178009092454</v>
      </c>
      <c r="AT178" s="112">
        <v>33.594802895259093</v>
      </c>
      <c r="AU178" s="111">
        <v>32.999943736432307</v>
      </c>
      <c r="AV178" s="112">
        <v>32.91728927616758</v>
      </c>
      <c r="AW178" s="112">
        <v>32.999284592595856</v>
      </c>
      <c r="AX178" s="112">
        <v>32.952507839559608</v>
      </c>
      <c r="AY178" s="112">
        <v>33.47952906363961</v>
      </c>
      <c r="AZ178" s="111">
        <v>33.761657563550962</v>
      </c>
      <c r="BA178" s="112">
        <v>33.718887254448092</v>
      </c>
      <c r="BB178" s="112">
        <v>33.76902718410372</v>
      </c>
      <c r="BC178" s="112">
        <v>33.53696567634146</v>
      </c>
      <c r="BD178" s="112">
        <v>34.056297791321846</v>
      </c>
      <c r="BE178" s="111">
        <v>34.592794488760383</v>
      </c>
      <c r="BF178" s="112">
        <v>34.556161418442258</v>
      </c>
      <c r="BG178" s="112">
        <v>34.603975504394647</v>
      </c>
      <c r="BH178" s="112">
        <v>34.407452311238629</v>
      </c>
      <c r="BI178" s="113">
        <v>34.88579701537634</v>
      </c>
    </row>
    <row r="179" spans="1:61" x14ac:dyDescent="0.25">
      <c r="A179" s="114" t="s">
        <v>1667</v>
      </c>
      <c r="B179" s="111">
        <v>32.783409926138681</v>
      </c>
      <c r="C179" s="112">
        <v>32.511395823273602</v>
      </c>
      <c r="D179" s="112">
        <v>32.867154734454019</v>
      </c>
      <c r="E179" s="112">
        <v>32.96602594646167</v>
      </c>
      <c r="F179" s="112">
        <v>36.017728985642655</v>
      </c>
      <c r="G179" s="111">
        <v>32.451169242698974</v>
      </c>
      <c r="H179" s="112">
        <v>32.378247926295494</v>
      </c>
      <c r="I179" s="112">
        <v>32.877886772562711</v>
      </c>
      <c r="J179" s="112">
        <v>33.02145673860791</v>
      </c>
      <c r="K179" s="112">
        <v>33.11612160929738</v>
      </c>
      <c r="L179" s="111">
        <v>32.125318016216845</v>
      </c>
      <c r="M179" s="112">
        <v>32.034912947500317</v>
      </c>
      <c r="N179" s="112">
        <v>32.133448826230726</v>
      </c>
      <c r="O179" s="112">
        <v>32.225718034365237</v>
      </c>
      <c r="P179" s="112">
        <v>32.440524417763477</v>
      </c>
      <c r="Q179" s="111">
        <v>32.285867700920711</v>
      </c>
      <c r="R179" s="112">
        <v>32.206932169822991</v>
      </c>
      <c r="S179" s="112">
        <v>32.507696822510347</v>
      </c>
      <c r="T179" s="112">
        <v>40.992380153980037</v>
      </c>
      <c r="U179" s="112">
        <v>33.0184528920256</v>
      </c>
      <c r="V179" s="111">
        <v>33.859228983316989</v>
      </c>
      <c r="W179" s="112">
        <v>33.74880789618863</v>
      </c>
      <c r="X179" s="112">
        <v>34.21220582180316</v>
      </c>
      <c r="Y179" s="112">
        <v>34.484401869348694</v>
      </c>
      <c r="Z179" s="112">
        <v>34.687778770953848</v>
      </c>
      <c r="AA179" s="111">
        <v>35.204488990402638</v>
      </c>
      <c r="AB179" s="112">
        <v>35.099769911154652</v>
      </c>
      <c r="AC179" s="112">
        <v>35.518970409951166</v>
      </c>
      <c r="AD179" s="112">
        <v>35.835172110939382</v>
      </c>
      <c r="AE179" s="112">
        <v>35.96608648875069</v>
      </c>
      <c r="AF179" s="111">
        <v>40.239630640502625</v>
      </c>
      <c r="AG179" s="112">
        <v>40.163414914084989</v>
      </c>
      <c r="AH179" s="112">
        <v>40.698044669445629</v>
      </c>
      <c r="AI179" s="112">
        <v>40.658623181134395</v>
      </c>
      <c r="AJ179" s="112">
        <v>40.633466676345321</v>
      </c>
      <c r="AK179" s="111">
        <v>16.59742936691546</v>
      </c>
      <c r="AL179" s="112">
        <v>15.886193720059138</v>
      </c>
      <c r="AM179" s="112">
        <v>24.273104638094704</v>
      </c>
      <c r="AN179" s="112">
        <v>27.922082832546714</v>
      </c>
      <c r="AO179" s="112">
        <v>27.182423332934906</v>
      </c>
      <c r="AP179" s="111">
        <v>6.596963353377439</v>
      </c>
      <c r="AQ179" s="112">
        <v>6.5111348672587672</v>
      </c>
      <c r="AR179" s="112">
        <v>6.7803655848292861</v>
      </c>
      <c r="AS179" s="112">
        <v>6.9319475575710765</v>
      </c>
      <c r="AT179" s="112">
        <v>6.6645905688608913</v>
      </c>
      <c r="AU179" s="111">
        <v>5.3635737500599205</v>
      </c>
      <c r="AV179" s="112">
        <v>5.3154882454563497</v>
      </c>
      <c r="AW179" s="112">
        <v>5.373195455569113</v>
      </c>
      <c r="AX179" s="112">
        <v>5.6931797033122162</v>
      </c>
      <c r="AY179" s="112">
        <v>5.4276754115845165</v>
      </c>
      <c r="AZ179" s="111">
        <v>27.09649856419146</v>
      </c>
      <c r="BA179" s="112">
        <v>27.503177158781025</v>
      </c>
      <c r="BB179" s="112">
        <v>32.317234018602811</v>
      </c>
      <c r="BC179" s="112">
        <v>32.321602085278556</v>
      </c>
      <c r="BD179" s="112">
        <v>27.554466312033661</v>
      </c>
      <c r="BE179" s="111">
        <v>33.898910504841929</v>
      </c>
      <c r="BF179" s="112">
        <v>33.437784132913123</v>
      </c>
      <c r="BG179" s="112">
        <v>34.225338889910859</v>
      </c>
      <c r="BH179" s="112">
        <v>34.180762747362884</v>
      </c>
      <c r="BI179" s="113">
        <v>34.139244194335738</v>
      </c>
    </row>
    <row r="180" spans="1:61" x14ac:dyDescent="0.25">
      <c r="A180" s="114" t="s">
        <v>1668</v>
      </c>
      <c r="B180" s="111">
        <v>40.585175458820721</v>
      </c>
      <c r="C180" s="112">
        <v>38.710074866404334</v>
      </c>
      <c r="D180" s="112">
        <v>35.917800027419389</v>
      </c>
      <c r="E180" s="112">
        <v>33.479417878316838</v>
      </c>
      <c r="F180" s="112">
        <v>44.316390028607913</v>
      </c>
      <c r="G180" s="111">
        <v>36.611471413912327</v>
      </c>
      <c r="H180" s="112">
        <v>36.170150056625147</v>
      </c>
      <c r="I180" s="112">
        <v>33.052957418043576</v>
      </c>
      <c r="J180" s="112">
        <v>30.720366110298695</v>
      </c>
      <c r="K180" s="112">
        <v>36.60299729829044</v>
      </c>
      <c r="L180" s="111">
        <v>37.179403858622081</v>
      </c>
      <c r="M180" s="112">
        <v>37.141033095089441</v>
      </c>
      <c r="N180" s="112">
        <v>33.783775847931309</v>
      </c>
      <c r="O180" s="112">
        <v>30.800245450251467</v>
      </c>
      <c r="P180" s="112">
        <v>37.62265131311387</v>
      </c>
      <c r="Q180" s="111">
        <v>37.20018810832687</v>
      </c>
      <c r="R180" s="112">
        <v>37.074998531938952</v>
      </c>
      <c r="S180" s="112">
        <v>34.624251929029676</v>
      </c>
      <c r="T180" s="112">
        <v>31.050552649532882</v>
      </c>
      <c r="U180" s="112">
        <v>37.232627452527176</v>
      </c>
      <c r="V180" s="111">
        <v>39.427574292608512</v>
      </c>
      <c r="W180" s="112">
        <v>39.066142692667484</v>
      </c>
      <c r="X180" s="112">
        <v>35.736395699583106</v>
      </c>
      <c r="Y180" s="112">
        <v>32.639915481229338</v>
      </c>
      <c r="Z180" s="112">
        <v>39.78623910436491</v>
      </c>
      <c r="AA180" s="111">
        <v>40.606610369549806</v>
      </c>
      <c r="AB180" s="112">
        <v>40.518050032325363</v>
      </c>
      <c r="AC180" s="112">
        <v>36.350064800160141</v>
      </c>
      <c r="AD180" s="112">
        <v>33.266113352904362</v>
      </c>
      <c r="AE180" s="112">
        <v>41.230003754259393</v>
      </c>
      <c r="AF180" s="111">
        <v>41.862381364042456</v>
      </c>
      <c r="AG180" s="112">
        <v>41.434856893890661</v>
      </c>
      <c r="AH180" s="112">
        <v>38.818251799467831</v>
      </c>
      <c r="AI180" s="112">
        <v>35.089664363804033</v>
      </c>
      <c r="AJ180" s="112">
        <v>42.107802596755427</v>
      </c>
      <c r="AK180" s="111">
        <v>39.761888066964886</v>
      </c>
      <c r="AL180" s="112">
        <v>39.022252588769987</v>
      </c>
      <c r="AM180" s="112">
        <v>36.502735886052236</v>
      </c>
      <c r="AN180" s="112">
        <v>34.40648055477331</v>
      </c>
      <c r="AO180" s="112">
        <v>40.6633934654634</v>
      </c>
      <c r="AP180" s="111">
        <v>38.372626371932036</v>
      </c>
      <c r="AQ180" s="112">
        <v>37.995714300749825</v>
      </c>
      <c r="AR180" s="112">
        <v>35.213429530936416</v>
      </c>
      <c r="AS180" s="112">
        <v>34.118498644531108</v>
      </c>
      <c r="AT180" s="112">
        <v>39.237184428041147</v>
      </c>
      <c r="AU180" s="111">
        <v>38.769867723092304</v>
      </c>
      <c r="AV180" s="112">
        <v>38.125795751672136</v>
      </c>
      <c r="AW180" s="112">
        <v>35.568677783835469</v>
      </c>
      <c r="AX180" s="112">
        <v>33.819762994914676</v>
      </c>
      <c r="AY180" s="112">
        <v>39.884913310936867</v>
      </c>
      <c r="AZ180" s="111">
        <v>37.588851155221434</v>
      </c>
      <c r="BA180" s="112">
        <v>37.298167391960142</v>
      </c>
      <c r="BB180" s="112">
        <v>35.317609860540571</v>
      </c>
      <c r="BC180" s="112">
        <v>32.339961683254856</v>
      </c>
      <c r="BD180" s="112">
        <v>39.098993748989002</v>
      </c>
      <c r="BE180" s="111">
        <v>38.557245246470622</v>
      </c>
      <c r="BF180" s="112">
        <v>37.802166722037164</v>
      </c>
      <c r="BG180" s="112">
        <v>34.684219127555487</v>
      </c>
      <c r="BH180" s="112">
        <v>28.010797718561594</v>
      </c>
      <c r="BI180" s="113">
        <v>39.469711017425261</v>
      </c>
    </row>
    <row r="181" spans="1:61" x14ac:dyDescent="0.25">
      <c r="A181" s="114" t="s">
        <v>1669</v>
      </c>
      <c r="B181" s="111">
        <v>40.277956008211135</v>
      </c>
      <c r="C181" s="112">
        <v>38.431953732826294</v>
      </c>
      <c r="D181" s="112">
        <v>35.650772336155569</v>
      </c>
      <c r="E181" s="112">
        <v>33.204697963053171</v>
      </c>
      <c r="F181" s="112">
        <v>43.974894266405052</v>
      </c>
      <c r="G181" s="111">
        <v>36.588587676440241</v>
      </c>
      <c r="H181" s="112">
        <v>36.244161442869824</v>
      </c>
      <c r="I181" s="112">
        <v>32.99610607256659</v>
      </c>
      <c r="J181" s="112">
        <v>30.502774544904447</v>
      </c>
      <c r="K181" s="112">
        <v>36.561078665633453</v>
      </c>
      <c r="L181" s="111">
        <v>36.990468099362772</v>
      </c>
      <c r="M181" s="112">
        <v>36.946608578798553</v>
      </c>
      <c r="N181" s="112">
        <v>33.680043053101443</v>
      </c>
      <c r="O181" s="112">
        <v>30.52279008697084</v>
      </c>
      <c r="P181" s="112">
        <v>37.42325096904456</v>
      </c>
      <c r="Q181" s="111">
        <v>36.900347887086447</v>
      </c>
      <c r="R181" s="112">
        <v>36.774708445956641</v>
      </c>
      <c r="S181" s="112">
        <v>34.353760608776469</v>
      </c>
      <c r="T181" s="112">
        <v>30.781079289771188</v>
      </c>
      <c r="U181" s="112">
        <v>36.938617414276401</v>
      </c>
      <c r="V181" s="111">
        <v>39.167574292608514</v>
      </c>
      <c r="W181" s="112">
        <v>38.785434985968195</v>
      </c>
      <c r="X181" s="112">
        <v>35.406395699583108</v>
      </c>
      <c r="Y181" s="112">
        <v>32.399469437245614</v>
      </c>
      <c r="Z181" s="112">
        <v>39.508162750715265</v>
      </c>
      <c r="AA181" s="111">
        <v>40.302501119175744</v>
      </c>
      <c r="AB181" s="112">
        <v>40.200965356807103</v>
      </c>
      <c r="AC181" s="112">
        <v>36.089067171592589</v>
      </c>
      <c r="AD181" s="112">
        <v>33.061246583042212</v>
      </c>
      <c r="AE181" s="112">
        <v>40.938769941244104</v>
      </c>
      <c r="AF181" s="111">
        <v>41.55110822305555</v>
      </c>
      <c r="AG181" s="112">
        <v>41.080896844597881</v>
      </c>
      <c r="AH181" s="112">
        <v>38.496950317170821</v>
      </c>
      <c r="AI181" s="112">
        <v>34.851891535550834</v>
      </c>
      <c r="AJ181" s="112">
        <v>41.797824491429495</v>
      </c>
      <c r="AK181" s="111">
        <v>39.462331532115265</v>
      </c>
      <c r="AL181" s="112">
        <v>38.717340563291494</v>
      </c>
      <c r="AM181" s="112">
        <v>36.206706769434327</v>
      </c>
      <c r="AN181" s="112">
        <v>34.140752340589053</v>
      </c>
      <c r="AO181" s="112">
        <v>40.400229814430219</v>
      </c>
      <c r="AP181" s="111">
        <v>38.124128534064376</v>
      </c>
      <c r="AQ181" s="112">
        <v>37.799282368878849</v>
      </c>
      <c r="AR181" s="112">
        <v>35.184991369057265</v>
      </c>
      <c r="AS181" s="112">
        <v>33.928867282793782</v>
      </c>
      <c r="AT181" s="112">
        <v>39.044483536381236</v>
      </c>
      <c r="AU181" s="111">
        <v>38.474636170023352</v>
      </c>
      <c r="AV181" s="112">
        <v>37.836579567871695</v>
      </c>
      <c r="AW181" s="112">
        <v>35.466283199663941</v>
      </c>
      <c r="AX181" s="112">
        <v>33.583068458198269</v>
      </c>
      <c r="AY181" s="112">
        <v>39.584273278832462</v>
      </c>
      <c r="AZ181" s="111">
        <v>37.32155516940562</v>
      </c>
      <c r="BA181" s="112">
        <v>37.05085368585484</v>
      </c>
      <c r="BB181" s="112">
        <v>35.313833800562527</v>
      </c>
      <c r="BC181" s="112">
        <v>32.144413577487732</v>
      </c>
      <c r="BD181" s="112">
        <v>38.814952224947142</v>
      </c>
      <c r="BE181" s="111">
        <v>38.294729401372699</v>
      </c>
      <c r="BF181" s="112">
        <v>37.525510620658281</v>
      </c>
      <c r="BG181" s="112">
        <v>34.536829141866541</v>
      </c>
      <c r="BH181" s="112">
        <v>27.818886193343886</v>
      </c>
      <c r="BI181" s="113">
        <v>39.191862845164984</v>
      </c>
    </row>
    <row r="182" spans="1:61" x14ac:dyDescent="0.25">
      <c r="A182" s="114" t="s">
        <v>1670</v>
      </c>
      <c r="B182" s="111">
        <v>35.957390520529223</v>
      </c>
      <c r="C182" s="112">
        <v>35.246491009720451</v>
      </c>
      <c r="D182" s="112">
        <v>34.09885086405945</v>
      </c>
      <c r="E182" s="112">
        <v>31.961879582220728</v>
      </c>
      <c r="F182" s="112">
        <v>40.506186035957874</v>
      </c>
      <c r="G182" s="111">
        <v>34.793152326008503</v>
      </c>
      <c r="H182" s="112">
        <v>34.589189235101472</v>
      </c>
      <c r="I182" s="112">
        <v>32.939069536863592</v>
      </c>
      <c r="J182" s="112">
        <v>29.612597557695867</v>
      </c>
      <c r="K182" s="112">
        <v>35.374456878316451</v>
      </c>
      <c r="L182" s="111">
        <v>34.021150004476041</v>
      </c>
      <c r="M182" s="112">
        <v>33.992037641284583</v>
      </c>
      <c r="N182" s="112">
        <v>32.821219738577057</v>
      </c>
      <c r="O182" s="112">
        <v>30.383461901949897</v>
      </c>
      <c r="P182" s="112">
        <v>34.518874342723258</v>
      </c>
      <c r="Q182" s="111">
        <v>33.864385983609324</v>
      </c>
      <c r="R182" s="112">
        <v>33.746818769304269</v>
      </c>
      <c r="S182" s="112">
        <v>33.006662796389527</v>
      </c>
      <c r="T182" s="112">
        <v>31.277045142829841</v>
      </c>
      <c r="U182" s="112">
        <v>34.305440063180562</v>
      </c>
      <c r="V182" s="111">
        <v>36.126832855324992</v>
      </c>
      <c r="W182" s="112">
        <v>35.976421125062963</v>
      </c>
      <c r="X182" s="112">
        <v>34.847771716753336</v>
      </c>
      <c r="Y182" s="112">
        <v>33.227990746683354</v>
      </c>
      <c r="Z182" s="112">
        <v>36.31294691072889</v>
      </c>
      <c r="AA182" s="111">
        <v>37.497198686296045</v>
      </c>
      <c r="AB182" s="112">
        <v>37.397385837819833</v>
      </c>
      <c r="AC182" s="112">
        <v>35.994215496707511</v>
      </c>
      <c r="AD182" s="112">
        <v>34.454752106075432</v>
      </c>
      <c r="AE182" s="112">
        <v>38.27066047155931</v>
      </c>
      <c r="AF182" s="111">
        <v>40.18505496300623</v>
      </c>
      <c r="AG182" s="112">
        <v>40.079774301308134</v>
      </c>
      <c r="AH182" s="112">
        <v>38.904779470570851</v>
      </c>
      <c r="AI182" s="112">
        <v>37.303398244506518</v>
      </c>
      <c r="AJ182" s="112">
        <v>40.111399150109968</v>
      </c>
      <c r="AK182" s="111">
        <v>36.583691057180715</v>
      </c>
      <c r="AL182" s="112">
        <v>36.550578046401768</v>
      </c>
      <c r="AM182" s="112">
        <v>35.74631061445389</v>
      </c>
      <c r="AN182" s="112">
        <v>34.406091831656525</v>
      </c>
      <c r="AO182" s="112">
        <v>37.282661775911791</v>
      </c>
      <c r="AP182" s="111">
        <v>35.897324260440406</v>
      </c>
      <c r="AQ182" s="112">
        <v>35.64994312056546</v>
      </c>
      <c r="AR182" s="112">
        <v>34.537205549102275</v>
      </c>
      <c r="AS182" s="112">
        <v>34.163192242323582</v>
      </c>
      <c r="AT182" s="112">
        <v>36.91052562805519</v>
      </c>
      <c r="AU182" s="111">
        <v>35.302752586850374</v>
      </c>
      <c r="AV182" s="112">
        <v>35.105630201706568</v>
      </c>
      <c r="AW182" s="112">
        <v>34.491902804138007</v>
      </c>
      <c r="AX182" s="112">
        <v>33.578415697794682</v>
      </c>
      <c r="AY182" s="112">
        <v>36.508301860367403</v>
      </c>
      <c r="AZ182" s="111">
        <v>35.805044134676152</v>
      </c>
      <c r="BA182" s="112">
        <v>35.733337086739525</v>
      </c>
      <c r="BB182" s="112">
        <v>34.934271145590465</v>
      </c>
      <c r="BC182" s="112">
        <v>33.473621189019347</v>
      </c>
      <c r="BD182" s="112">
        <v>36.664911980112791</v>
      </c>
      <c r="BE182" s="111">
        <v>36.259054818429306</v>
      </c>
      <c r="BF182" s="112">
        <v>36.125630280773272</v>
      </c>
      <c r="BG182" s="112">
        <v>35.006193570312817</v>
      </c>
      <c r="BH182" s="112">
        <v>37.215218423089375</v>
      </c>
      <c r="BI182" s="113">
        <v>36.65740773018473</v>
      </c>
    </row>
    <row r="183" spans="1:61" x14ac:dyDescent="0.25">
      <c r="A183" s="114" t="s">
        <v>1671</v>
      </c>
      <c r="B183" s="111">
        <v>42.732222686729685</v>
      </c>
      <c r="C183" s="112">
        <v>40.753013809409886</v>
      </c>
      <c r="D183" s="112">
        <v>37.560756674569753</v>
      </c>
      <c r="E183" s="112">
        <v>35.051058015689968</v>
      </c>
      <c r="F183" s="112">
        <v>46.679623309886409</v>
      </c>
      <c r="G183" s="111">
        <v>38.225664117842541</v>
      </c>
      <c r="H183" s="112">
        <v>37.068965810657772</v>
      </c>
      <c r="I183" s="112">
        <v>34.875605446082346</v>
      </c>
      <c r="J183" s="112">
        <v>32.147475207167226</v>
      </c>
      <c r="K183" s="112">
        <v>38.345675170356216</v>
      </c>
      <c r="L183" s="111">
        <v>39.411784951807917</v>
      </c>
      <c r="M183" s="112">
        <v>39.368626899114261</v>
      </c>
      <c r="N183" s="112">
        <v>35.154117560366061</v>
      </c>
      <c r="O183" s="112">
        <v>32.103579115810241</v>
      </c>
      <c r="P183" s="112">
        <v>39.838680290875324</v>
      </c>
      <c r="Q183" s="111">
        <v>39.285897217631785</v>
      </c>
      <c r="R183" s="112">
        <v>39.161109307219107</v>
      </c>
      <c r="S183" s="112">
        <v>36.540121334370667</v>
      </c>
      <c r="T183" s="112">
        <v>32.355328125991356</v>
      </c>
      <c r="U183" s="112">
        <v>39.332141003448577</v>
      </c>
      <c r="V183" s="111">
        <v>41.729104120609776</v>
      </c>
      <c r="W183" s="112">
        <v>41.294173532656927</v>
      </c>
      <c r="X183" s="112">
        <v>37.274113734796167</v>
      </c>
      <c r="Y183" s="112">
        <v>34.0249205019051</v>
      </c>
      <c r="Z183" s="112">
        <v>42.06054954714871</v>
      </c>
      <c r="AA183" s="111">
        <v>42.904310782670187</v>
      </c>
      <c r="AB183" s="112">
        <v>42.753863290524578</v>
      </c>
      <c r="AC183" s="112">
        <v>37.856026759774565</v>
      </c>
      <c r="AD183" s="112">
        <v>34.651551355506918</v>
      </c>
      <c r="AE183" s="112">
        <v>43.522335775050344</v>
      </c>
      <c r="AF183" s="111">
        <v>44.206195655002325</v>
      </c>
      <c r="AG183" s="112">
        <v>43.423970922699148</v>
      </c>
      <c r="AH183" s="112">
        <v>40.426038309384026</v>
      </c>
      <c r="AI183" s="112">
        <v>36.576833087550689</v>
      </c>
      <c r="AJ183" s="112">
        <v>44.497874607867573</v>
      </c>
      <c r="AK183" s="111">
        <v>42.003327601555618</v>
      </c>
      <c r="AL183" s="112">
        <v>41.200155363197368</v>
      </c>
      <c r="AM183" s="112">
        <v>38.132322275448146</v>
      </c>
      <c r="AN183" s="112">
        <v>36.060073609964093</v>
      </c>
      <c r="AO183" s="112">
        <v>42.979676616264996</v>
      </c>
      <c r="AP183" s="111">
        <v>40.415166003952237</v>
      </c>
      <c r="AQ183" s="112">
        <v>39.906007583924605</v>
      </c>
      <c r="AR183" s="112">
        <v>36.565428685582233</v>
      </c>
      <c r="AS183" s="112">
        <v>36.006879166168524</v>
      </c>
      <c r="AT183" s="112">
        <v>41.434231990633961</v>
      </c>
      <c r="AU183" s="111">
        <v>40.8838722838927</v>
      </c>
      <c r="AV183" s="112">
        <v>40.199069616780861</v>
      </c>
      <c r="AW183" s="112">
        <v>36.966483722714798</v>
      </c>
      <c r="AX183" s="112">
        <v>35.716598618094167</v>
      </c>
      <c r="AY183" s="112">
        <v>42.120039358414751</v>
      </c>
      <c r="AZ183" s="111">
        <v>39.654517516015872</v>
      </c>
      <c r="BA183" s="112">
        <v>39.314822106467304</v>
      </c>
      <c r="BB183" s="112">
        <v>36.70035790835523</v>
      </c>
      <c r="BC183" s="112">
        <v>34.062588611094547</v>
      </c>
      <c r="BD183" s="112">
        <v>41.236109824053194</v>
      </c>
      <c r="BE183" s="111">
        <v>40.682521710233878</v>
      </c>
      <c r="BF183" s="112">
        <v>39.863625599722255</v>
      </c>
      <c r="BG183" s="112">
        <v>36.430374761092629</v>
      </c>
      <c r="BH183" s="112">
        <v>29.062079233353426</v>
      </c>
      <c r="BI183" s="113">
        <v>41.650170711786956</v>
      </c>
    </row>
    <row r="184" spans="1:61" x14ac:dyDescent="0.25">
      <c r="A184" s="114" t="s">
        <v>1672</v>
      </c>
      <c r="B184" s="111">
        <v>43.562546909852529</v>
      </c>
      <c r="C184" s="112">
        <v>41.637507819070159</v>
      </c>
      <c r="D184" s="112">
        <v>38.153834098726861</v>
      </c>
      <c r="E184" s="112">
        <v>34.15681658180231</v>
      </c>
      <c r="F184" s="112">
        <v>47.731724910238796</v>
      </c>
      <c r="G184" s="111">
        <v>39.586427599013504</v>
      </c>
      <c r="H184" s="112">
        <v>39.403649934192408</v>
      </c>
      <c r="I184" s="112">
        <v>35.378233495914031</v>
      </c>
      <c r="J184" s="112">
        <v>30.203122064780732</v>
      </c>
      <c r="K184" s="112">
        <v>39.771688359039871</v>
      </c>
      <c r="L184" s="111">
        <v>40.144808113306325</v>
      </c>
      <c r="M184" s="112">
        <v>40.085159462877066</v>
      </c>
      <c r="N184" s="112">
        <v>35.785199971151606</v>
      </c>
      <c r="O184" s="112">
        <v>29.985799907580926</v>
      </c>
      <c r="P184" s="112">
        <v>40.409333932575372</v>
      </c>
      <c r="Q184" s="111">
        <v>39.589826879363258</v>
      </c>
      <c r="R184" s="112">
        <v>39.440786146685198</v>
      </c>
      <c r="S184" s="112">
        <v>35.768563401997255</v>
      </c>
      <c r="T184" s="112">
        <v>29.907832334241171</v>
      </c>
      <c r="U184" s="112">
        <v>38.435331684495218</v>
      </c>
      <c r="V184" s="111">
        <v>42.145191802601744</v>
      </c>
      <c r="W184" s="112">
        <v>40.988370826437361</v>
      </c>
      <c r="X184" s="112">
        <v>37.210038685416187</v>
      </c>
      <c r="Y184" s="112">
        <v>31.880516954935782</v>
      </c>
      <c r="Z184" s="112">
        <v>42.005026380854019</v>
      </c>
      <c r="AA184" s="111">
        <v>42.573354408342524</v>
      </c>
      <c r="AB184" s="112">
        <v>42.442358975300039</v>
      </c>
      <c r="AC184" s="112">
        <v>35.910656916028202</v>
      </c>
      <c r="AD184" s="112">
        <v>31.496397866627326</v>
      </c>
      <c r="AE184" s="112">
        <v>41.803622356267056</v>
      </c>
      <c r="AF184" s="111">
        <v>43.745497529411431</v>
      </c>
      <c r="AG184" s="112">
        <v>42.378605334613979</v>
      </c>
      <c r="AH184" s="112">
        <v>40.061905743633396</v>
      </c>
      <c r="AI184" s="112">
        <v>34.501439138842002</v>
      </c>
      <c r="AJ184" s="112">
        <v>44.005111631447505</v>
      </c>
      <c r="AK184" s="111">
        <v>42.257040575171445</v>
      </c>
      <c r="AL184" s="112">
        <v>40.161294259198144</v>
      </c>
      <c r="AM184" s="112">
        <v>38.018174851148956</v>
      </c>
      <c r="AN184" s="112">
        <v>32.730655406165951</v>
      </c>
      <c r="AO184" s="112">
        <v>41.320647794677946</v>
      </c>
      <c r="AP184" s="111">
        <v>41.035272335315106</v>
      </c>
      <c r="AQ184" s="112">
        <v>38.804695958898861</v>
      </c>
      <c r="AR184" s="112">
        <v>37.889055409264031</v>
      </c>
      <c r="AS184" s="112">
        <v>34.190137768306904</v>
      </c>
      <c r="AT184" s="112">
        <v>41.513578652319225</v>
      </c>
      <c r="AU184" s="111">
        <v>40.698180528258476</v>
      </c>
      <c r="AV184" s="112">
        <v>40.620563637371745</v>
      </c>
      <c r="AW184" s="112">
        <v>37.422372207785713</v>
      </c>
      <c r="AX184" s="112">
        <v>34.426457129753921</v>
      </c>
      <c r="AY184" s="112">
        <v>42.497149540429461</v>
      </c>
      <c r="AZ184" s="111">
        <v>39.935363038286816</v>
      </c>
      <c r="BA184" s="112">
        <v>39.678734883081894</v>
      </c>
      <c r="BB184" s="112">
        <v>37.942250009252071</v>
      </c>
      <c r="BC184" s="112">
        <v>32.822885940428186</v>
      </c>
      <c r="BD184" s="112">
        <v>41.749483557163643</v>
      </c>
      <c r="BE184" s="111">
        <v>40.989725929155398</v>
      </c>
      <c r="BF184" s="112">
        <v>40.14199312807343</v>
      </c>
      <c r="BG184" s="112">
        <v>36.754954237351548</v>
      </c>
      <c r="BH184" s="112">
        <v>27.198634608055627</v>
      </c>
      <c r="BI184" s="113">
        <v>42.188435107332197</v>
      </c>
    </row>
    <row r="185" spans="1:61" x14ac:dyDescent="0.25">
      <c r="A185" s="114" t="s">
        <v>1673</v>
      </c>
      <c r="B185" s="111">
        <v>40.928557509881976</v>
      </c>
      <c r="C185" s="112">
        <v>39.149126289541158</v>
      </c>
      <c r="D185" s="112">
        <v>36.20817135107125</v>
      </c>
      <c r="E185" s="112">
        <v>33.6758465528359</v>
      </c>
      <c r="F185" s="112">
        <v>44.626386700658031</v>
      </c>
      <c r="G185" s="111">
        <v>37.813798355265078</v>
      </c>
      <c r="H185" s="112">
        <v>37.641348382357442</v>
      </c>
      <c r="I185" s="112">
        <v>33.754878262440393</v>
      </c>
      <c r="J185" s="112">
        <v>30.908449515068998</v>
      </c>
      <c r="K185" s="112">
        <v>37.825691887065119</v>
      </c>
      <c r="L185" s="111">
        <v>38.286000436753483</v>
      </c>
      <c r="M185" s="112">
        <v>38.178148618622814</v>
      </c>
      <c r="N185" s="112">
        <v>34.448027051646484</v>
      </c>
      <c r="O185" s="112">
        <v>30.841668621281521</v>
      </c>
      <c r="P185" s="112">
        <v>38.713101149536982</v>
      </c>
      <c r="Q185" s="111">
        <v>37.765648133283875</v>
      </c>
      <c r="R185" s="112">
        <v>37.624529054655042</v>
      </c>
      <c r="S185" s="112">
        <v>34.901569283084363</v>
      </c>
      <c r="T185" s="112">
        <v>30.785766555517174</v>
      </c>
      <c r="U185" s="112">
        <v>37.734038571696225</v>
      </c>
      <c r="V185" s="111">
        <v>40.328869704571176</v>
      </c>
      <c r="W185" s="112">
        <v>39.898910421313957</v>
      </c>
      <c r="X185" s="112">
        <v>35.87154105639182</v>
      </c>
      <c r="Y185" s="112">
        <v>32.675778436278854</v>
      </c>
      <c r="Z185" s="112">
        <v>40.58554232040477</v>
      </c>
      <c r="AA185" s="111">
        <v>41.233054254144982</v>
      </c>
      <c r="AB185" s="112">
        <v>41.03894574138014</v>
      </c>
      <c r="AC185" s="112">
        <v>36.542360546201692</v>
      </c>
      <c r="AD185" s="112">
        <v>33.219651294534749</v>
      </c>
      <c r="AE185" s="112">
        <v>41.842841626741453</v>
      </c>
      <c r="AF185" s="111">
        <v>42.233130983117888</v>
      </c>
      <c r="AG185" s="112">
        <v>41.613949221192279</v>
      </c>
      <c r="AH185" s="112">
        <v>38.947203958710325</v>
      </c>
      <c r="AI185" s="112">
        <v>35.282078055145917</v>
      </c>
      <c r="AJ185" s="112">
        <v>42.451093429047333</v>
      </c>
      <c r="AK185" s="111">
        <v>40.400699373796371</v>
      </c>
      <c r="AL185" s="112">
        <v>39.553622339268351</v>
      </c>
      <c r="AM185" s="112">
        <v>36.702285172284611</v>
      </c>
      <c r="AN185" s="112">
        <v>34.631333242075065</v>
      </c>
      <c r="AO185" s="112">
        <v>41.341958754799869</v>
      </c>
      <c r="AP185" s="111">
        <v>39.297507260153246</v>
      </c>
      <c r="AQ185" s="112">
        <v>38.937878771476392</v>
      </c>
      <c r="AR185" s="112">
        <v>36.057654435255593</v>
      </c>
      <c r="AS185" s="112">
        <v>34.457271262605531</v>
      </c>
      <c r="AT185" s="112">
        <v>40.332764173434413</v>
      </c>
      <c r="AU185" s="111">
        <v>39.687615879255205</v>
      </c>
      <c r="AV185" s="112">
        <v>38.976971206037192</v>
      </c>
      <c r="AW185" s="112">
        <v>36.284732116520992</v>
      </c>
      <c r="AX185" s="112">
        <v>34.113823404143822</v>
      </c>
      <c r="AY185" s="112">
        <v>40.700150179644588</v>
      </c>
      <c r="AZ185" s="111">
        <v>38.376409856532263</v>
      </c>
      <c r="BA185" s="112">
        <v>38.124953376124154</v>
      </c>
      <c r="BB185" s="112">
        <v>36.168547996619914</v>
      </c>
      <c r="BC185" s="112">
        <v>32.540277314235382</v>
      </c>
      <c r="BD185" s="112">
        <v>39.937252567246709</v>
      </c>
      <c r="BE185" s="111">
        <v>39.092626515811013</v>
      </c>
      <c r="BF185" s="112">
        <v>38.286843283559762</v>
      </c>
      <c r="BG185" s="112">
        <v>35.12422123991756</v>
      </c>
      <c r="BH185" s="112">
        <v>26.911903865299607</v>
      </c>
      <c r="BI185" s="113">
        <v>39.960959488997688</v>
      </c>
    </row>
    <row r="186" spans="1:61" x14ac:dyDescent="0.25">
      <c r="A186" s="114" t="s">
        <v>1674</v>
      </c>
      <c r="B186" s="111">
        <v>40.698241245114566</v>
      </c>
      <c r="C186" s="112">
        <v>38.816292417813536</v>
      </c>
      <c r="D186" s="112">
        <v>35.987358063973936</v>
      </c>
      <c r="E186" s="112">
        <v>33.548979165613865</v>
      </c>
      <c r="F186" s="112">
        <v>44.439267281536544</v>
      </c>
      <c r="G186" s="111">
        <v>36.669470081682867</v>
      </c>
      <c r="H186" s="112">
        <v>36.217791022619451</v>
      </c>
      <c r="I186" s="112">
        <v>33.107972005764154</v>
      </c>
      <c r="J186" s="112">
        <v>30.788029835442831</v>
      </c>
      <c r="K186" s="112">
        <v>36.662984922594788</v>
      </c>
      <c r="L186" s="111">
        <v>37.306540207091679</v>
      </c>
      <c r="M186" s="112">
        <v>37.26443280700515</v>
      </c>
      <c r="N186" s="112">
        <v>33.841020041798821</v>
      </c>
      <c r="O186" s="112">
        <v>30.865139528773017</v>
      </c>
      <c r="P186" s="112">
        <v>37.692397939903039</v>
      </c>
      <c r="Q186" s="111">
        <v>37.32528710667431</v>
      </c>
      <c r="R186" s="112">
        <v>37.207614875776123</v>
      </c>
      <c r="S186" s="112">
        <v>34.691688914848385</v>
      </c>
      <c r="T186" s="112">
        <v>31.113238711355191</v>
      </c>
      <c r="U186" s="112">
        <v>37.362841188920456</v>
      </c>
      <c r="V186" s="111">
        <v>39.535928899887914</v>
      </c>
      <c r="W186" s="112">
        <v>39.174877956273534</v>
      </c>
      <c r="X186" s="112">
        <v>35.842242084264797</v>
      </c>
      <c r="Y186" s="112">
        <v>32.709915481229331</v>
      </c>
      <c r="Z186" s="112">
        <v>39.89454861997875</v>
      </c>
      <c r="AA186" s="111">
        <v>40.787904324925286</v>
      </c>
      <c r="AB186" s="112">
        <v>40.62694402488912</v>
      </c>
      <c r="AC186" s="112">
        <v>36.42745629944077</v>
      </c>
      <c r="AD186" s="112">
        <v>33.333900873934383</v>
      </c>
      <c r="AE186" s="112">
        <v>41.343359740608484</v>
      </c>
      <c r="AF186" s="111">
        <v>42.002324449430276</v>
      </c>
      <c r="AG186" s="112">
        <v>41.548084256817781</v>
      </c>
      <c r="AH186" s="112">
        <v>38.903348480489022</v>
      </c>
      <c r="AI186" s="112">
        <v>35.162343932259681</v>
      </c>
      <c r="AJ186" s="112">
        <v>42.283467431672335</v>
      </c>
      <c r="AK186" s="111">
        <v>39.930903059578654</v>
      </c>
      <c r="AL186" s="112">
        <v>39.186397625006101</v>
      </c>
      <c r="AM186" s="112">
        <v>36.575333011852287</v>
      </c>
      <c r="AN186" s="112">
        <v>34.478733717305246</v>
      </c>
      <c r="AO186" s="112">
        <v>40.829533666273207</v>
      </c>
      <c r="AP186" s="111">
        <v>38.477796110283599</v>
      </c>
      <c r="AQ186" s="112">
        <v>38.100913619339309</v>
      </c>
      <c r="AR186" s="112">
        <v>35.27032549221056</v>
      </c>
      <c r="AS186" s="112">
        <v>34.188498644531101</v>
      </c>
      <c r="AT186" s="112">
        <v>39.309267307468225</v>
      </c>
      <c r="AU186" s="111">
        <v>38.846969574119854</v>
      </c>
      <c r="AV186" s="112">
        <v>38.198064527425323</v>
      </c>
      <c r="AW186" s="112">
        <v>35.631167257228348</v>
      </c>
      <c r="AX186" s="112">
        <v>33.88712926930458</v>
      </c>
      <c r="AY186" s="112">
        <v>39.964637119725353</v>
      </c>
      <c r="AZ186" s="111">
        <v>37.66404801864077</v>
      </c>
      <c r="BA186" s="112">
        <v>37.373358128712958</v>
      </c>
      <c r="BB186" s="112">
        <v>35.370937958748137</v>
      </c>
      <c r="BC186" s="112">
        <v>32.329995207302787</v>
      </c>
      <c r="BD186" s="112">
        <v>39.171593310562947</v>
      </c>
      <c r="BE186" s="111">
        <v>38.634969318096289</v>
      </c>
      <c r="BF186" s="112">
        <v>37.877190351767211</v>
      </c>
      <c r="BG186" s="112">
        <v>34.751521048791659</v>
      </c>
      <c r="BH186" s="112">
        <v>28.060797718561595</v>
      </c>
      <c r="BI186" s="113">
        <v>39.571797166448718</v>
      </c>
    </row>
    <row r="187" spans="1:61" x14ac:dyDescent="0.25">
      <c r="A187" s="114" t="s">
        <v>1675</v>
      </c>
      <c r="B187" s="111">
        <v>41.471030058416829</v>
      </c>
      <c r="C187" s="112">
        <v>39.551295830171696</v>
      </c>
      <c r="D187" s="112">
        <v>36.759649147946213</v>
      </c>
      <c r="E187" s="112">
        <v>34.302994334065744</v>
      </c>
      <c r="F187" s="112">
        <v>45.305382300467599</v>
      </c>
      <c r="G187" s="111">
        <v>37.170905070634404</v>
      </c>
      <c r="H187" s="112">
        <v>36.531178323283648</v>
      </c>
      <c r="I187" s="112">
        <v>33.632597678337675</v>
      </c>
      <c r="J187" s="112">
        <v>31.483652639806365</v>
      </c>
      <c r="K187" s="112">
        <v>37.2040203970504</v>
      </c>
      <c r="L187" s="111">
        <v>37.957264580377561</v>
      </c>
      <c r="M187" s="112">
        <v>37.92021116088744</v>
      </c>
      <c r="N187" s="112">
        <v>34.354876288966899</v>
      </c>
      <c r="O187" s="112">
        <v>31.55180447653418</v>
      </c>
      <c r="P187" s="112">
        <v>38.35875113819997</v>
      </c>
      <c r="Q187" s="111">
        <v>37.94158559239149</v>
      </c>
      <c r="R187" s="112">
        <v>37.832776549595984</v>
      </c>
      <c r="S187" s="112">
        <v>35.330253759331818</v>
      </c>
      <c r="T187" s="112">
        <v>31.840076234139264</v>
      </c>
      <c r="U187" s="112">
        <v>37.996898917378509</v>
      </c>
      <c r="V187" s="111">
        <v>40.240480264950513</v>
      </c>
      <c r="W187" s="112">
        <v>39.830548814492332</v>
      </c>
      <c r="X187" s="112">
        <v>36.656395699583108</v>
      </c>
      <c r="Y187" s="112">
        <v>33.422258256086963</v>
      </c>
      <c r="Z187" s="112">
        <v>40.562473193499066</v>
      </c>
      <c r="AA187" s="111">
        <v>41.490961066127483</v>
      </c>
      <c r="AB187" s="112">
        <v>41.339995694656587</v>
      </c>
      <c r="AC187" s="112">
        <v>37.153045779967357</v>
      </c>
      <c r="AD187" s="112">
        <v>34.04080471733235</v>
      </c>
      <c r="AE187" s="112">
        <v>42.040504513367168</v>
      </c>
      <c r="AF187" s="111">
        <v>42.73175403115053</v>
      </c>
      <c r="AG187" s="112">
        <v>42.31492882449416</v>
      </c>
      <c r="AH187" s="112">
        <v>39.728658450266046</v>
      </c>
      <c r="AI187" s="112">
        <v>35.916725925474303</v>
      </c>
      <c r="AJ187" s="112">
        <v>43.033821778137906</v>
      </c>
      <c r="AK187" s="111">
        <v>40.61788374182634</v>
      </c>
      <c r="AL187" s="112">
        <v>39.850525242449763</v>
      </c>
      <c r="AM187" s="112">
        <v>37.27952160432325</v>
      </c>
      <c r="AN187" s="112">
        <v>35.119480532920804</v>
      </c>
      <c r="AO187" s="112">
        <v>41.505308218410555</v>
      </c>
      <c r="AP187" s="111">
        <v>39.080012801634084</v>
      </c>
      <c r="AQ187" s="112">
        <v>38.691341154819412</v>
      </c>
      <c r="AR187" s="112">
        <v>35.722584917215457</v>
      </c>
      <c r="AS187" s="112">
        <v>34.832617775544684</v>
      </c>
      <c r="AT187" s="112">
        <v>39.948919484276196</v>
      </c>
      <c r="AU187" s="111">
        <v>39.496894177104238</v>
      </c>
      <c r="AV187" s="112">
        <v>38.842098804701813</v>
      </c>
      <c r="AW187" s="112">
        <v>36.162437137976092</v>
      </c>
      <c r="AX187" s="112">
        <v>34.53278701022699</v>
      </c>
      <c r="AY187" s="112">
        <v>40.651514239594349</v>
      </c>
      <c r="AZ187" s="111">
        <v>38.313295968849104</v>
      </c>
      <c r="BA187" s="112">
        <v>38.006635539280843</v>
      </c>
      <c r="BB187" s="112">
        <v>35.873509924379803</v>
      </c>
      <c r="BC187" s="112">
        <v>32.937404882756887</v>
      </c>
      <c r="BD187" s="112">
        <v>39.821984128902471</v>
      </c>
      <c r="BE187" s="111">
        <v>39.297312120381562</v>
      </c>
      <c r="BF187" s="112">
        <v>38.522876422048824</v>
      </c>
      <c r="BG187" s="112">
        <v>35.282630537740353</v>
      </c>
      <c r="BH187" s="112">
        <v>28.593742946579518</v>
      </c>
      <c r="BI187" s="113">
        <v>40.246701523470513</v>
      </c>
    </row>
    <row r="188" spans="1:61" x14ac:dyDescent="0.25">
      <c r="A188" s="114" t="s">
        <v>1676</v>
      </c>
      <c r="B188" s="111">
        <v>42.159660610168359</v>
      </c>
      <c r="C188" s="112">
        <v>40.295436436940349</v>
      </c>
      <c r="D188" s="112">
        <v>36.92578261068256</v>
      </c>
      <c r="E188" s="112">
        <v>33.059541352425967</v>
      </c>
      <c r="F188" s="112">
        <v>46.193682723579947</v>
      </c>
      <c r="G188" s="111">
        <v>38.308780601922841</v>
      </c>
      <c r="H188" s="112">
        <v>38.131335741177196</v>
      </c>
      <c r="I188" s="112">
        <v>34.237552380928818</v>
      </c>
      <c r="J188" s="112">
        <v>29.22779461449246</v>
      </c>
      <c r="K188" s="112">
        <v>38.491006382051054</v>
      </c>
      <c r="L188" s="111">
        <v>38.847159203426749</v>
      </c>
      <c r="M188" s="112">
        <v>38.792658363456262</v>
      </c>
      <c r="N188" s="112">
        <v>34.635135485570316</v>
      </c>
      <c r="O188" s="112">
        <v>29.021101023976566</v>
      </c>
      <c r="P188" s="112">
        <v>39.750820493717853</v>
      </c>
      <c r="Q188" s="111">
        <v>38.314482398570028</v>
      </c>
      <c r="R188" s="112">
        <v>38.168079545879777</v>
      </c>
      <c r="S188" s="112">
        <v>34.619187147211626</v>
      </c>
      <c r="T188" s="112">
        <v>28.945081834695088</v>
      </c>
      <c r="U188" s="112">
        <v>38.342850915212722</v>
      </c>
      <c r="V188" s="111">
        <v>40.787189479509308</v>
      </c>
      <c r="W188" s="112">
        <v>40.354478994267346</v>
      </c>
      <c r="X188" s="112">
        <v>36.009679883501732</v>
      </c>
      <c r="Y188" s="112">
        <v>30.850293932943917</v>
      </c>
      <c r="Z188" s="112">
        <v>41.348757370168435</v>
      </c>
      <c r="AA188" s="111">
        <v>41.752566723712135</v>
      </c>
      <c r="AB188" s="112">
        <v>41.622577249153757</v>
      </c>
      <c r="AC188" s="112">
        <v>36.592360073864533</v>
      </c>
      <c r="AD188" s="112">
        <v>31.424128806870378</v>
      </c>
      <c r="AE188" s="112">
        <v>42.441555662544225</v>
      </c>
      <c r="AF188" s="111">
        <v>43.05885388687625</v>
      </c>
      <c r="AG188" s="112">
        <v>42.490607325051421</v>
      </c>
      <c r="AH188" s="112">
        <v>39.479168452065316</v>
      </c>
      <c r="AI188" s="112">
        <v>33.390161306234155</v>
      </c>
      <c r="AJ188" s="112">
        <v>43.316215939165772</v>
      </c>
      <c r="AK188" s="111">
        <v>40.892608734177045</v>
      </c>
      <c r="AL188" s="112">
        <v>40.094219432387121</v>
      </c>
      <c r="AM188" s="112">
        <v>37.392337005125093</v>
      </c>
      <c r="AN188" s="112">
        <v>33.817136971102329</v>
      </c>
      <c r="AO188" s="112">
        <v>41.922716348667997</v>
      </c>
      <c r="AP188" s="111">
        <v>39.713883322653516</v>
      </c>
      <c r="AQ188" s="112">
        <v>39.409359756785165</v>
      </c>
      <c r="AR188" s="112">
        <v>36.669835541589727</v>
      </c>
      <c r="AS188" s="112">
        <v>33.651278793616527</v>
      </c>
      <c r="AT188" s="112">
        <v>40.7863071020221</v>
      </c>
      <c r="AU188" s="111">
        <v>39.969955802694017</v>
      </c>
      <c r="AV188" s="112">
        <v>39.310474092145348</v>
      </c>
      <c r="AW188" s="112">
        <v>36.837365447857565</v>
      </c>
      <c r="AX188" s="112">
        <v>33.313288501703447</v>
      </c>
      <c r="AY188" s="112">
        <v>41.124357050129909</v>
      </c>
      <c r="AZ188" s="111">
        <v>38.646785881428094</v>
      </c>
      <c r="BA188" s="112">
        <v>38.39755792142936</v>
      </c>
      <c r="BB188" s="112">
        <v>36.716318974131234</v>
      </c>
      <c r="BC188" s="112">
        <v>31.767286008966231</v>
      </c>
      <c r="BD188" s="112">
        <v>40.401323765927337</v>
      </c>
      <c r="BE188" s="111">
        <v>39.667944362155815</v>
      </c>
      <c r="BF188" s="112">
        <v>38.847584679434803</v>
      </c>
      <c r="BG188" s="112">
        <v>35.57234620289276</v>
      </c>
      <c r="BH188" s="112">
        <v>26.321862556305646</v>
      </c>
      <c r="BI188" s="113">
        <v>40.830916282297622</v>
      </c>
    </row>
    <row r="189" spans="1:61" x14ac:dyDescent="0.25">
      <c r="A189" s="114" t="s">
        <v>1677</v>
      </c>
      <c r="B189" s="111">
        <v>42.157428090078028</v>
      </c>
      <c r="C189" s="112">
        <v>40.292495453858308</v>
      </c>
      <c r="D189" s="112">
        <v>36.922807652954127</v>
      </c>
      <c r="E189" s="112">
        <v>33.059541352425967</v>
      </c>
      <c r="F189" s="112">
        <v>46.191458531875796</v>
      </c>
      <c r="G189" s="111">
        <v>38.306106100269943</v>
      </c>
      <c r="H189" s="112">
        <v>38.131335741177196</v>
      </c>
      <c r="I189" s="112">
        <v>34.237552380928818</v>
      </c>
      <c r="J189" s="112">
        <v>29.22779461449246</v>
      </c>
      <c r="K189" s="112">
        <v>38.488686158070003</v>
      </c>
      <c r="L189" s="111">
        <v>38.847159203426749</v>
      </c>
      <c r="M189" s="112">
        <v>38.792658363456262</v>
      </c>
      <c r="N189" s="112">
        <v>34.630360996963077</v>
      </c>
      <c r="O189" s="112">
        <v>29.021101023976566</v>
      </c>
      <c r="P189" s="112">
        <v>39.750820493717853</v>
      </c>
      <c r="Q189" s="111">
        <v>38.311924387035852</v>
      </c>
      <c r="R189" s="112">
        <v>38.168079545879777</v>
      </c>
      <c r="S189" s="112">
        <v>34.619187147211626</v>
      </c>
      <c r="T189" s="112">
        <v>28.945081834695088</v>
      </c>
      <c r="U189" s="112">
        <v>38.342850915212722</v>
      </c>
      <c r="V189" s="111">
        <v>40.787189479509308</v>
      </c>
      <c r="W189" s="112">
        <v>40.34942415629272</v>
      </c>
      <c r="X189" s="112">
        <v>36.009679883501732</v>
      </c>
      <c r="Y189" s="112">
        <v>30.852751939621911</v>
      </c>
      <c r="Z189" s="112">
        <v>41.348757370168435</v>
      </c>
      <c r="AA189" s="111">
        <v>41.752566723712135</v>
      </c>
      <c r="AB189" s="112">
        <v>41.622577249153757</v>
      </c>
      <c r="AC189" s="112">
        <v>36.589781975164058</v>
      </c>
      <c r="AD189" s="112">
        <v>31.426733828256737</v>
      </c>
      <c r="AE189" s="112">
        <v>42.441555662544225</v>
      </c>
      <c r="AF189" s="111">
        <v>43.056186287293741</v>
      </c>
      <c r="AG189" s="112">
        <v>42.490607325051421</v>
      </c>
      <c r="AH189" s="112">
        <v>39.479168452065316</v>
      </c>
      <c r="AI189" s="112">
        <v>33.390161306234155</v>
      </c>
      <c r="AJ189" s="112">
        <v>43.313990019873927</v>
      </c>
      <c r="AK189" s="111">
        <v>40.890027897420566</v>
      </c>
      <c r="AL189" s="112">
        <v>40.091643123424802</v>
      </c>
      <c r="AM189" s="112">
        <v>37.392337005125093</v>
      </c>
      <c r="AN189" s="112">
        <v>33.817136971102329</v>
      </c>
      <c r="AO189" s="112">
        <v>41.922716348667997</v>
      </c>
      <c r="AP189" s="111">
        <v>39.713883322653516</v>
      </c>
      <c r="AQ189" s="112">
        <v>39.409359756785165</v>
      </c>
      <c r="AR189" s="112">
        <v>36.669835541589727</v>
      </c>
      <c r="AS189" s="112">
        <v>33.651278793616527</v>
      </c>
      <c r="AT189" s="112">
        <v>40.778912206363501</v>
      </c>
      <c r="AU189" s="111">
        <v>39.965066268566773</v>
      </c>
      <c r="AV189" s="112">
        <v>39.310474092145348</v>
      </c>
      <c r="AW189" s="112">
        <v>36.837365447857565</v>
      </c>
      <c r="AX189" s="112">
        <v>33.313288501703447</v>
      </c>
      <c r="AY189" s="112">
        <v>41.124357050129909</v>
      </c>
      <c r="AZ189" s="111">
        <v>38.646785881428094</v>
      </c>
      <c r="BA189" s="112">
        <v>38.39533068305024</v>
      </c>
      <c r="BB189" s="112">
        <v>36.716318974131234</v>
      </c>
      <c r="BC189" s="112">
        <v>31.767286008966231</v>
      </c>
      <c r="BD189" s="112">
        <v>40.401323765927337</v>
      </c>
      <c r="BE189" s="111">
        <v>39.667944362155815</v>
      </c>
      <c r="BF189" s="112">
        <v>38.847584679434803</v>
      </c>
      <c r="BG189" s="112">
        <v>35.57234620289276</v>
      </c>
      <c r="BH189" s="112">
        <v>26.321862556305646</v>
      </c>
      <c r="BI189" s="113">
        <v>40.830916282297622</v>
      </c>
    </row>
    <row r="190" spans="1:61" x14ac:dyDescent="0.25">
      <c r="A190" s="114" t="s">
        <v>1678</v>
      </c>
      <c r="B190" s="111">
        <v>41.736253684038012</v>
      </c>
      <c r="C190" s="112">
        <v>39.932859923064164</v>
      </c>
      <c r="D190" s="112">
        <v>36.913184801290726</v>
      </c>
      <c r="E190" s="112">
        <v>34.301850785610185</v>
      </c>
      <c r="F190" s="112">
        <v>45.55992456943536</v>
      </c>
      <c r="G190" s="111">
        <v>38.336560588746309</v>
      </c>
      <c r="H190" s="112">
        <v>37.973399727587157</v>
      </c>
      <c r="I190" s="112">
        <v>34.492306666303733</v>
      </c>
      <c r="J190" s="112">
        <v>31.464791412435083</v>
      </c>
      <c r="K190" s="112">
        <v>38.341817037715408</v>
      </c>
      <c r="L190" s="111">
        <v>38.880083376511344</v>
      </c>
      <c r="M190" s="112">
        <v>38.824856815760143</v>
      </c>
      <c r="N190" s="112">
        <v>35.08501182941189</v>
      </c>
      <c r="O190" s="112">
        <v>31.467799602668887</v>
      </c>
      <c r="P190" s="112">
        <v>39.312123908137821</v>
      </c>
      <c r="Q190" s="111">
        <v>38.337422373613038</v>
      </c>
      <c r="R190" s="112">
        <v>38.199182174860454</v>
      </c>
      <c r="S190" s="112">
        <v>35.617186631700172</v>
      </c>
      <c r="T190" s="112">
        <v>31.677445966385701</v>
      </c>
      <c r="U190" s="112">
        <v>38.372733348094584</v>
      </c>
      <c r="V190" s="111">
        <v>40.779381107949348</v>
      </c>
      <c r="W190" s="112">
        <v>40.346713604255115</v>
      </c>
      <c r="X190" s="112">
        <v>36.514113734796169</v>
      </c>
      <c r="Y190" s="112">
        <v>33.369833103151329</v>
      </c>
      <c r="Z190" s="112">
        <v>41.10056053068913</v>
      </c>
      <c r="AA190" s="111">
        <v>41.807430775787083</v>
      </c>
      <c r="AB190" s="112">
        <v>41.677418276112263</v>
      </c>
      <c r="AC190" s="112">
        <v>37.157889582566405</v>
      </c>
      <c r="AD190" s="112">
        <v>33.978767616902701</v>
      </c>
      <c r="AE190" s="112">
        <v>42.467871039451879</v>
      </c>
      <c r="AF190" s="111">
        <v>43.103418837768054</v>
      </c>
      <c r="AG190" s="112">
        <v>42.466193386552618</v>
      </c>
      <c r="AH190" s="112">
        <v>39.637057567910539</v>
      </c>
      <c r="AI190" s="112">
        <v>35.87566241701925</v>
      </c>
      <c r="AJ190" s="112">
        <v>43.368245238006487</v>
      </c>
      <c r="AK190" s="111">
        <v>40.942165269026667</v>
      </c>
      <c r="AL190" s="112">
        <v>40.148843640808813</v>
      </c>
      <c r="AM190" s="112">
        <v>37.360488454579503</v>
      </c>
      <c r="AN190" s="112">
        <v>35.279968676698751</v>
      </c>
      <c r="AO190" s="112">
        <v>41.948459225447863</v>
      </c>
      <c r="AP190" s="111">
        <v>39.862509728534633</v>
      </c>
      <c r="AQ190" s="112">
        <v>39.516159247381189</v>
      </c>
      <c r="AR190" s="112">
        <v>36.722743128026423</v>
      </c>
      <c r="AS190" s="112">
        <v>35.206389727193702</v>
      </c>
      <c r="AT190" s="112">
        <v>40.839847681702757</v>
      </c>
      <c r="AU190" s="111">
        <v>40.030438466858868</v>
      </c>
      <c r="AV190" s="112">
        <v>39.373667400109731</v>
      </c>
      <c r="AW190" s="112">
        <v>36.946152831245961</v>
      </c>
      <c r="AX190" s="112">
        <v>34.819163161733101</v>
      </c>
      <c r="AY190" s="112">
        <v>41.130272366694022</v>
      </c>
      <c r="AZ190" s="111">
        <v>38.678978476303861</v>
      </c>
      <c r="BA190" s="112">
        <v>38.46208433515428</v>
      </c>
      <c r="BB190" s="112">
        <v>36.836933133797167</v>
      </c>
      <c r="BC190" s="112">
        <v>33.201789728893921</v>
      </c>
      <c r="BD190" s="112">
        <v>40.246869176863449</v>
      </c>
      <c r="BE190" s="111">
        <v>39.693887548444174</v>
      </c>
      <c r="BF190" s="112">
        <v>38.880581509848469</v>
      </c>
      <c r="BG190" s="112">
        <v>36.001169056000194</v>
      </c>
      <c r="BH190" s="112">
        <v>28.45183142136181</v>
      </c>
      <c r="BI190" s="113">
        <v>40.620747402263255</v>
      </c>
    </row>
    <row r="191" spans="1:61" x14ac:dyDescent="0.25">
      <c r="A191" s="114" t="s">
        <v>1679</v>
      </c>
      <c r="B191" s="111">
        <v>39.811053752927094</v>
      </c>
      <c r="C191" s="112">
        <v>38.189558125301794</v>
      </c>
      <c r="D191" s="112">
        <v>35.583976145127593</v>
      </c>
      <c r="E191" s="112">
        <v>33.094020367446852</v>
      </c>
      <c r="F191" s="112">
        <v>43.33083084849374</v>
      </c>
      <c r="G191" s="111">
        <v>36.951505696228359</v>
      </c>
      <c r="H191" s="112">
        <v>36.791361023537704</v>
      </c>
      <c r="I191" s="112">
        <v>33.171885853664172</v>
      </c>
      <c r="J191" s="112">
        <v>30.365446313011613</v>
      </c>
      <c r="K191" s="112">
        <v>36.967688581802399</v>
      </c>
      <c r="L191" s="111">
        <v>37.472214692821233</v>
      </c>
      <c r="M191" s="112">
        <v>37.413289467044052</v>
      </c>
      <c r="N191" s="112">
        <v>33.850589589176835</v>
      </c>
      <c r="O191" s="112">
        <v>30.370572730384879</v>
      </c>
      <c r="P191" s="112">
        <v>37.894532375265875</v>
      </c>
      <c r="Q191" s="111">
        <v>36.956692941216147</v>
      </c>
      <c r="R191" s="112">
        <v>36.818099681344393</v>
      </c>
      <c r="S191" s="112">
        <v>34.296695311446953</v>
      </c>
      <c r="T191" s="112">
        <v>30.515598213775181</v>
      </c>
      <c r="U191" s="112">
        <v>36.977604320087345</v>
      </c>
      <c r="V191" s="111">
        <v>39.359422625852893</v>
      </c>
      <c r="W191" s="112">
        <v>38.941561982802043</v>
      </c>
      <c r="X191" s="112">
        <v>35.246515300221262</v>
      </c>
      <c r="Y191" s="112">
        <v>32.209774837315486</v>
      </c>
      <c r="Z191" s="112">
        <v>39.66311431024846</v>
      </c>
      <c r="AA191" s="111">
        <v>40.29099850642131</v>
      </c>
      <c r="AB191" s="112">
        <v>40.153222937740502</v>
      </c>
      <c r="AC191" s="112">
        <v>35.906801467694009</v>
      </c>
      <c r="AD191" s="112">
        <v>32.786730570260723</v>
      </c>
      <c r="AE191" s="112">
        <v>40.940073251510178</v>
      </c>
      <c r="AF191" s="111">
        <v>41.090251959556952</v>
      </c>
      <c r="AG191" s="112">
        <v>40.541759453067662</v>
      </c>
      <c r="AH191" s="112">
        <v>38.276781209600657</v>
      </c>
      <c r="AI191" s="112">
        <v>34.661439138841999</v>
      </c>
      <c r="AJ191" s="112">
        <v>41.223163211454292</v>
      </c>
      <c r="AK191" s="111">
        <v>39.213389238933452</v>
      </c>
      <c r="AL191" s="112">
        <v>38.434984482919369</v>
      </c>
      <c r="AM191" s="112">
        <v>36.069972884003782</v>
      </c>
      <c r="AN191" s="112">
        <v>34.031983123267516</v>
      </c>
      <c r="AO191" s="112">
        <v>40.135388546071212</v>
      </c>
      <c r="AP191" s="111">
        <v>38.253407766701891</v>
      </c>
      <c r="AQ191" s="112">
        <v>37.976977330921635</v>
      </c>
      <c r="AR191" s="112">
        <v>35.430654902668579</v>
      </c>
      <c r="AS191" s="112">
        <v>33.858287856194274</v>
      </c>
      <c r="AT191" s="112">
        <v>39.215970015369621</v>
      </c>
      <c r="AU191" s="111">
        <v>38.597709204462184</v>
      </c>
      <c r="AV191" s="112">
        <v>37.953047178676073</v>
      </c>
      <c r="AW191" s="112">
        <v>35.659825841806317</v>
      </c>
      <c r="AX191" s="112">
        <v>33.525922227313544</v>
      </c>
      <c r="AY191" s="112">
        <v>39.506375129503908</v>
      </c>
      <c r="AZ191" s="111">
        <v>37.323029563092867</v>
      </c>
      <c r="BA191" s="112">
        <v>37.07896715122444</v>
      </c>
      <c r="BB191" s="112">
        <v>35.540387939010394</v>
      </c>
      <c r="BC191" s="112">
        <v>31.969894635159026</v>
      </c>
      <c r="BD191" s="112">
        <v>38.84686917686345</v>
      </c>
      <c r="BE191" s="111">
        <v>38.243015389946336</v>
      </c>
      <c r="BF191" s="112">
        <v>37.471149431479773</v>
      </c>
      <c r="BG191" s="112">
        <v>34.514483188403979</v>
      </c>
      <c r="BH191" s="112">
        <v>27.416927000350888</v>
      </c>
      <c r="BI191" s="113">
        <v>39.025453590093427</v>
      </c>
    </row>
    <row r="192" spans="1:61" x14ac:dyDescent="0.25">
      <c r="A192" s="114" t="s">
        <v>1680</v>
      </c>
      <c r="B192" s="111">
        <v>35.957863646843464</v>
      </c>
      <c r="C192" s="112">
        <v>35.246491009720451</v>
      </c>
      <c r="D192" s="112">
        <v>34.09885086405945</v>
      </c>
      <c r="E192" s="112">
        <v>31.972807679635181</v>
      </c>
      <c r="F192" s="112">
        <v>40.491445771768483</v>
      </c>
      <c r="G192" s="111">
        <v>34.795817076441402</v>
      </c>
      <c r="H192" s="112">
        <v>34.591856080315878</v>
      </c>
      <c r="I192" s="112">
        <v>32.939069536863592</v>
      </c>
      <c r="J192" s="112">
        <v>29.647258080782613</v>
      </c>
      <c r="K192" s="112">
        <v>35.374456878316451</v>
      </c>
      <c r="L192" s="111">
        <v>34.021150004476041</v>
      </c>
      <c r="M192" s="112">
        <v>33.992037641284583</v>
      </c>
      <c r="N192" s="112">
        <v>32.821219738577057</v>
      </c>
      <c r="O192" s="112">
        <v>30.403019184639998</v>
      </c>
      <c r="P192" s="112">
        <v>34.521521849840383</v>
      </c>
      <c r="Q192" s="111">
        <v>33.866980877542076</v>
      </c>
      <c r="R192" s="112">
        <v>33.749448239334235</v>
      </c>
      <c r="S192" s="112">
        <v>33.009225810570825</v>
      </c>
      <c r="T192" s="112">
        <v>31.281793250977746</v>
      </c>
      <c r="U192" s="112">
        <v>34.308079886475795</v>
      </c>
      <c r="V192" s="111">
        <v>36.126832855324992</v>
      </c>
      <c r="W192" s="112">
        <v>35.976421125062963</v>
      </c>
      <c r="X192" s="112">
        <v>34.847771716753336</v>
      </c>
      <c r="Y192" s="112">
        <v>33.230464124103307</v>
      </c>
      <c r="Z192" s="112">
        <v>36.315458116345944</v>
      </c>
      <c r="AA192" s="111">
        <v>37.497198686296045</v>
      </c>
      <c r="AB192" s="112">
        <v>37.397385837819833</v>
      </c>
      <c r="AC192" s="112">
        <v>35.994215496707511</v>
      </c>
      <c r="AD192" s="112">
        <v>34.454752106075432</v>
      </c>
      <c r="AE192" s="112">
        <v>38.27066047155931</v>
      </c>
      <c r="AF192" s="111">
        <v>40.187810182467928</v>
      </c>
      <c r="AG192" s="112">
        <v>40.079774301308134</v>
      </c>
      <c r="AH192" s="112">
        <v>38.907118600405987</v>
      </c>
      <c r="AI192" s="112">
        <v>37.316604304350456</v>
      </c>
      <c r="AJ192" s="112">
        <v>40.111399150109968</v>
      </c>
      <c r="AK192" s="111">
        <v>36.588857714848217</v>
      </c>
      <c r="AL192" s="112">
        <v>36.550578046401768</v>
      </c>
      <c r="AM192" s="112">
        <v>35.74631061445389</v>
      </c>
      <c r="AN192" s="112">
        <v>34.411278990133795</v>
      </c>
      <c r="AO192" s="112">
        <v>37.285240796216883</v>
      </c>
      <c r="AP192" s="111">
        <v>35.899921846377566</v>
      </c>
      <c r="AQ192" s="112">
        <v>35.652274455675993</v>
      </c>
      <c r="AR192" s="112">
        <v>34.542139856752584</v>
      </c>
      <c r="AS192" s="112">
        <v>34.167874345287515</v>
      </c>
      <c r="AT192" s="112">
        <v>36.918196242858485</v>
      </c>
      <c r="AU192" s="111">
        <v>35.302752586850374</v>
      </c>
      <c r="AV192" s="112">
        <v>35.107898977459755</v>
      </c>
      <c r="AW192" s="112">
        <v>34.491902804138007</v>
      </c>
      <c r="AX192" s="112">
        <v>33.580691780311881</v>
      </c>
      <c r="AY192" s="112">
        <v>36.513485509028911</v>
      </c>
      <c r="AZ192" s="111">
        <v>35.809847271256821</v>
      </c>
      <c r="BA192" s="112">
        <v>35.735564325118645</v>
      </c>
      <c r="BB192" s="112">
        <v>34.934271145590465</v>
      </c>
      <c r="BC192" s="112">
        <v>33.476229815212143</v>
      </c>
      <c r="BD192" s="112">
        <v>36.667504113730466</v>
      </c>
      <c r="BE192" s="111">
        <v>36.264088596215913</v>
      </c>
      <c r="BF192" s="112">
        <v>36.128319520641227</v>
      </c>
      <c r="BG192" s="112">
        <v>35.006193570312817</v>
      </c>
      <c r="BH192" s="112">
        <v>37.338261123040532</v>
      </c>
      <c r="BI192" s="113">
        <v>36.662463556149348</v>
      </c>
    </row>
    <row r="193" spans="1:61" x14ac:dyDescent="0.25">
      <c r="A193" s="114" t="s">
        <v>1681</v>
      </c>
      <c r="B193" s="111">
        <v>33.02709304748069</v>
      </c>
      <c r="C193" s="112">
        <v>32.539555483476114</v>
      </c>
      <c r="D193" s="112">
        <v>32.457891417652355</v>
      </c>
      <c r="E193" s="112">
        <v>32.039985587545054</v>
      </c>
      <c r="F193" s="112">
        <v>35.693044397876868</v>
      </c>
      <c r="G193" s="111">
        <v>31.196755890086699</v>
      </c>
      <c r="H193" s="112">
        <v>30.973654709069205</v>
      </c>
      <c r="I193" s="112">
        <v>30.823425569630487</v>
      </c>
      <c r="J193" s="112">
        <v>30.826395672600135</v>
      </c>
      <c r="K193" s="112">
        <v>32.070522149639295</v>
      </c>
      <c r="L193" s="111">
        <v>30.259237498948806</v>
      </c>
      <c r="M193" s="112">
        <v>30.093683196668717</v>
      </c>
      <c r="N193" s="112">
        <v>29.98311844933578</v>
      </c>
      <c r="O193" s="112">
        <v>29.79099619962993</v>
      </c>
      <c r="P193" s="112">
        <v>30.854108398026288</v>
      </c>
      <c r="Q193" s="111">
        <v>30.140878162625206</v>
      </c>
      <c r="R193" s="112">
        <v>29.996582339513576</v>
      </c>
      <c r="S193" s="112">
        <v>29.911053795275738</v>
      </c>
      <c r="T193" s="112">
        <v>29.454643600992906</v>
      </c>
      <c r="U193" s="112">
        <v>30.706080205605751</v>
      </c>
      <c r="V193" s="111">
        <v>32.269667126416117</v>
      </c>
      <c r="W193" s="112">
        <v>32.094165317454603</v>
      </c>
      <c r="X193" s="112">
        <v>31.967481158663414</v>
      </c>
      <c r="Y193" s="112">
        <v>31.656957645156833</v>
      </c>
      <c r="Z193" s="112">
        <v>32.891965711366986</v>
      </c>
      <c r="AA193" s="111">
        <v>34.811190802996833</v>
      </c>
      <c r="AB193" s="112">
        <v>34.669459248865792</v>
      </c>
      <c r="AC193" s="112">
        <v>34.322259803432772</v>
      </c>
      <c r="AD193" s="112">
        <v>34.235874673960275</v>
      </c>
      <c r="AE193" s="112">
        <v>35.739927078725607</v>
      </c>
      <c r="AF193" s="111">
        <v>37.900080145951215</v>
      </c>
      <c r="AG193" s="112">
        <v>37.875072232642573</v>
      </c>
      <c r="AH193" s="112">
        <v>37.926764326585676</v>
      </c>
      <c r="AI193" s="112">
        <v>36.727698161986211</v>
      </c>
      <c r="AJ193" s="112">
        <v>38.332299411629684</v>
      </c>
      <c r="AK193" s="111">
        <v>34.166326262756328</v>
      </c>
      <c r="AL193" s="112">
        <v>33.988690127525686</v>
      </c>
      <c r="AM193" s="112">
        <v>33.980717306573354</v>
      </c>
      <c r="AN193" s="112">
        <v>33.645780235520547</v>
      </c>
      <c r="AO193" s="112">
        <v>34.973309589266243</v>
      </c>
      <c r="AP193" s="111">
        <v>33.184389362054254</v>
      </c>
      <c r="AQ193" s="112">
        <v>32.86436525227375</v>
      </c>
      <c r="AR193" s="112">
        <v>33.008551127730243</v>
      </c>
      <c r="AS193" s="112">
        <v>32.884196323270437</v>
      </c>
      <c r="AT193" s="112">
        <v>34.675400710590615</v>
      </c>
      <c r="AU193" s="111">
        <v>32.781872735863921</v>
      </c>
      <c r="AV193" s="112">
        <v>32.578403200107388</v>
      </c>
      <c r="AW193" s="112">
        <v>32.664990009865029</v>
      </c>
      <c r="AX193" s="112">
        <v>32.560549633996288</v>
      </c>
      <c r="AY193" s="112">
        <v>34.181424740498407</v>
      </c>
      <c r="AZ193" s="111">
        <v>34.647304426758211</v>
      </c>
      <c r="BA193" s="112">
        <v>34.584173449181172</v>
      </c>
      <c r="BB193" s="112">
        <v>34.787892333740423</v>
      </c>
      <c r="BC193" s="112">
        <v>34.279817546403898</v>
      </c>
      <c r="BD193" s="112">
        <v>35.52607700717509</v>
      </c>
      <c r="BE193" s="111">
        <v>34.028738356711038</v>
      </c>
      <c r="BF193" s="112">
        <v>33.860664595511103</v>
      </c>
      <c r="BG193" s="112">
        <v>33.990298996666986</v>
      </c>
      <c r="BH193" s="112">
        <v>33.427886886723869</v>
      </c>
      <c r="BI193" s="113">
        <v>34.571733083434438</v>
      </c>
    </row>
    <row r="194" spans="1:61" x14ac:dyDescent="0.25">
      <c r="A194" s="114" t="s">
        <v>1682</v>
      </c>
      <c r="B194" s="111">
        <v>32.334797832771763</v>
      </c>
      <c r="C194" s="112">
        <v>32.06086927806242</v>
      </c>
      <c r="D194" s="112">
        <v>32.015993399207005</v>
      </c>
      <c r="E194" s="112">
        <v>31.934163060857752</v>
      </c>
      <c r="F194" s="112">
        <v>35.919899218287711</v>
      </c>
      <c r="G194" s="111">
        <v>32.038594949771742</v>
      </c>
      <c r="H194" s="112">
        <v>31.879453092957057</v>
      </c>
      <c r="I194" s="112">
        <v>31.817311627860942</v>
      </c>
      <c r="J194" s="112">
        <v>31.930865479972436</v>
      </c>
      <c r="K194" s="112">
        <v>32.873605601811043</v>
      </c>
      <c r="L194" s="111">
        <v>31.094949678402948</v>
      </c>
      <c r="M194" s="112">
        <v>30.817773719733484</v>
      </c>
      <c r="N194" s="112">
        <v>30.979316998449399</v>
      </c>
      <c r="O194" s="112">
        <v>31.040718107244732</v>
      </c>
      <c r="P194" s="112">
        <v>31.560742421297746</v>
      </c>
      <c r="Q194" s="111">
        <v>30.979699706586629</v>
      </c>
      <c r="R194" s="112">
        <v>30.843469186550251</v>
      </c>
      <c r="S194" s="112">
        <v>30.916025595853213</v>
      </c>
      <c r="T194" s="112">
        <v>31.005054959860075</v>
      </c>
      <c r="U194" s="112">
        <v>31.44246799511982</v>
      </c>
      <c r="V194" s="111">
        <v>33.056690590492451</v>
      </c>
      <c r="W194" s="112">
        <v>32.993895834832458</v>
      </c>
      <c r="X194" s="112">
        <v>33.049311054157123</v>
      </c>
      <c r="Y194" s="112">
        <v>33.23702465249287</v>
      </c>
      <c r="Z194" s="112">
        <v>33.704012998885915</v>
      </c>
      <c r="AA194" s="111">
        <v>34.461305664709727</v>
      </c>
      <c r="AB194" s="112">
        <v>34.45906747672997</v>
      </c>
      <c r="AC194" s="112">
        <v>34.713751226764572</v>
      </c>
      <c r="AD194" s="112">
        <v>34.710560924717626</v>
      </c>
      <c r="AE194" s="112">
        <v>35.392550367474207</v>
      </c>
      <c r="AF194" s="111">
        <v>39.249063286967036</v>
      </c>
      <c r="AG194" s="112">
        <v>39.102213070438538</v>
      </c>
      <c r="AH194" s="112">
        <v>41.064522563396515</v>
      </c>
      <c r="AI194" s="112">
        <v>40.879248256552188</v>
      </c>
      <c r="AJ194" s="112">
        <v>41.092377190693597</v>
      </c>
      <c r="AK194" s="111">
        <v>33.653303732993308</v>
      </c>
      <c r="AL194" s="112">
        <v>33.611008869228826</v>
      </c>
      <c r="AM194" s="112">
        <v>33.763583910537932</v>
      </c>
      <c r="AN194" s="112">
        <v>33.705891761646043</v>
      </c>
      <c r="AO194" s="112">
        <v>34.365193507298784</v>
      </c>
      <c r="AP194" s="111">
        <v>32.656603832568763</v>
      </c>
      <c r="AQ194" s="112">
        <v>32.054382137181229</v>
      </c>
      <c r="AR194" s="112">
        <v>32.803268327448251</v>
      </c>
      <c r="AS194" s="112">
        <v>32.769036853728906</v>
      </c>
      <c r="AT194" s="112">
        <v>33.067223443941579</v>
      </c>
      <c r="AU194" s="111">
        <v>32.035640189827909</v>
      </c>
      <c r="AV194" s="112">
        <v>31.859705844587889</v>
      </c>
      <c r="AW194" s="112">
        <v>32.153385362916772</v>
      </c>
      <c r="AX194" s="112">
        <v>32.236590395372268</v>
      </c>
      <c r="AY194" s="112">
        <v>32.500922714222355</v>
      </c>
      <c r="AZ194" s="111">
        <v>32.775316478783822</v>
      </c>
      <c r="BA194" s="112">
        <v>32.739937531174675</v>
      </c>
      <c r="BB194" s="112">
        <v>33.038165693658016</v>
      </c>
      <c r="BC194" s="112">
        <v>32.821417570574326</v>
      </c>
      <c r="BD194" s="112">
        <v>33.323299983452117</v>
      </c>
      <c r="BE194" s="111">
        <v>33.673854899660732</v>
      </c>
      <c r="BF194" s="112">
        <v>33.576319059719317</v>
      </c>
      <c r="BG194" s="112">
        <v>33.891197678116548</v>
      </c>
      <c r="BH194" s="112">
        <v>34.583838714443289</v>
      </c>
      <c r="BI194" s="113">
        <v>36.785481387410954</v>
      </c>
    </row>
    <row r="195" spans="1:61" x14ac:dyDescent="0.25">
      <c r="A195" s="114" t="s">
        <v>1683</v>
      </c>
      <c r="B195" s="111">
        <v>32.880507209742248</v>
      </c>
      <c r="C195" s="112">
        <v>32.088126842856866</v>
      </c>
      <c r="D195" s="112">
        <v>32.109184412462035</v>
      </c>
      <c r="E195" s="112">
        <v>32.101180948068667</v>
      </c>
      <c r="F195" s="112">
        <v>36.127321124918247</v>
      </c>
      <c r="G195" s="111">
        <v>32.30332137630672</v>
      </c>
      <c r="H195" s="112">
        <v>31.442391264424113</v>
      </c>
      <c r="I195" s="112">
        <v>32.263794638548703</v>
      </c>
      <c r="J195" s="112">
        <v>31.397124943270644</v>
      </c>
      <c r="K195" s="112">
        <v>33.870687422294914</v>
      </c>
      <c r="L195" s="111">
        <v>31.985532608666162</v>
      </c>
      <c r="M195" s="112">
        <v>31.730525515934755</v>
      </c>
      <c r="N195" s="112">
        <v>31.468310032501488</v>
      </c>
      <c r="O195" s="112">
        <v>31.152753395101001</v>
      </c>
      <c r="P195" s="112">
        <v>33.108558624946468</v>
      </c>
      <c r="Q195" s="111">
        <v>31.570200114667294</v>
      </c>
      <c r="R195" s="112">
        <v>31.321853887627114</v>
      </c>
      <c r="S195" s="112">
        <v>30.947454295652914</v>
      </c>
      <c r="T195" s="112">
        <v>29.987248674078202</v>
      </c>
      <c r="U195" s="112">
        <v>32.397681422243899</v>
      </c>
      <c r="V195" s="111">
        <v>34.202448348413299</v>
      </c>
      <c r="W195" s="112">
        <v>33.443910931016283</v>
      </c>
      <c r="X195" s="112">
        <v>33.485732800501623</v>
      </c>
      <c r="Y195" s="112">
        <v>32.562848035193475</v>
      </c>
      <c r="Z195" s="112">
        <v>34.944714261391603</v>
      </c>
      <c r="AA195" s="111">
        <v>35.523446039596635</v>
      </c>
      <c r="AB195" s="112">
        <v>34.886221870579966</v>
      </c>
      <c r="AC195" s="112">
        <v>34.662852226694845</v>
      </c>
      <c r="AD195" s="112">
        <v>33.512703479716478</v>
      </c>
      <c r="AE195" s="112">
        <v>37.385794994842243</v>
      </c>
      <c r="AF195" s="111">
        <v>39.641816540366442</v>
      </c>
      <c r="AG195" s="112">
        <v>38.9144134552363</v>
      </c>
      <c r="AH195" s="112">
        <v>39.625797199321823</v>
      </c>
      <c r="AI195" s="112">
        <v>37.247375989851989</v>
      </c>
      <c r="AJ195" s="112">
        <v>39.677838548359567</v>
      </c>
      <c r="AK195" s="111">
        <v>35.124475867692858</v>
      </c>
      <c r="AL195" s="112">
        <v>34.548986705776329</v>
      </c>
      <c r="AM195" s="112">
        <v>34.411761423868768</v>
      </c>
      <c r="AN195" s="112">
        <v>34.183872734297012</v>
      </c>
      <c r="AO195" s="112">
        <v>35.825683149307473</v>
      </c>
      <c r="AP195" s="111">
        <v>33.83738891930161</v>
      </c>
      <c r="AQ195" s="112">
        <v>33.07214510495556</v>
      </c>
      <c r="AR195" s="112">
        <v>33.776046272342882</v>
      </c>
      <c r="AS195" s="112">
        <v>33.281249515326969</v>
      </c>
      <c r="AT195" s="112">
        <v>35.000742920449738</v>
      </c>
      <c r="AU195" s="111">
        <v>33.379889006827504</v>
      </c>
      <c r="AV195" s="112">
        <v>32.460429910469365</v>
      </c>
      <c r="AW195" s="112">
        <v>33.436397242646919</v>
      </c>
      <c r="AX195" s="112">
        <v>32.415122858181881</v>
      </c>
      <c r="AY195" s="112">
        <v>34.480649728064243</v>
      </c>
      <c r="AZ195" s="111">
        <v>33.577837549327192</v>
      </c>
      <c r="BA195" s="112">
        <v>33.367243277470301</v>
      </c>
      <c r="BB195" s="112">
        <v>33.490537429221718</v>
      </c>
      <c r="BC195" s="112">
        <v>33.261439535033873</v>
      </c>
      <c r="BD195" s="112">
        <v>34.684433039623826</v>
      </c>
      <c r="BE195" s="111">
        <v>34.446981755592823</v>
      </c>
      <c r="BF195" s="112">
        <v>34.043681419160585</v>
      </c>
      <c r="BG195" s="112">
        <v>34.190475398386809</v>
      </c>
      <c r="BH195" s="112">
        <v>33.592018415702285</v>
      </c>
      <c r="BI195" s="113">
        <v>35.670704724316515</v>
      </c>
    </row>
    <row r="196" spans="1:61" x14ac:dyDescent="0.25">
      <c r="A196" s="114" t="s">
        <v>1684</v>
      </c>
      <c r="B196" s="111">
        <v>33.404972249922913</v>
      </c>
      <c r="C196" s="112">
        <v>32.84926630630207</v>
      </c>
      <c r="D196" s="112">
        <v>33.33944505935834</v>
      </c>
      <c r="E196" s="112">
        <v>33.436251455900518</v>
      </c>
      <c r="F196" s="112">
        <v>36.705425181190854</v>
      </c>
      <c r="G196" s="111">
        <v>33.089506943918096</v>
      </c>
      <c r="H196" s="112">
        <v>32.186864313917539</v>
      </c>
      <c r="I196" s="112">
        <v>32.898046392003444</v>
      </c>
      <c r="J196" s="112">
        <v>32.898934093086588</v>
      </c>
      <c r="K196" s="112">
        <v>34.409059342412654</v>
      </c>
      <c r="L196" s="111">
        <v>32.206484582059467</v>
      </c>
      <c r="M196" s="112">
        <v>32.030604645395336</v>
      </c>
      <c r="N196" s="112">
        <v>32.195765133259229</v>
      </c>
      <c r="O196" s="112">
        <v>32.309988221098259</v>
      </c>
      <c r="P196" s="112">
        <v>33.258925944121131</v>
      </c>
      <c r="Q196" s="111">
        <v>32.325270001011766</v>
      </c>
      <c r="R196" s="112">
        <v>32.276383762669219</v>
      </c>
      <c r="S196" s="112">
        <v>32.37887145556315</v>
      </c>
      <c r="T196" s="112">
        <v>32.321763145052834</v>
      </c>
      <c r="U196" s="112">
        <v>32.913318279244095</v>
      </c>
      <c r="V196" s="111">
        <v>34.74489964633937</v>
      </c>
      <c r="W196" s="112">
        <v>34.4486464854525</v>
      </c>
      <c r="X196" s="112">
        <v>35.062310524545104</v>
      </c>
      <c r="Y196" s="112">
        <v>35.078122417560991</v>
      </c>
      <c r="Z196" s="112">
        <v>35.497225467008661</v>
      </c>
      <c r="AA196" s="111">
        <v>36.344622578984229</v>
      </c>
      <c r="AB196" s="112">
        <v>36.177663483065182</v>
      </c>
      <c r="AC196" s="112">
        <v>36.211019805921907</v>
      </c>
      <c r="AD196" s="112">
        <v>36.079857766190379</v>
      </c>
      <c r="AE196" s="112">
        <v>38.031314181975553</v>
      </c>
      <c r="AF196" s="111">
        <v>40.273223359133084</v>
      </c>
      <c r="AG196" s="112">
        <v>40.022309466206359</v>
      </c>
      <c r="AH196" s="112">
        <v>40.25501477065653</v>
      </c>
      <c r="AI196" s="112">
        <v>38.966583490096504</v>
      </c>
      <c r="AJ196" s="112">
        <v>40.311610641674832</v>
      </c>
      <c r="AK196" s="111">
        <v>35.683944293766075</v>
      </c>
      <c r="AL196" s="112">
        <v>35.369842091320649</v>
      </c>
      <c r="AM196" s="112">
        <v>35.694876662867344</v>
      </c>
      <c r="AN196" s="112">
        <v>35.45383727551188</v>
      </c>
      <c r="AO196" s="112">
        <v>36.39506600277906</v>
      </c>
      <c r="AP196" s="111">
        <v>34.377967623889404</v>
      </c>
      <c r="AQ196" s="112">
        <v>33.840729824941249</v>
      </c>
      <c r="AR196" s="112">
        <v>34.314278865065738</v>
      </c>
      <c r="AS196" s="112">
        <v>34.29136198370206</v>
      </c>
      <c r="AT196" s="112">
        <v>35.560103351908815</v>
      </c>
      <c r="AU196" s="111">
        <v>33.910586083395543</v>
      </c>
      <c r="AV196" s="112">
        <v>33.255885822176047</v>
      </c>
      <c r="AW196" s="112">
        <v>33.972320008856535</v>
      </c>
      <c r="AX196" s="112">
        <v>33.864707297498235</v>
      </c>
      <c r="AY196" s="112">
        <v>35.028537633790776</v>
      </c>
      <c r="AZ196" s="111">
        <v>34.887265134666258</v>
      </c>
      <c r="BA196" s="112">
        <v>34.669500637680805</v>
      </c>
      <c r="BB196" s="112">
        <v>34.984757349222214</v>
      </c>
      <c r="BC196" s="112">
        <v>34.748962401745572</v>
      </c>
      <c r="BD196" s="112">
        <v>35.23704519804474</v>
      </c>
      <c r="BE196" s="111">
        <v>35.712126402910705</v>
      </c>
      <c r="BF196" s="112">
        <v>35.500664415931141</v>
      </c>
      <c r="BG196" s="112">
        <v>35.628707974907321</v>
      </c>
      <c r="BH196" s="112">
        <v>35.172287171798736</v>
      </c>
      <c r="BI196" s="113">
        <v>36.440937640155035</v>
      </c>
    </row>
    <row r="197" spans="1:61" x14ac:dyDescent="0.25">
      <c r="A197" s="114" t="s">
        <v>1685</v>
      </c>
      <c r="B197" s="111">
        <v>33.590136305934188</v>
      </c>
      <c r="C197" s="112">
        <v>32.718354304047722</v>
      </c>
      <c r="D197" s="112">
        <v>33.5294441918521</v>
      </c>
      <c r="E197" s="112">
        <v>33.71588533103165</v>
      </c>
      <c r="F197" s="112">
        <v>36.902764431868235</v>
      </c>
      <c r="G197" s="111">
        <v>33.059289866310628</v>
      </c>
      <c r="H197" s="112">
        <v>32.001854534602558</v>
      </c>
      <c r="I197" s="112">
        <v>33.068393857732403</v>
      </c>
      <c r="J197" s="112">
        <v>33.086609844855701</v>
      </c>
      <c r="K197" s="112">
        <v>34.591738014138755</v>
      </c>
      <c r="L197" s="111">
        <v>32.386131272905821</v>
      </c>
      <c r="M197" s="112">
        <v>32.114672992601797</v>
      </c>
      <c r="N197" s="112">
        <v>32.378134402187463</v>
      </c>
      <c r="O197" s="112">
        <v>32.497116304245495</v>
      </c>
      <c r="P197" s="112">
        <v>33.446260207809217</v>
      </c>
      <c r="Q197" s="111">
        <v>32.505654352298407</v>
      </c>
      <c r="R197" s="112">
        <v>32.379556990993009</v>
      </c>
      <c r="S197" s="112">
        <v>32.566680129871052</v>
      </c>
      <c r="T197" s="112">
        <v>32.519580866934717</v>
      </c>
      <c r="U197" s="112">
        <v>33.093318279244087</v>
      </c>
      <c r="V197" s="111">
        <v>34.937402041062832</v>
      </c>
      <c r="W197" s="112">
        <v>34.641125272840661</v>
      </c>
      <c r="X197" s="112">
        <v>35.259857446778902</v>
      </c>
      <c r="Y197" s="112">
        <v>35.383886929182481</v>
      </c>
      <c r="Z197" s="112">
        <v>35.697225467008657</v>
      </c>
      <c r="AA197" s="111">
        <v>36.547208137113479</v>
      </c>
      <c r="AB197" s="112">
        <v>36.385066104666429</v>
      </c>
      <c r="AC197" s="112">
        <v>36.421423046904572</v>
      </c>
      <c r="AD197" s="112">
        <v>36.30247366421203</v>
      </c>
      <c r="AE197" s="112">
        <v>38.341548614617452</v>
      </c>
      <c r="AF197" s="111">
        <v>40.494190444937239</v>
      </c>
      <c r="AG197" s="112">
        <v>40.247325413869028</v>
      </c>
      <c r="AH197" s="112">
        <v>40.470451204519897</v>
      </c>
      <c r="AI197" s="112">
        <v>39.189789549940443</v>
      </c>
      <c r="AJ197" s="112">
        <v>40.529384722382993</v>
      </c>
      <c r="AK197" s="111">
        <v>35.881412495552333</v>
      </c>
      <c r="AL197" s="112">
        <v>35.374762744799156</v>
      </c>
      <c r="AM197" s="112">
        <v>35.902002725946708</v>
      </c>
      <c r="AN197" s="112">
        <v>35.65837573200745</v>
      </c>
      <c r="AO197" s="112">
        <v>36.592502820152696</v>
      </c>
      <c r="AP197" s="111">
        <v>34.56747232088675</v>
      </c>
      <c r="AQ197" s="112">
        <v>33.731202572279578</v>
      </c>
      <c r="AR197" s="112">
        <v>34.498823106553189</v>
      </c>
      <c r="AS197" s="112">
        <v>34.485848844216385</v>
      </c>
      <c r="AT197" s="112">
        <v>35.752330929556841</v>
      </c>
      <c r="AU197" s="111">
        <v>34.093205119601166</v>
      </c>
      <c r="AV197" s="112">
        <v>33.062939569739342</v>
      </c>
      <c r="AW197" s="112">
        <v>34.154953340193103</v>
      </c>
      <c r="AX197" s="112">
        <v>34.059974748718425</v>
      </c>
      <c r="AY197" s="112">
        <v>35.218888780158473</v>
      </c>
      <c r="AZ197" s="111">
        <v>35.000809863884506</v>
      </c>
      <c r="BA197" s="112">
        <v>34.795242886200107</v>
      </c>
      <c r="BB197" s="112">
        <v>35.190314469918455</v>
      </c>
      <c r="BC197" s="112">
        <v>34.951571027938364</v>
      </c>
      <c r="BD197" s="112">
        <v>35.424831285919609</v>
      </c>
      <c r="BE197" s="111">
        <v>35.916464515927466</v>
      </c>
      <c r="BF197" s="112">
        <v>35.708072418612865</v>
      </c>
      <c r="BG197" s="112">
        <v>35.943586603727105</v>
      </c>
      <c r="BH197" s="112">
        <v>35.369449279170226</v>
      </c>
      <c r="BI197" s="113">
        <v>36.849958020763005</v>
      </c>
    </row>
    <row r="198" spans="1:61" x14ac:dyDescent="0.25">
      <c r="A198" s="114" t="s">
        <v>1686</v>
      </c>
      <c r="B198" s="111">
        <v>34.347522215339488</v>
      </c>
      <c r="C198" s="112">
        <v>33.820338520606974</v>
      </c>
      <c r="D198" s="112">
        <v>33.767922353544421</v>
      </c>
      <c r="E198" s="112">
        <v>33.457457974453767</v>
      </c>
      <c r="F198" s="112">
        <v>37.503279667916871</v>
      </c>
      <c r="G198" s="111">
        <v>33.593355760653459</v>
      </c>
      <c r="H198" s="112">
        <v>33.343469606072667</v>
      </c>
      <c r="I198" s="112">
        <v>33.167573109762188</v>
      </c>
      <c r="J198" s="112">
        <v>33.191016233002209</v>
      </c>
      <c r="K198" s="112">
        <v>34.697962503546115</v>
      </c>
      <c r="L198" s="111">
        <v>32.471307249294</v>
      </c>
      <c r="M198" s="112">
        <v>32.232931192839132</v>
      </c>
      <c r="N198" s="112">
        <v>32.067603074236033</v>
      </c>
      <c r="O198" s="112">
        <v>32.140821422788903</v>
      </c>
      <c r="P198" s="112">
        <v>33.22613338623939</v>
      </c>
      <c r="Q198" s="111">
        <v>32.398108259417896</v>
      </c>
      <c r="R198" s="112">
        <v>32.237549762951311</v>
      </c>
      <c r="S198" s="112">
        <v>32.211649447480497</v>
      </c>
      <c r="T198" s="112">
        <v>31.830353720139833</v>
      </c>
      <c r="U198" s="112">
        <v>33.063862646824433</v>
      </c>
      <c r="V198" s="111">
        <v>34.929433496914243</v>
      </c>
      <c r="W198" s="112">
        <v>34.756562612434344</v>
      </c>
      <c r="X198" s="112">
        <v>34.660361666894502</v>
      </c>
      <c r="Y198" s="112">
        <v>34.462182275714717</v>
      </c>
      <c r="Z198" s="112">
        <v>35.69017757803217</v>
      </c>
      <c r="AA198" s="111">
        <v>36.392358173881597</v>
      </c>
      <c r="AB198" s="112">
        <v>36.225443944428605</v>
      </c>
      <c r="AC198" s="112">
        <v>35.859798701897518</v>
      </c>
      <c r="AD198" s="112">
        <v>35.455574934484702</v>
      </c>
      <c r="AE198" s="112">
        <v>37.342483425205515</v>
      </c>
      <c r="AF198" s="111">
        <v>40.111454654797058</v>
      </c>
      <c r="AG198" s="112">
        <v>40.010402738890249</v>
      </c>
      <c r="AH198" s="112">
        <v>40.176525641970706</v>
      </c>
      <c r="AI198" s="112">
        <v>38.848782044361116</v>
      </c>
      <c r="AJ198" s="112">
        <v>40.259880354238568</v>
      </c>
      <c r="AK198" s="111">
        <v>35.802132539745173</v>
      </c>
      <c r="AL198" s="112">
        <v>35.649905387986216</v>
      </c>
      <c r="AM198" s="112">
        <v>35.738617586341569</v>
      </c>
      <c r="AN198" s="112">
        <v>35.332929122423934</v>
      </c>
      <c r="AO198" s="112">
        <v>36.786570134022625</v>
      </c>
      <c r="AP198" s="111">
        <v>34.612629441495116</v>
      </c>
      <c r="AQ198" s="112">
        <v>34.289716144106606</v>
      </c>
      <c r="AR198" s="112">
        <v>34.526367044145076</v>
      </c>
      <c r="AS198" s="112">
        <v>34.346737274101969</v>
      </c>
      <c r="AT198" s="112">
        <v>36.323774628844951</v>
      </c>
      <c r="AU198" s="111">
        <v>34.187967321111849</v>
      </c>
      <c r="AV198" s="112">
        <v>34.0061180969779</v>
      </c>
      <c r="AW198" s="112">
        <v>34.242976218550034</v>
      </c>
      <c r="AX198" s="112">
        <v>33.998636336235656</v>
      </c>
      <c r="AY198" s="112">
        <v>35.577420811839126</v>
      </c>
      <c r="AZ198" s="111">
        <v>35.058279405090303</v>
      </c>
      <c r="BA198" s="112">
        <v>34.958996899706399</v>
      </c>
      <c r="BB198" s="112">
        <v>35.060230653935832</v>
      </c>
      <c r="BC198" s="112">
        <v>34.443091455258227</v>
      </c>
      <c r="BD198" s="112">
        <v>36.028477473490845</v>
      </c>
      <c r="BE198" s="111">
        <v>35.550784011042929</v>
      </c>
      <c r="BF198" s="112">
        <v>35.369481971668264</v>
      </c>
      <c r="BG198" s="112">
        <v>35.400110591118413</v>
      </c>
      <c r="BH198" s="112">
        <v>34.632626185083765</v>
      </c>
      <c r="BI198" s="113">
        <v>36.215795561304695</v>
      </c>
    </row>
    <row r="199" spans="1:61" x14ac:dyDescent="0.25">
      <c r="A199" s="114" t="s">
        <v>1687</v>
      </c>
      <c r="B199" s="111">
        <v>33.08794264706291</v>
      </c>
      <c r="C199" s="112">
        <v>32.817083908786557</v>
      </c>
      <c r="D199" s="112">
        <v>32.747926714312385</v>
      </c>
      <c r="E199" s="112">
        <v>32.635909223769033</v>
      </c>
      <c r="F199" s="112">
        <v>35.823239990567835</v>
      </c>
      <c r="G199" s="111">
        <v>33.104587868840994</v>
      </c>
      <c r="H199" s="112">
        <v>32.956381837103244</v>
      </c>
      <c r="I199" s="112">
        <v>32.87303496351214</v>
      </c>
      <c r="J199" s="112">
        <v>32.881109281764246</v>
      </c>
      <c r="K199" s="112">
        <v>33.818740449294872</v>
      </c>
      <c r="L199" s="111">
        <v>31.741379598458067</v>
      </c>
      <c r="M199" s="112">
        <v>31.472808836315352</v>
      </c>
      <c r="N199" s="112">
        <v>31.503735444492701</v>
      </c>
      <c r="O199" s="112">
        <v>31.88740347308206</v>
      </c>
      <c r="P199" s="112">
        <v>32.422528297540765</v>
      </c>
      <c r="Q199" s="111">
        <v>31.41270150753769</v>
      </c>
      <c r="R199" s="112">
        <v>31.352546697294446</v>
      </c>
      <c r="S199" s="112">
        <v>31.369642026953205</v>
      </c>
      <c r="T199" s="112">
        <v>31.772977220228739</v>
      </c>
      <c r="U199" s="112">
        <v>32.202272026018058</v>
      </c>
      <c r="V199" s="111">
        <v>33.611637906576284</v>
      </c>
      <c r="W199" s="112">
        <v>33.608981075052164</v>
      </c>
      <c r="X199" s="112">
        <v>33.965682442338185</v>
      </c>
      <c r="Y199" s="112">
        <v>34.147009281750904</v>
      </c>
      <c r="Z199" s="112">
        <v>34.626524204502964</v>
      </c>
      <c r="AA199" s="111">
        <v>34.71869666102485</v>
      </c>
      <c r="AB199" s="112">
        <v>34.708684371744525</v>
      </c>
      <c r="AC199" s="112">
        <v>35.117484834603268</v>
      </c>
      <c r="AD199" s="112">
        <v>35.089180725418942</v>
      </c>
      <c r="AE199" s="112">
        <v>35.883077128304421</v>
      </c>
      <c r="AF199" s="111">
        <v>38.670366121277134</v>
      </c>
      <c r="AG199" s="112">
        <v>38.16513342575729</v>
      </c>
      <c r="AH199" s="112">
        <v>39.159865030995796</v>
      </c>
      <c r="AI199" s="112">
        <v>38.783333473054732</v>
      </c>
      <c r="AJ199" s="112">
        <v>38.732702511020911</v>
      </c>
      <c r="AK199" s="111">
        <v>33.736245076416786</v>
      </c>
      <c r="AL199" s="112">
        <v>33.233841176723047</v>
      </c>
      <c r="AM199" s="112">
        <v>33.581182861606393</v>
      </c>
      <c r="AN199" s="112">
        <v>34.082274173923693</v>
      </c>
      <c r="AO199" s="112">
        <v>34.605573350117282</v>
      </c>
      <c r="AP199" s="111">
        <v>31.914355257369426</v>
      </c>
      <c r="AQ199" s="112">
        <v>31.68258206771705</v>
      </c>
      <c r="AR199" s="112">
        <v>32.503456141081593</v>
      </c>
      <c r="AS199" s="112">
        <v>32.891458659814461</v>
      </c>
      <c r="AT199" s="112">
        <v>33.307902869920483</v>
      </c>
      <c r="AU199" s="111">
        <v>31.690123004649831</v>
      </c>
      <c r="AV199" s="112">
        <v>31.57578924406728</v>
      </c>
      <c r="AW199" s="112">
        <v>32.167720262571834</v>
      </c>
      <c r="AX199" s="112">
        <v>32.138866477889472</v>
      </c>
      <c r="AY199" s="112">
        <v>32.945255955384219</v>
      </c>
      <c r="AZ199" s="111">
        <v>32.42269630846625</v>
      </c>
      <c r="BA199" s="112">
        <v>32.382123895259063</v>
      </c>
      <c r="BB199" s="112">
        <v>32.965547591071136</v>
      </c>
      <c r="BC199" s="112">
        <v>32.753643517690762</v>
      </c>
      <c r="BD199" s="112">
        <v>33.828511703446985</v>
      </c>
      <c r="BE199" s="111">
        <v>33.974942378234523</v>
      </c>
      <c r="BF199" s="112">
        <v>33.924005351482883</v>
      </c>
      <c r="BG199" s="112">
        <v>34.157852725492695</v>
      </c>
      <c r="BH199" s="112">
        <v>34.07737120005104</v>
      </c>
      <c r="BI199" s="113">
        <v>34.546457843725065</v>
      </c>
    </row>
    <row r="200" spans="1:61" x14ac:dyDescent="0.25">
      <c r="A200" s="114" t="s">
        <v>1688</v>
      </c>
      <c r="B200" s="111">
        <v>33.291349878749664</v>
      </c>
      <c r="C200" s="112">
        <v>33.022889922462419</v>
      </c>
      <c r="D200" s="112">
        <v>32.956723320504054</v>
      </c>
      <c r="E200" s="112">
        <v>32.824962889444549</v>
      </c>
      <c r="F200" s="112">
        <v>35.999486410129784</v>
      </c>
      <c r="G200" s="111">
        <v>33.554920037080869</v>
      </c>
      <c r="H200" s="112">
        <v>33.390449037372598</v>
      </c>
      <c r="I200" s="112">
        <v>33.323743711442766</v>
      </c>
      <c r="J200" s="112">
        <v>33.434648588909624</v>
      </c>
      <c r="K200" s="112">
        <v>34.415002265704281</v>
      </c>
      <c r="L200" s="111">
        <v>32.551481435264179</v>
      </c>
      <c r="M200" s="112">
        <v>32.27175248397009</v>
      </c>
      <c r="N200" s="112">
        <v>32.435587151173458</v>
      </c>
      <c r="O200" s="112">
        <v>32.492182114427102</v>
      </c>
      <c r="P200" s="112">
        <v>33.034407452195602</v>
      </c>
      <c r="Q200" s="111">
        <v>32.410406003170209</v>
      </c>
      <c r="R200" s="112">
        <v>32.238581507612324</v>
      </c>
      <c r="S200" s="112">
        <v>32.278711694306445</v>
      </c>
      <c r="T200" s="112">
        <v>32.376503467253201</v>
      </c>
      <c r="U200" s="112">
        <v>32.912427064013343</v>
      </c>
      <c r="V200" s="111">
        <v>34.616724369436305</v>
      </c>
      <c r="W200" s="112">
        <v>34.553926237077548</v>
      </c>
      <c r="X200" s="112">
        <v>34.606773001082964</v>
      </c>
      <c r="Y200" s="112">
        <v>34.791995519574954</v>
      </c>
      <c r="Z200" s="112">
        <v>35.281595204254984</v>
      </c>
      <c r="AA200" s="111">
        <v>36.06688935015211</v>
      </c>
      <c r="AB200" s="112">
        <v>36.067254390744502</v>
      </c>
      <c r="AC200" s="112">
        <v>36.319340707291161</v>
      </c>
      <c r="AD200" s="112">
        <v>36.310915047369654</v>
      </c>
      <c r="AE200" s="112">
        <v>36.966032608176121</v>
      </c>
      <c r="AF200" s="111">
        <v>39.960359760487357</v>
      </c>
      <c r="AG200" s="112">
        <v>39.814971109963366</v>
      </c>
      <c r="AH200" s="112">
        <v>40.040328671877418</v>
      </c>
      <c r="AI200" s="112">
        <v>39.860241298850099</v>
      </c>
      <c r="AJ200" s="112">
        <v>40.083450824287389</v>
      </c>
      <c r="AK200" s="111">
        <v>35.222316635031135</v>
      </c>
      <c r="AL200" s="112">
        <v>35.174926706397891</v>
      </c>
      <c r="AM200" s="112">
        <v>35.332584006185186</v>
      </c>
      <c r="AN200" s="112">
        <v>35.264486525867802</v>
      </c>
      <c r="AO200" s="112">
        <v>35.966570320787696</v>
      </c>
      <c r="AP200" s="111">
        <v>33.819607138360915</v>
      </c>
      <c r="AQ200" s="112">
        <v>33.546318849601036</v>
      </c>
      <c r="AR200" s="112">
        <v>33.95897821670377</v>
      </c>
      <c r="AS200" s="112">
        <v>33.920348738396115</v>
      </c>
      <c r="AT200" s="112">
        <v>34.246061354561036</v>
      </c>
      <c r="AU200" s="111">
        <v>33.525820704390284</v>
      </c>
      <c r="AV200" s="112">
        <v>33.364597155914041</v>
      </c>
      <c r="AW200" s="112">
        <v>33.651045396538223</v>
      </c>
      <c r="AX200" s="112">
        <v>33.729093897022523</v>
      </c>
      <c r="AY200" s="112">
        <v>34.016026191660394</v>
      </c>
      <c r="AZ200" s="111">
        <v>34.307256227139121</v>
      </c>
      <c r="BA200" s="112">
        <v>34.264473651984581</v>
      </c>
      <c r="BB200" s="112">
        <v>34.560209590071914</v>
      </c>
      <c r="BC200" s="112">
        <v>34.336374096920096</v>
      </c>
      <c r="BD200" s="112">
        <v>34.861887732809258</v>
      </c>
      <c r="BE200" s="111">
        <v>35.240024923277481</v>
      </c>
      <c r="BF200" s="112">
        <v>35.137670279216913</v>
      </c>
      <c r="BG200" s="112">
        <v>35.454829249433324</v>
      </c>
      <c r="BH200" s="112">
        <v>35.271883550777076</v>
      </c>
      <c r="BI200" s="113">
        <v>35.655558689258285</v>
      </c>
    </row>
    <row r="201" spans="1:61" x14ac:dyDescent="0.25">
      <c r="A201" s="114" t="s">
        <v>1689</v>
      </c>
      <c r="B201" s="111">
        <v>33.60586007183354</v>
      </c>
      <c r="C201" s="112">
        <v>33.325981034626999</v>
      </c>
      <c r="D201" s="112">
        <v>33.264031193045696</v>
      </c>
      <c r="E201" s="112">
        <v>33.163540277050636</v>
      </c>
      <c r="F201" s="112">
        <v>36.416626766861093</v>
      </c>
      <c r="G201" s="111">
        <v>33.517594538733775</v>
      </c>
      <c r="H201" s="112">
        <v>33.340792507116404</v>
      </c>
      <c r="I201" s="112">
        <v>33.283743711442767</v>
      </c>
      <c r="J201" s="112">
        <v>33.392278663035988</v>
      </c>
      <c r="K201" s="112">
        <v>34.370001161411437</v>
      </c>
      <c r="L201" s="111">
        <v>32.514063584254082</v>
      </c>
      <c r="M201" s="112">
        <v>32.236629384886669</v>
      </c>
      <c r="N201" s="112">
        <v>32.390812662566226</v>
      </c>
      <c r="O201" s="112">
        <v>32.447076192948657</v>
      </c>
      <c r="P201" s="112">
        <v>32.989534138801019</v>
      </c>
      <c r="Q201" s="111">
        <v>32.365213827526894</v>
      </c>
      <c r="R201" s="112">
        <v>32.196364289271351</v>
      </c>
      <c r="S201" s="112">
        <v>32.238711694306438</v>
      </c>
      <c r="T201" s="112">
        <v>32.328685745371317</v>
      </c>
      <c r="U201" s="112">
        <v>32.86462516124579</v>
      </c>
      <c r="V201" s="111">
        <v>34.574221974712835</v>
      </c>
      <c r="W201" s="112">
        <v>34.513926237077548</v>
      </c>
      <c r="X201" s="112">
        <v>34.569294322673706</v>
      </c>
      <c r="Y201" s="112">
        <v>34.74445352625294</v>
      </c>
      <c r="Z201" s="112">
        <v>35.23405180677851</v>
      </c>
      <c r="AA201" s="111">
        <v>36.041683065560164</v>
      </c>
      <c r="AB201" s="112">
        <v>36.036865258278254</v>
      </c>
      <c r="AC201" s="112">
        <v>36.286732206571777</v>
      </c>
      <c r="AD201" s="112">
        <v>36.280915047369653</v>
      </c>
      <c r="AE201" s="112">
        <v>36.943466763072344</v>
      </c>
      <c r="AF201" s="111">
        <v>39.910238312771597</v>
      </c>
      <c r="AG201" s="112">
        <v>39.767322061235404</v>
      </c>
      <c r="AH201" s="112">
        <v>39.987571120691364</v>
      </c>
      <c r="AI201" s="112">
        <v>39.812580895512532</v>
      </c>
      <c r="AJ201" s="112">
        <v>40.033450824287392</v>
      </c>
      <c r="AK201" s="111">
        <v>35.202316635031139</v>
      </c>
      <c r="AL201" s="112">
        <v>35.150062911883403</v>
      </c>
      <c r="AM201" s="112">
        <v>35.304800655183676</v>
      </c>
      <c r="AN201" s="112">
        <v>35.232233363335865</v>
      </c>
      <c r="AO201" s="112">
        <v>35.943975257362283</v>
      </c>
      <c r="AP201" s="111">
        <v>33.799607138360905</v>
      </c>
      <c r="AQ201" s="112">
        <v>33.521628303495319</v>
      </c>
      <c r="AR201" s="112">
        <v>33.934043909053464</v>
      </c>
      <c r="AS201" s="112">
        <v>33.893056497526544</v>
      </c>
      <c r="AT201" s="112">
        <v>34.218390739757751</v>
      </c>
      <c r="AU201" s="111">
        <v>33.508091202311903</v>
      </c>
      <c r="AV201" s="112">
        <v>33.329834231168803</v>
      </c>
      <c r="AW201" s="112">
        <v>33.626139121823542</v>
      </c>
      <c r="AX201" s="112">
        <v>33.699093897022529</v>
      </c>
      <c r="AY201" s="112">
        <v>33.990933649110396</v>
      </c>
      <c r="AZ201" s="111">
        <v>34.284661832094528</v>
      </c>
      <c r="BA201" s="112">
        <v>34.24447365198457</v>
      </c>
      <c r="BB201" s="112">
        <v>34.532438612560604</v>
      </c>
      <c r="BC201" s="112">
        <v>34.306374096920095</v>
      </c>
      <c r="BD201" s="112">
        <v>34.83188773280925</v>
      </c>
      <c r="BE201" s="111">
        <v>35.217682120992208</v>
      </c>
      <c r="BF201" s="112">
        <v>35.11767027921691</v>
      </c>
      <c r="BG201" s="112">
        <v>35.427525215835068</v>
      </c>
      <c r="BH201" s="112">
        <v>35.241883550777068</v>
      </c>
      <c r="BI201" s="113">
        <v>35.625558689258284</v>
      </c>
    </row>
    <row r="202" spans="1:61" x14ac:dyDescent="0.25">
      <c r="A202" s="114" t="s">
        <v>1690</v>
      </c>
      <c r="B202" s="111">
        <v>33.01122851730144</v>
      </c>
      <c r="C202" s="112">
        <v>32.689186934117267</v>
      </c>
      <c r="D202" s="112">
        <v>33.088624011178439</v>
      </c>
      <c r="E202" s="112">
        <v>33.016025946461674</v>
      </c>
      <c r="F202" s="112">
        <v>36.077728985642651</v>
      </c>
      <c r="G202" s="111">
        <v>32.746081598325532</v>
      </c>
      <c r="H202" s="112">
        <v>32.611856447614095</v>
      </c>
      <c r="I202" s="112">
        <v>33.084040621254601</v>
      </c>
      <c r="J202" s="112">
        <v>33.21968677827644</v>
      </c>
      <c r="K202" s="112">
        <v>33.388306681162099</v>
      </c>
      <c r="L202" s="111">
        <v>32.226051857016131</v>
      </c>
      <c r="M202" s="112">
        <v>32.107921698168973</v>
      </c>
      <c r="N202" s="112">
        <v>32.231342218849612</v>
      </c>
      <c r="O202" s="112">
        <v>32.318164122253179</v>
      </c>
      <c r="P202" s="112">
        <v>32.554416494811967</v>
      </c>
      <c r="Q202" s="111">
        <v>32.348937573774911</v>
      </c>
      <c r="R202" s="112">
        <v>32.226429848271565</v>
      </c>
      <c r="S202" s="112">
        <v>32.541961260969401</v>
      </c>
      <c r="T202" s="112">
        <v>32.780851370647916</v>
      </c>
      <c r="U202" s="112">
        <v>33.01565642612097</v>
      </c>
      <c r="V202" s="111">
        <v>34.161558073097353</v>
      </c>
      <c r="W202" s="112">
        <v>34.05321853037826</v>
      </c>
      <c r="X202" s="112">
        <v>34.54918789275807</v>
      </c>
      <c r="Y202" s="112">
        <v>34.605791658204097</v>
      </c>
      <c r="Z202" s="112">
        <v>34.90397450560188</v>
      </c>
      <c r="AA202" s="111">
        <v>35.155447717351997</v>
      </c>
      <c r="AB202" s="112">
        <v>35.007178560236696</v>
      </c>
      <c r="AC202" s="112">
        <v>35.468402893102599</v>
      </c>
      <c r="AD202" s="112">
        <v>35.887815552090096</v>
      </c>
      <c r="AE202" s="112">
        <v>35.982701432962571</v>
      </c>
      <c r="AF202" s="111">
        <v>40.240783981796575</v>
      </c>
      <c r="AG202" s="112">
        <v>40.1407818130197</v>
      </c>
      <c r="AH202" s="112">
        <v>40.565994706818124</v>
      </c>
      <c r="AI202" s="112">
        <v>40.52709446817591</v>
      </c>
      <c r="AJ202" s="112">
        <v>40.525950868429881</v>
      </c>
      <c r="AK202" s="111">
        <v>17.051023676118561</v>
      </c>
      <c r="AL202" s="112">
        <v>16.270312591108276</v>
      </c>
      <c r="AM202" s="112">
        <v>24.649745482659945</v>
      </c>
      <c r="AN202" s="112">
        <v>28.386668956369608</v>
      </c>
      <c r="AO202" s="112">
        <v>27.640680217095731</v>
      </c>
      <c r="AP202" s="111">
        <v>6.9806349469050462</v>
      </c>
      <c r="AQ202" s="112">
        <v>6.9344352426961127</v>
      </c>
      <c r="AR202" s="112">
        <v>7.1820165245145011</v>
      </c>
      <c r="AS202" s="112">
        <v>7.323443480663161</v>
      </c>
      <c r="AT202" s="112">
        <v>7.0555837588800712</v>
      </c>
      <c r="AU202" s="111">
        <v>6.7180427318235667</v>
      </c>
      <c r="AV202" s="112">
        <v>6.6730271014019076</v>
      </c>
      <c r="AW202" s="112">
        <v>6.741840884257746</v>
      </c>
      <c r="AX202" s="112">
        <v>6.924219028568344</v>
      </c>
      <c r="AY202" s="112">
        <v>6.920839481589347</v>
      </c>
      <c r="AZ202" s="111">
        <v>27.533579694797016</v>
      </c>
      <c r="BA202" s="112">
        <v>27.868804535150101</v>
      </c>
      <c r="BB202" s="112">
        <v>32.836610113430297</v>
      </c>
      <c r="BC202" s="112">
        <v>32.648213193078647</v>
      </c>
      <c r="BD202" s="112">
        <v>28.064880436864229</v>
      </c>
      <c r="BE202" s="111">
        <v>34.186838748524842</v>
      </c>
      <c r="BF202" s="112">
        <v>33.689660234711013</v>
      </c>
      <c r="BG202" s="112">
        <v>34.503064663222446</v>
      </c>
      <c r="BH202" s="112">
        <v>34.465773374712278</v>
      </c>
      <c r="BI202" s="113">
        <v>34.439449378950897</v>
      </c>
    </row>
    <row r="203" spans="1:61" x14ac:dyDescent="0.25">
      <c r="A203" s="114" t="s">
        <v>1691</v>
      </c>
      <c r="B203" s="111">
        <v>33.630107486409685</v>
      </c>
      <c r="C203" s="112">
        <v>33.298758503376398</v>
      </c>
      <c r="D203" s="112">
        <v>34.038230418951294</v>
      </c>
      <c r="E203" s="112">
        <v>33.96715453264634</v>
      </c>
      <c r="F203" s="112">
        <v>37.529564652545126</v>
      </c>
      <c r="G203" s="111">
        <v>34.612416436854659</v>
      </c>
      <c r="H203" s="112">
        <v>34.470198187995479</v>
      </c>
      <c r="I203" s="112">
        <v>34.972770182154733</v>
      </c>
      <c r="J203" s="112">
        <v>35.113820176323266</v>
      </c>
      <c r="K203" s="112">
        <v>35.295060688507547</v>
      </c>
      <c r="L203" s="111">
        <v>32.828248184489013</v>
      </c>
      <c r="M203" s="112">
        <v>32.705339998586972</v>
      </c>
      <c r="N203" s="112">
        <v>32.830919636823737</v>
      </c>
      <c r="O203" s="112">
        <v>33.249804572656323</v>
      </c>
      <c r="P203" s="112">
        <v>33.161750758500062</v>
      </c>
      <c r="Q203" s="111">
        <v>32.95718514721257</v>
      </c>
      <c r="R203" s="112">
        <v>32.827282849304972</v>
      </c>
      <c r="S203" s="112">
        <v>33.150633653439151</v>
      </c>
      <c r="T203" s="112">
        <v>33.392139545485527</v>
      </c>
      <c r="U203" s="112">
        <v>33.626981604309329</v>
      </c>
      <c r="V203" s="111">
        <v>35.125180496136132</v>
      </c>
      <c r="W203" s="112">
        <v>34.69063006704085</v>
      </c>
      <c r="X203" s="112">
        <v>35.520421479492065</v>
      </c>
      <c r="Y203" s="112">
        <v>36.575831141188225</v>
      </c>
      <c r="Z203" s="112">
        <v>36.901556710970951</v>
      </c>
      <c r="AA203" s="111">
        <v>35.810642279166125</v>
      </c>
      <c r="AB203" s="112">
        <v>35.660176744934518</v>
      </c>
      <c r="AC203" s="112">
        <v>36.131383872909815</v>
      </c>
      <c r="AD203" s="112">
        <v>36.560774696128476</v>
      </c>
      <c r="AE203" s="112">
        <v>36.653091067730493</v>
      </c>
      <c r="AF203" s="111">
        <v>40.566505223075794</v>
      </c>
      <c r="AG203" s="112">
        <v>40.519366820404549</v>
      </c>
      <c r="AH203" s="112">
        <v>41.323520956735891</v>
      </c>
      <c r="AI203" s="112">
        <v>41.281918332420908</v>
      </c>
      <c r="AJ203" s="112">
        <v>41.285799479314832</v>
      </c>
      <c r="AK203" s="111">
        <v>17.722639095985127</v>
      </c>
      <c r="AL203" s="112">
        <v>16.911082717805204</v>
      </c>
      <c r="AM203" s="112">
        <v>25.702033994627811</v>
      </c>
      <c r="AN203" s="112">
        <v>29.029157297232441</v>
      </c>
      <c r="AO203" s="112">
        <v>28.269715313989451</v>
      </c>
      <c r="AP203" s="111">
        <v>7.3793778547290367</v>
      </c>
      <c r="AQ203" s="112">
        <v>7.3304224685043096</v>
      </c>
      <c r="AR203" s="112">
        <v>7.5922587154010275</v>
      </c>
      <c r="AS203" s="112">
        <v>7.9532300023910523</v>
      </c>
      <c r="AT203" s="112">
        <v>7.4618889651307523</v>
      </c>
      <c r="AU203" s="111">
        <v>7.1010103063132162</v>
      </c>
      <c r="AV203" s="112">
        <v>7.0533768632760978</v>
      </c>
      <c r="AW203" s="112">
        <v>7.1271075469308869</v>
      </c>
      <c r="AX203" s="112">
        <v>7.3935884399640841</v>
      </c>
      <c r="AY203" s="112">
        <v>7.3138199298658906</v>
      </c>
      <c r="AZ203" s="111">
        <v>28.138450528583967</v>
      </c>
      <c r="BA203" s="112">
        <v>28.481091001681566</v>
      </c>
      <c r="BB203" s="112">
        <v>33.447471603875996</v>
      </c>
      <c r="BC203" s="112">
        <v>33.259020837058223</v>
      </c>
      <c r="BD203" s="112">
        <v>28.680457781504664</v>
      </c>
      <c r="BE203" s="111">
        <v>34.823718922235109</v>
      </c>
      <c r="BF203" s="112">
        <v>34.321834259666637</v>
      </c>
      <c r="BG203" s="112">
        <v>35.150012479305083</v>
      </c>
      <c r="BH203" s="112">
        <v>35.247088211197166</v>
      </c>
      <c r="BI203" s="113">
        <v>35.076523739607879</v>
      </c>
    </row>
    <row r="204" spans="1:61" x14ac:dyDescent="0.25">
      <c r="A204" s="114" t="s">
        <v>1692</v>
      </c>
      <c r="B204" s="111">
        <v>34.206753935427599</v>
      </c>
      <c r="C204" s="112">
        <v>33.868038018806857</v>
      </c>
      <c r="D204" s="112">
        <v>34.62569655716208</v>
      </c>
      <c r="E204" s="112">
        <v>34.873297169458539</v>
      </c>
      <c r="F204" s="112">
        <v>38.517379168279476</v>
      </c>
      <c r="G204" s="111">
        <v>36.416086524950884</v>
      </c>
      <c r="H204" s="112">
        <v>36.268883398120657</v>
      </c>
      <c r="I204" s="112">
        <v>36.794187678015973</v>
      </c>
      <c r="J204" s="112">
        <v>36.945245386011798</v>
      </c>
      <c r="K204" s="112">
        <v>37.134483200469134</v>
      </c>
      <c r="L204" s="111">
        <v>33.387805137414581</v>
      </c>
      <c r="M204" s="112">
        <v>33.267533764834972</v>
      </c>
      <c r="N204" s="112">
        <v>33.393131587900605</v>
      </c>
      <c r="O204" s="112">
        <v>33.817358725073731</v>
      </c>
      <c r="P204" s="112">
        <v>33.726530793482837</v>
      </c>
      <c r="Q204" s="111">
        <v>33.520279815183301</v>
      </c>
      <c r="R204" s="112">
        <v>33.390659691937465</v>
      </c>
      <c r="S204" s="112">
        <v>33.719306045908901</v>
      </c>
      <c r="T204" s="112">
        <v>33.963483514391868</v>
      </c>
      <c r="U204" s="112">
        <v>34.205751474855518</v>
      </c>
      <c r="V204" s="111">
        <v>36.033849226525383</v>
      </c>
      <c r="W204" s="112">
        <v>35.283078452183929</v>
      </c>
      <c r="X204" s="112">
        <v>36.44673217921023</v>
      </c>
      <c r="Y204" s="112">
        <v>37.517982618550505</v>
      </c>
      <c r="Z204" s="112">
        <v>37.846001833982903</v>
      </c>
      <c r="AA204" s="111">
        <v>36.428434121887314</v>
      </c>
      <c r="AB204" s="112">
        <v>36.27056587740077</v>
      </c>
      <c r="AC204" s="112">
        <v>36.749148211154207</v>
      </c>
      <c r="AD204" s="112">
        <v>37.188562217158498</v>
      </c>
      <c r="AE204" s="112">
        <v>37.280864731079447</v>
      </c>
      <c r="AF204" s="111">
        <v>40.568542208177085</v>
      </c>
      <c r="AG204" s="112">
        <v>40.127302338084412</v>
      </c>
      <c r="AH204" s="112">
        <v>41.315016347989854</v>
      </c>
      <c r="AI204" s="112">
        <v>41.275907949851025</v>
      </c>
      <c r="AJ204" s="112">
        <v>41.272054155966202</v>
      </c>
      <c r="AK204" s="111">
        <v>18.372002010275668</v>
      </c>
      <c r="AL204" s="112">
        <v>17.522509534457985</v>
      </c>
      <c r="AM204" s="112">
        <v>26.503495253505069</v>
      </c>
      <c r="AN204" s="112">
        <v>29.639325854278407</v>
      </c>
      <c r="AO204" s="112">
        <v>28.856487882681648</v>
      </c>
      <c r="AP204" s="111">
        <v>7.7656470341938011</v>
      </c>
      <c r="AQ204" s="112">
        <v>7.7140783592019746</v>
      </c>
      <c r="AR204" s="112">
        <v>7.9928631590638783</v>
      </c>
      <c r="AS204" s="112">
        <v>8.3665180968829045</v>
      </c>
      <c r="AT204" s="112">
        <v>7.850552769953226</v>
      </c>
      <c r="AU204" s="111">
        <v>7.4736293425188487</v>
      </c>
      <c r="AV204" s="112">
        <v>7.4237266251502882</v>
      </c>
      <c r="AW204" s="112">
        <v>7.4974679348893432</v>
      </c>
      <c r="AX204" s="112">
        <v>7.7769374517599665</v>
      </c>
      <c r="AY204" s="112">
        <v>7.6993547248950955</v>
      </c>
      <c r="AZ204" s="111">
        <v>28.708142200894425</v>
      </c>
      <c r="BA204" s="112">
        <v>29.060418136418885</v>
      </c>
      <c r="BB204" s="112">
        <v>34.018264929745996</v>
      </c>
      <c r="BC204" s="112">
        <v>33.827612073789332</v>
      </c>
      <c r="BD204" s="112">
        <v>29.253077367881851</v>
      </c>
      <c r="BE204" s="111">
        <v>35.423290071446736</v>
      </c>
      <c r="BF204" s="112">
        <v>34.908577098167385</v>
      </c>
      <c r="BG204" s="112">
        <v>35.749656261789475</v>
      </c>
      <c r="BH204" s="112">
        <v>35.848722556507113</v>
      </c>
      <c r="BI204" s="113">
        <v>35.681238198650732</v>
      </c>
    </row>
    <row r="205" spans="1:61" x14ac:dyDescent="0.25">
      <c r="A205" s="114" t="s">
        <v>1693</v>
      </c>
      <c r="B205" s="111">
        <v>33.326307128630916</v>
      </c>
      <c r="C205" s="112">
        <v>33.042617799740803</v>
      </c>
      <c r="D205" s="112">
        <v>32.989419785493588</v>
      </c>
      <c r="E205" s="112">
        <v>32.914874114381931</v>
      </c>
      <c r="F205" s="112">
        <v>36.080522844062408</v>
      </c>
      <c r="G205" s="111">
        <v>33.770259289166674</v>
      </c>
      <c r="H205" s="112">
        <v>33.521139435585077</v>
      </c>
      <c r="I205" s="112">
        <v>33.534091177171724</v>
      </c>
      <c r="J205" s="112">
        <v>33.655044555662009</v>
      </c>
      <c r="K205" s="112">
        <v>34.648039385175437</v>
      </c>
      <c r="L205" s="111">
        <v>32.773677762737059</v>
      </c>
      <c r="M205" s="112">
        <v>32.481404850716672</v>
      </c>
      <c r="N205" s="112">
        <v>32.650462076112746</v>
      </c>
      <c r="O205" s="112">
        <v>32.711854834293696</v>
      </c>
      <c r="P205" s="112">
        <v>33.261759945078481</v>
      </c>
      <c r="Q205" s="111">
        <v>32.623424518565983</v>
      </c>
      <c r="R205" s="112">
        <v>32.426025570168996</v>
      </c>
      <c r="S205" s="112">
        <v>32.486460730087188</v>
      </c>
      <c r="T205" s="112">
        <v>32.596951456888647</v>
      </c>
      <c r="U205" s="112">
        <v>33.137622194950758</v>
      </c>
      <c r="V205" s="111">
        <v>34.841729158883226</v>
      </c>
      <c r="W205" s="112">
        <v>34.776374622220622</v>
      </c>
      <c r="X205" s="112">
        <v>34.834234948008806</v>
      </c>
      <c r="Y205" s="112">
        <v>35.029522142154995</v>
      </c>
      <c r="Z205" s="112">
        <v>35.524051806778509</v>
      </c>
      <c r="AA205" s="111">
        <v>36.321683065560165</v>
      </c>
      <c r="AB205" s="112">
        <v>36.319456609196216</v>
      </c>
      <c r="AC205" s="112">
        <v>36.586732206571781</v>
      </c>
      <c r="AD205" s="112">
        <v>36.583520068756009</v>
      </c>
      <c r="AE205" s="112">
        <v>37.303291572991235</v>
      </c>
      <c r="AF205" s="111">
        <v>40.250439776331497</v>
      </c>
      <c r="AG205" s="112">
        <v>40.097166843359524</v>
      </c>
      <c r="AH205" s="112">
        <v>40.351460333237426</v>
      </c>
      <c r="AI205" s="112">
        <v>40.173713104554366</v>
      </c>
      <c r="AJ205" s="112">
        <v>40.380405149564567</v>
      </c>
      <c r="AK205" s="111">
        <v>35.469456505636948</v>
      </c>
      <c r="AL205" s="112">
        <v>35.422398628399591</v>
      </c>
      <c r="AM205" s="112">
        <v>35.584932074509204</v>
      </c>
      <c r="AN205" s="112">
        <v>35.519365988675446</v>
      </c>
      <c r="AO205" s="112">
        <v>36.216253828684131</v>
      </c>
      <c r="AP205" s="111">
        <v>34.061795609534606</v>
      </c>
      <c r="AQ205" s="112">
        <v>33.785432068694362</v>
      </c>
      <c r="AR205" s="112">
        <v>34.226702254843431</v>
      </c>
      <c r="AS205" s="112">
        <v>34.19077079166491</v>
      </c>
      <c r="AT205" s="112">
        <v>34.495335514549353</v>
      </c>
      <c r="AU205" s="111">
        <v>33.763550206468665</v>
      </c>
      <c r="AV205" s="112">
        <v>33.580183993042994</v>
      </c>
      <c r="AW205" s="112">
        <v>33.893743400255232</v>
      </c>
      <c r="AX205" s="112">
        <v>33.976817814505324</v>
      </c>
      <c r="AY205" s="112">
        <v>34.253839142230753</v>
      </c>
      <c r="AZ205" s="111">
        <v>34.552461163888601</v>
      </c>
      <c r="BA205" s="112">
        <v>34.50968274259499</v>
      </c>
      <c r="BB205" s="112">
        <v>34.820224755745535</v>
      </c>
      <c r="BC205" s="112">
        <v>34.589365402189244</v>
      </c>
      <c r="BD205" s="112">
        <v>35.121900329656235</v>
      </c>
      <c r="BE205" s="111">
        <v>35.48981049788329</v>
      </c>
      <c r="BF205" s="112">
        <v>35.387362688671203</v>
      </c>
      <c r="BG205" s="112">
        <v>35.717347107077266</v>
      </c>
      <c r="BH205" s="112">
        <v>35.529388864451768</v>
      </c>
      <c r="BI205" s="113">
        <v>35.920829264607988</v>
      </c>
    </row>
    <row r="206" spans="1:61" x14ac:dyDescent="0.25">
      <c r="A206" s="114" t="s">
        <v>1694</v>
      </c>
      <c r="B206" s="111">
        <v>36.209576498823608</v>
      </c>
      <c r="C206" s="112">
        <v>35.859571539905502</v>
      </c>
      <c r="D206" s="112">
        <v>32.732745285452154</v>
      </c>
      <c r="E206" s="112">
        <v>31.60828536660798</v>
      </c>
      <c r="F206" s="112">
        <v>39.202643780337503</v>
      </c>
      <c r="G206" s="111">
        <v>33.848183328766247</v>
      </c>
      <c r="H206" s="112">
        <v>33.611820421780791</v>
      </c>
      <c r="I206" s="112">
        <v>32.189850443900589</v>
      </c>
      <c r="J206" s="112">
        <v>29.790471706755415</v>
      </c>
      <c r="K206" s="112">
        <v>34.336717670399054</v>
      </c>
      <c r="L206" s="111">
        <v>33.2120360986249</v>
      </c>
      <c r="M206" s="112">
        <v>33.172649279717163</v>
      </c>
      <c r="N206" s="112">
        <v>32.337564975533738</v>
      </c>
      <c r="O206" s="112">
        <v>30.139782314865407</v>
      </c>
      <c r="P206" s="112">
        <v>33.60299966528823</v>
      </c>
      <c r="Q206" s="111">
        <v>34.088239681629631</v>
      </c>
      <c r="R206" s="112">
        <v>34.023438155769909</v>
      </c>
      <c r="S206" s="112">
        <v>32.639000428016395</v>
      </c>
      <c r="T206" s="112">
        <v>30.645884926985204</v>
      </c>
      <c r="U206" s="112">
        <v>33.570042446077345</v>
      </c>
      <c r="V206" s="111">
        <v>35.592975187574957</v>
      </c>
      <c r="W206" s="112">
        <v>35.52103878834761</v>
      </c>
      <c r="X206" s="112">
        <v>34.226053285354475</v>
      </c>
      <c r="Y206" s="112">
        <v>32.462961613765422</v>
      </c>
      <c r="Z206" s="112">
        <v>35.301852406015307</v>
      </c>
      <c r="AA206" s="111">
        <v>37.894123245112262</v>
      </c>
      <c r="AB206" s="112">
        <v>38.00938838714778</v>
      </c>
      <c r="AC206" s="112">
        <v>35.309934667523372</v>
      </c>
      <c r="AD206" s="112">
        <v>33.525569874601736</v>
      </c>
      <c r="AE206" s="112">
        <v>37.295351557713481</v>
      </c>
      <c r="AF206" s="111">
        <v>38.944776345957578</v>
      </c>
      <c r="AG206" s="112">
        <v>38.71304725703223</v>
      </c>
      <c r="AH206" s="112">
        <v>38.005037400237633</v>
      </c>
      <c r="AI206" s="112">
        <v>35.039751537252904</v>
      </c>
      <c r="AJ206" s="112">
        <v>38.789440714676694</v>
      </c>
      <c r="AK206" s="111">
        <v>35.558357014989852</v>
      </c>
      <c r="AL206" s="112">
        <v>35.477317905541902</v>
      </c>
      <c r="AM206" s="112">
        <v>35.215345119200386</v>
      </c>
      <c r="AN206" s="112">
        <v>33.622526751797992</v>
      </c>
      <c r="AO206" s="112">
        <v>36.16361043045616</v>
      </c>
      <c r="AP206" s="111">
        <v>35.41126116606619</v>
      </c>
      <c r="AQ206" s="112">
        <v>35.541512304331292</v>
      </c>
      <c r="AR206" s="112">
        <v>34.029083083815024</v>
      </c>
      <c r="AS206" s="112">
        <v>33.584781909256279</v>
      </c>
      <c r="AT206" s="112">
        <v>35.963199387064734</v>
      </c>
      <c r="AU206" s="111">
        <v>35.993555123367599</v>
      </c>
      <c r="AV206" s="112">
        <v>35.789552492733662</v>
      </c>
      <c r="AW206" s="112">
        <v>34.07904221334379</v>
      </c>
      <c r="AX206" s="112">
        <v>32.88179461397926</v>
      </c>
      <c r="AY206" s="112">
        <v>35.446837276656261</v>
      </c>
      <c r="AZ206" s="111">
        <v>35.983794507590488</v>
      </c>
      <c r="BA206" s="112">
        <v>36.297432610429297</v>
      </c>
      <c r="BB206" s="112">
        <v>34.46786699850734</v>
      </c>
      <c r="BC206" s="112">
        <v>32.69364439511029</v>
      </c>
      <c r="BD206" s="112">
        <v>35.844128084368194</v>
      </c>
      <c r="BE206" s="111">
        <v>36.238550544548758</v>
      </c>
      <c r="BF206" s="112">
        <v>36.040911098939581</v>
      </c>
      <c r="BG206" s="112">
        <v>34.241351046515611</v>
      </c>
      <c r="BH206" s="112">
        <v>27.84839533739736</v>
      </c>
      <c r="BI206" s="113">
        <v>35.796271486504992</v>
      </c>
    </row>
    <row r="207" spans="1:61" x14ac:dyDescent="0.25">
      <c r="A207" s="114" t="s">
        <v>1695</v>
      </c>
      <c r="B207" s="111">
        <v>35.696994741652055</v>
      </c>
      <c r="C207" s="112">
        <v>35.069938665613847</v>
      </c>
      <c r="D207" s="112">
        <v>33.401042331980697</v>
      </c>
      <c r="E207" s="112">
        <v>31.620383613867492</v>
      </c>
      <c r="F207" s="112">
        <v>39.269747680890539</v>
      </c>
      <c r="G207" s="111">
        <v>34.615032562369912</v>
      </c>
      <c r="H207" s="112">
        <v>34.435188041382268</v>
      </c>
      <c r="I207" s="112">
        <v>32.146830402178956</v>
      </c>
      <c r="J207" s="112">
        <v>29.921677785621842</v>
      </c>
      <c r="K207" s="112">
        <v>34.982711905228825</v>
      </c>
      <c r="L207" s="111">
        <v>34.04168278947126</v>
      </c>
      <c r="M207" s="112">
        <v>34.00484304596516</v>
      </c>
      <c r="N207" s="112">
        <v>32.354672688247575</v>
      </c>
      <c r="O207" s="112">
        <v>30.343887364547555</v>
      </c>
      <c r="P207" s="112">
        <v>34.407414819453592</v>
      </c>
      <c r="Q207" s="111">
        <v>33.941832585747534</v>
      </c>
      <c r="R207" s="112">
        <v>33.878726831262206</v>
      </c>
      <c r="S207" s="112">
        <v>32.650448022020385</v>
      </c>
      <c r="T207" s="112">
        <v>30.799417941674328</v>
      </c>
      <c r="U207" s="112">
        <v>34.200594263011496</v>
      </c>
      <c r="V207" s="111">
        <v>35.858588377234256</v>
      </c>
      <c r="W207" s="112">
        <v>35.807360596411698</v>
      </c>
      <c r="X207" s="112">
        <v>34.211010797700489</v>
      </c>
      <c r="Y207" s="112">
        <v>32.552155315985743</v>
      </c>
      <c r="Z207" s="112">
        <v>35.789863173031009</v>
      </c>
      <c r="AA207" s="111">
        <v>37.48872236509731</v>
      </c>
      <c r="AB207" s="112">
        <v>37.387010637727229</v>
      </c>
      <c r="AC207" s="112">
        <v>35.292200371421949</v>
      </c>
      <c r="AD207" s="112">
        <v>33.594847494666375</v>
      </c>
      <c r="AE207" s="112">
        <v>38.006030574618954</v>
      </c>
      <c r="AF207" s="111">
        <v>39.721773605035438</v>
      </c>
      <c r="AG207" s="112">
        <v>39.630283992231554</v>
      </c>
      <c r="AH207" s="112">
        <v>37.953402030559047</v>
      </c>
      <c r="AI207" s="112">
        <v>34.691819253015552</v>
      </c>
      <c r="AJ207" s="112">
        <v>39.418277991732602</v>
      </c>
      <c r="AK207" s="111">
        <v>36.4220511595774</v>
      </c>
      <c r="AL207" s="112">
        <v>36.3491242062018</v>
      </c>
      <c r="AM207" s="112">
        <v>35.223325694837435</v>
      </c>
      <c r="AN207" s="112">
        <v>33.663901389943142</v>
      </c>
      <c r="AO207" s="112">
        <v>36.96174150965949</v>
      </c>
      <c r="AP207" s="111">
        <v>35.930310407799233</v>
      </c>
      <c r="AQ207" s="112">
        <v>35.73784133299052</v>
      </c>
      <c r="AR207" s="112">
        <v>34.03819214530219</v>
      </c>
      <c r="AS207" s="112">
        <v>33.606301722689473</v>
      </c>
      <c r="AT207" s="112">
        <v>36.61956832822554</v>
      </c>
      <c r="AU207" s="111">
        <v>35.339998561909781</v>
      </c>
      <c r="AV207" s="112">
        <v>35.216082640745199</v>
      </c>
      <c r="AW207" s="112">
        <v>34.08345875533913</v>
      </c>
      <c r="AX207" s="112">
        <v>32.868265218437969</v>
      </c>
      <c r="AY207" s="112">
        <v>35.990370053489379</v>
      </c>
      <c r="AZ207" s="111">
        <v>35.821178197201341</v>
      </c>
      <c r="BA207" s="112">
        <v>35.759977927582156</v>
      </c>
      <c r="BB207" s="112">
        <v>34.485011310647273</v>
      </c>
      <c r="BC207" s="112">
        <v>32.83107805474436</v>
      </c>
      <c r="BD207" s="112">
        <v>36.577133320194186</v>
      </c>
      <c r="BE207" s="111">
        <v>36.132282134341438</v>
      </c>
      <c r="BF207" s="112">
        <v>36.008737522933856</v>
      </c>
      <c r="BG207" s="112">
        <v>34.259814174495133</v>
      </c>
      <c r="BH207" s="112">
        <v>24.871396568860352</v>
      </c>
      <c r="BI207" s="113">
        <v>36.173550739074393</v>
      </c>
    </row>
    <row r="208" spans="1:61" x14ac:dyDescent="0.25">
      <c r="A208" s="114" t="s">
        <v>1696</v>
      </c>
      <c r="B208" s="111">
        <v>36.827229186747736</v>
      </c>
      <c r="C208" s="112">
        <v>36.174328675403274</v>
      </c>
      <c r="D208" s="112">
        <v>33.93201788921791</v>
      </c>
      <c r="E208" s="112">
        <v>32.114897623056692</v>
      </c>
      <c r="F208" s="112">
        <v>40.601194360281717</v>
      </c>
      <c r="G208" s="111">
        <v>35.114214276135897</v>
      </c>
      <c r="H208" s="112">
        <v>34.960037892932576</v>
      </c>
      <c r="I208" s="112">
        <v>32.414113654716864</v>
      </c>
      <c r="J208" s="112">
        <v>30.241677785621842</v>
      </c>
      <c r="K208" s="112">
        <v>35.58581247393964</v>
      </c>
      <c r="L208" s="111">
        <v>34.591650277107874</v>
      </c>
      <c r="M208" s="112">
        <v>34.552261346383155</v>
      </c>
      <c r="N208" s="112">
        <v>32.642847854478639</v>
      </c>
      <c r="O208" s="112">
        <v>30.152903140790965</v>
      </c>
      <c r="P208" s="112">
        <v>34.994402431519049</v>
      </c>
      <c r="Q208" s="111">
        <v>34.509389996964693</v>
      </c>
      <c r="R208" s="112">
        <v>34.422189166860967</v>
      </c>
      <c r="S208" s="112">
        <v>32.985202716603496</v>
      </c>
      <c r="T208" s="112">
        <v>30.541544425723707</v>
      </c>
      <c r="U208" s="112">
        <v>34.832033951483282</v>
      </c>
      <c r="V208" s="111">
        <v>36.624181116938345</v>
      </c>
      <c r="W208" s="112">
        <v>36.538786608620569</v>
      </c>
      <c r="X208" s="112">
        <v>34.49431696010884</v>
      </c>
      <c r="Y208" s="112">
        <v>32.424428430998205</v>
      </c>
      <c r="Z208" s="112">
        <v>36.95739558696706</v>
      </c>
      <c r="AA208" s="111">
        <v>38.044821758658649</v>
      </c>
      <c r="AB208" s="112">
        <v>37.947412135704425</v>
      </c>
      <c r="AC208" s="112">
        <v>35.578233309066697</v>
      </c>
      <c r="AD208" s="112">
        <v>33.504404499415443</v>
      </c>
      <c r="AE208" s="112">
        <v>38.670093613153121</v>
      </c>
      <c r="AF208" s="111">
        <v>40.369401073816974</v>
      </c>
      <c r="AG208" s="112">
        <v>40.15096321768258</v>
      </c>
      <c r="AH208" s="112">
        <v>38.260299320795518</v>
      </c>
      <c r="AI208" s="112">
        <v>35.340761849962085</v>
      </c>
      <c r="AJ208" s="112">
        <v>40.288380961443011</v>
      </c>
      <c r="AK208" s="111">
        <v>37.023582333387331</v>
      </c>
      <c r="AL208" s="112">
        <v>36.860104557152731</v>
      </c>
      <c r="AM208" s="112">
        <v>35.507070197113038</v>
      </c>
      <c r="AN208" s="112">
        <v>33.76306037765255</v>
      </c>
      <c r="AO208" s="112">
        <v>37.800101693585738</v>
      </c>
      <c r="AP208" s="111">
        <v>36.462411035715853</v>
      </c>
      <c r="AQ208" s="112">
        <v>36.249342105065324</v>
      </c>
      <c r="AR208" s="112">
        <v>34.316652459163073</v>
      </c>
      <c r="AS208" s="112">
        <v>33.859325100892761</v>
      </c>
      <c r="AT208" s="112">
        <v>37.345779319260856</v>
      </c>
      <c r="AU208" s="111">
        <v>36.051311141090345</v>
      </c>
      <c r="AV208" s="112">
        <v>35.804163626866192</v>
      </c>
      <c r="AW208" s="112">
        <v>34.424625671348451</v>
      </c>
      <c r="AX208" s="112">
        <v>33.060541300955173</v>
      </c>
      <c r="AY208" s="112">
        <v>37.020751939640853</v>
      </c>
      <c r="AZ208" s="111">
        <v>36.372517196476011</v>
      </c>
      <c r="BA208" s="112">
        <v>36.210449691912054</v>
      </c>
      <c r="BB208" s="112">
        <v>34.752319600187505</v>
      </c>
      <c r="BC208" s="112">
        <v>32.421035768917491</v>
      </c>
      <c r="BD208" s="112">
        <v>37.158530714924517</v>
      </c>
      <c r="BE208" s="111">
        <v>36.637266250189938</v>
      </c>
      <c r="BF208" s="112">
        <v>36.504647559358666</v>
      </c>
      <c r="BG208" s="112">
        <v>34.367111185074094</v>
      </c>
      <c r="BH208" s="112">
        <v>28.139013436125929</v>
      </c>
      <c r="BI208" s="113">
        <v>37.055657122354461</v>
      </c>
    </row>
    <row r="209" spans="1:61" x14ac:dyDescent="0.25">
      <c r="A209" s="114" t="s">
        <v>1697</v>
      </c>
      <c r="B209" s="111">
        <v>36.252740215945046</v>
      </c>
      <c r="C209" s="112">
        <v>35.617214532389511</v>
      </c>
      <c r="D209" s="112">
        <v>33.76860183555025</v>
      </c>
      <c r="E209" s="112">
        <v>32.132281481511427</v>
      </c>
      <c r="F209" s="112">
        <v>39.913351752735103</v>
      </c>
      <c r="G209" s="111">
        <v>34.864756321530812</v>
      </c>
      <c r="H209" s="112">
        <v>34.659906109393653</v>
      </c>
      <c r="I209" s="112">
        <v>32.407566783054982</v>
      </c>
      <c r="J209" s="112">
        <v>30.298991221656333</v>
      </c>
      <c r="K209" s="112">
        <v>35.251048906845291</v>
      </c>
      <c r="L209" s="111">
        <v>34.184322164018567</v>
      </c>
      <c r="M209" s="112">
        <v>34.14236278146975</v>
      </c>
      <c r="N209" s="112">
        <v>32.526761578948197</v>
      </c>
      <c r="O209" s="112">
        <v>30.382787703614465</v>
      </c>
      <c r="P209" s="112">
        <v>34.589622396536271</v>
      </c>
      <c r="Q209" s="111">
        <v>34.094582172608007</v>
      </c>
      <c r="R209" s="112">
        <v>34.004818636890924</v>
      </c>
      <c r="S209" s="112">
        <v>32.817394042295582</v>
      </c>
      <c r="T209" s="112">
        <v>30.764174693477276</v>
      </c>
      <c r="U209" s="112">
        <v>34.40961125309606</v>
      </c>
      <c r="V209" s="111">
        <v>36.137052060304889</v>
      </c>
      <c r="W209" s="112">
        <v>36.04889809851047</v>
      </c>
      <c r="X209" s="112">
        <v>34.46310491802474</v>
      </c>
      <c r="Y209" s="112">
        <v>32.615826181442998</v>
      </c>
      <c r="Z209" s="112">
        <v>36.317292395355636</v>
      </c>
      <c r="AA209" s="111">
        <v>37.629636567000645</v>
      </c>
      <c r="AB209" s="112">
        <v>37.532880458257928</v>
      </c>
      <c r="AC209" s="112">
        <v>35.564093236356761</v>
      </c>
      <c r="AD209" s="112">
        <v>33.69307246697533</v>
      </c>
      <c r="AE209" s="112">
        <v>38.2297921687192</v>
      </c>
      <c r="AF209" s="111">
        <v>40.038987550199643</v>
      </c>
      <c r="AG209" s="112">
        <v>39.923720154764816</v>
      </c>
      <c r="AH209" s="112">
        <v>38.24883846442242</v>
      </c>
      <c r="AI209" s="112">
        <v>35.447472092768237</v>
      </c>
      <c r="AJ209" s="112">
        <v>39.806062578352915</v>
      </c>
      <c r="AK209" s="111">
        <v>36.643389737348905</v>
      </c>
      <c r="AL209" s="112">
        <v>36.586290892354235</v>
      </c>
      <c r="AM209" s="112">
        <v>35.436526083802931</v>
      </c>
      <c r="AN209" s="112">
        <v>33.850096423156899</v>
      </c>
      <c r="AO209" s="112">
        <v>37.323659176141881</v>
      </c>
      <c r="AP209" s="111">
        <v>36.143229661315445</v>
      </c>
      <c r="AQ209" s="112">
        <v>35.923024939444382</v>
      </c>
      <c r="AR209" s="112">
        <v>34.24831126619555</v>
      </c>
      <c r="AS209" s="112">
        <v>33.845169918284128</v>
      </c>
      <c r="AT209" s="112">
        <v>36.975294575134512</v>
      </c>
      <c r="AU209" s="111">
        <v>35.558741150609137</v>
      </c>
      <c r="AV209" s="112">
        <v>35.371545089238822</v>
      </c>
      <c r="AW209" s="112">
        <v>34.257150737677634</v>
      </c>
      <c r="AX209" s="112">
        <v>33.090541300955174</v>
      </c>
      <c r="AY209" s="112">
        <v>36.45401427101644</v>
      </c>
      <c r="AZ209" s="111">
        <v>35.989779574050537</v>
      </c>
      <c r="BA209" s="112">
        <v>35.931068974065653</v>
      </c>
      <c r="BB209" s="112">
        <v>34.684361977721032</v>
      </c>
      <c r="BC209" s="112">
        <v>32.854017534318693</v>
      </c>
      <c r="BD209" s="112">
        <v>36.780131128063914</v>
      </c>
      <c r="BE209" s="111">
        <v>36.322679969495617</v>
      </c>
      <c r="BF209" s="112">
        <v>36.187551786371685</v>
      </c>
      <c r="BG209" s="112">
        <v>34.437230241230189</v>
      </c>
      <c r="BH209" s="112">
        <v>29.147628245916525</v>
      </c>
      <c r="BI209" s="113">
        <v>36.583411280385612</v>
      </c>
    </row>
    <row r="210" spans="1:61" x14ac:dyDescent="0.25">
      <c r="A210" s="114" t="s">
        <v>1698</v>
      </c>
      <c r="B210" s="111">
        <v>35.962639298998056</v>
      </c>
      <c r="C210" s="112">
        <v>35.326310470289002</v>
      </c>
      <c r="D210" s="112">
        <v>34.00299171144264</v>
      </c>
      <c r="E210" s="112">
        <v>32.552120757371476</v>
      </c>
      <c r="F210" s="112">
        <v>39.438006789373695</v>
      </c>
      <c r="G210" s="111">
        <v>34.739105321921443</v>
      </c>
      <c r="H210" s="112">
        <v>34.529906109393657</v>
      </c>
      <c r="I210" s="112">
        <v>32.914154749443419</v>
      </c>
      <c r="J210" s="112">
        <v>30.922028074731482</v>
      </c>
      <c r="K210" s="112">
        <v>35.324110806267051</v>
      </c>
      <c r="L210" s="111">
        <v>34.024322164018564</v>
      </c>
      <c r="M210" s="112">
        <v>33.980128715141149</v>
      </c>
      <c r="N210" s="112">
        <v>32.7462026098395</v>
      </c>
      <c r="O210" s="112">
        <v>30.969783701545474</v>
      </c>
      <c r="P210" s="112">
        <v>34.451848202813743</v>
      </c>
      <c r="Q210" s="111">
        <v>33.857284300698126</v>
      </c>
      <c r="R210" s="112">
        <v>33.748432614559135</v>
      </c>
      <c r="S210" s="112">
        <v>32.947584734239662</v>
      </c>
      <c r="T210" s="112">
        <v>31.24949074106712</v>
      </c>
      <c r="U210" s="112">
        <v>34.267413155863608</v>
      </c>
      <c r="V210" s="111">
        <v>35.996119761454636</v>
      </c>
      <c r="W210" s="112">
        <v>35.888068303110984</v>
      </c>
      <c r="X210" s="112">
        <v>34.722933805045479</v>
      </c>
      <c r="Y210" s="112">
        <v>33.208241293027108</v>
      </c>
      <c r="Z210" s="112">
        <v>36.27293111552796</v>
      </c>
      <c r="AA210" s="111">
        <v>37.430299952544253</v>
      </c>
      <c r="AB210" s="112">
        <v>37.332515054586111</v>
      </c>
      <c r="AC210" s="112">
        <v>35.836671335057233</v>
      </c>
      <c r="AD210" s="112">
        <v>34.328293386383343</v>
      </c>
      <c r="AE210" s="112">
        <v>38.089113151813734</v>
      </c>
      <c r="AF210" s="111">
        <v>40.02293631403797</v>
      </c>
      <c r="AG210" s="112">
        <v>39.898530776270611</v>
      </c>
      <c r="AH210" s="112">
        <v>38.754186076189164</v>
      </c>
      <c r="AI210" s="112">
        <v>36.678846320437046</v>
      </c>
      <c r="AJ210" s="112">
        <v>39.991927496453897</v>
      </c>
      <c r="AK210" s="111">
        <v>36.503669029986618</v>
      </c>
      <c r="AL210" s="112">
        <v>36.448818970352541</v>
      </c>
      <c r="AM210" s="112">
        <v>35.675386733726015</v>
      </c>
      <c r="AN210" s="112">
        <v>34.365759079819782</v>
      </c>
      <c r="AO210" s="112">
        <v>37.208833259872407</v>
      </c>
      <c r="AP210" s="111">
        <v>35.894397212780135</v>
      </c>
      <c r="AQ210" s="112">
        <v>35.659214077472107</v>
      </c>
      <c r="AR210" s="112">
        <v>34.479016180510889</v>
      </c>
      <c r="AS210" s="112">
        <v>34.181362201804916</v>
      </c>
      <c r="AT210" s="112">
        <v>36.85953243803602</v>
      </c>
      <c r="AU210" s="111">
        <v>35.297572695460431</v>
      </c>
      <c r="AV210" s="112">
        <v>35.107600386370798</v>
      </c>
      <c r="AW210" s="112">
        <v>34.480525924684628</v>
      </c>
      <c r="AX210" s="112">
        <v>33.588169256476036</v>
      </c>
      <c r="AY210" s="112">
        <v>36.441239655398405</v>
      </c>
      <c r="AZ210" s="111">
        <v>35.815010286073012</v>
      </c>
      <c r="BA210" s="112">
        <v>35.756318938970814</v>
      </c>
      <c r="BB210" s="112">
        <v>34.916927081405824</v>
      </c>
      <c r="BC210" s="112">
        <v>33.459617465780646</v>
      </c>
      <c r="BD210" s="112">
        <v>36.637531566489962</v>
      </c>
      <c r="BE210" s="111">
        <v>36.261210049974366</v>
      </c>
      <c r="BF210" s="112">
        <v>36.118432626087582</v>
      </c>
      <c r="BG210" s="112">
        <v>34.957335898307299</v>
      </c>
      <c r="BH210" s="112">
        <v>32.709341284817995</v>
      </c>
      <c r="BI210" s="113">
        <v>36.598675708977957</v>
      </c>
    </row>
    <row r="211" spans="1:61" x14ac:dyDescent="0.25">
      <c r="A211" s="114" t="s">
        <v>1699</v>
      </c>
      <c r="B211" s="111">
        <v>35.69679842166228</v>
      </c>
      <c r="C211" s="112">
        <v>35.100690529201714</v>
      </c>
      <c r="D211" s="112">
        <v>35.091994125743483</v>
      </c>
      <c r="E211" s="112">
        <v>34.582659188900195</v>
      </c>
      <c r="F211" s="112">
        <v>37.994435062710494</v>
      </c>
      <c r="G211" s="111">
        <v>34.886650696432426</v>
      </c>
      <c r="H211" s="112">
        <v>34.729012488139333</v>
      </c>
      <c r="I211" s="112">
        <v>34.56243160846013</v>
      </c>
      <c r="J211" s="112">
        <v>34.562095036390843</v>
      </c>
      <c r="K211" s="112">
        <v>35.594908772083478</v>
      </c>
      <c r="L211" s="111">
        <v>34.096430096384168</v>
      </c>
      <c r="M211" s="112">
        <v>33.796804124305922</v>
      </c>
      <c r="N211" s="112">
        <v>33.565751681124844</v>
      </c>
      <c r="O211" s="112">
        <v>33.299374063646248</v>
      </c>
      <c r="P211" s="112">
        <v>34.515807330187769</v>
      </c>
      <c r="Q211" s="111">
        <v>33.842855161714617</v>
      </c>
      <c r="R211" s="112">
        <v>33.67747389873832</v>
      </c>
      <c r="S211" s="112">
        <v>33.497336177317024</v>
      </c>
      <c r="T211" s="112">
        <v>32.91139426816401</v>
      </c>
      <c r="U211" s="112">
        <v>34.332299654066709</v>
      </c>
      <c r="V211" s="111">
        <v>36.025505700986812</v>
      </c>
      <c r="W211" s="112">
        <v>35.876656517593723</v>
      </c>
      <c r="X211" s="112">
        <v>35.654822187060283</v>
      </c>
      <c r="Y211" s="112">
        <v>35.267287157468864</v>
      </c>
      <c r="Z211" s="112">
        <v>36.773367699693154</v>
      </c>
      <c r="AA211" s="111">
        <v>37.567458953473206</v>
      </c>
      <c r="AB211" s="112">
        <v>37.439185372560424</v>
      </c>
      <c r="AC211" s="112">
        <v>36.778321051317555</v>
      </c>
      <c r="AD211" s="112">
        <v>36.575106228727471</v>
      </c>
      <c r="AE211" s="112">
        <v>38.0375824915942</v>
      </c>
      <c r="AF211" s="111">
        <v>40.671955783837241</v>
      </c>
      <c r="AG211" s="112">
        <v>40.642469984867844</v>
      </c>
      <c r="AH211" s="112">
        <v>40.604034644263777</v>
      </c>
      <c r="AI211" s="112">
        <v>39.227249152462711</v>
      </c>
      <c r="AJ211" s="112">
        <v>40.854724001545968</v>
      </c>
      <c r="AK211" s="111">
        <v>36.217575873369256</v>
      </c>
      <c r="AL211" s="112">
        <v>36.130594740027853</v>
      </c>
      <c r="AM211" s="112">
        <v>36.049582372211283</v>
      </c>
      <c r="AN211" s="112">
        <v>35.705139952938765</v>
      </c>
      <c r="AO211" s="112">
        <v>36.62399131915911</v>
      </c>
      <c r="AP211" s="111">
        <v>35.098930773572334</v>
      </c>
      <c r="AQ211" s="112">
        <v>34.906297438997072</v>
      </c>
      <c r="AR211" s="112">
        <v>34.796513901294105</v>
      </c>
      <c r="AS211" s="112">
        <v>34.664517996717137</v>
      </c>
      <c r="AT211" s="112">
        <v>36.37582112795625</v>
      </c>
      <c r="AU211" s="111">
        <v>34.465191300238992</v>
      </c>
      <c r="AV211" s="112">
        <v>34.339625871085225</v>
      </c>
      <c r="AW211" s="112">
        <v>34.414838205309216</v>
      </c>
      <c r="AX211" s="112">
        <v>34.294036028681418</v>
      </c>
      <c r="AY211" s="112">
        <v>35.825903223547535</v>
      </c>
      <c r="AZ211" s="111">
        <v>35.622513760715535</v>
      </c>
      <c r="BA211" s="112">
        <v>35.609767657187575</v>
      </c>
      <c r="BB211" s="112">
        <v>35.631724970084989</v>
      </c>
      <c r="BC211" s="112">
        <v>35.398590351034031</v>
      </c>
      <c r="BD211" s="112">
        <v>35.969339804363067</v>
      </c>
      <c r="BE211" s="111">
        <v>35.965323072422358</v>
      </c>
      <c r="BF211" s="112">
        <v>35.960242612529292</v>
      </c>
      <c r="BG211" s="112">
        <v>35.937401529630741</v>
      </c>
      <c r="BH211" s="112">
        <v>35.69899724326892</v>
      </c>
      <c r="BI211" s="113">
        <v>36.295645669179819</v>
      </c>
    </row>
    <row r="212" spans="1:61" x14ac:dyDescent="0.25">
      <c r="A212" s="114" t="s">
        <v>1700</v>
      </c>
      <c r="B212" s="111">
        <v>35.179060372389927</v>
      </c>
      <c r="C212" s="112">
        <v>34.69189961943033</v>
      </c>
      <c r="D212" s="112">
        <v>34.547357823860601</v>
      </c>
      <c r="E212" s="112">
        <v>34.155451574757791</v>
      </c>
      <c r="F212" s="112">
        <v>38.077309219044061</v>
      </c>
      <c r="G212" s="111">
        <v>34.434032792667779</v>
      </c>
      <c r="H212" s="112">
        <v>34.269267469621383</v>
      </c>
      <c r="I212" s="112">
        <v>34.0806443755408</v>
      </c>
      <c r="J212" s="112">
        <v>34.020635221790805</v>
      </c>
      <c r="K212" s="112">
        <v>35.295485993568441</v>
      </c>
      <c r="L212" s="111">
        <v>33.283707982822833</v>
      </c>
      <c r="M212" s="112">
        <v>33.248888496381646</v>
      </c>
      <c r="N212" s="112">
        <v>33.104606995423453</v>
      </c>
      <c r="O212" s="112">
        <v>32.852860232497399</v>
      </c>
      <c r="P212" s="112">
        <v>33.809366414013269</v>
      </c>
      <c r="Q212" s="111">
        <v>33.139427513405963</v>
      </c>
      <c r="R212" s="112">
        <v>33.021091474595337</v>
      </c>
      <c r="S212" s="112">
        <v>32.946771361210374</v>
      </c>
      <c r="T212" s="112">
        <v>32.488881396676796</v>
      </c>
      <c r="U212" s="112">
        <v>33.696541832469322</v>
      </c>
      <c r="V212" s="111">
        <v>35.520088808424923</v>
      </c>
      <c r="W212" s="112">
        <v>35.381449188673813</v>
      </c>
      <c r="X212" s="112">
        <v>35.257140946376587</v>
      </c>
      <c r="Y212" s="112">
        <v>35.021952624481081</v>
      </c>
      <c r="Z212" s="112">
        <v>36.385048107351842</v>
      </c>
      <c r="AA212" s="111">
        <v>36.982287837214706</v>
      </c>
      <c r="AB212" s="112">
        <v>36.873241725976889</v>
      </c>
      <c r="AC212" s="112">
        <v>36.555553178041862</v>
      </c>
      <c r="AD212" s="112">
        <v>36.30755363687252</v>
      </c>
      <c r="AE212" s="112">
        <v>37.782005756531063</v>
      </c>
      <c r="AF212" s="111">
        <v>40.338924101321602</v>
      </c>
      <c r="AG212" s="112">
        <v>40.224871799518553</v>
      </c>
      <c r="AH212" s="112">
        <v>40.284905974288677</v>
      </c>
      <c r="AI212" s="112">
        <v>38.960180130516719</v>
      </c>
      <c r="AJ212" s="112">
        <v>40.557937329438332</v>
      </c>
      <c r="AK212" s="111">
        <v>36.231297541565773</v>
      </c>
      <c r="AL212" s="112">
        <v>36.142046730313588</v>
      </c>
      <c r="AM212" s="112">
        <v>36.089033843186328</v>
      </c>
      <c r="AN212" s="112">
        <v>35.784782627339297</v>
      </c>
      <c r="AO212" s="112">
        <v>37.095634646416357</v>
      </c>
      <c r="AP212" s="111">
        <v>35.112714795152634</v>
      </c>
      <c r="AQ212" s="112">
        <v>34.879324603700852</v>
      </c>
      <c r="AR212" s="112">
        <v>35.026223889277119</v>
      </c>
      <c r="AS212" s="112">
        <v>34.854842521656806</v>
      </c>
      <c r="AT212" s="112">
        <v>36.764794951514489</v>
      </c>
      <c r="AU212" s="111">
        <v>34.769938121032418</v>
      </c>
      <c r="AV212" s="112">
        <v>34.640047026929224</v>
      </c>
      <c r="AW212" s="112">
        <v>34.77413194257511</v>
      </c>
      <c r="AX212" s="112">
        <v>34.59687951446935</v>
      </c>
      <c r="AY212" s="112">
        <v>36.284744170304151</v>
      </c>
      <c r="AZ212" s="111">
        <v>35.466641706738763</v>
      </c>
      <c r="BA212" s="112">
        <v>35.411314115296271</v>
      </c>
      <c r="BB212" s="112">
        <v>35.494677897129399</v>
      </c>
      <c r="BC212" s="112">
        <v>35.043007392673381</v>
      </c>
      <c r="BD212" s="112">
        <v>36.468685093700088</v>
      </c>
      <c r="BE212" s="111">
        <v>36.151373506911064</v>
      </c>
      <c r="BF212" s="112">
        <v>36.028645458273097</v>
      </c>
      <c r="BG212" s="112">
        <v>36.037457737169149</v>
      </c>
      <c r="BH212" s="112">
        <v>35.388726862850106</v>
      </c>
      <c r="BI212" s="113">
        <v>36.76112853898848</v>
      </c>
    </row>
    <row r="213" spans="1:61" x14ac:dyDescent="0.25">
      <c r="A213" s="114" t="s">
        <v>1701</v>
      </c>
      <c r="B213" s="111">
        <v>31.573092758590999</v>
      </c>
      <c r="C213" s="112">
        <v>31.572582208478202</v>
      </c>
      <c r="D213" s="112">
        <v>31.737717622072456</v>
      </c>
      <c r="E213" s="112">
        <v>32.710764822290187</v>
      </c>
      <c r="F213" s="112">
        <v>35.815184999310382</v>
      </c>
      <c r="G213" s="111">
        <v>32.240339048024389</v>
      </c>
      <c r="H213" s="112">
        <v>32.239096522910231</v>
      </c>
      <c r="I213" s="112">
        <v>32.235031967605941</v>
      </c>
      <c r="J213" s="112">
        <v>32.359298039265127</v>
      </c>
      <c r="K213" s="112">
        <v>32.278118437311392</v>
      </c>
      <c r="L213" s="111">
        <v>32.300680508044671</v>
      </c>
      <c r="M213" s="112">
        <v>32.298719063019519</v>
      </c>
      <c r="N213" s="112">
        <v>32.296644523429137</v>
      </c>
      <c r="O213" s="112">
        <v>32.332627360852371</v>
      </c>
      <c r="P213" s="112">
        <v>32.31498353434035</v>
      </c>
      <c r="Q213" s="111">
        <v>33.587335374860885</v>
      </c>
      <c r="R213" s="112">
        <v>33.174305304881727</v>
      </c>
      <c r="S213" s="112">
        <v>33.913554002189741</v>
      </c>
      <c r="T213" s="112">
        <v>43.574339631804584</v>
      </c>
      <c r="U213" s="112">
        <v>34.717091533822845</v>
      </c>
      <c r="V213" s="111">
        <v>33.43682180167476</v>
      </c>
      <c r="W213" s="112">
        <v>33.436985725336413</v>
      </c>
      <c r="X213" s="112">
        <v>33.663166073070087</v>
      </c>
      <c r="Y213" s="112">
        <v>34.149236971021438</v>
      </c>
      <c r="Z213" s="112">
        <v>34.16995421519966</v>
      </c>
      <c r="AA213" s="111">
        <v>37.260169052673177</v>
      </c>
      <c r="AB213" s="112">
        <v>36.86967756506715</v>
      </c>
      <c r="AC213" s="112">
        <v>38.174727877564209</v>
      </c>
      <c r="AD213" s="112">
        <v>38.236352915503034</v>
      </c>
      <c r="AE213" s="112">
        <v>38.2357360651364</v>
      </c>
      <c r="AF213" s="111">
        <v>43.770816609756871</v>
      </c>
      <c r="AG213" s="112">
        <v>43.542650709942826</v>
      </c>
      <c r="AH213" s="112">
        <v>44.338418806569003</v>
      </c>
      <c r="AI213" s="112">
        <v>44.336054089962794</v>
      </c>
      <c r="AJ213" s="112">
        <v>44.318022249775858</v>
      </c>
      <c r="AK213" s="111">
        <v>15.596697333061975</v>
      </c>
      <c r="AL213" s="112">
        <v>15.3688469262565</v>
      </c>
      <c r="AM213" s="112">
        <v>22.439248037238659</v>
      </c>
      <c r="AN213" s="112">
        <v>25.992408187515949</v>
      </c>
      <c r="AO213" s="112">
        <v>25.046486911503237</v>
      </c>
      <c r="AP213" s="111">
        <v>6.6028074337179481</v>
      </c>
      <c r="AQ213" s="112">
        <v>6.5349665083424693</v>
      </c>
      <c r="AR213" s="112">
        <v>6.9039354013658345</v>
      </c>
      <c r="AS213" s="112">
        <v>7.0415739796825054</v>
      </c>
      <c r="AT213" s="112">
        <v>6.6827184714718779</v>
      </c>
      <c r="AU213" s="111">
        <v>4.9196601998260601</v>
      </c>
      <c r="AV213" s="112">
        <v>4.8831325362733313</v>
      </c>
      <c r="AW213" s="112">
        <v>4.9198265090790807</v>
      </c>
      <c r="AX213" s="112">
        <v>5.255050473013358</v>
      </c>
      <c r="AY213" s="112">
        <v>4.9433348984527763</v>
      </c>
      <c r="AZ213" s="111">
        <v>24.439143505917848</v>
      </c>
      <c r="BA213" s="112">
        <v>24.734360273232042</v>
      </c>
      <c r="BB213" s="112">
        <v>30.570710851436534</v>
      </c>
      <c r="BC213" s="112">
        <v>30.731959807563687</v>
      </c>
      <c r="BD213" s="112">
        <v>25.785811608807936</v>
      </c>
      <c r="BE213" s="111">
        <v>31.850548028078801</v>
      </c>
      <c r="BF213" s="112">
        <v>31.35582880642178</v>
      </c>
      <c r="BG213" s="112">
        <v>32.436699625231107</v>
      </c>
      <c r="BH213" s="112">
        <v>32.521851412698759</v>
      </c>
      <c r="BI213" s="113">
        <v>32.262547561833458</v>
      </c>
    </row>
    <row r="214" spans="1:61" x14ac:dyDescent="0.25">
      <c r="A214" s="114" t="s">
        <v>1702</v>
      </c>
      <c r="B214" s="111">
        <v>32.874633179536609</v>
      </c>
      <c r="C214" s="112">
        <v>32.606557304868147</v>
      </c>
      <c r="D214" s="112">
        <v>32.93862401117844</v>
      </c>
      <c r="E214" s="112">
        <v>32.868211565944563</v>
      </c>
      <c r="F214" s="112">
        <v>35.917728985642647</v>
      </c>
      <c r="G214" s="111">
        <v>32.606081598325531</v>
      </c>
      <c r="H214" s="112">
        <v>32.471525619050539</v>
      </c>
      <c r="I214" s="112">
        <v>32.939055208975184</v>
      </c>
      <c r="J214" s="112">
        <v>33.07469759047283</v>
      </c>
      <c r="K214" s="112">
        <v>33.225632426607369</v>
      </c>
      <c r="L214" s="111">
        <v>32.085731060225861</v>
      </c>
      <c r="M214" s="112">
        <v>32.042798599085565</v>
      </c>
      <c r="N214" s="112">
        <v>32.086145148216502</v>
      </c>
      <c r="O214" s="112">
        <v>32.173385480908131</v>
      </c>
      <c r="P214" s="112">
        <v>32.409214758989535</v>
      </c>
      <c r="Q214" s="111">
        <v>32.208516340089709</v>
      </c>
      <c r="R214" s="112">
        <v>32.156429848271564</v>
      </c>
      <c r="S214" s="112">
        <v>32.404583913677847</v>
      </c>
      <c r="T214" s="112">
        <v>40.755227390399476</v>
      </c>
      <c r="U214" s="112">
        <v>32.87046129518356</v>
      </c>
      <c r="V214" s="111">
        <v>34.019106775171274</v>
      </c>
      <c r="W214" s="112">
        <v>33.936392611714759</v>
      </c>
      <c r="X214" s="112">
        <v>34.396734814991866</v>
      </c>
      <c r="Y214" s="112">
        <v>34.453333651526108</v>
      </c>
      <c r="Z214" s="112">
        <v>34.74900669746129</v>
      </c>
      <c r="AA214" s="111">
        <v>35.065447717351994</v>
      </c>
      <c r="AB214" s="112">
        <v>34.999769911154651</v>
      </c>
      <c r="AC214" s="112">
        <v>35.354395614611867</v>
      </c>
      <c r="AD214" s="112">
        <v>35.732643929081739</v>
      </c>
      <c r="AE214" s="112">
        <v>35.83231179819466</v>
      </c>
      <c r="AF214" s="111">
        <v>40.065767067878305</v>
      </c>
      <c r="AG214" s="112">
        <v>40.063538750101941</v>
      </c>
      <c r="AH214" s="112">
        <v>40.398219143119618</v>
      </c>
      <c r="AI214" s="112">
        <v>40.358869243213874</v>
      </c>
      <c r="AJ214" s="112">
        <v>40.355950868429879</v>
      </c>
      <c r="AK214" s="111">
        <v>16.754149613243456</v>
      </c>
      <c r="AL214" s="112">
        <v>15.986319987805366</v>
      </c>
      <c r="AM214" s="112">
        <v>24.425249456006245</v>
      </c>
      <c r="AN214" s="112">
        <v>28.198308261360932</v>
      </c>
      <c r="AO214" s="112">
        <v>27.433905780752738</v>
      </c>
      <c r="AP214" s="111">
        <v>6.6169633533774377</v>
      </c>
      <c r="AQ214" s="112">
        <v>6.5707514761137951</v>
      </c>
      <c r="AR214" s="112">
        <v>6.8230037994659467</v>
      </c>
      <c r="AS214" s="112">
        <v>6.9592679821769554</v>
      </c>
      <c r="AT214" s="112">
        <v>6.6892785526293892</v>
      </c>
      <c r="AU214" s="111">
        <v>5.4129348545132068</v>
      </c>
      <c r="AV214" s="112">
        <v>5.3671086682463907</v>
      </c>
      <c r="AW214" s="112">
        <v>5.4249205604181379</v>
      </c>
      <c r="AX214" s="112">
        <v>5.7362465027822118</v>
      </c>
      <c r="AY214" s="112">
        <v>5.4819555314553092</v>
      </c>
      <c r="AZ214" s="111">
        <v>27.34053329223617</v>
      </c>
      <c r="BA214" s="112">
        <v>27.74348252874044</v>
      </c>
      <c r="BB214" s="112">
        <v>32.691442072832238</v>
      </c>
      <c r="BC214" s="112">
        <v>32.507830514002293</v>
      </c>
      <c r="BD214" s="112">
        <v>27.87748328012599</v>
      </c>
      <c r="BE214" s="111">
        <v>34.044495946239572</v>
      </c>
      <c r="BF214" s="112">
        <v>33.60403192931733</v>
      </c>
      <c r="BG214" s="112">
        <v>34.349848892062191</v>
      </c>
      <c r="BH214" s="112">
        <v>34.278168582835399</v>
      </c>
      <c r="BI214" s="113">
        <v>34.292477048801103</v>
      </c>
    </row>
    <row r="215" spans="1:61" x14ac:dyDescent="0.25">
      <c r="A215" s="114" t="s">
        <v>1703</v>
      </c>
      <c r="B215" s="111">
        <v>35.457581909949752</v>
      </c>
      <c r="C215" s="112">
        <v>34.818609695206696</v>
      </c>
      <c r="D215" s="112">
        <v>34.668104909388198</v>
      </c>
      <c r="E215" s="112">
        <v>34.349406772843139</v>
      </c>
      <c r="F215" s="112">
        <v>37.890894738012925</v>
      </c>
      <c r="G215" s="111">
        <v>34.603769334818125</v>
      </c>
      <c r="H215" s="112">
        <v>34.338019221939945</v>
      </c>
      <c r="I215" s="112">
        <v>34.214325174603097</v>
      </c>
      <c r="J215" s="112">
        <v>34.761695623854912</v>
      </c>
      <c r="K215" s="112">
        <v>35.683007141728368</v>
      </c>
      <c r="L215" s="111">
        <v>33.624711837647062</v>
      </c>
      <c r="M215" s="112">
        <v>33.328010963928904</v>
      </c>
      <c r="N215" s="112">
        <v>33.311858307320122</v>
      </c>
      <c r="O215" s="112">
        <v>33.36175470575003</v>
      </c>
      <c r="P215" s="112">
        <v>34.430336124397613</v>
      </c>
      <c r="Q215" s="111">
        <v>33.505317770058348</v>
      </c>
      <c r="R215" s="112">
        <v>33.351673359297862</v>
      </c>
      <c r="S215" s="112">
        <v>33.221427612023248</v>
      </c>
      <c r="T215" s="112">
        <v>32.623639108015531</v>
      </c>
      <c r="U215" s="112">
        <v>34.150305898615279</v>
      </c>
      <c r="V215" s="111">
        <v>35.670635044144369</v>
      </c>
      <c r="W215" s="112">
        <v>35.572162472116275</v>
      </c>
      <c r="X215" s="112">
        <v>35.332608466097874</v>
      </c>
      <c r="Y215" s="112">
        <v>35.044462267753133</v>
      </c>
      <c r="Z215" s="112">
        <v>36.414548518193619</v>
      </c>
      <c r="AA215" s="111">
        <v>37.110433635230706</v>
      </c>
      <c r="AB215" s="112">
        <v>37.011643766003878</v>
      </c>
      <c r="AC215" s="112">
        <v>36.421925448701565</v>
      </c>
      <c r="AD215" s="112">
        <v>36.179531186667425</v>
      </c>
      <c r="AE215" s="112">
        <v>37.894725387223183</v>
      </c>
      <c r="AF215" s="111">
        <v>40.084025382442491</v>
      </c>
      <c r="AG215" s="112">
        <v>40.036562266863598</v>
      </c>
      <c r="AH215" s="112">
        <v>40.031647718851033</v>
      </c>
      <c r="AI215" s="112">
        <v>38.699883485058066</v>
      </c>
      <c r="AJ215" s="112">
        <v>40.434509047248156</v>
      </c>
      <c r="AK215" s="111">
        <v>36.402554766859247</v>
      </c>
      <c r="AL215" s="112">
        <v>36.231470652220558</v>
      </c>
      <c r="AM215" s="112">
        <v>36.122469946836063</v>
      </c>
      <c r="AN215" s="112">
        <v>35.744520133374515</v>
      </c>
      <c r="AO215" s="112">
        <v>37.225985690059616</v>
      </c>
      <c r="AP215" s="111">
        <v>35.551213212983832</v>
      </c>
      <c r="AQ215" s="112">
        <v>35.294092657997176</v>
      </c>
      <c r="AR215" s="112">
        <v>35.135283802983118</v>
      </c>
      <c r="AS215" s="112">
        <v>35.075820777609394</v>
      </c>
      <c r="AT215" s="112">
        <v>36.923112523743377</v>
      </c>
      <c r="AU215" s="111">
        <v>34.863178836790453</v>
      </c>
      <c r="AV215" s="112">
        <v>34.696637698584084</v>
      </c>
      <c r="AW215" s="112">
        <v>34.923091884219076</v>
      </c>
      <c r="AX215" s="112">
        <v>34.788798060272903</v>
      </c>
      <c r="AY215" s="112">
        <v>36.454635378043676</v>
      </c>
      <c r="AZ215" s="111">
        <v>35.610533419486558</v>
      </c>
      <c r="BA215" s="112">
        <v>35.539664388737393</v>
      </c>
      <c r="BB215" s="112">
        <v>35.697236855902197</v>
      </c>
      <c r="BC215" s="112">
        <v>35.183831856619719</v>
      </c>
      <c r="BD215" s="112">
        <v>36.570326923041165</v>
      </c>
      <c r="BE215" s="111">
        <v>36.303586679750794</v>
      </c>
      <c r="BF215" s="112">
        <v>36.12218587723315</v>
      </c>
      <c r="BG215" s="112">
        <v>36.176683599340251</v>
      </c>
      <c r="BH215" s="112">
        <v>35.690235866716584</v>
      </c>
      <c r="BI215" s="113">
        <v>36.851559170801487</v>
      </c>
    </row>
    <row r="216" spans="1:61" x14ac:dyDescent="0.25">
      <c r="A216" s="114" t="s">
        <v>1704</v>
      </c>
      <c r="B216" s="111">
        <v>33.889878055216826</v>
      </c>
      <c r="C216" s="112">
        <v>33.609052215684514</v>
      </c>
      <c r="D216" s="112">
        <v>33.543031608983952</v>
      </c>
      <c r="E216" s="112">
        <v>33.411896772054796</v>
      </c>
      <c r="F216" s="112">
        <v>36.755391438982393</v>
      </c>
      <c r="G216" s="111">
        <v>33.967916037477345</v>
      </c>
      <c r="H216" s="112">
        <v>33.75395278687521</v>
      </c>
      <c r="I216" s="112">
        <v>33.733743711442763</v>
      </c>
      <c r="J216" s="112">
        <v>33.807469080396011</v>
      </c>
      <c r="K216" s="112">
        <v>34.778909025309254</v>
      </c>
      <c r="L216" s="111">
        <v>32.89691710364621</v>
      </c>
      <c r="M216" s="112">
        <v>32.674293883471492</v>
      </c>
      <c r="N216" s="112">
        <v>32.776087451416316</v>
      </c>
      <c r="O216" s="112">
        <v>32.814088838919382</v>
      </c>
      <c r="P216" s="112">
        <v>33.366961680900914</v>
      </c>
      <c r="Q216" s="111">
        <v>32.76665566759975</v>
      </c>
      <c r="R216" s="112">
        <v>32.644175568585794</v>
      </c>
      <c r="S216" s="112">
        <v>32.661262270000314</v>
      </c>
      <c r="T216" s="112">
        <v>32.694769178770528</v>
      </c>
      <c r="U216" s="112">
        <v>33.240262018245986</v>
      </c>
      <c r="V216" s="111">
        <v>35.026654114851212</v>
      </c>
      <c r="W216" s="112">
        <v>34.988871399102926</v>
      </c>
      <c r="X216" s="112">
        <v>35.016686167630802</v>
      </c>
      <c r="Y216" s="112">
        <v>35.139522142154995</v>
      </c>
      <c r="Z216" s="112">
        <v>35.634051806778515</v>
      </c>
      <c r="AA216" s="111">
        <v>36.659474908281361</v>
      </c>
      <c r="AB216" s="112">
        <v>36.633932232482898</v>
      </c>
      <c r="AC216" s="112">
        <v>36.826762608590691</v>
      </c>
      <c r="AD216" s="112">
        <v>36.831307589786036</v>
      </c>
      <c r="AE216" s="112">
        <v>37.496384178925226</v>
      </c>
      <c r="AF216" s="111">
        <v>40.368270313326725</v>
      </c>
      <c r="AG216" s="112">
        <v>40.264396737374014</v>
      </c>
      <c r="AH216" s="112">
        <v>40.431770679513612</v>
      </c>
      <c r="AI216" s="112">
        <v>40.248993015200419</v>
      </c>
      <c r="AJ216" s="112">
        <v>40.457261812039327</v>
      </c>
      <c r="AK216" s="111">
        <v>35.814392909209474</v>
      </c>
      <c r="AL216" s="112">
        <v>35.739885956487065</v>
      </c>
      <c r="AM216" s="112">
        <v>35.872784984975411</v>
      </c>
      <c r="AN216" s="112">
        <v>35.764245451483106</v>
      </c>
      <c r="AO216" s="112">
        <v>36.555937336580563</v>
      </c>
      <c r="AP216" s="111">
        <v>34.358108993536945</v>
      </c>
      <c r="AQ216" s="112">
        <v>34.076756624281487</v>
      </c>
      <c r="AR216" s="112">
        <v>34.437210809426617</v>
      </c>
      <c r="AS216" s="112">
        <v>34.401338057010463</v>
      </c>
      <c r="AT216" s="112">
        <v>34.758728825158094</v>
      </c>
      <c r="AU216" s="111">
        <v>34.094247283036701</v>
      </c>
      <c r="AV216" s="112">
        <v>33.784699132708447</v>
      </c>
      <c r="AW216" s="112">
        <v>34.17013476635217</v>
      </c>
      <c r="AX216" s="112">
        <v>34.199809183208309</v>
      </c>
      <c r="AY216" s="112">
        <v>34.566819590507301</v>
      </c>
      <c r="AZ216" s="111">
        <v>34.875797980112175</v>
      </c>
      <c r="BA216" s="112">
        <v>34.827478024653011</v>
      </c>
      <c r="BB216" s="112">
        <v>35.053231938430606</v>
      </c>
      <c r="BC216" s="112">
        <v>34.821974028382037</v>
      </c>
      <c r="BD216" s="112">
        <v>35.337099452804118</v>
      </c>
      <c r="BE216" s="111">
        <v>35.811481763403542</v>
      </c>
      <c r="BF216" s="112">
        <v>35.734867933902606</v>
      </c>
      <c r="BG216" s="112">
        <v>35.959428999691326</v>
      </c>
      <c r="BH216" s="112">
        <v>35.768809476640811</v>
      </c>
      <c r="BI216" s="113">
        <v>36.173241814945776</v>
      </c>
    </row>
    <row r="217" spans="1:61" x14ac:dyDescent="0.25">
      <c r="A217" s="114" t="s">
        <v>1705</v>
      </c>
      <c r="B217" s="111">
        <v>33.723818857830167</v>
      </c>
      <c r="C217" s="112">
        <v>33.445223461760307</v>
      </c>
      <c r="D217" s="112">
        <v>33.376978653924652</v>
      </c>
      <c r="E217" s="112">
        <v>33.245829298317602</v>
      </c>
      <c r="F217" s="112">
        <v>36.57685082509132</v>
      </c>
      <c r="G217" s="111">
        <v>33.81291870485142</v>
      </c>
      <c r="H217" s="112">
        <v>33.59895910746534</v>
      </c>
      <c r="I217" s="112">
        <v>33.583743711442764</v>
      </c>
      <c r="J217" s="112">
        <v>33.649759677609133</v>
      </c>
      <c r="K217" s="112">
        <v>34.616230353583141</v>
      </c>
      <c r="L217" s="111">
        <v>32.742081401626024</v>
      </c>
      <c r="M217" s="112">
        <v>32.526936718059481</v>
      </c>
      <c r="N217" s="112">
        <v>32.626087451416318</v>
      </c>
      <c r="O217" s="112">
        <v>32.661854834293706</v>
      </c>
      <c r="P217" s="112">
        <v>33.211759945078484</v>
      </c>
      <c r="Q217" s="111">
        <v>32.613676422380358</v>
      </c>
      <c r="R217" s="112">
        <v>32.493763316896803</v>
      </c>
      <c r="S217" s="112">
        <v>32.516076248400857</v>
      </c>
      <c r="T217" s="112">
        <v>32.541699565036552</v>
      </c>
      <c r="U217" s="112">
        <v>33.085066887308571</v>
      </c>
      <c r="V217" s="111">
        <v>34.866620335907363</v>
      </c>
      <c r="W217" s="112">
        <v>34.831337773740138</v>
      </c>
      <c r="X217" s="112">
        <v>34.859224220704967</v>
      </c>
      <c r="Y217" s="112">
        <v>34.974453526252937</v>
      </c>
      <c r="Z217" s="112">
        <v>35.469122806530528</v>
      </c>
      <c r="AA217" s="111">
        <v>36.506877627374301</v>
      </c>
      <c r="AB217" s="112">
        <v>36.504657012345753</v>
      </c>
      <c r="AC217" s="112">
        <v>36.666762608590687</v>
      </c>
      <c r="AD217" s="112">
        <v>36.671307589786025</v>
      </c>
      <c r="AE217" s="112">
        <v>37.333818333821441</v>
      </c>
      <c r="AF217" s="111">
        <v>40.180058446984269</v>
      </c>
      <c r="AG217" s="112">
        <v>40.078536922765593</v>
      </c>
      <c r="AH217" s="112">
        <v>40.243540669439291</v>
      </c>
      <c r="AI217" s="112">
        <v>40.061220186947232</v>
      </c>
      <c r="AJ217" s="112">
        <v>40.269487731331161</v>
      </c>
      <c r="AK217" s="111">
        <v>35.666924707423213</v>
      </c>
      <c r="AL217" s="112">
        <v>35.585022161972567</v>
      </c>
      <c r="AM217" s="112">
        <v>35.720144052733509</v>
      </c>
      <c r="AN217" s="112">
        <v>35.606806309684664</v>
      </c>
      <c r="AO217" s="112">
        <v>36.401095582632344</v>
      </c>
      <c r="AP217" s="111">
        <v>34.213180307833319</v>
      </c>
      <c r="AQ217" s="112">
        <v>33.929854741681972</v>
      </c>
      <c r="AR217" s="112">
        <v>34.284990474339338</v>
      </c>
      <c r="AS217" s="112">
        <v>34.251816477751881</v>
      </c>
      <c r="AT217" s="112">
        <v>34.609106351851473</v>
      </c>
      <c r="AU217" s="111">
        <v>33.953898744752685</v>
      </c>
      <c r="AV217" s="112">
        <v>33.634699132708448</v>
      </c>
      <c r="AW217" s="112">
        <v>34.022343037349842</v>
      </c>
      <c r="AX217" s="112">
        <v>34.052012959356432</v>
      </c>
      <c r="AY217" s="112">
        <v>34.426468444139601</v>
      </c>
      <c r="AZ217" s="111">
        <v>34.733195511737435</v>
      </c>
      <c r="BA217" s="112">
        <v>34.680060049521067</v>
      </c>
      <c r="BB217" s="112">
        <v>34.900292920321235</v>
      </c>
      <c r="BC217" s="112">
        <v>34.671974028382039</v>
      </c>
      <c r="BD217" s="112">
        <v>35.179308196038555</v>
      </c>
      <c r="BE217" s="111">
        <v>35.661763062708665</v>
      </c>
      <c r="BF217" s="112">
        <v>35.582891117675757</v>
      </c>
      <c r="BG217" s="112">
        <v>35.79969306053983</v>
      </c>
      <c r="BH217" s="112">
        <v>35.611403641168302</v>
      </c>
      <c r="BI217" s="113">
        <v>36.018078614288612</v>
      </c>
    </row>
    <row r="218" spans="1:61" x14ac:dyDescent="0.25">
      <c r="A218" s="114" t="s">
        <v>1706</v>
      </c>
      <c r="B218" s="111">
        <v>28.148966608240581</v>
      </c>
      <c r="C218" s="112">
        <v>27.467101682402649</v>
      </c>
      <c r="D218" s="112">
        <v>28.154158979812664</v>
      </c>
      <c r="E218" s="112">
        <v>28.234679467406224</v>
      </c>
      <c r="F218" s="112">
        <v>30.926655356976013</v>
      </c>
      <c r="G218" s="111">
        <v>27.650993108554839</v>
      </c>
      <c r="H218" s="112">
        <v>26.914238376541892</v>
      </c>
      <c r="I218" s="112">
        <v>27.681686764479046</v>
      </c>
      <c r="J218" s="112">
        <v>28.253730207755542</v>
      </c>
      <c r="K218" s="112">
        <v>28.990965761210003</v>
      </c>
      <c r="L218" s="111">
        <v>28.876820000596805</v>
      </c>
      <c r="M218" s="112">
        <v>28.657082634630385</v>
      </c>
      <c r="N218" s="112">
        <v>29.407477270126073</v>
      </c>
      <c r="O218" s="112">
        <v>29.390470726671573</v>
      </c>
      <c r="P218" s="112">
        <v>30.666379219437751</v>
      </c>
      <c r="Q218" s="111">
        <v>27.023644787696874</v>
      </c>
      <c r="R218" s="112">
        <v>26.811232811452019</v>
      </c>
      <c r="S218" s="112">
        <v>26.844537186584411</v>
      </c>
      <c r="T218" s="112">
        <v>27.3</v>
      </c>
      <c r="U218" s="112">
        <v>27.733646929315402</v>
      </c>
      <c r="V218" s="111">
        <v>29.277468615779604</v>
      </c>
      <c r="W218" s="112">
        <v>28.628716014847328</v>
      </c>
      <c r="X218" s="112">
        <v>28.666378984470992</v>
      </c>
      <c r="Y218" s="112">
        <v>28.660029636610314</v>
      </c>
      <c r="Z218" s="112">
        <v>29.914379425339682</v>
      </c>
      <c r="AA218" s="111">
        <v>30.407709958042666</v>
      </c>
      <c r="AB218" s="112">
        <v>29.864903052135592</v>
      </c>
      <c r="AC218" s="112">
        <v>29.675368149330513</v>
      </c>
      <c r="AD218" s="112">
        <v>28.690845150292358</v>
      </c>
      <c r="AE218" s="112">
        <v>32.00708030725832</v>
      </c>
      <c r="AF218" s="111">
        <v>33.937539285105053</v>
      </c>
      <c r="AG218" s="112">
        <v>33.309973979334487</v>
      </c>
      <c r="AH218" s="112">
        <v>33.916541526272113</v>
      </c>
      <c r="AI218" s="112">
        <v>31.887023239902057</v>
      </c>
      <c r="AJ218" s="112">
        <v>33.966975709860257</v>
      </c>
      <c r="AK218" s="111">
        <v>30.068642440906618</v>
      </c>
      <c r="AL218" s="112">
        <v>29.575177140387773</v>
      </c>
      <c r="AM218" s="112">
        <v>30.285432684260446</v>
      </c>
      <c r="AN218" s="112">
        <v>30.140267985953372</v>
      </c>
      <c r="AO218" s="112">
        <v>30.667359982219963</v>
      </c>
      <c r="AP218" s="111">
        <v>28.966099759385862</v>
      </c>
      <c r="AQ218" s="112">
        <v>28.312761336418625</v>
      </c>
      <c r="AR218" s="112">
        <v>29.357725087119302</v>
      </c>
      <c r="AS218" s="112">
        <v>29.766892478520901</v>
      </c>
      <c r="AT218" s="112">
        <v>29.962158876741565</v>
      </c>
      <c r="AU218" s="111">
        <v>28.572801879104549</v>
      </c>
      <c r="AV218" s="112">
        <v>27.786766347803756</v>
      </c>
      <c r="AW218" s="112">
        <v>28.623627105226642</v>
      </c>
      <c r="AX218" s="112">
        <v>27.918711956121317</v>
      </c>
      <c r="AY218" s="112">
        <v>29.514110503417822</v>
      </c>
      <c r="AZ218" s="111">
        <v>28.743059424517195</v>
      </c>
      <c r="BA218" s="112">
        <v>28.558848276768408</v>
      </c>
      <c r="BB218" s="112">
        <v>28.667061675795374</v>
      </c>
      <c r="BC218" s="112">
        <v>28.474036361589555</v>
      </c>
      <c r="BD218" s="112">
        <v>29.691256756279365</v>
      </c>
      <c r="BE218" s="111">
        <v>29.488812941926636</v>
      </c>
      <c r="BF218" s="112">
        <v>29.142474641812804</v>
      </c>
      <c r="BG218" s="112">
        <v>29.269660860658927</v>
      </c>
      <c r="BH218" s="112">
        <v>28.790285343491707</v>
      </c>
      <c r="BI218" s="113">
        <v>30.532638611267167</v>
      </c>
    </row>
    <row r="219" spans="1:61" x14ac:dyDescent="0.25">
      <c r="A219" s="114" t="s">
        <v>1707</v>
      </c>
      <c r="B219" s="111">
        <v>33.161736282600785</v>
      </c>
      <c r="C219" s="112">
        <v>32.893338284310332</v>
      </c>
      <c r="D219" s="112">
        <v>32.829666211484081</v>
      </c>
      <c r="E219" s="112">
        <v>32.697831590564995</v>
      </c>
      <c r="F219" s="112">
        <v>35.858409480208039</v>
      </c>
      <c r="G219" s="111">
        <v>33.57759453873377</v>
      </c>
      <c r="H219" s="112">
        <v>33.413478910960791</v>
      </c>
      <c r="I219" s="112">
        <v>33.346431646403879</v>
      </c>
      <c r="J219" s="112">
        <v>33.467347179500109</v>
      </c>
      <c r="K219" s="112">
        <v>34.453040489468279</v>
      </c>
      <c r="L219" s="111">
        <v>32.588899286274277</v>
      </c>
      <c r="M219" s="112">
        <v>32.296629384886678</v>
      </c>
      <c r="N219" s="112">
        <v>32.470462076112739</v>
      </c>
      <c r="O219" s="112">
        <v>32.531854834293704</v>
      </c>
      <c r="P219" s="112">
        <v>33.074407452195601</v>
      </c>
      <c r="Q219" s="111">
        <v>32.435598178813535</v>
      </c>
      <c r="R219" s="112">
        <v>32.25858150761232</v>
      </c>
      <c r="S219" s="112">
        <v>32.30383772266903</v>
      </c>
      <c r="T219" s="112">
        <v>32.41432118913508</v>
      </c>
      <c r="U219" s="112">
        <v>32.952427064013342</v>
      </c>
      <c r="V219" s="111">
        <v>34.646649072588907</v>
      </c>
      <c r="W219" s="112">
        <v>34.578840996857835</v>
      </c>
      <c r="X219" s="112">
        <v>34.636807626413159</v>
      </c>
      <c r="Y219" s="112">
        <v>34.834453526252936</v>
      </c>
      <c r="Z219" s="112">
        <v>35.324051806778513</v>
      </c>
      <c r="AA219" s="111">
        <v>36.116889350152107</v>
      </c>
      <c r="AB219" s="112">
        <v>36.117254390744499</v>
      </c>
      <c r="AC219" s="112">
        <v>36.381918805991631</v>
      </c>
      <c r="AD219" s="112">
        <v>36.378702568399675</v>
      </c>
      <c r="AE219" s="112">
        <v>37.036032608176122</v>
      </c>
      <c r="AF219" s="111">
        <v>40.003554712911537</v>
      </c>
      <c r="AG219" s="112">
        <v>39.850301102744631</v>
      </c>
      <c r="AH219" s="112">
        <v>40.083086223063475</v>
      </c>
      <c r="AI219" s="112">
        <v>39.908014127103279</v>
      </c>
      <c r="AJ219" s="112">
        <v>40.130775053804797</v>
      </c>
      <c r="AK219" s="111">
        <v>35.267176988712286</v>
      </c>
      <c r="AL219" s="112">
        <v>35.224926706397888</v>
      </c>
      <c r="AM219" s="112">
        <v>35.385216912028433</v>
      </c>
      <c r="AN219" s="112">
        <v>35.327079515501055</v>
      </c>
      <c r="AO219" s="112">
        <v>36.0165703207877</v>
      </c>
      <c r="AP219" s="111">
        <v>33.869959812770801</v>
      </c>
      <c r="AQ219" s="112">
        <v>33.591244912350341</v>
      </c>
      <c r="AR219" s="112">
        <v>34.018588150540921</v>
      </c>
      <c r="AS219" s="112">
        <v>33.98267569800992</v>
      </c>
      <c r="AT219" s="112">
        <v>34.298521760681517</v>
      </c>
      <c r="AU219" s="111">
        <v>33.573201668184652</v>
      </c>
      <c r="AV219" s="112">
        <v>33.392452768796183</v>
      </c>
      <c r="AW219" s="112">
        <v>33.703383012296776</v>
      </c>
      <c r="AX219" s="112">
        <v>33.789093897022525</v>
      </c>
      <c r="AY219" s="112">
        <v>34.060933649110396</v>
      </c>
      <c r="AZ219" s="111">
        <v>34.352085138992777</v>
      </c>
      <c r="BA219" s="112">
        <v>34.314473651984578</v>
      </c>
      <c r="BB219" s="112">
        <v>34.625056715147473</v>
      </c>
      <c r="BC219" s="112">
        <v>34.398982723112887</v>
      </c>
      <c r="BD219" s="112">
        <v>34.926708634464603</v>
      </c>
      <c r="BE219" s="111">
        <v>35.289743623972363</v>
      </c>
      <c r="BF219" s="112">
        <v>35.187312705581647</v>
      </c>
      <c r="BG219" s="112">
        <v>35.51987116929763</v>
      </c>
      <c r="BH219" s="112">
        <v>35.331983028979252</v>
      </c>
      <c r="BI219" s="113">
        <v>35.718801108493572</v>
      </c>
    </row>
    <row r="220" spans="1:61" x14ac:dyDescent="0.25">
      <c r="A220" s="114" t="s">
        <v>1708</v>
      </c>
      <c r="B220" s="111">
        <v>33.167047714021429</v>
      </c>
      <c r="C220" s="112">
        <v>32.897898501057462</v>
      </c>
      <c r="D220" s="112">
        <v>32.832142244687873</v>
      </c>
      <c r="E220" s="112">
        <v>32.702989312952411</v>
      </c>
      <c r="F220" s="112">
        <v>35.862325694175645</v>
      </c>
      <c r="G220" s="111">
        <v>33.58492003708087</v>
      </c>
      <c r="H220" s="112">
        <v>33.422772412843202</v>
      </c>
      <c r="I220" s="112">
        <v>33.348758299163343</v>
      </c>
      <c r="J220" s="112">
        <v>33.487426508160631</v>
      </c>
      <c r="K220" s="112">
        <v>34.478400041506184</v>
      </c>
      <c r="L220" s="111">
        <v>32.613381679140822</v>
      </c>
      <c r="M220" s="112">
        <v>32.301752483970084</v>
      </c>
      <c r="N220" s="112">
        <v>32.495337001052029</v>
      </c>
      <c r="O220" s="112">
        <v>32.564416119052787</v>
      </c>
      <c r="P220" s="112">
        <v>33.109534138801017</v>
      </c>
      <c r="Q220" s="111">
        <v>32.458579811810736</v>
      </c>
      <c r="R220" s="112">
        <v>32.266364289271344</v>
      </c>
      <c r="S220" s="112">
        <v>32.316772425339522</v>
      </c>
      <c r="T220" s="112">
        <v>32.446503467253201</v>
      </c>
      <c r="U220" s="112">
        <v>32.985066887308577</v>
      </c>
      <c r="V220" s="111">
        <v>34.65673394833015</v>
      </c>
      <c r="W220" s="112">
        <v>34.583926237077542</v>
      </c>
      <c r="X220" s="112">
        <v>34.649295173982054</v>
      </c>
      <c r="Y220" s="112">
        <v>34.869522142154985</v>
      </c>
      <c r="Z220" s="112">
        <v>35.359122806530536</v>
      </c>
      <c r="AA220" s="111">
        <v>36.091683065560169</v>
      </c>
      <c r="AB220" s="112">
        <v>36.089456609196212</v>
      </c>
      <c r="AC220" s="112">
        <v>36.389340707291161</v>
      </c>
      <c r="AD220" s="112">
        <v>36.388702568399673</v>
      </c>
      <c r="AE220" s="112">
        <v>37.04603260817612</v>
      </c>
      <c r="AF220" s="111">
        <v>40.037398465893162</v>
      </c>
      <c r="AG220" s="112">
        <v>39.866068976661438</v>
      </c>
      <c r="AH220" s="112">
        <v>40.128104235575925</v>
      </c>
      <c r="AI220" s="112">
        <v>39.948014127103285</v>
      </c>
      <c r="AJ220" s="112">
        <v>40.1734508242874</v>
      </c>
      <c r="AK220" s="111">
        <v>35.247176988712276</v>
      </c>
      <c r="AL220" s="112">
        <v>35.197534833885108</v>
      </c>
      <c r="AM220" s="112">
        <v>35.380775587632805</v>
      </c>
      <c r="AN220" s="112">
        <v>35.334486525867803</v>
      </c>
      <c r="AO220" s="112">
        <v>35.991396237057181</v>
      </c>
      <c r="AP220" s="111">
        <v>33.855383801477068</v>
      </c>
      <c r="AQ220" s="112">
        <v>33.568913577239805</v>
      </c>
      <c r="AR220" s="112">
        <v>34.028588150540926</v>
      </c>
      <c r="AS220" s="112">
        <v>33.992675698009926</v>
      </c>
      <c r="AT220" s="112">
        <v>34.291011380177075</v>
      </c>
      <c r="AU220" s="111">
        <v>33.553201668184656</v>
      </c>
      <c r="AV220" s="112">
        <v>33.391978618286664</v>
      </c>
      <c r="AW220" s="112">
        <v>33.698101836440827</v>
      </c>
      <c r="AX220" s="112">
        <v>33.796817814505324</v>
      </c>
      <c r="AY220" s="112">
        <v>34.040933649110393</v>
      </c>
      <c r="AZ220" s="111">
        <v>34.329858695513863</v>
      </c>
      <c r="BA220" s="112">
        <v>34.289305435668908</v>
      </c>
      <c r="BB220" s="112">
        <v>34.632827692658793</v>
      </c>
      <c r="BC220" s="112">
        <v>34.408982723112885</v>
      </c>
      <c r="BD220" s="112">
        <v>34.931887732809258</v>
      </c>
      <c r="BE220" s="111">
        <v>35.276772030828177</v>
      </c>
      <c r="BF220" s="112">
        <v>35.16497831571953</v>
      </c>
      <c r="BG220" s="112">
        <v>35.52491520152401</v>
      </c>
      <c r="BH220" s="112">
        <v>35.339289386249575</v>
      </c>
      <c r="BI220" s="113">
        <v>35.716655956264546</v>
      </c>
    </row>
    <row r="221" spans="1:61" x14ac:dyDescent="0.25">
      <c r="A221" s="114" t="s">
        <v>1709</v>
      </c>
      <c r="B221" s="111">
        <v>35.473446092905817</v>
      </c>
      <c r="C221" s="112">
        <v>35.079010973850323</v>
      </c>
      <c r="D221" s="112">
        <v>34.907679567981887</v>
      </c>
      <c r="E221" s="112">
        <v>34.634477838576458</v>
      </c>
      <c r="F221" s="112">
        <v>37.27314367578294</v>
      </c>
      <c r="G221" s="111">
        <v>35.344522714949541</v>
      </c>
      <c r="H221" s="112">
        <v>35.112340225276242</v>
      </c>
      <c r="I221" s="112">
        <v>34.756717973210066</v>
      </c>
      <c r="J221" s="112">
        <v>35.897707898408214</v>
      </c>
      <c r="K221" s="112">
        <v>36.439403053560106</v>
      </c>
      <c r="L221" s="111">
        <v>34.254646623027483</v>
      </c>
      <c r="M221" s="112">
        <v>34.102652826701004</v>
      </c>
      <c r="N221" s="112">
        <v>33.833780786651971</v>
      </c>
      <c r="O221" s="112">
        <v>34.062208410135838</v>
      </c>
      <c r="P221" s="112">
        <v>34.656032108936074</v>
      </c>
      <c r="Q221" s="111">
        <v>33.739913041718658</v>
      </c>
      <c r="R221" s="112">
        <v>33.499602112280755</v>
      </c>
      <c r="S221" s="112">
        <v>33.290446295766422</v>
      </c>
      <c r="T221" s="112">
        <v>32.747085831063735</v>
      </c>
      <c r="U221" s="112">
        <v>34.457312531319104</v>
      </c>
      <c r="V221" s="111">
        <v>35.375245048329873</v>
      </c>
      <c r="W221" s="112">
        <v>35.254481932551386</v>
      </c>
      <c r="X221" s="112">
        <v>35.114993300039544</v>
      </c>
      <c r="Y221" s="112">
        <v>35.065939959054681</v>
      </c>
      <c r="Z221" s="112">
        <v>36.286415886622464</v>
      </c>
      <c r="AA221" s="111">
        <v>36.714059979754005</v>
      </c>
      <c r="AB221" s="112">
        <v>36.607430726318498</v>
      </c>
      <c r="AC221" s="112">
        <v>36.037431872861823</v>
      </c>
      <c r="AD221" s="112">
        <v>35.730986123933711</v>
      </c>
      <c r="AE221" s="112">
        <v>37.747708407020809</v>
      </c>
      <c r="AF221" s="111">
        <v>39.122574124885432</v>
      </c>
      <c r="AG221" s="112">
        <v>39.069930651830511</v>
      </c>
      <c r="AH221" s="112">
        <v>39.303229253112853</v>
      </c>
      <c r="AI221" s="112">
        <v>38.139703180948096</v>
      </c>
      <c r="AJ221" s="112">
        <v>39.858448803542395</v>
      </c>
      <c r="AK221" s="111">
        <v>36.39327125291954</v>
      </c>
      <c r="AL221" s="112">
        <v>36.255200079324318</v>
      </c>
      <c r="AM221" s="112">
        <v>36.106623723706967</v>
      </c>
      <c r="AN221" s="112">
        <v>35.840953292946061</v>
      </c>
      <c r="AO221" s="112">
        <v>37.132395934497751</v>
      </c>
      <c r="AP221" s="111">
        <v>35.9032289964792</v>
      </c>
      <c r="AQ221" s="112">
        <v>35.684533695389057</v>
      </c>
      <c r="AR221" s="112">
        <v>35.482696710677537</v>
      </c>
      <c r="AS221" s="112">
        <v>35.54127450829921</v>
      </c>
      <c r="AT221" s="112">
        <v>37.27990521142938</v>
      </c>
      <c r="AU221" s="111">
        <v>35.539448581426733</v>
      </c>
      <c r="AV221" s="112">
        <v>35.417803712544796</v>
      </c>
      <c r="AW221" s="112">
        <v>35.544487811277065</v>
      </c>
      <c r="AX221" s="112">
        <v>35.428697271845074</v>
      </c>
      <c r="AY221" s="112">
        <v>37.057068552231591</v>
      </c>
      <c r="AZ221" s="111">
        <v>36.010076109870816</v>
      </c>
      <c r="BA221" s="112">
        <v>35.943567876418356</v>
      </c>
      <c r="BB221" s="112">
        <v>35.828078878464893</v>
      </c>
      <c r="BC221" s="112">
        <v>35.460360710478049</v>
      </c>
      <c r="BD221" s="112">
        <v>37.107440618184455</v>
      </c>
      <c r="BE221" s="111">
        <v>36.583718439390992</v>
      </c>
      <c r="BF221" s="112">
        <v>36.421385938290342</v>
      </c>
      <c r="BG221" s="112">
        <v>36.441817177011259</v>
      </c>
      <c r="BH221" s="112">
        <v>36.187725638102656</v>
      </c>
      <c r="BI221" s="113">
        <v>37.286257861664915</v>
      </c>
    </row>
    <row r="222" spans="1:61" x14ac:dyDescent="0.25">
      <c r="A222" s="114" t="s">
        <v>1710</v>
      </c>
      <c r="B222" s="111">
        <v>32.032732354812097</v>
      </c>
      <c r="C222" s="112">
        <v>31.728735284664054</v>
      </c>
      <c r="D222" s="112">
        <v>32.172553969344499</v>
      </c>
      <c r="E222" s="112">
        <v>33.070764822290194</v>
      </c>
      <c r="F222" s="112">
        <v>36.208404114556217</v>
      </c>
      <c r="G222" s="111">
        <v>31.843143667974605</v>
      </c>
      <c r="H222" s="112">
        <v>31.815426693397821</v>
      </c>
      <c r="I222" s="112">
        <v>32.303537445940478</v>
      </c>
      <c r="J222" s="112">
        <v>32.482693711865267</v>
      </c>
      <c r="K222" s="112">
        <v>32.399013104909727</v>
      </c>
      <c r="L222" s="111">
        <v>32.150542578039165</v>
      </c>
      <c r="M222" s="112">
        <v>32.151803338490396</v>
      </c>
      <c r="N222" s="112">
        <v>32.216598475738337</v>
      </c>
      <c r="O222" s="112">
        <v>32.397178551210843</v>
      </c>
      <c r="P222" s="112">
        <v>32.383872840119345</v>
      </c>
      <c r="Q222" s="111">
        <v>33.174189187548485</v>
      </c>
      <c r="R222" s="112">
        <v>33.051133515833463</v>
      </c>
      <c r="S222" s="112">
        <v>33.610357027154208</v>
      </c>
      <c r="T222" s="112">
        <v>42.963768457356274</v>
      </c>
      <c r="U222" s="112">
        <v>34.323016755219257</v>
      </c>
      <c r="V222" s="111">
        <v>33.574370503748682</v>
      </c>
      <c r="W222" s="112">
        <v>33.406227708018513</v>
      </c>
      <c r="X222" s="112">
        <v>34.165713056696319</v>
      </c>
      <c r="Y222" s="112">
        <v>34.916843347604619</v>
      </c>
      <c r="Z222" s="112">
        <v>34.937203536940586</v>
      </c>
      <c r="AA222" s="111">
        <v>36.134395275397893</v>
      </c>
      <c r="AB222" s="112">
        <v>35.996341474431908</v>
      </c>
      <c r="AC222" s="112">
        <v>36.879725894497874</v>
      </c>
      <c r="AD222" s="112">
        <v>37.044177015990698</v>
      </c>
      <c r="AE222" s="112">
        <v>37.02060932846554</v>
      </c>
      <c r="AF222" s="111">
        <v>42.246256154786934</v>
      </c>
      <c r="AG222" s="112">
        <v>42.089855368593376</v>
      </c>
      <c r="AH222" s="112">
        <v>43.070769397831207</v>
      </c>
      <c r="AI222" s="112">
        <v>43.06887288020414</v>
      </c>
      <c r="AJ222" s="112">
        <v>43.005849340707421</v>
      </c>
      <c r="AK222" s="111">
        <v>15.721594071071276</v>
      </c>
      <c r="AL222" s="112">
        <v>15.36099483947924</v>
      </c>
      <c r="AM222" s="112">
        <v>22.89421817138393</v>
      </c>
      <c r="AN222" s="112">
        <v>26.619711633491399</v>
      </c>
      <c r="AO222" s="112">
        <v>25.529902489952047</v>
      </c>
      <c r="AP222" s="111">
        <v>6.4151275566136361</v>
      </c>
      <c r="AQ222" s="112">
        <v>6.3565921956544305</v>
      </c>
      <c r="AR222" s="112">
        <v>6.6978308952269883</v>
      </c>
      <c r="AS222" s="112">
        <v>6.8971714441963625</v>
      </c>
      <c r="AT222" s="112">
        <v>6.5074285016747524</v>
      </c>
      <c r="AU222" s="111">
        <v>5.0091881227444235</v>
      </c>
      <c r="AV222" s="112">
        <v>4.9659072272350562</v>
      </c>
      <c r="AW222" s="112">
        <v>5.0192143242232907</v>
      </c>
      <c r="AX222" s="112">
        <v>5.3508522080982974</v>
      </c>
      <c r="AY222" s="112">
        <v>5.0427864482801334</v>
      </c>
      <c r="AZ222" s="111">
        <v>25.209735305054529</v>
      </c>
      <c r="BA222" s="112">
        <v>25.50376705086811</v>
      </c>
      <c r="BB222" s="112">
        <v>31.241077263979868</v>
      </c>
      <c r="BC222" s="112">
        <v>31.390551044294785</v>
      </c>
      <c r="BD222" s="112">
        <v>26.305151654881723</v>
      </c>
      <c r="BE222" s="111">
        <v>32.980037818055813</v>
      </c>
      <c r="BF222" s="112">
        <v>32.462463986735031</v>
      </c>
      <c r="BG222" s="112">
        <v>33.228653451022822</v>
      </c>
      <c r="BH222" s="112">
        <v>33.225740489529628</v>
      </c>
      <c r="BI222" s="113">
        <v>33.182552084562758</v>
      </c>
    </row>
    <row r="223" spans="1:61" x14ac:dyDescent="0.25">
      <c r="A223" s="114" t="s">
        <v>1711</v>
      </c>
      <c r="B223" s="111">
        <v>32.289800818891166</v>
      </c>
      <c r="C223" s="112">
        <v>31.983145372328632</v>
      </c>
      <c r="D223" s="112">
        <v>32.432553969344504</v>
      </c>
      <c r="E223" s="112">
        <v>33.338579202807296</v>
      </c>
      <c r="F223" s="112">
        <v>36.498404114556223</v>
      </c>
      <c r="G223" s="111">
        <v>32.218402024289141</v>
      </c>
      <c r="H223" s="112">
        <v>32.193613923663186</v>
      </c>
      <c r="I223" s="112">
        <v>32.690231671314777</v>
      </c>
      <c r="J223" s="112">
        <v>32.874335346175187</v>
      </c>
      <c r="K223" s="112">
        <v>32.782948899800658</v>
      </c>
      <c r="L223" s="111">
        <v>32.323367247286562</v>
      </c>
      <c r="M223" s="112">
        <v>32.282191963918805</v>
      </c>
      <c r="N223" s="112">
        <v>32.34735954043245</v>
      </c>
      <c r="O223" s="112">
        <v>32.512328354022578</v>
      </c>
      <c r="P223" s="112">
        <v>32.582571351191831</v>
      </c>
      <c r="Q223" s="111">
        <v>32.966195595426797</v>
      </c>
      <c r="R223" s="112">
        <v>32.800721264144478</v>
      </c>
      <c r="S223" s="112">
        <v>33.365051373790735</v>
      </c>
      <c r="T223" s="112">
        <v>42.386573113885547</v>
      </c>
      <c r="U223" s="112">
        <v>33.924660408970418</v>
      </c>
      <c r="V223" s="111">
        <v>33.826821801674761</v>
      </c>
      <c r="W223" s="112">
        <v>33.65622770801852</v>
      </c>
      <c r="X223" s="112">
        <v>34.420738812866873</v>
      </c>
      <c r="Y223" s="112">
        <v>35.043944061710441</v>
      </c>
      <c r="Z223" s="112">
        <v>35.064045653404982</v>
      </c>
      <c r="AA223" s="111">
        <v>35.939472622877432</v>
      </c>
      <c r="AB223" s="112">
        <v>35.728543692883619</v>
      </c>
      <c r="AC223" s="112">
        <v>36.638174094480924</v>
      </c>
      <c r="AD223" s="112">
        <v>36.906266778391348</v>
      </c>
      <c r="AE223" s="112">
        <v>36.867296194554065</v>
      </c>
      <c r="AF223" s="111">
        <v>41.763478412346871</v>
      </c>
      <c r="AG223" s="112">
        <v>41.722753070982201</v>
      </c>
      <c r="AH223" s="112">
        <v>42.428225539642199</v>
      </c>
      <c r="AI223" s="112">
        <v>42.426571490992416</v>
      </c>
      <c r="AJ223" s="112">
        <v>42.360979923996446</v>
      </c>
      <c r="AK223" s="111">
        <v>16.043149127288387</v>
      </c>
      <c r="AL223" s="112">
        <v>15.559918588974213</v>
      </c>
      <c r="AM223" s="112">
        <v>23.382062202596824</v>
      </c>
      <c r="AN223" s="112">
        <v>27.233602991896841</v>
      </c>
      <c r="AO223" s="112">
        <v>26.075781499798296</v>
      </c>
      <c r="AP223" s="111">
        <v>6.4700562423172521</v>
      </c>
      <c r="AQ223" s="112">
        <v>6.4089235307649641</v>
      </c>
      <c r="AR223" s="112">
        <v>6.7550891092774537</v>
      </c>
      <c r="AS223" s="112">
        <v>6.9544636850659307</v>
      </c>
      <c r="AT223" s="112">
        <v>6.5623629912128685</v>
      </c>
      <c r="AU223" s="111">
        <v>5.1211682634033435</v>
      </c>
      <c r="AV223" s="112">
        <v>5.0778774118992871</v>
      </c>
      <c r="AW223" s="112">
        <v>5.1285582206868217</v>
      </c>
      <c r="AX223" s="112">
        <v>5.4496195326483816</v>
      </c>
      <c r="AY223" s="112">
        <v>5.1856406156575385</v>
      </c>
      <c r="AZ223" s="111">
        <v>25.778793086627825</v>
      </c>
      <c r="BA223" s="112">
        <v>26.114336811954349</v>
      </c>
      <c r="BB223" s="112">
        <v>31.617144628252099</v>
      </c>
      <c r="BC223" s="112">
        <v>31.778750062081571</v>
      </c>
      <c r="BD223" s="112">
        <v>26.900306228885174</v>
      </c>
      <c r="BE223" s="111">
        <v>33.299823392661615</v>
      </c>
      <c r="BF223" s="112">
        <v>32.784895619146816</v>
      </c>
      <c r="BG223" s="112">
        <v>33.62004531835089</v>
      </c>
      <c r="BH223" s="112">
        <v>33.630751116879011</v>
      </c>
      <c r="BI223" s="113">
        <v>33.54243829873618</v>
      </c>
    </row>
    <row r="224" spans="1:61" x14ac:dyDescent="0.25">
      <c r="A224" s="114" t="s">
        <v>1712</v>
      </c>
      <c r="B224" s="111">
        <v>34.656637657326826</v>
      </c>
      <c r="C224" s="112">
        <v>34.116938080009149</v>
      </c>
      <c r="D224" s="112">
        <v>34.066975393030674</v>
      </c>
      <c r="E224" s="112">
        <v>33.749360365951027</v>
      </c>
      <c r="F224" s="112">
        <v>37.808737265475187</v>
      </c>
      <c r="G224" s="111">
        <v>34.034024513605068</v>
      </c>
      <c r="H224" s="112">
        <v>33.781477059165631</v>
      </c>
      <c r="I224" s="112">
        <v>33.59524645700273</v>
      </c>
      <c r="J224" s="112">
        <v>33.598384944447247</v>
      </c>
      <c r="K224" s="112">
        <v>35.129021053914244</v>
      </c>
      <c r="L224" s="111">
        <v>32.888494041434612</v>
      </c>
      <c r="M224" s="112">
        <v>32.655124959087125</v>
      </c>
      <c r="N224" s="112">
        <v>32.46959331595113</v>
      </c>
      <c r="O224" s="112">
        <v>32.520395353518722</v>
      </c>
      <c r="P224" s="112">
        <v>33.631006699633971</v>
      </c>
      <c r="Q224" s="111">
        <v>32.805550247883716</v>
      </c>
      <c r="R224" s="112">
        <v>32.640199368445892</v>
      </c>
      <c r="S224" s="112">
        <v>32.604272454898656</v>
      </c>
      <c r="T224" s="112">
        <v>32.225558461578224</v>
      </c>
      <c r="U224" s="112">
        <v>33.476178311175019</v>
      </c>
      <c r="V224" s="111">
        <v>35.366889584287236</v>
      </c>
      <c r="W224" s="112">
        <v>35.188901321628165</v>
      </c>
      <c r="X224" s="112">
        <v>35.102746500836169</v>
      </c>
      <c r="Y224" s="112">
        <v>34.902182275714715</v>
      </c>
      <c r="Z224" s="112">
        <v>36.137759783401251</v>
      </c>
      <c r="AA224" s="111">
        <v>36.874967177566475</v>
      </c>
      <c r="AB224" s="112">
        <v>36.703241725976895</v>
      </c>
      <c r="AC224" s="112">
        <v>36.377220243321112</v>
      </c>
      <c r="AD224" s="112">
        <v>35.945574934484704</v>
      </c>
      <c r="AE224" s="112">
        <v>37.829879516082919</v>
      </c>
      <c r="AF224" s="111">
        <v>40.356998921557008</v>
      </c>
      <c r="AG224" s="112">
        <v>40.295288522817543</v>
      </c>
      <c r="AH224" s="112">
        <v>40.429125856139279</v>
      </c>
      <c r="AI224" s="112">
        <v>39.141612367968577</v>
      </c>
      <c r="AJ224" s="112">
        <v>40.540352100103391</v>
      </c>
      <c r="AK224" s="111">
        <v>36.065171780270788</v>
      </c>
      <c r="AL224" s="112">
        <v>35.923968362026734</v>
      </c>
      <c r="AM224" s="112">
        <v>35.990929874622388</v>
      </c>
      <c r="AN224" s="112">
        <v>35.596479049836503</v>
      </c>
      <c r="AO224" s="112">
        <v>37.051095190425684</v>
      </c>
      <c r="AP224" s="111">
        <v>34.944030689972713</v>
      </c>
      <c r="AQ224" s="112">
        <v>34.606687656275604</v>
      </c>
      <c r="AR224" s="112">
        <v>34.875464335463697</v>
      </c>
      <c r="AS224" s="112">
        <v>34.688119553486899</v>
      </c>
      <c r="AT224" s="112">
        <v>36.661511161007411</v>
      </c>
      <c r="AU224" s="111">
        <v>34.626393899758263</v>
      </c>
      <c r="AV224" s="112">
        <v>34.436693232090953</v>
      </c>
      <c r="AW224" s="112">
        <v>34.683949117418017</v>
      </c>
      <c r="AX224" s="112">
        <v>34.437075539904228</v>
      </c>
      <c r="AY224" s="112">
        <v>36.025233762409478</v>
      </c>
      <c r="AZ224" s="111">
        <v>35.356078736884371</v>
      </c>
      <c r="BA224" s="112">
        <v>35.251956231500536</v>
      </c>
      <c r="BB224" s="112">
        <v>35.350551569458325</v>
      </c>
      <c r="BC224" s="112">
        <v>34.744183540437454</v>
      </c>
      <c r="BD224" s="112">
        <v>36.318868291830363</v>
      </c>
      <c r="BE224" s="111">
        <v>36.010569585648732</v>
      </c>
      <c r="BF224" s="112">
        <v>35.838611906750117</v>
      </c>
      <c r="BG224" s="112">
        <v>35.869404360663601</v>
      </c>
      <c r="BH224" s="112">
        <v>35.090681518653263</v>
      </c>
      <c r="BI224" s="113">
        <v>36.680066622918623</v>
      </c>
    </row>
    <row r="225" spans="1:61" x14ac:dyDescent="0.25">
      <c r="A225" s="114" t="s">
        <v>1713</v>
      </c>
      <c r="B225" s="111">
        <v>34.755261070169638</v>
      </c>
      <c r="C225" s="112">
        <v>34.220106524282045</v>
      </c>
      <c r="D225" s="112">
        <v>34.162778452074541</v>
      </c>
      <c r="E225" s="112">
        <v>33.856570943439706</v>
      </c>
      <c r="F225" s="112">
        <v>37.968202577826418</v>
      </c>
      <c r="G225" s="111">
        <v>34.129012095010992</v>
      </c>
      <c r="H225" s="112">
        <v>33.876817667044172</v>
      </c>
      <c r="I225" s="112">
        <v>33.702978155125585</v>
      </c>
      <c r="J225" s="112">
        <v>33.744360126401425</v>
      </c>
      <c r="K225" s="112">
        <v>35.27295344072899</v>
      </c>
      <c r="L225" s="111">
        <v>32.998423374178373</v>
      </c>
      <c r="M225" s="112">
        <v>32.755124959087127</v>
      </c>
      <c r="N225" s="112">
        <v>32.597502637903979</v>
      </c>
      <c r="O225" s="112">
        <v>32.693055427414592</v>
      </c>
      <c r="P225" s="112">
        <v>33.792774346682215</v>
      </c>
      <c r="Q225" s="111">
        <v>32.93449037131969</v>
      </c>
      <c r="R225" s="112">
        <v>32.773535940149159</v>
      </c>
      <c r="S225" s="112">
        <v>32.753316181147888</v>
      </c>
      <c r="T225" s="112">
        <v>32.361689045391138</v>
      </c>
      <c r="U225" s="112">
        <v>33.610655650706882</v>
      </c>
      <c r="V225" s="111">
        <v>35.512044967428949</v>
      </c>
      <c r="W225" s="112">
        <v>35.336702690628677</v>
      </c>
      <c r="X225" s="112">
        <v>35.227908589128305</v>
      </c>
      <c r="Y225" s="112">
        <v>35.027250891616767</v>
      </c>
      <c r="Z225" s="112">
        <v>36.280226166550065</v>
      </c>
      <c r="AA225" s="111">
        <v>36.969760892974527</v>
      </c>
      <c r="AB225" s="112">
        <v>36.801039507525168</v>
      </c>
      <c r="AC225" s="112">
        <v>36.385358140281134</v>
      </c>
      <c r="AD225" s="112">
        <v>35.995574934484701</v>
      </c>
      <c r="AE225" s="112">
        <v>37.935388778762018</v>
      </c>
      <c r="AF225" s="111">
        <v>40.384649607221228</v>
      </c>
      <c r="AG225" s="112">
        <v>40.379076440046759</v>
      </c>
      <c r="AH225" s="112">
        <v>40.444494567711594</v>
      </c>
      <c r="AI225" s="112">
        <v>39.22247626535718</v>
      </c>
      <c r="AJ225" s="112">
        <v>40.627771108447305</v>
      </c>
      <c r="AK225" s="111">
        <v>36.16144886603562</v>
      </c>
      <c r="AL225" s="112">
        <v>36.000161386518123</v>
      </c>
      <c r="AM225" s="112">
        <v>36.096116099823846</v>
      </c>
      <c r="AN225" s="112">
        <v>35.686237435323797</v>
      </c>
      <c r="AO225" s="112">
        <v>37.156586177142941</v>
      </c>
      <c r="AP225" s="111">
        <v>35.05762833107714</v>
      </c>
      <c r="AQ225" s="112">
        <v>34.736452139632021</v>
      </c>
      <c r="AR225" s="112">
        <v>34.946455698350483</v>
      </c>
      <c r="AS225" s="112">
        <v>34.761683148242085</v>
      </c>
      <c r="AT225" s="112">
        <v>36.796576671469289</v>
      </c>
      <c r="AU225" s="111">
        <v>34.740655782834679</v>
      </c>
      <c r="AV225" s="112">
        <v>34.559159614329573</v>
      </c>
      <c r="AW225" s="112">
        <v>34.798538596801187</v>
      </c>
      <c r="AX225" s="112">
        <v>34.546822849789741</v>
      </c>
      <c r="AY225" s="112">
        <v>36.170141219859481</v>
      </c>
      <c r="AZ225" s="111">
        <v>35.466094883544685</v>
      </c>
      <c r="BA225" s="112">
        <v>35.367169488690493</v>
      </c>
      <c r="BB225" s="112">
        <v>35.46847404179465</v>
      </c>
      <c r="BC225" s="112">
        <v>34.830207927733731</v>
      </c>
      <c r="BD225" s="112">
        <v>36.453676596638729</v>
      </c>
      <c r="BE225" s="111">
        <v>36.125322064130224</v>
      </c>
      <c r="BF225" s="112">
        <v>35.927244824355832</v>
      </c>
      <c r="BG225" s="112">
        <v>35.960636732963138</v>
      </c>
      <c r="BH225" s="112">
        <v>35.181455778977991</v>
      </c>
      <c r="BI225" s="113">
        <v>36.805678565190092</v>
      </c>
    </row>
    <row r="226" spans="1:61" x14ac:dyDescent="0.25">
      <c r="A226" s="114" t="s">
        <v>1714</v>
      </c>
      <c r="B226" s="111">
        <v>36.666633087869691</v>
      </c>
      <c r="C226" s="112">
        <v>36.22532440885481</v>
      </c>
      <c r="D226" s="112">
        <v>36.091097589029765</v>
      </c>
      <c r="E226" s="112">
        <v>35.807055905366973</v>
      </c>
      <c r="F226" s="112">
        <v>38.662382892202004</v>
      </c>
      <c r="G226" s="111">
        <v>36.41086679454515</v>
      </c>
      <c r="H226" s="112">
        <v>36.1703195953598</v>
      </c>
      <c r="I226" s="112">
        <v>35.824480389269844</v>
      </c>
      <c r="J226" s="112">
        <v>36.976712525002945</v>
      </c>
      <c r="K226" s="112">
        <v>37.413131812582463</v>
      </c>
      <c r="L226" s="111">
        <v>35.387900721321429</v>
      </c>
      <c r="M226" s="112">
        <v>35.231009563879596</v>
      </c>
      <c r="N226" s="112">
        <v>34.935943460271524</v>
      </c>
      <c r="O226" s="112">
        <v>35.130328154687305</v>
      </c>
      <c r="P226" s="112">
        <v>35.8087082734991</v>
      </c>
      <c r="Q226" s="111">
        <v>34.748912454891915</v>
      </c>
      <c r="R226" s="112">
        <v>34.568100559302465</v>
      </c>
      <c r="S226" s="112">
        <v>34.377601145475914</v>
      </c>
      <c r="T226" s="112">
        <v>33.660980218680166</v>
      </c>
      <c r="U226" s="112">
        <v>35.352397185919195</v>
      </c>
      <c r="V226" s="111">
        <v>36.720205749583556</v>
      </c>
      <c r="W226" s="112">
        <v>36.574768924947826</v>
      </c>
      <c r="X226" s="112">
        <v>36.380000000000003</v>
      </c>
      <c r="Y226" s="112">
        <v>36.18173532183507</v>
      </c>
      <c r="Z226" s="112">
        <v>37.541380400626252</v>
      </c>
      <c r="AA226" s="111">
        <v>38.133007470582143</v>
      </c>
      <c r="AB226" s="112">
        <v>38.029028686291511</v>
      </c>
      <c r="AC226" s="112">
        <v>37.482930147331707</v>
      </c>
      <c r="AD226" s="112">
        <v>37.26691528864577</v>
      </c>
      <c r="AE226" s="112">
        <v>39.004192690839346</v>
      </c>
      <c r="AF226" s="111">
        <v>40.232355819688955</v>
      </c>
      <c r="AG226" s="112">
        <v>40.169077225348325</v>
      </c>
      <c r="AH226" s="112">
        <v>40.227163859568194</v>
      </c>
      <c r="AI226" s="112">
        <v>38.909982179171095</v>
      </c>
      <c r="AJ226" s="112">
        <v>40.571962045307849</v>
      </c>
      <c r="AK226" s="111">
        <v>37.747353843129282</v>
      </c>
      <c r="AL226" s="112">
        <v>37.674270771207048</v>
      </c>
      <c r="AM226" s="112">
        <v>37.46627088896151</v>
      </c>
      <c r="AN226" s="112">
        <v>37.157170454915594</v>
      </c>
      <c r="AO226" s="112">
        <v>38.441223946271421</v>
      </c>
      <c r="AP226" s="111">
        <v>37.218670454818714</v>
      </c>
      <c r="AQ226" s="112">
        <v>36.961789198771299</v>
      </c>
      <c r="AR226" s="112">
        <v>36.740106085778763</v>
      </c>
      <c r="AS226" s="112">
        <v>36.631620633499942</v>
      </c>
      <c r="AT226" s="112">
        <v>38.486378142587903</v>
      </c>
      <c r="AU226" s="111">
        <v>36.68898247584351</v>
      </c>
      <c r="AV226" s="112">
        <v>36.585153074624436</v>
      </c>
      <c r="AW226" s="112">
        <v>36.646455636597182</v>
      </c>
      <c r="AX226" s="112">
        <v>36.455946946698873</v>
      </c>
      <c r="AY226" s="112">
        <v>38.128874999326669</v>
      </c>
      <c r="AZ226" s="111">
        <v>37.329721717540899</v>
      </c>
      <c r="BA226" s="112">
        <v>37.258018082059216</v>
      </c>
      <c r="BB226" s="112">
        <v>37.229499771782443</v>
      </c>
      <c r="BC226" s="112">
        <v>36.686730875565353</v>
      </c>
      <c r="BD226" s="112">
        <v>38.253032818737417</v>
      </c>
      <c r="BE226" s="111">
        <v>38.021592121688073</v>
      </c>
      <c r="BF226" s="112">
        <v>37.821134227042947</v>
      </c>
      <c r="BG226" s="112">
        <v>37.781000308669881</v>
      </c>
      <c r="BH226" s="112">
        <v>37.50124007568418</v>
      </c>
      <c r="BI226" s="113">
        <v>38.541543931375372</v>
      </c>
    </row>
    <row r="227" spans="1:61" x14ac:dyDescent="0.25">
      <c r="A227" s="114" t="s">
        <v>1715</v>
      </c>
      <c r="B227" s="111">
        <v>32.277214075594657</v>
      </c>
      <c r="C227" s="112">
        <v>32.142252567340869</v>
      </c>
      <c r="D227" s="112">
        <v>32.558986156304485</v>
      </c>
      <c r="E227" s="112">
        <v>33.623436107141345</v>
      </c>
      <c r="F227" s="112">
        <v>36.808732362532979</v>
      </c>
      <c r="G227" s="111">
        <v>32.209632310499835</v>
      </c>
      <c r="H227" s="112">
        <v>32.208520966606471</v>
      </c>
      <c r="I227" s="112">
        <v>32.288403219939269</v>
      </c>
      <c r="J227" s="112">
        <v>32.589115051350582</v>
      </c>
      <c r="K227" s="112">
        <v>32.980424448281966</v>
      </c>
      <c r="L227" s="111">
        <v>33.347458935677878</v>
      </c>
      <c r="M227" s="112">
        <v>33.34342294033425</v>
      </c>
      <c r="N227" s="112">
        <v>33.399438287157608</v>
      </c>
      <c r="O227" s="112">
        <v>33.573217850196798</v>
      </c>
      <c r="P227" s="112">
        <v>33.550337635999156</v>
      </c>
      <c r="Q227" s="111">
        <v>34.744596836531649</v>
      </c>
      <c r="R227" s="112">
        <v>34.318506650892196</v>
      </c>
      <c r="S227" s="112">
        <v>35.083953830983184</v>
      </c>
      <c r="T227" s="112">
        <v>45.073939231227762</v>
      </c>
      <c r="U227" s="112">
        <v>35.913824458801308</v>
      </c>
      <c r="V227" s="111">
        <v>33.60437050374869</v>
      </c>
      <c r="W227" s="112">
        <v>33.436227708018521</v>
      </c>
      <c r="X227" s="112">
        <v>33.895828294379157</v>
      </c>
      <c r="Y227" s="112">
        <v>34.648430348278922</v>
      </c>
      <c r="Z227" s="112">
        <v>35.046101361329789</v>
      </c>
      <c r="AA227" s="111">
        <v>37.531772357636136</v>
      </c>
      <c r="AB227" s="112">
        <v>37.217137440678016</v>
      </c>
      <c r="AC227" s="112">
        <v>38.682034228699656</v>
      </c>
      <c r="AD227" s="112">
        <v>38.887702463513712</v>
      </c>
      <c r="AE227" s="112">
        <v>38.743257072042674</v>
      </c>
      <c r="AF227" s="111">
        <v>44.191052132454779</v>
      </c>
      <c r="AG227" s="112">
        <v>43.858069034048867</v>
      </c>
      <c r="AH227" s="112">
        <v>45.567493815505898</v>
      </c>
      <c r="AI227" s="112">
        <v>45.565155512030223</v>
      </c>
      <c r="AJ227" s="112">
        <v>44.897070979158862</v>
      </c>
      <c r="AK227" s="111">
        <v>15.620998423068881</v>
      </c>
      <c r="AL227" s="112">
        <v>15.34653040445045</v>
      </c>
      <c r="AM227" s="112">
        <v>22.651552028120292</v>
      </c>
      <c r="AN227" s="112">
        <v>26.271778274567268</v>
      </c>
      <c r="AO227" s="112">
        <v>25.273938614053698</v>
      </c>
      <c r="AP227" s="111">
        <v>6.539675347730574</v>
      </c>
      <c r="AQ227" s="112">
        <v>6.4712548658754976</v>
      </c>
      <c r="AR227" s="112">
        <v>6.8541904885314135</v>
      </c>
      <c r="AS227" s="112">
        <v>7.0355357373653797</v>
      </c>
      <c r="AT227" s="112">
        <v>6.634590568860891</v>
      </c>
      <c r="AU227" s="111">
        <v>4.7850332609722859</v>
      </c>
      <c r="AV227" s="112">
        <v>4.7598696436283845</v>
      </c>
      <c r="AW227" s="112">
        <v>4.7952847851950366</v>
      </c>
      <c r="AX227" s="112">
        <v>5.1685440975474073</v>
      </c>
      <c r="AY227" s="112">
        <v>4.8187791170571685</v>
      </c>
      <c r="AZ227" s="111">
        <v>25.123812167116515</v>
      </c>
      <c r="BA227" s="112">
        <v>25.429357719521988</v>
      </c>
      <c r="BB227" s="112">
        <v>31.417465543774597</v>
      </c>
      <c r="BC227" s="112">
        <v>31.923689710517777</v>
      </c>
      <c r="BD227" s="112">
        <v>26.507013933693173</v>
      </c>
      <c r="BE227" s="111">
        <v>32.742595045735278</v>
      </c>
      <c r="BF227" s="112">
        <v>32.23272159419119</v>
      </c>
      <c r="BG227" s="112">
        <v>33.343469332555941</v>
      </c>
      <c r="BH227" s="112">
        <v>33.42873634016248</v>
      </c>
      <c r="BI227" s="113">
        <v>33.166813279262016</v>
      </c>
    </row>
    <row r="228" spans="1:61" x14ac:dyDescent="0.25">
      <c r="A228" s="114" t="s">
        <v>1716</v>
      </c>
      <c r="B228" s="111">
        <v>35.072043130675368</v>
      </c>
      <c r="C228" s="112">
        <v>34.752305829481891</v>
      </c>
      <c r="D228" s="112">
        <v>34.580653658204092</v>
      </c>
      <c r="E228" s="112">
        <v>34.223744068759338</v>
      </c>
      <c r="F228" s="112">
        <v>36.629141086388778</v>
      </c>
      <c r="G228" s="111">
        <v>34.850183873901713</v>
      </c>
      <c r="H228" s="112">
        <v>34.615329374674793</v>
      </c>
      <c r="I228" s="112">
        <v>34.247786089657772</v>
      </c>
      <c r="J228" s="112">
        <v>35.785828895836488</v>
      </c>
      <c r="K228" s="112">
        <v>35.752845039154799</v>
      </c>
      <c r="L228" s="111">
        <v>33.678210409381784</v>
      </c>
      <c r="M228" s="112">
        <v>33.595123473967874</v>
      </c>
      <c r="N228" s="112">
        <v>33.384660506069928</v>
      </c>
      <c r="O228" s="112">
        <v>33.66508676795997</v>
      </c>
      <c r="P228" s="112">
        <v>33.970934079776569</v>
      </c>
      <c r="Q228" s="111">
        <v>33.317900347374454</v>
      </c>
      <c r="R228" s="112">
        <v>33.140170712470166</v>
      </c>
      <c r="S228" s="112">
        <v>32.919479357076817</v>
      </c>
      <c r="T228" s="112">
        <v>32.216301157944294</v>
      </c>
      <c r="U228" s="112">
        <v>33.831293641694153</v>
      </c>
      <c r="V228" s="111">
        <v>35.061098117649031</v>
      </c>
      <c r="W228" s="112">
        <v>35.019805773428317</v>
      </c>
      <c r="X228" s="112">
        <v>34.790344395157696</v>
      </c>
      <c r="Y228" s="112">
        <v>34.489280727266824</v>
      </c>
      <c r="Z228" s="112">
        <v>35.817417887162861</v>
      </c>
      <c r="AA228" s="111">
        <v>36.504437380604443</v>
      </c>
      <c r="AB228" s="112">
        <v>36.40304399072869</v>
      </c>
      <c r="AC228" s="112">
        <v>35.806144821572765</v>
      </c>
      <c r="AD228" s="112">
        <v>35.498381102547349</v>
      </c>
      <c r="AE228" s="112">
        <v>37.290019518672665</v>
      </c>
      <c r="AF228" s="111">
        <v>39.275475382297927</v>
      </c>
      <c r="AG228" s="112">
        <v>39.198918911572029</v>
      </c>
      <c r="AH228" s="112">
        <v>39.239328515729348</v>
      </c>
      <c r="AI228" s="112">
        <v>37.913396580551712</v>
      </c>
      <c r="AJ228" s="112">
        <v>39.622878021553312</v>
      </c>
      <c r="AK228" s="111">
        <v>35.92743698159601</v>
      </c>
      <c r="AL228" s="112">
        <v>35.836829099002969</v>
      </c>
      <c r="AM228" s="112">
        <v>35.653420353735413</v>
      </c>
      <c r="AN228" s="112">
        <v>35.297402343001075</v>
      </c>
      <c r="AO228" s="112">
        <v>36.622758482869905</v>
      </c>
      <c r="AP228" s="111">
        <v>35.378537445133333</v>
      </c>
      <c r="AQ228" s="112">
        <v>35.119429055572844</v>
      </c>
      <c r="AR228" s="112">
        <v>34.908383028743579</v>
      </c>
      <c r="AS228" s="112">
        <v>34.834676904845757</v>
      </c>
      <c r="AT228" s="112">
        <v>36.449464273494158</v>
      </c>
      <c r="AU228" s="111">
        <v>34.917283201051866</v>
      </c>
      <c r="AV228" s="112">
        <v>34.794661210589595</v>
      </c>
      <c r="AW228" s="112">
        <v>34.844696394679723</v>
      </c>
      <c r="AX228" s="112">
        <v>34.623407930139571</v>
      </c>
      <c r="AY228" s="112">
        <v>36.132827009712116</v>
      </c>
      <c r="AZ228" s="111">
        <v>35.50352824322357</v>
      </c>
      <c r="BA228" s="112">
        <v>35.438881340593241</v>
      </c>
      <c r="BB228" s="112">
        <v>35.375488347026383</v>
      </c>
      <c r="BC228" s="112">
        <v>34.910655978703538</v>
      </c>
      <c r="BD228" s="112">
        <v>36.308454622531528</v>
      </c>
      <c r="BE228" s="111">
        <v>36.136135798489263</v>
      </c>
      <c r="BF228" s="112">
        <v>35.950807331651269</v>
      </c>
      <c r="BG228" s="112">
        <v>35.923877088588249</v>
      </c>
      <c r="BH228" s="112">
        <v>35.810169445782883</v>
      </c>
      <c r="BI228" s="113">
        <v>36.522247229946316</v>
      </c>
    </row>
    <row r="229" spans="1:61" x14ac:dyDescent="0.25">
      <c r="A229" s="114" t="s">
        <v>1717</v>
      </c>
      <c r="B229" s="111">
        <v>32.289800818891166</v>
      </c>
      <c r="C229" s="112">
        <v>31.983145372328632</v>
      </c>
      <c r="D229" s="112">
        <v>32.429579011616063</v>
      </c>
      <c r="E229" s="112">
        <v>33.338579202807296</v>
      </c>
      <c r="F229" s="112">
        <v>36.498404114556223</v>
      </c>
      <c r="G229" s="111">
        <v>32.215727522636243</v>
      </c>
      <c r="H229" s="112">
        <v>32.193613923663186</v>
      </c>
      <c r="I229" s="112">
        <v>32.690231671314777</v>
      </c>
      <c r="J229" s="112">
        <v>32.874335346175187</v>
      </c>
      <c r="K229" s="112">
        <v>32.782948899800658</v>
      </c>
      <c r="L229" s="111">
        <v>32.323367247286562</v>
      </c>
      <c r="M229" s="112">
        <v>32.282191963918805</v>
      </c>
      <c r="N229" s="112">
        <v>32.34735954043245</v>
      </c>
      <c r="O229" s="112">
        <v>32.512328354022578</v>
      </c>
      <c r="P229" s="112">
        <v>32.585125579897145</v>
      </c>
      <c r="Q229" s="111">
        <v>32.966195595426797</v>
      </c>
      <c r="R229" s="112">
        <v>32.808504045803502</v>
      </c>
      <c r="S229" s="112">
        <v>33.367242699482837</v>
      </c>
      <c r="T229" s="112">
        <v>42.38919473798407</v>
      </c>
      <c r="U229" s="112">
        <v>33.927215716612594</v>
      </c>
      <c r="V229" s="111">
        <v>33.82431940695129</v>
      </c>
      <c r="W229" s="112">
        <v>33.653730931136216</v>
      </c>
      <c r="X229" s="112">
        <v>34.420738812866873</v>
      </c>
      <c r="Y229" s="112">
        <v>35.041470684290481</v>
      </c>
      <c r="Z229" s="112">
        <v>35.059077845264397</v>
      </c>
      <c r="AA229" s="111">
        <v>35.939472622877432</v>
      </c>
      <c r="AB229" s="112">
        <v>35.728543692883619</v>
      </c>
      <c r="AC229" s="112">
        <v>36.638174094480924</v>
      </c>
      <c r="AD229" s="112">
        <v>36.906266778391348</v>
      </c>
      <c r="AE229" s="112">
        <v>36.865081920199394</v>
      </c>
      <c r="AF229" s="111">
        <v>41.763478412346871</v>
      </c>
      <c r="AG229" s="112">
        <v>41.722753070982201</v>
      </c>
      <c r="AH229" s="112">
        <v>42.428225539642199</v>
      </c>
      <c r="AI229" s="112">
        <v>42.426571490992416</v>
      </c>
      <c r="AJ229" s="112">
        <v>42.360979923996446</v>
      </c>
      <c r="AK229" s="111">
        <v>16.043149127288387</v>
      </c>
      <c r="AL229" s="112">
        <v>15.557342280011897</v>
      </c>
      <c r="AM229" s="112">
        <v>23.382062202596824</v>
      </c>
      <c r="AN229" s="112">
        <v>27.233602991896841</v>
      </c>
      <c r="AO229" s="112">
        <v>26.073534809275504</v>
      </c>
      <c r="AP229" s="111">
        <v>6.4700562423172521</v>
      </c>
      <c r="AQ229" s="112">
        <v>6.4089235307649641</v>
      </c>
      <c r="AR229" s="112">
        <v>6.7501548016271524</v>
      </c>
      <c r="AS229" s="112">
        <v>6.9544636850659307</v>
      </c>
      <c r="AT229" s="112">
        <v>6.5623629912128685</v>
      </c>
      <c r="AU229" s="111">
        <v>5.1185492271977102</v>
      </c>
      <c r="AV229" s="112">
        <v>5.0752588742719071</v>
      </c>
      <c r="AW229" s="112">
        <v>5.1285582206868217</v>
      </c>
      <c r="AX229" s="112">
        <v>5.4496195326483816</v>
      </c>
      <c r="AY229" s="112">
        <v>5.1830862689048773</v>
      </c>
      <c r="AZ229" s="111">
        <v>25.776198691583236</v>
      </c>
      <c r="BA229" s="112">
        <v>26.109523382127616</v>
      </c>
      <c r="BB229" s="112">
        <v>31.614526525665223</v>
      </c>
      <c r="BC229" s="112">
        <v>31.776150975756732</v>
      </c>
      <c r="BD229" s="112">
        <v>26.897714095267485</v>
      </c>
      <c r="BE229" s="111">
        <v>33.299823392661615</v>
      </c>
      <c r="BF229" s="112">
        <v>32.782206379278868</v>
      </c>
      <c r="BG229" s="112">
        <v>33.62004531835089</v>
      </c>
      <c r="BH229" s="112">
        <v>33.630751116879011</v>
      </c>
      <c r="BI229" s="113">
        <v>33.54243829873618</v>
      </c>
    </row>
    <row r="230" spans="1:61" x14ac:dyDescent="0.25">
      <c r="A230" s="114" t="s">
        <v>1718</v>
      </c>
      <c r="B230" s="111">
        <v>32.292033338981497</v>
      </c>
      <c r="C230" s="112">
        <v>31.983145372328632</v>
      </c>
      <c r="D230" s="112">
        <v>32.432553969344504</v>
      </c>
      <c r="E230" s="112">
        <v>33.338579202807296</v>
      </c>
      <c r="F230" s="112">
        <v>36.501344046840451</v>
      </c>
      <c r="G230" s="111">
        <v>32.218402024289141</v>
      </c>
      <c r="H230" s="112">
        <v>32.1962807688776</v>
      </c>
      <c r="I230" s="112">
        <v>32.690231671314777</v>
      </c>
      <c r="J230" s="112">
        <v>32.874335346175187</v>
      </c>
      <c r="K230" s="112">
        <v>32.785617404416797</v>
      </c>
      <c r="L230" s="111">
        <v>32.323367247286562</v>
      </c>
      <c r="M230" s="112">
        <v>32.282191963918805</v>
      </c>
      <c r="N230" s="112">
        <v>32.34735954043245</v>
      </c>
      <c r="O230" s="112">
        <v>32.512328354022578</v>
      </c>
      <c r="P230" s="112">
        <v>32.582571351191831</v>
      </c>
      <c r="Q230" s="111">
        <v>32.963561431317657</v>
      </c>
      <c r="R230" s="112">
        <v>32.800721264144478</v>
      </c>
      <c r="S230" s="112">
        <v>33.365051373790735</v>
      </c>
      <c r="T230" s="112">
        <v>42.38439083576742</v>
      </c>
      <c r="U230" s="112">
        <v>33.924660408970418</v>
      </c>
      <c r="V230" s="111">
        <v>33.82939949324561</v>
      </c>
      <c r="W230" s="112">
        <v>33.65622770801852</v>
      </c>
      <c r="X230" s="112">
        <v>34.420738812866873</v>
      </c>
      <c r="Y230" s="112">
        <v>35.043944061710441</v>
      </c>
      <c r="Z230" s="112">
        <v>35.064045653404982</v>
      </c>
      <c r="AA230" s="111">
        <v>35.936887064748184</v>
      </c>
      <c r="AB230" s="112">
        <v>35.725952341965666</v>
      </c>
      <c r="AC230" s="112">
        <v>36.638174094480924</v>
      </c>
      <c r="AD230" s="112">
        <v>36.908479257361329</v>
      </c>
      <c r="AE230" s="112">
        <v>36.867296194554065</v>
      </c>
      <c r="AF230" s="111">
        <v>41.763478412346871</v>
      </c>
      <c r="AG230" s="112">
        <v>41.722753070982201</v>
      </c>
      <c r="AH230" s="112">
        <v>42.425546656964883</v>
      </c>
      <c r="AI230" s="112">
        <v>42.426571490992416</v>
      </c>
      <c r="AJ230" s="112">
        <v>42.355960118733485</v>
      </c>
      <c r="AK230" s="111">
        <v>16.045401632864408</v>
      </c>
      <c r="AL230" s="112">
        <v>15.559918588974213</v>
      </c>
      <c r="AM230" s="112">
        <v>23.382062202596824</v>
      </c>
      <c r="AN230" s="112">
        <v>27.233602991896841</v>
      </c>
      <c r="AO230" s="112">
        <v>26.078360725544986</v>
      </c>
      <c r="AP230" s="111">
        <v>6.4700562423172521</v>
      </c>
      <c r="AQ230" s="112">
        <v>6.4089235307649641</v>
      </c>
      <c r="AR230" s="112">
        <v>6.7574408290641417</v>
      </c>
      <c r="AS230" s="112">
        <v>6.9544636850659307</v>
      </c>
      <c r="AT230" s="112">
        <v>6.5623629912128685</v>
      </c>
      <c r="AU230" s="111">
        <v>5.1259996165092758</v>
      </c>
      <c r="AV230" s="112">
        <v>5.0804447787414357</v>
      </c>
      <c r="AW230" s="112">
        <v>5.1285582206868217</v>
      </c>
      <c r="AX230" s="112">
        <v>5.4496195326483816</v>
      </c>
      <c r="AY230" s="112">
        <v>5.1856406156575385</v>
      </c>
      <c r="AZ230" s="111">
        <v>25.778793086627825</v>
      </c>
      <c r="BA230" s="112">
        <v>26.114336811954349</v>
      </c>
      <c r="BB230" s="112">
        <v>31.617144628252099</v>
      </c>
      <c r="BC230" s="112">
        <v>31.778750062081571</v>
      </c>
      <c r="BD230" s="112">
        <v>26.900306228885174</v>
      </c>
      <c r="BE230" s="111">
        <v>33.302166194946892</v>
      </c>
      <c r="BF230" s="112">
        <v>32.784895619146816</v>
      </c>
      <c r="BG230" s="112">
        <v>33.62004531835089</v>
      </c>
      <c r="BH230" s="112">
        <v>33.630751116879011</v>
      </c>
      <c r="BI230" s="113">
        <v>33.54243829873618</v>
      </c>
    </row>
    <row r="231" spans="1:61" x14ac:dyDescent="0.25">
      <c r="A231" s="114" t="s">
        <v>1719</v>
      </c>
      <c r="B231" s="111">
        <v>35.290953322092562</v>
      </c>
      <c r="C231" s="112">
        <v>34.754913516901077</v>
      </c>
      <c r="D231" s="112">
        <v>34.493715901002048</v>
      </c>
      <c r="E231" s="112">
        <v>34.21463568022542</v>
      </c>
      <c r="F231" s="112">
        <v>37.630913370972984</v>
      </c>
      <c r="G231" s="111">
        <v>34.63707289947935</v>
      </c>
      <c r="H231" s="112">
        <v>34.415220241192493</v>
      </c>
      <c r="I231" s="112">
        <v>34.046622651921396</v>
      </c>
      <c r="J231" s="112">
        <v>34.725621917704608</v>
      </c>
      <c r="K231" s="112">
        <v>35.579216085358034</v>
      </c>
      <c r="L231" s="111">
        <v>33.713299224966015</v>
      </c>
      <c r="M231" s="112">
        <v>33.498010963928905</v>
      </c>
      <c r="N231" s="112">
        <v>33.149517479151548</v>
      </c>
      <c r="O231" s="112">
        <v>33.260982324950355</v>
      </c>
      <c r="P231" s="112">
        <v>34.249914423557954</v>
      </c>
      <c r="Q231" s="111">
        <v>33.413879343023844</v>
      </c>
      <c r="R231" s="112">
        <v>33.257700527062688</v>
      </c>
      <c r="S231" s="112">
        <v>33.055809908697718</v>
      </c>
      <c r="T231" s="112">
        <v>32.44017729871485</v>
      </c>
      <c r="U231" s="112">
        <v>34.00024727193189</v>
      </c>
      <c r="V231" s="111">
        <v>35.473212735715222</v>
      </c>
      <c r="W231" s="112">
        <v>35.382272148065532</v>
      </c>
      <c r="X231" s="112">
        <v>35.135181144502226</v>
      </c>
      <c r="Y231" s="112">
        <v>34.859476029929077</v>
      </c>
      <c r="Z231" s="112">
        <v>36.212091915670086</v>
      </c>
      <c r="AA231" s="111">
        <v>36.907836354323649</v>
      </c>
      <c r="AB231" s="112">
        <v>36.811643766003876</v>
      </c>
      <c r="AC231" s="112">
        <v>36.206739209157639</v>
      </c>
      <c r="AD231" s="112">
        <v>35.964348687023765</v>
      </c>
      <c r="AE231" s="112">
        <v>37.703984181706147</v>
      </c>
      <c r="AF231" s="111">
        <v>39.83613180134676</v>
      </c>
      <c r="AG231" s="112">
        <v>39.787729738464371</v>
      </c>
      <c r="AH231" s="112">
        <v>39.786096591454026</v>
      </c>
      <c r="AI231" s="112">
        <v>38.454337828551687</v>
      </c>
      <c r="AJ231" s="112">
        <v>40.19077656445883</v>
      </c>
      <c r="AK231" s="111">
        <v>36.308582284930267</v>
      </c>
      <c r="AL231" s="112">
        <v>36.231782666155596</v>
      </c>
      <c r="AM231" s="112">
        <v>36.01948805604929</v>
      </c>
      <c r="AN231" s="112">
        <v>35.644725468602275</v>
      </c>
      <c r="AO231" s="112">
        <v>37.026302387604773</v>
      </c>
      <c r="AP231" s="111">
        <v>35.570461608535929</v>
      </c>
      <c r="AQ231" s="112">
        <v>35.320854815356093</v>
      </c>
      <c r="AR231" s="112">
        <v>35.133028728158472</v>
      </c>
      <c r="AS231" s="112">
        <v>34.995330817611077</v>
      </c>
      <c r="AT231" s="112">
        <v>36.845685288998787</v>
      </c>
      <c r="AU231" s="111">
        <v>35.047998945400508</v>
      </c>
      <c r="AV231" s="112">
        <v>34.886615651519222</v>
      </c>
      <c r="AW231" s="112">
        <v>34.937554505948967</v>
      </c>
      <c r="AX231" s="112">
        <v>34.708641332120351</v>
      </c>
      <c r="AY231" s="112">
        <v>36.388213627132885</v>
      </c>
      <c r="AZ231" s="111">
        <v>35.704618114516869</v>
      </c>
      <c r="BA231" s="112">
        <v>35.633318732881925</v>
      </c>
      <c r="BB231" s="112">
        <v>35.597855579919326</v>
      </c>
      <c r="BC231" s="112">
        <v>35.0160482638682</v>
      </c>
      <c r="BD231" s="112">
        <v>36.576030626607142</v>
      </c>
      <c r="BE231" s="111">
        <v>36.305781859546322</v>
      </c>
      <c r="BF231" s="112">
        <v>36.122402480597884</v>
      </c>
      <c r="BG231" s="112">
        <v>36.081441753369646</v>
      </c>
      <c r="BH231" s="112">
        <v>35.569292017903635</v>
      </c>
      <c r="BI231" s="113">
        <v>36.854614883461828</v>
      </c>
    </row>
    <row r="232" spans="1:61" x14ac:dyDescent="0.25">
      <c r="A232" s="114"/>
      <c r="B232" s="111"/>
      <c r="C232" s="112"/>
      <c r="D232" s="112"/>
      <c r="E232" s="112"/>
      <c r="F232" s="112"/>
      <c r="G232" s="111"/>
      <c r="H232" s="112"/>
      <c r="I232" s="112"/>
      <c r="J232" s="112"/>
      <c r="K232" s="112"/>
      <c r="L232" s="111"/>
      <c r="M232" s="112"/>
      <c r="N232" s="112"/>
      <c r="O232" s="112"/>
      <c r="P232" s="112"/>
      <c r="Q232" s="111"/>
      <c r="R232" s="112"/>
      <c r="S232" s="112"/>
      <c r="T232" s="112"/>
      <c r="U232" s="112"/>
      <c r="V232" s="111"/>
      <c r="W232" s="112"/>
      <c r="X232" s="112"/>
      <c r="Y232" s="112"/>
      <c r="Z232" s="112"/>
      <c r="AA232" s="111"/>
      <c r="AB232" s="112"/>
      <c r="AC232" s="112"/>
      <c r="AD232" s="112"/>
      <c r="AE232" s="112"/>
      <c r="AF232" s="111"/>
      <c r="AG232" s="112"/>
      <c r="AH232" s="112"/>
      <c r="AI232" s="112"/>
      <c r="AJ232" s="112"/>
      <c r="AK232" s="111"/>
      <c r="AL232" s="112"/>
      <c r="AM232" s="112"/>
      <c r="AN232" s="112"/>
      <c r="AO232" s="112"/>
      <c r="AP232" s="111"/>
      <c r="AQ232" s="112"/>
      <c r="AR232" s="112"/>
      <c r="AS232" s="112"/>
      <c r="AT232" s="112"/>
      <c r="AU232" s="111"/>
      <c r="AV232" s="112"/>
      <c r="AW232" s="112"/>
      <c r="AX232" s="112"/>
      <c r="AY232" s="112"/>
      <c r="AZ232" s="111"/>
      <c r="BA232" s="112"/>
      <c r="BB232" s="112"/>
      <c r="BC232" s="112"/>
      <c r="BD232" s="112"/>
      <c r="BE232" s="111"/>
      <c r="BF232" s="112"/>
      <c r="BG232" s="112"/>
      <c r="BH232" s="112"/>
      <c r="BI232" s="113"/>
    </row>
    <row r="233" spans="1:61" x14ac:dyDescent="0.25">
      <c r="A233" s="114"/>
      <c r="B233" s="111"/>
      <c r="C233" s="112"/>
      <c r="D233" s="112"/>
      <c r="E233" s="112"/>
      <c r="F233" s="112"/>
      <c r="G233" s="111"/>
      <c r="H233" s="112"/>
      <c r="I233" s="112"/>
      <c r="J233" s="112"/>
      <c r="K233" s="112"/>
      <c r="L233" s="111"/>
      <c r="M233" s="112"/>
      <c r="N233" s="112"/>
      <c r="O233" s="112"/>
      <c r="P233" s="112"/>
      <c r="Q233" s="111"/>
      <c r="R233" s="112"/>
      <c r="S233" s="112"/>
      <c r="T233" s="112"/>
      <c r="U233" s="112"/>
      <c r="V233" s="111"/>
      <c r="W233" s="112"/>
      <c r="X233" s="112"/>
      <c r="Y233" s="112"/>
      <c r="Z233" s="112"/>
      <c r="AA233" s="111"/>
      <c r="AB233" s="112"/>
      <c r="AC233" s="112"/>
      <c r="AD233" s="112"/>
      <c r="AE233" s="112"/>
      <c r="AF233" s="111"/>
      <c r="AG233" s="112"/>
      <c r="AH233" s="112"/>
      <c r="AI233" s="112"/>
      <c r="AJ233" s="112"/>
      <c r="AK233" s="111"/>
      <c r="AL233" s="112"/>
      <c r="AM233" s="112"/>
      <c r="AN233" s="112"/>
      <c r="AO233" s="112"/>
      <c r="AP233" s="111"/>
      <c r="AQ233" s="112"/>
      <c r="AR233" s="112"/>
      <c r="AS233" s="112"/>
      <c r="AT233" s="112"/>
      <c r="AU233" s="111"/>
      <c r="AV233" s="112"/>
      <c r="AW233" s="112"/>
      <c r="AX233" s="112"/>
      <c r="AY233" s="112"/>
      <c r="AZ233" s="111"/>
      <c r="BA233" s="112"/>
      <c r="BB233" s="112"/>
      <c r="BC233" s="112"/>
      <c r="BD233" s="112"/>
      <c r="BE233" s="111"/>
      <c r="BF233" s="112"/>
      <c r="BG233" s="112"/>
      <c r="BH233" s="112"/>
      <c r="BI233" s="113"/>
    </row>
    <row r="234" spans="1:61" x14ac:dyDescent="0.25">
      <c r="A234" s="114"/>
      <c r="B234" s="111"/>
      <c r="C234" s="112"/>
      <c r="D234" s="112"/>
      <c r="E234" s="112"/>
      <c r="F234" s="112"/>
      <c r="G234" s="111"/>
      <c r="H234" s="112"/>
      <c r="I234" s="112"/>
      <c r="J234" s="112"/>
      <c r="K234" s="112"/>
      <c r="L234" s="111"/>
      <c r="M234" s="112"/>
      <c r="N234" s="112"/>
      <c r="O234" s="112"/>
      <c r="P234" s="112"/>
      <c r="Q234" s="111"/>
      <c r="R234" s="112"/>
      <c r="S234" s="112"/>
      <c r="T234" s="112"/>
      <c r="U234" s="112"/>
      <c r="V234" s="111"/>
      <c r="W234" s="112"/>
      <c r="X234" s="112"/>
      <c r="Y234" s="112"/>
      <c r="Z234" s="112"/>
      <c r="AA234" s="111"/>
      <c r="AB234" s="112"/>
      <c r="AC234" s="112"/>
      <c r="AD234" s="112"/>
      <c r="AE234" s="112"/>
      <c r="AF234" s="111"/>
      <c r="AG234" s="112"/>
      <c r="AH234" s="112"/>
      <c r="AI234" s="112"/>
      <c r="AJ234" s="112"/>
      <c r="AK234" s="111"/>
      <c r="AL234" s="112"/>
      <c r="AM234" s="112"/>
      <c r="AN234" s="112"/>
      <c r="AO234" s="112"/>
      <c r="AP234" s="111"/>
      <c r="AQ234" s="112"/>
      <c r="AR234" s="112"/>
      <c r="AS234" s="112"/>
      <c r="AT234" s="112"/>
      <c r="AU234" s="111"/>
      <c r="AV234" s="112"/>
      <c r="AW234" s="112"/>
      <c r="AX234" s="112"/>
      <c r="AY234" s="112"/>
      <c r="AZ234" s="111"/>
      <c r="BA234" s="112"/>
      <c r="BB234" s="112"/>
      <c r="BC234" s="112"/>
      <c r="BD234" s="112"/>
      <c r="BE234" s="111"/>
      <c r="BF234" s="112"/>
      <c r="BG234" s="112"/>
      <c r="BH234" s="112"/>
      <c r="BI234" s="113"/>
    </row>
    <row r="235" spans="1:61" x14ac:dyDescent="0.25">
      <c r="A235" s="114"/>
      <c r="B235" s="111"/>
      <c r="C235" s="112"/>
      <c r="D235" s="112"/>
      <c r="E235" s="112"/>
      <c r="F235" s="112"/>
      <c r="G235" s="111"/>
      <c r="H235" s="112"/>
      <c r="I235" s="112"/>
      <c r="J235" s="112"/>
      <c r="K235" s="112"/>
      <c r="L235" s="111"/>
      <c r="M235" s="112"/>
      <c r="N235" s="112"/>
      <c r="O235" s="112"/>
      <c r="P235" s="112"/>
      <c r="Q235" s="111"/>
      <c r="R235" s="112"/>
      <c r="S235" s="112"/>
      <c r="T235" s="112"/>
      <c r="U235" s="112"/>
      <c r="V235" s="111"/>
      <c r="W235" s="112"/>
      <c r="X235" s="112"/>
      <c r="Y235" s="112"/>
      <c r="Z235" s="112"/>
      <c r="AA235" s="111"/>
      <c r="AB235" s="112"/>
      <c r="AC235" s="112"/>
      <c r="AD235" s="112"/>
      <c r="AE235" s="112"/>
      <c r="AF235" s="111"/>
      <c r="AG235" s="112"/>
      <c r="AH235" s="112"/>
      <c r="AI235" s="112"/>
      <c r="AJ235" s="112"/>
      <c r="AK235" s="111"/>
      <c r="AL235" s="112"/>
      <c r="AM235" s="112"/>
      <c r="AN235" s="112"/>
      <c r="AO235" s="112"/>
      <c r="AP235" s="111"/>
      <c r="AQ235" s="112"/>
      <c r="AR235" s="112"/>
      <c r="AS235" s="112"/>
      <c r="AT235" s="112"/>
      <c r="AU235" s="111"/>
      <c r="AV235" s="112"/>
      <c r="AW235" s="112"/>
      <c r="AX235" s="112"/>
      <c r="AY235" s="112"/>
      <c r="AZ235" s="111"/>
      <c r="BA235" s="112"/>
      <c r="BB235" s="112"/>
      <c r="BC235" s="112"/>
      <c r="BD235" s="112"/>
      <c r="BE235" s="111"/>
      <c r="BF235" s="112"/>
      <c r="BG235" s="112"/>
      <c r="BH235" s="112"/>
      <c r="BI235" s="113"/>
    </row>
    <row r="236" spans="1:61" x14ac:dyDescent="0.25">
      <c r="A236" s="114"/>
      <c r="B236" s="111"/>
      <c r="C236" s="112"/>
      <c r="D236" s="112"/>
      <c r="E236" s="112"/>
      <c r="F236" s="112"/>
      <c r="G236" s="111"/>
      <c r="H236" s="112"/>
      <c r="I236" s="112"/>
      <c r="J236" s="112"/>
      <c r="K236" s="112"/>
      <c r="L236" s="111"/>
      <c r="M236" s="112"/>
      <c r="N236" s="112"/>
      <c r="O236" s="112"/>
      <c r="P236" s="112"/>
      <c r="Q236" s="111"/>
      <c r="R236" s="112"/>
      <c r="S236" s="112"/>
      <c r="T236" s="112"/>
      <c r="U236" s="112"/>
      <c r="V236" s="111"/>
      <c r="W236" s="112"/>
      <c r="X236" s="112"/>
      <c r="Y236" s="112"/>
      <c r="Z236" s="112"/>
      <c r="AA236" s="111"/>
      <c r="AB236" s="112"/>
      <c r="AC236" s="112"/>
      <c r="AD236" s="112"/>
      <c r="AE236" s="112"/>
      <c r="AF236" s="111"/>
      <c r="AG236" s="112"/>
      <c r="AH236" s="112"/>
      <c r="AI236" s="112"/>
      <c r="AJ236" s="112"/>
      <c r="AK236" s="111"/>
      <c r="AL236" s="112"/>
      <c r="AM236" s="112"/>
      <c r="AN236" s="112"/>
      <c r="AO236" s="112"/>
      <c r="AP236" s="111"/>
      <c r="AQ236" s="112"/>
      <c r="AR236" s="112"/>
      <c r="AS236" s="112"/>
      <c r="AT236" s="112"/>
      <c r="AU236" s="111"/>
      <c r="AV236" s="112"/>
      <c r="AW236" s="112"/>
      <c r="AX236" s="112"/>
      <c r="AY236" s="112"/>
      <c r="AZ236" s="111"/>
      <c r="BA236" s="112"/>
      <c r="BB236" s="112"/>
      <c r="BC236" s="112"/>
      <c r="BD236" s="112"/>
      <c r="BE236" s="111"/>
      <c r="BF236" s="112"/>
      <c r="BG236" s="112"/>
      <c r="BH236" s="112"/>
      <c r="BI236" s="113"/>
    </row>
    <row r="237" spans="1:61" x14ac:dyDescent="0.25">
      <c r="A237" s="114"/>
      <c r="B237" s="111"/>
      <c r="C237" s="112"/>
      <c r="D237" s="112"/>
      <c r="E237" s="112"/>
      <c r="F237" s="112"/>
      <c r="G237" s="111"/>
      <c r="H237" s="112"/>
      <c r="I237" s="112"/>
      <c r="J237" s="112"/>
      <c r="K237" s="112"/>
      <c r="L237" s="111"/>
      <c r="M237" s="112"/>
      <c r="N237" s="112"/>
      <c r="O237" s="112"/>
      <c r="P237" s="112"/>
      <c r="Q237" s="111"/>
      <c r="R237" s="112"/>
      <c r="S237" s="112"/>
      <c r="T237" s="112"/>
      <c r="U237" s="112"/>
      <c r="V237" s="111"/>
      <c r="W237" s="112"/>
      <c r="X237" s="112"/>
      <c r="Y237" s="112"/>
      <c r="Z237" s="112"/>
      <c r="AA237" s="111"/>
      <c r="AB237" s="112"/>
      <c r="AC237" s="112"/>
      <c r="AD237" s="112"/>
      <c r="AE237" s="112"/>
      <c r="AF237" s="111"/>
      <c r="AG237" s="112"/>
      <c r="AH237" s="112"/>
      <c r="AI237" s="112"/>
      <c r="AJ237" s="112"/>
      <c r="AK237" s="111"/>
      <c r="AL237" s="112"/>
      <c r="AM237" s="112"/>
      <c r="AN237" s="112"/>
      <c r="AO237" s="112"/>
      <c r="AP237" s="111"/>
      <c r="AQ237" s="112"/>
      <c r="AR237" s="112"/>
      <c r="AS237" s="112"/>
      <c r="AT237" s="112"/>
      <c r="AU237" s="111"/>
      <c r="AV237" s="112"/>
      <c r="AW237" s="112"/>
      <c r="AX237" s="112"/>
      <c r="AY237" s="112"/>
      <c r="AZ237" s="111"/>
      <c r="BA237" s="112"/>
      <c r="BB237" s="112"/>
      <c r="BC237" s="112"/>
      <c r="BD237" s="112"/>
      <c r="BE237" s="111"/>
      <c r="BF237" s="112"/>
      <c r="BG237" s="112"/>
      <c r="BH237" s="112"/>
      <c r="BI237" s="113"/>
    </row>
    <row r="238" spans="1:61" x14ac:dyDescent="0.25">
      <c r="A238" s="114"/>
      <c r="B238" s="111"/>
      <c r="C238" s="112"/>
      <c r="D238" s="112"/>
      <c r="E238" s="112"/>
      <c r="F238" s="112"/>
      <c r="G238" s="111"/>
      <c r="H238" s="112"/>
      <c r="I238" s="112"/>
      <c r="J238" s="112"/>
      <c r="K238" s="112"/>
      <c r="L238" s="111"/>
      <c r="M238" s="112"/>
      <c r="N238" s="112"/>
      <c r="O238" s="112"/>
      <c r="P238" s="112"/>
      <c r="Q238" s="111"/>
      <c r="R238" s="112"/>
      <c r="S238" s="112"/>
      <c r="T238" s="112"/>
      <c r="U238" s="112"/>
      <c r="V238" s="111"/>
      <c r="W238" s="112"/>
      <c r="X238" s="112"/>
      <c r="Y238" s="112"/>
      <c r="Z238" s="112"/>
      <c r="AA238" s="111"/>
      <c r="AB238" s="112"/>
      <c r="AC238" s="112"/>
      <c r="AD238" s="112"/>
      <c r="AE238" s="112"/>
      <c r="AF238" s="111"/>
      <c r="AG238" s="112"/>
      <c r="AH238" s="112"/>
      <c r="AI238" s="112"/>
      <c r="AJ238" s="112"/>
      <c r="AK238" s="111"/>
      <c r="AL238" s="112"/>
      <c r="AM238" s="112"/>
      <c r="AN238" s="112"/>
      <c r="AO238" s="112"/>
      <c r="AP238" s="111"/>
      <c r="AQ238" s="112"/>
      <c r="AR238" s="112"/>
      <c r="AS238" s="112"/>
      <c r="AT238" s="112"/>
      <c r="AU238" s="111"/>
      <c r="AV238" s="112"/>
      <c r="AW238" s="112"/>
      <c r="AX238" s="112"/>
      <c r="AY238" s="112"/>
      <c r="AZ238" s="111"/>
      <c r="BA238" s="112"/>
      <c r="BB238" s="112"/>
      <c r="BC238" s="112"/>
      <c r="BD238" s="112"/>
      <c r="BE238" s="111"/>
      <c r="BF238" s="112"/>
      <c r="BG238" s="112"/>
      <c r="BH238" s="112"/>
      <c r="BI238" s="113"/>
    </row>
    <row r="239" spans="1:61" x14ac:dyDescent="0.25">
      <c r="A239" s="114"/>
      <c r="B239" s="111"/>
      <c r="C239" s="112"/>
      <c r="D239" s="112"/>
      <c r="E239" s="112"/>
      <c r="F239" s="112"/>
      <c r="G239" s="111"/>
      <c r="H239" s="112"/>
      <c r="I239" s="112"/>
      <c r="J239" s="112"/>
      <c r="K239" s="112"/>
      <c r="L239" s="111"/>
      <c r="M239" s="112"/>
      <c r="N239" s="112"/>
      <c r="O239" s="112"/>
      <c r="P239" s="112"/>
      <c r="Q239" s="111"/>
      <c r="R239" s="112"/>
      <c r="S239" s="112"/>
      <c r="T239" s="112"/>
      <c r="U239" s="112"/>
      <c r="V239" s="111"/>
      <c r="W239" s="112"/>
      <c r="X239" s="112"/>
      <c r="Y239" s="112"/>
      <c r="Z239" s="112"/>
      <c r="AA239" s="111"/>
      <c r="AB239" s="112"/>
      <c r="AC239" s="112"/>
      <c r="AD239" s="112"/>
      <c r="AE239" s="112"/>
      <c r="AF239" s="111"/>
      <c r="AG239" s="112"/>
      <c r="AH239" s="112"/>
      <c r="AI239" s="112"/>
      <c r="AJ239" s="112"/>
      <c r="AK239" s="111"/>
      <c r="AL239" s="112"/>
      <c r="AM239" s="112"/>
      <c r="AN239" s="112"/>
      <c r="AO239" s="112"/>
      <c r="AP239" s="111"/>
      <c r="AQ239" s="112"/>
      <c r="AR239" s="112"/>
      <c r="AS239" s="112"/>
      <c r="AT239" s="112"/>
      <c r="AU239" s="111"/>
      <c r="AV239" s="112"/>
      <c r="AW239" s="112"/>
      <c r="AX239" s="112"/>
      <c r="AY239" s="112"/>
      <c r="AZ239" s="111"/>
      <c r="BA239" s="112"/>
      <c r="BB239" s="112"/>
      <c r="BC239" s="112"/>
      <c r="BD239" s="112"/>
      <c r="BE239" s="111"/>
      <c r="BF239" s="112"/>
      <c r="BG239" s="112"/>
      <c r="BH239" s="112"/>
      <c r="BI239" s="113"/>
    </row>
    <row r="240" spans="1:61" x14ac:dyDescent="0.25">
      <c r="A240" s="114"/>
      <c r="B240" s="111"/>
      <c r="C240" s="112"/>
      <c r="D240" s="112"/>
      <c r="E240" s="112"/>
      <c r="F240" s="112"/>
      <c r="G240" s="111"/>
      <c r="H240" s="112"/>
      <c r="I240" s="112"/>
      <c r="J240" s="112"/>
      <c r="K240" s="112"/>
      <c r="L240" s="111"/>
      <c r="M240" s="112"/>
      <c r="N240" s="112"/>
      <c r="O240" s="112"/>
      <c r="P240" s="112"/>
      <c r="Q240" s="111"/>
      <c r="R240" s="112"/>
      <c r="S240" s="112"/>
      <c r="T240" s="112"/>
      <c r="U240" s="112"/>
      <c r="V240" s="111"/>
      <c r="W240" s="112"/>
      <c r="X240" s="112"/>
      <c r="Y240" s="112"/>
      <c r="Z240" s="112"/>
      <c r="AA240" s="111"/>
      <c r="AB240" s="112"/>
      <c r="AC240" s="112"/>
      <c r="AD240" s="112"/>
      <c r="AE240" s="112"/>
      <c r="AF240" s="111"/>
      <c r="AG240" s="112"/>
      <c r="AH240" s="112"/>
      <c r="AI240" s="112"/>
      <c r="AJ240" s="112"/>
      <c r="AK240" s="111"/>
      <c r="AL240" s="112"/>
      <c r="AM240" s="112"/>
      <c r="AN240" s="112"/>
      <c r="AO240" s="112"/>
      <c r="AP240" s="111"/>
      <c r="AQ240" s="112"/>
      <c r="AR240" s="112"/>
      <c r="AS240" s="112"/>
      <c r="AT240" s="112"/>
      <c r="AU240" s="111"/>
      <c r="AV240" s="112"/>
      <c r="AW240" s="112"/>
      <c r="AX240" s="112"/>
      <c r="AY240" s="112"/>
      <c r="AZ240" s="111"/>
      <c r="BA240" s="112"/>
      <c r="BB240" s="112"/>
      <c r="BC240" s="112"/>
      <c r="BD240" s="112"/>
      <c r="BE240" s="111"/>
      <c r="BF240" s="112"/>
      <c r="BG240" s="112"/>
      <c r="BH240" s="112"/>
      <c r="BI240" s="113"/>
    </row>
    <row r="241" spans="1:61" x14ac:dyDescent="0.25">
      <c r="A241" s="114"/>
      <c r="B241" s="111"/>
      <c r="C241" s="112"/>
      <c r="D241" s="112"/>
      <c r="E241" s="112"/>
      <c r="F241" s="112"/>
      <c r="G241" s="111"/>
      <c r="H241" s="112"/>
      <c r="I241" s="112"/>
      <c r="J241" s="112"/>
      <c r="K241" s="112"/>
      <c r="L241" s="111"/>
      <c r="M241" s="112"/>
      <c r="N241" s="112"/>
      <c r="O241" s="112"/>
      <c r="P241" s="112"/>
      <c r="Q241" s="111"/>
      <c r="R241" s="112"/>
      <c r="S241" s="112"/>
      <c r="T241" s="112"/>
      <c r="U241" s="112"/>
      <c r="V241" s="111"/>
      <c r="W241" s="112"/>
      <c r="X241" s="112"/>
      <c r="Y241" s="112"/>
      <c r="Z241" s="112"/>
      <c r="AA241" s="111"/>
      <c r="AB241" s="112"/>
      <c r="AC241" s="112"/>
      <c r="AD241" s="112"/>
      <c r="AE241" s="112"/>
      <c r="AF241" s="111"/>
      <c r="AG241" s="112"/>
      <c r="AH241" s="112"/>
      <c r="AI241" s="112"/>
      <c r="AJ241" s="112"/>
      <c r="AK241" s="111"/>
      <c r="AL241" s="112"/>
      <c r="AM241" s="112"/>
      <c r="AN241" s="112"/>
      <c r="AO241" s="112"/>
      <c r="AP241" s="111"/>
      <c r="AQ241" s="112"/>
      <c r="AR241" s="112"/>
      <c r="AS241" s="112"/>
      <c r="AT241" s="112"/>
      <c r="AU241" s="111"/>
      <c r="AV241" s="112"/>
      <c r="AW241" s="112"/>
      <c r="AX241" s="112"/>
      <c r="AY241" s="112"/>
      <c r="AZ241" s="111"/>
      <c r="BA241" s="112"/>
      <c r="BB241" s="112"/>
      <c r="BC241" s="112"/>
      <c r="BD241" s="112"/>
      <c r="BE241" s="111"/>
      <c r="BF241" s="112"/>
      <c r="BG241" s="112"/>
      <c r="BH241" s="112"/>
      <c r="BI241" s="113"/>
    </row>
    <row r="242" spans="1:61" x14ac:dyDescent="0.25">
      <c r="A242" s="114"/>
      <c r="B242" s="111"/>
      <c r="C242" s="112"/>
      <c r="D242" s="112"/>
      <c r="E242" s="112"/>
      <c r="F242" s="112"/>
      <c r="G242" s="111"/>
      <c r="H242" s="112"/>
      <c r="I242" s="112"/>
      <c r="J242" s="112"/>
      <c r="K242" s="112"/>
      <c r="L242" s="111"/>
      <c r="M242" s="112"/>
      <c r="N242" s="112"/>
      <c r="O242" s="112"/>
      <c r="P242" s="112"/>
      <c r="Q242" s="111"/>
      <c r="R242" s="112"/>
      <c r="S242" s="112"/>
      <c r="T242" s="112"/>
      <c r="U242" s="112"/>
      <c r="V242" s="111"/>
      <c r="W242" s="112"/>
      <c r="X242" s="112"/>
      <c r="Y242" s="112"/>
      <c r="Z242" s="112"/>
      <c r="AA242" s="111"/>
      <c r="AB242" s="112"/>
      <c r="AC242" s="112"/>
      <c r="AD242" s="112"/>
      <c r="AE242" s="112"/>
      <c r="AF242" s="111"/>
      <c r="AG242" s="112"/>
      <c r="AH242" s="112"/>
      <c r="AI242" s="112"/>
      <c r="AJ242" s="112"/>
      <c r="AK242" s="111"/>
      <c r="AL242" s="112"/>
      <c r="AM242" s="112"/>
      <c r="AN242" s="112"/>
      <c r="AO242" s="112"/>
      <c r="AP242" s="111"/>
      <c r="AQ242" s="112"/>
      <c r="AR242" s="112"/>
      <c r="AS242" s="112"/>
      <c r="AT242" s="112"/>
      <c r="AU242" s="111"/>
      <c r="AV242" s="112"/>
      <c r="AW242" s="112"/>
      <c r="AX242" s="112"/>
      <c r="AY242" s="112"/>
      <c r="AZ242" s="111"/>
      <c r="BA242" s="112"/>
      <c r="BB242" s="112"/>
      <c r="BC242" s="112"/>
      <c r="BD242" s="112"/>
      <c r="BE242" s="111"/>
      <c r="BF242" s="112"/>
      <c r="BG242" s="112"/>
      <c r="BH242" s="112"/>
      <c r="BI242" s="113"/>
    </row>
    <row r="243" spans="1:61" x14ac:dyDescent="0.25">
      <c r="A243" s="114"/>
      <c r="B243" s="111"/>
      <c r="C243" s="112"/>
      <c r="D243" s="112"/>
      <c r="E243" s="112"/>
      <c r="F243" s="112"/>
      <c r="G243" s="111"/>
      <c r="H243" s="112"/>
      <c r="I243" s="112"/>
      <c r="J243" s="112"/>
      <c r="K243" s="112"/>
      <c r="L243" s="111"/>
      <c r="M243" s="112"/>
      <c r="N243" s="112"/>
      <c r="O243" s="112"/>
      <c r="P243" s="112"/>
      <c r="Q243" s="111"/>
      <c r="R243" s="112"/>
      <c r="S243" s="112"/>
      <c r="T243" s="112"/>
      <c r="U243" s="112"/>
      <c r="V243" s="111"/>
      <c r="W243" s="112"/>
      <c r="X243" s="112"/>
      <c r="Y243" s="112"/>
      <c r="Z243" s="112"/>
      <c r="AA243" s="111"/>
      <c r="AB243" s="112"/>
      <c r="AC243" s="112"/>
      <c r="AD243" s="112"/>
      <c r="AE243" s="112"/>
      <c r="AF243" s="111"/>
      <c r="AG243" s="112"/>
      <c r="AH243" s="112"/>
      <c r="AI243" s="112"/>
      <c r="AJ243" s="112"/>
      <c r="AK243" s="111"/>
      <c r="AL243" s="112"/>
      <c r="AM243" s="112"/>
      <c r="AN243" s="112"/>
      <c r="AO243" s="112"/>
      <c r="AP243" s="111"/>
      <c r="AQ243" s="112"/>
      <c r="AR243" s="112"/>
      <c r="AS243" s="112"/>
      <c r="AT243" s="112"/>
      <c r="AU243" s="111"/>
      <c r="AV243" s="112"/>
      <c r="AW243" s="112"/>
      <c r="AX243" s="112"/>
      <c r="AY243" s="112"/>
      <c r="AZ243" s="111"/>
      <c r="BA243" s="112"/>
      <c r="BB243" s="112"/>
      <c r="BC243" s="112"/>
      <c r="BD243" s="112"/>
      <c r="BE243" s="111"/>
      <c r="BF243" s="112"/>
      <c r="BG243" s="112"/>
      <c r="BH243" s="112"/>
      <c r="BI243" s="113"/>
    </row>
    <row r="244" spans="1:61" x14ac:dyDescent="0.25">
      <c r="A244" s="114"/>
      <c r="B244" s="111"/>
      <c r="C244" s="112"/>
      <c r="D244" s="112"/>
      <c r="E244" s="112"/>
      <c r="F244" s="112"/>
      <c r="G244" s="111"/>
      <c r="H244" s="112"/>
      <c r="I244" s="112"/>
      <c r="J244" s="112"/>
      <c r="K244" s="112"/>
      <c r="L244" s="111"/>
      <c r="M244" s="112"/>
      <c r="N244" s="112"/>
      <c r="O244" s="112"/>
      <c r="P244" s="112"/>
      <c r="Q244" s="111"/>
      <c r="R244" s="112"/>
      <c r="S244" s="112"/>
      <c r="T244" s="112"/>
      <c r="U244" s="112"/>
      <c r="V244" s="111"/>
      <c r="W244" s="112"/>
      <c r="X244" s="112"/>
      <c r="Y244" s="112"/>
      <c r="Z244" s="112"/>
      <c r="AA244" s="111"/>
      <c r="AB244" s="112"/>
      <c r="AC244" s="112"/>
      <c r="AD244" s="112"/>
      <c r="AE244" s="112"/>
      <c r="AF244" s="111"/>
      <c r="AG244" s="112"/>
      <c r="AH244" s="112"/>
      <c r="AI244" s="112"/>
      <c r="AJ244" s="112"/>
      <c r="AK244" s="111"/>
      <c r="AL244" s="112"/>
      <c r="AM244" s="112"/>
      <c r="AN244" s="112"/>
      <c r="AO244" s="112"/>
      <c r="AP244" s="111"/>
      <c r="AQ244" s="112"/>
      <c r="AR244" s="112"/>
      <c r="AS244" s="112"/>
      <c r="AT244" s="112"/>
      <c r="AU244" s="111"/>
      <c r="AV244" s="112"/>
      <c r="AW244" s="112"/>
      <c r="AX244" s="112"/>
      <c r="AY244" s="112"/>
      <c r="AZ244" s="111"/>
      <c r="BA244" s="112"/>
      <c r="BB244" s="112"/>
      <c r="BC244" s="112"/>
      <c r="BD244" s="112"/>
      <c r="BE244" s="111"/>
      <c r="BF244" s="112"/>
      <c r="BG244" s="112"/>
      <c r="BH244" s="112"/>
      <c r="BI244" s="113"/>
    </row>
    <row r="245" spans="1:61" x14ac:dyDescent="0.25">
      <c r="A245" s="114"/>
      <c r="B245" s="111"/>
      <c r="C245" s="112"/>
      <c r="D245" s="112"/>
      <c r="E245" s="112"/>
      <c r="F245" s="112"/>
      <c r="G245" s="111"/>
      <c r="H245" s="112"/>
      <c r="I245" s="112"/>
      <c r="J245" s="112"/>
      <c r="K245" s="112"/>
      <c r="L245" s="111"/>
      <c r="M245" s="112"/>
      <c r="N245" s="112"/>
      <c r="O245" s="112"/>
      <c r="P245" s="112"/>
      <c r="Q245" s="111"/>
      <c r="R245" s="112"/>
      <c r="S245" s="112"/>
      <c r="T245" s="112"/>
      <c r="U245" s="112"/>
      <c r="V245" s="111"/>
      <c r="W245" s="112"/>
      <c r="X245" s="112"/>
      <c r="Y245" s="112"/>
      <c r="Z245" s="112"/>
      <c r="AA245" s="111"/>
      <c r="AB245" s="112"/>
      <c r="AC245" s="112"/>
      <c r="AD245" s="112"/>
      <c r="AE245" s="112"/>
      <c r="AF245" s="111"/>
      <c r="AG245" s="112"/>
      <c r="AH245" s="112"/>
      <c r="AI245" s="112"/>
      <c r="AJ245" s="112"/>
      <c r="AK245" s="111"/>
      <c r="AL245" s="112"/>
      <c r="AM245" s="112"/>
      <c r="AN245" s="112"/>
      <c r="AO245" s="112"/>
      <c r="AP245" s="111"/>
      <c r="AQ245" s="112"/>
      <c r="AR245" s="112"/>
      <c r="AS245" s="112"/>
      <c r="AT245" s="112"/>
      <c r="AU245" s="111"/>
      <c r="AV245" s="112"/>
      <c r="AW245" s="112"/>
      <c r="AX245" s="112"/>
      <c r="AY245" s="112"/>
      <c r="AZ245" s="111"/>
      <c r="BA245" s="112"/>
      <c r="BB245" s="112"/>
      <c r="BC245" s="112"/>
      <c r="BD245" s="112"/>
      <c r="BE245" s="111"/>
      <c r="BF245" s="112"/>
      <c r="BG245" s="112"/>
      <c r="BH245" s="112"/>
      <c r="BI245" s="113"/>
    </row>
    <row r="246" spans="1:61" x14ac:dyDescent="0.25">
      <c r="A246" s="114"/>
      <c r="B246" s="111"/>
      <c r="C246" s="112"/>
      <c r="D246" s="112"/>
      <c r="E246" s="112"/>
      <c r="F246" s="112"/>
      <c r="G246" s="111"/>
      <c r="H246" s="112"/>
      <c r="I246" s="112"/>
      <c r="J246" s="112"/>
      <c r="K246" s="112"/>
      <c r="L246" s="111"/>
      <c r="M246" s="112"/>
      <c r="N246" s="112"/>
      <c r="O246" s="112"/>
      <c r="P246" s="112"/>
      <c r="Q246" s="111"/>
      <c r="R246" s="112"/>
      <c r="S246" s="112"/>
      <c r="T246" s="112"/>
      <c r="U246" s="112"/>
      <c r="V246" s="111"/>
      <c r="W246" s="112"/>
      <c r="X246" s="112"/>
      <c r="Y246" s="112"/>
      <c r="Z246" s="112"/>
      <c r="AA246" s="111"/>
      <c r="AB246" s="112"/>
      <c r="AC246" s="112"/>
      <c r="AD246" s="112"/>
      <c r="AE246" s="112"/>
      <c r="AF246" s="111"/>
      <c r="AG246" s="112"/>
      <c r="AH246" s="112"/>
      <c r="AI246" s="112"/>
      <c r="AJ246" s="112"/>
      <c r="AK246" s="111"/>
      <c r="AL246" s="112"/>
      <c r="AM246" s="112"/>
      <c r="AN246" s="112"/>
      <c r="AO246" s="112"/>
      <c r="AP246" s="111"/>
      <c r="AQ246" s="112"/>
      <c r="AR246" s="112"/>
      <c r="AS246" s="112"/>
      <c r="AT246" s="112"/>
      <c r="AU246" s="111"/>
      <c r="AV246" s="112"/>
      <c r="AW246" s="112"/>
      <c r="AX246" s="112"/>
      <c r="AY246" s="112"/>
      <c r="AZ246" s="111"/>
      <c r="BA246" s="112"/>
      <c r="BB246" s="112"/>
      <c r="BC246" s="112"/>
      <c r="BD246" s="112"/>
      <c r="BE246" s="111"/>
      <c r="BF246" s="112"/>
      <c r="BG246" s="112"/>
      <c r="BH246" s="112"/>
      <c r="BI246" s="113"/>
    </row>
    <row r="247" spans="1:61" x14ac:dyDescent="0.25">
      <c r="A247" s="114"/>
      <c r="B247" s="111"/>
      <c r="C247" s="112"/>
      <c r="D247" s="112"/>
      <c r="E247" s="112"/>
      <c r="F247" s="112"/>
      <c r="G247" s="111"/>
      <c r="H247" s="112"/>
      <c r="I247" s="112"/>
      <c r="J247" s="112"/>
      <c r="K247" s="112"/>
      <c r="L247" s="111"/>
      <c r="M247" s="112"/>
      <c r="N247" s="112"/>
      <c r="O247" s="112"/>
      <c r="P247" s="112"/>
      <c r="Q247" s="111"/>
      <c r="R247" s="112"/>
      <c r="S247" s="112"/>
      <c r="T247" s="112"/>
      <c r="U247" s="112"/>
      <c r="V247" s="111"/>
      <c r="W247" s="112"/>
      <c r="X247" s="112"/>
      <c r="Y247" s="112"/>
      <c r="Z247" s="112"/>
      <c r="AA247" s="111"/>
      <c r="AB247" s="112"/>
      <c r="AC247" s="112"/>
      <c r="AD247" s="112"/>
      <c r="AE247" s="112"/>
      <c r="AF247" s="111"/>
      <c r="AG247" s="112"/>
      <c r="AH247" s="112"/>
      <c r="AI247" s="112"/>
      <c r="AJ247" s="112"/>
      <c r="AK247" s="111"/>
      <c r="AL247" s="112"/>
      <c r="AM247" s="112"/>
      <c r="AN247" s="112"/>
      <c r="AO247" s="112"/>
      <c r="AP247" s="111"/>
      <c r="AQ247" s="112"/>
      <c r="AR247" s="112"/>
      <c r="AS247" s="112"/>
      <c r="AT247" s="112"/>
      <c r="AU247" s="111"/>
      <c r="AV247" s="112"/>
      <c r="AW247" s="112"/>
      <c r="AX247" s="112"/>
      <c r="AY247" s="112"/>
      <c r="AZ247" s="111"/>
      <c r="BA247" s="112"/>
      <c r="BB247" s="112"/>
      <c r="BC247" s="112"/>
      <c r="BD247" s="112"/>
      <c r="BE247" s="111"/>
      <c r="BF247" s="112"/>
      <c r="BG247" s="112"/>
      <c r="BH247" s="112"/>
      <c r="BI247" s="113"/>
    </row>
    <row r="248" spans="1:61" x14ac:dyDescent="0.25">
      <c r="A248" s="114"/>
      <c r="B248" s="111"/>
      <c r="C248" s="112"/>
      <c r="D248" s="112"/>
      <c r="E248" s="112"/>
      <c r="F248" s="112"/>
      <c r="G248" s="111"/>
      <c r="H248" s="112"/>
      <c r="I248" s="112"/>
      <c r="J248" s="112"/>
      <c r="K248" s="112"/>
      <c r="L248" s="111"/>
      <c r="M248" s="112"/>
      <c r="N248" s="112"/>
      <c r="O248" s="112"/>
      <c r="P248" s="112"/>
      <c r="Q248" s="111"/>
      <c r="R248" s="112"/>
      <c r="S248" s="112"/>
      <c r="T248" s="112"/>
      <c r="U248" s="112"/>
      <c r="V248" s="111"/>
      <c r="W248" s="112"/>
      <c r="X248" s="112"/>
      <c r="Y248" s="112"/>
      <c r="Z248" s="112"/>
      <c r="AA248" s="111"/>
      <c r="AB248" s="112"/>
      <c r="AC248" s="112"/>
      <c r="AD248" s="112"/>
      <c r="AE248" s="112"/>
      <c r="AF248" s="111"/>
      <c r="AG248" s="112"/>
      <c r="AH248" s="112"/>
      <c r="AI248" s="112"/>
      <c r="AJ248" s="112"/>
      <c r="AK248" s="111"/>
      <c r="AL248" s="112"/>
      <c r="AM248" s="112"/>
      <c r="AN248" s="112"/>
      <c r="AO248" s="112"/>
      <c r="AP248" s="111"/>
      <c r="AQ248" s="112"/>
      <c r="AR248" s="112"/>
      <c r="AS248" s="112"/>
      <c r="AT248" s="112"/>
      <c r="AU248" s="111"/>
      <c r="AV248" s="112"/>
      <c r="AW248" s="112"/>
      <c r="AX248" s="112"/>
      <c r="AY248" s="112"/>
      <c r="AZ248" s="111"/>
      <c r="BA248" s="112"/>
      <c r="BB248" s="112"/>
      <c r="BC248" s="112"/>
      <c r="BD248" s="112"/>
      <c r="BE248" s="111"/>
      <c r="BF248" s="112"/>
      <c r="BG248" s="112"/>
      <c r="BH248" s="112"/>
      <c r="BI248" s="113"/>
    </row>
    <row r="249" spans="1:61" x14ac:dyDescent="0.25">
      <c r="A249" s="114"/>
      <c r="B249" s="111"/>
      <c r="C249" s="112"/>
      <c r="D249" s="112"/>
      <c r="E249" s="112"/>
      <c r="F249" s="112"/>
      <c r="G249" s="111"/>
      <c r="H249" s="112"/>
      <c r="I249" s="112"/>
      <c r="J249" s="112"/>
      <c r="K249" s="112"/>
      <c r="L249" s="111"/>
      <c r="M249" s="112"/>
      <c r="N249" s="112"/>
      <c r="O249" s="112"/>
      <c r="P249" s="112"/>
      <c r="Q249" s="111"/>
      <c r="R249" s="112"/>
      <c r="S249" s="112"/>
      <c r="T249" s="112"/>
      <c r="U249" s="112"/>
      <c r="V249" s="111"/>
      <c r="W249" s="112"/>
      <c r="X249" s="112"/>
      <c r="Y249" s="112"/>
      <c r="Z249" s="112"/>
      <c r="AA249" s="111"/>
      <c r="AB249" s="112"/>
      <c r="AC249" s="112"/>
      <c r="AD249" s="112"/>
      <c r="AE249" s="112"/>
      <c r="AF249" s="111"/>
      <c r="AG249" s="112"/>
      <c r="AH249" s="112"/>
      <c r="AI249" s="112"/>
      <c r="AJ249" s="112"/>
      <c r="AK249" s="111"/>
      <c r="AL249" s="112"/>
      <c r="AM249" s="112"/>
      <c r="AN249" s="112"/>
      <c r="AO249" s="112"/>
      <c r="AP249" s="111"/>
      <c r="AQ249" s="112"/>
      <c r="AR249" s="112"/>
      <c r="AS249" s="112"/>
      <c r="AT249" s="112"/>
      <c r="AU249" s="111"/>
      <c r="AV249" s="112"/>
      <c r="AW249" s="112"/>
      <c r="AX249" s="112"/>
      <c r="AY249" s="112"/>
      <c r="AZ249" s="111"/>
      <c r="BA249" s="112"/>
      <c r="BB249" s="112"/>
      <c r="BC249" s="112"/>
      <c r="BD249" s="112"/>
      <c r="BE249" s="111"/>
      <c r="BF249" s="112"/>
      <c r="BG249" s="112"/>
      <c r="BH249" s="112"/>
      <c r="BI249" s="113"/>
    </row>
    <row r="250" spans="1:61" x14ac:dyDescent="0.25">
      <c r="A250" s="114"/>
      <c r="B250" s="111"/>
      <c r="C250" s="112"/>
      <c r="D250" s="112"/>
      <c r="E250" s="112"/>
      <c r="F250" s="112"/>
      <c r="G250" s="111"/>
      <c r="H250" s="112"/>
      <c r="I250" s="112"/>
      <c r="J250" s="112"/>
      <c r="K250" s="112"/>
      <c r="L250" s="111"/>
      <c r="M250" s="112"/>
      <c r="N250" s="112"/>
      <c r="O250" s="112"/>
      <c r="P250" s="112"/>
      <c r="Q250" s="111"/>
      <c r="R250" s="112"/>
      <c r="S250" s="112"/>
      <c r="T250" s="112"/>
      <c r="U250" s="112"/>
      <c r="V250" s="111"/>
      <c r="W250" s="112"/>
      <c r="X250" s="112"/>
      <c r="Y250" s="112"/>
      <c r="Z250" s="112"/>
      <c r="AA250" s="111"/>
      <c r="AB250" s="112"/>
      <c r="AC250" s="112"/>
      <c r="AD250" s="112"/>
      <c r="AE250" s="112"/>
      <c r="AF250" s="111"/>
      <c r="AG250" s="112"/>
      <c r="AH250" s="112"/>
      <c r="AI250" s="112"/>
      <c r="AJ250" s="112"/>
      <c r="AK250" s="111"/>
      <c r="AL250" s="112"/>
      <c r="AM250" s="112"/>
      <c r="AN250" s="112"/>
      <c r="AO250" s="112"/>
      <c r="AP250" s="111"/>
      <c r="AQ250" s="112"/>
      <c r="AR250" s="112"/>
      <c r="AS250" s="112"/>
      <c r="AT250" s="112"/>
      <c r="AU250" s="111"/>
      <c r="AV250" s="112"/>
      <c r="AW250" s="112"/>
      <c r="AX250" s="112"/>
      <c r="AY250" s="112"/>
      <c r="AZ250" s="111"/>
      <c r="BA250" s="112"/>
      <c r="BB250" s="112"/>
      <c r="BC250" s="112"/>
      <c r="BD250" s="112"/>
      <c r="BE250" s="111"/>
      <c r="BF250" s="112"/>
      <c r="BG250" s="112"/>
      <c r="BH250" s="112"/>
      <c r="BI250" s="113"/>
    </row>
    <row r="251" spans="1:61" x14ac:dyDescent="0.25">
      <c r="A251" s="114"/>
      <c r="B251" s="111"/>
      <c r="C251" s="112"/>
      <c r="D251" s="112"/>
      <c r="E251" s="112"/>
      <c r="F251" s="112"/>
      <c r="G251" s="111"/>
      <c r="H251" s="112"/>
      <c r="I251" s="112"/>
      <c r="J251" s="112"/>
      <c r="K251" s="112"/>
      <c r="L251" s="111"/>
      <c r="M251" s="112"/>
      <c r="N251" s="112"/>
      <c r="O251" s="112"/>
      <c r="P251" s="112"/>
      <c r="Q251" s="111"/>
      <c r="R251" s="112"/>
      <c r="S251" s="112"/>
      <c r="T251" s="112"/>
      <c r="U251" s="112"/>
      <c r="V251" s="111"/>
      <c r="W251" s="112"/>
      <c r="X251" s="112"/>
      <c r="Y251" s="112"/>
      <c r="Z251" s="112"/>
      <c r="AA251" s="111"/>
      <c r="AB251" s="112"/>
      <c r="AC251" s="112"/>
      <c r="AD251" s="112"/>
      <c r="AE251" s="112"/>
      <c r="AF251" s="111"/>
      <c r="AG251" s="112"/>
      <c r="AH251" s="112"/>
      <c r="AI251" s="112"/>
      <c r="AJ251" s="112"/>
      <c r="AK251" s="111"/>
      <c r="AL251" s="112"/>
      <c r="AM251" s="112"/>
      <c r="AN251" s="112"/>
      <c r="AO251" s="112"/>
      <c r="AP251" s="111"/>
      <c r="AQ251" s="112"/>
      <c r="AR251" s="112"/>
      <c r="AS251" s="112"/>
      <c r="AT251" s="112"/>
      <c r="AU251" s="111"/>
      <c r="AV251" s="112"/>
      <c r="AW251" s="112"/>
      <c r="AX251" s="112"/>
      <c r="AY251" s="112"/>
      <c r="AZ251" s="111"/>
      <c r="BA251" s="112"/>
      <c r="BB251" s="112"/>
      <c r="BC251" s="112"/>
      <c r="BD251" s="112"/>
      <c r="BE251" s="111"/>
      <c r="BF251" s="112"/>
      <c r="BG251" s="112"/>
      <c r="BH251" s="112"/>
      <c r="BI251" s="113"/>
    </row>
    <row r="252" spans="1:61" x14ac:dyDescent="0.25">
      <c r="A252" s="114"/>
      <c r="B252" s="111"/>
      <c r="C252" s="112"/>
      <c r="D252" s="112"/>
      <c r="E252" s="112"/>
      <c r="F252" s="112"/>
      <c r="G252" s="111"/>
      <c r="H252" s="112"/>
      <c r="I252" s="112"/>
      <c r="J252" s="112"/>
      <c r="K252" s="112"/>
      <c r="L252" s="111"/>
      <c r="M252" s="112"/>
      <c r="N252" s="112"/>
      <c r="O252" s="112"/>
      <c r="P252" s="112"/>
      <c r="Q252" s="111"/>
      <c r="R252" s="112"/>
      <c r="S252" s="112"/>
      <c r="T252" s="112"/>
      <c r="U252" s="112"/>
      <c r="V252" s="111"/>
      <c r="W252" s="112"/>
      <c r="X252" s="112"/>
      <c r="Y252" s="112"/>
      <c r="Z252" s="112"/>
      <c r="AA252" s="111"/>
      <c r="AB252" s="112"/>
      <c r="AC252" s="112"/>
      <c r="AD252" s="112"/>
      <c r="AE252" s="112"/>
      <c r="AF252" s="111"/>
      <c r="AG252" s="112"/>
      <c r="AH252" s="112"/>
      <c r="AI252" s="112"/>
      <c r="AJ252" s="112"/>
      <c r="AK252" s="111"/>
      <c r="AL252" s="112"/>
      <c r="AM252" s="112"/>
      <c r="AN252" s="112"/>
      <c r="AO252" s="112"/>
      <c r="AP252" s="111"/>
      <c r="AQ252" s="112"/>
      <c r="AR252" s="112"/>
      <c r="AS252" s="112"/>
      <c r="AT252" s="112"/>
      <c r="AU252" s="111"/>
      <c r="AV252" s="112"/>
      <c r="AW252" s="112"/>
      <c r="AX252" s="112"/>
      <c r="AY252" s="112"/>
      <c r="AZ252" s="111"/>
      <c r="BA252" s="112"/>
      <c r="BB252" s="112"/>
      <c r="BC252" s="112"/>
      <c r="BD252" s="112"/>
      <c r="BE252" s="111"/>
      <c r="BF252" s="112"/>
      <c r="BG252" s="112"/>
      <c r="BH252" s="112"/>
      <c r="BI252" s="113"/>
    </row>
    <row r="253" spans="1:61" x14ac:dyDescent="0.25">
      <c r="A253" s="114"/>
      <c r="B253" s="111"/>
      <c r="C253" s="112"/>
      <c r="D253" s="112"/>
      <c r="E253" s="112"/>
      <c r="F253" s="112"/>
      <c r="G253" s="111"/>
      <c r="H253" s="112"/>
      <c r="I253" s="112"/>
      <c r="J253" s="112"/>
      <c r="K253" s="112"/>
      <c r="L253" s="111"/>
      <c r="M253" s="112"/>
      <c r="N253" s="112"/>
      <c r="O253" s="112"/>
      <c r="P253" s="112"/>
      <c r="Q253" s="111"/>
      <c r="R253" s="112"/>
      <c r="S253" s="112"/>
      <c r="T253" s="112"/>
      <c r="U253" s="112"/>
      <c r="V253" s="111"/>
      <c r="W253" s="112"/>
      <c r="X253" s="112"/>
      <c r="Y253" s="112"/>
      <c r="Z253" s="112"/>
      <c r="AA253" s="111"/>
      <c r="AB253" s="112"/>
      <c r="AC253" s="112"/>
      <c r="AD253" s="112"/>
      <c r="AE253" s="112"/>
      <c r="AF253" s="111"/>
      <c r="AG253" s="112"/>
      <c r="AH253" s="112"/>
      <c r="AI253" s="112"/>
      <c r="AJ253" s="112"/>
      <c r="AK253" s="111"/>
      <c r="AL253" s="112"/>
      <c r="AM253" s="112"/>
      <c r="AN253" s="112"/>
      <c r="AO253" s="112"/>
      <c r="AP253" s="111"/>
      <c r="AQ253" s="112"/>
      <c r="AR253" s="112"/>
      <c r="AS253" s="112"/>
      <c r="AT253" s="112"/>
      <c r="AU253" s="111"/>
      <c r="AV253" s="112"/>
      <c r="AW253" s="112"/>
      <c r="AX253" s="112"/>
      <c r="AY253" s="112"/>
      <c r="AZ253" s="111"/>
      <c r="BA253" s="112"/>
      <c r="BB253" s="112"/>
      <c r="BC253" s="112"/>
      <c r="BD253" s="112"/>
      <c r="BE253" s="111"/>
      <c r="BF253" s="112"/>
      <c r="BG253" s="112"/>
      <c r="BH253" s="112"/>
      <c r="BI253" s="113"/>
    </row>
    <row r="254" spans="1:61" x14ac:dyDescent="0.25">
      <c r="A254" s="114"/>
      <c r="B254" s="111"/>
      <c r="C254" s="112"/>
      <c r="D254" s="112"/>
      <c r="E254" s="112"/>
      <c r="F254" s="112"/>
      <c r="G254" s="111"/>
      <c r="H254" s="112"/>
      <c r="I254" s="112"/>
      <c r="J254" s="112"/>
      <c r="K254" s="112"/>
      <c r="L254" s="111"/>
      <c r="M254" s="112"/>
      <c r="N254" s="112"/>
      <c r="O254" s="112"/>
      <c r="P254" s="112"/>
      <c r="Q254" s="111"/>
      <c r="R254" s="112"/>
      <c r="S254" s="112"/>
      <c r="T254" s="112"/>
      <c r="U254" s="112"/>
      <c r="V254" s="111"/>
      <c r="W254" s="112"/>
      <c r="X254" s="112"/>
      <c r="Y254" s="112"/>
      <c r="Z254" s="112"/>
      <c r="AA254" s="111"/>
      <c r="AB254" s="112"/>
      <c r="AC254" s="112"/>
      <c r="AD254" s="112"/>
      <c r="AE254" s="112"/>
      <c r="AF254" s="111"/>
      <c r="AG254" s="112"/>
      <c r="AH254" s="112"/>
      <c r="AI254" s="112"/>
      <c r="AJ254" s="112"/>
      <c r="AK254" s="111"/>
      <c r="AL254" s="112"/>
      <c r="AM254" s="112"/>
      <c r="AN254" s="112"/>
      <c r="AO254" s="112"/>
      <c r="AP254" s="111"/>
      <c r="AQ254" s="112"/>
      <c r="AR254" s="112"/>
      <c r="AS254" s="112"/>
      <c r="AT254" s="112"/>
      <c r="AU254" s="111"/>
      <c r="AV254" s="112"/>
      <c r="AW254" s="112"/>
      <c r="AX254" s="112"/>
      <c r="AY254" s="112"/>
      <c r="AZ254" s="111"/>
      <c r="BA254" s="112"/>
      <c r="BB254" s="112"/>
      <c r="BC254" s="112"/>
      <c r="BD254" s="112"/>
      <c r="BE254" s="111"/>
      <c r="BF254" s="112"/>
      <c r="BG254" s="112"/>
      <c r="BH254" s="112"/>
      <c r="BI254" s="113"/>
    </row>
    <row r="255" spans="1:61" x14ac:dyDescent="0.25">
      <c r="A255" s="114"/>
      <c r="B255" s="111"/>
      <c r="C255" s="112"/>
      <c r="D255" s="112"/>
      <c r="E255" s="112"/>
      <c r="F255" s="112"/>
      <c r="G255" s="111"/>
      <c r="H255" s="112"/>
      <c r="I255" s="112"/>
      <c r="J255" s="112"/>
      <c r="K255" s="112"/>
      <c r="L255" s="111"/>
      <c r="M255" s="112"/>
      <c r="N255" s="112"/>
      <c r="O255" s="112"/>
      <c r="P255" s="112"/>
      <c r="Q255" s="111"/>
      <c r="R255" s="112"/>
      <c r="S255" s="112"/>
      <c r="T255" s="112"/>
      <c r="U255" s="112"/>
      <c r="V255" s="111"/>
      <c r="W255" s="112"/>
      <c r="X255" s="112"/>
      <c r="Y255" s="112"/>
      <c r="Z255" s="112"/>
      <c r="AA255" s="111"/>
      <c r="AB255" s="112"/>
      <c r="AC255" s="112"/>
      <c r="AD255" s="112"/>
      <c r="AE255" s="112"/>
      <c r="AF255" s="111"/>
      <c r="AG255" s="112"/>
      <c r="AH255" s="112"/>
      <c r="AI255" s="112"/>
      <c r="AJ255" s="112"/>
      <c r="AK255" s="111"/>
      <c r="AL255" s="112"/>
      <c r="AM255" s="112"/>
      <c r="AN255" s="112"/>
      <c r="AO255" s="112"/>
      <c r="AP255" s="111"/>
      <c r="AQ255" s="112"/>
      <c r="AR255" s="112"/>
      <c r="AS255" s="112"/>
      <c r="AT255" s="112"/>
      <c r="AU255" s="111"/>
      <c r="AV255" s="112"/>
      <c r="AW255" s="112"/>
      <c r="AX255" s="112"/>
      <c r="AY255" s="112"/>
      <c r="AZ255" s="111"/>
      <c r="BA255" s="112"/>
      <c r="BB255" s="112"/>
      <c r="BC255" s="112"/>
      <c r="BD255" s="112"/>
      <c r="BE255" s="111"/>
      <c r="BF255" s="112"/>
      <c r="BG255" s="112"/>
      <c r="BH255" s="112"/>
      <c r="BI255" s="113"/>
    </row>
    <row r="256" spans="1:61" x14ac:dyDescent="0.25">
      <c r="A256" s="114"/>
      <c r="B256" s="111"/>
      <c r="C256" s="112"/>
      <c r="D256" s="112"/>
      <c r="E256" s="112"/>
      <c r="F256" s="112"/>
      <c r="G256" s="111"/>
      <c r="H256" s="112"/>
      <c r="I256" s="112"/>
      <c r="J256" s="112"/>
      <c r="K256" s="112"/>
      <c r="L256" s="111"/>
      <c r="M256" s="112"/>
      <c r="N256" s="112"/>
      <c r="O256" s="112"/>
      <c r="P256" s="112"/>
      <c r="Q256" s="111"/>
      <c r="R256" s="112"/>
      <c r="S256" s="112"/>
      <c r="T256" s="112"/>
      <c r="U256" s="112"/>
      <c r="V256" s="111"/>
      <c r="W256" s="112"/>
      <c r="X256" s="112"/>
      <c r="Y256" s="112"/>
      <c r="Z256" s="112"/>
      <c r="AA256" s="111"/>
      <c r="AB256" s="112"/>
      <c r="AC256" s="112"/>
      <c r="AD256" s="112"/>
      <c r="AE256" s="112"/>
      <c r="AF256" s="111"/>
      <c r="AG256" s="112"/>
      <c r="AH256" s="112"/>
      <c r="AI256" s="112"/>
      <c r="AJ256" s="112"/>
      <c r="AK256" s="111"/>
      <c r="AL256" s="112"/>
      <c r="AM256" s="112"/>
      <c r="AN256" s="112"/>
      <c r="AO256" s="112"/>
      <c r="AP256" s="111"/>
      <c r="AQ256" s="112"/>
      <c r="AR256" s="112"/>
      <c r="AS256" s="112"/>
      <c r="AT256" s="112"/>
      <c r="AU256" s="111"/>
      <c r="AV256" s="112"/>
      <c r="AW256" s="112"/>
      <c r="AX256" s="112"/>
      <c r="AY256" s="112"/>
      <c r="AZ256" s="111"/>
      <c r="BA256" s="112"/>
      <c r="BB256" s="112"/>
      <c r="BC256" s="112"/>
      <c r="BD256" s="112"/>
      <c r="BE256" s="111"/>
      <c r="BF256" s="112"/>
      <c r="BG256" s="112"/>
      <c r="BH256" s="112"/>
      <c r="BI256" s="113"/>
    </row>
    <row r="257" spans="1:61" x14ac:dyDescent="0.25">
      <c r="A257" s="114"/>
      <c r="B257" s="111"/>
      <c r="C257" s="112"/>
      <c r="D257" s="112"/>
      <c r="E257" s="112"/>
      <c r="F257" s="112"/>
      <c r="G257" s="111"/>
      <c r="H257" s="112"/>
      <c r="I257" s="112"/>
      <c r="J257" s="112"/>
      <c r="K257" s="112"/>
      <c r="L257" s="111"/>
      <c r="M257" s="112"/>
      <c r="N257" s="112"/>
      <c r="O257" s="112"/>
      <c r="P257" s="112"/>
      <c r="Q257" s="111"/>
      <c r="R257" s="112"/>
      <c r="S257" s="112"/>
      <c r="T257" s="112"/>
      <c r="U257" s="112"/>
      <c r="V257" s="111"/>
      <c r="W257" s="112"/>
      <c r="X257" s="112"/>
      <c r="Y257" s="112"/>
      <c r="Z257" s="112"/>
      <c r="AA257" s="111"/>
      <c r="AB257" s="112"/>
      <c r="AC257" s="112"/>
      <c r="AD257" s="112"/>
      <c r="AE257" s="112"/>
      <c r="AF257" s="111"/>
      <c r="AG257" s="112"/>
      <c r="AH257" s="112"/>
      <c r="AI257" s="112"/>
      <c r="AJ257" s="112"/>
      <c r="AK257" s="111"/>
      <c r="AL257" s="112"/>
      <c r="AM257" s="112"/>
      <c r="AN257" s="112"/>
      <c r="AO257" s="112"/>
      <c r="AP257" s="111"/>
      <c r="AQ257" s="112"/>
      <c r="AR257" s="112"/>
      <c r="AS257" s="112"/>
      <c r="AT257" s="112"/>
      <c r="AU257" s="111"/>
      <c r="AV257" s="112"/>
      <c r="AW257" s="112"/>
      <c r="AX257" s="112"/>
      <c r="AY257" s="112"/>
      <c r="AZ257" s="111"/>
      <c r="BA257" s="112"/>
      <c r="BB257" s="112"/>
      <c r="BC257" s="112"/>
      <c r="BD257" s="112"/>
      <c r="BE257" s="111"/>
      <c r="BF257" s="112"/>
      <c r="BG257" s="112"/>
      <c r="BH257" s="112"/>
      <c r="BI257" s="113"/>
    </row>
    <row r="258" spans="1:61" x14ac:dyDescent="0.25">
      <c r="A258" s="114"/>
      <c r="B258" s="111"/>
      <c r="C258" s="112"/>
      <c r="D258" s="112"/>
      <c r="E258" s="112"/>
      <c r="F258" s="112"/>
      <c r="G258" s="111"/>
      <c r="H258" s="112"/>
      <c r="I258" s="112"/>
      <c r="J258" s="112"/>
      <c r="K258" s="112"/>
      <c r="L258" s="111"/>
      <c r="M258" s="112"/>
      <c r="N258" s="112"/>
      <c r="O258" s="112"/>
      <c r="P258" s="112"/>
      <c r="Q258" s="111"/>
      <c r="R258" s="112"/>
      <c r="S258" s="112"/>
      <c r="T258" s="112"/>
      <c r="U258" s="112"/>
      <c r="V258" s="111"/>
      <c r="W258" s="112"/>
      <c r="X258" s="112"/>
      <c r="Y258" s="112"/>
      <c r="Z258" s="112"/>
      <c r="AA258" s="111"/>
      <c r="AB258" s="112"/>
      <c r="AC258" s="112"/>
      <c r="AD258" s="112"/>
      <c r="AE258" s="112"/>
      <c r="AF258" s="111"/>
      <c r="AG258" s="112"/>
      <c r="AH258" s="112"/>
      <c r="AI258" s="112"/>
      <c r="AJ258" s="112"/>
      <c r="AK258" s="111"/>
      <c r="AL258" s="112"/>
      <c r="AM258" s="112"/>
      <c r="AN258" s="112"/>
      <c r="AO258" s="112"/>
      <c r="AP258" s="111"/>
      <c r="AQ258" s="112"/>
      <c r="AR258" s="112"/>
      <c r="AS258" s="112"/>
      <c r="AT258" s="112"/>
      <c r="AU258" s="111"/>
      <c r="AV258" s="112"/>
      <c r="AW258" s="112"/>
      <c r="AX258" s="112"/>
      <c r="AY258" s="112"/>
      <c r="AZ258" s="111"/>
      <c r="BA258" s="112"/>
      <c r="BB258" s="112"/>
      <c r="BC258" s="112"/>
      <c r="BD258" s="112"/>
      <c r="BE258" s="111"/>
      <c r="BF258" s="112"/>
      <c r="BG258" s="112"/>
      <c r="BH258" s="112"/>
      <c r="BI258" s="113"/>
    </row>
    <row r="259" spans="1:61" x14ac:dyDescent="0.25">
      <c r="A259" s="114"/>
      <c r="B259" s="111"/>
      <c r="C259" s="112"/>
      <c r="D259" s="112"/>
      <c r="E259" s="112"/>
      <c r="F259" s="112"/>
      <c r="G259" s="111"/>
      <c r="H259" s="112"/>
      <c r="I259" s="112"/>
      <c r="J259" s="112"/>
      <c r="K259" s="112"/>
      <c r="L259" s="111"/>
      <c r="M259" s="112"/>
      <c r="N259" s="112"/>
      <c r="O259" s="112"/>
      <c r="P259" s="112"/>
      <c r="Q259" s="111"/>
      <c r="R259" s="112"/>
      <c r="S259" s="112"/>
      <c r="T259" s="112"/>
      <c r="U259" s="112"/>
      <c r="V259" s="111"/>
      <c r="W259" s="112"/>
      <c r="X259" s="112"/>
      <c r="Y259" s="112"/>
      <c r="Z259" s="112"/>
      <c r="AA259" s="111"/>
      <c r="AB259" s="112"/>
      <c r="AC259" s="112"/>
      <c r="AD259" s="112"/>
      <c r="AE259" s="112"/>
      <c r="AF259" s="111"/>
      <c r="AG259" s="112"/>
      <c r="AH259" s="112"/>
      <c r="AI259" s="112"/>
      <c r="AJ259" s="112"/>
      <c r="AK259" s="111"/>
      <c r="AL259" s="112"/>
      <c r="AM259" s="112"/>
      <c r="AN259" s="112"/>
      <c r="AO259" s="112"/>
      <c r="AP259" s="111"/>
      <c r="AQ259" s="112"/>
      <c r="AR259" s="112"/>
      <c r="AS259" s="112"/>
      <c r="AT259" s="112"/>
      <c r="AU259" s="111"/>
      <c r="AV259" s="112"/>
      <c r="AW259" s="112"/>
      <c r="AX259" s="112"/>
      <c r="AY259" s="112"/>
      <c r="AZ259" s="111"/>
      <c r="BA259" s="112"/>
      <c r="BB259" s="112"/>
      <c r="BC259" s="112"/>
      <c r="BD259" s="112"/>
      <c r="BE259" s="111"/>
      <c r="BF259" s="112"/>
      <c r="BG259" s="112"/>
      <c r="BH259" s="112"/>
      <c r="BI259" s="113"/>
    </row>
    <row r="260" spans="1:61" x14ac:dyDescent="0.25">
      <c r="A260" s="114"/>
      <c r="B260" s="111"/>
      <c r="C260" s="112"/>
      <c r="D260" s="112"/>
      <c r="E260" s="112"/>
      <c r="F260" s="112"/>
      <c r="G260" s="111"/>
      <c r="H260" s="112"/>
      <c r="I260" s="112"/>
      <c r="J260" s="112"/>
      <c r="K260" s="112"/>
      <c r="L260" s="111"/>
      <c r="M260" s="112"/>
      <c r="N260" s="112"/>
      <c r="O260" s="112"/>
      <c r="P260" s="112"/>
      <c r="Q260" s="111"/>
      <c r="R260" s="112"/>
      <c r="S260" s="112"/>
      <c r="T260" s="112"/>
      <c r="U260" s="112"/>
      <c r="V260" s="111"/>
      <c r="W260" s="112"/>
      <c r="X260" s="112"/>
      <c r="Y260" s="112"/>
      <c r="Z260" s="112"/>
      <c r="AA260" s="111"/>
      <c r="AB260" s="112"/>
      <c r="AC260" s="112"/>
      <c r="AD260" s="112"/>
      <c r="AE260" s="112"/>
      <c r="AF260" s="111"/>
      <c r="AG260" s="112"/>
      <c r="AH260" s="112"/>
      <c r="AI260" s="112"/>
      <c r="AJ260" s="112"/>
      <c r="AK260" s="111"/>
      <c r="AL260" s="112"/>
      <c r="AM260" s="112"/>
      <c r="AN260" s="112"/>
      <c r="AO260" s="112"/>
      <c r="AP260" s="111"/>
      <c r="AQ260" s="112"/>
      <c r="AR260" s="112"/>
      <c r="AS260" s="112"/>
      <c r="AT260" s="112"/>
      <c r="AU260" s="111"/>
      <c r="AV260" s="112"/>
      <c r="AW260" s="112"/>
      <c r="AX260" s="112"/>
      <c r="AY260" s="112"/>
      <c r="AZ260" s="111"/>
      <c r="BA260" s="112"/>
      <c r="BB260" s="112"/>
      <c r="BC260" s="112"/>
      <c r="BD260" s="112"/>
      <c r="BE260" s="111"/>
      <c r="BF260" s="112"/>
      <c r="BG260" s="112"/>
      <c r="BH260" s="112"/>
      <c r="BI260" s="113"/>
    </row>
    <row r="261" spans="1:61" x14ac:dyDescent="0.25">
      <c r="A261" s="114"/>
      <c r="B261" s="111"/>
      <c r="C261" s="112"/>
      <c r="D261" s="112"/>
      <c r="E261" s="112"/>
      <c r="F261" s="112"/>
      <c r="G261" s="111"/>
      <c r="H261" s="112"/>
      <c r="I261" s="112"/>
      <c r="J261" s="112"/>
      <c r="K261" s="112"/>
      <c r="L261" s="111"/>
      <c r="M261" s="112"/>
      <c r="N261" s="112"/>
      <c r="O261" s="112"/>
      <c r="P261" s="112"/>
      <c r="Q261" s="111"/>
      <c r="R261" s="112"/>
      <c r="S261" s="112"/>
      <c r="T261" s="112"/>
      <c r="U261" s="112"/>
      <c r="V261" s="111"/>
      <c r="W261" s="112"/>
      <c r="X261" s="112"/>
      <c r="Y261" s="112"/>
      <c r="Z261" s="112"/>
      <c r="AA261" s="111"/>
      <c r="AB261" s="112"/>
      <c r="AC261" s="112"/>
      <c r="AD261" s="112"/>
      <c r="AE261" s="112"/>
      <c r="AF261" s="111"/>
      <c r="AG261" s="112"/>
      <c r="AH261" s="112"/>
      <c r="AI261" s="112"/>
      <c r="AJ261" s="112"/>
      <c r="AK261" s="111"/>
      <c r="AL261" s="112"/>
      <c r="AM261" s="112"/>
      <c r="AN261" s="112"/>
      <c r="AO261" s="112"/>
      <c r="AP261" s="111"/>
      <c r="AQ261" s="112"/>
      <c r="AR261" s="112"/>
      <c r="AS261" s="112"/>
      <c r="AT261" s="112"/>
      <c r="AU261" s="111"/>
      <c r="AV261" s="112"/>
      <c r="AW261" s="112"/>
      <c r="AX261" s="112"/>
      <c r="AY261" s="112"/>
      <c r="AZ261" s="111"/>
      <c r="BA261" s="112"/>
      <c r="BB261" s="112"/>
      <c r="BC261" s="112"/>
      <c r="BD261" s="112"/>
      <c r="BE261" s="111"/>
      <c r="BF261" s="112"/>
      <c r="BG261" s="112"/>
      <c r="BH261" s="112"/>
      <c r="BI261" s="113"/>
    </row>
    <row r="262" spans="1:61" x14ac:dyDescent="0.25">
      <c r="A262" s="114"/>
      <c r="B262" s="111"/>
      <c r="C262" s="112"/>
      <c r="D262" s="112"/>
      <c r="E262" s="112"/>
      <c r="F262" s="112"/>
      <c r="G262" s="111"/>
      <c r="H262" s="112"/>
      <c r="I262" s="112"/>
      <c r="J262" s="112"/>
      <c r="K262" s="112"/>
      <c r="L262" s="111"/>
      <c r="M262" s="112"/>
      <c r="N262" s="112"/>
      <c r="O262" s="112"/>
      <c r="P262" s="112"/>
      <c r="Q262" s="111"/>
      <c r="R262" s="112"/>
      <c r="S262" s="112"/>
      <c r="T262" s="112"/>
      <c r="U262" s="112"/>
      <c r="V262" s="111"/>
      <c r="W262" s="112"/>
      <c r="X262" s="112"/>
      <c r="Y262" s="112"/>
      <c r="Z262" s="112"/>
      <c r="AA262" s="111"/>
      <c r="AB262" s="112"/>
      <c r="AC262" s="112"/>
      <c r="AD262" s="112"/>
      <c r="AE262" s="112"/>
      <c r="AF262" s="111"/>
      <c r="AG262" s="112"/>
      <c r="AH262" s="112"/>
      <c r="AI262" s="112"/>
      <c r="AJ262" s="112"/>
      <c r="AK262" s="111"/>
      <c r="AL262" s="112"/>
      <c r="AM262" s="112"/>
      <c r="AN262" s="112"/>
      <c r="AO262" s="112"/>
      <c r="AP262" s="111"/>
      <c r="AQ262" s="112"/>
      <c r="AR262" s="112"/>
      <c r="AS262" s="112"/>
      <c r="AT262" s="112"/>
      <c r="AU262" s="111"/>
      <c r="AV262" s="112"/>
      <c r="AW262" s="112"/>
      <c r="AX262" s="112"/>
      <c r="AY262" s="112"/>
      <c r="AZ262" s="111"/>
      <c r="BA262" s="112"/>
      <c r="BB262" s="112"/>
      <c r="BC262" s="112"/>
      <c r="BD262" s="112"/>
      <c r="BE262" s="111"/>
      <c r="BF262" s="112"/>
      <c r="BG262" s="112"/>
      <c r="BH262" s="112"/>
      <c r="BI262" s="113"/>
    </row>
    <row r="263" spans="1:61" x14ac:dyDescent="0.25">
      <c r="A263" s="114"/>
      <c r="B263" s="111"/>
      <c r="C263" s="112"/>
      <c r="D263" s="112"/>
      <c r="E263" s="112"/>
      <c r="F263" s="112"/>
      <c r="G263" s="111"/>
      <c r="H263" s="112"/>
      <c r="I263" s="112"/>
      <c r="J263" s="112"/>
      <c r="K263" s="112"/>
      <c r="L263" s="111"/>
      <c r="M263" s="112"/>
      <c r="N263" s="112"/>
      <c r="O263" s="112"/>
      <c r="P263" s="112"/>
      <c r="Q263" s="111"/>
      <c r="R263" s="112"/>
      <c r="S263" s="112"/>
      <c r="T263" s="112"/>
      <c r="U263" s="112"/>
      <c r="V263" s="111"/>
      <c r="W263" s="112"/>
      <c r="X263" s="112"/>
      <c r="Y263" s="112"/>
      <c r="Z263" s="112"/>
      <c r="AA263" s="111"/>
      <c r="AB263" s="112"/>
      <c r="AC263" s="112"/>
      <c r="AD263" s="112"/>
      <c r="AE263" s="112"/>
      <c r="AF263" s="111"/>
      <c r="AG263" s="112"/>
      <c r="AH263" s="112"/>
      <c r="AI263" s="112"/>
      <c r="AJ263" s="112"/>
      <c r="AK263" s="111"/>
      <c r="AL263" s="112"/>
      <c r="AM263" s="112"/>
      <c r="AN263" s="112"/>
      <c r="AO263" s="112"/>
      <c r="AP263" s="111"/>
      <c r="AQ263" s="112"/>
      <c r="AR263" s="112"/>
      <c r="AS263" s="112"/>
      <c r="AT263" s="112"/>
      <c r="AU263" s="111"/>
      <c r="AV263" s="112"/>
      <c r="AW263" s="112"/>
      <c r="AX263" s="112"/>
      <c r="AY263" s="112"/>
      <c r="AZ263" s="111"/>
      <c r="BA263" s="112"/>
      <c r="BB263" s="112"/>
      <c r="BC263" s="112"/>
      <c r="BD263" s="112"/>
      <c r="BE263" s="111"/>
      <c r="BF263" s="112"/>
      <c r="BG263" s="112"/>
      <c r="BH263" s="112"/>
      <c r="BI263" s="113"/>
    </row>
    <row r="264" spans="1:61" x14ac:dyDescent="0.25">
      <c r="A264" s="114"/>
      <c r="B264" s="111"/>
      <c r="C264" s="112"/>
      <c r="D264" s="112"/>
      <c r="E264" s="112"/>
      <c r="F264" s="112"/>
      <c r="G264" s="111"/>
      <c r="H264" s="112"/>
      <c r="I264" s="112"/>
      <c r="J264" s="112"/>
      <c r="K264" s="112"/>
      <c r="L264" s="111"/>
      <c r="M264" s="112"/>
      <c r="N264" s="112"/>
      <c r="O264" s="112"/>
      <c r="P264" s="112"/>
      <c r="Q264" s="111"/>
      <c r="R264" s="112"/>
      <c r="S264" s="112"/>
      <c r="T264" s="112"/>
      <c r="U264" s="112"/>
      <c r="V264" s="111"/>
      <c r="W264" s="112"/>
      <c r="X264" s="112"/>
      <c r="Y264" s="112"/>
      <c r="Z264" s="112"/>
      <c r="AA264" s="111"/>
      <c r="AB264" s="112"/>
      <c r="AC264" s="112"/>
      <c r="AD264" s="112"/>
      <c r="AE264" s="112"/>
      <c r="AF264" s="111"/>
      <c r="AG264" s="112"/>
      <c r="AH264" s="112"/>
      <c r="AI264" s="112"/>
      <c r="AJ264" s="112"/>
      <c r="AK264" s="111"/>
      <c r="AL264" s="112"/>
      <c r="AM264" s="112"/>
      <c r="AN264" s="112"/>
      <c r="AO264" s="112"/>
      <c r="AP264" s="111"/>
      <c r="AQ264" s="112"/>
      <c r="AR264" s="112"/>
      <c r="AS264" s="112"/>
      <c r="AT264" s="112"/>
      <c r="AU264" s="111"/>
      <c r="AV264" s="112"/>
      <c r="AW264" s="112"/>
      <c r="AX264" s="112"/>
      <c r="AY264" s="112"/>
      <c r="AZ264" s="111"/>
      <c r="BA264" s="112"/>
      <c r="BB264" s="112"/>
      <c r="BC264" s="112"/>
      <c r="BD264" s="112"/>
      <c r="BE264" s="111"/>
      <c r="BF264" s="112"/>
      <c r="BG264" s="112"/>
      <c r="BH264" s="112"/>
      <c r="BI264" s="113"/>
    </row>
    <row r="265" spans="1:61" x14ac:dyDescent="0.25">
      <c r="A265" s="114"/>
      <c r="B265" s="111"/>
      <c r="C265" s="112"/>
      <c r="D265" s="112"/>
      <c r="E265" s="112"/>
      <c r="F265" s="112"/>
      <c r="G265" s="111"/>
      <c r="H265" s="112"/>
      <c r="I265" s="112"/>
      <c r="J265" s="112"/>
      <c r="K265" s="112"/>
      <c r="L265" s="111"/>
      <c r="M265" s="112"/>
      <c r="N265" s="112"/>
      <c r="O265" s="112"/>
      <c r="P265" s="112"/>
      <c r="Q265" s="111"/>
      <c r="R265" s="112"/>
      <c r="S265" s="112"/>
      <c r="T265" s="112"/>
      <c r="U265" s="112"/>
      <c r="V265" s="111"/>
      <c r="W265" s="112"/>
      <c r="X265" s="112"/>
      <c r="Y265" s="112"/>
      <c r="Z265" s="112"/>
      <c r="AA265" s="111"/>
      <c r="AB265" s="112"/>
      <c r="AC265" s="112"/>
      <c r="AD265" s="112"/>
      <c r="AE265" s="112"/>
      <c r="AF265" s="111"/>
      <c r="AG265" s="112"/>
      <c r="AH265" s="112"/>
      <c r="AI265" s="112"/>
      <c r="AJ265" s="112"/>
      <c r="AK265" s="111"/>
      <c r="AL265" s="112"/>
      <c r="AM265" s="112"/>
      <c r="AN265" s="112"/>
      <c r="AO265" s="112"/>
      <c r="AP265" s="111"/>
      <c r="AQ265" s="112"/>
      <c r="AR265" s="112"/>
      <c r="AS265" s="112"/>
      <c r="AT265" s="112"/>
      <c r="AU265" s="111"/>
      <c r="AV265" s="112"/>
      <c r="AW265" s="112"/>
      <c r="AX265" s="112"/>
      <c r="AY265" s="112"/>
      <c r="AZ265" s="111"/>
      <c r="BA265" s="112"/>
      <c r="BB265" s="112"/>
      <c r="BC265" s="112"/>
      <c r="BD265" s="112"/>
      <c r="BE265" s="111"/>
      <c r="BF265" s="112"/>
      <c r="BG265" s="112"/>
      <c r="BH265" s="112"/>
      <c r="BI265" s="113"/>
    </row>
    <row r="266" spans="1:61" x14ac:dyDescent="0.25">
      <c r="A266" s="114"/>
      <c r="B266" s="111"/>
      <c r="C266" s="112"/>
      <c r="D266" s="112"/>
      <c r="E266" s="112"/>
      <c r="F266" s="112"/>
      <c r="G266" s="111"/>
      <c r="H266" s="112"/>
      <c r="I266" s="112"/>
      <c r="J266" s="112"/>
      <c r="K266" s="112"/>
      <c r="L266" s="111"/>
      <c r="M266" s="112"/>
      <c r="N266" s="112"/>
      <c r="O266" s="112"/>
      <c r="P266" s="112"/>
      <c r="Q266" s="111"/>
      <c r="R266" s="112"/>
      <c r="S266" s="112"/>
      <c r="T266" s="112"/>
      <c r="U266" s="112"/>
      <c r="V266" s="111"/>
      <c r="W266" s="112"/>
      <c r="X266" s="112"/>
      <c r="Y266" s="112"/>
      <c r="Z266" s="112"/>
      <c r="AA266" s="111"/>
      <c r="AB266" s="112"/>
      <c r="AC266" s="112"/>
      <c r="AD266" s="112"/>
      <c r="AE266" s="112"/>
      <c r="AF266" s="111"/>
      <c r="AG266" s="112"/>
      <c r="AH266" s="112"/>
      <c r="AI266" s="112"/>
      <c r="AJ266" s="112"/>
      <c r="AK266" s="111"/>
      <c r="AL266" s="112"/>
      <c r="AM266" s="112"/>
      <c r="AN266" s="112"/>
      <c r="AO266" s="112"/>
      <c r="AP266" s="111"/>
      <c r="AQ266" s="112"/>
      <c r="AR266" s="112"/>
      <c r="AS266" s="112"/>
      <c r="AT266" s="112"/>
      <c r="AU266" s="111"/>
      <c r="AV266" s="112"/>
      <c r="AW266" s="112"/>
      <c r="AX266" s="112"/>
      <c r="AY266" s="112"/>
      <c r="AZ266" s="111"/>
      <c r="BA266" s="112"/>
      <c r="BB266" s="112"/>
      <c r="BC266" s="112"/>
      <c r="BD266" s="112"/>
      <c r="BE266" s="111"/>
      <c r="BF266" s="112"/>
      <c r="BG266" s="112"/>
      <c r="BH266" s="112"/>
      <c r="BI266" s="113"/>
    </row>
    <row r="267" spans="1:61" x14ac:dyDescent="0.25">
      <c r="A267" s="114"/>
      <c r="B267" s="111"/>
      <c r="C267" s="112"/>
      <c r="D267" s="112"/>
      <c r="E267" s="112"/>
      <c r="F267" s="112"/>
      <c r="G267" s="111"/>
      <c r="H267" s="112"/>
      <c r="I267" s="112"/>
      <c r="J267" s="112"/>
      <c r="K267" s="112"/>
      <c r="L267" s="111"/>
      <c r="M267" s="112"/>
      <c r="N267" s="112"/>
      <c r="O267" s="112"/>
      <c r="P267" s="112"/>
      <c r="Q267" s="111"/>
      <c r="R267" s="112"/>
      <c r="S267" s="112"/>
      <c r="T267" s="112"/>
      <c r="U267" s="112"/>
      <c r="V267" s="111"/>
      <c r="W267" s="112"/>
      <c r="X267" s="112"/>
      <c r="Y267" s="112"/>
      <c r="Z267" s="112"/>
      <c r="AA267" s="111"/>
      <c r="AB267" s="112"/>
      <c r="AC267" s="112"/>
      <c r="AD267" s="112"/>
      <c r="AE267" s="112"/>
      <c r="AF267" s="111"/>
      <c r="AG267" s="112"/>
      <c r="AH267" s="112"/>
      <c r="AI267" s="112"/>
      <c r="AJ267" s="112"/>
      <c r="AK267" s="111"/>
      <c r="AL267" s="112"/>
      <c r="AM267" s="112"/>
      <c r="AN267" s="112"/>
      <c r="AO267" s="112"/>
      <c r="AP267" s="111"/>
      <c r="AQ267" s="112"/>
      <c r="AR267" s="112"/>
      <c r="AS267" s="112"/>
      <c r="AT267" s="112"/>
      <c r="AU267" s="111"/>
      <c r="AV267" s="112"/>
      <c r="AW267" s="112"/>
      <c r="AX267" s="112"/>
      <c r="AY267" s="112"/>
      <c r="AZ267" s="111"/>
      <c r="BA267" s="112"/>
      <c r="BB267" s="112"/>
      <c r="BC267" s="112"/>
      <c r="BD267" s="112"/>
      <c r="BE267" s="111"/>
      <c r="BF267" s="112"/>
      <c r="BG267" s="112"/>
      <c r="BH267" s="112"/>
      <c r="BI267" s="113"/>
    </row>
    <row r="268" spans="1:61" x14ac:dyDescent="0.25">
      <c r="A268" s="114"/>
      <c r="B268" s="111"/>
      <c r="C268" s="112"/>
      <c r="D268" s="112"/>
      <c r="E268" s="112"/>
      <c r="F268" s="112"/>
      <c r="G268" s="111"/>
      <c r="H268" s="112"/>
      <c r="I268" s="112"/>
      <c r="J268" s="112"/>
      <c r="K268" s="112"/>
      <c r="L268" s="111"/>
      <c r="M268" s="112"/>
      <c r="N268" s="112"/>
      <c r="O268" s="112"/>
      <c r="P268" s="112"/>
      <c r="Q268" s="111"/>
      <c r="R268" s="112"/>
      <c r="S268" s="112"/>
      <c r="T268" s="112"/>
      <c r="U268" s="112"/>
      <c r="V268" s="111"/>
      <c r="W268" s="112"/>
      <c r="X268" s="112"/>
      <c r="Y268" s="112"/>
      <c r="Z268" s="112"/>
      <c r="AA268" s="111"/>
      <c r="AB268" s="112"/>
      <c r="AC268" s="112"/>
      <c r="AD268" s="112"/>
      <c r="AE268" s="112"/>
      <c r="AF268" s="111"/>
      <c r="AG268" s="112"/>
      <c r="AH268" s="112"/>
      <c r="AI268" s="112"/>
      <c r="AJ268" s="112"/>
      <c r="AK268" s="111"/>
      <c r="AL268" s="112"/>
      <c r="AM268" s="112"/>
      <c r="AN268" s="112"/>
      <c r="AO268" s="112"/>
      <c r="AP268" s="111"/>
      <c r="AQ268" s="112"/>
      <c r="AR268" s="112"/>
      <c r="AS268" s="112"/>
      <c r="AT268" s="112"/>
      <c r="AU268" s="111"/>
      <c r="AV268" s="112"/>
      <c r="AW268" s="112"/>
      <c r="AX268" s="112"/>
      <c r="AY268" s="112"/>
      <c r="AZ268" s="111"/>
      <c r="BA268" s="112"/>
      <c r="BB268" s="112"/>
      <c r="BC268" s="112"/>
      <c r="BD268" s="112"/>
      <c r="BE268" s="111"/>
      <c r="BF268" s="112"/>
      <c r="BG268" s="112"/>
      <c r="BH268" s="112"/>
      <c r="BI268" s="113"/>
    </row>
    <row r="269" spans="1:61" x14ac:dyDescent="0.25">
      <c r="A269" s="114"/>
      <c r="B269" s="111"/>
      <c r="C269" s="112"/>
      <c r="D269" s="112"/>
      <c r="E269" s="112"/>
      <c r="F269" s="112"/>
      <c r="G269" s="111"/>
      <c r="H269" s="112"/>
      <c r="I269" s="112"/>
      <c r="J269" s="112"/>
      <c r="K269" s="112"/>
      <c r="L269" s="111"/>
      <c r="M269" s="112"/>
      <c r="N269" s="112"/>
      <c r="O269" s="112"/>
      <c r="P269" s="112"/>
      <c r="Q269" s="111"/>
      <c r="R269" s="112"/>
      <c r="S269" s="112"/>
      <c r="T269" s="112"/>
      <c r="U269" s="112"/>
      <c r="V269" s="111"/>
      <c r="W269" s="112"/>
      <c r="X269" s="112"/>
      <c r="Y269" s="112"/>
      <c r="Z269" s="112"/>
      <c r="AA269" s="111"/>
      <c r="AB269" s="112"/>
      <c r="AC269" s="112"/>
      <c r="AD269" s="112"/>
      <c r="AE269" s="112"/>
      <c r="AF269" s="111"/>
      <c r="AG269" s="112"/>
      <c r="AH269" s="112"/>
      <c r="AI269" s="112"/>
      <c r="AJ269" s="112"/>
      <c r="AK269" s="111"/>
      <c r="AL269" s="112"/>
      <c r="AM269" s="112"/>
      <c r="AN269" s="112"/>
      <c r="AO269" s="112"/>
      <c r="AP269" s="111"/>
      <c r="AQ269" s="112"/>
      <c r="AR269" s="112"/>
      <c r="AS269" s="112"/>
      <c r="AT269" s="112"/>
      <c r="AU269" s="111"/>
      <c r="AV269" s="112"/>
      <c r="AW269" s="112"/>
      <c r="AX269" s="112"/>
      <c r="AY269" s="112"/>
      <c r="AZ269" s="111"/>
      <c r="BA269" s="112"/>
      <c r="BB269" s="112"/>
      <c r="BC269" s="112"/>
      <c r="BD269" s="112"/>
      <c r="BE269" s="111"/>
      <c r="BF269" s="112"/>
      <c r="BG269" s="112"/>
      <c r="BH269" s="112"/>
      <c r="BI269" s="113"/>
    </row>
    <row r="270" spans="1:61" x14ac:dyDescent="0.25">
      <c r="A270" s="114"/>
      <c r="B270" s="111"/>
      <c r="C270" s="112"/>
      <c r="D270" s="112"/>
      <c r="E270" s="112"/>
      <c r="F270" s="112"/>
      <c r="G270" s="111"/>
      <c r="H270" s="112"/>
      <c r="I270" s="112"/>
      <c r="J270" s="112"/>
      <c r="K270" s="112"/>
      <c r="L270" s="111"/>
      <c r="M270" s="112"/>
      <c r="N270" s="112"/>
      <c r="O270" s="112"/>
      <c r="P270" s="112"/>
      <c r="Q270" s="111"/>
      <c r="R270" s="112"/>
      <c r="S270" s="112"/>
      <c r="T270" s="112"/>
      <c r="U270" s="112"/>
      <c r="V270" s="111"/>
      <c r="W270" s="112"/>
      <c r="X270" s="112"/>
      <c r="Y270" s="112"/>
      <c r="Z270" s="112"/>
      <c r="AA270" s="111"/>
      <c r="AB270" s="112"/>
      <c r="AC270" s="112"/>
      <c r="AD270" s="112"/>
      <c r="AE270" s="112"/>
      <c r="AF270" s="111"/>
      <c r="AG270" s="112"/>
      <c r="AH270" s="112"/>
      <c r="AI270" s="112"/>
      <c r="AJ270" s="112"/>
      <c r="AK270" s="111"/>
      <c r="AL270" s="112"/>
      <c r="AM270" s="112"/>
      <c r="AN270" s="112"/>
      <c r="AO270" s="112"/>
      <c r="AP270" s="111"/>
      <c r="AQ270" s="112"/>
      <c r="AR270" s="112"/>
      <c r="AS270" s="112"/>
      <c r="AT270" s="112"/>
      <c r="AU270" s="111"/>
      <c r="AV270" s="112"/>
      <c r="AW270" s="112"/>
      <c r="AX270" s="112"/>
      <c r="AY270" s="112"/>
      <c r="AZ270" s="111"/>
      <c r="BA270" s="112"/>
      <c r="BB270" s="112"/>
      <c r="BC270" s="112"/>
      <c r="BD270" s="112"/>
      <c r="BE270" s="111"/>
      <c r="BF270" s="112"/>
      <c r="BG270" s="112"/>
      <c r="BH270" s="112"/>
      <c r="BI270" s="113"/>
    </row>
    <row r="271" spans="1:61" x14ac:dyDescent="0.25">
      <c r="A271" s="114"/>
      <c r="B271" s="111"/>
      <c r="C271" s="112"/>
      <c r="D271" s="112"/>
      <c r="E271" s="112"/>
      <c r="F271" s="112"/>
      <c r="G271" s="111"/>
      <c r="H271" s="112"/>
      <c r="I271" s="112"/>
      <c r="J271" s="112"/>
      <c r="K271" s="112"/>
      <c r="L271" s="111"/>
      <c r="M271" s="112"/>
      <c r="N271" s="112"/>
      <c r="O271" s="112"/>
      <c r="P271" s="112"/>
      <c r="Q271" s="111"/>
      <c r="R271" s="112"/>
      <c r="S271" s="112"/>
      <c r="T271" s="112"/>
      <c r="U271" s="112"/>
      <c r="V271" s="111"/>
      <c r="W271" s="112"/>
      <c r="X271" s="112"/>
      <c r="Y271" s="112"/>
      <c r="Z271" s="112"/>
      <c r="AA271" s="111"/>
      <c r="AB271" s="112"/>
      <c r="AC271" s="112"/>
      <c r="AD271" s="112"/>
      <c r="AE271" s="112"/>
      <c r="AF271" s="111"/>
      <c r="AG271" s="112"/>
      <c r="AH271" s="112"/>
      <c r="AI271" s="112"/>
      <c r="AJ271" s="112"/>
      <c r="AK271" s="111"/>
      <c r="AL271" s="112"/>
      <c r="AM271" s="112"/>
      <c r="AN271" s="112"/>
      <c r="AO271" s="112"/>
      <c r="AP271" s="111"/>
      <c r="AQ271" s="112"/>
      <c r="AR271" s="112"/>
      <c r="AS271" s="112"/>
      <c r="AT271" s="112"/>
      <c r="AU271" s="111"/>
      <c r="AV271" s="112"/>
      <c r="AW271" s="112"/>
      <c r="AX271" s="112"/>
      <c r="AY271" s="112"/>
      <c r="AZ271" s="111"/>
      <c r="BA271" s="112"/>
      <c r="BB271" s="112"/>
      <c r="BC271" s="112"/>
      <c r="BD271" s="112"/>
      <c r="BE271" s="111"/>
      <c r="BF271" s="112"/>
      <c r="BG271" s="112"/>
      <c r="BH271" s="112"/>
      <c r="BI271" s="113"/>
    </row>
    <row r="272" spans="1:61" x14ac:dyDescent="0.25">
      <c r="A272" s="114"/>
      <c r="B272" s="111"/>
      <c r="C272" s="112"/>
      <c r="D272" s="112"/>
      <c r="E272" s="112"/>
      <c r="F272" s="112"/>
      <c r="G272" s="111"/>
      <c r="H272" s="112"/>
      <c r="I272" s="112"/>
      <c r="J272" s="112"/>
      <c r="K272" s="112"/>
      <c r="L272" s="111"/>
      <c r="M272" s="112"/>
      <c r="N272" s="112"/>
      <c r="O272" s="112"/>
      <c r="P272" s="112"/>
      <c r="Q272" s="111"/>
      <c r="R272" s="112"/>
      <c r="S272" s="112"/>
      <c r="T272" s="112"/>
      <c r="U272" s="112"/>
      <c r="V272" s="111"/>
      <c r="W272" s="112"/>
      <c r="X272" s="112"/>
      <c r="Y272" s="112"/>
      <c r="Z272" s="112"/>
      <c r="AA272" s="111"/>
      <c r="AB272" s="112"/>
      <c r="AC272" s="112"/>
      <c r="AD272" s="112"/>
      <c r="AE272" s="112"/>
      <c r="AF272" s="111"/>
      <c r="AG272" s="112"/>
      <c r="AH272" s="112"/>
      <c r="AI272" s="112"/>
      <c r="AJ272" s="112"/>
      <c r="AK272" s="111"/>
      <c r="AL272" s="112"/>
      <c r="AM272" s="112"/>
      <c r="AN272" s="112"/>
      <c r="AO272" s="112"/>
      <c r="AP272" s="111"/>
      <c r="AQ272" s="112"/>
      <c r="AR272" s="112"/>
      <c r="AS272" s="112"/>
      <c r="AT272" s="112"/>
      <c r="AU272" s="111"/>
      <c r="AV272" s="112"/>
      <c r="AW272" s="112"/>
      <c r="AX272" s="112"/>
      <c r="AY272" s="112"/>
      <c r="AZ272" s="111"/>
      <c r="BA272" s="112"/>
      <c r="BB272" s="112"/>
      <c r="BC272" s="112"/>
      <c r="BD272" s="112"/>
      <c r="BE272" s="111"/>
      <c r="BF272" s="112"/>
      <c r="BG272" s="112"/>
      <c r="BH272" s="112"/>
      <c r="BI272" s="113"/>
    </row>
    <row r="273" spans="1:61" x14ac:dyDescent="0.25">
      <c r="A273" s="114"/>
      <c r="B273" s="111"/>
      <c r="C273" s="112"/>
      <c r="D273" s="112"/>
      <c r="E273" s="112"/>
      <c r="F273" s="112"/>
      <c r="G273" s="111"/>
      <c r="H273" s="112"/>
      <c r="I273" s="112"/>
      <c r="J273" s="112"/>
      <c r="K273" s="112"/>
      <c r="L273" s="111"/>
      <c r="M273" s="112"/>
      <c r="N273" s="112"/>
      <c r="O273" s="112"/>
      <c r="P273" s="112"/>
      <c r="Q273" s="111"/>
      <c r="R273" s="112"/>
      <c r="S273" s="112"/>
      <c r="T273" s="112"/>
      <c r="U273" s="112"/>
      <c r="V273" s="111"/>
      <c r="W273" s="112"/>
      <c r="X273" s="112"/>
      <c r="Y273" s="112"/>
      <c r="Z273" s="112"/>
      <c r="AA273" s="111"/>
      <c r="AB273" s="112"/>
      <c r="AC273" s="112"/>
      <c r="AD273" s="112"/>
      <c r="AE273" s="112"/>
      <c r="AF273" s="111"/>
      <c r="AG273" s="112"/>
      <c r="AH273" s="112"/>
      <c r="AI273" s="112"/>
      <c r="AJ273" s="112"/>
      <c r="AK273" s="111"/>
      <c r="AL273" s="112"/>
      <c r="AM273" s="112"/>
      <c r="AN273" s="112"/>
      <c r="AO273" s="112"/>
      <c r="AP273" s="111"/>
      <c r="AQ273" s="112"/>
      <c r="AR273" s="112"/>
      <c r="AS273" s="112"/>
      <c r="AT273" s="112"/>
      <c r="AU273" s="111"/>
      <c r="AV273" s="112"/>
      <c r="AW273" s="112"/>
      <c r="AX273" s="112"/>
      <c r="AY273" s="112"/>
      <c r="AZ273" s="111"/>
      <c r="BA273" s="112"/>
      <c r="BB273" s="112"/>
      <c r="BC273" s="112"/>
      <c r="BD273" s="112"/>
      <c r="BE273" s="111"/>
      <c r="BF273" s="112"/>
      <c r="BG273" s="112"/>
      <c r="BH273" s="112"/>
      <c r="BI273" s="113"/>
    </row>
    <row r="274" spans="1:61" x14ac:dyDescent="0.25">
      <c r="A274" s="114"/>
      <c r="B274" s="111"/>
      <c r="C274" s="112"/>
      <c r="D274" s="112"/>
      <c r="E274" s="112"/>
      <c r="F274" s="112"/>
      <c r="G274" s="111"/>
      <c r="H274" s="112"/>
      <c r="I274" s="112"/>
      <c r="J274" s="112"/>
      <c r="K274" s="112"/>
      <c r="L274" s="111"/>
      <c r="M274" s="112"/>
      <c r="N274" s="112"/>
      <c r="O274" s="112"/>
      <c r="P274" s="112"/>
      <c r="Q274" s="111"/>
      <c r="R274" s="112"/>
      <c r="S274" s="112"/>
      <c r="T274" s="112"/>
      <c r="U274" s="112"/>
      <c r="V274" s="111"/>
      <c r="W274" s="112"/>
      <c r="X274" s="112"/>
      <c r="Y274" s="112"/>
      <c r="Z274" s="112"/>
      <c r="AA274" s="111"/>
      <c r="AB274" s="112"/>
      <c r="AC274" s="112"/>
      <c r="AD274" s="112"/>
      <c r="AE274" s="112"/>
      <c r="AF274" s="111"/>
      <c r="AG274" s="112"/>
      <c r="AH274" s="112"/>
      <c r="AI274" s="112"/>
      <c r="AJ274" s="112"/>
      <c r="AK274" s="111"/>
      <c r="AL274" s="112"/>
      <c r="AM274" s="112"/>
      <c r="AN274" s="112"/>
      <c r="AO274" s="112"/>
      <c r="AP274" s="111"/>
      <c r="AQ274" s="112"/>
      <c r="AR274" s="112"/>
      <c r="AS274" s="112"/>
      <c r="AT274" s="112"/>
      <c r="AU274" s="111"/>
      <c r="AV274" s="112"/>
      <c r="AW274" s="112"/>
      <c r="AX274" s="112"/>
      <c r="AY274" s="112"/>
      <c r="AZ274" s="111"/>
      <c r="BA274" s="112"/>
      <c r="BB274" s="112"/>
      <c r="BC274" s="112"/>
      <c r="BD274" s="112"/>
      <c r="BE274" s="111"/>
      <c r="BF274" s="112"/>
      <c r="BG274" s="112"/>
      <c r="BH274" s="112"/>
      <c r="BI274" s="113"/>
    </row>
    <row r="275" spans="1:61" x14ac:dyDescent="0.25">
      <c r="A275" s="114"/>
      <c r="B275" s="111"/>
      <c r="C275" s="112"/>
      <c r="D275" s="112"/>
      <c r="E275" s="112"/>
      <c r="F275" s="112"/>
      <c r="G275" s="111"/>
      <c r="H275" s="112"/>
      <c r="I275" s="112"/>
      <c r="J275" s="112"/>
      <c r="K275" s="112"/>
      <c r="L275" s="111"/>
      <c r="M275" s="112"/>
      <c r="N275" s="112"/>
      <c r="O275" s="112"/>
      <c r="P275" s="112"/>
      <c r="Q275" s="111"/>
      <c r="R275" s="112"/>
      <c r="S275" s="112"/>
      <c r="T275" s="112"/>
      <c r="U275" s="112"/>
      <c r="V275" s="111"/>
      <c r="W275" s="112"/>
      <c r="X275" s="112"/>
      <c r="Y275" s="112"/>
      <c r="Z275" s="112"/>
      <c r="AA275" s="111"/>
      <c r="AB275" s="112"/>
      <c r="AC275" s="112"/>
      <c r="AD275" s="112"/>
      <c r="AE275" s="112"/>
      <c r="AF275" s="111"/>
      <c r="AG275" s="112"/>
      <c r="AH275" s="112"/>
      <c r="AI275" s="112"/>
      <c r="AJ275" s="112"/>
      <c r="AK275" s="111"/>
      <c r="AL275" s="112"/>
      <c r="AM275" s="112"/>
      <c r="AN275" s="112"/>
      <c r="AO275" s="112"/>
      <c r="AP275" s="111"/>
      <c r="AQ275" s="112"/>
      <c r="AR275" s="112"/>
      <c r="AS275" s="112"/>
      <c r="AT275" s="112"/>
      <c r="AU275" s="111"/>
      <c r="AV275" s="112"/>
      <c r="AW275" s="112"/>
      <c r="AX275" s="112"/>
      <c r="AY275" s="112"/>
      <c r="AZ275" s="111"/>
      <c r="BA275" s="112"/>
      <c r="BB275" s="112"/>
      <c r="BC275" s="112"/>
      <c r="BD275" s="112"/>
      <c r="BE275" s="111"/>
      <c r="BF275" s="112"/>
      <c r="BG275" s="112"/>
      <c r="BH275" s="112"/>
      <c r="BI275" s="113"/>
    </row>
    <row r="276" spans="1:61" x14ac:dyDescent="0.25">
      <c r="A276" s="114"/>
      <c r="B276" s="111"/>
      <c r="C276" s="112"/>
      <c r="D276" s="112"/>
      <c r="E276" s="112"/>
      <c r="F276" s="112"/>
      <c r="G276" s="111"/>
      <c r="H276" s="112"/>
      <c r="I276" s="112"/>
      <c r="J276" s="112"/>
      <c r="K276" s="112"/>
      <c r="L276" s="111"/>
      <c r="M276" s="112"/>
      <c r="N276" s="112"/>
      <c r="O276" s="112"/>
      <c r="P276" s="112"/>
      <c r="Q276" s="111"/>
      <c r="R276" s="112"/>
      <c r="S276" s="112"/>
      <c r="T276" s="112"/>
      <c r="U276" s="112"/>
      <c r="V276" s="111"/>
      <c r="W276" s="112"/>
      <c r="X276" s="112"/>
      <c r="Y276" s="112"/>
      <c r="Z276" s="112"/>
      <c r="AA276" s="111"/>
      <c r="AB276" s="112"/>
      <c r="AC276" s="112"/>
      <c r="AD276" s="112"/>
      <c r="AE276" s="112"/>
      <c r="AF276" s="111"/>
      <c r="AG276" s="112"/>
      <c r="AH276" s="112"/>
      <c r="AI276" s="112"/>
      <c r="AJ276" s="112"/>
      <c r="AK276" s="111"/>
      <c r="AL276" s="112"/>
      <c r="AM276" s="112"/>
      <c r="AN276" s="112"/>
      <c r="AO276" s="112"/>
      <c r="AP276" s="111"/>
      <c r="AQ276" s="112"/>
      <c r="AR276" s="112"/>
      <c r="AS276" s="112"/>
      <c r="AT276" s="112"/>
      <c r="AU276" s="111"/>
      <c r="AV276" s="112"/>
      <c r="AW276" s="112"/>
      <c r="AX276" s="112"/>
      <c r="AY276" s="112"/>
      <c r="AZ276" s="111"/>
      <c r="BA276" s="112"/>
      <c r="BB276" s="112"/>
      <c r="BC276" s="112"/>
      <c r="BD276" s="112"/>
      <c r="BE276" s="111"/>
      <c r="BF276" s="112"/>
      <c r="BG276" s="112"/>
      <c r="BH276" s="112"/>
      <c r="BI276" s="113"/>
    </row>
    <row r="277" spans="1:61" x14ac:dyDescent="0.25">
      <c r="A277" s="114"/>
      <c r="B277" s="111"/>
      <c r="C277" s="112"/>
      <c r="D277" s="112"/>
      <c r="E277" s="112"/>
      <c r="F277" s="112"/>
      <c r="G277" s="111"/>
      <c r="H277" s="112"/>
      <c r="I277" s="112"/>
      <c r="J277" s="112"/>
      <c r="K277" s="112"/>
      <c r="L277" s="111"/>
      <c r="M277" s="112"/>
      <c r="N277" s="112"/>
      <c r="O277" s="112"/>
      <c r="P277" s="112"/>
      <c r="Q277" s="111"/>
      <c r="R277" s="112"/>
      <c r="S277" s="112"/>
      <c r="T277" s="112"/>
      <c r="U277" s="112"/>
      <c r="V277" s="111"/>
      <c r="W277" s="112"/>
      <c r="X277" s="112"/>
      <c r="Y277" s="112"/>
      <c r="Z277" s="112"/>
      <c r="AA277" s="111"/>
      <c r="AB277" s="112"/>
      <c r="AC277" s="112"/>
      <c r="AD277" s="112"/>
      <c r="AE277" s="112"/>
      <c r="AF277" s="111"/>
      <c r="AG277" s="112"/>
      <c r="AH277" s="112"/>
      <c r="AI277" s="112"/>
      <c r="AJ277" s="112"/>
      <c r="AK277" s="111"/>
      <c r="AL277" s="112"/>
      <c r="AM277" s="112"/>
      <c r="AN277" s="112"/>
      <c r="AO277" s="112"/>
      <c r="AP277" s="111"/>
      <c r="AQ277" s="112"/>
      <c r="AR277" s="112"/>
      <c r="AS277" s="112"/>
      <c r="AT277" s="112"/>
      <c r="AU277" s="111"/>
      <c r="AV277" s="112"/>
      <c r="AW277" s="112"/>
      <c r="AX277" s="112"/>
      <c r="AY277" s="112"/>
      <c r="AZ277" s="111"/>
      <c r="BA277" s="112"/>
      <c r="BB277" s="112"/>
      <c r="BC277" s="112"/>
      <c r="BD277" s="112"/>
      <c r="BE277" s="111"/>
      <c r="BF277" s="112"/>
      <c r="BG277" s="112"/>
      <c r="BH277" s="112"/>
      <c r="BI277" s="113"/>
    </row>
    <row r="278" spans="1:61" x14ac:dyDescent="0.25">
      <c r="A278" s="114"/>
      <c r="B278" s="111"/>
      <c r="C278" s="112"/>
      <c r="D278" s="112"/>
      <c r="E278" s="112"/>
      <c r="F278" s="112"/>
      <c r="G278" s="111"/>
      <c r="H278" s="112"/>
      <c r="I278" s="112"/>
      <c r="J278" s="112"/>
      <c r="K278" s="112"/>
      <c r="L278" s="111"/>
      <c r="M278" s="112"/>
      <c r="N278" s="112"/>
      <c r="O278" s="112"/>
      <c r="P278" s="112"/>
      <c r="Q278" s="111"/>
      <c r="R278" s="112"/>
      <c r="S278" s="112"/>
      <c r="T278" s="112"/>
      <c r="U278" s="112"/>
      <c r="V278" s="111"/>
      <c r="W278" s="112"/>
      <c r="X278" s="112"/>
      <c r="Y278" s="112"/>
      <c r="Z278" s="112"/>
      <c r="AA278" s="111"/>
      <c r="AB278" s="112"/>
      <c r="AC278" s="112"/>
      <c r="AD278" s="112"/>
      <c r="AE278" s="112"/>
      <c r="AF278" s="111"/>
      <c r="AG278" s="112"/>
      <c r="AH278" s="112"/>
      <c r="AI278" s="112"/>
      <c r="AJ278" s="112"/>
      <c r="AK278" s="111"/>
      <c r="AL278" s="112"/>
      <c r="AM278" s="112"/>
      <c r="AN278" s="112"/>
      <c r="AO278" s="112"/>
      <c r="AP278" s="111"/>
      <c r="AQ278" s="112"/>
      <c r="AR278" s="112"/>
      <c r="AS278" s="112"/>
      <c r="AT278" s="112"/>
      <c r="AU278" s="111"/>
      <c r="AV278" s="112"/>
      <c r="AW278" s="112"/>
      <c r="AX278" s="112"/>
      <c r="AY278" s="112"/>
      <c r="AZ278" s="111"/>
      <c r="BA278" s="112"/>
      <c r="BB278" s="112"/>
      <c r="BC278" s="112"/>
      <c r="BD278" s="112"/>
      <c r="BE278" s="111"/>
      <c r="BF278" s="112"/>
      <c r="BG278" s="112"/>
      <c r="BH278" s="112"/>
      <c r="BI278" s="113"/>
    </row>
    <row r="279" spans="1:61" x14ac:dyDescent="0.25">
      <c r="A279" s="114"/>
      <c r="B279" s="111"/>
      <c r="C279" s="112"/>
      <c r="D279" s="112"/>
      <c r="E279" s="112"/>
      <c r="F279" s="112"/>
      <c r="G279" s="111"/>
      <c r="H279" s="112"/>
      <c r="I279" s="112"/>
      <c r="J279" s="112"/>
      <c r="K279" s="112"/>
      <c r="L279" s="111"/>
      <c r="M279" s="112"/>
      <c r="N279" s="112"/>
      <c r="O279" s="112"/>
      <c r="P279" s="112"/>
      <c r="Q279" s="111"/>
      <c r="R279" s="112"/>
      <c r="S279" s="112"/>
      <c r="T279" s="112"/>
      <c r="U279" s="112"/>
      <c r="V279" s="111"/>
      <c r="W279" s="112"/>
      <c r="X279" s="112"/>
      <c r="Y279" s="112"/>
      <c r="Z279" s="112"/>
      <c r="AA279" s="111"/>
      <c r="AB279" s="112"/>
      <c r="AC279" s="112"/>
      <c r="AD279" s="112"/>
      <c r="AE279" s="112"/>
      <c r="AF279" s="111"/>
      <c r="AG279" s="112"/>
      <c r="AH279" s="112"/>
      <c r="AI279" s="112"/>
      <c r="AJ279" s="112"/>
      <c r="AK279" s="111"/>
      <c r="AL279" s="112"/>
      <c r="AM279" s="112"/>
      <c r="AN279" s="112"/>
      <c r="AO279" s="112"/>
      <c r="AP279" s="111"/>
      <c r="AQ279" s="112"/>
      <c r="AR279" s="112"/>
      <c r="AS279" s="112"/>
      <c r="AT279" s="112"/>
      <c r="AU279" s="111"/>
      <c r="AV279" s="112"/>
      <c r="AW279" s="112"/>
      <c r="AX279" s="112"/>
      <c r="AY279" s="112"/>
      <c r="AZ279" s="111"/>
      <c r="BA279" s="112"/>
      <c r="BB279" s="112"/>
      <c r="BC279" s="112"/>
      <c r="BD279" s="112"/>
      <c r="BE279" s="111"/>
      <c r="BF279" s="112"/>
      <c r="BG279" s="112"/>
      <c r="BH279" s="112"/>
      <c r="BI279" s="113"/>
    </row>
    <row r="280" spans="1:61" x14ac:dyDescent="0.25">
      <c r="A280" s="114"/>
      <c r="B280" s="111"/>
      <c r="C280" s="112"/>
      <c r="D280" s="112"/>
      <c r="E280" s="112"/>
      <c r="F280" s="112"/>
      <c r="G280" s="111"/>
      <c r="H280" s="112"/>
      <c r="I280" s="112"/>
      <c r="J280" s="112"/>
      <c r="K280" s="112"/>
      <c r="L280" s="111"/>
      <c r="M280" s="112"/>
      <c r="N280" s="112"/>
      <c r="O280" s="112"/>
      <c r="P280" s="112"/>
      <c r="Q280" s="111"/>
      <c r="R280" s="112"/>
      <c r="S280" s="112"/>
      <c r="T280" s="112"/>
      <c r="U280" s="112"/>
      <c r="V280" s="111"/>
      <c r="W280" s="112"/>
      <c r="X280" s="112"/>
      <c r="Y280" s="112"/>
      <c r="Z280" s="112"/>
      <c r="AA280" s="111"/>
      <c r="AB280" s="112"/>
      <c r="AC280" s="112"/>
      <c r="AD280" s="112"/>
      <c r="AE280" s="112"/>
      <c r="AF280" s="111"/>
      <c r="AG280" s="112"/>
      <c r="AH280" s="112"/>
      <c r="AI280" s="112"/>
      <c r="AJ280" s="112"/>
      <c r="AK280" s="111"/>
      <c r="AL280" s="112"/>
      <c r="AM280" s="112"/>
      <c r="AN280" s="112"/>
      <c r="AO280" s="112"/>
      <c r="AP280" s="111"/>
      <c r="AQ280" s="112"/>
      <c r="AR280" s="112"/>
      <c r="AS280" s="112"/>
      <c r="AT280" s="112"/>
      <c r="AU280" s="111"/>
      <c r="AV280" s="112"/>
      <c r="AW280" s="112"/>
      <c r="AX280" s="112"/>
      <c r="AY280" s="112"/>
      <c r="AZ280" s="111"/>
      <c r="BA280" s="112"/>
      <c r="BB280" s="112"/>
      <c r="BC280" s="112"/>
      <c r="BD280" s="112"/>
      <c r="BE280" s="111"/>
      <c r="BF280" s="112"/>
      <c r="BG280" s="112"/>
      <c r="BH280" s="112"/>
      <c r="BI280" s="113"/>
    </row>
    <row r="281" spans="1:61" x14ac:dyDescent="0.25">
      <c r="A281" s="114"/>
      <c r="B281" s="111"/>
      <c r="C281" s="112"/>
      <c r="D281" s="112"/>
      <c r="E281" s="112"/>
      <c r="F281" s="112"/>
      <c r="G281" s="111"/>
      <c r="H281" s="112"/>
      <c r="I281" s="112"/>
      <c r="J281" s="112"/>
      <c r="K281" s="112"/>
      <c r="L281" s="111"/>
      <c r="M281" s="112"/>
      <c r="N281" s="112"/>
      <c r="O281" s="112"/>
      <c r="P281" s="112"/>
      <c r="Q281" s="111"/>
      <c r="R281" s="112"/>
      <c r="S281" s="112"/>
      <c r="T281" s="112"/>
      <c r="U281" s="112"/>
      <c r="V281" s="111"/>
      <c r="W281" s="112"/>
      <c r="X281" s="112"/>
      <c r="Y281" s="112"/>
      <c r="Z281" s="112"/>
      <c r="AA281" s="111"/>
      <c r="AB281" s="112"/>
      <c r="AC281" s="112"/>
      <c r="AD281" s="112"/>
      <c r="AE281" s="112"/>
      <c r="AF281" s="111"/>
      <c r="AG281" s="112"/>
      <c r="AH281" s="112"/>
      <c r="AI281" s="112"/>
      <c r="AJ281" s="112"/>
      <c r="AK281" s="111"/>
      <c r="AL281" s="112"/>
      <c r="AM281" s="112"/>
      <c r="AN281" s="112"/>
      <c r="AO281" s="112"/>
      <c r="AP281" s="111"/>
      <c r="AQ281" s="112"/>
      <c r="AR281" s="112"/>
      <c r="AS281" s="112"/>
      <c r="AT281" s="112"/>
      <c r="AU281" s="111"/>
      <c r="AV281" s="112"/>
      <c r="AW281" s="112"/>
      <c r="AX281" s="112"/>
      <c r="AY281" s="112"/>
      <c r="AZ281" s="111"/>
      <c r="BA281" s="112"/>
      <c r="BB281" s="112"/>
      <c r="BC281" s="112"/>
      <c r="BD281" s="112"/>
      <c r="BE281" s="111"/>
      <c r="BF281" s="112"/>
      <c r="BG281" s="112"/>
      <c r="BH281" s="112"/>
      <c r="BI281" s="113"/>
    </row>
    <row r="282" spans="1:61" x14ac:dyDescent="0.25">
      <c r="A282" s="114"/>
      <c r="B282" s="111"/>
      <c r="C282" s="112"/>
      <c r="D282" s="112"/>
      <c r="E282" s="112"/>
      <c r="F282" s="112"/>
      <c r="G282" s="111"/>
      <c r="H282" s="112"/>
      <c r="I282" s="112"/>
      <c r="J282" s="112"/>
      <c r="K282" s="112"/>
      <c r="L282" s="111"/>
      <c r="M282" s="112"/>
      <c r="N282" s="112"/>
      <c r="O282" s="112"/>
      <c r="P282" s="112"/>
      <c r="Q282" s="111"/>
      <c r="R282" s="112"/>
      <c r="S282" s="112"/>
      <c r="T282" s="112"/>
      <c r="U282" s="112"/>
      <c r="V282" s="111"/>
      <c r="W282" s="112"/>
      <c r="X282" s="112"/>
      <c r="Y282" s="112"/>
      <c r="Z282" s="112"/>
      <c r="AA282" s="111"/>
      <c r="AB282" s="112"/>
      <c r="AC282" s="112"/>
      <c r="AD282" s="112"/>
      <c r="AE282" s="112"/>
      <c r="AF282" s="111"/>
      <c r="AG282" s="112"/>
      <c r="AH282" s="112"/>
      <c r="AI282" s="112"/>
      <c r="AJ282" s="112"/>
      <c r="AK282" s="111"/>
      <c r="AL282" s="112"/>
      <c r="AM282" s="112"/>
      <c r="AN282" s="112"/>
      <c r="AO282" s="112"/>
      <c r="AP282" s="111"/>
      <c r="AQ282" s="112"/>
      <c r="AR282" s="112"/>
      <c r="AS282" s="112"/>
      <c r="AT282" s="112"/>
      <c r="AU282" s="111"/>
      <c r="AV282" s="112"/>
      <c r="AW282" s="112"/>
      <c r="AX282" s="112"/>
      <c r="AY282" s="112"/>
      <c r="AZ282" s="111"/>
      <c r="BA282" s="112"/>
      <c r="BB282" s="112"/>
      <c r="BC282" s="112"/>
      <c r="BD282" s="112"/>
      <c r="BE282" s="111"/>
      <c r="BF282" s="112"/>
      <c r="BG282" s="112"/>
      <c r="BH282" s="112"/>
      <c r="BI282" s="113"/>
    </row>
    <row r="283" spans="1:61" x14ac:dyDescent="0.25">
      <c r="A283" s="114"/>
      <c r="B283" s="111"/>
      <c r="C283" s="112"/>
      <c r="D283" s="112"/>
      <c r="E283" s="112"/>
      <c r="F283" s="112"/>
      <c r="G283" s="111"/>
      <c r="H283" s="112"/>
      <c r="I283" s="112"/>
      <c r="J283" s="112"/>
      <c r="K283" s="112"/>
      <c r="L283" s="111"/>
      <c r="M283" s="112"/>
      <c r="N283" s="112"/>
      <c r="O283" s="112"/>
      <c r="P283" s="112"/>
      <c r="Q283" s="111"/>
      <c r="R283" s="112"/>
      <c r="S283" s="112"/>
      <c r="T283" s="112"/>
      <c r="U283" s="112"/>
      <c r="V283" s="111"/>
      <c r="W283" s="112"/>
      <c r="X283" s="112"/>
      <c r="Y283" s="112"/>
      <c r="Z283" s="112"/>
      <c r="AA283" s="111"/>
      <c r="AB283" s="112"/>
      <c r="AC283" s="112"/>
      <c r="AD283" s="112"/>
      <c r="AE283" s="112"/>
      <c r="AF283" s="111"/>
      <c r="AG283" s="112"/>
      <c r="AH283" s="112"/>
      <c r="AI283" s="112"/>
      <c r="AJ283" s="112"/>
      <c r="AK283" s="111"/>
      <c r="AL283" s="112"/>
      <c r="AM283" s="112"/>
      <c r="AN283" s="112"/>
      <c r="AO283" s="112"/>
      <c r="AP283" s="111"/>
      <c r="AQ283" s="112"/>
      <c r="AR283" s="112"/>
      <c r="AS283" s="112"/>
      <c r="AT283" s="112"/>
      <c r="AU283" s="111"/>
      <c r="AV283" s="112"/>
      <c r="AW283" s="112"/>
      <c r="AX283" s="112"/>
      <c r="AY283" s="112"/>
      <c r="AZ283" s="111"/>
      <c r="BA283" s="112"/>
      <c r="BB283" s="112"/>
      <c r="BC283" s="112"/>
      <c r="BD283" s="112"/>
      <c r="BE283" s="111"/>
      <c r="BF283" s="112"/>
      <c r="BG283" s="112"/>
      <c r="BH283" s="112"/>
      <c r="BI283" s="113"/>
    </row>
    <row r="284" spans="1:61" x14ac:dyDescent="0.25">
      <c r="A284" s="114"/>
      <c r="B284" s="111"/>
      <c r="C284" s="112"/>
      <c r="D284" s="112"/>
      <c r="E284" s="112"/>
      <c r="F284" s="112"/>
      <c r="G284" s="111"/>
      <c r="H284" s="112"/>
      <c r="I284" s="112"/>
      <c r="J284" s="112"/>
      <c r="K284" s="112"/>
      <c r="L284" s="111"/>
      <c r="M284" s="112"/>
      <c r="N284" s="112"/>
      <c r="O284" s="112"/>
      <c r="P284" s="112"/>
      <c r="Q284" s="111"/>
      <c r="R284" s="112"/>
      <c r="S284" s="112"/>
      <c r="T284" s="112"/>
      <c r="U284" s="112"/>
      <c r="V284" s="111"/>
      <c r="W284" s="112"/>
      <c r="X284" s="112"/>
      <c r="Y284" s="112"/>
      <c r="Z284" s="112"/>
      <c r="AA284" s="111"/>
      <c r="AB284" s="112"/>
      <c r="AC284" s="112"/>
      <c r="AD284" s="112"/>
      <c r="AE284" s="112"/>
      <c r="AF284" s="111"/>
      <c r="AG284" s="112"/>
      <c r="AH284" s="112"/>
      <c r="AI284" s="112"/>
      <c r="AJ284" s="112"/>
      <c r="AK284" s="111"/>
      <c r="AL284" s="112"/>
      <c r="AM284" s="112"/>
      <c r="AN284" s="112"/>
      <c r="AO284" s="112"/>
      <c r="AP284" s="111"/>
      <c r="AQ284" s="112"/>
      <c r="AR284" s="112"/>
      <c r="AS284" s="112"/>
      <c r="AT284" s="112"/>
      <c r="AU284" s="111"/>
      <c r="AV284" s="112"/>
      <c r="AW284" s="112"/>
      <c r="AX284" s="112"/>
      <c r="AY284" s="112"/>
      <c r="AZ284" s="111"/>
      <c r="BA284" s="112"/>
      <c r="BB284" s="112"/>
      <c r="BC284" s="112"/>
      <c r="BD284" s="112"/>
      <c r="BE284" s="111"/>
      <c r="BF284" s="112"/>
      <c r="BG284" s="112"/>
      <c r="BH284" s="112"/>
      <c r="BI284" s="113"/>
    </row>
    <row r="285" spans="1:61" x14ac:dyDescent="0.25">
      <c r="A285" s="114"/>
      <c r="B285" s="111"/>
      <c r="C285" s="112"/>
      <c r="D285" s="112"/>
      <c r="E285" s="112"/>
      <c r="F285" s="112"/>
      <c r="G285" s="111"/>
      <c r="H285" s="112"/>
      <c r="I285" s="112"/>
      <c r="J285" s="112"/>
      <c r="K285" s="112"/>
      <c r="L285" s="111"/>
      <c r="M285" s="112"/>
      <c r="N285" s="112"/>
      <c r="O285" s="112"/>
      <c r="P285" s="112"/>
      <c r="Q285" s="111"/>
      <c r="R285" s="112"/>
      <c r="S285" s="112"/>
      <c r="T285" s="112"/>
      <c r="U285" s="112"/>
      <c r="V285" s="111"/>
      <c r="W285" s="112"/>
      <c r="X285" s="112"/>
      <c r="Y285" s="112"/>
      <c r="Z285" s="112"/>
      <c r="AA285" s="111"/>
      <c r="AB285" s="112"/>
      <c r="AC285" s="112"/>
      <c r="AD285" s="112"/>
      <c r="AE285" s="112"/>
      <c r="AF285" s="111"/>
      <c r="AG285" s="112"/>
      <c r="AH285" s="112"/>
      <c r="AI285" s="112"/>
      <c r="AJ285" s="112"/>
      <c r="AK285" s="111"/>
      <c r="AL285" s="112"/>
      <c r="AM285" s="112"/>
      <c r="AN285" s="112"/>
      <c r="AO285" s="112"/>
      <c r="AP285" s="111"/>
      <c r="AQ285" s="112"/>
      <c r="AR285" s="112"/>
      <c r="AS285" s="112"/>
      <c r="AT285" s="112"/>
      <c r="AU285" s="111"/>
      <c r="AV285" s="112"/>
      <c r="AW285" s="112"/>
      <c r="AX285" s="112"/>
      <c r="AY285" s="112"/>
      <c r="AZ285" s="111"/>
      <c r="BA285" s="112"/>
      <c r="BB285" s="112"/>
      <c r="BC285" s="112"/>
      <c r="BD285" s="112"/>
      <c r="BE285" s="111"/>
      <c r="BF285" s="112"/>
      <c r="BG285" s="112"/>
      <c r="BH285" s="112"/>
      <c r="BI285" s="113"/>
    </row>
    <row r="286" spans="1:61" x14ac:dyDescent="0.25">
      <c r="A286" s="114"/>
      <c r="B286" s="111"/>
      <c r="C286" s="112"/>
      <c r="D286" s="112"/>
      <c r="E286" s="112"/>
      <c r="F286" s="112"/>
      <c r="G286" s="111"/>
      <c r="H286" s="112"/>
      <c r="I286" s="112"/>
      <c r="J286" s="112"/>
      <c r="K286" s="112"/>
      <c r="L286" s="111"/>
      <c r="M286" s="112"/>
      <c r="N286" s="112"/>
      <c r="O286" s="112"/>
      <c r="P286" s="112"/>
      <c r="Q286" s="111"/>
      <c r="R286" s="112"/>
      <c r="S286" s="112"/>
      <c r="T286" s="112"/>
      <c r="U286" s="112"/>
      <c r="V286" s="111"/>
      <c r="W286" s="112"/>
      <c r="X286" s="112"/>
      <c r="Y286" s="112"/>
      <c r="Z286" s="112"/>
      <c r="AA286" s="111"/>
      <c r="AB286" s="112"/>
      <c r="AC286" s="112"/>
      <c r="AD286" s="112"/>
      <c r="AE286" s="112"/>
      <c r="AF286" s="111"/>
      <c r="AG286" s="112"/>
      <c r="AH286" s="112"/>
      <c r="AI286" s="112"/>
      <c r="AJ286" s="112"/>
      <c r="AK286" s="111"/>
      <c r="AL286" s="112"/>
      <c r="AM286" s="112"/>
      <c r="AN286" s="112"/>
      <c r="AO286" s="112"/>
      <c r="AP286" s="111"/>
      <c r="AQ286" s="112"/>
      <c r="AR286" s="112"/>
      <c r="AS286" s="112"/>
      <c r="AT286" s="112"/>
      <c r="AU286" s="111"/>
      <c r="AV286" s="112"/>
      <c r="AW286" s="112"/>
      <c r="AX286" s="112"/>
      <c r="AY286" s="112"/>
      <c r="AZ286" s="111"/>
      <c r="BA286" s="112"/>
      <c r="BB286" s="112"/>
      <c r="BC286" s="112"/>
      <c r="BD286" s="112"/>
      <c r="BE286" s="111"/>
      <c r="BF286" s="112"/>
      <c r="BG286" s="112"/>
      <c r="BH286" s="112"/>
      <c r="BI286" s="113"/>
    </row>
    <row r="287" spans="1:61" x14ac:dyDescent="0.25">
      <c r="A287" s="114"/>
      <c r="B287" s="111"/>
      <c r="C287" s="112"/>
      <c r="D287" s="112"/>
      <c r="E287" s="112"/>
      <c r="F287" s="112"/>
      <c r="G287" s="111"/>
      <c r="H287" s="112"/>
      <c r="I287" s="112"/>
      <c r="J287" s="112"/>
      <c r="K287" s="112"/>
      <c r="L287" s="111"/>
      <c r="M287" s="112"/>
      <c r="N287" s="112"/>
      <c r="O287" s="112"/>
      <c r="P287" s="112"/>
      <c r="Q287" s="111"/>
      <c r="R287" s="112"/>
      <c r="S287" s="112"/>
      <c r="T287" s="112"/>
      <c r="U287" s="112"/>
      <c r="V287" s="111"/>
      <c r="W287" s="112"/>
      <c r="X287" s="112"/>
      <c r="Y287" s="112"/>
      <c r="Z287" s="112"/>
      <c r="AA287" s="111"/>
      <c r="AB287" s="112"/>
      <c r="AC287" s="112"/>
      <c r="AD287" s="112"/>
      <c r="AE287" s="112"/>
      <c r="AF287" s="111"/>
      <c r="AG287" s="112"/>
      <c r="AH287" s="112"/>
      <c r="AI287" s="112"/>
      <c r="AJ287" s="112"/>
      <c r="AK287" s="111"/>
      <c r="AL287" s="112"/>
      <c r="AM287" s="112"/>
      <c r="AN287" s="112"/>
      <c r="AO287" s="112"/>
      <c r="AP287" s="111"/>
      <c r="AQ287" s="112"/>
      <c r="AR287" s="112"/>
      <c r="AS287" s="112"/>
      <c r="AT287" s="112"/>
      <c r="AU287" s="111"/>
      <c r="AV287" s="112"/>
      <c r="AW287" s="112"/>
      <c r="AX287" s="112"/>
      <c r="AY287" s="112"/>
      <c r="AZ287" s="111"/>
      <c r="BA287" s="112"/>
      <c r="BB287" s="112"/>
      <c r="BC287" s="112"/>
      <c r="BD287" s="112"/>
      <c r="BE287" s="111"/>
      <c r="BF287" s="112"/>
      <c r="BG287" s="112"/>
      <c r="BH287" s="112"/>
      <c r="BI287" s="113"/>
    </row>
    <row r="288" spans="1:61" x14ac:dyDescent="0.25">
      <c r="A288" s="114"/>
      <c r="B288" s="111"/>
      <c r="C288" s="112"/>
      <c r="D288" s="112"/>
      <c r="E288" s="112"/>
      <c r="F288" s="112"/>
      <c r="G288" s="111"/>
      <c r="H288" s="112"/>
      <c r="I288" s="112"/>
      <c r="J288" s="112"/>
      <c r="K288" s="112"/>
      <c r="L288" s="111"/>
      <c r="M288" s="112"/>
      <c r="N288" s="112"/>
      <c r="O288" s="112"/>
      <c r="P288" s="112"/>
      <c r="Q288" s="111"/>
      <c r="R288" s="112"/>
      <c r="S288" s="112"/>
      <c r="T288" s="112"/>
      <c r="U288" s="112"/>
      <c r="V288" s="111"/>
      <c r="W288" s="112"/>
      <c r="X288" s="112"/>
      <c r="Y288" s="112"/>
      <c r="Z288" s="112"/>
      <c r="AA288" s="111"/>
      <c r="AB288" s="112"/>
      <c r="AC288" s="112"/>
      <c r="AD288" s="112"/>
      <c r="AE288" s="112"/>
      <c r="AF288" s="111"/>
      <c r="AG288" s="112"/>
      <c r="AH288" s="112"/>
      <c r="AI288" s="112"/>
      <c r="AJ288" s="112"/>
      <c r="AK288" s="111"/>
      <c r="AL288" s="112"/>
      <c r="AM288" s="112"/>
      <c r="AN288" s="112"/>
      <c r="AO288" s="112"/>
      <c r="AP288" s="111"/>
      <c r="AQ288" s="112"/>
      <c r="AR288" s="112"/>
      <c r="AS288" s="112"/>
      <c r="AT288" s="112"/>
      <c r="AU288" s="111"/>
      <c r="AV288" s="112"/>
      <c r="AW288" s="112"/>
      <c r="AX288" s="112"/>
      <c r="AY288" s="112"/>
      <c r="AZ288" s="111"/>
      <c r="BA288" s="112"/>
      <c r="BB288" s="112"/>
      <c r="BC288" s="112"/>
      <c r="BD288" s="112"/>
      <c r="BE288" s="111"/>
      <c r="BF288" s="112"/>
      <c r="BG288" s="112"/>
      <c r="BH288" s="112"/>
      <c r="BI288" s="113"/>
    </row>
    <row r="289" spans="1:61" x14ac:dyDescent="0.25">
      <c r="A289" s="114"/>
      <c r="B289" s="111"/>
      <c r="C289" s="112"/>
      <c r="D289" s="112"/>
      <c r="E289" s="112"/>
      <c r="F289" s="112"/>
      <c r="G289" s="111"/>
      <c r="H289" s="112"/>
      <c r="I289" s="112"/>
      <c r="J289" s="112"/>
      <c r="K289" s="112"/>
      <c r="L289" s="111"/>
      <c r="M289" s="112"/>
      <c r="N289" s="112"/>
      <c r="O289" s="112"/>
      <c r="P289" s="112"/>
      <c r="Q289" s="111"/>
      <c r="R289" s="112"/>
      <c r="S289" s="112"/>
      <c r="T289" s="112"/>
      <c r="U289" s="112"/>
      <c r="V289" s="111"/>
      <c r="W289" s="112"/>
      <c r="X289" s="112"/>
      <c r="Y289" s="112"/>
      <c r="Z289" s="112"/>
      <c r="AA289" s="111"/>
      <c r="AB289" s="112"/>
      <c r="AC289" s="112"/>
      <c r="AD289" s="112"/>
      <c r="AE289" s="112"/>
      <c r="AF289" s="111"/>
      <c r="AG289" s="112"/>
      <c r="AH289" s="112"/>
      <c r="AI289" s="112"/>
      <c r="AJ289" s="112"/>
      <c r="AK289" s="111"/>
      <c r="AL289" s="112"/>
      <c r="AM289" s="112"/>
      <c r="AN289" s="112"/>
      <c r="AO289" s="112"/>
      <c r="AP289" s="111"/>
      <c r="AQ289" s="112"/>
      <c r="AR289" s="112"/>
      <c r="AS289" s="112"/>
      <c r="AT289" s="112"/>
      <c r="AU289" s="111"/>
      <c r="AV289" s="112"/>
      <c r="AW289" s="112"/>
      <c r="AX289" s="112"/>
      <c r="AY289" s="112"/>
      <c r="AZ289" s="111"/>
      <c r="BA289" s="112"/>
      <c r="BB289" s="112"/>
      <c r="BC289" s="112"/>
      <c r="BD289" s="112"/>
      <c r="BE289" s="111"/>
      <c r="BF289" s="112"/>
      <c r="BG289" s="112"/>
      <c r="BH289" s="112"/>
      <c r="BI289" s="113"/>
    </row>
    <row r="290" spans="1:61" x14ac:dyDescent="0.25">
      <c r="A290" s="114"/>
      <c r="B290" s="111"/>
      <c r="C290" s="112"/>
      <c r="D290" s="112"/>
      <c r="E290" s="112"/>
      <c r="F290" s="112"/>
      <c r="G290" s="111"/>
      <c r="H290" s="112"/>
      <c r="I290" s="112"/>
      <c r="J290" s="112"/>
      <c r="K290" s="112"/>
      <c r="L290" s="111"/>
      <c r="M290" s="112"/>
      <c r="N290" s="112"/>
      <c r="O290" s="112"/>
      <c r="P290" s="112"/>
      <c r="Q290" s="111"/>
      <c r="R290" s="112"/>
      <c r="S290" s="112"/>
      <c r="T290" s="112"/>
      <c r="U290" s="112"/>
      <c r="V290" s="111"/>
      <c r="W290" s="112"/>
      <c r="X290" s="112"/>
      <c r="Y290" s="112"/>
      <c r="Z290" s="112"/>
      <c r="AA290" s="111"/>
      <c r="AB290" s="112"/>
      <c r="AC290" s="112"/>
      <c r="AD290" s="112"/>
      <c r="AE290" s="112"/>
      <c r="AF290" s="111"/>
      <c r="AG290" s="112"/>
      <c r="AH290" s="112"/>
      <c r="AI290" s="112"/>
      <c r="AJ290" s="112"/>
      <c r="AK290" s="111"/>
      <c r="AL290" s="112"/>
      <c r="AM290" s="112"/>
      <c r="AN290" s="112"/>
      <c r="AO290" s="112"/>
      <c r="AP290" s="111"/>
      <c r="AQ290" s="112"/>
      <c r="AR290" s="112"/>
      <c r="AS290" s="112"/>
      <c r="AT290" s="112"/>
      <c r="AU290" s="111"/>
      <c r="AV290" s="112"/>
      <c r="AW290" s="112"/>
      <c r="AX290" s="112"/>
      <c r="AY290" s="112"/>
      <c r="AZ290" s="111"/>
      <c r="BA290" s="112"/>
      <c r="BB290" s="112"/>
      <c r="BC290" s="112"/>
      <c r="BD290" s="112"/>
      <c r="BE290" s="111"/>
      <c r="BF290" s="112"/>
      <c r="BG290" s="112"/>
      <c r="BH290" s="112"/>
      <c r="BI290" s="113"/>
    </row>
    <row r="291" spans="1:61" x14ac:dyDescent="0.25">
      <c r="A291" s="114"/>
      <c r="B291" s="111"/>
      <c r="C291" s="112"/>
      <c r="D291" s="112"/>
      <c r="E291" s="112"/>
      <c r="F291" s="112"/>
      <c r="G291" s="111"/>
      <c r="H291" s="112"/>
      <c r="I291" s="112"/>
      <c r="J291" s="112"/>
      <c r="K291" s="112"/>
      <c r="L291" s="111"/>
      <c r="M291" s="112"/>
      <c r="N291" s="112"/>
      <c r="O291" s="112"/>
      <c r="P291" s="112"/>
      <c r="Q291" s="111"/>
      <c r="R291" s="112"/>
      <c r="S291" s="112"/>
      <c r="T291" s="112"/>
      <c r="U291" s="112"/>
      <c r="V291" s="111"/>
      <c r="W291" s="112"/>
      <c r="X291" s="112"/>
      <c r="Y291" s="112"/>
      <c r="Z291" s="112"/>
      <c r="AA291" s="111"/>
      <c r="AB291" s="112"/>
      <c r="AC291" s="112"/>
      <c r="AD291" s="112"/>
      <c r="AE291" s="112"/>
      <c r="AF291" s="111"/>
      <c r="AG291" s="112"/>
      <c r="AH291" s="112"/>
      <c r="AI291" s="112"/>
      <c r="AJ291" s="112"/>
      <c r="AK291" s="111"/>
      <c r="AL291" s="112"/>
      <c r="AM291" s="112"/>
      <c r="AN291" s="112"/>
      <c r="AO291" s="112"/>
      <c r="AP291" s="111"/>
      <c r="AQ291" s="112"/>
      <c r="AR291" s="112"/>
      <c r="AS291" s="112"/>
      <c r="AT291" s="112"/>
      <c r="AU291" s="111"/>
      <c r="AV291" s="112"/>
      <c r="AW291" s="112"/>
      <c r="AX291" s="112"/>
      <c r="AY291" s="112"/>
      <c r="AZ291" s="111"/>
      <c r="BA291" s="112"/>
      <c r="BB291" s="112"/>
      <c r="BC291" s="112"/>
      <c r="BD291" s="112"/>
      <c r="BE291" s="111"/>
      <c r="BF291" s="112"/>
      <c r="BG291" s="112"/>
      <c r="BH291" s="112"/>
      <c r="BI291" s="113"/>
    </row>
    <row r="292" spans="1:61" x14ac:dyDescent="0.25">
      <c r="A292" s="114"/>
      <c r="B292" s="111"/>
      <c r="C292" s="112"/>
      <c r="D292" s="112"/>
      <c r="E292" s="112"/>
      <c r="F292" s="112"/>
      <c r="G292" s="111"/>
      <c r="H292" s="112"/>
      <c r="I292" s="112"/>
      <c r="J292" s="112"/>
      <c r="K292" s="112"/>
      <c r="L292" s="111"/>
      <c r="M292" s="112"/>
      <c r="N292" s="112"/>
      <c r="O292" s="112"/>
      <c r="P292" s="112"/>
      <c r="Q292" s="111"/>
      <c r="R292" s="112"/>
      <c r="S292" s="112"/>
      <c r="T292" s="112"/>
      <c r="U292" s="112"/>
      <c r="V292" s="111"/>
      <c r="W292" s="112"/>
      <c r="X292" s="112"/>
      <c r="Y292" s="112"/>
      <c r="Z292" s="112"/>
      <c r="AA292" s="111"/>
      <c r="AB292" s="112"/>
      <c r="AC292" s="112"/>
      <c r="AD292" s="112"/>
      <c r="AE292" s="112"/>
      <c r="AF292" s="111"/>
      <c r="AG292" s="112"/>
      <c r="AH292" s="112"/>
      <c r="AI292" s="112"/>
      <c r="AJ292" s="112"/>
      <c r="AK292" s="111"/>
      <c r="AL292" s="112"/>
      <c r="AM292" s="112"/>
      <c r="AN292" s="112"/>
      <c r="AO292" s="112"/>
      <c r="AP292" s="111"/>
      <c r="AQ292" s="112"/>
      <c r="AR292" s="112"/>
      <c r="AS292" s="112"/>
      <c r="AT292" s="112"/>
      <c r="AU292" s="111"/>
      <c r="AV292" s="112"/>
      <c r="AW292" s="112"/>
      <c r="AX292" s="112"/>
      <c r="AY292" s="112"/>
      <c r="AZ292" s="111"/>
      <c r="BA292" s="112"/>
      <c r="BB292" s="112"/>
      <c r="BC292" s="112"/>
      <c r="BD292" s="112"/>
      <c r="BE292" s="111"/>
      <c r="BF292" s="112"/>
      <c r="BG292" s="112"/>
      <c r="BH292" s="112"/>
      <c r="BI292" s="113"/>
    </row>
    <row r="293" spans="1:61" x14ac:dyDescent="0.25">
      <c r="A293" s="114"/>
      <c r="B293" s="111"/>
      <c r="C293" s="112"/>
      <c r="D293" s="112"/>
      <c r="E293" s="112"/>
      <c r="F293" s="112"/>
      <c r="G293" s="111"/>
      <c r="H293" s="112"/>
      <c r="I293" s="112"/>
      <c r="J293" s="112"/>
      <c r="K293" s="112"/>
      <c r="L293" s="111"/>
      <c r="M293" s="112"/>
      <c r="N293" s="112"/>
      <c r="O293" s="112"/>
      <c r="P293" s="112"/>
      <c r="Q293" s="111"/>
      <c r="R293" s="112"/>
      <c r="S293" s="112"/>
      <c r="T293" s="112"/>
      <c r="U293" s="112"/>
      <c r="V293" s="111"/>
      <c r="W293" s="112"/>
      <c r="X293" s="112"/>
      <c r="Y293" s="112"/>
      <c r="Z293" s="112"/>
      <c r="AA293" s="111"/>
      <c r="AB293" s="112"/>
      <c r="AC293" s="112"/>
      <c r="AD293" s="112"/>
      <c r="AE293" s="112"/>
      <c r="AF293" s="111"/>
      <c r="AG293" s="112"/>
      <c r="AH293" s="112"/>
      <c r="AI293" s="112"/>
      <c r="AJ293" s="112"/>
      <c r="AK293" s="111"/>
      <c r="AL293" s="112"/>
      <c r="AM293" s="112"/>
      <c r="AN293" s="112"/>
      <c r="AO293" s="112"/>
      <c r="AP293" s="111"/>
      <c r="AQ293" s="112"/>
      <c r="AR293" s="112"/>
      <c r="AS293" s="112"/>
      <c r="AT293" s="112"/>
      <c r="AU293" s="111"/>
      <c r="AV293" s="112"/>
      <c r="AW293" s="112"/>
      <c r="AX293" s="112"/>
      <c r="AY293" s="112"/>
      <c r="AZ293" s="111"/>
      <c r="BA293" s="112"/>
      <c r="BB293" s="112"/>
      <c r="BC293" s="112"/>
      <c r="BD293" s="112"/>
      <c r="BE293" s="111"/>
      <c r="BF293" s="112"/>
      <c r="BG293" s="112"/>
      <c r="BH293" s="112"/>
      <c r="BI293" s="113"/>
    </row>
    <row r="294" spans="1:61" x14ac:dyDescent="0.25">
      <c r="A294" s="114"/>
      <c r="B294" s="111"/>
      <c r="C294" s="112"/>
      <c r="D294" s="112"/>
      <c r="E294" s="112"/>
      <c r="F294" s="112"/>
      <c r="G294" s="111"/>
      <c r="H294" s="112"/>
      <c r="I294" s="112"/>
      <c r="J294" s="112"/>
      <c r="K294" s="112"/>
      <c r="L294" s="111"/>
      <c r="M294" s="112"/>
      <c r="N294" s="112"/>
      <c r="O294" s="112"/>
      <c r="P294" s="112"/>
      <c r="Q294" s="111"/>
      <c r="R294" s="112"/>
      <c r="S294" s="112"/>
      <c r="T294" s="112"/>
      <c r="U294" s="112"/>
      <c r="V294" s="111"/>
      <c r="W294" s="112"/>
      <c r="X294" s="112"/>
      <c r="Y294" s="112"/>
      <c r="Z294" s="112"/>
      <c r="AA294" s="111"/>
      <c r="AB294" s="112"/>
      <c r="AC294" s="112"/>
      <c r="AD294" s="112"/>
      <c r="AE294" s="112"/>
      <c r="AF294" s="111"/>
      <c r="AG294" s="112"/>
      <c r="AH294" s="112"/>
      <c r="AI294" s="112"/>
      <c r="AJ294" s="112"/>
      <c r="AK294" s="111"/>
      <c r="AL294" s="112"/>
      <c r="AM294" s="112"/>
      <c r="AN294" s="112"/>
      <c r="AO294" s="112"/>
      <c r="AP294" s="111"/>
      <c r="AQ294" s="112"/>
      <c r="AR294" s="112"/>
      <c r="AS294" s="112"/>
      <c r="AT294" s="112"/>
      <c r="AU294" s="111"/>
      <c r="AV294" s="112"/>
      <c r="AW294" s="112"/>
      <c r="AX294" s="112"/>
      <c r="AY294" s="112"/>
      <c r="AZ294" s="111"/>
      <c r="BA294" s="112"/>
      <c r="BB294" s="112"/>
      <c r="BC294" s="112"/>
      <c r="BD294" s="112"/>
      <c r="BE294" s="111"/>
      <c r="BF294" s="112"/>
      <c r="BG294" s="112"/>
      <c r="BH294" s="112"/>
      <c r="BI294" s="113"/>
    </row>
    <row r="295" spans="1:61" x14ac:dyDescent="0.25">
      <c r="A295" s="114"/>
      <c r="B295" s="111"/>
      <c r="C295" s="112"/>
      <c r="D295" s="112"/>
      <c r="E295" s="112"/>
      <c r="F295" s="112"/>
      <c r="G295" s="111"/>
      <c r="H295" s="112"/>
      <c r="I295" s="112"/>
      <c r="J295" s="112"/>
      <c r="K295" s="112"/>
      <c r="L295" s="111"/>
      <c r="M295" s="112"/>
      <c r="N295" s="112"/>
      <c r="O295" s="112"/>
      <c r="P295" s="112"/>
      <c r="Q295" s="111"/>
      <c r="R295" s="112"/>
      <c r="S295" s="112"/>
      <c r="T295" s="112"/>
      <c r="U295" s="112"/>
      <c r="V295" s="111"/>
      <c r="W295" s="112"/>
      <c r="X295" s="112"/>
      <c r="Y295" s="112"/>
      <c r="Z295" s="112"/>
      <c r="AA295" s="111"/>
      <c r="AB295" s="112"/>
      <c r="AC295" s="112"/>
      <c r="AD295" s="112"/>
      <c r="AE295" s="112"/>
      <c r="AF295" s="111"/>
      <c r="AG295" s="112"/>
      <c r="AH295" s="112"/>
      <c r="AI295" s="112"/>
      <c r="AJ295" s="112"/>
      <c r="AK295" s="111"/>
      <c r="AL295" s="112"/>
      <c r="AM295" s="112"/>
      <c r="AN295" s="112"/>
      <c r="AO295" s="112"/>
      <c r="AP295" s="111"/>
      <c r="AQ295" s="112"/>
      <c r="AR295" s="112"/>
      <c r="AS295" s="112"/>
      <c r="AT295" s="112"/>
      <c r="AU295" s="111"/>
      <c r="AV295" s="112"/>
      <c r="AW295" s="112"/>
      <c r="AX295" s="112"/>
      <c r="AY295" s="112"/>
      <c r="AZ295" s="111"/>
      <c r="BA295" s="112"/>
      <c r="BB295" s="112"/>
      <c r="BC295" s="112"/>
      <c r="BD295" s="112"/>
      <c r="BE295" s="111"/>
      <c r="BF295" s="112"/>
      <c r="BG295" s="112"/>
      <c r="BH295" s="112"/>
      <c r="BI295" s="113"/>
    </row>
    <row r="296" spans="1:61" x14ac:dyDescent="0.25">
      <c r="A296" s="114"/>
      <c r="B296" s="111"/>
      <c r="C296" s="112"/>
      <c r="D296" s="112"/>
      <c r="E296" s="112"/>
      <c r="F296" s="112"/>
      <c r="G296" s="111"/>
      <c r="H296" s="112"/>
      <c r="I296" s="112"/>
      <c r="J296" s="112"/>
      <c r="K296" s="112"/>
      <c r="L296" s="111"/>
      <c r="M296" s="112"/>
      <c r="N296" s="112"/>
      <c r="O296" s="112"/>
      <c r="P296" s="112"/>
      <c r="Q296" s="111"/>
      <c r="R296" s="112"/>
      <c r="S296" s="112"/>
      <c r="T296" s="112"/>
      <c r="U296" s="112"/>
      <c r="V296" s="111"/>
      <c r="W296" s="112"/>
      <c r="X296" s="112"/>
      <c r="Y296" s="112"/>
      <c r="Z296" s="112"/>
      <c r="AA296" s="111"/>
      <c r="AB296" s="112"/>
      <c r="AC296" s="112"/>
      <c r="AD296" s="112"/>
      <c r="AE296" s="112"/>
      <c r="AF296" s="111"/>
      <c r="AG296" s="112"/>
      <c r="AH296" s="112"/>
      <c r="AI296" s="112"/>
      <c r="AJ296" s="112"/>
      <c r="AK296" s="111"/>
      <c r="AL296" s="112"/>
      <c r="AM296" s="112"/>
      <c r="AN296" s="112"/>
      <c r="AO296" s="112"/>
      <c r="AP296" s="111"/>
      <c r="AQ296" s="112"/>
      <c r="AR296" s="112"/>
      <c r="AS296" s="112"/>
      <c r="AT296" s="112"/>
      <c r="AU296" s="111"/>
      <c r="AV296" s="112"/>
      <c r="AW296" s="112"/>
      <c r="AX296" s="112"/>
      <c r="AY296" s="112"/>
      <c r="AZ296" s="111"/>
      <c r="BA296" s="112"/>
      <c r="BB296" s="112"/>
      <c r="BC296" s="112"/>
      <c r="BD296" s="112"/>
      <c r="BE296" s="111"/>
      <c r="BF296" s="112"/>
      <c r="BG296" s="112"/>
      <c r="BH296" s="112"/>
      <c r="BI296" s="113"/>
    </row>
    <row r="297" spans="1:61" x14ac:dyDescent="0.25">
      <c r="A297" s="114"/>
      <c r="B297" s="111"/>
      <c r="C297" s="112"/>
      <c r="D297" s="112"/>
      <c r="E297" s="112"/>
      <c r="F297" s="112"/>
      <c r="G297" s="111"/>
      <c r="H297" s="112"/>
      <c r="I297" s="112"/>
      <c r="J297" s="112"/>
      <c r="K297" s="112"/>
      <c r="L297" s="111"/>
      <c r="M297" s="112"/>
      <c r="N297" s="112"/>
      <c r="O297" s="112"/>
      <c r="P297" s="112"/>
      <c r="Q297" s="111"/>
      <c r="R297" s="112"/>
      <c r="S297" s="112"/>
      <c r="T297" s="112"/>
      <c r="U297" s="112"/>
      <c r="V297" s="111"/>
      <c r="W297" s="112"/>
      <c r="X297" s="112"/>
      <c r="Y297" s="112"/>
      <c r="Z297" s="112"/>
      <c r="AA297" s="111"/>
      <c r="AB297" s="112"/>
      <c r="AC297" s="112"/>
      <c r="AD297" s="112"/>
      <c r="AE297" s="112"/>
      <c r="AF297" s="111"/>
      <c r="AG297" s="112"/>
      <c r="AH297" s="112"/>
      <c r="AI297" s="112"/>
      <c r="AJ297" s="112"/>
      <c r="AK297" s="111"/>
      <c r="AL297" s="112"/>
      <c r="AM297" s="112"/>
      <c r="AN297" s="112"/>
      <c r="AO297" s="112"/>
      <c r="AP297" s="111"/>
      <c r="AQ297" s="112"/>
      <c r="AR297" s="112"/>
      <c r="AS297" s="112"/>
      <c r="AT297" s="112"/>
      <c r="AU297" s="111"/>
      <c r="AV297" s="112"/>
      <c r="AW297" s="112"/>
      <c r="AX297" s="112"/>
      <c r="AY297" s="112"/>
      <c r="AZ297" s="111"/>
      <c r="BA297" s="112"/>
      <c r="BB297" s="112"/>
      <c r="BC297" s="112"/>
      <c r="BD297" s="112"/>
      <c r="BE297" s="111"/>
      <c r="BF297" s="112"/>
      <c r="BG297" s="112"/>
      <c r="BH297" s="112"/>
      <c r="BI297" s="113"/>
    </row>
    <row r="298" spans="1:61" x14ac:dyDescent="0.25">
      <c r="A298" s="114"/>
      <c r="B298" s="111"/>
      <c r="C298" s="112"/>
      <c r="D298" s="112"/>
      <c r="E298" s="112"/>
      <c r="F298" s="112"/>
      <c r="G298" s="111"/>
      <c r="H298" s="112"/>
      <c r="I298" s="112"/>
      <c r="J298" s="112"/>
      <c r="K298" s="112"/>
      <c r="L298" s="111"/>
      <c r="M298" s="112"/>
      <c r="N298" s="112"/>
      <c r="O298" s="112"/>
      <c r="P298" s="112"/>
      <c r="Q298" s="111"/>
      <c r="R298" s="112"/>
      <c r="S298" s="112"/>
      <c r="T298" s="112"/>
      <c r="U298" s="112"/>
      <c r="V298" s="111"/>
      <c r="W298" s="112"/>
      <c r="X298" s="112"/>
      <c r="Y298" s="112"/>
      <c r="Z298" s="112"/>
      <c r="AA298" s="111"/>
      <c r="AB298" s="112"/>
      <c r="AC298" s="112"/>
      <c r="AD298" s="112"/>
      <c r="AE298" s="112"/>
      <c r="AF298" s="111"/>
      <c r="AG298" s="112"/>
      <c r="AH298" s="112"/>
      <c r="AI298" s="112"/>
      <c r="AJ298" s="112"/>
      <c r="AK298" s="111"/>
      <c r="AL298" s="112"/>
      <c r="AM298" s="112"/>
      <c r="AN298" s="112"/>
      <c r="AO298" s="112"/>
      <c r="AP298" s="111"/>
      <c r="AQ298" s="112"/>
      <c r="AR298" s="112"/>
      <c r="AS298" s="112"/>
      <c r="AT298" s="112"/>
      <c r="AU298" s="111"/>
      <c r="AV298" s="112"/>
      <c r="AW298" s="112"/>
      <c r="AX298" s="112"/>
      <c r="AY298" s="112"/>
      <c r="AZ298" s="111"/>
      <c r="BA298" s="112"/>
      <c r="BB298" s="112"/>
      <c r="BC298" s="112"/>
      <c r="BD298" s="112"/>
      <c r="BE298" s="111"/>
      <c r="BF298" s="112"/>
      <c r="BG298" s="112"/>
      <c r="BH298" s="112"/>
      <c r="BI298" s="113"/>
    </row>
    <row r="299" spans="1:61" x14ac:dyDescent="0.25">
      <c r="A299" s="114"/>
      <c r="B299" s="111"/>
      <c r="C299" s="112"/>
      <c r="D299" s="112"/>
      <c r="E299" s="112"/>
      <c r="F299" s="112"/>
      <c r="G299" s="111"/>
      <c r="H299" s="112"/>
      <c r="I299" s="112"/>
      <c r="J299" s="112"/>
      <c r="K299" s="112"/>
      <c r="L299" s="111"/>
      <c r="M299" s="112"/>
      <c r="N299" s="112"/>
      <c r="O299" s="112"/>
      <c r="P299" s="112"/>
      <c r="Q299" s="111"/>
      <c r="R299" s="112"/>
      <c r="S299" s="112"/>
      <c r="T299" s="112"/>
      <c r="U299" s="112"/>
      <c r="V299" s="111"/>
      <c r="W299" s="112"/>
      <c r="X299" s="112"/>
      <c r="Y299" s="112"/>
      <c r="Z299" s="112"/>
      <c r="AA299" s="111"/>
      <c r="AB299" s="112"/>
      <c r="AC299" s="112"/>
      <c r="AD299" s="112"/>
      <c r="AE299" s="112"/>
      <c r="AF299" s="111"/>
      <c r="AG299" s="112"/>
      <c r="AH299" s="112"/>
      <c r="AI299" s="112"/>
      <c r="AJ299" s="112"/>
      <c r="AK299" s="111"/>
      <c r="AL299" s="112"/>
      <c r="AM299" s="112"/>
      <c r="AN299" s="112"/>
      <c r="AO299" s="112"/>
      <c r="AP299" s="111"/>
      <c r="AQ299" s="112"/>
      <c r="AR299" s="112"/>
      <c r="AS299" s="112"/>
      <c r="AT299" s="112"/>
      <c r="AU299" s="111"/>
      <c r="AV299" s="112"/>
      <c r="AW299" s="112"/>
      <c r="AX299" s="112"/>
      <c r="AY299" s="112"/>
      <c r="AZ299" s="111"/>
      <c r="BA299" s="112"/>
      <c r="BB299" s="112"/>
      <c r="BC299" s="112"/>
      <c r="BD299" s="112"/>
      <c r="BE299" s="111"/>
      <c r="BF299" s="112"/>
      <c r="BG299" s="112"/>
      <c r="BH299" s="112"/>
      <c r="BI299" s="113"/>
    </row>
    <row r="300" spans="1:61" x14ac:dyDescent="0.25">
      <c r="A300" s="114"/>
      <c r="B300" s="111"/>
      <c r="C300" s="112"/>
      <c r="D300" s="112"/>
      <c r="E300" s="112"/>
      <c r="F300" s="112"/>
      <c r="G300" s="111"/>
      <c r="H300" s="112"/>
      <c r="I300" s="112"/>
      <c r="J300" s="112"/>
      <c r="K300" s="112"/>
      <c r="L300" s="111"/>
      <c r="M300" s="112"/>
      <c r="N300" s="112"/>
      <c r="O300" s="112"/>
      <c r="P300" s="112"/>
      <c r="Q300" s="111"/>
      <c r="R300" s="112"/>
      <c r="S300" s="112"/>
      <c r="T300" s="112"/>
      <c r="U300" s="112"/>
      <c r="V300" s="111"/>
      <c r="W300" s="112"/>
      <c r="X300" s="112"/>
      <c r="Y300" s="112"/>
      <c r="Z300" s="112"/>
      <c r="AA300" s="111"/>
      <c r="AB300" s="112"/>
      <c r="AC300" s="112"/>
      <c r="AD300" s="112"/>
      <c r="AE300" s="112"/>
      <c r="AF300" s="111"/>
      <c r="AG300" s="112"/>
      <c r="AH300" s="112"/>
      <c r="AI300" s="112"/>
      <c r="AJ300" s="112"/>
      <c r="AK300" s="111"/>
      <c r="AL300" s="112"/>
      <c r="AM300" s="112"/>
      <c r="AN300" s="112"/>
      <c r="AO300" s="112"/>
      <c r="AP300" s="111"/>
      <c r="AQ300" s="112"/>
      <c r="AR300" s="112"/>
      <c r="AS300" s="112"/>
      <c r="AT300" s="112"/>
      <c r="AU300" s="111"/>
      <c r="AV300" s="112"/>
      <c r="AW300" s="112"/>
      <c r="AX300" s="112"/>
      <c r="AY300" s="112"/>
      <c r="AZ300" s="111"/>
      <c r="BA300" s="112"/>
      <c r="BB300" s="112"/>
      <c r="BC300" s="112"/>
      <c r="BD300" s="112"/>
      <c r="BE300" s="111"/>
      <c r="BF300" s="112"/>
      <c r="BG300" s="112"/>
      <c r="BH300" s="112"/>
      <c r="BI300" s="113"/>
    </row>
    <row r="301" spans="1:61" x14ac:dyDescent="0.25">
      <c r="A301" s="114"/>
      <c r="B301" s="111"/>
      <c r="C301" s="112"/>
      <c r="D301" s="112"/>
      <c r="E301" s="112"/>
      <c r="F301" s="112"/>
      <c r="G301" s="111"/>
      <c r="H301" s="112"/>
      <c r="I301" s="112"/>
      <c r="J301" s="112"/>
      <c r="K301" s="112"/>
      <c r="L301" s="111"/>
      <c r="M301" s="112"/>
      <c r="N301" s="112"/>
      <c r="O301" s="112"/>
      <c r="P301" s="112"/>
      <c r="Q301" s="111"/>
      <c r="R301" s="112"/>
      <c r="S301" s="112"/>
      <c r="T301" s="112"/>
      <c r="U301" s="112"/>
      <c r="V301" s="111"/>
      <c r="W301" s="112"/>
      <c r="X301" s="112"/>
      <c r="Y301" s="112"/>
      <c r="Z301" s="112"/>
      <c r="AA301" s="111"/>
      <c r="AB301" s="112"/>
      <c r="AC301" s="112"/>
      <c r="AD301" s="112"/>
      <c r="AE301" s="112"/>
      <c r="AF301" s="111"/>
      <c r="AG301" s="112"/>
      <c r="AH301" s="112"/>
      <c r="AI301" s="112"/>
      <c r="AJ301" s="112"/>
      <c r="AK301" s="111"/>
      <c r="AL301" s="112"/>
      <c r="AM301" s="112"/>
      <c r="AN301" s="112"/>
      <c r="AO301" s="112"/>
      <c r="AP301" s="111"/>
      <c r="AQ301" s="112"/>
      <c r="AR301" s="112"/>
      <c r="AS301" s="112"/>
      <c r="AT301" s="112"/>
      <c r="AU301" s="111"/>
      <c r="AV301" s="112"/>
      <c r="AW301" s="112"/>
      <c r="AX301" s="112"/>
      <c r="AY301" s="112"/>
      <c r="AZ301" s="111"/>
      <c r="BA301" s="112"/>
      <c r="BB301" s="112"/>
      <c r="BC301" s="112"/>
      <c r="BD301" s="112"/>
      <c r="BE301" s="111"/>
      <c r="BF301" s="112"/>
      <c r="BG301" s="112"/>
      <c r="BH301" s="112"/>
      <c r="BI301" s="113"/>
    </row>
    <row r="302" spans="1:61" x14ac:dyDescent="0.25">
      <c r="A302" s="114"/>
      <c r="B302" s="111"/>
      <c r="C302" s="112"/>
      <c r="D302" s="112"/>
      <c r="E302" s="112"/>
      <c r="F302" s="112"/>
      <c r="G302" s="111"/>
      <c r="H302" s="112"/>
      <c r="I302" s="112"/>
      <c r="J302" s="112"/>
      <c r="K302" s="112"/>
      <c r="L302" s="111"/>
      <c r="M302" s="112"/>
      <c r="N302" s="112"/>
      <c r="O302" s="112"/>
      <c r="P302" s="112"/>
      <c r="Q302" s="111"/>
      <c r="R302" s="112"/>
      <c r="S302" s="112"/>
      <c r="T302" s="112"/>
      <c r="U302" s="112"/>
      <c r="V302" s="111"/>
      <c r="W302" s="112"/>
      <c r="X302" s="112"/>
      <c r="Y302" s="112"/>
      <c r="Z302" s="112"/>
      <c r="AA302" s="111"/>
      <c r="AB302" s="112"/>
      <c r="AC302" s="112"/>
      <c r="AD302" s="112"/>
      <c r="AE302" s="112"/>
      <c r="AF302" s="111"/>
      <c r="AG302" s="112"/>
      <c r="AH302" s="112"/>
      <c r="AI302" s="112"/>
      <c r="AJ302" s="112"/>
      <c r="AK302" s="111"/>
      <c r="AL302" s="112"/>
      <c r="AM302" s="112"/>
      <c r="AN302" s="112"/>
      <c r="AO302" s="112"/>
      <c r="AP302" s="111"/>
      <c r="AQ302" s="112"/>
      <c r="AR302" s="112"/>
      <c r="AS302" s="112"/>
      <c r="AT302" s="112"/>
      <c r="AU302" s="111"/>
      <c r="AV302" s="112"/>
      <c r="AW302" s="112"/>
      <c r="AX302" s="112"/>
      <c r="AY302" s="112"/>
      <c r="AZ302" s="111"/>
      <c r="BA302" s="112"/>
      <c r="BB302" s="112"/>
      <c r="BC302" s="112"/>
      <c r="BD302" s="112"/>
      <c r="BE302" s="111"/>
      <c r="BF302" s="112"/>
      <c r="BG302" s="112"/>
      <c r="BH302" s="112"/>
      <c r="BI302" s="113"/>
    </row>
    <row r="303" spans="1:61" x14ac:dyDescent="0.25">
      <c r="A303" s="114"/>
      <c r="B303" s="111"/>
      <c r="C303" s="112"/>
      <c r="D303" s="112"/>
      <c r="E303" s="112"/>
      <c r="F303" s="112"/>
      <c r="G303" s="111"/>
      <c r="H303" s="112"/>
      <c r="I303" s="112"/>
      <c r="J303" s="112"/>
      <c r="K303" s="112"/>
      <c r="L303" s="111"/>
      <c r="M303" s="112"/>
      <c r="N303" s="112"/>
      <c r="O303" s="112"/>
      <c r="P303" s="112"/>
      <c r="Q303" s="111"/>
      <c r="R303" s="112"/>
      <c r="S303" s="112"/>
      <c r="T303" s="112"/>
      <c r="U303" s="112"/>
      <c r="V303" s="111"/>
      <c r="W303" s="112"/>
      <c r="X303" s="112"/>
      <c r="Y303" s="112"/>
      <c r="Z303" s="112"/>
      <c r="AA303" s="111"/>
      <c r="AB303" s="112"/>
      <c r="AC303" s="112"/>
      <c r="AD303" s="112"/>
      <c r="AE303" s="112"/>
      <c r="AF303" s="111"/>
      <c r="AG303" s="112"/>
      <c r="AH303" s="112"/>
      <c r="AI303" s="112"/>
      <c r="AJ303" s="112"/>
      <c r="AK303" s="111"/>
      <c r="AL303" s="112"/>
      <c r="AM303" s="112"/>
      <c r="AN303" s="112"/>
      <c r="AO303" s="112"/>
      <c r="AP303" s="111"/>
      <c r="AQ303" s="112"/>
      <c r="AR303" s="112"/>
      <c r="AS303" s="112"/>
      <c r="AT303" s="112"/>
      <c r="AU303" s="111"/>
      <c r="AV303" s="112"/>
      <c r="AW303" s="112"/>
      <c r="AX303" s="112"/>
      <c r="AY303" s="112"/>
      <c r="AZ303" s="111"/>
      <c r="BA303" s="112"/>
      <c r="BB303" s="112"/>
      <c r="BC303" s="112"/>
      <c r="BD303" s="112"/>
      <c r="BE303" s="111"/>
      <c r="BF303" s="112"/>
      <c r="BG303" s="112"/>
      <c r="BH303" s="112"/>
      <c r="BI303" s="113"/>
    </row>
    <row r="304" spans="1:61" x14ac:dyDescent="0.25">
      <c r="A304" s="114"/>
      <c r="B304" s="111"/>
      <c r="C304" s="112"/>
      <c r="D304" s="112"/>
      <c r="E304" s="112"/>
      <c r="F304" s="112"/>
      <c r="G304" s="111"/>
      <c r="H304" s="112"/>
      <c r="I304" s="112"/>
      <c r="J304" s="112"/>
      <c r="K304" s="112"/>
      <c r="L304" s="111"/>
      <c r="M304" s="112"/>
      <c r="N304" s="112"/>
      <c r="O304" s="112"/>
      <c r="P304" s="112"/>
      <c r="Q304" s="111"/>
      <c r="R304" s="112"/>
      <c r="S304" s="112"/>
      <c r="T304" s="112"/>
      <c r="U304" s="112"/>
      <c r="V304" s="111"/>
      <c r="W304" s="112"/>
      <c r="X304" s="112"/>
      <c r="Y304" s="112"/>
      <c r="Z304" s="112"/>
      <c r="AA304" s="111"/>
      <c r="AB304" s="112"/>
      <c r="AC304" s="112"/>
      <c r="AD304" s="112"/>
      <c r="AE304" s="112"/>
      <c r="AF304" s="111"/>
      <c r="AG304" s="112"/>
      <c r="AH304" s="112"/>
      <c r="AI304" s="112"/>
      <c r="AJ304" s="112"/>
      <c r="AK304" s="111"/>
      <c r="AL304" s="112"/>
      <c r="AM304" s="112"/>
      <c r="AN304" s="112"/>
      <c r="AO304" s="112"/>
      <c r="AP304" s="111"/>
      <c r="AQ304" s="112"/>
      <c r="AR304" s="112"/>
      <c r="AS304" s="112"/>
      <c r="AT304" s="112"/>
      <c r="AU304" s="111"/>
      <c r="AV304" s="112"/>
      <c r="AW304" s="112"/>
      <c r="AX304" s="112"/>
      <c r="AY304" s="112"/>
      <c r="AZ304" s="111"/>
      <c r="BA304" s="112"/>
      <c r="BB304" s="112"/>
      <c r="BC304" s="112"/>
      <c r="BD304" s="112"/>
      <c r="BE304" s="111"/>
      <c r="BF304" s="112"/>
      <c r="BG304" s="112"/>
      <c r="BH304" s="112"/>
      <c r="BI304" s="113"/>
    </row>
    <row r="305" spans="1:104" x14ac:dyDescent="0.25">
      <c r="A305" s="114"/>
      <c r="B305" s="111"/>
      <c r="C305" s="112"/>
      <c r="D305" s="112"/>
      <c r="E305" s="112"/>
      <c r="F305" s="112"/>
      <c r="G305" s="111"/>
      <c r="H305" s="112"/>
      <c r="I305" s="112"/>
      <c r="J305" s="112"/>
      <c r="K305" s="112"/>
      <c r="L305" s="111"/>
      <c r="M305" s="112"/>
      <c r="N305" s="112"/>
      <c r="O305" s="112"/>
      <c r="P305" s="112"/>
      <c r="Q305" s="111"/>
      <c r="R305" s="112"/>
      <c r="S305" s="112"/>
      <c r="T305" s="112"/>
      <c r="U305" s="112"/>
      <c r="V305" s="111"/>
      <c r="W305" s="112"/>
      <c r="X305" s="112"/>
      <c r="Y305" s="112"/>
      <c r="Z305" s="112"/>
      <c r="AA305" s="111"/>
      <c r="AB305" s="112"/>
      <c r="AC305" s="112"/>
      <c r="AD305" s="112"/>
      <c r="AE305" s="112"/>
      <c r="AF305" s="111"/>
      <c r="AG305" s="112"/>
      <c r="AH305" s="112"/>
      <c r="AI305" s="112"/>
      <c r="AJ305" s="112"/>
      <c r="AK305" s="111"/>
      <c r="AL305" s="112"/>
      <c r="AM305" s="112"/>
      <c r="AN305" s="112"/>
      <c r="AO305" s="112"/>
      <c r="AP305" s="111"/>
      <c r="AQ305" s="112"/>
      <c r="AR305" s="112"/>
      <c r="AS305" s="112"/>
      <c r="AT305" s="112"/>
      <c r="AU305" s="111"/>
      <c r="AV305" s="112"/>
      <c r="AW305" s="112"/>
      <c r="AX305" s="112"/>
      <c r="AY305" s="112"/>
      <c r="AZ305" s="111"/>
      <c r="BA305" s="112"/>
      <c r="BB305" s="112"/>
      <c r="BC305" s="112"/>
      <c r="BD305" s="112"/>
      <c r="BE305" s="111"/>
      <c r="BF305" s="112"/>
      <c r="BG305" s="112"/>
      <c r="BH305" s="112"/>
      <c r="BI305" s="113"/>
    </row>
    <row r="306" spans="1:104" x14ac:dyDescent="0.25">
      <c r="A306" s="114"/>
      <c r="B306" s="111"/>
      <c r="C306" s="112"/>
      <c r="D306" s="112"/>
      <c r="E306" s="112"/>
      <c r="F306" s="112"/>
      <c r="G306" s="111"/>
      <c r="H306" s="112"/>
      <c r="I306" s="112"/>
      <c r="J306" s="112"/>
      <c r="K306" s="112"/>
      <c r="L306" s="111"/>
      <c r="M306" s="112"/>
      <c r="N306" s="112"/>
      <c r="O306" s="112"/>
      <c r="P306" s="112"/>
      <c r="Q306" s="111"/>
      <c r="R306" s="112"/>
      <c r="S306" s="112"/>
      <c r="T306" s="112"/>
      <c r="U306" s="112"/>
      <c r="V306" s="111"/>
      <c r="W306" s="112"/>
      <c r="X306" s="112"/>
      <c r="Y306" s="112"/>
      <c r="Z306" s="112"/>
      <c r="AA306" s="111"/>
      <c r="AB306" s="112"/>
      <c r="AC306" s="112"/>
      <c r="AD306" s="112"/>
      <c r="AE306" s="112"/>
      <c r="AF306" s="111"/>
      <c r="AG306" s="112"/>
      <c r="AH306" s="112"/>
      <c r="AI306" s="112"/>
      <c r="AJ306" s="112"/>
      <c r="AK306" s="111"/>
      <c r="AL306" s="112"/>
      <c r="AM306" s="112"/>
      <c r="AN306" s="112"/>
      <c r="AO306" s="112"/>
      <c r="AP306" s="111"/>
      <c r="AQ306" s="112"/>
      <c r="AR306" s="112"/>
      <c r="AS306" s="112"/>
      <c r="AT306" s="112"/>
      <c r="AU306" s="111"/>
      <c r="AV306" s="112"/>
      <c r="AW306" s="112"/>
      <c r="AX306" s="112"/>
      <c r="AY306" s="112"/>
      <c r="AZ306" s="111"/>
      <c r="BA306" s="112"/>
      <c r="BB306" s="112"/>
      <c r="BC306" s="112"/>
      <c r="BD306" s="112"/>
      <c r="BE306" s="111"/>
      <c r="BF306" s="112"/>
      <c r="BG306" s="112"/>
      <c r="BH306" s="112"/>
      <c r="BI306" s="113"/>
    </row>
    <row r="307" spans="1:104" x14ac:dyDescent="0.25">
      <c r="A307" s="114"/>
      <c r="B307" s="111"/>
      <c r="C307" s="112"/>
      <c r="D307" s="112"/>
      <c r="E307" s="112"/>
      <c r="F307" s="112"/>
      <c r="G307" s="111"/>
      <c r="H307" s="112"/>
      <c r="I307" s="112"/>
      <c r="J307" s="112"/>
      <c r="K307" s="112"/>
      <c r="L307" s="111"/>
      <c r="M307" s="112"/>
      <c r="N307" s="112"/>
      <c r="O307" s="112"/>
      <c r="P307" s="112"/>
      <c r="Q307" s="111"/>
      <c r="R307" s="112"/>
      <c r="S307" s="112"/>
      <c r="T307" s="112"/>
      <c r="U307" s="112"/>
      <c r="V307" s="111"/>
      <c r="W307" s="112"/>
      <c r="X307" s="112"/>
      <c r="Y307" s="112"/>
      <c r="Z307" s="112"/>
      <c r="AA307" s="111"/>
      <c r="AB307" s="112"/>
      <c r="AC307" s="112"/>
      <c r="AD307" s="112"/>
      <c r="AE307" s="112"/>
      <c r="AF307" s="111"/>
      <c r="AG307" s="112"/>
      <c r="AH307" s="112"/>
      <c r="AI307" s="112"/>
      <c r="AJ307" s="112"/>
      <c r="AK307" s="111"/>
      <c r="AL307" s="112"/>
      <c r="AM307" s="112"/>
      <c r="AN307" s="112"/>
      <c r="AO307" s="112"/>
      <c r="AP307" s="111"/>
      <c r="AQ307" s="112"/>
      <c r="AR307" s="112"/>
      <c r="AS307" s="112"/>
      <c r="AT307" s="112"/>
      <c r="AU307" s="111"/>
      <c r="AV307" s="112"/>
      <c r="AW307" s="112"/>
      <c r="AX307" s="112"/>
      <c r="AY307" s="112"/>
      <c r="AZ307" s="111"/>
      <c r="BA307" s="112"/>
      <c r="BB307" s="112"/>
      <c r="BC307" s="112"/>
      <c r="BD307" s="112"/>
      <c r="BE307" s="111"/>
      <c r="BF307" s="112"/>
      <c r="BG307" s="112"/>
      <c r="BH307" s="112"/>
      <c r="BI307" s="113"/>
    </row>
    <row r="308" spans="1:104" x14ac:dyDescent="0.25">
      <c r="A308" s="114"/>
      <c r="B308" s="111"/>
      <c r="C308" s="112"/>
      <c r="D308" s="112"/>
      <c r="E308" s="112"/>
      <c r="F308" s="112"/>
      <c r="G308" s="111"/>
      <c r="H308" s="112"/>
      <c r="I308" s="112"/>
      <c r="J308" s="112"/>
      <c r="K308" s="112"/>
      <c r="L308" s="111"/>
      <c r="M308" s="112"/>
      <c r="N308" s="112"/>
      <c r="O308" s="112"/>
      <c r="P308" s="112"/>
      <c r="Q308" s="111"/>
      <c r="R308" s="112"/>
      <c r="S308" s="112"/>
      <c r="T308" s="112"/>
      <c r="U308" s="112"/>
      <c r="V308" s="111"/>
      <c r="W308" s="112"/>
      <c r="X308" s="112"/>
      <c r="Y308" s="112"/>
      <c r="Z308" s="112"/>
      <c r="AA308" s="111"/>
      <c r="AB308" s="112"/>
      <c r="AC308" s="112"/>
      <c r="AD308" s="112"/>
      <c r="AE308" s="112"/>
      <c r="AF308" s="111"/>
      <c r="AG308" s="112"/>
      <c r="AH308" s="112"/>
      <c r="AI308" s="112"/>
      <c r="AJ308" s="112"/>
      <c r="AK308" s="111"/>
      <c r="AL308" s="112"/>
      <c r="AM308" s="112"/>
      <c r="AN308" s="112"/>
      <c r="AO308" s="112"/>
      <c r="AP308" s="111"/>
      <c r="AQ308" s="112"/>
      <c r="AR308" s="112"/>
      <c r="AS308" s="112"/>
      <c r="AT308" s="112"/>
      <c r="AU308" s="111"/>
      <c r="AV308" s="112"/>
      <c r="AW308" s="112"/>
      <c r="AX308" s="112"/>
      <c r="AY308" s="112"/>
      <c r="AZ308" s="111"/>
      <c r="BA308" s="112"/>
      <c r="BB308" s="112"/>
      <c r="BC308" s="112"/>
      <c r="BD308" s="112"/>
      <c r="BE308" s="111"/>
      <c r="BF308" s="112"/>
      <c r="BG308" s="112"/>
      <c r="BH308" s="112"/>
      <c r="BI308" s="113"/>
    </row>
    <row r="309" spans="1:104" x14ac:dyDescent="0.25">
      <c r="A309" s="114"/>
      <c r="B309" s="111"/>
      <c r="C309" s="112"/>
      <c r="D309" s="112"/>
      <c r="E309" s="112"/>
      <c r="F309" s="112"/>
      <c r="G309" s="111"/>
      <c r="H309" s="112"/>
      <c r="I309" s="112"/>
      <c r="J309" s="112"/>
      <c r="K309" s="112"/>
      <c r="L309" s="111"/>
      <c r="M309" s="112"/>
      <c r="N309" s="112"/>
      <c r="O309" s="112"/>
      <c r="P309" s="112"/>
      <c r="Q309" s="111"/>
      <c r="R309" s="112"/>
      <c r="S309" s="112"/>
      <c r="T309" s="112"/>
      <c r="U309" s="112"/>
      <c r="V309" s="111"/>
      <c r="W309" s="112"/>
      <c r="X309" s="112"/>
      <c r="Y309" s="112"/>
      <c r="Z309" s="112"/>
      <c r="AA309" s="111"/>
      <c r="AB309" s="112"/>
      <c r="AC309" s="112"/>
      <c r="AD309" s="112"/>
      <c r="AE309" s="112"/>
      <c r="AF309" s="111"/>
      <c r="AG309" s="112"/>
      <c r="AH309" s="112"/>
      <c r="AI309" s="112"/>
      <c r="AJ309" s="112"/>
      <c r="AK309" s="111"/>
      <c r="AL309" s="112"/>
      <c r="AM309" s="112"/>
      <c r="AN309" s="112"/>
      <c r="AO309" s="112"/>
      <c r="AP309" s="111"/>
      <c r="AQ309" s="112"/>
      <c r="AR309" s="112"/>
      <c r="AS309" s="112"/>
      <c r="AT309" s="112"/>
      <c r="AU309" s="111"/>
      <c r="AV309" s="112"/>
      <c r="AW309" s="112"/>
      <c r="AX309" s="112"/>
      <c r="AY309" s="112"/>
      <c r="AZ309" s="111"/>
      <c r="BA309" s="112"/>
      <c r="BB309" s="112"/>
      <c r="BC309" s="112"/>
      <c r="BD309" s="112"/>
      <c r="BE309" s="111"/>
      <c r="BF309" s="112"/>
      <c r="BG309" s="112"/>
      <c r="BH309" s="112"/>
      <c r="BI309" s="113"/>
    </row>
    <row r="310" spans="1:104" x14ac:dyDescent="0.25">
      <c r="A310" s="114"/>
      <c r="B310" s="111"/>
      <c r="C310" s="112"/>
      <c r="D310" s="112"/>
      <c r="E310" s="112"/>
      <c r="F310" s="112"/>
      <c r="G310" s="111"/>
      <c r="H310" s="112"/>
      <c r="I310" s="112"/>
      <c r="J310" s="112"/>
      <c r="K310" s="112"/>
      <c r="L310" s="111"/>
      <c r="M310" s="112"/>
      <c r="N310" s="112"/>
      <c r="O310" s="112"/>
      <c r="P310" s="112"/>
      <c r="Q310" s="111"/>
      <c r="R310" s="112"/>
      <c r="S310" s="112"/>
      <c r="T310" s="112"/>
      <c r="U310" s="112"/>
      <c r="V310" s="111"/>
      <c r="W310" s="112"/>
      <c r="X310" s="112"/>
      <c r="Y310" s="112"/>
      <c r="Z310" s="112"/>
      <c r="AA310" s="111"/>
      <c r="AB310" s="112"/>
      <c r="AC310" s="112"/>
      <c r="AD310" s="112"/>
      <c r="AE310" s="112"/>
      <c r="AF310" s="111"/>
      <c r="AG310" s="112"/>
      <c r="AH310" s="112"/>
      <c r="AI310" s="112"/>
      <c r="AJ310" s="112"/>
      <c r="AK310" s="111"/>
      <c r="AL310" s="112"/>
      <c r="AM310" s="112"/>
      <c r="AN310" s="112"/>
      <c r="AO310" s="112"/>
      <c r="AP310" s="111"/>
      <c r="AQ310" s="112"/>
      <c r="AR310" s="112"/>
      <c r="AS310" s="112"/>
      <c r="AT310" s="112"/>
      <c r="AU310" s="111"/>
      <c r="AV310" s="112"/>
      <c r="AW310" s="112"/>
      <c r="AX310" s="112"/>
      <c r="AY310" s="112"/>
      <c r="AZ310" s="111"/>
      <c r="BA310" s="112"/>
      <c r="BB310" s="112"/>
      <c r="BC310" s="112"/>
      <c r="BD310" s="112"/>
      <c r="BE310" s="111"/>
      <c r="BF310" s="112"/>
      <c r="BG310" s="112"/>
      <c r="BH310" s="112"/>
      <c r="BI310" s="113"/>
    </row>
    <row r="311" spans="1:104" ht="13.8" thickBot="1" x14ac:dyDescent="0.3">
      <c r="A311" s="140"/>
      <c r="B311" s="141"/>
      <c r="C311" s="142"/>
      <c r="D311" s="142"/>
      <c r="E311" s="142"/>
      <c r="F311" s="142"/>
      <c r="G311" s="141"/>
      <c r="H311" s="142"/>
      <c r="I311" s="142"/>
      <c r="J311" s="142"/>
      <c r="K311" s="142"/>
      <c r="L311" s="141"/>
      <c r="M311" s="142"/>
      <c r="N311" s="142"/>
      <c r="O311" s="142"/>
      <c r="P311" s="142"/>
      <c r="Q311" s="141"/>
      <c r="R311" s="142"/>
      <c r="S311" s="142"/>
      <c r="T311" s="142"/>
      <c r="U311" s="142"/>
      <c r="V311" s="141"/>
      <c r="W311" s="142"/>
      <c r="X311" s="142"/>
      <c r="Y311" s="142"/>
      <c r="Z311" s="142"/>
      <c r="AA311" s="141"/>
      <c r="AB311" s="142"/>
      <c r="AC311" s="142"/>
      <c r="AD311" s="142"/>
      <c r="AE311" s="142"/>
      <c r="AF311" s="141"/>
      <c r="AG311" s="142"/>
      <c r="AH311" s="142"/>
      <c r="AI311" s="142"/>
      <c r="AJ311" s="142"/>
      <c r="AK311" s="141"/>
      <c r="AL311" s="142"/>
      <c r="AM311" s="142"/>
      <c r="AN311" s="142"/>
      <c r="AO311" s="142"/>
      <c r="AP311" s="141"/>
      <c r="AQ311" s="142"/>
      <c r="AR311" s="142"/>
      <c r="AS311" s="142"/>
      <c r="AT311" s="142"/>
      <c r="AU311" s="141"/>
      <c r="AV311" s="142"/>
      <c r="AW311" s="142"/>
      <c r="AX311" s="142"/>
      <c r="AY311" s="142"/>
      <c r="AZ311" s="141"/>
      <c r="BA311" s="142"/>
      <c r="BB311" s="142"/>
      <c r="BC311" s="142"/>
      <c r="BD311" s="142"/>
      <c r="BE311" s="141"/>
      <c r="BF311" s="142"/>
      <c r="BG311" s="142"/>
      <c r="BH311" s="142"/>
      <c r="BI311" s="143"/>
    </row>
    <row r="312" spans="1:104" x14ac:dyDescent="0.25">
      <c r="B312" s="144"/>
      <c r="C312" s="144"/>
      <c r="D312" s="144"/>
      <c r="E312" s="144"/>
      <c r="F312" s="144"/>
      <c r="G312" s="144"/>
      <c r="H312" s="144"/>
      <c r="I312" s="144"/>
      <c r="J312" s="144"/>
      <c r="K312" s="144"/>
      <c r="L312" s="144"/>
      <c r="M312" s="144"/>
      <c r="N312" s="144"/>
      <c r="O312" s="144"/>
      <c r="P312" s="144"/>
      <c r="Q312" s="144"/>
      <c r="R312" s="144"/>
      <c r="S312" s="144"/>
      <c r="T312" s="144"/>
      <c r="U312" s="144"/>
      <c r="V312" s="144"/>
      <c r="W312" s="144"/>
      <c r="X312" s="144"/>
      <c r="Y312" s="144"/>
      <c r="Z312" s="144"/>
      <c r="AA312" s="144"/>
      <c r="AB312" s="144"/>
      <c r="AC312" s="144"/>
      <c r="AD312" s="144"/>
      <c r="AE312" s="144"/>
      <c r="AF312" s="144"/>
      <c r="AG312" s="144"/>
      <c r="AH312" s="144"/>
      <c r="AI312" s="144"/>
      <c r="AJ312" s="144"/>
      <c r="AK312" s="144"/>
    </row>
    <row r="316" spans="1:104" x14ac:dyDescent="0.25">
      <c r="B316" s="49"/>
      <c r="C316" s="49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</row>
    <row r="317" spans="1:104" x14ac:dyDescent="0.25">
      <c r="B317" s="144"/>
      <c r="C317" s="144"/>
      <c r="D317" s="144"/>
      <c r="E317" s="144"/>
      <c r="F317" s="144"/>
      <c r="G317" s="144"/>
      <c r="H317" s="144"/>
      <c r="I317" s="144"/>
      <c r="J317" s="144"/>
      <c r="K317" s="144"/>
      <c r="L317" s="144"/>
      <c r="M317" s="144"/>
      <c r="N317" s="144"/>
      <c r="O317" s="144"/>
      <c r="P317" s="144"/>
      <c r="Q317" s="144"/>
      <c r="R317" s="144"/>
      <c r="S317" s="144"/>
      <c r="T317" s="144"/>
      <c r="U317" s="144"/>
      <c r="V317" s="144"/>
      <c r="W317" s="144"/>
      <c r="X317" s="144"/>
      <c r="Y317" s="144"/>
      <c r="Z317" s="144"/>
      <c r="AA317" s="144"/>
      <c r="AB317" s="144"/>
      <c r="AC317" s="144"/>
      <c r="AD317" s="144"/>
      <c r="AE317" s="144"/>
      <c r="AF317" s="144"/>
      <c r="AG317" s="144"/>
      <c r="AH317" s="144"/>
      <c r="AI317" s="144"/>
      <c r="AJ317" s="144"/>
      <c r="AK317" s="144"/>
      <c r="AL317" s="103"/>
    </row>
    <row r="318" spans="1:104" x14ac:dyDescent="0.25">
      <c r="B318" s="144"/>
      <c r="C318" s="144"/>
      <c r="D318" s="144"/>
      <c r="E318" s="144"/>
      <c r="F318" s="144"/>
      <c r="G318" s="144"/>
      <c r="H318" s="144"/>
      <c r="I318" s="144"/>
      <c r="J318" s="144"/>
      <c r="K318" s="144"/>
      <c r="L318" s="144"/>
      <c r="M318" s="144"/>
      <c r="N318" s="144"/>
      <c r="O318" s="144"/>
      <c r="P318" s="144"/>
      <c r="Q318" s="144"/>
      <c r="R318" s="144"/>
      <c r="S318" s="144"/>
      <c r="T318" s="144"/>
      <c r="U318" s="144"/>
      <c r="V318" s="144"/>
      <c r="W318" s="144"/>
      <c r="X318" s="144"/>
      <c r="Y318" s="144"/>
      <c r="Z318" s="144"/>
      <c r="AA318" s="144"/>
      <c r="AB318" s="144"/>
      <c r="AC318" s="144"/>
      <c r="AD318" s="144"/>
      <c r="AE318" s="144"/>
      <c r="AF318" s="144"/>
      <c r="AG318" s="144"/>
      <c r="AH318" s="144"/>
      <c r="AI318" s="144"/>
      <c r="AJ318" s="144"/>
      <c r="AK318" s="144"/>
    </row>
    <row r="319" spans="1:104" x14ac:dyDescent="0.25">
      <c r="B319" s="49">
        <v>2</v>
      </c>
      <c r="C319" s="49">
        <f>B319+1</f>
        <v>3</v>
      </c>
      <c r="D319" s="49">
        <f t="shared" ref="D319:BO319" si="0">C319+1</f>
        <v>4</v>
      </c>
      <c r="E319" s="49">
        <f t="shared" si="0"/>
        <v>5</v>
      </c>
      <c r="F319" s="49">
        <f t="shared" si="0"/>
        <v>6</v>
      </c>
      <c r="G319" s="49">
        <f t="shared" si="0"/>
        <v>7</v>
      </c>
      <c r="H319" s="49">
        <f t="shared" si="0"/>
        <v>8</v>
      </c>
      <c r="I319" s="49">
        <f t="shared" si="0"/>
        <v>9</v>
      </c>
      <c r="J319" s="49">
        <f t="shared" si="0"/>
        <v>10</v>
      </c>
      <c r="K319" s="49">
        <f t="shared" si="0"/>
        <v>11</v>
      </c>
      <c r="L319" s="49">
        <f t="shared" si="0"/>
        <v>12</v>
      </c>
      <c r="M319" s="49">
        <f t="shared" si="0"/>
        <v>13</v>
      </c>
      <c r="N319" s="49">
        <f t="shared" si="0"/>
        <v>14</v>
      </c>
      <c r="O319" s="49">
        <f t="shared" si="0"/>
        <v>15</v>
      </c>
      <c r="P319" s="49">
        <f t="shared" si="0"/>
        <v>16</v>
      </c>
      <c r="Q319" s="49">
        <f t="shared" si="0"/>
        <v>17</v>
      </c>
      <c r="R319" s="49">
        <f t="shared" si="0"/>
        <v>18</v>
      </c>
      <c r="S319" s="49">
        <f t="shared" si="0"/>
        <v>19</v>
      </c>
      <c r="T319" s="49">
        <f t="shared" si="0"/>
        <v>20</v>
      </c>
      <c r="U319" s="49">
        <f t="shared" si="0"/>
        <v>21</v>
      </c>
      <c r="V319" s="49">
        <f t="shared" si="0"/>
        <v>22</v>
      </c>
      <c r="W319" s="49">
        <f t="shared" si="0"/>
        <v>23</v>
      </c>
      <c r="X319" s="49">
        <f t="shared" si="0"/>
        <v>24</v>
      </c>
      <c r="Y319" s="49">
        <f t="shared" si="0"/>
        <v>25</v>
      </c>
      <c r="Z319" s="49">
        <f t="shared" si="0"/>
        <v>26</v>
      </c>
      <c r="AA319" s="49">
        <f t="shared" si="0"/>
        <v>27</v>
      </c>
      <c r="AB319" s="49">
        <f t="shared" si="0"/>
        <v>28</v>
      </c>
      <c r="AC319" s="49">
        <f t="shared" si="0"/>
        <v>29</v>
      </c>
      <c r="AD319" s="49">
        <f t="shared" si="0"/>
        <v>30</v>
      </c>
      <c r="AE319" s="49">
        <f t="shared" si="0"/>
        <v>31</v>
      </c>
      <c r="AF319" s="49">
        <f t="shared" si="0"/>
        <v>32</v>
      </c>
      <c r="AG319" s="49">
        <f t="shared" si="0"/>
        <v>33</v>
      </c>
      <c r="AH319" s="49">
        <f t="shared" si="0"/>
        <v>34</v>
      </c>
      <c r="AI319" s="49">
        <f t="shared" si="0"/>
        <v>35</v>
      </c>
      <c r="AJ319" s="49">
        <f t="shared" si="0"/>
        <v>36</v>
      </c>
      <c r="AK319" s="49">
        <f t="shared" si="0"/>
        <v>37</v>
      </c>
      <c r="AL319" s="65">
        <f t="shared" si="0"/>
        <v>38</v>
      </c>
      <c r="AM319" s="65">
        <f t="shared" si="0"/>
        <v>39</v>
      </c>
      <c r="AN319" s="65">
        <f t="shared" si="0"/>
        <v>40</v>
      </c>
      <c r="AO319" s="65">
        <f t="shared" si="0"/>
        <v>41</v>
      </c>
      <c r="AP319" s="65">
        <f t="shared" si="0"/>
        <v>42</v>
      </c>
      <c r="AQ319" s="65">
        <f t="shared" si="0"/>
        <v>43</v>
      </c>
      <c r="AR319" s="65">
        <f t="shared" si="0"/>
        <v>44</v>
      </c>
      <c r="AS319" s="65">
        <f t="shared" si="0"/>
        <v>45</v>
      </c>
      <c r="AT319" s="65">
        <f t="shared" si="0"/>
        <v>46</v>
      </c>
      <c r="AU319" s="65">
        <f>AT319+1</f>
        <v>47</v>
      </c>
      <c r="AV319" s="65">
        <f t="shared" si="0"/>
        <v>48</v>
      </c>
      <c r="AW319" s="65">
        <f t="shared" si="0"/>
        <v>49</v>
      </c>
      <c r="AX319" s="65">
        <f t="shared" si="0"/>
        <v>50</v>
      </c>
      <c r="AY319" s="65">
        <f t="shared" si="0"/>
        <v>51</v>
      </c>
      <c r="AZ319" s="65">
        <f t="shared" si="0"/>
        <v>52</v>
      </c>
      <c r="BA319" s="65">
        <f t="shared" si="0"/>
        <v>53</v>
      </c>
      <c r="BB319" s="65">
        <f t="shared" si="0"/>
        <v>54</v>
      </c>
      <c r="BC319" s="65">
        <f t="shared" si="0"/>
        <v>55</v>
      </c>
      <c r="BD319" s="65">
        <f t="shared" si="0"/>
        <v>56</v>
      </c>
      <c r="BE319" s="65">
        <f t="shared" si="0"/>
        <v>57</v>
      </c>
      <c r="BF319" s="65">
        <f t="shared" si="0"/>
        <v>58</v>
      </c>
      <c r="BG319" s="65">
        <f t="shared" si="0"/>
        <v>59</v>
      </c>
      <c r="BH319" s="65">
        <f t="shared" si="0"/>
        <v>60</v>
      </c>
      <c r="BI319" s="65">
        <f t="shared" si="0"/>
        <v>61</v>
      </c>
      <c r="BJ319" s="65">
        <f t="shared" si="0"/>
        <v>62</v>
      </c>
      <c r="BK319" s="65">
        <f t="shared" si="0"/>
        <v>63</v>
      </c>
      <c r="BL319" s="65">
        <f t="shared" si="0"/>
        <v>64</v>
      </c>
      <c r="BM319" s="65">
        <f t="shared" si="0"/>
        <v>65</v>
      </c>
      <c r="BN319" s="65">
        <f t="shared" si="0"/>
        <v>66</v>
      </c>
      <c r="BO319" s="65">
        <f t="shared" si="0"/>
        <v>67</v>
      </c>
      <c r="BP319" s="65">
        <f t="shared" ref="BP319:CY319" si="1">BO319+1</f>
        <v>68</v>
      </c>
      <c r="BQ319" s="65">
        <f t="shared" si="1"/>
        <v>69</v>
      </c>
      <c r="BR319" s="65">
        <f t="shared" si="1"/>
        <v>70</v>
      </c>
      <c r="BS319" s="65">
        <f t="shared" si="1"/>
        <v>71</v>
      </c>
      <c r="BT319" s="65">
        <f t="shared" si="1"/>
        <v>72</v>
      </c>
      <c r="BU319" s="65">
        <f t="shared" si="1"/>
        <v>73</v>
      </c>
      <c r="BV319" s="65">
        <f t="shared" si="1"/>
        <v>74</v>
      </c>
      <c r="BW319" s="65">
        <f t="shared" si="1"/>
        <v>75</v>
      </c>
      <c r="BX319" s="65">
        <f t="shared" si="1"/>
        <v>76</v>
      </c>
      <c r="BY319" s="65">
        <f t="shared" si="1"/>
        <v>77</v>
      </c>
      <c r="BZ319" s="65">
        <f t="shared" si="1"/>
        <v>78</v>
      </c>
      <c r="CA319" s="65">
        <f t="shared" si="1"/>
        <v>79</v>
      </c>
      <c r="CB319" s="65">
        <f t="shared" si="1"/>
        <v>80</v>
      </c>
      <c r="CC319" s="65">
        <f t="shared" si="1"/>
        <v>81</v>
      </c>
      <c r="CD319" s="65">
        <f t="shared" si="1"/>
        <v>82</v>
      </c>
      <c r="CE319" s="65">
        <f t="shared" si="1"/>
        <v>83</v>
      </c>
      <c r="CF319" s="65">
        <f t="shared" si="1"/>
        <v>84</v>
      </c>
      <c r="CG319" s="65">
        <f t="shared" si="1"/>
        <v>85</v>
      </c>
      <c r="CH319" s="65">
        <f t="shared" si="1"/>
        <v>86</v>
      </c>
      <c r="CI319" s="65">
        <f t="shared" si="1"/>
        <v>87</v>
      </c>
      <c r="CJ319" s="65">
        <f t="shared" si="1"/>
        <v>88</v>
      </c>
      <c r="CK319" s="65">
        <f t="shared" si="1"/>
        <v>89</v>
      </c>
      <c r="CL319" s="65">
        <f t="shared" si="1"/>
        <v>90</v>
      </c>
      <c r="CM319" s="65">
        <f t="shared" si="1"/>
        <v>91</v>
      </c>
      <c r="CN319" s="65">
        <f t="shared" si="1"/>
        <v>92</v>
      </c>
      <c r="CO319" s="65">
        <f t="shared" si="1"/>
        <v>93</v>
      </c>
      <c r="CP319" s="65">
        <f t="shared" si="1"/>
        <v>94</v>
      </c>
      <c r="CQ319" s="65">
        <f t="shared" si="1"/>
        <v>95</v>
      </c>
      <c r="CR319" s="65">
        <f t="shared" si="1"/>
        <v>96</v>
      </c>
      <c r="CS319" s="65">
        <f t="shared" si="1"/>
        <v>97</v>
      </c>
      <c r="CT319" s="65">
        <f t="shared" si="1"/>
        <v>98</v>
      </c>
      <c r="CU319" s="65">
        <f t="shared" si="1"/>
        <v>99</v>
      </c>
      <c r="CV319" s="65">
        <f t="shared" si="1"/>
        <v>100</v>
      </c>
      <c r="CW319" s="65">
        <f t="shared" si="1"/>
        <v>101</v>
      </c>
      <c r="CX319" s="65">
        <f t="shared" si="1"/>
        <v>102</v>
      </c>
      <c r="CY319" s="65">
        <f t="shared" si="1"/>
        <v>103</v>
      </c>
    </row>
    <row r="320" spans="1:104" x14ac:dyDescent="0.25">
      <c r="A320" s="65" t="str">
        <f>CZ320&amp;" - "&amp;"SECA"</f>
        <v>AJahuel220 - SECA</v>
      </c>
      <c r="B320" s="144">
        <f>VLOOKUP($CZ320,'CMG. HID. SECA'!$A$5:$BO$320,B$319,FALSE)</f>
        <v>35.962047575132161</v>
      </c>
      <c r="C320" s="144">
        <f>VLOOKUP($CZ320,'CMG. HID. SECA'!$A$5:$BO$320,C$319,FALSE)</f>
        <v>35.54642094263275</v>
      </c>
      <c r="D320" s="144">
        <f>VLOOKUP($CZ320,'CMG. HID. SECA'!$A$5:$BO$320,D$319,FALSE)</f>
        <v>35.227411493063435</v>
      </c>
      <c r="E320" s="144">
        <f>VLOOKUP($CZ320,'CMG. HID. SECA'!$A$5:$BO$320,E$319,FALSE)</f>
        <v>34.772800984817401</v>
      </c>
      <c r="F320" s="144">
        <f>VLOOKUP($CZ320,'CMG. HID. SECA'!$A$5:$BO$320,F$319,FALSE)</f>
        <v>38.125926224512035</v>
      </c>
      <c r="G320" s="144">
        <f>VLOOKUP($CZ320,'CMG. HID. SECA'!$A$5:$BO$320,G$319,FALSE)</f>
        <v>35.470036833083604</v>
      </c>
      <c r="H320" s="144">
        <f>VLOOKUP($CZ320,'CMG. HID. SECA'!$A$5:$BO$320,H$319,FALSE)</f>
        <v>35.380455832389586</v>
      </c>
      <c r="I320" s="144">
        <f>VLOOKUP($CZ320,'CMG. HID. SECA'!$A$5:$BO$320,I$319,FALSE)</f>
        <v>35.078029993706281</v>
      </c>
      <c r="J320" s="144">
        <f>VLOOKUP($CZ320,'CMG. HID. SECA'!$A$5:$BO$320,J$319,FALSE)</f>
        <v>34.978497592153708</v>
      </c>
      <c r="K320" s="144">
        <f>VLOOKUP($CZ320,'CMG. HID. SECA'!$A$5:$BO$320,K$319,FALSE)</f>
        <v>36.35834280867364</v>
      </c>
      <c r="L320" s="144">
        <f>VLOOKUP($CZ320,'CMG. HID. SECA'!$A$5:$BO$320,L$319,FALSE)</f>
        <v>34.904589383906313</v>
      </c>
      <c r="M320" s="144">
        <f>VLOOKUP($CZ320,'CMG. HID. SECA'!$A$5:$BO$320,M$319,FALSE)</f>
        <v>34.841210285676389</v>
      </c>
      <c r="N320" s="144">
        <f>VLOOKUP($CZ320,'CMG. HID. SECA'!$A$5:$BO$320,N$319,FALSE)</f>
        <v>34.596167145121562</v>
      </c>
      <c r="O320" s="144">
        <f>VLOOKUP($CZ320,'CMG. HID. SECA'!$A$5:$BO$320,O$319,FALSE)</f>
        <v>34.428246204258762</v>
      </c>
      <c r="P320" s="144">
        <f>VLOOKUP($CZ320,'CMG. HID. SECA'!$A$5:$BO$320,P$319,FALSE)</f>
        <v>35.645153337580219</v>
      </c>
      <c r="Q320" s="144">
        <f>VLOOKUP($CZ320,'CMG. HID. SECA'!$A$5:$BO$320,Q$319,FALSE)</f>
        <v>34.638026967050017</v>
      </c>
      <c r="R320" s="144">
        <f>VLOOKUP($CZ320,'CMG. HID. SECA'!$A$5:$BO$320,R$319,FALSE)</f>
        <v>34.37659900632417</v>
      </c>
      <c r="S320" s="144">
        <f>VLOOKUP($CZ320,'CMG. HID. SECA'!$A$5:$BO$320,S$319,FALSE)</f>
        <v>34.198428233947617</v>
      </c>
      <c r="T320" s="144">
        <f>VLOOKUP($CZ320,'CMG. HID. SECA'!$A$5:$BO$320,T$319,FALSE)</f>
        <v>33.703438674696997</v>
      </c>
      <c r="U320" s="144">
        <f>VLOOKUP($CZ320,'CMG. HID. SECA'!$A$5:$BO$320,U$319,FALSE)</f>
        <v>35.248070133290547</v>
      </c>
      <c r="V320" s="144">
        <f>VLOOKUP($CZ320,'CMG. HID. SECA'!$A$5:$BO$320,V$319,FALSE)</f>
        <v>35.884437527915026</v>
      </c>
      <c r="W320" s="144">
        <f>VLOOKUP($CZ320,'CMG. HID. SECA'!$A$5:$BO$320,W$319,FALSE)</f>
        <v>35.773362626226287</v>
      </c>
      <c r="X320" s="144">
        <f>VLOOKUP($CZ320,'CMG. HID. SECA'!$A$5:$BO$320,X$319,FALSE)</f>
        <v>35.329542741000083</v>
      </c>
      <c r="Y320" s="144">
        <f>VLOOKUP($CZ320,'CMG. HID. SECA'!$A$5:$BO$320,Y$319,FALSE)</f>
        <v>35.294591472975284</v>
      </c>
      <c r="Z320" s="144">
        <f>VLOOKUP($CZ320,'CMG. HID. SECA'!$A$5:$BO$320,Z$319,FALSE)</f>
        <v>36.48504852374554</v>
      </c>
      <c r="AA320" s="144">
        <f>VLOOKUP($CZ320,'CMG. HID. SECA'!$A$5:$BO$320,AA$319,FALSE)</f>
        <v>36.831931529298203</v>
      </c>
      <c r="AB320" s="144">
        <f>VLOOKUP($CZ320,'CMG. HID. SECA'!$A$5:$BO$320,AB$319,FALSE)</f>
        <v>36.753372636648777</v>
      </c>
      <c r="AC320" s="144">
        <f>VLOOKUP($CZ320,'CMG. HID. SECA'!$A$5:$BO$320,AC$319,FALSE)</f>
        <v>36.353346283868639</v>
      </c>
      <c r="AD320" s="144">
        <f>VLOOKUP($CZ320,'CMG. HID. SECA'!$A$5:$BO$320,AD$319,FALSE)</f>
        <v>36.097750876258779</v>
      </c>
      <c r="AE320" s="144">
        <f>VLOOKUP($CZ320,'CMG. HID. SECA'!$A$5:$BO$320,AE$319,FALSE)</f>
        <v>37.615629042672545</v>
      </c>
      <c r="AF320" s="144">
        <f>VLOOKUP($CZ320,'CMG. HID. SECA'!$A$5:$BO$320,AF$319,FALSE)</f>
        <v>37.787740893228367</v>
      </c>
      <c r="AG320" s="144">
        <f>VLOOKUP($CZ320,'CMG. HID. SECA'!$A$5:$BO$320,AG$319,FALSE)</f>
        <v>37.609912393568983</v>
      </c>
      <c r="AH320" s="144">
        <f>VLOOKUP($CZ320,'CMG. HID. SECA'!$A$5:$BO$320,AH$319,FALSE)</f>
        <v>37.691654654361876</v>
      </c>
      <c r="AI320" s="144">
        <f>VLOOKUP($CZ320,'CMG. HID. SECA'!$A$5:$BO$320,AI$319,FALSE)</f>
        <v>37.185715041177588</v>
      </c>
      <c r="AJ320" s="144">
        <f>VLOOKUP($CZ320,'CMG. HID. SECA'!$A$5:$BO$320,AJ$319,FALSE)</f>
        <v>38.368212307710422</v>
      </c>
      <c r="AK320" s="144">
        <f>VLOOKUP($CZ320,'CMG. HID. SECA'!$A$5:$BO$320,AK$319,FALSE)</f>
        <v>37.905734782060925</v>
      </c>
      <c r="AL320" s="103">
        <f>VLOOKUP($CZ320,'CMG. HID. SECA'!$A$5:$BO$320,AL$319,FALSE)</f>
        <v>37.744813240058185</v>
      </c>
      <c r="AM320" s="65">
        <f>VLOOKUP($CZ320,'CMG. HID. SECA'!$A$5:$BO$320,AM$319,FALSE)</f>
        <v>37.402688835574395</v>
      </c>
      <c r="AN320" s="65">
        <f>VLOOKUP($CZ320,'CMG. HID. SECA'!$A$5:$BO$320,AN$319,FALSE)</f>
        <v>37.288421111006194</v>
      </c>
      <c r="AO320" s="65">
        <f>VLOOKUP($CZ320,'CMG. HID. SECA'!$A$5:$BO$320,AO$319,FALSE)</f>
        <v>38.499200533401066</v>
      </c>
      <c r="AP320" s="65">
        <f>VLOOKUP($CZ320,'CMG. HID. SECA'!$A$5:$BO$320,AP$319,FALSE)</f>
        <v>43.385210335798881</v>
      </c>
      <c r="AQ320" s="65">
        <f>VLOOKUP($CZ320,'CMG. HID. SECA'!$A$5:$BO$320,AQ$319,FALSE)</f>
        <v>42.891401191716632</v>
      </c>
      <c r="AR320" s="65">
        <f>VLOOKUP($CZ320,'CMG. HID. SECA'!$A$5:$BO$320,AR$319,FALSE)</f>
        <v>42.81219054715087</v>
      </c>
      <c r="AS320" s="65">
        <f>VLOOKUP($CZ320,'CMG. HID. SECA'!$A$5:$BO$320,AS$319,FALSE)</f>
        <v>42.770764947316032</v>
      </c>
      <c r="AT320" s="65">
        <f>VLOOKUP($CZ320,'CMG. HID. SECA'!$A$5:$BO$320,AT$319,FALSE)</f>
        <v>44.303566223456897</v>
      </c>
      <c r="AU320" s="65">
        <f>VLOOKUP($CZ320,'CMG. HID. SECA'!$A$5:$BO$320,AU$319,FALSE)</f>
        <v>39.059841892252805</v>
      </c>
      <c r="AV320" s="65">
        <f>VLOOKUP($CZ320,'CMG. HID. SECA'!$A$5:$BO$320,AV$319,FALSE)</f>
        <v>38.999323413370064</v>
      </c>
      <c r="AW320" s="65">
        <f>VLOOKUP($CZ320,'CMG. HID. SECA'!$A$5:$BO$320,AW$319,FALSE)</f>
        <v>39.015665327824294</v>
      </c>
      <c r="AX320" s="65">
        <f>VLOOKUP($CZ320,'CMG. HID. SECA'!$A$5:$BO$320,AX$319,FALSE)</f>
        <v>38.774435746737019</v>
      </c>
      <c r="AY320" s="65">
        <f>VLOOKUP($CZ320,'CMG. HID. SECA'!$A$5:$BO$320,AY$319,FALSE)</f>
        <v>39.997676255492131</v>
      </c>
      <c r="AZ320" s="65">
        <f>VLOOKUP($CZ320,'CMG. HID. SECA'!$A$5:$BO$320,AZ$319,FALSE)</f>
        <v>42.724808056929</v>
      </c>
      <c r="BA320" s="65">
        <f>VLOOKUP($CZ320,'CMG. HID. SECA'!$A$5:$BO$320,BA$319,FALSE)</f>
        <v>42.241964280914083</v>
      </c>
      <c r="BB320" s="65">
        <f>VLOOKUP($CZ320,'CMG. HID. SECA'!$A$5:$BO$320,BB$319,FALSE)</f>
        <v>42.29340231517461</v>
      </c>
      <c r="BC320" s="65">
        <f>VLOOKUP($CZ320,'CMG. HID. SECA'!$A$5:$BO$320,BC$319,FALSE)</f>
        <v>41.924952888365752</v>
      </c>
      <c r="BD320" s="65">
        <f>VLOOKUP($CZ320,'CMG. HID. SECA'!$A$5:$BO$320,BD$319,FALSE)</f>
        <v>43.440660632575529</v>
      </c>
      <c r="BE320" s="65">
        <f>VLOOKUP($CZ320,'CMG. HID. SECA'!$A$5:$BO$320,BE$319,FALSE)</f>
        <v>38.947499506504904</v>
      </c>
      <c r="BF320" s="65">
        <f>VLOOKUP($CZ320,'CMG. HID. SECA'!$A$5:$BO$320,BF$319,FALSE)</f>
        <v>38.727296034575126</v>
      </c>
      <c r="BG320" s="65">
        <f>VLOOKUP($CZ320,'CMG. HID. SECA'!$A$5:$BO$320,BG$319,FALSE)</f>
        <v>38.584524282030728</v>
      </c>
      <c r="BH320" s="65">
        <f>VLOOKUP($CZ320,'CMG. HID. SECA'!$A$5:$BO$320,BH$319,FALSE)</f>
        <v>38.00940240047143</v>
      </c>
      <c r="BI320" s="65">
        <f>VLOOKUP($CZ320,'CMG. HID. SECA'!$A$5:$BO$320,BI$319,FALSE)</f>
        <v>39.668907680614112</v>
      </c>
      <c r="BJ320" s="65">
        <f>VLOOKUP($CZ320,'CMG. HID. SECA'!$A$5:$BO$320,BJ$319,FALSE)</f>
        <v>0</v>
      </c>
      <c r="BK320" s="65">
        <f>VLOOKUP($CZ320,'CMG. HID. SECA'!$A$5:$BO$320,BK$319,FALSE)</f>
        <v>0</v>
      </c>
      <c r="BL320" s="65">
        <f>VLOOKUP($CZ320,'CMG. HID. SECA'!$A$5:$BO$320,BL$319,FALSE)</f>
        <v>0</v>
      </c>
      <c r="BM320" s="65">
        <f>VLOOKUP($CZ320,'CMG. HID. SECA'!$A$5:$BO$320,BM$319,FALSE)</f>
        <v>0</v>
      </c>
      <c r="BN320" s="65">
        <f>VLOOKUP($CZ320,'CMG. HID. SECA'!$A$5:$BO$320,BN$319,FALSE)</f>
        <v>0</v>
      </c>
      <c r="BO320" s="65">
        <f>VLOOKUP($CZ320,'CMG. HID. SECA'!$A$5:$BO$320,BO$319,FALSE)</f>
        <v>0</v>
      </c>
      <c r="BP320" s="65" t="e">
        <f>VLOOKUP($CZ320,'CMG. HID. SECA'!$A$5:$BO$320,BP$319,FALSE)</f>
        <v>#REF!</v>
      </c>
      <c r="BQ320" s="65" t="e">
        <f>VLOOKUP($CZ320,'CMG. HID. SECA'!$A$5:$BO$320,BQ$319,FALSE)</f>
        <v>#REF!</v>
      </c>
      <c r="BR320" s="65" t="e">
        <f>VLOOKUP($CZ320,'CMG. HID. SECA'!$A$5:$BO$320,BR$319,FALSE)</f>
        <v>#REF!</v>
      </c>
      <c r="BS320" s="65" t="e">
        <f>VLOOKUP($CZ320,'CMG. HID. SECA'!$A$5:$BO$320,BS$319,FALSE)</f>
        <v>#REF!</v>
      </c>
      <c r="BT320" s="65" t="e">
        <f>VLOOKUP($CZ320,'CMG. HID. SECA'!$A$5:$BO$320,BT$319,FALSE)</f>
        <v>#REF!</v>
      </c>
      <c r="BU320" s="65" t="e">
        <f>VLOOKUP($CZ320,'CMG. HID. SECA'!$A$5:$BO$320,BU$319,FALSE)</f>
        <v>#REF!</v>
      </c>
      <c r="BV320" s="65" t="e">
        <f>VLOOKUP($CZ320,'CMG. HID. SECA'!$A$5:$BO$320,BV$319,FALSE)</f>
        <v>#REF!</v>
      </c>
      <c r="BW320" s="65" t="e">
        <f>VLOOKUP($CZ320,'CMG. HID. SECA'!$A$5:$BO$320,BW$319,FALSE)</f>
        <v>#REF!</v>
      </c>
      <c r="BX320" s="65" t="e">
        <f>VLOOKUP($CZ320,'CMG. HID. SECA'!$A$5:$BO$320,BX$319,FALSE)</f>
        <v>#REF!</v>
      </c>
      <c r="BY320" s="65" t="e">
        <f>VLOOKUP($CZ320,'CMG. HID. SECA'!$A$5:$BO$320,BY$319,FALSE)</f>
        <v>#REF!</v>
      </c>
      <c r="BZ320" s="65" t="e">
        <f>VLOOKUP($CZ320,'CMG. HID. SECA'!$A$5:$BO$320,BZ$319,FALSE)</f>
        <v>#REF!</v>
      </c>
      <c r="CA320" s="65" t="e">
        <f>VLOOKUP($CZ320,'CMG. HID. SECA'!$A$5:$BO$320,CA$319,FALSE)</f>
        <v>#REF!</v>
      </c>
      <c r="CB320" s="65" t="e">
        <f>VLOOKUP($CZ320,'CMG. HID. SECA'!$A$5:$BO$320,CB$319,FALSE)</f>
        <v>#REF!</v>
      </c>
      <c r="CC320" s="65" t="e">
        <f>VLOOKUP($CZ320,'CMG. HID. SECA'!$A$5:$BO$320,CC$319,FALSE)</f>
        <v>#REF!</v>
      </c>
      <c r="CD320" s="65" t="e">
        <f>VLOOKUP($CZ320,'CMG. HID. SECA'!$A$5:$BO$320,CD$319,FALSE)</f>
        <v>#REF!</v>
      </c>
      <c r="CE320" s="65" t="e">
        <f>VLOOKUP($CZ320,'CMG. HID. SECA'!$A$5:$BO$320,CE$319,FALSE)</f>
        <v>#REF!</v>
      </c>
      <c r="CF320" s="65" t="e">
        <f>VLOOKUP($CZ320,'CMG. HID. SECA'!$A$5:$BO$320,CF$319,FALSE)</f>
        <v>#REF!</v>
      </c>
      <c r="CG320" s="65" t="e">
        <f>VLOOKUP($CZ320,'CMG. HID. SECA'!$A$5:$BO$320,CG$319,FALSE)</f>
        <v>#REF!</v>
      </c>
      <c r="CH320" s="65" t="e">
        <f>VLOOKUP($CZ320,'CMG. HID. SECA'!$A$5:$BO$320,CH$319,FALSE)</f>
        <v>#REF!</v>
      </c>
      <c r="CI320" s="65" t="e">
        <f>VLOOKUP($CZ320,'CMG. HID. SECA'!$A$5:$BO$320,CI$319,FALSE)</f>
        <v>#REF!</v>
      </c>
      <c r="CJ320" s="65" t="e">
        <f>VLOOKUP($CZ320,'CMG. HID. SECA'!$A$5:$BO$320,CJ$319,FALSE)</f>
        <v>#REF!</v>
      </c>
      <c r="CK320" s="65" t="e">
        <f>VLOOKUP($CZ320,'CMG. HID. SECA'!$A$5:$BO$320,CK$319,FALSE)</f>
        <v>#REF!</v>
      </c>
      <c r="CL320" s="65" t="e">
        <f>VLOOKUP($CZ320,'CMG. HID. SECA'!$A$5:$BO$320,CL$319,FALSE)</f>
        <v>#REF!</v>
      </c>
      <c r="CM320" s="65" t="e">
        <f>VLOOKUP($CZ320,'CMG. HID. SECA'!$A$5:$BO$320,CM$319,FALSE)</f>
        <v>#REF!</v>
      </c>
      <c r="CN320" s="65" t="e">
        <f>VLOOKUP($CZ320,'CMG. HID. SECA'!$A$5:$BO$320,CN$319,FALSE)</f>
        <v>#REF!</v>
      </c>
      <c r="CO320" s="65" t="e">
        <f>VLOOKUP($CZ320,'CMG. HID. SECA'!$A$5:$BO$320,CO$319,FALSE)</f>
        <v>#REF!</v>
      </c>
      <c r="CP320" s="65" t="e">
        <f>VLOOKUP($CZ320,'CMG. HID. SECA'!$A$5:$BO$320,CP$319,FALSE)</f>
        <v>#REF!</v>
      </c>
      <c r="CQ320" s="65" t="e">
        <f>VLOOKUP($CZ320,'CMG. HID. SECA'!$A$5:$BO$320,CQ$319,FALSE)</f>
        <v>#REF!</v>
      </c>
      <c r="CR320" s="65" t="e">
        <f>VLOOKUP($CZ320,'CMG. HID. SECA'!$A$5:$BO$320,CR$319,FALSE)</f>
        <v>#REF!</v>
      </c>
      <c r="CS320" s="65" t="e">
        <f>VLOOKUP($CZ320,'CMG. HID. SECA'!$A$5:$BO$320,CS$319,FALSE)</f>
        <v>#REF!</v>
      </c>
      <c r="CT320" s="65" t="e">
        <f>VLOOKUP($CZ320,'CMG. HID. SECA'!$A$5:$BO$320,CT$319,FALSE)</f>
        <v>#REF!</v>
      </c>
      <c r="CU320" s="65" t="e">
        <f>VLOOKUP($CZ320,'CMG. HID. SECA'!$A$5:$BO$320,CU$319,FALSE)</f>
        <v>#REF!</v>
      </c>
      <c r="CV320" s="65" t="e">
        <f>VLOOKUP($CZ320,'CMG. HID. SECA'!$A$5:$BO$320,CV$319,FALSE)</f>
        <v>#REF!</v>
      </c>
      <c r="CW320" s="65" t="e">
        <f>VLOOKUP($CZ320,'CMG. HID. SECA'!$A$5:$BO$320,CW$319,FALSE)</f>
        <v>#REF!</v>
      </c>
      <c r="CX320" s="65" t="e">
        <f>VLOOKUP($CZ320,'CMG. HID. SECA'!$A$5:$BO$320,CX$319,FALSE)</f>
        <v>#REF!</v>
      </c>
      <c r="CY320" s="65" t="e">
        <f>VLOOKUP($CZ320,'CMG. HID. SECA'!$A$5:$BO$320,CY$319,FALSE)</f>
        <v>#REF!</v>
      </c>
      <c r="CZ320" s="65" t="s">
        <v>1494</v>
      </c>
    </row>
    <row r="321" spans="1:104" x14ac:dyDescent="0.25">
      <c r="A321" s="65" t="str">
        <f>CZ321&amp;" - "&amp;"MEDIA"</f>
        <v>AJahuel220 - MEDIA</v>
      </c>
      <c r="B321" s="144">
        <f>VLOOKUP($CZ321,'CMG. HID. MEDIA'!$A$5:$CA$317,B$319,FALSE)</f>
        <v>34.989009261136843</v>
      </c>
      <c r="C321" s="144">
        <f>VLOOKUP($CZ321,'CMG. HID. MEDIA'!$A$5:$CA$317,C$319,FALSE)</f>
        <v>34.504089208582407</v>
      </c>
      <c r="D321" s="144">
        <f>VLOOKUP($CZ321,'CMG. HID. MEDIA'!$A$5:$CA$317,D$319,FALSE)</f>
        <v>34.359552761806796</v>
      </c>
      <c r="E321" s="144">
        <f>VLOOKUP($CZ321,'CMG. HID. MEDIA'!$A$5:$CA$317,E$319,FALSE)</f>
        <v>33.970285002759184</v>
      </c>
      <c r="F321" s="144">
        <f>VLOOKUP($CZ321,'CMG. HID. MEDIA'!$A$5:$CA$317,F$319,FALSE)</f>
        <v>37.869969968366675</v>
      </c>
      <c r="G321" s="144">
        <f>VLOOKUP($CZ321,'CMG. HID. MEDIA'!$A$5:$CA$317,G$319,FALSE)</f>
        <v>34.383069899776693</v>
      </c>
      <c r="H321" s="144">
        <f>VLOOKUP($CZ321,'CMG. HID. MEDIA'!$A$5:$CA$317,H$319,FALSE)</f>
        <v>34.153647133543515</v>
      </c>
      <c r="I321" s="144">
        <f>VLOOKUP($CZ321,'CMG. HID. MEDIA'!$A$5:$CA$317,I$319,FALSE)</f>
        <v>33.965971446506337</v>
      </c>
      <c r="J321" s="144">
        <f>VLOOKUP($CZ321,'CMG. HID. MEDIA'!$A$5:$CA$317,J$319,FALSE)</f>
        <v>33.911930227085541</v>
      </c>
      <c r="K321" s="144">
        <f>VLOOKUP($CZ321,'CMG. HID. MEDIA'!$A$5:$CA$317,K$319,FALSE)</f>
        <v>35.342090930899822</v>
      </c>
      <c r="L321" s="144">
        <f>VLOOKUP($CZ321,'CMG. HID. MEDIA'!$A$5:$CA$317,L$319,FALSE)</f>
        <v>33.352887713663328</v>
      </c>
      <c r="M321" s="144">
        <f>VLOOKUP($CZ321,'CMG. HID. MEDIA'!$A$5:$CA$317,M$319,FALSE)</f>
        <v>33.190245030257508</v>
      </c>
      <c r="N321" s="144">
        <f>VLOOKUP($CZ321,'CMG. HID. MEDIA'!$A$5:$CA$317,N$319,FALSE)</f>
        <v>33.012766467497734</v>
      </c>
      <c r="O321" s="144">
        <f>VLOOKUP($CZ321,'CMG. HID. MEDIA'!$A$5:$CA$317,O$319,FALSE)</f>
        <v>32.799687079096316</v>
      </c>
      <c r="P321" s="144">
        <f>VLOOKUP($CZ321,'CMG. HID. MEDIA'!$A$5:$CA$317,P$319,FALSE)</f>
        <v>33.962802635225351</v>
      </c>
      <c r="Q321" s="144">
        <f>VLOOKUP($CZ321,'CMG. HID. MEDIA'!$A$5:$CA$317,Q$319,FALSE)</f>
        <v>33.191963724663587</v>
      </c>
      <c r="R321" s="144">
        <f>VLOOKUP($CZ321,'CMG. HID. MEDIA'!$A$5:$CA$317,R$319,FALSE)</f>
        <v>33.043111296297887</v>
      </c>
      <c r="S321" s="144">
        <f>VLOOKUP($CZ321,'CMG. HID. MEDIA'!$A$5:$CA$317,S$319,FALSE)</f>
        <v>32.939514709811988</v>
      </c>
      <c r="T321" s="144">
        <f>VLOOKUP($CZ321,'CMG. HID. MEDIA'!$A$5:$CA$317,T$319,FALSE)</f>
        <v>32.455239629376372</v>
      </c>
      <c r="U321" s="144">
        <f>VLOOKUP($CZ321,'CMG. HID. MEDIA'!$A$5:$CA$317,U$319,FALSE)</f>
        <v>33.787415916875609</v>
      </c>
      <c r="V321" s="144">
        <f>VLOOKUP($CZ321,'CMG. HID. MEDIA'!$A$5:$CA$317,V$319,FALSE)</f>
        <v>35.487712807346249</v>
      </c>
      <c r="W321" s="144">
        <f>VLOOKUP($CZ321,'CMG. HID. MEDIA'!$A$5:$CA$317,W$319,FALSE)</f>
        <v>35.346644104842767</v>
      </c>
      <c r="X321" s="144">
        <f>VLOOKUP($CZ321,'CMG. HID. MEDIA'!$A$5:$CA$317,X$319,FALSE)</f>
        <v>35.184891437720658</v>
      </c>
      <c r="Y321" s="144">
        <f>VLOOKUP($CZ321,'CMG. HID. MEDIA'!$A$5:$CA$317,Y$319,FALSE)</f>
        <v>34.879439764076984</v>
      </c>
      <c r="Z321" s="144">
        <f>VLOOKUP($CZ321,'CMG. HID. MEDIA'!$A$5:$CA$317,Z$319,FALSE)</f>
        <v>36.174683300206894</v>
      </c>
      <c r="AA321" s="144">
        <f>VLOOKUP($CZ321,'CMG. HID. MEDIA'!$A$5:$CA$317,AA$319,FALSE)</f>
        <v>36.927104998178393</v>
      </c>
      <c r="AB321" s="144">
        <f>VLOOKUP($CZ321,'CMG. HID. MEDIA'!$A$5:$CA$317,AB$319,FALSE)</f>
        <v>36.808430455293603</v>
      </c>
      <c r="AC321" s="144">
        <f>VLOOKUP($CZ321,'CMG. HID. MEDIA'!$A$5:$CA$317,AC$319,FALSE)</f>
        <v>36.385210381221079</v>
      </c>
      <c r="AD321" s="144">
        <f>VLOOKUP($CZ321,'CMG. HID. MEDIA'!$A$5:$CA$317,AD$319,FALSE)</f>
        <v>36.211776295543267</v>
      </c>
      <c r="AE321" s="144">
        <f>VLOOKUP($CZ321,'CMG. HID. MEDIA'!$A$5:$CA$317,AE$319,FALSE)</f>
        <v>37.734609665653657</v>
      </c>
      <c r="AF321" s="144">
        <f>VLOOKUP($CZ321,'CMG. HID. MEDIA'!$A$5:$CA$317,AF$319,FALSE)</f>
        <v>40.094279004478572</v>
      </c>
      <c r="AG321" s="144">
        <f>VLOOKUP($CZ321,'CMG. HID. MEDIA'!$A$5:$CA$317,AG$319,FALSE)</f>
        <v>40.018237858784659</v>
      </c>
      <c r="AH321" s="144">
        <f>VLOOKUP($CZ321,'CMG. HID. MEDIA'!$A$5:$CA$317,AH$319,FALSE)</f>
        <v>40.094689071140898</v>
      </c>
      <c r="AI321" s="144">
        <f>VLOOKUP($CZ321,'CMG. HID. MEDIA'!$A$5:$CA$317,AI$319,FALSE)</f>
        <v>38.784027405716643</v>
      </c>
      <c r="AJ321" s="144">
        <f>VLOOKUP($CZ321,'CMG. HID. MEDIA'!$A$5:$CA$317,AJ$319,FALSE)</f>
        <v>40.464554288393664</v>
      </c>
      <c r="AK321" s="144">
        <f>VLOOKUP($CZ321,'CMG. HID. MEDIA'!$A$5:$CA$317,AK$319,FALSE)</f>
        <v>36.178995997447011</v>
      </c>
      <c r="AL321" s="65">
        <f>VLOOKUP($CZ321,'CMG. HID. MEDIA'!$A$5:$CA$317,AL$319,FALSE)</f>
        <v>36.072367372248628</v>
      </c>
      <c r="AM321" s="65">
        <f>VLOOKUP($CZ321,'CMG. HID. MEDIA'!$A$5:$CA$317,AM$319,FALSE)</f>
        <v>35.982081523341911</v>
      </c>
      <c r="AN321" s="65">
        <f>VLOOKUP($CZ321,'CMG. HID. MEDIA'!$A$5:$CA$317,AN$319,FALSE)</f>
        <v>35.664309017540141</v>
      </c>
      <c r="AO321" s="65">
        <f>VLOOKUP($CZ321,'CMG. HID. MEDIA'!$A$5:$CA$317,AO$319,FALSE)</f>
        <v>37.014686813638335</v>
      </c>
      <c r="AP321" s="65">
        <f>VLOOKUP($CZ321,'CMG. HID. MEDIA'!$A$5:$CA$317,AP$319,FALSE)</f>
        <v>35.065188523511864</v>
      </c>
      <c r="AQ321" s="65">
        <f>VLOOKUP($CZ321,'CMG. HID. MEDIA'!$A$5:$CA$317,AQ$319,FALSE)</f>
        <v>34.811803813312764</v>
      </c>
      <c r="AR321" s="65">
        <f>VLOOKUP($CZ321,'CMG. HID. MEDIA'!$A$5:$CA$317,AR$319,FALSE)</f>
        <v>34.963284895156036</v>
      </c>
      <c r="AS321" s="65">
        <f>VLOOKUP($CZ321,'CMG. HID. MEDIA'!$A$5:$CA$317,AS$319,FALSE)</f>
        <v>34.832171722883352</v>
      </c>
      <c r="AT321" s="65">
        <f>VLOOKUP($CZ321,'CMG. HID. MEDIA'!$A$5:$CA$317,AT$319,FALSE)</f>
        <v>36.681849736534012</v>
      </c>
      <c r="AU321" s="65">
        <f>VLOOKUP($CZ321,'CMG. HID. MEDIA'!$A$5:$CA$317,AU$319,FALSE)</f>
        <v>34.694951399398747</v>
      </c>
      <c r="AV321" s="65">
        <f>VLOOKUP($CZ321,'CMG. HID. MEDIA'!$A$5:$CA$317,AV$319,FALSE)</f>
        <v>34.552821717890957</v>
      </c>
      <c r="AW321" s="65">
        <f>VLOOKUP($CZ321,'CMG. HID. MEDIA'!$A$5:$CA$317,AW$319,FALSE)</f>
        <v>34.687664583208544</v>
      </c>
      <c r="AX321" s="65">
        <f>VLOOKUP($CZ321,'CMG. HID. MEDIA'!$A$5:$CA$317,AX$319,FALSE)</f>
        <v>34.508186111676928</v>
      </c>
      <c r="AY321" s="65">
        <f>VLOOKUP($CZ321,'CMG. HID. MEDIA'!$A$5:$CA$317,AY$319,FALSE)</f>
        <v>36.155994329659038</v>
      </c>
      <c r="AZ321" s="65">
        <f>VLOOKUP($CZ321,'CMG. HID. MEDIA'!$A$5:$CA$317,AZ$319,FALSE)</f>
        <v>35.408466350048855</v>
      </c>
      <c r="BA321" s="65">
        <f>VLOOKUP($CZ321,'CMG. HID. MEDIA'!$A$5:$CA$317,BA$319,FALSE)</f>
        <v>35.347950789559363</v>
      </c>
      <c r="BB321" s="65">
        <f>VLOOKUP($CZ321,'CMG. HID. MEDIA'!$A$5:$CA$317,BB$319,FALSE)</f>
        <v>35.449830772053836</v>
      </c>
      <c r="BC321" s="65">
        <f>VLOOKUP($CZ321,'CMG. HID. MEDIA'!$A$5:$CA$317,BC$319,FALSE)</f>
        <v>34.946911590877484</v>
      </c>
      <c r="BD321" s="65">
        <f>VLOOKUP($CZ321,'CMG. HID. MEDIA'!$A$5:$CA$317,BD$319,FALSE)</f>
        <v>36.312781077025768</v>
      </c>
      <c r="BE321" s="65">
        <f>VLOOKUP($CZ321,'CMG. HID. MEDIA'!$A$5:$CA$317,BE$319,FALSE)</f>
        <v>36.093997608501461</v>
      </c>
      <c r="BF321" s="65">
        <f>VLOOKUP($CZ321,'CMG. HID. MEDIA'!$A$5:$CA$317,BF$319,FALSE)</f>
        <v>35.938655963700903</v>
      </c>
      <c r="BG321" s="65">
        <f>VLOOKUP($CZ321,'CMG. HID. MEDIA'!$A$5:$CA$317,BG$319,FALSE)</f>
        <v>35.95731246745715</v>
      </c>
      <c r="BH321" s="65">
        <f>VLOOKUP($CZ321,'CMG. HID. MEDIA'!$A$5:$CA$317,BH$319,FALSE)</f>
        <v>35.316749365800753</v>
      </c>
      <c r="BI321" s="65">
        <f>VLOOKUP($CZ321,'CMG. HID. MEDIA'!$A$5:$CA$317,BI$319,FALSE)</f>
        <v>36.635263418295814</v>
      </c>
      <c r="BJ321" s="65">
        <f>VLOOKUP($CZ321,'CMG. HID. MEDIA'!$A$5:$CA$317,BJ$319,FALSE)</f>
        <v>0</v>
      </c>
      <c r="BK321" s="65">
        <f>VLOOKUP($CZ321,'CMG. HID. MEDIA'!$A$5:$CA$317,BK$319,FALSE)</f>
        <v>0</v>
      </c>
      <c r="BL321" s="65">
        <f>VLOOKUP($CZ321,'CMG. HID. MEDIA'!$A$5:$CA$317,BL$319,FALSE)</f>
        <v>0</v>
      </c>
      <c r="BM321" s="65">
        <f>VLOOKUP($CZ321,'CMG. HID. MEDIA'!$A$5:$CA$317,BM$319,FALSE)</f>
        <v>0</v>
      </c>
      <c r="BN321" s="65">
        <f>VLOOKUP($CZ321,'CMG. HID. MEDIA'!$A$5:$CA$317,BN$319,FALSE)</f>
        <v>0</v>
      </c>
      <c r="BO321" s="65">
        <f>VLOOKUP($CZ321,'CMG. HID. MEDIA'!$A$5:$CA$317,BO$319,FALSE)</f>
        <v>0</v>
      </c>
      <c r="BP321" s="65">
        <f>VLOOKUP($CZ321,'CMG. HID. MEDIA'!$A$5:$CA$317,BP$319,FALSE)</f>
        <v>0</v>
      </c>
      <c r="BQ321" s="65">
        <f>VLOOKUP($CZ321,'CMG. HID. MEDIA'!$A$5:$CA$317,BQ$319,FALSE)</f>
        <v>0</v>
      </c>
      <c r="BR321" s="65">
        <f>VLOOKUP($CZ321,'CMG. HID. MEDIA'!$A$5:$CA$317,BR$319,FALSE)</f>
        <v>0</v>
      </c>
      <c r="BS321" s="65">
        <f>VLOOKUP($CZ321,'CMG. HID. MEDIA'!$A$5:$CA$317,BS$319,FALSE)</f>
        <v>0</v>
      </c>
      <c r="BT321" s="65">
        <f>VLOOKUP($CZ321,'CMG. HID. MEDIA'!$A$5:$CA$317,BT$319,FALSE)</f>
        <v>0</v>
      </c>
      <c r="BU321" s="65">
        <f>VLOOKUP($CZ321,'CMG. HID. MEDIA'!$A$5:$CA$317,BU$319,FALSE)</f>
        <v>0</v>
      </c>
      <c r="BV321" s="65">
        <f>VLOOKUP($CZ321,'CMG. HID. MEDIA'!$A$5:$CA$317,BV$319,FALSE)</f>
        <v>0</v>
      </c>
      <c r="BW321" s="65">
        <f>VLOOKUP($CZ321,'CMG. HID. MEDIA'!$A$5:$CA$317,BW$319,FALSE)</f>
        <v>0</v>
      </c>
      <c r="BX321" s="65">
        <f>VLOOKUP($CZ321,'CMG. HID. MEDIA'!$A$5:$CA$317,BX$319,FALSE)</f>
        <v>0</v>
      </c>
      <c r="BY321" s="65">
        <f>VLOOKUP($CZ321,'CMG. HID. MEDIA'!$A$5:$CA$317,BY$319,FALSE)</f>
        <v>0</v>
      </c>
      <c r="BZ321" s="65">
        <f>VLOOKUP($CZ321,'CMG. HID. MEDIA'!$A$5:$CA$317,BZ$319,FALSE)</f>
        <v>0</v>
      </c>
      <c r="CA321" s="65">
        <f>VLOOKUP($CZ321,'CMG. HID. MEDIA'!$A$5:$CA$317,CA$319,FALSE)</f>
        <v>0</v>
      </c>
      <c r="CB321" s="65" t="e">
        <f>VLOOKUP($CZ321,'CMG. HID. MEDIA'!$A$5:$CA$317,CB$319,FALSE)</f>
        <v>#REF!</v>
      </c>
      <c r="CC321" s="65" t="e">
        <f>VLOOKUP($CZ321,'CMG. HID. MEDIA'!$A$5:$CA$317,CC$319,FALSE)</f>
        <v>#REF!</v>
      </c>
      <c r="CD321" s="65" t="e">
        <f>VLOOKUP($CZ321,'CMG. HID. MEDIA'!$A$5:$CA$317,CD$319,FALSE)</f>
        <v>#REF!</v>
      </c>
      <c r="CE321" s="65" t="e">
        <f>VLOOKUP($CZ321,'CMG. HID. MEDIA'!$A$5:$CA$317,CE$319,FALSE)</f>
        <v>#REF!</v>
      </c>
      <c r="CF321" s="65" t="e">
        <f>VLOOKUP($CZ321,'CMG. HID. MEDIA'!$A$5:$CA$317,CF$319,FALSE)</f>
        <v>#REF!</v>
      </c>
      <c r="CG321" s="65" t="e">
        <f>VLOOKUP($CZ321,'CMG. HID. MEDIA'!$A$5:$CA$317,CG$319,FALSE)</f>
        <v>#REF!</v>
      </c>
      <c r="CH321" s="65" t="e">
        <f>VLOOKUP($CZ321,'CMG. HID. MEDIA'!$A$5:$CA$317,CH$319,FALSE)</f>
        <v>#REF!</v>
      </c>
      <c r="CI321" s="65" t="e">
        <f>VLOOKUP($CZ321,'CMG. HID. MEDIA'!$A$5:$CA$317,CI$319,FALSE)</f>
        <v>#REF!</v>
      </c>
      <c r="CJ321" s="65" t="e">
        <f>VLOOKUP($CZ321,'CMG. HID. MEDIA'!$A$5:$CA$317,CJ$319,FALSE)</f>
        <v>#REF!</v>
      </c>
      <c r="CK321" s="65" t="e">
        <f>VLOOKUP($CZ321,'CMG. HID. MEDIA'!$A$5:$CA$317,CK$319,FALSE)</f>
        <v>#REF!</v>
      </c>
      <c r="CL321" s="65" t="e">
        <f>VLOOKUP($CZ321,'CMG. HID. MEDIA'!$A$5:$CA$317,CL$319,FALSE)</f>
        <v>#REF!</v>
      </c>
      <c r="CM321" s="65" t="e">
        <f>VLOOKUP($CZ321,'CMG. HID. MEDIA'!$A$5:$CA$317,CM$319,FALSE)</f>
        <v>#REF!</v>
      </c>
      <c r="CN321" s="65" t="e">
        <f>VLOOKUP($CZ321,'CMG. HID. MEDIA'!$A$5:$CA$317,CN$319,FALSE)</f>
        <v>#REF!</v>
      </c>
      <c r="CO321" s="65" t="e">
        <f>VLOOKUP($CZ321,'CMG. HID. MEDIA'!$A$5:$CA$317,CO$319,FALSE)</f>
        <v>#REF!</v>
      </c>
      <c r="CP321" s="65" t="e">
        <f>VLOOKUP($CZ321,'CMG. HID. MEDIA'!$A$5:$CA$317,CP$319,FALSE)</f>
        <v>#REF!</v>
      </c>
      <c r="CQ321" s="65" t="e">
        <f>VLOOKUP($CZ321,'CMG. HID. MEDIA'!$A$5:$CA$317,CQ$319,FALSE)</f>
        <v>#REF!</v>
      </c>
      <c r="CR321" s="65" t="e">
        <f>VLOOKUP($CZ321,'CMG. HID. MEDIA'!$A$5:$CA$317,CR$319,FALSE)</f>
        <v>#REF!</v>
      </c>
      <c r="CS321" s="65" t="e">
        <f>VLOOKUP($CZ321,'CMG. HID. MEDIA'!$A$5:$CA$317,CS$319,FALSE)</f>
        <v>#REF!</v>
      </c>
      <c r="CT321" s="65" t="e">
        <f>VLOOKUP($CZ321,'CMG. HID. MEDIA'!$A$5:$CA$317,CT$319,FALSE)</f>
        <v>#REF!</v>
      </c>
      <c r="CU321" s="65" t="e">
        <f>VLOOKUP($CZ321,'CMG. HID. MEDIA'!$A$5:$CA$317,CU$319,FALSE)</f>
        <v>#REF!</v>
      </c>
      <c r="CV321" s="65" t="e">
        <f>VLOOKUP($CZ321,'CMG. HID. MEDIA'!$A$5:$CA$317,CV$319,FALSE)</f>
        <v>#REF!</v>
      </c>
      <c r="CW321" s="65" t="e">
        <f>VLOOKUP($CZ321,'CMG. HID. MEDIA'!$A$5:$CA$317,CW$319,FALSE)</f>
        <v>#REF!</v>
      </c>
      <c r="CX321" s="65" t="e">
        <f>VLOOKUP($CZ321,'CMG. HID. MEDIA'!$A$5:$CA$317,CX$319,FALSE)</f>
        <v>#REF!</v>
      </c>
      <c r="CY321" s="65" t="e">
        <f>VLOOKUP($CZ321,'CMG. HID. MEDIA'!$A$5:$CA$317,CY$319,FALSE)</f>
        <v>#REF!</v>
      </c>
      <c r="CZ321" s="65" t="s">
        <v>1494</v>
      </c>
    </row>
    <row r="322" spans="1:104" x14ac:dyDescent="0.25">
      <c r="A322" s="65" t="str">
        <f>CZ322&amp;" - "&amp;"HUMEDA"</f>
        <v>AJahuel220 - HUMEDA</v>
      </c>
      <c r="B322" s="144">
        <f>VLOOKUP($CZ322,'CMG. HID. HUMEDA'!$A$5:$BZ$320,B$319,FALSE)</f>
        <v>34.977121589226641</v>
      </c>
      <c r="C322" s="144">
        <f>VLOOKUP($CZ322,'CMG. HID. HUMEDA'!$A$5:$BZ$320,C$319,FALSE)</f>
        <v>34.487611525404816</v>
      </c>
      <c r="D322" s="144">
        <f>VLOOKUP($CZ322,'CMG. HID. HUMEDA'!$A$5:$BZ$320,D$319,FALSE)</f>
        <v>34.36787514416482</v>
      </c>
      <c r="E322" s="144">
        <f>VLOOKUP($CZ322,'CMG. HID. HUMEDA'!$A$5:$BZ$320,E$319,FALSE)</f>
        <v>33.945835390763499</v>
      </c>
      <c r="F322" s="144">
        <f>VLOOKUP($CZ322,'CMG. HID. HUMEDA'!$A$5:$BZ$320,F$319,FALSE)</f>
        <v>37.869969968366675</v>
      </c>
      <c r="G322" s="144">
        <f>VLOOKUP($CZ322,'CMG. HID. HUMEDA'!$A$5:$BZ$320,G$319,FALSE)</f>
        <v>32.411615335506106</v>
      </c>
      <c r="H322" s="144">
        <f>VLOOKUP($CZ322,'CMG. HID. HUMEDA'!$A$5:$BZ$320,H$319,FALSE)</f>
        <v>32.260115729546087</v>
      </c>
      <c r="I322" s="144">
        <f>VLOOKUP($CZ322,'CMG. HID. HUMEDA'!$A$5:$BZ$320,I$319,FALSE)</f>
        <v>32.069753184181415</v>
      </c>
      <c r="J322" s="144">
        <f>VLOOKUP($CZ322,'CMG. HID. HUMEDA'!$A$5:$BZ$320,J$319,FALSE)</f>
        <v>32.197637133780447</v>
      </c>
      <c r="K322" s="144">
        <f>VLOOKUP($CZ322,'CMG. HID. HUMEDA'!$A$5:$BZ$320,K$319,FALSE)</f>
        <v>33.504191790915478</v>
      </c>
      <c r="L322" s="144">
        <f>VLOOKUP($CZ322,'CMG. HID. HUMEDA'!$A$5:$BZ$320,L$319,FALSE)</f>
        <v>32.743273860710907</v>
      </c>
      <c r="M322" s="144">
        <f>VLOOKUP($CZ322,'CMG. HID. HUMEDA'!$A$5:$BZ$320,M$319,FALSE)</f>
        <v>32.460482072592058</v>
      </c>
      <c r="N322" s="144">
        <f>VLOOKUP($CZ322,'CMG. HID. HUMEDA'!$A$5:$BZ$320,N$319,FALSE)</f>
        <v>32.15371440397481</v>
      </c>
      <c r="O322" s="144">
        <f>VLOOKUP($CZ322,'CMG. HID. HUMEDA'!$A$5:$BZ$320,O$319,FALSE)</f>
        <v>32.064282347759665</v>
      </c>
      <c r="P322" s="144">
        <f>VLOOKUP($CZ322,'CMG. HID. HUMEDA'!$A$5:$BZ$320,P$319,FALSE)</f>
        <v>33.41912423385196</v>
      </c>
      <c r="Q322" s="144">
        <f>VLOOKUP($CZ322,'CMG. HID. HUMEDA'!$A$5:$BZ$320,Q$319,FALSE)</f>
        <v>33.483920609760212</v>
      </c>
      <c r="R322" s="144">
        <f>VLOOKUP($CZ322,'CMG. HID. HUMEDA'!$A$5:$BZ$320,R$319,FALSE)</f>
        <v>33.413515113832297</v>
      </c>
      <c r="S322" s="144">
        <f>VLOOKUP($CZ322,'CMG. HID. HUMEDA'!$A$5:$BZ$320,S$319,FALSE)</f>
        <v>33.362731950596029</v>
      </c>
      <c r="T322" s="144">
        <f>VLOOKUP($CZ322,'CMG. HID. HUMEDA'!$A$5:$BZ$320,T$319,FALSE)</f>
        <v>32.819227757764601</v>
      </c>
      <c r="U322" s="144">
        <f>VLOOKUP($CZ322,'CMG. HID. HUMEDA'!$A$5:$BZ$320,U$319,FALSE)</f>
        <v>34.192884450751343</v>
      </c>
      <c r="V322" s="144">
        <f>VLOOKUP($CZ322,'CMG. HID. HUMEDA'!$A$5:$BZ$320,V$319,FALSE)</f>
        <v>35.324771131854455</v>
      </c>
      <c r="W322" s="144">
        <f>VLOOKUP($CZ322,'CMG. HID. HUMEDA'!$A$5:$BZ$320,W$319,FALSE)</f>
        <v>35.228917752032807</v>
      </c>
      <c r="X322" s="144">
        <f>VLOOKUP($CZ322,'CMG. HID. HUMEDA'!$A$5:$BZ$320,X$319,FALSE)</f>
        <v>35.098806703071013</v>
      </c>
      <c r="Y322" s="144">
        <f>VLOOKUP($CZ322,'CMG. HID. HUMEDA'!$A$5:$BZ$320,Y$319,FALSE)</f>
        <v>34.703790732060014</v>
      </c>
      <c r="Z322" s="144">
        <f>VLOOKUP($CZ322,'CMG. HID. HUMEDA'!$A$5:$BZ$320,Z$319,FALSE)</f>
        <v>35.912561792824704</v>
      </c>
      <c r="AA322" s="144">
        <f>VLOOKUP($CZ322,'CMG. HID. HUMEDA'!$A$5:$BZ$320,AA$319,FALSE)</f>
        <v>36.532454228064488</v>
      </c>
      <c r="AB322" s="144">
        <f>VLOOKUP($CZ322,'CMG. HID. HUMEDA'!$A$5:$BZ$320,AB$319,FALSE)</f>
        <v>36.462818404849088</v>
      </c>
      <c r="AC322" s="144">
        <f>VLOOKUP($CZ322,'CMG. HID. HUMEDA'!$A$5:$BZ$320,AC$319,FALSE)</f>
        <v>36.105055222212137</v>
      </c>
      <c r="AD322" s="144">
        <f>VLOOKUP($CZ322,'CMG. HID. HUMEDA'!$A$5:$BZ$320,AD$319,FALSE)</f>
        <v>35.793078679451227</v>
      </c>
      <c r="AE322" s="144">
        <f>VLOOKUP($CZ322,'CMG. HID. HUMEDA'!$A$5:$BZ$320,AE$319,FALSE)</f>
        <v>37.266950993879341</v>
      </c>
      <c r="AF322" s="144">
        <f>VLOOKUP($CZ322,'CMG. HID. HUMEDA'!$A$5:$BZ$320,AF$319,FALSE)</f>
        <v>36.234613712128002</v>
      </c>
      <c r="AG322" s="144">
        <f>VLOOKUP($CZ322,'CMG. HID. HUMEDA'!$A$5:$BZ$320,AG$319,FALSE)</f>
        <v>35.848732357143078</v>
      </c>
      <c r="AH322" s="144">
        <f>VLOOKUP($CZ322,'CMG. HID. HUMEDA'!$A$5:$BZ$320,AH$319,FALSE)</f>
        <v>35.929599682313977</v>
      </c>
      <c r="AI322" s="144">
        <f>VLOOKUP($CZ322,'CMG. HID. HUMEDA'!$A$5:$BZ$320,AI$319,FALSE)</f>
        <v>35.624791131332607</v>
      </c>
      <c r="AJ322" s="144">
        <f>VLOOKUP($CZ322,'CMG. HID. HUMEDA'!$A$5:$BZ$320,AJ$319,FALSE)</f>
        <v>36.517041138836952</v>
      </c>
      <c r="AK322" s="144">
        <f>VLOOKUP($CZ322,'CMG. HID. HUMEDA'!$A$5:$BZ$320,AK$319,FALSE)</f>
        <v>35.286305980016316</v>
      </c>
      <c r="AL322" s="65">
        <f>VLOOKUP($CZ322,'CMG. HID. HUMEDA'!$A$5:$BZ$320,AL$319,FALSE)</f>
        <v>34.947517533487151</v>
      </c>
      <c r="AM322" s="65">
        <f>VLOOKUP($CZ322,'CMG. HID. HUMEDA'!$A$5:$BZ$320,AM$319,FALSE)</f>
        <v>34.996532603757338</v>
      </c>
      <c r="AN322" s="65">
        <f>VLOOKUP($CZ322,'CMG. HID. HUMEDA'!$A$5:$BZ$320,AN$319,FALSE)</f>
        <v>34.879038469071077</v>
      </c>
      <c r="AO322" s="65">
        <f>VLOOKUP($CZ322,'CMG. HID. HUMEDA'!$A$5:$BZ$320,AO$319,FALSE)</f>
        <v>36.132857711156596</v>
      </c>
      <c r="AP322" s="65">
        <f>VLOOKUP($CZ322,'CMG. HID. HUMEDA'!$A$5:$BZ$320,AP$319,FALSE)</f>
        <v>33.687667641288314</v>
      </c>
      <c r="AQ322" s="65">
        <f>VLOOKUP($CZ322,'CMG. HID. HUMEDA'!$A$5:$BZ$320,AQ$319,FALSE)</f>
        <v>33.375710932789644</v>
      </c>
      <c r="AR322" s="65">
        <f>VLOOKUP($CZ322,'CMG. HID. HUMEDA'!$A$5:$BZ$320,AR$319,FALSE)</f>
        <v>33.652947432236687</v>
      </c>
      <c r="AS322" s="65">
        <f>VLOOKUP($CZ322,'CMG. HID. HUMEDA'!$A$5:$BZ$320,AS$319,FALSE)</f>
        <v>33.641914737129497</v>
      </c>
      <c r="AT322" s="65">
        <f>VLOOKUP($CZ322,'CMG. HID. HUMEDA'!$A$5:$BZ$320,AT$319,FALSE)</f>
        <v>35.382449040739665</v>
      </c>
      <c r="AU322" s="65">
        <f>VLOOKUP($CZ322,'CMG. HID. HUMEDA'!$A$5:$BZ$320,AU$319,FALSE)</f>
        <v>31.93799057708506</v>
      </c>
      <c r="AV322" s="65">
        <f>VLOOKUP($CZ322,'CMG. HID. HUMEDA'!$A$5:$BZ$320,AV$319,FALSE)</f>
        <v>31.52225487048991</v>
      </c>
      <c r="AW322" s="65">
        <f>VLOOKUP($CZ322,'CMG. HID. HUMEDA'!$A$5:$BZ$320,AW$319,FALSE)</f>
        <v>32.478025994824087</v>
      </c>
      <c r="AX322" s="65">
        <f>VLOOKUP($CZ322,'CMG. HID. HUMEDA'!$A$5:$BZ$320,AX$319,FALSE)</f>
        <v>31.720591484380577</v>
      </c>
      <c r="AY322" s="65">
        <f>VLOOKUP($CZ322,'CMG. HID. HUMEDA'!$A$5:$BZ$320,AY$319,FALSE)</f>
        <v>35.103242499546617</v>
      </c>
      <c r="AZ322" s="65">
        <f>VLOOKUP($CZ322,'CMG. HID. HUMEDA'!$A$5:$BZ$320,AZ$319,FALSE)</f>
        <v>33.966571181746069</v>
      </c>
      <c r="BA322" s="65">
        <f>VLOOKUP($CZ322,'CMG. HID. HUMEDA'!$A$5:$BZ$320,BA$319,FALSE)</f>
        <v>33.725932477516899</v>
      </c>
      <c r="BB322" s="65">
        <f>VLOOKUP($CZ322,'CMG. HID. HUMEDA'!$A$5:$BZ$320,BB$319,FALSE)</f>
        <v>33.959029319788314</v>
      </c>
      <c r="BC322" s="65">
        <f>VLOOKUP($CZ322,'CMG. HID. HUMEDA'!$A$5:$BZ$320,BC$319,FALSE)</f>
        <v>33.243887630702403</v>
      </c>
      <c r="BD322" s="65">
        <f>VLOOKUP($CZ322,'CMG. HID. HUMEDA'!$A$5:$BZ$320,BD$319,FALSE)</f>
        <v>34.916988702812958</v>
      </c>
      <c r="BE322" s="65">
        <f>VLOOKUP($CZ322,'CMG. HID. HUMEDA'!$A$5:$BZ$320,BE$319,FALSE)</f>
        <v>33.071430283699321</v>
      </c>
      <c r="BF322" s="65">
        <f>VLOOKUP($CZ322,'CMG. HID. HUMEDA'!$A$5:$BZ$320,BF$319,FALSE)</f>
        <v>32.896363924779941</v>
      </c>
      <c r="BG322" s="65">
        <f>VLOOKUP($CZ322,'CMG. HID. HUMEDA'!$A$5:$BZ$320,BG$319,FALSE)</f>
        <v>32.819316506667576</v>
      </c>
      <c r="BH322" s="65">
        <f>VLOOKUP($CZ322,'CMG. HID. HUMEDA'!$A$5:$BZ$320,BH$319,FALSE)</f>
        <v>31.582540217717955</v>
      </c>
      <c r="BI322" s="65">
        <f>VLOOKUP($CZ322,'CMG. HID. HUMEDA'!$A$5:$BZ$320,BI$319,FALSE)</f>
        <v>34.443891218445934</v>
      </c>
      <c r="BJ322" s="65">
        <f>VLOOKUP($CZ322,'CMG. HID. HUMEDA'!$A$5:$BZ$320,BJ$319,FALSE)</f>
        <v>0</v>
      </c>
      <c r="BK322" s="65">
        <f>VLOOKUP($CZ322,'CMG. HID. HUMEDA'!$A$5:$BZ$320,BK$319,FALSE)</f>
        <v>0</v>
      </c>
      <c r="BL322" s="65">
        <f>VLOOKUP($CZ322,'CMG. HID. HUMEDA'!$A$5:$BZ$320,BL$319,FALSE)</f>
        <v>0</v>
      </c>
      <c r="BM322" s="65">
        <f>VLOOKUP($CZ322,'CMG. HID. HUMEDA'!$A$5:$BZ$320,BM$319,FALSE)</f>
        <v>0</v>
      </c>
      <c r="BN322" s="65">
        <f>VLOOKUP($CZ322,'CMG. HID. HUMEDA'!$A$5:$BZ$320,BN$319,FALSE)</f>
        <v>0</v>
      </c>
      <c r="BO322" s="65">
        <f>VLOOKUP($CZ322,'CMG. HID. HUMEDA'!$A$5:$BZ$320,BO$319,FALSE)</f>
        <v>0</v>
      </c>
      <c r="BP322" s="65">
        <f>VLOOKUP($CZ322,'CMG. HID. HUMEDA'!$A$5:$BZ$320,BP$319,FALSE)</f>
        <v>0</v>
      </c>
      <c r="BQ322" s="65">
        <f>VLOOKUP($CZ322,'CMG. HID. HUMEDA'!$A$5:$BZ$320,BQ$319,FALSE)</f>
        <v>0</v>
      </c>
      <c r="BR322" s="65">
        <f>VLOOKUP($CZ322,'CMG. HID. HUMEDA'!$A$5:$BZ$320,BR$319,FALSE)</f>
        <v>0</v>
      </c>
      <c r="BS322" s="65">
        <f>VLOOKUP($CZ322,'CMG. HID. HUMEDA'!$A$5:$BZ$320,BS$319,FALSE)</f>
        <v>0</v>
      </c>
      <c r="BT322" s="65">
        <f>VLOOKUP($CZ322,'CMG. HID. HUMEDA'!$A$5:$BZ$320,BT$319,FALSE)</f>
        <v>0</v>
      </c>
      <c r="BU322" s="65">
        <f>VLOOKUP($CZ322,'CMG. HID. HUMEDA'!$A$5:$BZ$320,BU$319,FALSE)</f>
        <v>0</v>
      </c>
      <c r="BV322" s="65">
        <f>VLOOKUP($CZ322,'CMG. HID. HUMEDA'!$A$5:$BZ$320,BV$319,FALSE)</f>
        <v>0</v>
      </c>
      <c r="BW322" s="65">
        <f>VLOOKUP($CZ322,'CMG. HID. HUMEDA'!$A$5:$BZ$320,BW$319,FALSE)</f>
        <v>0</v>
      </c>
      <c r="BX322" s="65">
        <f>VLOOKUP($CZ322,'CMG. HID. HUMEDA'!$A$5:$BZ$320,BX$319,FALSE)</f>
        <v>0</v>
      </c>
      <c r="BY322" s="65">
        <f>VLOOKUP($CZ322,'CMG. HID. HUMEDA'!$A$5:$BZ$320,BY$319,FALSE)</f>
        <v>0</v>
      </c>
      <c r="BZ322" s="65">
        <f>VLOOKUP($CZ322,'CMG. HID. HUMEDA'!$A$5:$BZ$320,BZ$319,FALSE)</f>
        <v>0</v>
      </c>
      <c r="CA322" s="65" t="e">
        <f>VLOOKUP($CZ322,'CMG. HID. HUMEDA'!$A$5:$BZ$320,CA$319,FALSE)</f>
        <v>#REF!</v>
      </c>
      <c r="CB322" s="65" t="e">
        <f>VLOOKUP($CZ322,'CMG. HID. HUMEDA'!$A$5:$BZ$320,CB$319,FALSE)</f>
        <v>#REF!</v>
      </c>
      <c r="CC322" s="65" t="e">
        <f>VLOOKUP($CZ322,'CMG. HID. HUMEDA'!$A$5:$BZ$320,CC$319,FALSE)</f>
        <v>#REF!</v>
      </c>
      <c r="CD322" s="65" t="e">
        <f>VLOOKUP($CZ322,'CMG. HID. HUMEDA'!$A$5:$BZ$320,CD$319,FALSE)</f>
        <v>#REF!</v>
      </c>
      <c r="CE322" s="65" t="e">
        <f>VLOOKUP($CZ322,'CMG. HID. HUMEDA'!$A$5:$BZ$320,CE$319,FALSE)</f>
        <v>#REF!</v>
      </c>
      <c r="CF322" s="65" t="e">
        <f>VLOOKUP($CZ322,'CMG. HID. HUMEDA'!$A$5:$BZ$320,CF$319,FALSE)</f>
        <v>#REF!</v>
      </c>
      <c r="CG322" s="65" t="e">
        <f>VLOOKUP($CZ322,'CMG. HID. HUMEDA'!$A$5:$BZ$320,CG$319,FALSE)</f>
        <v>#REF!</v>
      </c>
      <c r="CH322" s="65" t="e">
        <f>VLOOKUP($CZ322,'CMG. HID. HUMEDA'!$A$5:$BZ$320,CH$319,FALSE)</f>
        <v>#REF!</v>
      </c>
      <c r="CI322" s="65" t="e">
        <f>VLOOKUP($CZ322,'CMG. HID. HUMEDA'!$A$5:$BZ$320,CI$319,FALSE)</f>
        <v>#REF!</v>
      </c>
      <c r="CJ322" s="65" t="e">
        <f>VLOOKUP($CZ322,'CMG. HID. HUMEDA'!$A$5:$BZ$320,CJ$319,FALSE)</f>
        <v>#REF!</v>
      </c>
      <c r="CK322" s="65" t="e">
        <f>VLOOKUP($CZ322,'CMG. HID. HUMEDA'!$A$5:$BZ$320,CK$319,FALSE)</f>
        <v>#REF!</v>
      </c>
      <c r="CL322" s="65" t="e">
        <f>VLOOKUP($CZ322,'CMG. HID. HUMEDA'!$A$5:$BZ$320,CL$319,FALSE)</f>
        <v>#REF!</v>
      </c>
      <c r="CM322" s="65" t="e">
        <f>VLOOKUP($CZ322,'CMG. HID. HUMEDA'!$A$5:$BZ$320,CM$319,FALSE)</f>
        <v>#REF!</v>
      </c>
      <c r="CN322" s="65" t="e">
        <f>VLOOKUP($CZ322,'CMG. HID. HUMEDA'!$A$5:$BZ$320,CN$319,FALSE)</f>
        <v>#REF!</v>
      </c>
      <c r="CO322" s="65" t="e">
        <f>VLOOKUP($CZ322,'CMG. HID. HUMEDA'!$A$5:$BZ$320,CO$319,FALSE)</f>
        <v>#REF!</v>
      </c>
      <c r="CP322" s="65" t="e">
        <f>VLOOKUP($CZ322,'CMG. HID. HUMEDA'!$A$5:$BZ$320,CP$319,FALSE)</f>
        <v>#REF!</v>
      </c>
      <c r="CQ322" s="65" t="e">
        <f>VLOOKUP($CZ322,'CMG. HID. HUMEDA'!$A$5:$BZ$320,CQ$319,FALSE)</f>
        <v>#REF!</v>
      </c>
      <c r="CR322" s="65" t="e">
        <f>VLOOKUP($CZ322,'CMG. HID. HUMEDA'!$A$5:$BZ$320,CR$319,FALSE)</f>
        <v>#REF!</v>
      </c>
      <c r="CS322" s="65" t="e">
        <f>VLOOKUP($CZ322,'CMG. HID. HUMEDA'!$A$5:$BZ$320,CS$319,FALSE)</f>
        <v>#REF!</v>
      </c>
      <c r="CT322" s="65" t="e">
        <f>VLOOKUP($CZ322,'CMG. HID. HUMEDA'!$A$5:$BZ$320,CT$319,FALSE)</f>
        <v>#REF!</v>
      </c>
      <c r="CU322" s="65" t="e">
        <f>VLOOKUP($CZ322,'CMG. HID. HUMEDA'!$A$5:$BZ$320,CU$319,FALSE)</f>
        <v>#REF!</v>
      </c>
      <c r="CV322" s="65" t="e">
        <f>VLOOKUP($CZ322,'CMG. HID. HUMEDA'!$A$5:$BZ$320,CV$319,FALSE)</f>
        <v>#REF!</v>
      </c>
      <c r="CW322" s="65" t="e">
        <f>VLOOKUP($CZ322,'CMG. HID. HUMEDA'!$A$5:$BZ$320,CW$319,FALSE)</f>
        <v>#REF!</v>
      </c>
      <c r="CX322" s="65" t="e">
        <f>VLOOKUP($CZ322,'CMG. HID. HUMEDA'!$A$5:$BZ$320,CX$319,FALSE)</f>
        <v>#REF!</v>
      </c>
      <c r="CY322" s="65" t="e">
        <f>VLOOKUP($CZ322,'CMG. HID. HUMEDA'!$A$5:$BZ$320,CY$319,FALSE)</f>
        <v>#REF!</v>
      </c>
      <c r="CZ322" s="65" t="s">
        <v>1494</v>
      </c>
    </row>
    <row r="323" spans="1:104" x14ac:dyDescent="0.25"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  <c r="AA323" s="103"/>
      <c r="AB323" s="103"/>
      <c r="AC323" s="103"/>
      <c r="AD323" s="103"/>
      <c r="AE323" s="103"/>
      <c r="AF323" s="103"/>
      <c r="AG323" s="103"/>
      <c r="AH323" s="103"/>
      <c r="AI323" s="103"/>
      <c r="AJ323" s="103"/>
      <c r="AK323" s="103"/>
    </row>
    <row r="324" spans="1:104" x14ac:dyDescent="0.25">
      <c r="A324" s="65" t="str">
        <f>CZ324&amp;" - "&amp;"SECA"</f>
        <v>Quillota220 - SECA</v>
      </c>
      <c r="B324" s="144">
        <f>VLOOKUP($CZ324,'CMG. HID. SECA'!$A$5:$BO$320,B$319,FALSE)</f>
        <v>35.855597265547956</v>
      </c>
      <c r="C324" s="144">
        <f>VLOOKUP($CZ324,'CMG. HID. SECA'!$A$5:$BO$320,C$319,FALSE)</f>
        <v>35.550737803204527</v>
      </c>
      <c r="D324" s="144">
        <f>VLOOKUP($CZ324,'CMG. HID. SECA'!$A$5:$BO$320,D$319,FALSE)</f>
        <v>35.13154535392318</v>
      </c>
      <c r="E324" s="144">
        <f>VLOOKUP($CZ324,'CMG. HID. SECA'!$A$5:$BO$320,E$319,FALSE)</f>
        <v>35.015972751768203</v>
      </c>
      <c r="F324" s="144">
        <f>VLOOKUP($CZ324,'CMG. HID. SECA'!$A$5:$BO$320,F$319,FALSE)</f>
        <v>37.268999879873462</v>
      </c>
      <c r="G324" s="144">
        <f>VLOOKUP($CZ324,'CMG. HID. SECA'!$A$5:$BO$320,G$319,FALSE)</f>
        <v>35.712818831369489</v>
      </c>
      <c r="H324" s="144">
        <f>VLOOKUP($CZ324,'CMG. HID. SECA'!$A$5:$BO$320,H$319,FALSE)</f>
        <v>35.673520232010041</v>
      </c>
      <c r="I324" s="144">
        <f>VLOOKUP($CZ324,'CMG. HID. SECA'!$A$5:$BO$320,I$319,FALSE)</f>
        <v>35.233869602192819</v>
      </c>
      <c r="J324" s="144">
        <f>VLOOKUP($CZ324,'CMG. HID. SECA'!$A$5:$BO$320,J$319,FALSE)</f>
        <v>36.009783739263447</v>
      </c>
      <c r="K324" s="144">
        <f>VLOOKUP($CZ324,'CMG. HID. SECA'!$A$5:$BO$320,K$319,FALSE)</f>
        <v>36.492388490222247</v>
      </c>
      <c r="L324" s="144">
        <f>VLOOKUP($CZ324,'CMG. HID. SECA'!$A$5:$BO$320,L$319,FALSE)</f>
        <v>34.807954284660184</v>
      </c>
      <c r="M324" s="144">
        <f>VLOOKUP($CZ324,'CMG. HID. SECA'!$A$5:$BO$320,M$319,FALSE)</f>
        <v>34.772203325801996</v>
      </c>
      <c r="N324" s="144">
        <f>VLOOKUP($CZ324,'CMG. HID. SECA'!$A$5:$BO$320,N$319,FALSE)</f>
        <v>34.433697439861284</v>
      </c>
      <c r="O324" s="144">
        <f>VLOOKUP($CZ324,'CMG. HID. SECA'!$A$5:$BO$320,O$319,FALSE)</f>
        <v>34.71076913864713</v>
      </c>
      <c r="P324" s="144">
        <f>VLOOKUP($CZ324,'CMG. HID. SECA'!$A$5:$BO$320,P$319,FALSE)</f>
        <v>34.832572457900092</v>
      </c>
      <c r="Q324" s="144">
        <f>VLOOKUP($CZ324,'CMG. HID. SECA'!$A$5:$BO$320,Q$319,FALSE)</f>
        <v>34.457394124987353</v>
      </c>
      <c r="R324" s="144">
        <f>VLOOKUP($CZ324,'CMG. HID. SECA'!$A$5:$BO$320,R$319,FALSE)</f>
        <v>34.230062061560687</v>
      </c>
      <c r="S324" s="144">
        <f>VLOOKUP($CZ324,'CMG. HID. SECA'!$A$5:$BO$320,S$319,FALSE)</f>
        <v>33.981915976362146</v>
      </c>
      <c r="T324" s="144">
        <f>VLOOKUP($CZ324,'CMG. HID. SECA'!$A$5:$BO$320,T$319,FALSE)</f>
        <v>33.335391290861544</v>
      </c>
      <c r="U324" s="144">
        <f>VLOOKUP($CZ324,'CMG. HID. SECA'!$A$5:$BO$320,U$319,FALSE)</f>
        <v>34.986347548660589</v>
      </c>
      <c r="V324" s="144">
        <f>VLOOKUP($CZ324,'CMG. HID. SECA'!$A$5:$BO$320,V$319,FALSE)</f>
        <v>35.584017685840365</v>
      </c>
      <c r="W324" s="144">
        <f>VLOOKUP($CZ324,'CMG. HID. SECA'!$A$5:$BO$320,W$319,FALSE)</f>
        <v>35.431239431172202</v>
      </c>
      <c r="X324" s="144">
        <f>VLOOKUP($CZ324,'CMG. HID. SECA'!$A$5:$BO$320,X$319,FALSE)</f>
        <v>34.93516851403308</v>
      </c>
      <c r="Y324" s="144">
        <f>VLOOKUP($CZ324,'CMG. HID. SECA'!$A$5:$BO$320,Y$319,FALSE)</f>
        <v>34.887799201403837</v>
      </c>
      <c r="Z324" s="144">
        <f>VLOOKUP($CZ324,'CMG. HID. SECA'!$A$5:$BO$320,Z$319,FALSE)</f>
        <v>36.258846025013227</v>
      </c>
      <c r="AA324" s="144">
        <f>VLOOKUP($CZ324,'CMG. HID. SECA'!$A$5:$BO$320,AA$319,FALSE)</f>
        <v>36.445888383560693</v>
      </c>
      <c r="AB324" s="144">
        <f>VLOOKUP($CZ324,'CMG. HID. SECA'!$A$5:$BO$320,AB$319,FALSE)</f>
        <v>36.351750947881349</v>
      </c>
      <c r="AC324" s="144">
        <f>VLOOKUP($CZ324,'CMG. HID. SECA'!$A$5:$BO$320,AC$319,FALSE)</f>
        <v>35.865224258936728</v>
      </c>
      <c r="AD324" s="144">
        <f>VLOOKUP($CZ324,'CMG. HID. SECA'!$A$5:$BO$320,AD$319,FALSE)</f>
        <v>35.576071237158679</v>
      </c>
      <c r="AE324" s="144">
        <f>VLOOKUP($CZ324,'CMG. HID. SECA'!$A$5:$BO$320,AE$319,FALSE)</f>
        <v>37.22900900587733</v>
      </c>
      <c r="AF324" s="144">
        <f>VLOOKUP($CZ324,'CMG. HID. SECA'!$A$5:$BO$320,AF$319,FALSE)</f>
        <v>37.276334074461708</v>
      </c>
      <c r="AG324" s="144">
        <f>VLOOKUP($CZ324,'CMG. HID. SECA'!$A$5:$BO$320,AG$319,FALSE)</f>
        <v>37.083748093378397</v>
      </c>
      <c r="AH324" s="144">
        <f>VLOOKUP($CZ324,'CMG. HID. SECA'!$A$5:$BO$320,AH$319,FALSE)</f>
        <v>37.199114719690435</v>
      </c>
      <c r="AI324" s="144">
        <f>VLOOKUP($CZ324,'CMG. HID. SECA'!$A$5:$BO$320,AI$319,FALSE)</f>
        <v>36.635980918291359</v>
      </c>
      <c r="AJ324" s="144">
        <f>VLOOKUP($CZ324,'CMG. HID. SECA'!$A$5:$BO$320,AJ$319,FALSE)</f>
        <v>37.791101816120062</v>
      </c>
      <c r="AK324" s="144">
        <f>VLOOKUP($CZ324,'CMG. HID. SECA'!$A$5:$BO$320,AK$319,FALSE)</f>
        <v>37.640507013120789</v>
      </c>
      <c r="AL324" s="65">
        <f>VLOOKUP($CZ324,'CMG. HID. SECA'!$A$5:$BO$320,AL$319,FALSE)</f>
        <v>37.490430186456557</v>
      </c>
      <c r="AM324" s="65">
        <f>VLOOKUP($CZ324,'CMG. HID. SECA'!$A$5:$BO$320,AM$319,FALSE)</f>
        <v>37.062701213923049</v>
      </c>
      <c r="AN324" s="65">
        <f>VLOOKUP($CZ324,'CMG. HID. SECA'!$A$5:$BO$320,AN$319,FALSE)</f>
        <v>36.868246117778419</v>
      </c>
      <c r="AO324" s="65">
        <f>VLOOKUP($CZ324,'CMG. HID. SECA'!$A$5:$BO$320,AO$319,FALSE)</f>
        <v>38.22610084940758</v>
      </c>
      <c r="AP324" s="65">
        <f>VLOOKUP($CZ324,'CMG. HID. SECA'!$A$5:$BO$320,AP$319,FALSE)</f>
        <v>43.020472797588482</v>
      </c>
      <c r="AQ324" s="65">
        <f>VLOOKUP($CZ324,'CMG. HID. SECA'!$A$5:$BO$320,AQ$319,FALSE)</f>
        <v>42.550889742907358</v>
      </c>
      <c r="AR324" s="65">
        <f>VLOOKUP($CZ324,'CMG. HID. SECA'!$A$5:$BO$320,AR$319,FALSE)</f>
        <v>42.366749659467281</v>
      </c>
      <c r="AS324" s="65">
        <f>VLOOKUP($CZ324,'CMG. HID. SECA'!$A$5:$BO$320,AS$319,FALSE)</f>
        <v>42.396101342705826</v>
      </c>
      <c r="AT324" s="65">
        <f>VLOOKUP($CZ324,'CMG. HID. SECA'!$A$5:$BO$320,AT$319,FALSE)</f>
        <v>43.957809616462328</v>
      </c>
      <c r="AU324" s="65">
        <f>VLOOKUP($CZ324,'CMG. HID. SECA'!$A$5:$BO$320,AU$319,FALSE)</f>
        <v>38.988758791182455</v>
      </c>
      <c r="AV324" s="65">
        <f>VLOOKUP($CZ324,'CMG. HID. SECA'!$A$5:$BO$320,AV$319,FALSE)</f>
        <v>38.92349169477874</v>
      </c>
      <c r="AW324" s="65">
        <f>VLOOKUP($CZ324,'CMG. HID. SECA'!$A$5:$BO$320,AW$319,FALSE)</f>
        <v>38.860180838504064</v>
      </c>
      <c r="AX324" s="65">
        <f>VLOOKUP($CZ324,'CMG. HID. SECA'!$A$5:$BO$320,AX$319,FALSE)</f>
        <v>38.567008410658573</v>
      </c>
      <c r="AY324" s="65">
        <f>VLOOKUP($CZ324,'CMG. HID. SECA'!$A$5:$BO$320,AY$319,FALSE)</f>
        <v>39.841771371062578</v>
      </c>
      <c r="AZ324" s="65">
        <f>VLOOKUP($CZ324,'CMG. HID. SECA'!$A$5:$BO$320,AZ$319,FALSE)</f>
        <v>42.423067172651912</v>
      </c>
      <c r="BA324" s="65">
        <f>VLOOKUP($CZ324,'CMG. HID. SECA'!$A$5:$BO$320,BA$319,FALSE)</f>
        <v>41.946983291866658</v>
      </c>
      <c r="BB324" s="65">
        <f>VLOOKUP($CZ324,'CMG. HID. SECA'!$A$5:$BO$320,BB$319,FALSE)</f>
        <v>41.911762664532532</v>
      </c>
      <c r="BC324" s="65">
        <f>VLOOKUP($CZ324,'CMG. HID. SECA'!$A$5:$BO$320,BC$319,FALSE)</f>
        <v>41.783535363317903</v>
      </c>
      <c r="BD324" s="65">
        <f>VLOOKUP($CZ324,'CMG. HID. SECA'!$A$5:$BO$320,BD$319,FALSE)</f>
        <v>43.163608843265472</v>
      </c>
      <c r="BE324" s="65">
        <f>VLOOKUP($CZ324,'CMG. HID. SECA'!$A$5:$BO$320,BE$319,FALSE)</f>
        <v>38.879618340123912</v>
      </c>
      <c r="BF324" s="65">
        <f>VLOOKUP($CZ324,'CMG. HID. SECA'!$A$5:$BO$320,BF$319,FALSE)</f>
        <v>38.65689766635839</v>
      </c>
      <c r="BG324" s="65">
        <f>VLOOKUP($CZ324,'CMG. HID. SECA'!$A$5:$BO$320,BG$319,FALSE)</f>
        <v>38.429069531788322</v>
      </c>
      <c r="BH324" s="65">
        <f>VLOOKUP($CZ324,'CMG. HID. SECA'!$A$5:$BO$320,BH$319,FALSE)</f>
        <v>38.073676500462525</v>
      </c>
      <c r="BI324" s="65">
        <f>VLOOKUP($CZ324,'CMG. HID. SECA'!$A$5:$BO$320,BI$319,FALSE)</f>
        <v>39.571133335536473</v>
      </c>
      <c r="BJ324" s="65">
        <f>VLOOKUP($CZ324,'CMG. HID. SECA'!$A$5:$BO$320,BJ$319,FALSE)</f>
        <v>0</v>
      </c>
      <c r="BK324" s="65">
        <f>VLOOKUP($CZ324,'CMG. HID. SECA'!$A$5:$BO$320,BK$319,FALSE)</f>
        <v>0</v>
      </c>
      <c r="BL324" s="65">
        <f>VLOOKUP($CZ324,'CMG. HID. SECA'!$A$5:$BO$320,BL$319,FALSE)</f>
        <v>0</v>
      </c>
      <c r="BM324" s="65">
        <f>VLOOKUP($CZ324,'CMG. HID. SECA'!$A$5:$BO$320,BM$319,FALSE)</f>
        <v>0</v>
      </c>
      <c r="BN324" s="65">
        <f>VLOOKUP($CZ324,'CMG. HID. SECA'!$A$5:$BO$320,BN$319,FALSE)</f>
        <v>0</v>
      </c>
      <c r="BO324" s="65">
        <f>VLOOKUP($CZ324,'CMG. HID. SECA'!$A$5:$BO$320,BO$319,FALSE)</f>
        <v>0</v>
      </c>
      <c r="BP324" s="65" t="e">
        <f>VLOOKUP($CZ324,'CMG. HID. SECA'!$A$5:$BO$320,BP$319,FALSE)</f>
        <v>#REF!</v>
      </c>
      <c r="BQ324" s="65" t="e">
        <f>VLOOKUP($CZ324,'CMG. HID. SECA'!$A$5:$BO$320,BQ$319,FALSE)</f>
        <v>#REF!</v>
      </c>
      <c r="BR324" s="65" t="e">
        <f>VLOOKUP($CZ324,'CMG. HID. SECA'!$A$5:$BO$320,BR$319,FALSE)</f>
        <v>#REF!</v>
      </c>
      <c r="BS324" s="65" t="e">
        <f>VLOOKUP($CZ324,'CMG. HID. SECA'!$A$5:$BO$320,BS$319,FALSE)</f>
        <v>#REF!</v>
      </c>
      <c r="BT324" s="65" t="e">
        <f>VLOOKUP($CZ324,'CMG. HID. SECA'!$A$5:$BO$320,BT$319,FALSE)</f>
        <v>#REF!</v>
      </c>
      <c r="BU324" s="65" t="e">
        <f>VLOOKUP($CZ324,'CMG. HID. SECA'!$A$5:$BO$320,BU$319,FALSE)</f>
        <v>#REF!</v>
      </c>
      <c r="BV324" s="65" t="e">
        <f>VLOOKUP($CZ324,'CMG. HID. SECA'!$A$5:$BO$320,BV$319,FALSE)</f>
        <v>#REF!</v>
      </c>
      <c r="BW324" s="65" t="e">
        <f>VLOOKUP($CZ324,'CMG. HID. SECA'!$A$5:$BO$320,BW$319,FALSE)</f>
        <v>#REF!</v>
      </c>
      <c r="BX324" s="65" t="e">
        <f>VLOOKUP($CZ324,'CMG. HID. SECA'!$A$5:$BO$320,BX$319,FALSE)</f>
        <v>#REF!</v>
      </c>
      <c r="BY324" s="65" t="e">
        <f>VLOOKUP($CZ324,'CMG. HID. SECA'!$A$5:$BO$320,BY$319,FALSE)</f>
        <v>#REF!</v>
      </c>
      <c r="BZ324" s="65" t="e">
        <f>VLOOKUP($CZ324,'CMG. HID. SECA'!$A$5:$BO$320,BZ$319,FALSE)</f>
        <v>#REF!</v>
      </c>
      <c r="CA324" s="65" t="e">
        <f>VLOOKUP($CZ324,'CMG. HID. SECA'!$A$5:$BO$320,CA$319,FALSE)</f>
        <v>#REF!</v>
      </c>
      <c r="CB324" s="65" t="e">
        <f>VLOOKUP($CZ324,'CMG. HID. SECA'!$A$5:$BO$320,CB$319,FALSE)</f>
        <v>#REF!</v>
      </c>
      <c r="CC324" s="65" t="e">
        <f>VLOOKUP($CZ324,'CMG. HID. SECA'!$A$5:$BO$320,CC$319,FALSE)</f>
        <v>#REF!</v>
      </c>
      <c r="CD324" s="65" t="e">
        <f>VLOOKUP($CZ324,'CMG. HID. SECA'!$A$5:$BO$320,CD$319,FALSE)</f>
        <v>#REF!</v>
      </c>
      <c r="CE324" s="65" t="e">
        <f>VLOOKUP($CZ324,'CMG. HID. SECA'!$A$5:$BO$320,CE$319,FALSE)</f>
        <v>#REF!</v>
      </c>
      <c r="CF324" s="65" t="e">
        <f>VLOOKUP($CZ324,'CMG. HID. SECA'!$A$5:$BO$320,CF$319,FALSE)</f>
        <v>#REF!</v>
      </c>
      <c r="CG324" s="65" t="e">
        <f>VLOOKUP($CZ324,'CMG. HID. SECA'!$A$5:$BO$320,CG$319,FALSE)</f>
        <v>#REF!</v>
      </c>
      <c r="CH324" s="65" t="e">
        <f>VLOOKUP($CZ324,'CMG. HID. SECA'!$A$5:$BO$320,CH$319,FALSE)</f>
        <v>#REF!</v>
      </c>
      <c r="CI324" s="65" t="e">
        <f>VLOOKUP($CZ324,'CMG. HID. SECA'!$A$5:$BO$320,CI$319,FALSE)</f>
        <v>#REF!</v>
      </c>
      <c r="CJ324" s="65" t="e">
        <f>VLOOKUP($CZ324,'CMG. HID. SECA'!$A$5:$BO$320,CJ$319,FALSE)</f>
        <v>#REF!</v>
      </c>
      <c r="CK324" s="65" t="e">
        <f>VLOOKUP($CZ324,'CMG. HID. SECA'!$A$5:$BO$320,CK$319,FALSE)</f>
        <v>#REF!</v>
      </c>
      <c r="CL324" s="65" t="e">
        <f>VLOOKUP($CZ324,'CMG. HID. SECA'!$A$5:$BO$320,CL$319,FALSE)</f>
        <v>#REF!</v>
      </c>
      <c r="CM324" s="65" t="e">
        <f>VLOOKUP($CZ324,'CMG. HID. SECA'!$A$5:$BO$320,CM$319,FALSE)</f>
        <v>#REF!</v>
      </c>
      <c r="CN324" s="65" t="e">
        <f>VLOOKUP($CZ324,'CMG. HID. SECA'!$A$5:$BO$320,CN$319,FALSE)</f>
        <v>#REF!</v>
      </c>
      <c r="CO324" s="65" t="e">
        <f>VLOOKUP($CZ324,'CMG. HID. SECA'!$A$5:$BO$320,CO$319,FALSE)</f>
        <v>#REF!</v>
      </c>
      <c r="CP324" s="65" t="e">
        <f>VLOOKUP($CZ324,'CMG. HID. SECA'!$A$5:$BO$320,CP$319,FALSE)</f>
        <v>#REF!</v>
      </c>
      <c r="CQ324" s="65" t="e">
        <f>VLOOKUP($CZ324,'CMG. HID. SECA'!$A$5:$BO$320,CQ$319,FALSE)</f>
        <v>#REF!</v>
      </c>
      <c r="CR324" s="65" t="e">
        <f>VLOOKUP($CZ324,'CMG. HID. SECA'!$A$5:$BO$320,CR$319,FALSE)</f>
        <v>#REF!</v>
      </c>
      <c r="CS324" s="65" t="e">
        <f>VLOOKUP($CZ324,'CMG. HID. SECA'!$A$5:$BO$320,CS$319,FALSE)</f>
        <v>#REF!</v>
      </c>
      <c r="CT324" s="65" t="e">
        <f>VLOOKUP($CZ324,'CMG. HID. SECA'!$A$5:$BO$320,CT$319,FALSE)</f>
        <v>#REF!</v>
      </c>
      <c r="CU324" s="65" t="e">
        <f>VLOOKUP($CZ324,'CMG. HID. SECA'!$A$5:$BO$320,CU$319,FALSE)</f>
        <v>#REF!</v>
      </c>
      <c r="CV324" s="65" t="e">
        <f>VLOOKUP($CZ324,'CMG. HID. SECA'!$A$5:$BO$320,CV$319,FALSE)</f>
        <v>#REF!</v>
      </c>
      <c r="CW324" s="65" t="e">
        <f>VLOOKUP($CZ324,'CMG. HID. SECA'!$A$5:$BO$320,CW$319,FALSE)</f>
        <v>#REF!</v>
      </c>
      <c r="CX324" s="65" t="e">
        <f>VLOOKUP($CZ324,'CMG. HID. SECA'!$A$5:$BO$320,CX$319,FALSE)</f>
        <v>#REF!</v>
      </c>
      <c r="CY324" s="65" t="e">
        <f>VLOOKUP($CZ324,'CMG. HID. SECA'!$A$5:$BO$320,CY$319,FALSE)</f>
        <v>#REF!</v>
      </c>
      <c r="CZ324" s="65" t="s">
        <v>1543</v>
      </c>
    </row>
    <row r="325" spans="1:104" x14ac:dyDescent="0.25">
      <c r="A325" s="65" t="str">
        <f>CZ325&amp;" - "&amp;"MEDIA"</f>
        <v>Quillota220 - MEDIA</v>
      </c>
      <c r="B325" s="144">
        <f>VLOOKUP($CZ325,'CMG. HID. MEDIA'!$A$5:$CA$317,B$319,FALSE)</f>
        <v>35.110041333448152</v>
      </c>
      <c r="C325" s="144">
        <f>VLOOKUP($CZ325,'CMG. HID. MEDIA'!$A$5:$CA$317,C$319,FALSE)</f>
        <v>34.688138980578181</v>
      </c>
      <c r="D325" s="144">
        <f>VLOOKUP($CZ325,'CMG. HID. MEDIA'!$A$5:$CA$317,D$319,FALSE)</f>
        <v>34.561822382745305</v>
      </c>
      <c r="E325" s="144">
        <f>VLOOKUP($CZ325,'CMG. HID. MEDIA'!$A$5:$CA$317,E$319,FALSE)</f>
        <v>34.291140953000841</v>
      </c>
      <c r="F325" s="144">
        <f>VLOOKUP($CZ325,'CMG. HID. MEDIA'!$A$5:$CA$317,F$319,FALSE)</f>
        <v>37.026347370341199</v>
      </c>
      <c r="G325" s="144">
        <f>VLOOKUP($CZ325,'CMG. HID. MEDIA'!$A$5:$CA$317,G$319,FALSE)</f>
        <v>34.864527539544184</v>
      </c>
      <c r="H325" s="144">
        <f>VLOOKUP($CZ325,'CMG. HID. MEDIA'!$A$5:$CA$317,H$319,FALSE)</f>
        <v>34.637318462856967</v>
      </c>
      <c r="I325" s="144">
        <f>VLOOKUP($CZ325,'CMG. HID. MEDIA'!$A$5:$CA$317,I$319,FALSE)</f>
        <v>34.306473392773036</v>
      </c>
      <c r="J325" s="144">
        <f>VLOOKUP($CZ325,'CMG. HID. MEDIA'!$A$5:$CA$317,J$319,FALSE)</f>
        <v>35.408710537374148</v>
      </c>
      <c r="K325" s="144">
        <f>VLOOKUP($CZ325,'CMG. HID. MEDIA'!$A$5:$CA$317,K$319,FALSE)</f>
        <v>35.82477226816038</v>
      </c>
      <c r="L325" s="144">
        <f>VLOOKUP($CZ325,'CMG. HID. MEDIA'!$A$5:$CA$317,L$319,FALSE)</f>
        <v>33.884008339007515</v>
      </c>
      <c r="M325" s="144">
        <f>VLOOKUP($CZ325,'CMG. HID. MEDIA'!$A$5:$CA$317,M$319,FALSE)</f>
        <v>33.737439567902392</v>
      </c>
      <c r="N325" s="144">
        <f>VLOOKUP($CZ325,'CMG. HID. MEDIA'!$A$5:$CA$317,N$319,FALSE)</f>
        <v>33.454476236914353</v>
      </c>
      <c r="O325" s="144">
        <f>VLOOKUP($CZ325,'CMG. HID. MEDIA'!$A$5:$CA$317,O$319,FALSE)</f>
        <v>33.638979584681437</v>
      </c>
      <c r="P325" s="144">
        <f>VLOOKUP($CZ325,'CMG. HID. MEDIA'!$A$5:$CA$317,P$319,FALSE)</f>
        <v>34.284639770956375</v>
      </c>
      <c r="Q325" s="144">
        <f>VLOOKUP($CZ325,'CMG. HID. MEDIA'!$A$5:$CA$317,Q$319,FALSE)</f>
        <v>33.275396553235979</v>
      </c>
      <c r="R325" s="144">
        <f>VLOOKUP($CZ325,'CMG. HID. MEDIA'!$A$5:$CA$317,R$319,FALSE)</f>
        <v>33.102449503018157</v>
      </c>
      <c r="S325" s="144">
        <f>VLOOKUP($CZ325,'CMG. HID. MEDIA'!$A$5:$CA$317,S$319,FALSE)</f>
        <v>32.921179362515701</v>
      </c>
      <c r="T325" s="144">
        <f>VLOOKUP($CZ325,'CMG. HID. MEDIA'!$A$5:$CA$317,T$319,FALSE)</f>
        <v>32.234806416592065</v>
      </c>
      <c r="U325" s="144">
        <f>VLOOKUP($CZ325,'CMG. HID. MEDIA'!$A$5:$CA$317,U$319,FALSE)</f>
        <v>33.85400293850563</v>
      </c>
      <c r="V325" s="144">
        <f>VLOOKUP($CZ325,'CMG. HID. MEDIA'!$A$5:$CA$317,V$319,FALSE)</f>
        <v>35.162749662210558</v>
      </c>
      <c r="W325" s="144">
        <f>VLOOKUP($CZ325,'CMG. HID. MEDIA'!$A$5:$CA$317,W$319,FALSE)</f>
        <v>35.024738522702748</v>
      </c>
      <c r="X325" s="144">
        <f>VLOOKUP($CZ325,'CMG. HID. MEDIA'!$A$5:$CA$317,X$319,FALSE)</f>
        <v>34.840000000000003</v>
      </c>
      <c r="Y325" s="144">
        <f>VLOOKUP($CZ325,'CMG. HID. MEDIA'!$A$5:$CA$317,Y$319,FALSE)</f>
        <v>34.646724971768855</v>
      </c>
      <c r="Z325" s="144">
        <f>VLOOKUP($CZ325,'CMG. HID. MEDIA'!$A$5:$CA$317,Z$319,FALSE)</f>
        <v>35.951286989640124</v>
      </c>
      <c r="AA325" s="144">
        <f>VLOOKUP($CZ325,'CMG. HID. MEDIA'!$A$5:$CA$317,AA$319,FALSE)</f>
        <v>36.514849949788335</v>
      </c>
      <c r="AB325" s="144">
        <f>VLOOKUP($CZ325,'CMG. HID. MEDIA'!$A$5:$CA$317,AB$319,FALSE)</f>
        <v>36.413439150675728</v>
      </c>
      <c r="AC325" s="144">
        <f>VLOOKUP($CZ325,'CMG. HID. MEDIA'!$A$5:$CA$317,AC$319,FALSE)</f>
        <v>35.895165809087324</v>
      </c>
      <c r="AD325" s="144">
        <f>VLOOKUP($CZ325,'CMG. HID. MEDIA'!$A$5:$CA$317,AD$319,FALSE)</f>
        <v>35.683956144607386</v>
      </c>
      <c r="AE325" s="144">
        <f>VLOOKUP($CZ325,'CMG. HID. MEDIA'!$A$5:$CA$317,AE$319,FALSE)</f>
        <v>37.346457091509201</v>
      </c>
      <c r="AF325" s="144">
        <f>VLOOKUP($CZ325,'CMG. HID. MEDIA'!$A$5:$CA$317,AF$319,FALSE)</f>
        <v>39.200421648080635</v>
      </c>
      <c r="AG325" s="144">
        <f>VLOOKUP($CZ325,'CMG. HID. MEDIA'!$A$5:$CA$317,AG$319,FALSE)</f>
        <v>39.134261046323729</v>
      </c>
      <c r="AH325" s="144">
        <f>VLOOKUP($CZ325,'CMG. HID. MEDIA'!$A$5:$CA$317,AH$319,FALSE)</f>
        <v>39.195074043513792</v>
      </c>
      <c r="AI325" s="144">
        <f>VLOOKUP($CZ325,'CMG. HID. MEDIA'!$A$5:$CA$317,AI$319,FALSE)</f>
        <v>37.910363999639266</v>
      </c>
      <c r="AJ325" s="144">
        <f>VLOOKUP($CZ325,'CMG. HID. MEDIA'!$A$5:$CA$317,AJ$319,FALSE)</f>
        <v>39.528071836504076</v>
      </c>
      <c r="AK325" s="144">
        <f>VLOOKUP($CZ325,'CMG. HID. MEDIA'!$A$5:$CA$317,AK$319,FALSE)</f>
        <v>36.143228306121237</v>
      </c>
      <c r="AL325" s="65">
        <f>VLOOKUP($CZ325,'CMG. HID. MEDIA'!$A$5:$CA$317,AL$319,FALSE)</f>
        <v>36.074927905142317</v>
      </c>
      <c r="AM325" s="65">
        <f>VLOOKUP($CZ325,'CMG. HID. MEDIA'!$A$5:$CA$317,AM$319,FALSE)</f>
        <v>35.874139772518944</v>
      </c>
      <c r="AN325" s="65">
        <f>VLOOKUP($CZ325,'CMG. HID. MEDIA'!$A$5:$CA$317,AN$319,FALSE)</f>
        <v>35.582840941373021</v>
      </c>
      <c r="AO325" s="65">
        <f>VLOOKUP($CZ325,'CMG. HID. MEDIA'!$A$5:$CA$317,AO$319,FALSE)</f>
        <v>36.809530640678929</v>
      </c>
      <c r="AP325" s="65">
        <f>VLOOKUP($CZ325,'CMG. HID. MEDIA'!$A$5:$CA$317,AP$319,FALSE)</f>
        <v>35.638909979757855</v>
      </c>
      <c r="AQ325" s="65">
        <f>VLOOKUP($CZ325,'CMG. HID. MEDIA'!$A$5:$CA$317,AQ$319,FALSE)</f>
        <v>35.394888684405593</v>
      </c>
      <c r="AR325" s="65">
        <f>VLOOKUP($CZ325,'CMG. HID. MEDIA'!$A$5:$CA$317,AR$319,FALSE)</f>
        <v>35.181316993932889</v>
      </c>
      <c r="AS325" s="65">
        <f>VLOOKUP($CZ325,'CMG. HID. MEDIA'!$A$5:$CA$317,AS$319,FALSE)</f>
        <v>35.075466497785037</v>
      </c>
      <c r="AT325" s="65">
        <f>VLOOKUP($CZ325,'CMG. HID. MEDIA'!$A$5:$CA$317,AT$319,FALSE)</f>
        <v>36.855574400242659</v>
      </c>
      <c r="AU325" s="65">
        <f>VLOOKUP($CZ325,'CMG. HID. MEDIA'!$A$5:$CA$317,AU$319,FALSE)</f>
        <v>35.130428290658578</v>
      </c>
      <c r="AV325" s="65">
        <f>VLOOKUP($CZ325,'CMG. HID. MEDIA'!$A$5:$CA$317,AV$319,FALSE)</f>
        <v>35.028866713747099</v>
      </c>
      <c r="AW325" s="65">
        <f>VLOOKUP($CZ325,'CMG. HID. MEDIA'!$A$5:$CA$317,AW$319,FALSE)</f>
        <v>35.092632876377863</v>
      </c>
      <c r="AX325" s="65">
        <f>VLOOKUP($CZ325,'CMG. HID. MEDIA'!$A$5:$CA$317,AX$319,FALSE)</f>
        <v>34.909248923107107</v>
      </c>
      <c r="AY325" s="65">
        <f>VLOOKUP($CZ325,'CMG. HID. MEDIA'!$A$5:$CA$317,AY$319,FALSE)</f>
        <v>36.510378779853234</v>
      </c>
      <c r="AZ325" s="65">
        <f>VLOOKUP($CZ325,'CMG. HID. MEDIA'!$A$5:$CA$317,AZ$319,FALSE)</f>
        <v>35.743362930830926</v>
      </c>
      <c r="BA325" s="65">
        <f>VLOOKUP($CZ325,'CMG. HID. MEDIA'!$A$5:$CA$317,BA$319,FALSE)</f>
        <v>35.681654550233418</v>
      </c>
      <c r="BB325" s="65">
        <f>VLOOKUP($CZ325,'CMG. HID. MEDIA'!$A$5:$CA$317,BB$319,FALSE)</f>
        <v>35.650463058053617</v>
      </c>
      <c r="BC325" s="65">
        <f>VLOOKUP($CZ325,'CMG. HID. MEDIA'!$A$5:$CA$317,BC$319,FALSE)</f>
        <v>35.130356046082738</v>
      </c>
      <c r="BD325" s="65">
        <f>VLOOKUP($CZ325,'CMG. HID. MEDIA'!$A$5:$CA$317,BD$319,FALSE)</f>
        <v>36.632236326145851</v>
      </c>
      <c r="BE325" s="65">
        <f>VLOOKUP($CZ325,'CMG. HID. MEDIA'!$A$5:$CA$317,BE$319,FALSE)</f>
        <v>36.407831774267535</v>
      </c>
      <c r="BF325" s="65">
        <f>VLOOKUP($CZ325,'CMG. HID. MEDIA'!$A$5:$CA$317,BF$319,FALSE)</f>
        <v>36.214551753448688</v>
      </c>
      <c r="BG325" s="65">
        <f>VLOOKUP($CZ325,'CMG. HID. MEDIA'!$A$5:$CA$317,BG$319,FALSE)</f>
        <v>36.179536582057857</v>
      </c>
      <c r="BH325" s="65">
        <f>VLOOKUP($CZ325,'CMG. HID. MEDIA'!$A$5:$CA$317,BH$319,FALSE)</f>
        <v>35.909642955477615</v>
      </c>
      <c r="BI325" s="65">
        <f>VLOOKUP($CZ325,'CMG. HID. MEDIA'!$A$5:$CA$317,BI$319,FALSE)</f>
        <v>36.907399487298122</v>
      </c>
      <c r="BJ325" s="65">
        <f>VLOOKUP($CZ325,'CMG. HID. MEDIA'!$A$5:$CA$317,BJ$319,FALSE)</f>
        <v>0</v>
      </c>
      <c r="BK325" s="65">
        <f>VLOOKUP($CZ325,'CMG. HID. MEDIA'!$A$5:$CA$317,BK$319,FALSE)</f>
        <v>0</v>
      </c>
      <c r="BL325" s="65">
        <f>VLOOKUP($CZ325,'CMG. HID. MEDIA'!$A$5:$CA$317,BL$319,FALSE)</f>
        <v>0</v>
      </c>
      <c r="BM325" s="65">
        <f>VLOOKUP($CZ325,'CMG. HID. MEDIA'!$A$5:$CA$317,BM$319,FALSE)</f>
        <v>0</v>
      </c>
      <c r="BN325" s="65">
        <f>VLOOKUP($CZ325,'CMG. HID. MEDIA'!$A$5:$CA$317,BN$319,FALSE)</f>
        <v>0</v>
      </c>
      <c r="BO325" s="65">
        <f>VLOOKUP($CZ325,'CMG. HID. MEDIA'!$A$5:$CA$317,BO$319,FALSE)</f>
        <v>0</v>
      </c>
      <c r="BP325" s="65">
        <f>VLOOKUP($CZ325,'CMG. HID. MEDIA'!$A$5:$CA$317,BP$319,FALSE)</f>
        <v>0</v>
      </c>
      <c r="BQ325" s="65">
        <f>VLOOKUP($CZ325,'CMG. HID. MEDIA'!$A$5:$CA$317,BQ$319,FALSE)</f>
        <v>0</v>
      </c>
      <c r="BR325" s="65">
        <f>VLOOKUP($CZ325,'CMG. HID. MEDIA'!$A$5:$CA$317,BR$319,FALSE)</f>
        <v>0</v>
      </c>
      <c r="BS325" s="65">
        <f>VLOOKUP($CZ325,'CMG. HID. MEDIA'!$A$5:$CA$317,BS$319,FALSE)</f>
        <v>0</v>
      </c>
      <c r="BT325" s="65">
        <f>VLOOKUP($CZ325,'CMG. HID. MEDIA'!$A$5:$CA$317,BT$319,FALSE)</f>
        <v>0</v>
      </c>
      <c r="BU325" s="65">
        <f>VLOOKUP($CZ325,'CMG. HID. MEDIA'!$A$5:$CA$317,BU$319,FALSE)</f>
        <v>0</v>
      </c>
      <c r="BV325" s="65">
        <f>VLOOKUP($CZ325,'CMG. HID. MEDIA'!$A$5:$CA$317,BV$319,FALSE)</f>
        <v>0</v>
      </c>
      <c r="BW325" s="65">
        <f>VLOOKUP($CZ325,'CMG. HID. MEDIA'!$A$5:$CA$317,BW$319,FALSE)</f>
        <v>0</v>
      </c>
      <c r="BX325" s="65">
        <f>VLOOKUP($CZ325,'CMG. HID. MEDIA'!$A$5:$CA$317,BX$319,FALSE)</f>
        <v>0</v>
      </c>
      <c r="BY325" s="65">
        <f>VLOOKUP($CZ325,'CMG. HID. MEDIA'!$A$5:$CA$317,BY$319,FALSE)</f>
        <v>0</v>
      </c>
      <c r="BZ325" s="65">
        <f>VLOOKUP($CZ325,'CMG. HID. MEDIA'!$A$5:$CA$317,BZ$319,FALSE)</f>
        <v>0</v>
      </c>
      <c r="CA325" s="65">
        <f>VLOOKUP($CZ325,'CMG. HID. MEDIA'!$A$5:$CA$317,CA$319,FALSE)</f>
        <v>0</v>
      </c>
      <c r="CB325" s="65" t="e">
        <f>VLOOKUP($CZ325,'CMG. HID. MEDIA'!$A$5:$CA$317,CB$319,FALSE)</f>
        <v>#REF!</v>
      </c>
      <c r="CC325" s="65" t="e">
        <f>VLOOKUP($CZ325,'CMG. HID. MEDIA'!$A$5:$CA$317,CC$319,FALSE)</f>
        <v>#REF!</v>
      </c>
      <c r="CD325" s="65" t="e">
        <f>VLOOKUP($CZ325,'CMG. HID. MEDIA'!$A$5:$CA$317,CD$319,FALSE)</f>
        <v>#REF!</v>
      </c>
      <c r="CE325" s="65" t="e">
        <f>VLOOKUP($CZ325,'CMG. HID. MEDIA'!$A$5:$CA$317,CE$319,FALSE)</f>
        <v>#REF!</v>
      </c>
      <c r="CF325" s="65" t="e">
        <f>VLOOKUP($CZ325,'CMG. HID. MEDIA'!$A$5:$CA$317,CF$319,FALSE)</f>
        <v>#REF!</v>
      </c>
      <c r="CG325" s="65" t="e">
        <f>VLOOKUP($CZ325,'CMG. HID. MEDIA'!$A$5:$CA$317,CG$319,FALSE)</f>
        <v>#REF!</v>
      </c>
      <c r="CH325" s="65" t="e">
        <f>VLOOKUP($CZ325,'CMG. HID. MEDIA'!$A$5:$CA$317,CH$319,FALSE)</f>
        <v>#REF!</v>
      </c>
      <c r="CI325" s="65" t="e">
        <f>VLOOKUP($CZ325,'CMG. HID. MEDIA'!$A$5:$CA$317,CI$319,FALSE)</f>
        <v>#REF!</v>
      </c>
      <c r="CJ325" s="65" t="e">
        <f>VLOOKUP($CZ325,'CMG. HID. MEDIA'!$A$5:$CA$317,CJ$319,FALSE)</f>
        <v>#REF!</v>
      </c>
      <c r="CK325" s="65" t="e">
        <f>VLOOKUP($CZ325,'CMG. HID. MEDIA'!$A$5:$CA$317,CK$319,FALSE)</f>
        <v>#REF!</v>
      </c>
      <c r="CL325" s="65" t="e">
        <f>VLOOKUP($CZ325,'CMG. HID. MEDIA'!$A$5:$CA$317,CL$319,FALSE)</f>
        <v>#REF!</v>
      </c>
      <c r="CM325" s="65" t="e">
        <f>VLOOKUP($CZ325,'CMG. HID. MEDIA'!$A$5:$CA$317,CM$319,FALSE)</f>
        <v>#REF!</v>
      </c>
      <c r="CN325" s="65" t="e">
        <f>VLOOKUP($CZ325,'CMG. HID. MEDIA'!$A$5:$CA$317,CN$319,FALSE)</f>
        <v>#REF!</v>
      </c>
      <c r="CO325" s="65" t="e">
        <f>VLOOKUP($CZ325,'CMG. HID. MEDIA'!$A$5:$CA$317,CO$319,FALSE)</f>
        <v>#REF!</v>
      </c>
      <c r="CP325" s="65" t="e">
        <f>VLOOKUP($CZ325,'CMG. HID. MEDIA'!$A$5:$CA$317,CP$319,FALSE)</f>
        <v>#REF!</v>
      </c>
      <c r="CQ325" s="65" t="e">
        <f>VLOOKUP($CZ325,'CMG. HID. MEDIA'!$A$5:$CA$317,CQ$319,FALSE)</f>
        <v>#REF!</v>
      </c>
      <c r="CR325" s="65" t="e">
        <f>VLOOKUP($CZ325,'CMG. HID. MEDIA'!$A$5:$CA$317,CR$319,FALSE)</f>
        <v>#REF!</v>
      </c>
      <c r="CS325" s="65" t="e">
        <f>VLOOKUP($CZ325,'CMG. HID. MEDIA'!$A$5:$CA$317,CS$319,FALSE)</f>
        <v>#REF!</v>
      </c>
      <c r="CT325" s="65" t="e">
        <f>VLOOKUP($CZ325,'CMG. HID. MEDIA'!$A$5:$CA$317,CT$319,FALSE)</f>
        <v>#REF!</v>
      </c>
      <c r="CU325" s="65" t="e">
        <f>VLOOKUP($CZ325,'CMG. HID. MEDIA'!$A$5:$CA$317,CU$319,FALSE)</f>
        <v>#REF!</v>
      </c>
      <c r="CV325" s="65" t="e">
        <f>VLOOKUP($CZ325,'CMG. HID. MEDIA'!$A$5:$CA$317,CV$319,FALSE)</f>
        <v>#REF!</v>
      </c>
      <c r="CW325" s="65" t="e">
        <f>VLOOKUP($CZ325,'CMG. HID. MEDIA'!$A$5:$CA$317,CW$319,FALSE)</f>
        <v>#REF!</v>
      </c>
      <c r="CX325" s="65" t="e">
        <f>VLOOKUP($CZ325,'CMG. HID. MEDIA'!$A$5:$CA$317,CX$319,FALSE)</f>
        <v>#REF!</v>
      </c>
      <c r="CY325" s="65" t="e">
        <f>VLOOKUP($CZ325,'CMG. HID. MEDIA'!$A$5:$CA$317,CY$319,FALSE)</f>
        <v>#REF!</v>
      </c>
      <c r="CZ325" s="65" t="s">
        <v>1543</v>
      </c>
    </row>
    <row r="326" spans="1:104" x14ac:dyDescent="0.25">
      <c r="A326" s="65" t="str">
        <f>CZ326&amp;" - "&amp;"HUMEDA"</f>
        <v>Quillota220 - HUMEDA</v>
      </c>
      <c r="B326" s="144">
        <f>VLOOKUP($CZ326,'CMG. HID. HUMEDA'!$A$5:$BZ$320,B$319,FALSE)</f>
        <v>35.083495981933282</v>
      </c>
      <c r="C326" s="144">
        <f>VLOOKUP($CZ326,'CMG. HID. HUMEDA'!$A$5:$BZ$320,C$319,FALSE)</f>
        <v>34.671953351229256</v>
      </c>
      <c r="D326" s="144">
        <f>VLOOKUP($CZ326,'CMG. HID. HUMEDA'!$A$5:$BZ$320,D$319,FALSE)</f>
        <v>34.572780798988731</v>
      </c>
      <c r="E326" s="144">
        <f>VLOOKUP($CZ326,'CMG. HID. HUMEDA'!$A$5:$BZ$320,E$319,FALSE)</f>
        <v>34.285226000634715</v>
      </c>
      <c r="F326" s="144">
        <f>VLOOKUP($CZ326,'CMG. HID. HUMEDA'!$A$5:$BZ$320,F$319,FALSE)</f>
        <v>37.026347370341199</v>
      </c>
      <c r="G326" s="144">
        <f>VLOOKUP($CZ326,'CMG. HID. HUMEDA'!$A$5:$BZ$320,G$319,FALSE)</f>
        <v>33.167701758426276</v>
      </c>
      <c r="H326" s="144">
        <f>VLOOKUP($CZ326,'CMG. HID. HUMEDA'!$A$5:$BZ$320,H$319,FALSE)</f>
        <v>32.980131829451196</v>
      </c>
      <c r="I326" s="144">
        <f>VLOOKUP($CZ326,'CMG. HID. HUMEDA'!$A$5:$BZ$320,I$319,FALSE)</f>
        <v>32.646440942621631</v>
      </c>
      <c r="J326" s="144">
        <f>VLOOKUP($CZ326,'CMG. HID. HUMEDA'!$A$5:$BZ$320,J$319,FALSE)</f>
        <v>33.762536567327253</v>
      </c>
      <c r="K326" s="144">
        <f>VLOOKUP($CZ326,'CMG. HID. HUMEDA'!$A$5:$BZ$320,K$319,FALSE)</f>
        <v>34.396647509724438</v>
      </c>
      <c r="L326" s="144">
        <f>VLOOKUP($CZ326,'CMG. HID. HUMEDA'!$A$5:$BZ$320,L$319,FALSE)</f>
        <v>33.458049190378404</v>
      </c>
      <c r="M326" s="144">
        <f>VLOOKUP($CZ326,'CMG. HID. HUMEDA'!$A$5:$BZ$320,M$319,FALSE)</f>
        <v>33.127800596066308</v>
      </c>
      <c r="N326" s="144">
        <f>VLOOKUP($CZ326,'CMG. HID. HUMEDA'!$A$5:$BZ$320,N$319,FALSE)</f>
        <v>32.672978675701657</v>
      </c>
      <c r="O326" s="144">
        <f>VLOOKUP($CZ326,'CMG. HID. HUMEDA'!$A$5:$BZ$320,O$319,FALSE)</f>
        <v>32.421857639169289</v>
      </c>
      <c r="P326" s="144">
        <f>VLOOKUP($CZ326,'CMG. HID. HUMEDA'!$A$5:$BZ$320,P$319,FALSE)</f>
        <v>33.919615558338826</v>
      </c>
      <c r="Q326" s="144">
        <f>VLOOKUP($CZ326,'CMG. HID. HUMEDA'!$A$5:$BZ$320,Q$319,FALSE)</f>
        <v>33.525142882196221</v>
      </c>
      <c r="R326" s="144">
        <f>VLOOKUP($CZ326,'CMG. HID. HUMEDA'!$A$5:$BZ$320,R$319,FALSE)</f>
        <v>33.379870493988143</v>
      </c>
      <c r="S326" s="144">
        <f>VLOOKUP($CZ326,'CMG. HID. HUMEDA'!$A$5:$BZ$320,S$319,FALSE)</f>
        <v>33.284636221537497</v>
      </c>
      <c r="T326" s="144">
        <f>VLOOKUP($CZ326,'CMG. HID. HUMEDA'!$A$5:$BZ$320,T$319,FALSE)</f>
        <v>32.630119409333268</v>
      </c>
      <c r="U326" s="144">
        <f>VLOOKUP($CZ326,'CMG. HID. HUMEDA'!$A$5:$BZ$320,U$319,FALSE)</f>
        <v>34.173921399008364</v>
      </c>
      <c r="V326" s="144">
        <f>VLOOKUP($CZ326,'CMG. HID. HUMEDA'!$A$5:$BZ$320,V$319,FALSE)</f>
        <v>35.027577410664868</v>
      </c>
      <c r="W326" s="144">
        <f>VLOOKUP($CZ326,'CMG. HID. HUMEDA'!$A$5:$BZ$320,W$319,FALSE)</f>
        <v>34.957300121728913</v>
      </c>
      <c r="X326" s="144">
        <f>VLOOKUP($CZ326,'CMG. HID. HUMEDA'!$A$5:$BZ$320,X$319,FALSE)</f>
        <v>34.837427321595648</v>
      </c>
      <c r="Y326" s="144">
        <f>VLOOKUP($CZ326,'CMG. HID. HUMEDA'!$A$5:$BZ$320,Y$319,FALSE)</f>
        <v>34.470683222168965</v>
      </c>
      <c r="Z326" s="144">
        <f>VLOOKUP($CZ326,'CMG. HID. HUMEDA'!$A$5:$BZ$320,Z$319,FALSE)</f>
        <v>35.701673236433891</v>
      </c>
      <c r="AA326" s="144">
        <f>VLOOKUP($CZ326,'CMG. HID. HUMEDA'!$A$5:$BZ$320,AA$319,FALSE)</f>
        <v>36.15010539745191</v>
      </c>
      <c r="AB326" s="144">
        <f>VLOOKUP($CZ326,'CMG. HID. HUMEDA'!$A$5:$BZ$320,AB$319,FALSE)</f>
        <v>36.096037743040164</v>
      </c>
      <c r="AC326" s="144">
        <f>VLOOKUP($CZ326,'CMG. HID. HUMEDA'!$A$5:$BZ$320,AC$319,FALSE)</f>
        <v>35.603671236841095</v>
      </c>
      <c r="AD326" s="144">
        <f>VLOOKUP($CZ326,'CMG. HID. HUMEDA'!$A$5:$BZ$320,AD$319,FALSE)</f>
        <v>35.238651216542628</v>
      </c>
      <c r="AE326" s="144">
        <f>VLOOKUP($CZ326,'CMG. HID. HUMEDA'!$A$5:$BZ$320,AE$319,FALSE)</f>
        <v>36.912799617274111</v>
      </c>
      <c r="AF326" s="144">
        <f>VLOOKUP($CZ326,'CMG. HID. HUMEDA'!$A$5:$BZ$320,AF$319,FALSE)</f>
        <v>35.853045372670003</v>
      </c>
      <c r="AG326" s="144">
        <f>VLOOKUP($CZ326,'CMG. HID. HUMEDA'!$A$5:$BZ$320,AG$319,FALSE)</f>
        <v>35.479446060353453</v>
      </c>
      <c r="AH326" s="144">
        <f>VLOOKUP($CZ326,'CMG. HID. HUMEDA'!$A$5:$BZ$320,AH$319,FALSE)</f>
        <v>35.537530292329805</v>
      </c>
      <c r="AI326" s="144">
        <f>VLOOKUP($CZ326,'CMG. HID. HUMEDA'!$A$5:$BZ$320,AI$319,FALSE)</f>
        <v>35.105339474300365</v>
      </c>
      <c r="AJ326" s="144">
        <f>VLOOKUP($CZ326,'CMG. HID. HUMEDA'!$A$5:$BZ$320,AJ$319,FALSE)</f>
        <v>36.313741507475775</v>
      </c>
      <c r="AK326" s="144">
        <f>VLOOKUP($CZ326,'CMG. HID. HUMEDA'!$A$5:$BZ$320,AK$319,FALSE)</f>
        <v>35.399899527751359</v>
      </c>
      <c r="AL326" s="65">
        <f>VLOOKUP($CZ326,'CMG. HID. HUMEDA'!$A$5:$BZ$320,AL$319,FALSE)</f>
        <v>35.088929787615051</v>
      </c>
      <c r="AM326" s="65">
        <f>VLOOKUP($CZ326,'CMG. HID. HUMEDA'!$A$5:$BZ$320,AM$319,FALSE)</f>
        <v>35.11892420752266</v>
      </c>
      <c r="AN326" s="65">
        <f>VLOOKUP($CZ326,'CMG. HID. HUMEDA'!$A$5:$BZ$320,AN$319,FALSE)</f>
        <v>34.863314023413515</v>
      </c>
      <c r="AO326" s="65">
        <f>VLOOKUP($CZ326,'CMG. HID. HUMEDA'!$A$5:$BZ$320,AO$319,FALSE)</f>
        <v>36.084118991767397</v>
      </c>
      <c r="AP326" s="65">
        <f>VLOOKUP($CZ326,'CMG. HID. HUMEDA'!$A$5:$BZ$320,AP$319,FALSE)</f>
        <v>34.294366800058278</v>
      </c>
      <c r="AQ326" s="65">
        <f>VLOOKUP($CZ326,'CMG. HID. HUMEDA'!$A$5:$BZ$320,AQ$319,FALSE)</f>
        <v>34.025523469720682</v>
      </c>
      <c r="AR326" s="65">
        <f>VLOOKUP($CZ326,'CMG. HID. HUMEDA'!$A$5:$BZ$320,AR$319,FALSE)</f>
        <v>34.214591445571067</v>
      </c>
      <c r="AS326" s="65">
        <f>VLOOKUP($CZ326,'CMG. HID. HUMEDA'!$A$5:$BZ$320,AS$319,FALSE)</f>
        <v>34.1856603467997</v>
      </c>
      <c r="AT326" s="65">
        <f>VLOOKUP($CZ326,'CMG. HID. HUMEDA'!$A$5:$BZ$320,AT$319,FALSE)</f>
        <v>35.670202597854171</v>
      </c>
      <c r="AU326" s="65">
        <f>VLOOKUP($CZ326,'CMG. HID. HUMEDA'!$A$5:$BZ$320,AU$319,FALSE)</f>
        <v>34.008271264903065</v>
      </c>
      <c r="AV326" s="65">
        <f>VLOOKUP($CZ326,'CMG. HID. HUMEDA'!$A$5:$BZ$320,AV$319,FALSE)</f>
        <v>33.340198773768812</v>
      </c>
      <c r="AW326" s="65">
        <f>VLOOKUP($CZ326,'CMG. HID. HUMEDA'!$A$5:$BZ$320,AW$319,FALSE)</f>
        <v>33.290745078294606</v>
      </c>
      <c r="AX326" s="65">
        <f>VLOOKUP($CZ326,'CMG. HID. HUMEDA'!$A$5:$BZ$320,AX$319,FALSE)</f>
        <v>32.420295647630958</v>
      </c>
      <c r="AY326" s="65">
        <f>VLOOKUP($CZ326,'CMG. HID. HUMEDA'!$A$5:$BZ$320,AY$319,FALSE)</f>
        <v>35.541581330249784</v>
      </c>
      <c r="AZ326" s="65">
        <f>VLOOKUP($CZ326,'CMG. HID. HUMEDA'!$A$5:$BZ$320,AZ$319,FALSE)</f>
        <v>34.662462478809275</v>
      </c>
      <c r="BA326" s="65">
        <f>VLOOKUP($CZ326,'CMG. HID. HUMEDA'!$A$5:$BZ$320,BA$319,FALSE)</f>
        <v>34.551338980367795</v>
      </c>
      <c r="BB326" s="65">
        <f>VLOOKUP($CZ326,'CMG. HID. HUMEDA'!$A$5:$BZ$320,BB$319,FALSE)</f>
        <v>34.596770752377779</v>
      </c>
      <c r="BC326" s="65">
        <f>VLOOKUP($CZ326,'CMG. HID. HUMEDA'!$A$5:$BZ$320,BC$319,FALSE)</f>
        <v>33.944500818648969</v>
      </c>
      <c r="BD326" s="65">
        <f>VLOOKUP($CZ326,'CMG. HID. HUMEDA'!$A$5:$BZ$320,BD$319,FALSE)</f>
        <v>35.34145140777899</v>
      </c>
      <c r="BE326" s="65">
        <f>VLOOKUP($CZ326,'CMG. HID. HUMEDA'!$A$5:$BZ$320,BE$319,FALSE)</f>
        <v>33.837617590295402</v>
      </c>
      <c r="BF326" s="65">
        <f>VLOOKUP($CZ326,'CMG. HID. HUMEDA'!$A$5:$BZ$320,BF$319,FALSE)</f>
        <v>33.672462819465274</v>
      </c>
      <c r="BG326" s="65">
        <f>VLOOKUP($CZ326,'CMG. HID. HUMEDA'!$A$5:$BZ$320,BG$319,FALSE)</f>
        <v>33.533516802242374</v>
      </c>
      <c r="BH326" s="65">
        <f>VLOOKUP($CZ326,'CMG. HID. HUMEDA'!$A$5:$BZ$320,BH$319,FALSE)</f>
        <v>34.172576632758762</v>
      </c>
      <c r="BI326" s="65">
        <f>VLOOKUP($CZ326,'CMG. HID. HUMEDA'!$A$5:$BZ$320,BI$319,FALSE)</f>
        <v>35.049750230149328</v>
      </c>
      <c r="BJ326" s="65">
        <f>VLOOKUP($CZ326,'CMG. HID. HUMEDA'!$A$5:$BZ$320,BJ$319,FALSE)</f>
        <v>0</v>
      </c>
      <c r="BK326" s="65">
        <f>VLOOKUP($CZ326,'CMG. HID. HUMEDA'!$A$5:$BZ$320,BK$319,FALSE)</f>
        <v>0</v>
      </c>
      <c r="BL326" s="65">
        <f>VLOOKUP($CZ326,'CMG. HID. HUMEDA'!$A$5:$BZ$320,BL$319,FALSE)</f>
        <v>0</v>
      </c>
      <c r="BM326" s="65">
        <f>VLOOKUP($CZ326,'CMG. HID. HUMEDA'!$A$5:$BZ$320,BM$319,FALSE)</f>
        <v>0</v>
      </c>
      <c r="BN326" s="65">
        <f>VLOOKUP($CZ326,'CMG. HID. HUMEDA'!$A$5:$BZ$320,BN$319,FALSE)</f>
        <v>0</v>
      </c>
      <c r="BO326" s="65">
        <f>VLOOKUP($CZ326,'CMG. HID. HUMEDA'!$A$5:$BZ$320,BO$319,FALSE)</f>
        <v>0</v>
      </c>
      <c r="BP326" s="65">
        <f>VLOOKUP($CZ326,'CMG. HID. HUMEDA'!$A$5:$BZ$320,BP$319,FALSE)</f>
        <v>0</v>
      </c>
      <c r="BQ326" s="65">
        <f>VLOOKUP($CZ326,'CMG. HID. HUMEDA'!$A$5:$BZ$320,BQ$319,FALSE)</f>
        <v>0</v>
      </c>
      <c r="BR326" s="65">
        <f>VLOOKUP($CZ326,'CMG. HID. HUMEDA'!$A$5:$BZ$320,BR$319,FALSE)</f>
        <v>0</v>
      </c>
      <c r="BS326" s="65">
        <f>VLOOKUP($CZ326,'CMG. HID. HUMEDA'!$A$5:$BZ$320,BS$319,FALSE)</f>
        <v>0</v>
      </c>
      <c r="BT326" s="65">
        <f>VLOOKUP($CZ326,'CMG. HID. HUMEDA'!$A$5:$BZ$320,BT$319,FALSE)</f>
        <v>0</v>
      </c>
      <c r="BU326" s="65">
        <f>VLOOKUP($CZ326,'CMG. HID. HUMEDA'!$A$5:$BZ$320,BU$319,FALSE)</f>
        <v>0</v>
      </c>
      <c r="BV326" s="65">
        <f>VLOOKUP($CZ326,'CMG. HID. HUMEDA'!$A$5:$BZ$320,BV$319,FALSE)</f>
        <v>0</v>
      </c>
      <c r="BW326" s="65">
        <f>VLOOKUP($CZ326,'CMG. HID. HUMEDA'!$A$5:$BZ$320,BW$319,FALSE)</f>
        <v>0</v>
      </c>
      <c r="BX326" s="65">
        <f>VLOOKUP($CZ326,'CMG. HID. HUMEDA'!$A$5:$BZ$320,BX$319,FALSE)</f>
        <v>0</v>
      </c>
      <c r="BY326" s="65">
        <f>VLOOKUP($CZ326,'CMG. HID. HUMEDA'!$A$5:$BZ$320,BY$319,FALSE)</f>
        <v>0</v>
      </c>
      <c r="BZ326" s="65">
        <f>VLOOKUP($CZ326,'CMG. HID. HUMEDA'!$A$5:$BZ$320,BZ$319,FALSE)</f>
        <v>0</v>
      </c>
      <c r="CA326" s="65" t="e">
        <f>VLOOKUP($CZ326,'CMG. HID. HUMEDA'!$A$5:$BZ$320,CA$319,FALSE)</f>
        <v>#REF!</v>
      </c>
      <c r="CB326" s="65" t="e">
        <f>VLOOKUP($CZ326,'CMG. HID. HUMEDA'!$A$5:$BZ$320,CB$319,FALSE)</f>
        <v>#REF!</v>
      </c>
      <c r="CC326" s="65" t="e">
        <f>VLOOKUP($CZ326,'CMG. HID. HUMEDA'!$A$5:$BZ$320,CC$319,FALSE)</f>
        <v>#REF!</v>
      </c>
      <c r="CD326" s="65" t="e">
        <f>VLOOKUP($CZ326,'CMG. HID. HUMEDA'!$A$5:$BZ$320,CD$319,FALSE)</f>
        <v>#REF!</v>
      </c>
      <c r="CE326" s="65" t="e">
        <f>VLOOKUP($CZ326,'CMG. HID. HUMEDA'!$A$5:$BZ$320,CE$319,FALSE)</f>
        <v>#REF!</v>
      </c>
      <c r="CF326" s="65" t="e">
        <f>VLOOKUP($CZ326,'CMG. HID. HUMEDA'!$A$5:$BZ$320,CF$319,FALSE)</f>
        <v>#REF!</v>
      </c>
      <c r="CG326" s="65" t="e">
        <f>VLOOKUP($CZ326,'CMG. HID. HUMEDA'!$A$5:$BZ$320,CG$319,FALSE)</f>
        <v>#REF!</v>
      </c>
      <c r="CH326" s="65" t="e">
        <f>VLOOKUP($CZ326,'CMG. HID. HUMEDA'!$A$5:$BZ$320,CH$319,FALSE)</f>
        <v>#REF!</v>
      </c>
      <c r="CI326" s="65" t="e">
        <f>VLOOKUP($CZ326,'CMG. HID. HUMEDA'!$A$5:$BZ$320,CI$319,FALSE)</f>
        <v>#REF!</v>
      </c>
      <c r="CJ326" s="65" t="e">
        <f>VLOOKUP($CZ326,'CMG. HID. HUMEDA'!$A$5:$BZ$320,CJ$319,FALSE)</f>
        <v>#REF!</v>
      </c>
      <c r="CK326" s="65" t="e">
        <f>VLOOKUP($CZ326,'CMG. HID. HUMEDA'!$A$5:$BZ$320,CK$319,FALSE)</f>
        <v>#REF!</v>
      </c>
      <c r="CL326" s="65" t="e">
        <f>VLOOKUP($CZ326,'CMG. HID. HUMEDA'!$A$5:$BZ$320,CL$319,FALSE)</f>
        <v>#REF!</v>
      </c>
      <c r="CM326" s="65" t="e">
        <f>VLOOKUP($CZ326,'CMG. HID. HUMEDA'!$A$5:$BZ$320,CM$319,FALSE)</f>
        <v>#REF!</v>
      </c>
      <c r="CN326" s="65" t="e">
        <f>VLOOKUP($CZ326,'CMG. HID. HUMEDA'!$A$5:$BZ$320,CN$319,FALSE)</f>
        <v>#REF!</v>
      </c>
      <c r="CO326" s="65" t="e">
        <f>VLOOKUP($CZ326,'CMG. HID. HUMEDA'!$A$5:$BZ$320,CO$319,FALSE)</f>
        <v>#REF!</v>
      </c>
      <c r="CP326" s="65" t="e">
        <f>VLOOKUP($CZ326,'CMG. HID. HUMEDA'!$A$5:$BZ$320,CP$319,FALSE)</f>
        <v>#REF!</v>
      </c>
      <c r="CQ326" s="65" t="e">
        <f>VLOOKUP($CZ326,'CMG. HID. HUMEDA'!$A$5:$BZ$320,CQ$319,FALSE)</f>
        <v>#REF!</v>
      </c>
      <c r="CR326" s="65" t="e">
        <f>VLOOKUP($CZ326,'CMG. HID. HUMEDA'!$A$5:$BZ$320,CR$319,FALSE)</f>
        <v>#REF!</v>
      </c>
      <c r="CS326" s="65" t="e">
        <f>VLOOKUP($CZ326,'CMG. HID. HUMEDA'!$A$5:$BZ$320,CS$319,FALSE)</f>
        <v>#REF!</v>
      </c>
      <c r="CT326" s="65" t="e">
        <f>VLOOKUP($CZ326,'CMG. HID. HUMEDA'!$A$5:$BZ$320,CT$319,FALSE)</f>
        <v>#REF!</v>
      </c>
      <c r="CU326" s="65" t="e">
        <f>VLOOKUP($CZ326,'CMG. HID. HUMEDA'!$A$5:$BZ$320,CU$319,FALSE)</f>
        <v>#REF!</v>
      </c>
      <c r="CV326" s="65" t="e">
        <f>VLOOKUP($CZ326,'CMG. HID. HUMEDA'!$A$5:$BZ$320,CV$319,FALSE)</f>
        <v>#REF!</v>
      </c>
      <c r="CW326" s="65" t="e">
        <f>VLOOKUP($CZ326,'CMG. HID. HUMEDA'!$A$5:$BZ$320,CW$319,FALSE)</f>
        <v>#REF!</v>
      </c>
      <c r="CX326" s="65" t="e">
        <f>VLOOKUP($CZ326,'CMG. HID. HUMEDA'!$A$5:$BZ$320,CX$319,FALSE)</f>
        <v>#REF!</v>
      </c>
      <c r="CY326" s="65" t="e">
        <f>VLOOKUP($CZ326,'CMG. HID. HUMEDA'!$A$5:$BZ$320,CY$319,FALSE)</f>
        <v>#REF!</v>
      </c>
      <c r="CZ326" s="65" t="s">
        <v>1543</v>
      </c>
    </row>
    <row r="327" spans="1:104" x14ac:dyDescent="0.25"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  <c r="AA327" s="103"/>
      <c r="AB327" s="103"/>
      <c r="AC327" s="103"/>
      <c r="AD327" s="103"/>
      <c r="AE327" s="103"/>
      <c r="AF327" s="103"/>
      <c r="AG327" s="103"/>
      <c r="AH327" s="103"/>
      <c r="AI327" s="103"/>
      <c r="AJ327" s="103"/>
      <c r="AK327" s="103"/>
    </row>
    <row r="328" spans="1:104" x14ac:dyDescent="0.25">
      <c r="A328" s="65" t="str">
        <f>CZ328&amp;" - "&amp;"SECA"</f>
        <v>Charrua220 - SECA</v>
      </c>
      <c r="B328" s="144">
        <f>VLOOKUP($CZ328,'CMG. HID. SECA'!$A$5:$BO$320,B$319,FALSE)</f>
        <v>34.078423023397285</v>
      </c>
      <c r="C328" s="144">
        <f>VLOOKUP($CZ328,'CMG. HID. SECA'!$A$5:$BO$320,C$319,FALSE)</f>
        <v>33.78543727351849</v>
      </c>
      <c r="D328" s="144">
        <f>VLOOKUP($CZ328,'CMG. HID. SECA'!$A$5:$BO$320,D$319,FALSE)</f>
        <v>33.653832689029223</v>
      </c>
      <c r="E328" s="144">
        <f>VLOOKUP($CZ328,'CMG. HID. SECA'!$A$5:$BO$320,E$319,FALSE)</f>
        <v>33.589621055525349</v>
      </c>
      <c r="F328" s="144">
        <f>VLOOKUP($CZ328,'CMG. HID. SECA'!$A$5:$BO$320,F$319,FALSE)</f>
        <v>35.864400964571566</v>
      </c>
      <c r="G328" s="144">
        <f>VLOOKUP($CZ328,'CMG. HID. SECA'!$A$5:$BO$320,G$319,FALSE)</f>
        <v>34.154753508398585</v>
      </c>
      <c r="H328" s="144">
        <f>VLOOKUP($CZ328,'CMG. HID. SECA'!$A$5:$BO$320,H$319,FALSE)</f>
        <v>34.099211165865761</v>
      </c>
      <c r="I328" s="144">
        <f>VLOOKUP($CZ328,'CMG. HID. SECA'!$A$5:$BO$320,I$319,FALSE)</f>
        <v>33.996274732517215</v>
      </c>
      <c r="J328" s="144">
        <f>VLOOKUP($CZ328,'CMG. HID. SECA'!$A$5:$BO$320,J$319,FALSE)</f>
        <v>33.980894000134477</v>
      </c>
      <c r="K328" s="144">
        <f>VLOOKUP($CZ328,'CMG. HID. SECA'!$A$5:$BO$320,K$319,FALSE)</f>
        <v>34.714688065831083</v>
      </c>
      <c r="L328" s="144">
        <f>VLOOKUP($CZ328,'CMG. HID. SECA'!$A$5:$BO$320,L$319,FALSE)</f>
        <v>33.562821522452104</v>
      </c>
      <c r="M328" s="144">
        <f>VLOOKUP($CZ328,'CMG. HID. SECA'!$A$5:$BO$320,M$319,FALSE)</f>
        <v>33.553950157667757</v>
      </c>
      <c r="N328" s="144">
        <f>VLOOKUP($CZ328,'CMG. HID. SECA'!$A$5:$BO$320,N$319,FALSE)</f>
        <v>33.549032653566776</v>
      </c>
      <c r="O328" s="144">
        <f>VLOOKUP($CZ328,'CMG. HID. SECA'!$A$5:$BO$320,O$319,FALSE)</f>
        <v>33.543875699889341</v>
      </c>
      <c r="P328" s="144">
        <f>VLOOKUP($CZ328,'CMG. HID. SECA'!$A$5:$BO$320,P$319,FALSE)</f>
        <v>34.092116323137219</v>
      </c>
      <c r="Q328" s="144">
        <f>VLOOKUP($CZ328,'CMG. HID. SECA'!$A$5:$BO$320,Q$319,FALSE)</f>
        <v>33.333787905972819</v>
      </c>
      <c r="R328" s="144">
        <f>VLOOKUP($CZ328,'CMG. HID. SECA'!$A$5:$BO$320,R$319,FALSE)</f>
        <v>33.219090752079026</v>
      </c>
      <c r="S328" s="144">
        <f>VLOOKUP($CZ328,'CMG. HID. SECA'!$A$5:$BO$320,S$319,FALSE)</f>
        <v>33.164688221982075</v>
      </c>
      <c r="T328" s="144">
        <f>VLOOKUP($CZ328,'CMG. HID. SECA'!$A$5:$BO$320,T$319,FALSE)</f>
        <v>32.992478257702331</v>
      </c>
      <c r="U328" s="144">
        <f>VLOOKUP($CZ328,'CMG. HID. SECA'!$A$5:$BO$320,U$319,FALSE)</f>
        <v>33.751585125675348</v>
      </c>
      <c r="V328" s="144">
        <f>VLOOKUP($CZ328,'CMG. HID. SECA'!$A$5:$BO$320,V$319,FALSE)</f>
        <v>34.428748690275874</v>
      </c>
      <c r="W328" s="144">
        <f>VLOOKUP($CZ328,'CMG. HID. SECA'!$A$5:$BO$320,W$319,FALSE)</f>
        <v>34.42595426770766</v>
      </c>
      <c r="X328" s="144">
        <f>VLOOKUP($CZ328,'CMG. HID. SECA'!$A$5:$BO$320,X$319,FALSE)</f>
        <v>34.426388635360894</v>
      </c>
      <c r="Y328" s="144">
        <f>VLOOKUP($CZ328,'CMG. HID. SECA'!$A$5:$BO$320,Y$319,FALSE)</f>
        <v>34.417049479653265</v>
      </c>
      <c r="Z328" s="144">
        <f>VLOOKUP($CZ328,'CMG. HID. SECA'!$A$5:$BO$320,Z$319,FALSE)</f>
        <v>34.891056233506184</v>
      </c>
      <c r="AA328" s="144">
        <f>VLOOKUP($CZ328,'CMG. HID. SECA'!$A$5:$BO$320,AA$319,FALSE)</f>
        <v>35.260410203118632</v>
      </c>
      <c r="AB328" s="144">
        <f>VLOOKUP($CZ328,'CMG. HID. SECA'!$A$5:$BO$320,AB$319,FALSE)</f>
        <v>35.252665558099558</v>
      </c>
      <c r="AC328" s="144">
        <f>VLOOKUP($CZ328,'CMG. HID. SECA'!$A$5:$BO$320,AC$319,FALSE)</f>
        <v>35.26043609465637</v>
      </c>
      <c r="AD328" s="144">
        <f>VLOOKUP($CZ328,'CMG. HID. SECA'!$A$5:$BO$320,AD$319,FALSE)</f>
        <v>35.252533241740622</v>
      </c>
      <c r="AE328" s="144">
        <f>VLOOKUP($CZ328,'CMG. HID. SECA'!$A$5:$BO$320,AE$319,FALSE)</f>
        <v>35.902975007234765</v>
      </c>
      <c r="AF328" s="144">
        <f>VLOOKUP($CZ328,'CMG. HID. SECA'!$A$5:$BO$320,AF$319,FALSE)</f>
        <v>36.610661984739885</v>
      </c>
      <c r="AG328" s="144">
        <f>VLOOKUP($CZ328,'CMG. HID. SECA'!$A$5:$BO$320,AG$319,FALSE)</f>
        <v>36.606313009124598</v>
      </c>
      <c r="AH328" s="144">
        <f>VLOOKUP($CZ328,'CMG. HID. SECA'!$A$5:$BO$320,AH$319,FALSE)</f>
        <v>36.715941862188629</v>
      </c>
      <c r="AI328" s="144">
        <f>VLOOKUP($CZ328,'CMG. HID. SECA'!$A$5:$BO$320,AI$319,FALSE)</f>
        <v>36.526118023086212</v>
      </c>
      <c r="AJ328" s="144">
        <f>VLOOKUP($CZ328,'CMG. HID. SECA'!$A$5:$BO$320,AJ$319,FALSE)</f>
        <v>36.713179701125931</v>
      </c>
      <c r="AK328" s="144">
        <f>VLOOKUP($CZ328,'CMG. HID. SECA'!$A$5:$BO$320,AK$319,FALSE)</f>
        <v>36.210938751663129</v>
      </c>
      <c r="AL328" s="65">
        <f>VLOOKUP($CZ328,'CMG. HID. SECA'!$A$5:$BO$320,AL$319,FALSE)</f>
        <v>36.177091046859069</v>
      </c>
      <c r="AM328" s="65">
        <f>VLOOKUP($CZ328,'CMG. HID. SECA'!$A$5:$BO$320,AM$319,FALSE)</f>
        <v>36.208815472537282</v>
      </c>
      <c r="AN328" s="65">
        <f>VLOOKUP($CZ328,'CMG. HID. SECA'!$A$5:$BO$320,AN$319,FALSE)</f>
        <v>36.209988438786802</v>
      </c>
      <c r="AO328" s="65">
        <f>VLOOKUP($CZ328,'CMG. HID. SECA'!$A$5:$BO$320,AO$319,FALSE)</f>
        <v>36.684992155866659</v>
      </c>
      <c r="AP328" s="65">
        <f>VLOOKUP($CZ328,'CMG. HID. SECA'!$A$5:$BO$320,AP$319,FALSE)</f>
        <v>41.434895330727741</v>
      </c>
      <c r="AQ328" s="65">
        <f>VLOOKUP($CZ328,'CMG. HID. SECA'!$A$5:$BO$320,AQ$319,FALSE)</f>
        <v>41.420793635758116</v>
      </c>
      <c r="AR328" s="65">
        <f>VLOOKUP($CZ328,'CMG. HID. SECA'!$A$5:$BO$320,AR$319,FALSE)</f>
        <v>41.418035878188782</v>
      </c>
      <c r="AS328" s="65">
        <f>VLOOKUP($CZ328,'CMG. HID. SECA'!$A$5:$BO$320,AS$319,FALSE)</f>
        <v>41.413280848630137</v>
      </c>
      <c r="AT328" s="65">
        <f>VLOOKUP($CZ328,'CMG. HID. SECA'!$A$5:$BO$320,AT$319,FALSE)</f>
        <v>42.111279728932438</v>
      </c>
      <c r="AU328" s="65">
        <f>VLOOKUP($CZ328,'CMG. HID. SECA'!$A$5:$BO$320,AU$319,FALSE)</f>
        <v>37.306634526491678</v>
      </c>
      <c r="AV328" s="65">
        <f>VLOOKUP($CZ328,'CMG. HID. SECA'!$A$5:$BO$320,AV$319,FALSE)</f>
        <v>37.269163189134929</v>
      </c>
      <c r="AW328" s="65">
        <f>VLOOKUP($CZ328,'CMG. HID. SECA'!$A$5:$BO$320,AW$319,FALSE)</f>
        <v>37.283314010225958</v>
      </c>
      <c r="AX328" s="65">
        <f>VLOOKUP($CZ328,'CMG. HID. SECA'!$A$5:$BO$320,AX$319,FALSE)</f>
        <v>37.289540875044175</v>
      </c>
      <c r="AY328" s="65">
        <f>VLOOKUP($CZ328,'CMG. HID. SECA'!$A$5:$BO$320,AY$319,FALSE)</f>
        <v>37.834542844471414</v>
      </c>
      <c r="AZ328" s="65">
        <f>VLOOKUP($CZ328,'CMG. HID. SECA'!$A$5:$BO$320,AZ$319,FALSE)</f>
        <v>40.966158749100408</v>
      </c>
      <c r="BA328" s="65">
        <f>VLOOKUP($CZ328,'CMG. HID. SECA'!$A$5:$BO$320,BA$319,FALSE)</f>
        <v>40.94161534854409</v>
      </c>
      <c r="BB328" s="65">
        <f>VLOOKUP($CZ328,'CMG. HID. SECA'!$A$5:$BO$320,BB$319,FALSE)</f>
        <v>40.977557532413066</v>
      </c>
      <c r="BC328" s="65">
        <f>VLOOKUP($CZ328,'CMG. HID. SECA'!$A$5:$BO$320,BC$319,FALSE)</f>
        <v>40.945302821483203</v>
      </c>
      <c r="BD328" s="65">
        <f>VLOOKUP($CZ328,'CMG. HID. SECA'!$A$5:$BO$320,BD$319,FALSE)</f>
        <v>41.396207103320179</v>
      </c>
      <c r="BE328" s="65">
        <f>VLOOKUP($CZ328,'CMG. HID. SECA'!$A$5:$BO$320,BE$319,FALSE)</f>
        <v>37.357223092446191</v>
      </c>
      <c r="BF328" s="65">
        <f>VLOOKUP($CZ328,'CMG. HID. SECA'!$A$5:$BO$320,BF$319,FALSE)</f>
        <v>37.345021444840526</v>
      </c>
      <c r="BG328" s="65">
        <f>VLOOKUP($CZ328,'CMG. HID. SECA'!$A$5:$BO$320,BG$319,FALSE)</f>
        <v>37.439861651976265</v>
      </c>
      <c r="BH328" s="65">
        <f>VLOOKUP($CZ328,'CMG. HID. SECA'!$A$5:$BO$320,BH$319,FALSE)</f>
        <v>37.158434652714</v>
      </c>
      <c r="BI328" s="65">
        <f>VLOOKUP($CZ328,'CMG. HID. SECA'!$A$5:$BO$320,BI$319,FALSE)</f>
        <v>37.853941922112753</v>
      </c>
      <c r="BJ328" s="65">
        <f>VLOOKUP($CZ328,'CMG. HID. SECA'!$A$5:$BO$320,BJ$319,FALSE)</f>
        <v>0</v>
      </c>
      <c r="BK328" s="65">
        <f>VLOOKUP($CZ328,'CMG. HID. SECA'!$A$5:$BO$320,BK$319,FALSE)</f>
        <v>0</v>
      </c>
      <c r="BL328" s="65">
        <f>VLOOKUP($CZ328,'CMG. HID. SECA'!$A$5:$BO$320,BL$319,FALSE)</f>
        <v>0</v>
      </c>
      <c r="BM328" s="65">
        <f>VLOOKUP($CZ328,'CMG. HID. SECA'!$A$5:$BO$320,BM$319,FALSE)</f>
        <v>0</v>
      </c>
      <c r="BN328" s="65">
        <f>VLOOKUP($CZ328,'CMG. HID. SECA'!$A$5:$BO$320,BN$319,FALSE)</f>
        <v>0</v>
      </c>
      <c r="BO328" s="65">
        <f>VLOOKUP($CZ328,'CMG. HID. SECA'!$A$5:$BO$320,BO$319,FALSE)</f>
        <v>0</v>
      </c>
      <c r="BP328" s="65" t="e">
        <f>VLOOKUP($CZ328,'CMG. HID. SECA'!$A$5:$BO$320,BP$319,FALSE)</f>
        <v>#REF!</v>
      </c>
      <c r="BQ328" s="65" t="e">
        <f>VLOOKUP($CZ328,'CMG. HID. SECA'!$A$5:$BO$320,BQ$319,FALSE)</f>
        <v>#REF!</v>
      </c>
      <c r="BR328" s="65" t="e">
        <f>VLOOKUP($CZ328,'CMG. HID. SECA'!$A$5:$BO$320,BR$319,FALSE)</f>
        <v>#REF!</v>
      </c>
      <c r="BS328" s="65" t="e">
        <f>VLOOKUP($CZ328,'CMG. HID. SECA'!$A$5:$BO$320,BS$319,FALSE)</f>
        <v>#REF!</v>
      </c>
      <c r="BT328" s="65" t="e">
        <f>VLOOKUP($CZ328,'CMG. HID. SECA'!$A$5:$BO$320,BT$319,FALSE)</f>
        <v>#REF!</v>
      </c>
      <c r="BU328" s="65" t="e">
        <f>VLOOKUP($CZ328,'CMG. HID. SECA'!$A$5:$BO$320,BU$319,FALSE)</f>
        <v>#REF!</v>
      </c>
      <c r="BV328" s="65" t="e">
        <f>VLOOKUP($CZ328,'CMG. HID. SECA'!$A$5:$BO$320,BV$319,FALSE)</f>
        <v>#REF!</v>
      </c>
      <c r="BW328" s="65" t="e">
        <f>VLOOKUP($CZ328,'CMG. HID. SECA'!$A$5:$BO$320,BW$319,FALSE)</f>
        <v>#REF!</v>
      </c>
      <c r="BX328" s="65" t="e">
        <f>VLOOKUP($CZ328,'CMG. HID. SECA'!$A$5:$BO$320,BX$319,FALSE)</f>
        <v>#REF!</v>
      </c>
      <c r="BY328" s="65" t="e">
        <f>VLOOKUP($CZ328,'CMG. HID. SECA'!$A$5:$BO$320,BY$319,FALSE)</f>
        <v>#REF!</v>
      </c>
      <c r="BZ328" s="65" t="e">
        <f>VLOOKUP($CZ328,'CMG. HID. SECA'!$A$5:$BO$320,BZ$319,FALSE)</f>
        <v>#REF!</v>
      </c>
      <c r="CA328" s="65" t="e">
        <f>VLOOKUP($CZ328,'CMG. HID. SECA'!$A$5:$BO$320,CA$319,FALSE)</f>
        <v>#REF!</v>
      </c>
      <c r="CB328" s="65" t="e">
        <f>VLOOKUP($CZ328,'CMG. HID. SECA'!$A$5:$BO$320,CB$319,FALSE)</f>
        <v>#REF!</v>
      </c>
      <c r="CC328" s="65" t="e">
        <f>VLOOKUP($CZ328,'CMG. HID. SECA'!$A$5:$BO$320,CC$319,FALSE)</f>
        <v>#REF!</v>
      </c>
      <c r="CD328" s="65" t="e">
        <f>VLOOKUP($CZ328,'CMG. HID. SECA'!$A$5:$BO$320,CD$319,FALSE)</f>
        <v>#REF!</v>
      </c>
      <c r="CE328" s="65" t="e">
        <f>VLOOKUP($CZ328,'CMG. HID. SECA'!$A$5:$BO$320,CE$319,FALSE)</f>
        <v>#REF!</v>
      </c>
      <c r="CF328" s="65" t="e">
        <f>VLOOKUP($CZ328,'CMG. HID. SECA'!$A$5:$BO$320,CF$319,FALSE)</f>
        <v>#REF!</v>
      </c>
      <c r="CG328" s="65" t="e">
        <f>VLOOKUP($CZ328,'CMG. HID. SECA'!$A$5:$BO$320,CG$319,FALSE)</f>
        <v>#REF!</v>
      </c>
      <c r="CH328" s="65" t="e">
        <f>VLOOKUP($CZ328,'CMG. HID. SECA'!$A$5:$BO$320,CH$319,FALSE)</f>
        <v>#REF!</v>
      </c>
      <c r="CI328" s="65" t="e">
        <f>VLOOKUP($CZ328,'CMG. HID. SECA'!$A$5:$BO$320,CI$319,FALSE)</f>
        <v>#REF!</v>
      </c>
      <c r="CJ328" s="65" t="e">
        <f>VLOOKUP($CZ328,'CMG. HID. SECA'!$A$5:$BO$320,CJ$319,FALSE)</f>
        <v>#REF!</v>
      </c>
      <c r="CK328" s="65" t="e">
        <f>VLOOKUP($CZ328,'CMG. HID. SECA'!$A$5:$BO$320,CK$319,FALSE)</f>
        <v>#REF!</v>
      </c>
      <c r="CL328" s="65" t="e">
        <f>VLOOKUP($CZ328,'CMG. HID. SECA'!$A$5:$BO$320,CL$319,FALSE)</f>
        <v>#REF!</v>
      </c>
      <c r="CM328" s="65" t="e">
        <f>VLOOKUP($CZ328,'CMG. HID. SECA'!$A$5:$BO$320,CM$319,FALSE)</f>
        <v>#REF!</v>
      </c>
      <c r="CN328" s="65" t="e">
        <f>VLOOKUP($CZ328,'CMG. HID. SECA'!$A$5:$BO$320,CN$319,FALSE)</f>
        <v>#REF!</v>
      </c>
      <c r="CO328" s="65" t="e">
        <f>VLOOKUP($CZ328,'CMG. HID. SECA'!$A$5:$BO$320,CO$319,FALSE)</f>
        <v>#REF!</v>
      </c>
      <c r="CP328" s="65" t="e">
        <f>VLOOKUP($CZ328,'CMG. HID. SECA'!$A$5:$BO$320,CP$319,FALSE)</f>
        <v>#REF!</v>
      </c>
      <c r="CQ328" s="65" t="e">
        <f>VLOOKUP($CZ328,'CMG. HID. SECA'!$A$5:$BO$320,CQ$319,FALSE)</f>
        <v>#REF!</v>
      </c>
      <c r="CR328" s="65" t="e">
        <f>VLOOKUP($CZ328,'CMG. HID. SECA'!$A$5:$BO$320,CR$319,FALSE)</f>
        <v>#REF!</v>
      </c>
      <c r="CS328" s="65" t="e">
        <f>VLOOKUP($CZ328,'CMG. HID. SECA'!$A$5:$BO$320,CS$319,FALSE)</f>
        <v>#REF!</v>
      </c>
      <c r="CT328" s="65" t="e">
        <f>VLOOKUP($CZ328,'CMG. HID. SECA'!$A$5:$BO$320,CT$319,FALSE)</f>
        <v>#REF!</v>
      </c>
      <c r="CU328" s="65" t="e">
        <f>VLOOKUP($CZ328,'CMG. HID. SECA'!$A$5:$BO$320,CU$319,FALSE)</f>
        <v>#REF!</v>
      </c>
      <c r="CV328" s="65" t="e">
        <f>VLOOKUP($CZ328,'CMG. HID. SECA'!$A$5:$BO$320,CV$319,FALSE)</f>
        <v>#REF!</v>
      </c>
      <c r="CW328" s="65" t="e">
        <f>VLOOKUP($CZ328,'CMG. HID. SECA'!$A$5:$BO$320,CW$319,FALSE)</f>
        <v>#REF!</v>
      </c>
      <c r="CX328" s="65" t="e">
        <f>VLOOKUP($CZ328,'CMG. HID. SECA'!$A$5:$BO$320,CX$319,FALSE)</f>
        <v>#REF!</v>
      </c>
      <c r="CY328" s="65" t="e">
        <f>VLOOKUP($CZ328,'CMG. HID. SECA'!$A$5:$BO$320,CY$319,FALSE)</f>
        <v>#REF!</v>
      </c>
      <c r="CZ328" s="65" t="s">
        <v>1506</v>
      </c>
    </row>
    <row r="329" spans="1:104" x14ac:dyDescent="0.25">
      <c r="A329" s="65" t="str">
        <f>CZ329&amp;" - "&amp;"MEDIA"</f>
        <v>Charrua220 - MEDIA</v>
      </c>
      <c r="B329" s="144">
        <f>VLOOKUP($CZ329,'CMG. HID. MEDIA'!$A$5:$CA$317,B$319,FALSE)</f>
        <v>33.027779771610483</v>
      </c>
      <c r="C329" s="144">
        <f>VLOOKUP($CZ329,'CMG. HID. MEDIA'!$A$5:$CA$317,C$319,FALSE)</f>
        <v>32.756913848596973</v>
      </c>
      <c r="D329" s="144">
        <f>VLOOKUP($CZ329,'CMG. HID. MEDIA'!$A$5:$CA$317,D$319,FALSE)</f>
        <v>32.689871756243143</v>
      </c>
      <c r="E329" s="144">
        <f>VLOOKUP($CZ329,'CMG. HID. MEDIA'!$A$5:$CA$317,E$319,FALSE)</f>
        <v>32.558109469973381</v>
      </c>
      <c r="F329" s="144">
        <f>VLOOKUP($CZ329,'CMG. HID. MEDIA'!$A$5:$CA$317,F$319,FALSE)</f>
        <v>35.698186694429239</v>
      </c>
      <c r="G329" s="144">
        <f>VLOOKUP($CZ329,'CMG. HID. MEDIA'!$A$5:$CA$317,G$319,FALSE)</f>
        <v>33.026925785782169</v>
      </c>
      <c r="H329" s="144">
        <f>VLOOKUP($CZ329,'CMG. HID. MEDIA'!$A$5:$CA$317,H$319,FALSE)</f>
        <v>32.892988935141254</v>
      </c>
      <c r="I329" s="144">
        <f>VLOOKUP($CZ329,'CMG. HID. MEDIA'!$A$5:$CA$317,I$319,FALSE)</f>
        <v>32.800694494279981</v>
      </c>
      <c r="J329" s="144">
        <f>VLOOKUP($CZ329,'CMG. HID. MEDIA'!$A$5:$CA$317,J$319,FALSE)</f>
        <v>32.793716517069235</v>
      </c>
      <c r="K329" s="144">
        <f>VLOOKUP($CZ329,'CMG. HID. MEDIA'!$A$5:$CA$317,K$319,FALSE)</f>
        <v>33.689983121455072</v>
      </c>
      <c r="L329" s="144">
        <f>VLOOKUP($CZ329,'CMG. HID. MEDIA'!$A$5:$CA$317,L$319,FALSE)</f>
        <v>31.871313909106441</v>
      </c>
      <c r="M329" s="144">
        <f>VLOOKUP($CZ329,'CMG. HID. MEDIA'!$A$5:$CA$317,M$319,FALSE)</f>
        <v>31.764742951811485</v>
      </c>
      <c r="N329" s="144">
        <f>VLOOKUP($CZ329,'CMG. HID. MEDIA'!$A$5:$CA$317,N$319,FALSE)</f>
        <v>31.755270242091385</v>
      </c>
      <c r="O329" s="144">
        <f>VLOOKUP($CZ329,'CMG. HID. MEDIA'!$A$5:$CA$317,O$319,FALSE)</f>
        <v>31.75516946845638</v>
      </c>
      <c r="P329" s="144">
        <f>VLOOKUP($CZ329,'CMG. HID. MEDIA'!$A$5:$CA$317,P$319,FALSE)</f>
        <v>32.287748262557997</v>
      </c>
      <c r="Q329" s="144">
        <f>VLOOKUP($CZ329,'CMG. HID. MEDIA'!$A$5:$CA$317,Q$319,FALSE)</f>
        <v>31.780104225827124</v>
      </c>
      <c r="R329" s="144">
        <f>VLOOKUP($CZ329,'CMG. HID. MEDIA'!$A$5:$CA$317,R$319,FALSE)</f>
        <v>31.730357976608889</v>
      </c>
      <c r="S329" s="144">
        <f>VLOOKUP($CZ329,'CMG. HID. MEDIA'!$A$5:$CA$317,S$319,FALSE)</f>
        <v>31.711521657392979</v>
      </c>
      <c r="T329" s="144">
        <f>VLOOKUP($CZ329,'CMG. HID. MEDIA'!$A$5:$CA$317,T$319,FALSE)</f>
        <v>31.637781122445386</v>
      </c>
      <c r="U329" s="144">
        <f>VLOOKUP($CZ329,'CMG. HID. MEDIA'!$A$5:$CA$317,U$319,FALSE)</f>
        <v>32.166348480950369</v>
      </c>
      <c r="V329" s="144">
        <f>VLOOKUP($CZ329,'CMG. HID. MEDIA'!$A$5:$CA$317,V$319,FALSE)</f>
        <v>34.011662106626289</v>
      </c>
      <c r="W329" s="144">
        <f>VLOOKUP($CZ329,'CMG. HID. MEDIA'!$A$5:$CA$317,W$319,FALSE)</f>
        <v>34.011429460195252</v>
      </c>
      <c r="X329" s="144">
        <f>VLOOKUP($CZ329,'CMG. HID. MEDIA'!$A$5:$CA$317,X$319,FALSE)</f>
        <v>34.006734814991873</v>
      </c>
      <c r="Y329" s="144">
        <f>VLOOKUP($CZ329,'CMG. HID. MEDIA'!$A$5:$CA$317,Y$319,FALSE)</f>
        <v>34.00455127507292</v>
      </c>
      <c r="Z329" s="144">
        <f>VLOOKUP($CZ329,'CMG. HID. MEDIA'!$A$5:$CA$317,Z$319,FALSE)</f>
        <v>34.481540601161456</v>
      </c>
      <c r="AA329" s="144">
        <f>VLOOKUP($CZ329,'CMG. HID. MEDIA'!$A$5:$CA$317,AA$319,FALSE)</f>
        <v>35.37909750743092</v>
      </c>
      <c r="AB329" s="144">
        <f>VLOOKUP($CZ329,'CMG. HID. MEDIA'!$A$5:$CA$317,AB$319,FALSE)</f>
        <v>35.379456609196218</v>
      </c>
      <c r="AC329" s="144">
        <f>VLOOKUP($CZ329,'CMG. HID. MEDIA'!$A$5:$CA$317,AC$319,FALSE)</f>
        <v>35.378967868327393</v>
      </c>
      <c r="AD329" s="144">
        <f>VLOOKUP($CZ329,'CMG. HID. MEDIA'!$A$5:$CA$317,AD$319,FALSE)</f>
        <v>35.37834844574764</v>
      </c>
      <c r="AE329" s="144">
        <f>VLOOKUP($CZ329,'CMG. HID. MEDIA'!$A$5:$CA$317,AE$319,FALSE)</f>
        <v>36.018246882530789</v>
      </c>
      <c r="AF329" s="144">
        <f>VLOOKUP($CZ329,'CMG. HID. MEDIA'!$A$5:$CA$317,AF$319,FALSE)</f>
        <v>39.11578894032133</v>
      </c>
      <c r="AG329" s="144">
        <f>VLOOKUP($CZ329,'CMG. HID. MEDIA'!$A$5:$CA$317,AG$319,FALSE)</f>
        <v>39.111172742182475</v>
      </c>
      <c r="AH329" s="144">
        <f>VLOOKUP($CZ329,'CMG. HID. MEDIA'!$A$5:$CA$317,AH$319,FALSE)</f>
        <v>39.132802421959653</v>
      </c>
      <c r="AI329" s="144">
        <f>VLOOKUP($CZ329,'CMG. HID. MEDIA'!$A$5:$CA$317,AI$319,FALSE)</f>
        <v>38.960058297693791</v>
      </c>
      <c r="AJ329" s="144">
        <f>VLOOKUP($CZ329,'CMG. HID. MEDIA'!$A$5:$CA$317,AJ$319,FALSE)</f>
        <v>39.176024753145406</v>
      </c>
      <c r="AK329" s="144">
        <f>VLOOKUP($CZ329,'CMG. HID. MEDIA'!$A$5:$CA$317,AK$319,FALSE)</f>
        <v>34.562848208957909</v>
      </c>
      <c r="AL329" s="65">
        <f>VLOOKUP($CZ329,'CMG. HID. MEDIA'!$A$5:$CA$317,AL$319,FALSE)</f>
        <v>34.507999606338245</v>
      </c>
      <c r="AM329" s="65">
        <f>VLOOKUP($CZ329,'CMG. HID. MEDIA'!$A$5:$CA$317,AM$319,FALSE)</f>
        <v>34.543109547987022</v>
      </c>
      <c r="AN329" s="65">
        <f>VLOOKUP($CZ329,'CMG. HID. MEDIA'!$A$5:$CA$317,AN$319,FALSE)</f>
        <v>34.355342991591741</v>
      </c>
      <c r="AO329" s="65">
        <f>VLOOKUP($CZ329,'CMG. HID. MEDIA'!$A$5:$CA$317,AO$319,FALSE)</f>
        <v>35.286839094413487</v>
      </c>
      <c r="AP329" s="65">
        <f>VLOOKUP($CZ329,'CMG. HID. MEDIA'!$A$5:$CA$317,AP$319,FALSE)</f>
        <v>33.127147866653658</v>
      </c>
      <c r="AQ329" s="65">
        <f>VLOOKUP($CZ329,'CMG. HID. MEDIA'!$A$5:$CA$317,AQ$319,FALSE)</f>
        <v>32.906264466065544</v>
      </c>
      <c r="AR329" s="65">
        <f>VLOOKUP($CZ329,'CMG. HID. MEDIA'!$A$5:$CA$317,AR$319,FALSE)</f>
        <v>33.086695019969177</v>
      </c>
      <c r="AS329" s="65">
        <f>VLOOKUP($CZ329,'CMG. HID. MEDIA'!$A$5:$CA$317,AS$319,FALSE)</f>
        <v>33.050697060781225</v>
      </c>
      <c r="AT329" s="65">
        <f>VLOOKUP($CZ329,'CMG. HID. MEDIA'!$A$5:$CA$317,AT$319,FALSE)</f>
        <v>33.484556389489477</v>
      </c>
      <c r="AU329" s="65">
        <f>VLOOKUP($CZ329,'CMG. HID. MEDIA'!$A$5:$CA$317,AU$319,FALSE)</f>
        <v>32.899595198148283</v>
      </c>
      <c r="AV329" s="65">
        <f>VLOOKUP($CZ329,'CMG. HID. MEDIA'!$A$5:$CA$317,AV$319,FALSE)</f>
        <v>32.822125418762916</v>
      </c>
      <c r="AW329" s="65">
        <f>VLOOKUP($CZ329,'CMG. HID. MEDIA'!$A$5:$CA$317,AW$319,FALSE)</f>
        <v>32.906651261259285</v>
      </c>
      <c r="AX329" s="65">
        <f>VLOOKUP($CZ329,'CMG. HID. MEDIA'!$A$5:$CA$317,AX$319,FALSE)</f>
        <v>32.862468179799841</v>
      </c>
      <c r="AY329" s="65">
        <f>VLOOKUP($CZ329,'CMG. HID. MEDIA'!$A$5:$CA$317,AY$319,FALSE)</f>
        <v>33.372418405804638</v>
      </c>
      <c r="AZ329" s="65">
        <f>VLOOKUP($CZ329,'CMG. HID. MEDIA'!$A$5:$CA$317,AZ$319,FALSE)</f>
        <v>33.661657563550961</v>
      </c>
      <c r="BA329" s="65">
        <f>VLOOKUP($CZ329,'CMG. HID. MEDIA'!$A$5:$CA$317,BA$319,FALSE)</f>
        <v>33.618509947522007</v>
      </c>
      <c r="BB329" s="65">
        <f>VLOOKUP($CZ329,'CMG. HID. MEDIA'!$A$5:$CA$317,BB$319,FALSE)</f>
        <v>33.671577122114897</v>
      </c>
      <c r="BC329" s="65">
        <f>VLOOKUP($CZ329,'CMG. HID. MEDIA'!$A$5:$CA$317,BC$319,FALSE)</f>
        <v>33.45000880730543</v>
      </c>
      <c r="BD329" s="65">
        <f>VLOOKUP($CZ329,'CMG. HID. MEDIA'!$A$5:$CA$317,BD$319,FALSE)</f>
        <v>33.9536982297479</v>
      </c>
      <c r="BE329" s="65">
        <f>VLOOKUP($CZ329,'CMG. HID. MEDIA'!$A$5:$CA$317,BE$319,FALSE)</f>
        <v>34.514855310078232</v>
      </c>
      <c r="BF329" s="65">
        <f>VLOOKUP($CZ329,'CMG. HID. MEDIA'!$A$5:$CA$317,BF$319,FALSE)</f>
        <v>34.478185494129235</v>
      </c>
      <c r="BG329" s="65">
        <f>VLOOKUP($CZ329,'CMG. HID. MEDIA'!$A$5:$CA$317,BG$319,FALSE)</f>
        <v>34.540841460600937</v>
      </c>
      <c r="BH329" s="65">
        <f>VLOOKUP($CZ329,'CMG. HID. MEDIA'!$A$5:$CA$317,BH$319,FALSE)</f>
        <v>34.357452311238632</v>
      </c>
      <c r="BI329" s="65">
        <f>VLOOKUP($CZ329,'CMG. HID. MEDIA'!$A$5:$CA$317,BI$319,FALSE)</f>
        <v>34.785572644569186</v>
      </c>
      <c r="BJ329" s="65">
        <f>VLOOKUP($CZ329,'CMG. HID. MEDIA'!$A$5:$CA$317,BJ$319,FALSE)</f>
        <v>0</v>
      </c>
      <c r="BK329" s="65">
        <f>VLOOKUP($CZ329,'CMG. HID. MEDIA'!$A$5:$CA$317,BK$319,FALSE)</f>
        <v>0</v>
      </c>
      <c r="BL329" s="65">
        <f>VLOOKUP($CZ329,'CMG. HID. MEDIA'!$A$5:$CA$317,BL$319,FALSE)</f>
        <v>0</v>
      </c>
      <c r="BM329" s="65">
        <f>VLOOKUP($CZ329,'CMG. HID. MEDIA'!$A$5:$CA$317,BM$319,FALSE)</f>
        <v>0</v>
      </c>
      <c r="BN329" s="65">
        <f>VLOOKUP($CZ329,'CMG. HID. MEDIA'!$A$5:$CA$317,BN$319,FALSE)</f>
        <v>0</v>
      </c>
      <c r="BO329" s="65">
        <f>VLOOKUP($CZ329,'CMG. HID. MEDIA'!$A$5:$CA$317,BO$319,FALSE)</f>
        <v>0</v>
      </c>
      <c r="BP329" s="65">
        <f>VLOOKUP($CZ329,'CMG. HID. MEDIA'!$A$5:$CA$317,BP$319,FALSE)</f>
        <v>0</v>
      </c>
      <c r="BQ329" s="65">
        <f>VLOOKUP($CZ329,'CMG. HID. MEDIA'!$A$5:$CA$317,BQ$319,FALSE)</f>
        <v>0</v>
      </c>
      <c r="BR329" s="65">
        <f>VLOOKUP($CZ329,'CMG. HID. MEDIA'!$A$5:$CA$317,BR$319,FALSE)</f>
        <v>0</v>
      </c>
      <c r="BS329" s="65">
        <f>VLOOKUP($CZ329,'CMG. HID. MEDIA'!$A$5:$CA$317,BS$319,FALSE)</f>
        <v>0</v>
      </c>
      <c r="BT329" s="65">
        <f>VLOOKUP($CZ329,'CMG. HID. MEDIA'!$A$5:$CA$317,BT$319,FALSE)</f>
        <v>0</v>
      </c>
      <c r="BU329" s="65">
        <f>VLOOKUP($CZ329,'CMG. HID. MEDIA'!$A$5:$CA$317,BU$319,FALSE)</f>
        <v>0</v>
      </c>
      <c r="BV329" s="65">
        <f>VLOOKUP($CZ329,'CMG. HID. MEDIA'!$A$5:$CA$317,BV$319,FALSE)</f>
        <v>0</v>
      </c>
      <c r="BW329" s="65">
        <f>VLOOKUP($CZ329,'CMG. HID. MEDIA'!$A$5:$CA$317,BW$319,FALSE)</f>
        <v>0</v>
      </c>
      <c r="BX329" s="65">
        <f>VLOOKUP($CZ329,'CMG. HID. MEDIA'!$A$5:$CA$317,BX$319,FALSE)</f>
        <v>0</v>
      </c>
      <c r="BY329" s="65">
        <f>VLOOKUP($CZ329,'CMG. HID. MEDIA'!$A$5:$CA$317,BY$319,FALSE)</f>
        <v>0</v>
      </c>
      <c r="BZ329" s="65">
        <f>VLOOKUP($CZ329,'CMG. HID. MEDIA'!$A$5:$CA$317,BZ$319,FALSE)</f>
        <v>0</v>
      </c>
      <c r="CA329" s="65">
        <f>VLOOKUP($CZ329,'CMG. HID. MEDIA'!$A$5:$CA$317,CA$319,FALSE)</f>
        <v>0</v>
      </c>
      <c r="CB329" s="65" t="e">
        <f>VLOOKUP($CZ329,'CMG. HID. MEDIA'!$A$5:$CA$317,CB$319,FALSE)</f>
        <v>#REF!</v>
      </c>
      <c r="CC329" s="65" t="e">
        <f>VLOOKUP($CZ329,'CMG. HID. MEDIA'!$A$5:$CA$317,CC$319,FALSE)</f>
        <v>#REF!</v>
      </c>
      <c r="CD329" s="65" t="e">
        <f>VLOOKUP($CZ329,'CMG. HID. MEDIA'!$A$5:$CA$317,CD$319,FALSE)</f>
        <v>#REF!</v>
      </c>
      <c r="CE329" s="65" t="e">
        <f>VLOOKUP($CZ329,'CMG. HID. MEDIA'!$A$5:$CA$317,CE$319,FALSE)</f>
        <v>#REF!</v>
      </c>
      <c r="CF329" s="65" t="e">
        <f>VLOOKUP($CZ329,'CMG. HID. MEDIA'!$A$5:$CA$317,CF$319,FALSE)</f>
        <v>#REF!</v>
      </c>
      <c r="CG329" s="65" t="e">
        <f>VLOOKUP($CZ329,'CMG. HID. MEDIA'!$A$5:$CA$317,CG$319,FALSE)</f>
        <v>#REF!</v>
      </c>
      <c r="CH329" s="65" t="e">
        <f>VLOOKUP($CZ329,'CMG. HID. MEDIA'!$A$5:$CA$317,CH$319,FALSE)</f>
        <v>#REF!</v>
      </c>
      <c r="CI329" s="65" t="e">
        <f>VLOOKUP($CZ329,'CMG. HID. MEDIA'!$A$5:$CA$317,CI$319,FALSE)</f>
        <v>#REF!</v>
      </c>
      <c r="CJ329" s="65" t="e">
        <f>VLOOKUP($CZ329,'CMG. HID. MEDIA'!$A$5:$CA$317,CJ$319,FALSE)</f>
        <v>#REF!</v>
      </c>
      <c r="CK329" s="65" t="e">
        <f>VLOOKUP($CZ329,'CMG. HID. MEDIA'!$A$5:$CA$317,CK$319,FALSE)</f>
        <v>#REF!</v>
      </c>
      <c r="CL329" s="65" t="e">
        <f>VLOOKUP($CZ329,'CMG. HID. MEDIA'!$A$5:$CA$317,CL$319,FALSE)</f>
        <v>#REF!</v>
      </c>
      <c r="CM329" s="65" t="e">
        <f>VLOOKUP($CZ329,'CMG. HID. MEDIA'!$A$5:$CA$317,CM$319,FALSE)</f>
        <v>#REF!</v>
      </c>
      <c r="CN329" s="65" t="e">
        <f>VLOOKUP($CZ329,'CMG. HID. MEDIA'!$A$5:$CA$317,CN$319,FALSE)</f>
        <v>#REF!</v>
      </c>
      <c r="CO329" s="65" t="e">
        <f>VLOOKUP($CZ329,'CMG. HID. MEDIA'!$A$5:$CA$317,CO$319,FALSE)</f>
        <v>#REF!</v>
      </c>
      <c r="CP329" s="65" t="e">
        <f>VLOOKUP($CZ329,'CMG. HID. MEDIA'!$A$5:$CA$317,CP$319,FALSE)</f>
        <v>#REF!</v>
      </c>
      <c r="CQ329" s="65" t="e">
        <f>VLOOKUP($CZ329,'CMG. HID. MEDIA'!$A$5:$CA$317,CQ$319,FALSE)</f>
        <v>#REF!</v>
      </c>
      <c r="CR329" s="65" t="e">
        <f>VLOOKUP($CZ329,'CMG. HID. MEDIA'!$A$5:$CA$317,CR$319,FALSE)</f>
        <v>#REF!</v>
      </c>
      <c r="CS329" s="65" t="e">
        <f>VLOOKUP($CZ329,'CMG. HID. MEDIA'!$A$5:$CA$317,CS$319,FALSE)</f>
        <v>#REF!</v>
      </c>
      <c r="CT329" s="65" t="e">
        <f>VLOOKUP($CZ329,'CMG. HID. MEDIA'!$A$5:$CA$317,CT$319,FALSE)</f>
        <v>#REF!</v>
      </c>
      <c r="CU329" s="65" t="e">
        <f>VLOOKUP($CZ329,'CMG. HID. MEDIA'!$A$5:$CA$317,CU$319,FALSE)</f>
        <v>#REF!</v>
      </c>
      <c r="CV329" s="65" t="e">
        <f>VLOOKUP($CZ329,'CMG. HID. MEDIA'!$A$5:$CA$317,CV$319,FALSE)</f>
        <v>#REF!</v>
      </c>
      <c r="CW329" s="65" t="e">
        <f>VLOOKUP($CZ329,'CMG. HID. MEDIA'!$A$5:$CA$317,CW$319,FALSE)</f>
        <v>#REF!</v>
      </c>
      <c r="CX329" s="65" t="e">
        <f>VLOOKUP($CZ329,'CMG. HID. MEDIA'!$A$5:$CA$317,CX$319,FALSE)</f>
        <v>#REF!</v>
      </c>
      <c r="CY329" s="65" t="e">
        <f>VLOOKUP($CZ329,'CMG. HID. MEDIA'!$A$5:$CA$317,CY$319,FALSE)</f>
        <v>#REF!</v>
      </c>
      <c r="CZ329" s="65" t="s">
        <v>1506</v>
      </c>
    </row>
    <row r="330" spans="1:104" x14ac:dyDescent="0.25">
      <c r="A330" s="65" t="str">
        <f>CZ330&amp;" - "&amp;"HUMEDA"</f>
        <v>Charrua220 - HUMEDA</v>
      </c>
      <c r="B330" s="144">
        <f>VLOOKUP($CZ330,'CMG. HID. HUMEDA'!$A$5:$BZ$320,B$319,FALSE)</f>
        <v>33.024686707463076</v>
      </c>
      <c r="C330" s="144">
        <f>VLOOKUP($CZ330,'CMG. HID. HUMEDA'!$A$5:$BZ$320,C$319,FALSE)</f>
        <v>32.738079289994673</v>
      </c>
      <c r="D330" s="144">
        <f>VLOOKUP($CZ330,'CMG. HID. HUMEDA'!$A$5:$BZ$320,D$319,FALSE)</f>
        <v>32.697855214758142</v>
      </c>
      <c r="E330" s="144">
        <f>VLOOKUP($CZ330,'CMG. HID. HUMEDA'!$A$5:$BZ$320,E$319,FALSE)</f>
        <v>32.53926514267927</v>
      </c>
      <c r="F330" s="144">
        <f>VLOOKUP($CZ330,'CMG. HID. HUMEDA'!$A$5:$BZ$320,F$319,FALSE)</f>
        <v>35.698186694429239</v>
      </c>
      <c r="G330" s="144">
        <f>VLOOKUP($CZ330,'CMG. HID. HUMEDA'!$A$5:$BZ$320,G$319,FALSE)</f>
        <v>30.993173460939733</v>
      </c>
      <c r="H330" s="144">
        <f>VLOOKUP($CZ330,'CMG. HID. HUMEDA'!$A$5:$BZ$320,H$319,FALSE)</f>
        <v>30.905638394906799</v>
      </c>
      <c r="I330" s="144">
        <f>VLOOKUP($CZ330,'CMG. HID. HUMEDA'!$A$5:$BZ$320,I$319,FALSE)</f>
        <v>30.846254350126742</v>
      </c>
      <c r="J330" s="144">
        <f>VLOOKUP($CZ330,'CMG. HID. HUMEDA'!$A$5:$BZ$320,J$319,FALSE)</f>
        <v>30.873197829996805</v>
      </c>
      <c r="K330" s="144">
        <f>VLOOKUP($CZ330,'CMG. HID. HUMEDA'!$A$5:$BZ$320,K$319,FALSE)</f>
        <v>31.652331771457082</v>
      </c>
      <c r="L330" s="144">
        <f>VLOOKUP($CZ330,'CMG. HID. HUMEDA'!$A$5:$BZ$320,L$319,FALSE)</f>
        <v>31.135210781029166</v>
      </c>
      <c r="M330" s="144">
        <f>VLOOKUP($CZ330,'CMG. HID. HUMEDA'!$A$5:$BZ$320,M$319,FALSE)</f>
        <v>30.985952804928868</v>
      </c>
      <c r="N330" s="144">
        <f>VLOOKUP($CZ330,'CMG. HID. HUMEDA'!$A$5:$BZ$320,N$319,FALSE)</f>
        <v>30.952984304275368</v>
      </c>
      <c r="O330" s="144">
        <f>VLOOKUP($CZ330,'CMG. HID. HUMEDA'!$A$5:$BZ$320,O$319,FALSE)</f>
        <v>30.871521101370647</v>
      </c>
      <c r="P330" s="144">
        <f>VLOOKUP($CZ330,'CMG. HID. HUMEDA'!$A$5:$BZ$320,P$319,FALSE)</f>
        <v>31.50226422614999</v>
      </c>
      <c r="Q330" s="144">
        <f>VLOOKUP($CZ330,'CMG. HID. HUMEDA'!$A$5:$BZ$320,Q$319,FALSE)</f>
        <v>32.139370517014605</v>
      </c>
      <c r="R330" s="144">
        <f>VLOOKUP($CZ330,'CMG. HID. HUMEDA'!$A$5:$BZ$320,R$319,FALSE)</f>
        <v>32.091431474652914</v>
      </c>
      <c r="S330" s="144">
        <f>VLOOKUP($CZ330,'CMG. HID. HUMEDA'!$A$5:$BZ$320,S$319,FALSE)</f>
        <v>32.093798184359194</v>
      </c>
      <c r="T330" s="144">
        <f>VLOOKUP($CZ330,'CMG. HID. HUMEDA'!$A$5:$BZ$320,T$319,FALSE)</f>
        <v>32.092599198376391</v>
      </c>
      <c r="U330" s="144">
        <f>VLOOKUP($CZ330,'CMG. HID. HUMEDA'!$A$5:$BZ$320,U$319,FALSE)</f>
        <v>32.544007232417151</v>
      </c>
      <c r="V330" s="144">
        <f>VLOOKUP($CZ330,'CMG. HID. HUMEDA'!$A$5:$BZ$320,V$319,FALSE)</f>
        <v>33.853427361927686</v>
      </c>
      <c r="W330" s="144">
        <f>VLOOKUP($CZ330,'CMG. HID. HUMEDA'!$A$5:$BZ$320,W$319,FALSE)</f>
        <v>33.82475802631263</v>
      </c>
      <c r="X330" s="144">
        <f>VLOOKUP($CZ330,'CMG. HID. HUMEDA'!$A$5:$BZ$320,X$319,FALSE)</f>
        <v>33.820428846583596</v>
      </c>
      <c r="Y330" s="144">
        <f>VLOOKUP($CZ330,'CMG. HID. HUMEDA'!$A$5:$BZ$320,Y$319,FALSE)</f>
        <v>33.823861151505795</v>
      </c>
      <c r="Z330" s="144">
        <f>VLOOKUP($CZ330,'CMG. HID. HUMEDA'!$A$5:$BZ$320,Z$319,FALSE)</f>
        <v>34.24875527894676</v>
      </c>
      <c r="AA330" s="144">
        <f>VLOOKUP($CZ330,'CMG. HID. HUMEDA'!$A$5:$BZ$320,AA$319,FALSE)</f>
        <v>34.935063231749368</v>
      </c>
      <c r="AB330" s="144">
        <f>VLOOKUP($CZ330,'CMG. HID. HUMEDA'!$A$5:$BZ$320,AB$319,FALSE)</f>
        <v>34.935405252801296</v>
      </c>
      <c r="AC330" s="144">
        <f>VLOOKUP($CZ330,'CMG. HID. HUMEDA'!$A$5:$BZ$320,AC$319,FALSE)</f>
        <v>34.935157921806457</v>
      </c>
      <c r="AD330" s="144">
        <f>VLOOKUP($CZ330,'CMG. HID. HUMEDA'!$A$5:$BZ$320,AD$319,FALSE)</f>
        <v>34.934772453182639</v>
      </c>
      <c r="AE330" s="144">
        <f>VLOOKUP($CZ330,'CMG. HID. HUMEDA'!$A$5:$BZ$320,AE$319,FALSE)</f>
        <v>35.575872157039285</v>
      </c>
      <c r="AF330" s="144">
        <f>VLOOKUP($CZ330,'CMG. HID. HUMEDA'!$A$5:$BZ$320,AF$319,FALSE)</f>
        <v>34.751441571808982</v>
      </c>
      <c r="AG330" s="144">
        <f>VLOOKUP($CZ330,'CMG. HID. HUMEDA'!$A$5:$BZ$320,AG$319,FALSE)</f>
        <v>34.751272097933146</v>
      </c>
      <c r="AH330" s="144">
        <f>VLOOKUP($CZ330,'CMG. HID. HUMEDA'!$A$5:$BZ$320,AH$319,FALSE)</f>
        <v>34.75944420797655</v>
      </c>
      <c r="AI330" s="144">
        <f>VLOOKUP($CZ330,'CMG. HID. HUMEDA'!$A$5:$BZ$320,AI$319,FALSE)</f>
        <v>34.749029406272982</v>
      </c>
      <c r="AJ330" s="144">
        <f>VLOOKUP($CZ330,'CMG. HID. HUMEDA'!$A$5:$BZ$320,AJ$319,FALSE)</f>
        <v>34.890110150221794</v>
      </c>
      <c r="AK330" s="144">
        <f>VLOOKUP($CZ330,'CMG. HID. HUMEDA'!$A$5:$BZ$320,AK$319,FALSE)</f>
        <v>33.492481389028498</v>
      </c>
      <c r="AL330" s="65">
        <f>VLOOKUP($CZ330,'CMG. HID. HUMEDA'!$A$5:$BZ$320,AL$319,FALSE)</f>
        <v>33.253073121930065</v>
      </c>
      <c r="AM330" s="65">
        <f>VLOOKUP($CZ330,'CMG. HID. HUMEDA'!$A$5:$BZ$320,AM$319,FALSE)</f>
        <v>33.284769697356147</v>
      </c>
      <c r="AN330" s="65">
        <f>VLOOKUP($CZ330,'CMG. HID. HUMEDA'!$A$5:$BZ$320,AN$319,FALSE)</f>
        <v>33.274667930538712</v>
      </c>
      <c r="AO330" s="65">
        <f>VLOOKUP($CZ330,'CMG. HID. HUMEDA'!$A$5:$BZ$320,AO$319,FALSE)</f>
        <v>34.186817186869668</v>
      </c>
      <c r="AP330" s="65">
        <f>VLOOKUP($CZ330,'CMG. HID. HUMEDA'!$A$5:$BZ$320,AP$319,FALSE)</f>
        <v>31.578254960456388</v>
      </c>
      <c r="AQ330" s="65">
        <f>VLOOKUP($CZ330,'CMG. HID. HUMEDA'!$A$5:$BZ$320,AQ$319,FALSE)</f>
        <v>31.424097138587051</v>
      </c>
      <c r="AR330" s="65">
        <f>VLOOKUP($CZ330,'CMG. HID. HUMEDA'!$A$5:$BZ$320,AR$319,FALSE)</f>
        <v>31.575827976595416</v>
      </c>
      <c r="AS330" s="65">
        <f>VLOOKUP($CZ330,'CMG. HID. HUMEDA'!$A$5:$BZ$320,AS$319,FALSE)</f>
        <v>31.576518569439102</v>
      </c>
      <c r="AT330" s="65">
        <f>VLOOKUP($CZ330,'CMG. HID. HUMEDA'!$A$5:$BZ$320,AT$319,FALSE)</f>
        <v>31.655198538129046</v>
      </c>
      <c r="AU330" s="65">
        <f>VLOOKUP($CZ330,'CMG. HID. HUMEDA'!$A$5:$BZ$320,AU$319,FALSE)</f>
        <v>29.079680442657864</v>
      </c>
      <c r="AV330" s="65">
        <f>VLOOKUP($CZ330,'CMG. HID. HUMEDA'!$A$5:$BZ$320,AV$319,FALSE)</f>
        <v>28.950139475773035</v>
      </c>
      <c r="AW330" s="65">
        <f>VLOOKUP($CZ330,'CMG. HID. HUMEDA'!$A$5:$BZ$320,AW$319,FALSE)</f>
        <v>29.134888751221755</v>
      </c>
      <c r="AX330" s="65">
        <f>VLOOKUP($CZ330,'CMG. HID. HUMEDA'!$A$5:$BZ$320,AX$319,FALSE)</f>
        <v>29.589471137536947</v>
      </c>
      <c r="AY330" s="65">
        <f>VLOOKUP($CZ330,'CMG. HID. HUMEDA'!$A$5:$BZ$320,AY$319,FALSE)</f>
        <v>29.176655423542865</v>
      </c>
      <c r="AZ330" s="65">
        <f>VLOOKUP($CZ330,'CMG. HID. HUMEDA'!$A$5:$BZ$320,AZ$319,FALSE)</f>
        <v>31.681069355703009</v>
      </c>
      <c r="BA330" s="65">
        <f>VLOOKUP($CZ330,'CMG. HID. HUMEDA'!$A$5:$BZ$320,BA$319,FALSE)</f>
        <v>31.542389720047669</v>
      </c>
      <c r="BB330" s="65">
        <f>VLOOKUP($CZ330,'CMG. HID. HUMEDA'!$A$5:$BZ$320,BB$319,FALSE)</f>
        <v>31.704275486350124</v>
      </c>
      <c r="BC330" s="65">
        <f>VLOOKUP($CZ330,'CMG. HID. HUMEDA'!$A$5:$BZ$320,BC$319,FALSE)</f>
        <v>31.614449659296341</v>
      </c>
      <c r="BD330" s="65">
        <f>VLOOKUP($CZ330,'CMG. HID. HUMEDA'!$A$5:$BZ$320,BD$319,FALSE)</f>
        <v>32.09650293864452</v>
      </c>
      <c r="BE330" s="65">
        <f>VLOOKUP($CZ330,'CMG. HID. HUMEDA'!$A$5:$BZ$320,BE$319,FALSE)</f>
        <v>31.138500229350953</v>
      </c>
      <c r="BF330" s="65">
        <f>VLOOKUP($CZ330,'CMG. HID. HUMEDA'!$A$5:$BZ$320,BF$319,FALSE)</f>
        <v>31.068099265817253</v>
      </c>
      <c r="BG330" s="65">
        <f>VLOOKUP($CZ330,'CMG. HID. HUMEDA'!$A$5:$BZ$320,BG$319,FALSE)</f>
        <v>31.244256963000144</v>
      </c>
      <c r="BH330" s="65">
        <f>VLOOKUP($CZ330,'CMG. HID. HUMEDA'!$A$5:$BZ$320,BH$319,FALSE)</f>
        <v>30.436578194962333</v>
      </c>
      <c r="BI330" s="65">
        <f>VLOOKUP($CZ330,'CMG. HID. HUMEDA'!$A$5:$BZ$320,BI$319,FALSE)</f>
        <v>32.097514821616564</v>
      </c>
      <c r="BJ330" s="65">
        <f>VLOOKUP($CZ330,'CMG. HID. HUMEDA'!$A$5:$BZ$320,BJ$319,FALSE)</f>
        <v>0</v>
      </c>
      <c r="BK330" s="65">
        <f>VLOOKUP($CZ330,'CMG. HID. HUMEDA'!$A$5:$BZ$320,BK$319,FALSE)</f>
        <v>0</v>
      </c>
      <c r="BL330" s="65">
        <f>VLOOKUP($CZ330,'CMG. HID. HUMEDA'!$A$5:$BZ$320,BL$319,FALSE)</f>
        <v>0</v>
      </c>
      <c r="BM330" s="65">
        <f>VLOOKUP($CZ330,'CMG. HID. HUMEDA'!$A$5:$BZ$320,BM$319,FALSE)</f>
        <v>0</v>
      </c>
      <c r="BN330" s="65">
        <f>VLOOKUP($CZ330,'CMG. HID. HUMEDA'!$A$5:$BZ$320,BN$319,FALSE)</f>
        <v>0</v>
      </c>
      <c r="BO330" s="65">
        <f>VLOOKUP($CZ330,'CMG. HID. HUMEDA'!$A$5:$BZ$320,BO$319,FALSE)</f>
        <v>0</v>
      </c>
      <c r="BP330" s="65">
        <f>VLOOKUP($CZ330,'CMG. HID. HUMEDA'!$A$5:$BZ$320,BP$319,FALSE)</f>
        <v>0</v>
      </c>
      <c r="BQ330" s="65">
        <f>VLOOKUP($CZ330,'CMG. HID. HUMEDA'!$A$5:$BZ$320,BQ$319,FALSE)</f>
        <v>0</v>
      </c>
      <c r="BR330" s="65">
        <f>VLOOKUP($CZ330,'CMG. HID. HUMEDA'!$A$5:$BZ$320,BR$319,FALSE)</f>
        <v>0</v>
      </c>
      <c r="BS330" s="65">
        <f>VLOOKUP($CZ330,'CMG. HID. HUMEDA'!$A$5:$BZ$320,BS$319,FALSE)</f>
        <v>0</v>
      </c>
      <c r="BT330" s="65">
        <f>VLOOKUP($CZ330,'CMG. HID. HUMEDA'!$A$5:$BZ$320,BT$319,FALSE)</f>
        <v>0</v>
      </c>
      <c r="BU330" s="65">
        <f>VLOOKUP($CZ330,'CMG. HID. HUMEDA'!$A$5:$BZ$320,BU$319,FALSE)</f>
        <v>0</v>
      </c>
      <c r="BV330" s="65">
        <f>VLOOKUP($CZ330,'CMG. HID. HUMEDA'!$A$5:$BZ$320,BV$319,FALSE)</f>
        <v>0</v>
      </c>
      <c r="BW330" s="65">
        <f>VLOOKUP($CZ330,'CMG. HID. HUMEDA'!$A$5:$BZ$320,BW$319,FALSE)</f>
        <v>0</v>
      </c>
      <c r="BX330" s="65">
        <f>VLOOKUP($CZ330,'CMG. HID. HUMEDA'!$A$5:$BZ$320,BX$319,FALSE)</f>
        <v>0</v>
      </c>
      <c r="BY330" s="65">
        <f>VLOOKUP($CZ330,'CMG. HID. HUMEDA'!$A$5:$BZ$320,BY$319,FALSE)</f>
        <v>0</v>
      </c>
      <c r="BZ330" s="65">
        <f>VLOOKUP($CZ330,'CMG. HID. HUMEDA'!$A$5:$BZ$320,BZ$319,FALSE)</f>
        <v>0</v>
      </c>
      <c r="CA330" s="65" t="e">
        <f>VLOOKUP($CZ330,'CMG. HID. HUMEDA'!$A$5:$BZ$320,CA$319,FALSE)</f>
        <v>#REF!</v>
      </c>
      <c r="CB330" s="65" t="e">
        <f>VLOOKUP($CZ330,'CMG. HID. HUMEDA'!$A$5:$BZ$320,CB$319,FALSE)</f>
        <v>#REF!</v>
      </c>
      <c r="CC330" s="65" t="e">
        <f>VLOOKUP($CZ330,'CMG. HID. HUMEDA'!$A$5:$BZ$320,CC$319,FALSE)</f>
        <v>#REF!</v>
      </c>
      <c r="CD330" s="65" t="e">
        <f>VLOOKUP($CZ330,'CMG. HID. HUMEDA'!$A$5:$BZ$320,CD$319,FALSE)</f>
        <v>#REF!</v>
      </c>
      <c r="CE330" s="65" t="e">
        <f>VLOOKUP($CZ330,'CMG. HID. HUMEDA'!$A$5:$BZ$320,CE$319,FALSE)</f>
        <v>#REF!</v>
      </c>
      <c r="CF330" s="65" t="e">
        <f>VLOOKUP($CZ330,'CMG. HID. HUMEDA'!$A$5:$BZ$320,CF$319,FALSE)</f>
        <v>#REF!</v>
      </c>
      <c r="CG330" s="65" t="e">
        <f>VLOOKUP($CZ330,'CMG. HID. HUMEDA'!$A$5:$BZ$320,CG$319,FALSE)</f>
        <v>#REF!</v>
      </c>
      <c r="CH330" s="65" t="e">
        <f>VLOOKUP($CZ330,'CMG. HID. HUMEDA'!$A$5:$BZ$320,CH$319,FALSE)</f>
        <v>#REF!</v>
      </c>
      <c r="CI330" s="65" t="e">
        <f>VLOOKUP($CZ330,'CMG. HID. HUMEDA'!$A$5:$BZ$320,CI$319,FALSE)</f>
        <v>#REF!</v>
      </c>
      <c r="CJ330" s="65" t="e">
        <f>VLOOKUP($CZ330,'CMG. HID. HUMEDA'!$A$5:$BZ$320,CJ$319,FALSE)</f>
        <v>#REF!</v>
      </c>
      <c r="CK330" s="65" t="e">
        <f>VLOOKUP($CZ330,'CMG. HID. HUMEDA'!$A$5:$BZ$320,CK$319,FALSE)</f>
        <v>#REF!</v>
      </c>
      <c r="CL330" s="65" t="e">
        <f>VLOOKUP($CZ330,'CMG. HID. HUMEDA'!$A$5:$BZ$320,CL$319,FALSE)</f>
        <v>#REF!</v>
      </c>
      <c r="CM330" s="65" t="e">
        <f>VLOOKUP($CZ330,'CMG. HID. HUMEDA'!$A$5:$BZ$320,CM$319,FALSE)</f>
        <v>#REF!</v>
      </c>
      <c r="CN330" s="65" t="e">
        <f>VLOOKUP($CZ330,'CMG. HID. HUMEDA'!$A$5:$BZ$320,CN$319,FALSE)</f>
        <v>#REF!</v>
      </c>
      <c r="CO330" s="65" t="e">
        <f>VLOOKUP($CZ330,'CMG. HID. HUMEDA'!$A$5:$BZ$320,CO$319,FALSE)</f>
        <v>#REF!</v>
      </c>
      <c r="CP330" s="65" t="e">
        <f>VLOOKUP($CZ330,'CMG. HID. HUMEDA'!$A$5:$BZ$320,CP$319,FALSE)</f>
        <v>#REF!</v>
      </c>
      <c r="CQ330" s="65" t="e">
        <f>VLOOKUP($CZ330,'CMG. HID. HUMEDA'!$A$5:$BZ$320,CQ$319,FALSE)</f>
        <v>#REF!</v>
      </c>
      <c r="CR330" s="65" t="e">
        <f>VLOOKUP($CZ330,'CMG. HID. HUMEDA'!$A$5:$BZ$320,CR$319,FALSE)</f>
        <v>#REF!</v>
      </c>
      <c r="CS330" s="65" t="e">
        <f>VLOOKUP($CZ330,'CMG. HID. HUMEDA'!$A$5:$BZ$320,CS$319,FALSE)</f>
        <v>#REF!</v>
      </c>
      <c r="CT330" s="65" t="e">
        <f>VLOOKUP($CZ330,'CMG. HID. HUMEDA'!$A$5:$BZ$320,CT$319,FALSE)</f>
        <v>#REF!</v>
      </c>
      <c r="CU330" s="65" t="e">
        <f>VLOOKUP($CZ330,'CMG. HID. HUMEDA'!$A$5:$BZ$320,CU$319,FALSE)</f>
        <v>#REF!</v>
      </c>
      <c r="CV330" s="65" t="e">
        <f>VLOOKUP($CZ330,'CMG. HID. HUMEDA'!$A$5:$BZ$320,CV$319,FALSE)</f>
        <v>#REF!</v>
      </c>
      <c r="CW330" s="65" t="e">
        <f>VLOOKUP($CZ330,'CMG. HID. HUMEDA'!$A$5:$BZ$320,CW$319,FALSE)</f>
        <v>#REF!</v>
      </c>
      <c r="CX330" s="65" t="e">
        <f>VLOOKUP($CZ330,'CMG. HID. HUMEDA'!$A$5:$BZ$320,CX$319,FALSE)</f>
        <v>#REF!</v>
      </c>
      <c r="CY330" s="65" t="e">
        <f>VLOOKUP($CZ330,'CMG. HID. HUMEDA'!$A$5:$BZ$320,CY$319,FALSE)</f>
        <v>#REF!</v>
      </c>
      <c r="CZ330" s="65" t="s">
        <v>1506</v>
      </c>
    </row>
    <row r="331" spans="1:104" x14ac:dyDescent="0.25">
      <c r="B331" s="144"/>
      <c r="C331" s="144"/>
      <c r="D331" s="144"/>
      <c r="E331" s="144"/>
      <c r="F331" s="144"/>
      <c r="G331" s="144"/>
      <c r="H331" s="144"/>
      <c r="I331" s="144"/>
      <c r="J331" s="144"/>
      <c r="K331" s="144"/>
      <c r="L331" s="144"/>
      <c r="M331" s="144"/>
      <c r="N331" s="144"/>
      <c r="O331" s="144"/>
      <c r="P331" s="144"/>
      <c r="Q331" s="144"/>
      <c r="R331" s="144"/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  <c r="AF331" s="144"/>
      <c r="AG331" s="144"/>
      <c r="AH331" s="144"/>
      <c r="AI331" s="144"/>
      <c r="AJ331" s="144"/>
      <c r="AK331" s="144"/>
    </row>
    <row r="332" spans="1:104" x14ac:dyDescent="0.25">
      <c r="A332" s="65" t="str">
        <f>CZ332&amp;" - "&amp;"SECA"</f>
        <v>PMontt220 - SECA</v>
      </c>
      <c r="B332" s="144">
        <f>VLOOKUP($CZ332,'CMG. HID. SECA'!$A$5:$BO$320,B$319,FALSE)</f>
        <v>33.876399948333187</v>
      </c>
      <c r="C332" s="144">
        <f>VLOOKUP($CZ332,'CMG. HID. SECA'!$A$5:$BO$320,C$319,FALSE)</f>
        <v>33.811353656800421</v>
      </c>
      <c r="D332" s="144">
        <f>VLOOKUP($CZ332,'CMG. HID. SECA'!$A$5:$BO$320,D$319,FALSE)</f>
        <v>34.087239215619448</v>
      </c>
      <c r="E332" s="144">
        <f>VLOOKUP($CZ332,'CMG. HID. SECA'!$A$5:$BO$320,E$319,FALSE)</f>
        <v>34.503181687894553</v>
      </c>
      <c r="F332" s="144">
        <f>VLOOKUP($CZ332,'CMG. HID. SECA'!$A$5:$BO$320,F$319,FALSE)</f>
        <v>36.712879815628021</v>
      </c>
      <c r="G332" s="144">
        <f>VLOOKUP($CZ332,'CMG. HID. SECA'!$A$5:$BO$320,G$319,FALSE)</f>
        <v>34.741705588950367</v>
      </c>
      <c r="H332" s="144">
        <f>VLOOKUP($CZ332,'CMG. HID. SECA'!$A$5:$BO$320,H$319,FALSE)</f>
        <v>34.695288543356497</v>
      </c>
      <c r="I332" s="144">
        <f>VLOOKUP($CZ332,'CMG. HID. SECA'!$A$5:$BO$320,I$319,FALSE)</f>
        <v>34.947400399729119</v>
      </c>
      <c r="J332" s="144">
        <f>VLOOKUP($CZ332,'CMG. HID. SECA'!$A$5:$BO$320,J$319,FALSE)</f>
        <v>34.947406085589904</v>
      </c>
      <c r="K332" s="144">
        <f>VLOOKUP($CZ332,'CMG. HID. SECA'!$A$5:$BO$320,K$319,FALSE)</f>
        <v>34.947455947283345</v>
      </c>
      <c r="L332" s="144">
        <f>VLOOKUP($CZ332,'CMG. HID. SECA'!$A$5:$BO$320,L$319,FALSE)</f>
        <v>35.299048718359103</v>
      </c>
      <c r="M332" s="144">
        <f>VLOOKUP($CZ332,'CMG. HID. SECA'!$A$5:$BO$320,M$319,FALSE)</f>
        <v>35.232563950244177</v>
      </c>
      <c r="N332" s="144">
        <f>VLOOKUP($CZ332,'CMG. HID. SECA'!$A$5:$BO$320,N$319,FALSE)</f>
        <v>35.501890808805669</v>
      </c>
      <c r="O332" s="144">
        <f>VLOOKUP($CZ332,'CMG. HID. SECA'!$A$5:$BO$320,O$319,FALSE)</f>
        <v>35.499598587634836</v>
      </c>
      <c r="P332" s="144">
        <f>VLOOKUP($CZ332,'CMG. HID. SECA'!$A$5:$BO$320,P$319,FALSE)</f>
        <v>35.504344612760072</v>
      </c>
      <c r="Q332" s="144">
        <f>VLOOKUP($CZ332,'CMG. HID. SECA'!$A$5:$BO$320,Q$319,FALSE)</f>
        <v>35.83031070790193</v>
      </c>
      <c r="R332" s="144">
        <f>VLOOKUP($CZ332,'CMG. HID. SECA'!$A$5:$BO$320,R$319,FALSE)</f>
        <v>35.627494394021817</v>
      </c>
      <c r="S332" s="144">
        <f>VLOOKUP($CZ332,'CMG. HID. SECA'!$A$5:$BO$320,S$319,FALSE)</f>
        <v>35.90523508977703</v>
      </c>
      <c r="T332" s="144">
        <f>VLOOKUP($CZ332,'CMG. HID. SECA'!$A$5:$BO$320,T$319,FALSE)</f>
        <v>36.358948912748041</v>
      </c>
      <c r="U332" s="144">
        <f>VLOOKUP($CZ332,'CMG. HID. SECA'!$A$5:$BO$320,U$319,FALSE)</f>
        <v>36.609642197944844</v>
      </c>
      <c r="V332" s="144">
        <f>VLOOKUP($CZ332,'CMG. HID. SECA'!$A$5:$BO$320,V$319,FALSE)</f>
        <v>35.878717102398653</v>
      </c>
      <c r="W332" s="144">
        <f>VLOOKUP($CZ332,'CMG. HID. SECA'!$A$5:$BO$320,W$319,FALSE)</f>
        <v>35.660589530714063</v>
      </c>
      <c r="X332" s="144">
        <f>VLOOKUP($CZ332,'CMG. HID. SECA'!$A$5:$BO$320,X$319,FALSE)</f>
        <v>36.015876507900394</v>
      </c>
      <c r="Y332" s="144">
        <f>VLOOKUP($CZ332,'CMG. HID. SECA'!$A$5:$BO$320,Y$319,FALSE)</f>
        <v>36.517426018149173</v>
      </c>
      <c r="Z332" s="144">
        <f>VLOOKUP($CZ332,'CMG. HID. SECA'!$A$5:$BO$320,Z$319,FALSE)</f>
        <v>36.320703474018877</v>
      </c>
      <c r="AA332" s="144">
        <f>VLOOKUP($CZ332,'CMG. HID. SECA'!$A$5:$BO$320,AA$319,FALSE)</f>
        <v>36.085740208724594</v>
      </c>
      <c r="AB332" s="144">
        <f>VLOOKUP($CZ332,'CMG. HID. SECA'!$A$5:$BO$320,AB$319,FALSE)</f>
        <v>35.96596734714619</v>
      </c>
      <c r="AC332" s="144">
        <f>VLOOKUP($CZ332,'CMG. HID. SECA'!$A$5:$BO$320,AC$319,FALSE)</f>
        <v>36.504450998018434</v>
      </c>
      <c r="AD332" s="144">
        <f>VLOOKUP($CZ332,'CMG. HID. SECA'!$A$5:$BO$320,AD$319,FALSE)</f>
        <v>36.604505408926528</v>
      </c>
      <c r="AE332" s="144">
        <f>VLOOKUP($CZ332,'CMG. HID. SECA'!$A$5:$BO$320,AE$319,FALSE)</f>
        <v>36.568206333053219</v>
      </c>
      <c r="AF332" s="144">
        <f>VLOOKUP($CZ332,'CMG. HID. SECA'!$A$5:$BO$320,AF$319,FALSE)</f>
        <v>37.684522984135612</v>
      </c>
      <c r="AG332" s="144">
        <f>VLOOKUP($CZ332,'CMG. HID. SECA'!$A$5:$BO$320,AG$319,FALSE)</f>
        <v>37.613263154556407</v>
      </c>
      <c r="AH332" s="144">
        <f>VLOOKUP($CZ332,'CMG. HID. SECA'!$A$5:$BO$320,AH$319,FALSE)</f>
        <v>37.986794668454841</v>
      </c>
      <c r="AI332" s="144">
        <f>VLOOKUP($CZ332,'CMG. HID. SECA'!$A$5:$BO$320,AI$319,FALSE)</f>
        <v>37.927672169572659</v>
      </c>
      <c r="AJ332" s="144">
        <f>VLOOKUP($CZ332,'CMG. HID. SECA'!$A$5:$BO$320,AJ$319,FALSE)</f>
        <v>37.841620470735492</v>
      </c>
      <c r="AK332" s="144">
        <f>VLOOKUP($CZ332,'CMG. HID. SECA'!$A$5:$BO$320,AK$319,FALSE)</f>
        <v>35.007310813261732</v>
      </c>
      <c r="AL332" s="65">
        <f>VLOOKUP($CZ332,'CMG. HID. SECA'!$A$5:$BO$320,AL$319,FALSE)</f>
        <v>35.007573904073816</v>
      </c>
      <c r="AM332" s="65">
        <f>VLOOKUP($CZ332,'CMG. HID. SECA'!$A$5:$BO$320,AM$319,FALSE)</f>
        <v>35.151294633392048</v>
      </c>
      <c r="AN332" s="65">
        <f>VLOOKUP($CZ332,'CMG. HID. SECA'!$A$5:$BO$320,AN$319,FALSE)</f>
        <v>35.230170828882088</v>
      </c>
      <c r="AO332" s="65">
        <f>VLOOKUP($CZ332,'CMG. HID. SECA'!$A$5:$BO$320,AO$319,FALSE)</f>
        <v>35.136078811128215</v>
      </c>
      <c r="AP332" s="65">
        <f>VLOOKUP($CZ332,'CMG. HID. SECA'!$A$5:$BO$320,AP$319,FALSE)</f>
        <v>32.118003185555793</v>
      </c>
      <c r="AQ332" s="65">
        <f>VLOOKUP($CZ332,'CMG. HID. SECA'!$A$5:$BO$320,AQ$319,FALSE)</f>
        <v>31.934699777925132</v>
      </c>
      <c r="AR332" s="65">
        <f>VLOOKUP($CZ332,'CMG. HID. SECA'!$A$5:$BO$320,AR$319,FALSE)</f>
        <v>36.133771729690288</v>
      </c>
      <c r="AS332" s="65">
        <f>VLOOKUP($CZ332,'CMG. HID. SECA'!$A$5:$BO$320,AS$319,FALSE)</f>
        <v>36.124229285074968</v>
      </c>
      <c r="AT332" s="65">
        <f>VLOOKUP($CZ332,'CMG. HID. SECA'!$A$5:$BO$320,AT$319,FALSE)</f>
        <v>35.973192525296987</v>
      </c>
      <c r="AU332" s="65">
        <f>VLOOKUP($CZ332,'CMG. HID. SECA'!$A$5:$BO$320,AU$319,FALSE)</f>
        <v>6.2214283522910154</v>
      </c>
      <c r="AV332" s="65">
        <f>VLOOKUP($CZ332,'CMG. HID. SECA'!$A$5:$BO$320,AV$319,FALSE)</f>
        <v>6.1524412126907047</v>
      </c>
      <c r="AW332" s="65">
        <f>VLOOKUP($CZ332,'CMG. HID. SECA'!$A$5:$BO$320,AW$319,FALSE)</f>
        <v>6.2189814839388209</v>
      </c>
      <c r="AX332" s="65">
        <f>VLOOKUP($CZ332,'CMG. HID. SECA'!$A$5:$BO$320,AX$319,FALSE)</f>
        <v>6.244613388261798</v>
      </c>
      <c r="AY332" s="65">
        <f>VLOOKUP($CZ332,'CMG. HID. SECA'!$A$5:$BO$320,AY$319,FALSE)</f>
        <v>6.232750034564301</v>
      </c>
      <c r="AZ332" s="65">
        <f>VLOOKUP($CZ332,'CMG. HID. SECA'!$A$5:$BO$320,AZ$319,FALSE)</f>
        <v>36.915515795307854</v>
      </c>
      <c r="BA332" s="65">
        <f>VLOOKUP($CZ332,'CMG. HID. SECA'!$A$5:$BO$320,BA$319,FALSE)</f>
        <v>36.565459055515568</v>
      </c>
      <c r="BB332" s="65">
        <f>VLOOKUP($CZ332,'CMG. HID. SECA'!$A$5:$BO$320,BB$319,FALSE)</f>
        <v>38.58381294487004</v>
      </c>
      <c r="BC332" s="65">
        <f>VLOOKUP($CZ332,'CMG. HID. SECA'!$A$5:$BO$320,BC$319,FALSE)</f>
        <v>38.895389561853115</v>
      </c>
      <c r="BD332" s="65">
        <f>VLOOKUP($CZ332,'CMG. HID. SECA'!$A$5:$BO$320,BD$319,FALSE)</f>
        <v>38.571427060072551</v>
      </c>
      <c r="BE332" s="65">
        <f>VLOOKUP($CZ332,'CMG. HID. SECA'!$A$5:$BO$320,BE$319,FALSE)</f>
        <v>34.706909442584859</v>
      </c>
      <c r="BF332" s="65">
        <f>VLOOKUP($CZ332,'CMG. HID. SECA'!$A$5:$BO$320,BF$319,FALSE)</f>
        <v>34.646723264284837</v>
      </c>
      <c r="BG332" s="65">
        <f>VLOOKUP($CZ332,'CMG. HID. SECA'!$A$5:$BO$320,BG$319,FALSE)</f>
        <v>35.826757602165053</v>
      </c>
      <c r="BH332" s="65">
        <f>VLOOKUP($CZ332,'CMG. HID. SECA'!$A$5:$BO$320,BH$319,FALSE)</f>
        <v>35.884957713054845</v>
      </c>
      <c r="BI332" s="65">
        <f>VLOOKUP($CZ332,'CMG. HID. SECA'!$A$5:$BO$320,BI$319,FALSE)</f>
        <v>35.097719279195921</v>
      </c>
      <c r="BJ332" s="65">
        <f>VLOOKUP($CZ332,'CMG. HID. SECA'!$A$5:$BO$320,BJ$319,FALSE)</f>
        <v>0</v>
      </c>
      <c r="BK332" s="65">
        <f>VLOOKUP($CZ332,'CMG. HID. SECA'!$A$5:$BO$320,BK$319,FALSE)</f>
        <v>0</v>
      </c>
      <c r="BL332" s="65">
        <f>VLOOKUP($CZ332,'CMG. HID. SECA'!$A$5:$BO$320,BL$319,FALSE)</f>
        <v>0</v>
      </c>
      <c r="BM332" s="65">
        <f>VLOOKUP($CZ332,'CMG. HID. SECA'!$A$5:$BO$320,BM$319,FALSE)</f>
        <v>0</v>
      </c>
      <c r="BN332" s="65">
        <f>VLOOKUP($CZ332,'CMG. HID. SECA'!$A$5:$BO$320,BN$319,FALSE)</f>
        <v>0</v>
      </c>
      <c r="BO332" s="65">
        <f>VLOOKUP($CZ332,'CMG. HID. SECA'!$A$5:$BO$320,BO$319,FALSE)</f>
        <v>0</v>
      </c>
      <c r="BP332" s="65" t="e">
        <f>VLOOKUP($CZ332,'CMG. HID. SECA'!$A$5:$BO$320,BP$319,FALSE)</f>
        <v>#REF!</v>
      </c>
      <c r="BQ332" s="65" t="e">
        <f>VLOOKUP($CZ332,'CMG. HID. SECA'!$A$5:$BO$320,BQ$319,FALSE)</f>
        <v>#REF!</v>
      </c>
      <c r="BR332" s="65" t="e">
        <f>VLOOKUP($CZ332,'CMG. HID. SECA'!$A$5:$BO$320,BR$319,FALSE)</f>
        <v>#REF!</v>
      </c>
      <c r="BS332" s="65" t="e">
        <f>VLOOKUP($CZ332,'CMG. HID. SECA'!$A$5:$BO$320,BS$319,FALSE)</f>
        <v>#REF!</v>
      </c>
      <c r="BT332" s="65" t="e">
        <f>VLOOKUP($CZ332,'CMG. HID. SECA'!$A$5:$BO$320,BT$319,FALSE)</f>
        <v>#REF!</v>
      </c>
      <c r="BU332" s="65" t="e">
        <f>VLOOKUP($CZ332,'CMG. HID. SECA'!$A$5:$BO$320,BU$319,FALSE)</f>
        <v>#REF!</v>
      </c>
      <c r="BV332" s="65" t="e">
        <f>VLOOKUP($CZ332,'CMG. HID. SECA'!$A$5:$BO$320,BV$319,FALSE)</f>
        <v>#REF!</v>
      </c>
      <c r="BW332" s="65" t="e">
        <f>VLOOKUP($CZ332,'CMG. HID. SECA'!$A$5:$BO$320,BW$319,FALSE)</f>
        <v>#REF!</v>
      </c>
      <c r="BX332" s="65" t="e">
        <f>VLOOKUP($CZ332,'CMG. HID. SECA'!$A$5:$BO$320,BX$319,FALSE)</f>
        <v>#REF!</v>
      </c>
      <c r="BY332" s="65" t="e">
        <f>VLOOKUP($CZ332,'CMG. HID. SECA'!$A$5:$BO$320,BY$319,FALSE)</f>
        <v>#REF!</v>
      </c>
      <c r="BZ332" s="65" t="e">
        <f>VLOOKUP($CZ332,'CMG. HID. SECA'!$A$5:$BO$320,BZ$319,FALSE)</f>
        <v>#REF!</v>
      </c>
      <c r="CA332" s="65" t="e">
        <f>VLOOKUP($CZ332,'CMG. HID. SECA'!$A$5:$BO$320,CA$319,FALSE)</f>
        <v>#REF!</v>
      </c>
      <c r="CB332" s="65" t="e">
        <f>VLOOKUP($CZ332,'CMG. HID. SECA'!$A$5:$BO$320,CB$319,FALSE)</f>
        <v>#REF!</v>
      </c>
      <c r="CC332" s="65" t="e">
        <f>VLOOKUP($CZ332,'CMG. HID. SECA'!$A$5:$BO$320,CC$319,FALSE)</f>
        <v>#REF!</v>
      </c>
      <c r="CD332" s="65" t="e">
        <f>VLOOKUP($CZ332,'CMG. HID. SECA'!$A$5:$BO$320,CD$319,FALSE)</f>
        <v>#REF!</v>
      </c>
      <c r="CE332" s="65" t="e">
        <f>VLOOKUP($CZ332,'CMG. HID. SECA'!$A$5:$BO$320,CE$319,FALSE)</f>
        <v>#REF!</v>
      </c>
      <c r="CF332" s="65" t="e">
        <f>VLOOKUP($CZ332,'CMG. HID. SECA'!$A$5:$BO$320,CF$319,FALSE)</f>
        <v>#REF!</v>
      </c>
      <c r="CG332" s="65" t="e">
        <f>VLOOKUP($CZ332,'CMG. HID. SECA'!$A$5:$BO$320,CG$319,FALSE)</f>
        <v>#REF!</v>
      </c>
      <c r="CH332" s="65" t="e">
        <f>VLOOKUP($CZ332,'CMG. HID. SECA'!$A$5:$BO$320,CH$319,FALSE)</f>
        <v>#REF!</v>
      </c>
      <c r="CI332" s="65" t="e">
        <f>VLOOKUP($CZ332,'CMG. HID. SECA'!$A$5:$BO$320,CI$319,FALSE)</f>
        <v>#REF!</v>
      </c>
      <c r="CJ332" s="65" t="e">
        <f>VLOOKUP($CZ332,'CMG. HID. SECA'!$A$5:$BO$320,CJ$319,FALSE)</f>
        <v>#REF!</v>
      </c>
      <c r="CK332" s="65" t="e">
        <f>VLOOKUP($CZ332,'CMG. HID. SECA'!$A$5:$BO$320,CK$319,FALSE)</f>
        <v>#REF!</v>
      </c>
      <c r="CL332" s="65" t="e">
        <f>VLOOKUP($CZ332,'CMG. HID. SECA'!$A$5:$BO$320,CL$319,FALSE)</f>
        <v>#REF!</v>
      </c>
      <c r="CM332" s="65" t="e">
        <f>VLOOKUP($CZ332,'CMG. HID. SECA'!$A$5:$BO$320,CM$319,FALSE)</f>
        <v>#REF!</v>
      </c>
      <c r="CN332" s="65" t="e">
        <f>VLOOKUP($CZ332,'CMG. HID. SECA'!$A$5:$BO$320,CN$319,FALSE)</f>
        <v>#REF!</v>
      </c>
      <c r="CO332" s="65" t="e">
        <f>VLOOKUP($CZ332,'CMG. HID. SECA'!$A$5:$BO$320,CO$319,FALSE)</f>
        <v>#REF!</v>
      </c>
      <c r="CP332" s="65" t="e">
        <f>VLOOKUP($CZ332,'CMG. HID. SECA'!$A$5:$BO$320,CP$319,FALSE)</f>
        <v>#REF!</v>
      </c>
      <c r="CQ332" s="65" t="e">
        <f>VLOOKUP($CZ332,'CMG. HID. SECA'!$A$5:$BO$320,CQ$319,FALSE)</f>
        <v>#REF!</v>
      </c>
      <c r="CR332" s="65" t="e">
        <f>VLOOKUP($CZ332,'CMG. HID. SECA'!$A$5:$BO$320,CR$319,FALSE)</f>
        <v>#REF!</v>
      </c>
      <c r="CS332" s="65" t="e">
        <f>VLOOKUP($CZ332,'CMG. HID. SECA'!$A$5:$BO$320,CS$319,FALSE)</f>
        <v>#REF!</v>
      </c>
      <c r="CT332" s="65" t="e">
        <f>VLOOKUP($CZ332,'CMG. HID. SECA'!$A$5:$BO$320,CT$319,FALSE)</f>
        <v>#REF!</v>
      </c>
      <c r="CU332" s="65" t="e">
        <f>VLOOKUP($CZ332,'CMG. HID. SECA'!$A$5:$BO$320,CU$319,FALSE)</f>
        <v>#REF!</v>
      </c>
      <c r="CV332" s="65" t="e">
        <f>VLOOKUP($CZ332,'CMG. HID. SECA'!$A$5:$BO$320,CV$319,FALSE)</f>
        <v>#REF!</v>
      </c>
      <c r="CW332" s="65" t="e">
        <f>VLOOKUP($CZ332,'CMG. HID. SECA'!$A$5:$BO$320,CW$319,FALSE)</f>
        <v>#REF!</v>
      </c>
      <c r="CX332" s="65" t="e">
        <f>VLOOKUP($CZ332,'CMG. HID. SECA'!$A$5:$BO$320,CX$319,FALSE)</f>
        <v>#REF!</v>
      </c>
      <c r="CY332" s="65" t="e">
        <f>VLOOKUP($CZ332,'CMG. HID. SECA'!$A$5:$BO$320,CY$319,FALSE)</f>
        <v>#REF!</v>
      </c>
      <c r="CZ332" s="65" t="s">
        <v>1539</v>
      </c>
    </row>
    <row r="333" spans="1:104" x14ac:dyDescent="0.25">
      <c r="A333" s="65" t="str">
        <f>CZ333&amp;" - "&amp;"MEDIA"</f>
        <v>PMontt220 - MEDIA</v>
      </c>
      <c r="B333" s="144">
        <f>VLOOKUP($CZ333,'CMG. HID. MEDIA'!$A$5:$CA$317,B$319,FALSE)</f>
        <v>32.034981555504324</v>
      </c>
      <c r="C333" s="144">
        <f>VLOOKUP($CZ333,'CMG. HID. MEDIA'!$A$5:$CA$317,C$319,FALSE)</f>
        <v>31.902252567340863</v>
      </c>
      <c r="D333" s="144">
        <f>VLOOKUP($CZ333,'CMG. HID. MEDIA'!$A$5:$CA$317,D$319,FALSE)</f>
        <v>32.324597147918332</v>
      </c>
      <c r="E333" s="144">
        <f>VLOOKUP($CZ333,'CMG. HID. MEDIA'!$A$5:$CA$317,E$319,FALSE)</f>
        <v>33.378579202807302</v>
      </c>
      <c r="F333" s="144">
        <f>VLOOKUP($CZ333,'CMG. HID. MEDIA'!$A$5:$CA$317,F$319,FALSE)</f>
        <v>36.54134404684045</v>
      </c>
      <c r="G333" s="144">
        <f>VLOOKUP($CZ333,'CMG. HID. MEDIA'!$A$5:$CA$317,G$319,FALSE)</f>
        <v>32.439632310499832</v>
      </c>
      <c r="H333" s="144">
        <f>VLOOKUP($CZ333,'CMG. HID. MEDIA'!$A$5:$CA$317,H$319,FALSE)</f>
        <v>32.438520966606475</v>
      </c>
      <c r="I333" s="144">
        <f>VLOOKUP($CZ333,'CMG. HID. MEDIA'!$A$5:$CA$317,I$319,FALSE)</f>
        <v>32.518360228025422</v>
      </c>
      <c r="J333" s="144">
        <f>VLOOKUP($CZ333,'CMG. HID. MEDIA'!$A$5:$CA$317,J$319,FALSE)</f>
        <v>32.821779990923304</v>
      </c>
      <c r="K333" s="144">
        <f>VLOOKUP($CZ333,'CMG. HID. MEDIA'!$A$5:$CA$317,K$319,FALSE)</f>
        <v>32.740434615391941</v>
      </c>
      <c r="L333" s="144">
        <f>VLOOKUP($CZ333,'CMG. HID. MEDIA'!$A$5:$CA$317,L$319,FALSE)</f>
        <v>32.629456716644647</v>
      </c>
      <c r="M333" s="144">
        <f>VLOOKUP($CZ333,'CMG. HID. MEDIA'!$A$5:$CA$317,M$319,FALSE)</f>
        <v>32.622602375902432</v>
      </c>
      <c r="N333" s="144">
        <f>VLOOKUP($CZ333,'CMG. HID. MEDIA'!$A$5:$CA$317,N$319,FALSE)</f>
        <v>32.676739362544431</v>
      </c>
      <c r="O333" s="144">
        <f>VLOOKUP($CZ333,'CMG. HID. MEDIA'!$A$5:$CA$317,O$319,FALSE)</f>
        <v>32.852712023185923</v>
      </c>
      <c r="P333" s="144">
        <f>VLOOKUP($CZ333,'CMG. HID. MEDIA'!$A$5:$CA$317,P$319,FALSE)</f>
        <v>32.834554104538043</v>
      </c>
      <c r="Q333" s="144">
        <f>VLOOKUP($CZ333,'CMG. HID. MEDIA'!$A$5:$CA$317,Q$319,FALSE)</f>
        <v>33.995582948298548</v>
      </c>
      <c r="R333" s="144">
        <f>VLOOKUP($CZ333,'CMG. HID. MEDIA'!$A$5:$CA$317,R$319,FALSE)</f>
        <v>33.574717556570718</v>
      </c>
      <c r="S333" s="144">
        <f>VLOOKUP($CZ333,'CMG. HID. MEDIA'!$A$5:$CA$317,S$319,FALSE)</f>
        <v>34.327040727769756</v>
      </c>
      <c r="T333" s="144">
        <f>VLOOKUP($CZ333,'CMG. HID. MEDIA'!$A$5:$CA$317,T$319,FALSE)</f>
        <v>44.106154846360702</v>
      </c>
      <c r="U333" s="144">
        <f>VLOOKUP($CZ333,'CMG. HID. MEDIA'!$A$5:$CA$317,U$319,FALSE)</f>
        <v>35.138501227664264</v>
      </c>
      <c r="V333" s="144">
        <f>VLOOKUP($CZ333,'CMG. HID. MEDIA'!$A$5:$CA$317,V$319,FALSE)</f>
        <v>33.841868109025228</v>
      </c>
      <c r="W333" s="144">
        <f>VLOOKUP($CZ333,'CMG. HID. MEDIA'!$A$5:$CA$317,W$319,FALSE)</f>
        <v>33.671264556499011</v>
      </c>
      <c r="X333" s="144">
        <f>VLOOKUP($CZ333,'CMG. HID. MEDIA'!$A$5:$CA$317,X$319,FALSE)</f>
        <v>34.138400972783508</v>
      </c>
      <c r="Y333" s="144">
        <f>VLOOKUP($CZ333,'CMG. HID. MEDIA'!$A$5:$CA$317,Y$319,FALSE)</f>
        <v>34.765343083572319</v>
      </c>
      <c r="Z333" s="144">
        <f>VLOOKUP($CZ333,'CMG. HID. MEDIA'!$A$5:$CA$317,Z$319,FALSE)</f>
        <v>34.788470567442815</v>
      </c>
      <c r="AA333" s="144">
        <f>VLOOKUP($CZ333,'CMG. HID. MEDIA'!$A$5:$CA$317,AA$319,FALSE)</f>
        <v>37.253980514914943</v>
      </c>
      <c r="AB333" s="144">
        <f>VLOOKUP($CZ333,'CMG. HID. MEDIA'!$A$5:$CA$317,AB$319,FALSE)</f>
        <v>36.941937037528476</v>
      </c>
      <c r="AC333" s="144">
        <f>VLOOKUP($CZ333,'CMG. HID. MEDIA'!$A$5:$CA$317,AC$319,FALSE)</f>
        <v>38.393866649472585</v>
      </c>
      <c r="AD333" s="144">
        <f>VLOOKUP($CZ333,'CMG. HID. MEDIA'!$A$5:$CA$317,AD$319,FALSE)</f>
        <v>38.453081407254501</v>
      </c>
      <c r="AE333" s="144">
        <f>VLOOKUP($CZ333,'CMG. HID. MEDIA'!$A$5:$CA$317,AE$319,FALSE)</f>
        <v>38.455119775648249</v>
      </c>
      <c r="AF333" s="144">
        <f>VLOOKUP($CZ333,'CMG. HID. MEDIA'!$A$5:$CA$317,AF$319,FALSE)</f>
        <v>43.864134874764723</v>
      </c>
      <c r="AG333" s="144">
        <f>VLOOKUP($CZ333,'CMG. HID. MEDIA'!$A$5:$CA$317,AG$319,FALSE)</f>
        <v>43.531555561596335</v>
      </c>
      <c r="AH333" s="144">
        <f>VLOOKUP($CZ333,'CMG. HID. MEDIA'!$A$5:$CA$317,AH$319,FALSE)</f>
        <v>44.588024140333523</v>
      </c>
      <c r="AI333" s="144">
        <f>VLOOKUP($CZ333,'CMG. HID. MEDIA'!$A$5:$CA$317,AI$319,FALSE)</f>
        <v>44.585735330417819</v>
      </c>
      <c r="AJ333" s="144">
        <f>VLOOKUP($CZ333,'CMG. HID. MEDIA'!$A$5:$CA$317,AJ$319,FALSE)</f>
        <v>44.567672219464676</v>
      </c>
      <c r="AK333" s="144">
        <f>VLOOKUP($CZ333,'CMG. HID. MEDIA'!$A$5:$CA$317,AK$319,FALSE)</f>
        <v>15.732254208495494</v>
      </c>
      <c r="AL333" s="65">
        <f>VLOOKUP($CZ333,'CMG. HID. MEDIA'!$A$5:$CA$317,AL$319,FALSE)</f>
        <v>15.452669307850885</v>
      </c>
      <c r="AM333" s="65">
        <f>VLOOKUP($CZ333,'CMG. HID. MEDIA'!$A$5:$CA$317,AM$319,FALSE)</f>
        <v>22.814732012338492</v>
      </c>
      <c r="AN333" s="65">
        <f>VLOOKUP($CZ333,'CMG. HID. MEDIA'!$A$5:$CA$317,AN$319,FALSE)</f>
        <v>26.458229241870558</v>
      </c>
      <c r="AO333" s="65">
        <f>VLOOKUP($CZ333,'CMG. HID. MEDIA'!$A$5:$CA$317,AO$319,FALSE)</f>
        <v>25.452338877765989</v>
      </c>
      <c r="AP333" s="65">
        <f>VLOOKUP($CZ333,'CMG. HID. MEDIA'!$A$5:$CA$317,AP$319,FALSE)</f>
        <v>6.5896753477305738</v>
      </c>
      <c r="AQ333" s="65">
        <f>VLOOKUP($CZ333,'CMG. HID. MEDIA'!$A$5:$CA$317,AQ$319,FALSE)</f>
        <v>6.5185401396199918</v>
      </c>
      <c r="AR333" s="65">
        <f>VLOOKUP($CZ333,'CMG. HID. MEDIA'!$A$5:$CA$317,AR$319,FALSE)</f>
        <v>6.9041626751448897</v>
      </c>
      <c r="AS333" s="65">
        <f>VLOOKUP($CZ333,'CMG. HID. MEDIA'!$A$5:$CA$317,AS$319,FALSE)</f>
        <v>7.0828279782349499</v>
      </c>
      <c r="AT333" s="65">
        <f>VLOOKUP($CZ333,'CMG. HID. MEDIA'!$A$5:$CA$317,AT$319,FALSE)</f>
        <v>6.6818836569707978</v>
      </c>
      <c r="AU333" s="65">
        <f>VLOOKUP($CZ333,'CMG. HID. MEDIA'!$A$5:$CA$317,AU$319,FALSE)</f>
        <v>4.9592257185315036</v>
      </c>
      <c r="AV333" s="65">
        <f>VLOOKUP($CZ333,'CMG. HID. MEDIA'!$A$5:$CA$317,AV$319,FALSE)</f>
        <v>4.9363262090137621</v>
      </c>
      <c r="AW333" s="65">
        <f>VLOOKUP($CZ333,'CMG. HID. MEDIA'!$A$5:$CA$317,AW$319,FALSE)</f>
        <v>4.9669452176636213</v>
      </c>
      <c r="AX333" s="65">
        <f>VLOOKUP($CZ333,'CMG. HID. MEDIA'!$A$5:$CA$317,AX$319,FALSE)</f>
        <v>5.3233948612519102</v>
      </c>
      <c r="AY333" s="65">
        <f>VLOOKUP($CZ333,'CMG. HID. MEDIA'!$A$5:$CA$317,AY$319,FALSE)</f>
        <v>4.9952624373129266</v>
      </c>
      <c r="AZ333" s="65">
        <f>VLOOKUP($CZ333,'CMG. HID. MEDIA'!$A$5:$CA$317,AZ$319,FALSE)</f>
        <v>24.937550995592897</v>
      </c>
      <c r="BA333" s="65">
        <f>VLOOKUP($CZ333,'CMG. HID. MEDIA'!$A$5:$CA$317,BA$319,FALSE)</f>
        <v>25.237916157666955</v>
      </c>
      <c r="BB333" s="65">
        <f>VLOOKUP($CZ333,'CMG. HID. MEDIA'!$A$5:$CA$317,BB$319,FALSE)</f>
        <v>31.191893257404736</v>
      </c>
      <c r="BC333" s="65">
        <f>VLOOKUP($CZ333,'CMG. HID. MEDIA'!$A$5:$CA$317,BC$319,FALSE)</f>
        <v>31.355376077736057</v>
      </c>
      <c r="BD333" s="65">
        <f>VLOOKUP($CZ333,'CMG. HID. MEDIA'!$A$5:$CA$317,BD$319,FALSE)</f>
        <v>26.310326606957918</v>
      </c>
      <c r="BE333" s="65">
        <f>VLOOKUP($CZ333,'CMG. HID. MEDIA'!$A$5:$CA$317,BE$319,FALSE)</f>
        <v>32.495152273414746</v>
      </c>
      <c r="BF333" s="65">
        <f>VLOOKUP($CZ333,'CMG. HID. MEDIA'!$A$5:$CA$317,BF$319,FALSE)</f>
        <v>31.993029184736905</v>
      </c>
      <c r="BG333" s="65">
        <f>VLOOKUP($CZ333,'CMG. HID. MEDIA'!$A$5:$CA$317,BG$319,FALSE)</f>
        <v>33.095993394776301</v>
      </c>
      <c r="BH333" s="65">
        <f>VLOOKUP($CZ333,'CMG. HID. MEDIA'!$A$5:$CA$317,BH$319,FALSE)</f>
        <v>33.181231026487779</v>
      </c>
      <c r="BI333" s="65">
        <f>VLOOKUP($CZ333,'CMG. HID. MEDIA'!$A$5:$CA$317,BI$319,FALSE)</f>
        <v>32.916930275376615</v>
      </c>
      <c r="BJ333" s="65">
        <f>VLOOKUP($CZ333,'CMG. HID. MEDIA'!$A$5:$CA$317,BJ$319,FALSE)</f>
        <v>0</v>
      </c>
      <c r="BK333" s="65">
        <f>VLOOKUP($CZ333,'CMG. HID. MEDIA'!$A$5:$CA$317,BK$319,FALSE)</f>
        <v>0</v>
      </c>
      <c r="BL333" s="65">
        <f>VLOOKUP($CZ333,'CMG. HID. MEDIA'!$A$5:$CA$317,BL$319,FALSE)</f>
        <v>0</v>
      </c>
      <c r="BM333" s="65">
        <f>VLOOKUP($CZ333,'CMG. HID. MEDIA'!$A$5:$CA$317,BM$319,FALSE)</f>
        <v>0</v>
      </c>
      <c r="BN333" s="65">
        <f>VLOOKUP($CZ333,'CMG. HID. MEDIA'!$A$5:$CA$317,BN$319,FALSE)</f>
        <v>0</v>
      </c>
      <c r="BO333" s="65">
        <f>VLOOKUP($CZ333,'CMG. HID. MEDIA'!$A$5:$CA$317,BO$319,FALSE)</f>
        <v>0</v>
      </c>
      <c r="BP333" s="65">
        <f>VLOOKUP($CZ333,'CMG. HID. MEDIA'!$A$5:$CA$317,BP$319,FALSE)</f>
        <v>0</v>
      </c>
      <c r="BQ333" s="65">
        <f>VLOOKUP($CZ333,'CMG. HID. MEDIA'!$A$5:$CA$317,BQ$319,FALSE)</f>
        <v>0</v>
      </c>
      <c r="BR333" s="65">
        <f>VLOOKUP($CZ333,'CMG. HID. MEDIA'!$A$5:$CA$317,BR$319,FALSE)</f>
        <v>0</v>
      </c>
      <c r="BS333" s="65">
        <f>VLOOKUP($CZ333,'CMG. HID. MEDIA'!$A$5:$CA$317,BS$319,FALSE)</f>
        <v>0</v>
      </c>
      <c r="BT333" s="65">
        <f>VLOOKUP($CZ333,'CMG. HID. MEDIA'!$A$5:$CA$317,BT$319,FALSE)</f>
        <v>0</v>
      </c>
      <c r="BU333" s="65">
        <f>VLOOKUP($CZ333,'CMG. HID. MEDIA'!$A$5:$CA$317,BU$319,FALSE)</f>
        <v>0</v>
      </c>
      <c r="BV333" s="65">
        <f>VLOOKUP($CZ333,'CMG. HID. MEDIA'!$A$5:$CA$317,BV$319,FALSE)</f>
        <v>0</v>
      </c>
      <c r="BW333" s="65">
        <f>VLOOKUP($CZ333,'CMG. HID. MEDIA'!$A$5:$CA$317,BW$319,FALSE)</f>
        <v>0</v>
      </c>
      <c r="BX333" s="65">
        <f>VLOOKUP($CZ333,'CMG. HID. MEDIA'!$A$5:$CA$317,BX$319,FALSE)</f>
        <v>0</v>
      </c>
      <c r="BY333" s="65">
        <f>VLOOKUP($CZ333,'CMG. HID. MEDIA'!$A$5:$CA$317,BY$319,FALSE)</f>
        <v>0</v>
      </c>
      <c r="BZ333" s="65">
        <f>VLOOKUP($CZ333,'CMG. HID. MEDIA'!$A$5:$CA$317,BZ$319,FALSE)</f>
        <v>0</v>
      </c>
      <c r="CA333" s="65">
        <f>VLOOKUP($CZ333,'CMG. HID. MEDIA'!$A$5:$CA$317,CA$319,FALSE)</f>
        <v>0</v>
      </c>
      <c r="CB333" s="65" t="e">
        <f>VLOOKUP($CZ333,'CMG. HID. MEDIA'!$A$5:$CA$317,CB$319,FALSE)</f>
        <v>#REF!</v>
      </c>
      <c r="CC333" s="65" t="e">
        <f>VLOOKUP($CZ333,'CMG. HID. MEDIA'!$A$5:$CA$317,CC$319,FALSE)</f>
        <v>#REF!</v>
      </c>
      <c r="CD333" s="65" t="e">
        <f>VLOOKUP($CZ333,'CMG. HID. MEDIA'!$A$5:$CA$317,CD$319,FALSE)</f>
        <v>#REF!</v>
      </c>
      <c r="CE333" s="65" t="e">
        <f>VLOOKUP($CZ333,'CMG. HID. MEDIA'!$A$5:$CA$317,CE$319,FALSE)</f>
        <v>#REF!</v>
      </c>
      <c r="CF333" s="65" t="e">
        <f>VLOOKUP($CZ333,'CMG. HID. MEDIA'!$A$5:$CA$317,CF$319,FALSE)</f>
        <v>#REF!</v>
      </c>
      <c r="CG333" s="65" t="e">
        <f>VLOOKUP($CZ333,'CMG. HID. MEDIA'!$A$5:$CA$317,CG$319,FALSE)</f>
        <v>#REF!</v>
      </c>
      <c r="CH333" s="65" t="e">
        <f>VLOOKUP($CZ333,'CMG. HID. MEDIA'!$A$5:$CA$317,CH$319,FALSE)</f>
        <v>#REF!</v>
      </c>
      <c r="CI333" s="65" t="e">
        <f>VLOOKUP($CZ333,'CMG. HID. MEDIA'!$A$5:$CA$317,CI$319,FALSE)</f>
        <v>#REF!</v>
      </c>
      <c r="CJ333" s="65" t="e">
        <f>VLOOKUP($CZ333,'CMG. HID. MEDIA'!$A$5:$CA$317,CJ$319,FALSE)</f>
        <v>#REF!</v>
      </c>
      <c r="CK333" s="65" t="e">
        <f>VLOOKUP($CZ333,'CMG. HID. MEDIA'!$A$5:$CA$317,CK$319,FALSE)</f>
        <v>#REF!</v>
      </c>
      <c r="CL333" s="65" t="e">
        <f>VLOOKUP($CZ333,'CMG. HID. MEDIA'!$A$5:$CA$317,CL$319,FALSE)</f>
        <v>#REF!</v>
      </c>
      <c r="CM333" s="65" t="e">
        <f>VLOOKUP($CZ333,'CMG. HID. MEDIA'!$A$5:$CA$317,CM$319,FALSE)</f>
        <v>#REF!</v>
      </c>
      <c r="CN333" s="65" t="e">
        <f>VLOOKUP($CZ333,'CMG. HID. MEDIA'!$A$5:$CA$317,CN$319,FALSE)</f>
        <v>#REF!</v>
      </c>
      <c r="CO333" s="65" t="e">
        <f>VLOOKUP($CZ333,'CMG. HID. MEDIA'!$A$5:$CA$317,CO$319,FALSE)</f>
        <v>#REF!</v>
      </c>
      <c r="CP333" s="65" t="e">
        <f>VLOOKUP($CZ333,'CMG. HID. MEDIA'!$A$5:$CA$317,CP$319,FALSE)</f>
        <v>#REF!</v>
      </c>
      <c r="CQ333" s="65" t="e">
        <f>VLOOKUP($CZ333,'CMG. HID. MEDIA'!$A$5:$CA$317,CQ$319,FALSE)</f>
        <v>#REF!</v>
      </c>
      <c r="CR333" s="65" t="e">
        <f>VLOOKUP($CZ333,'CMG. HID. MEDIA'!$A$5:$CA$317,CR$319,FALSE)</f>
        <v>#REF!</v>
      </c>
      <c r="CS333" s="65" t="e">
        <f>VLOOKUP($CZ333,'CMG. HID. MEDIA'!$A$5:$CA$317,CS$319,FALSE)</f>
        <v>#REF!</v>
      </c>
      <c r="CT333" s="65" t="e">
        <f>VLOOKUP($CZ333,'CMG. HID. MEDIA'!$A$5:$CA$317,CT$319,FALSE)</f>
        <v>#REF!</v>
      </c>
      <c r="CU333" s="65" t="e">
        <f>VLOOKUP($CZ333,'CMG. HID. MEDIA'!$A$5:$CA$317,CU$319,FALSE)</f>
        <v>#REF!</v>
      </c>
      <c r="CV333" s="65" t="e">
        <f>VLOOKUP($CZ333,'CMG. HID. MEDIA'!$A$5:$CA$317,CV$319,FALSE)</f>
        <v>#REF!</v>
      </c>
      <c r="CW333" s="65" t="e">
        <f>VLOOKUP($CZ333,'CMG. HID. MEDIA'!$A$5:$CA$317,CW$319,FALSE)</f>
        <v>#REF!</v>
      </c>
      <c r="CX333" s="65" t="e">
        <f>VLOOKUP($CZ333,'CMG. HID. MEDIA'!$A$5:$CA$317,CX$319,FALSE)</f>
        <v>#REF!</v>
      </c>
      <c r="CY333" s="65" t="e">
        <f>VLOOKUP($CZ333,'CMG. HID. MEDIA'!$A$5:$CA$317,CY$319,FALSE)</f>
        <v>#REF!</v>
      </c>
      <c r="CZ333" s="65" t="s">
        <v>1539</v>
      </c>
    </row>
    <row r="334" spans="1:104" x14ac:dyDescent="0.25">
      <c r="A334" s="65" t="str">
        <f>CZ334&amp;" - "&amp;"HUMEDA"</f>
        <v>PMontt220 - HUMEDA</v>
      </c>
      <c r="B334" s="144">
        <f>VLOOKUP($CZ334,'CMG. HID. HUMEDA'!$A$5:$BZ$320,B$319,FALSE)</f>
        <v>31.852418687274131</v>
      </c>
      <c r="C334" s="144">
        <f>VLOOKUP($CZ334,'CMG. HID. HUMEDA'!$A$5:$BZ$320,C$319,FALSE)</f>
        <v>31.382370275351615</v>
      </c>
      <c r="D334" s="144">
        <f>VLOOKUP($CZ334,'CMG. HID. HUMEDA'!$A$5:$BZ$320,D$319,FALSE)</f>
        <v>32.248227522100109</v>
      </c>
      <c r="E334" s="144">
        <f>VLOOKUP($CZ334,'CMG. HID. HUMEDA'!$A$5:$BZ$320,E$319,FALSE)</f>
        <v>33.421841875357536</v>
      </c>
      <c r="F334" s="144">
        <f>VLOOKUP($CZ334,'CMG. HID. HUMEDA'!$A$5:$BZ$320,F$319,FALSE)</f>
        <v>36.54134404684045</v>
      </c>
      <c r="G334" s="144">
        <f>VLOOKUP($CZ334,'CMG. HID. HUMEDA'!$A$5:$BZ$320,G$319,FALSE)</f>
        <v>30.176571753820323</v>
      </c>
      <c r="H334" s="144">
        <f>VLOOKUP($CZ334,'CMG. HID. HUMEDA'!$A$5:$BZ$320,H$319,FALSE)</f>
        <v>30.126259312540174</v>
      </c>
      <c r="I334" s="144">
        <f>VLOOKUP($CZ334,'CMG. HID. HUMEDA'!$A$5:$BZ$320,I$319,FALSE)</f>
        <v>30.607050962575091</v>
      </c>
      <c r="J334" s="144">
        <f>VLOOKUP($CZ334,'CMG. HID. HUMEDA'!$A$5:$BZ$320,J$319,FALSE)</f>
        <v>31.344434975543344</v>
      </c>
      <c r="K334" s="144">
        <f>VLOOKUP($CZ334,'CMG. HID. HUMEDA'!$A$5:$BZ$320,K$319,FALSE)</f>
        <v>31.386008999986679</v>
      </c>
      <c r="L334" s="144">
        <f>VLOOKUP($CZ334,'CMG. HID. HUMEDA'!$A$5:$BZ$320,L$319,FALSE)</f>
        <v>30.763509178605048</v>
      </c>
      <c r="M334" s="144">
        <f>VLOOKUP($CZ334,'CMG. HID. HUMEDA'!$A$5:$BZ$320,M$319,FALSE)</f>
        <v>30.702086563708008</v>
      </c>
      <c r="N334" s="144">
        <f>VLOOKUP($CZ334,'CMG. HID. HUMEDA'!$A$5:$BZ$320,N$319,FALSE)</f>
        <v>30.835900689382697</v>
      </c>
      <c r="O334" s="144">
        <f>VLOOKUP($CZ334,'CMG. HID. HUMEDA'!$A$5:$BZ$320,O$319,FALSE)</f>
        <v>30.995195594769534</v>
      </c>
      <c r="P334" s="144">
        <f>VLOOKUP($CZ334,'CMG. HID. HUMEDA'!$A$5:$BZ$320,P$319,FALSE)</f>
        <v>30.952298732054231</v>
      </c>
      <c r="Q334" s="144">
        <f>VLOOKUP($CZ334,'CMG. HID. HUMEDA'!$A$5:$BZ$320,Q$319,FALSE)</f>
        <v>32.452932892651177</v>
      </c>
      <c r="R334" s="144">
        <f>VLOOKUP($CZ334,'CMG. HID. HUMEDA'!$A$5:$BZ$320,R$319,FALSE)</f>
        <v>31.872487355964502</v>
      </c>
      <c r="S334" s="144">
        <f>VLOOKUP($CZ334,'CMG. HID. HUMEDA'!$A$5:$BZ$320,S$319,FALSE)</f>
        <v>32.818708596508237</v>
      </c>
      <c r="T334" s="144">
        <f>VLOOKUP($CZ334,'CMG. HID. HUMEDA'!$A$5:$BZ$320,T$319,FALSE)</f>
        <v>34.003287158121317</v>
      </c>
      <c r="U334" s="144">
        <f>VLOOKUP($CZ334,'CMG. HID. HUMEDA'!$A$5:$BZ$320,U$319,FALSE)</f>
        <v>33.9049280926696</v>
      </c>
      <c r="V334" s="144">
        <f>VLOOKUP($CZ334,'CMG. HID. HUMEDA'!$A$5:$BZ$320,V$319,FALSE)</f>
        <v>32.072556398897717</v>
      </c>
      <c r="W334" s="144">
        <f>VLOOKUP($CZ334,'CMG. HID. HUMEDA'!$A$5:$BZ$320,W$319,FALSE)</f>
        <v>31.330114937876282</v>
      </c>
      <c r="X334" s="144">
        <f>VLOOKUP($CZ334,'CMG. HID. HUMEDA'!$A$5:$BZ$320,X$319,FALSE)</f>
        <v>33.16111657276354</v>
      </c>
      <c r="Y334" s="144">
        <f>VLOOKUP($CZ334,'CMG. HID. HUMEDA'!$A$5:$BZ$320,Y$319,FALSE)</f>
        <v>34.070916053976326</v>
      </c>
      <c r="Z334" s="144">
        <f>VLOOKUP($CZ334,'CMG. HID. HUMEDA'!$A$5:$BZ$320,Z$319,FALSE)</f>
        <v>33.57743106371008</v>
      </c>
      <c r="AA334" s="144">
        <f>VLOOKUP($CZ334,'CMG. HID. HUMEDA'!$A$5:$BZ$320,AA$319,FALSE)</f>
        <v>31.478736467383921</v>
      </c>
      <c r="AB334" s="144">
        <f>VLOOKUP($CZ334,'CMG. HID. HUMEDA'!$A$5:$BZ$320,AB$319,FALSE)</f>
        <v>31.128981680410828</v>
      </c>
      <c r="AC334" s="144">
        <f>VLOOKUP($CZ334,'CMG. HID. HUMEDA'!$A$5:$BZ$320,AC$319,FALSE)</f>
        <v>32.571803743159542</v>
      </c>
      <c r="AD334" s="144">
        <f>VLOOKUP($CZ334,'CMG. HID. HUMEDA'!$A$5:$BZ$320,AD$319,FALSE)</f>
        <v>33.870372936810632</v>
      </c>
      <c r="AE334" s="144">
        <f>VLOOKUP($CZ334,'CMG. HID. HUMEDA'!$A$5:$BZ$320,AE$319,FALSE)</f>
        <v>33.497727864860565</v>
      </c>
      <c r="AF334" s="144">
        <f>VLOOKUP($CZ334,'CMG. HID. HUMEDA'!$A$5:$BZ$320,AF$319,FALSE)</f>
        <v>32.614002078821756</v>
      </c>
      <c r="AG334" s="144">
        <f>VLOOKUP($CZ334,'CMG. HID. HUMEDA'!$A$5:$BZ$320,AG$319,FALSE)</f>
        <v>32.452578900154947</v>
      </c>
      <c r="AH334" s="144">
        <f>VLOOKUP($CZ334,'CMG. HID. HUMEDA'!$A$5:$BZ$320,AH$319,FALSE)</f>
        <v>34.649627543251825</v>
      </c>
      <c r="AI334" s="144">
        <f>VLOOKUP($CZ334,'CMG. HID. HUMEDA'!$A$5:$BZ$320,AI$319,FALSE)</f>
        <v>34.73426398367716</v>
      </c>
      <c r="AJ334" s="144">
        <f>VLOOKUP($CZ334,'CMG. HID. HUMEDA'!$A$5:$BZ$320,AJ$319,FALSE)</f>
        <v>33.454594840626001</v>
      </c>
      <c r="AK334" s="144">
        <f>VLOOKUP($CZ334,'CMG. HID. HUMEDA'!$A$5:$BZ$320,AK$319,FALSE)</f>
        <v>13.379908665368021</v>
      </c>
      <c r="AL334" s="65">
        <f>VLOOKUP($CZ334,'CMG. HID. HUMEDA'!$A$5:$BZ$320,AL$319,FALSE)</f>
        <v>13.376802045857154</v>
      </c>
      <c r="AM334" s="65">
        <f>VLOOKUP($CZ334,'CMG. HID. HUMEDA'!$A$5:$BZ$320,AM$319,FALSE)</f>
        <v>13.43505681446824</v>
      </c>
      <c r="AN334" s="65">
        <f>VLOOKUP($CZ334,'CMG. HID. HUMEDA'!$A$5:$BZ$320,AN$319,FALSE)</f>
        <v>14.626965231011924</v>
      </c>
      <c r="AO334" s="65">
        <f>VLOOKUP($CZ334,'CMG. HID. HUMEDA'!$A$5:$BZ$320,AO$319,FALSE)</f>
        <v>13.407478914222535</v>
      </c>
      <c r="AP334" s="65">
        <f>VLOOKUP($CZ334,'CMG. HID. HUMEDA'!$A$5:$BZ$320,AP$319,FALSE)</f>
        <v>5.6590539380231162</v>
      </c>
      <c r="AQ334" s="65">
        <f>VLOOKUP($CZ334,'CMG. HID. HUMEDA'!$A$5:$BZ$320,AQ$319,FALSE)</f>
        <v>5.4812688639599694</v>
      </c>
      <c r="AR334" s="65">
        <f>VLOOKUP($CZ334,'CMG. HID. HUMEDA'!$A$5:$BZ$320,AR$319,FALSE)</f>
        <v>6.1184150226224805</v>
      </c>
      <c r="AS334" s="65">
        <f>VLOOKUP($CZ334,'CMG. HID. HUMEDA'!$A$5:$BZ$320,AS$319,FALSE)</f>
        <v>6.3543358283223519</v>
      </c>
      <c r="AT334" s="65">
        <f>VLOOKUP($CZ334,'CMG. HID. HUMEDA'!$A$5:$BZ$320,AT$319,FALSE)</f>
        <v>5.7006570003902519</v>
      </c>
      <c r="AU334" s="65" t="str">
        <f>VLOOKUP($CZ334,'CMG. HID. HUMEDA'!$A$5:$BZ$320,AU$319,FALSE)</f>
        <v/>
      </c>
      <c r="AV334" s="65" t="str">
        <f>VLOOKUP($CZ334,'CMG. HID. HUMEDA'!$A$5:$BZ$320,AV$319,FALSE)</f>
        <v/>
      </c>
      <c r="AW334" s="65" t="str">
        <f>VLOOKUP($CZ334,'CMG. HID. HUMEDA'!$A$5:$BZ$320,AW$319,FALSE)</f>
        <v/>
      </c>
      <c r="AX334" s="65" t="str">
        <f>VLOOKUP($CZ334,'CMG. HID. HUMEDA'!$A$5:$BZ$320,AX$319,FALSE)</f>
        <v/>
      </c>
      <c r="AY334" s="65" t="str">
        <f>VLOOKUP($CZ334,'CMG. HID. HUMEDA'!$A$5:$BZ$320,AY$319,FALSE)</f>
        <v/>
      </c>
      <c r="AZ334" s="65">
        <f>VLOOKUP($CZ334,'CMG. HID. HUMEDA'!$A$5:$BZ$320,AZ$319,FALSE)</f>
        <v>27.157576657754426</v>
      </c>
      <c r="BA334" s="65">
        <f>VLOOKUP($CZ334,'CMG. HID. HUMEDA'!$A$5:$BZ$320,BA$319,FALSE)</f>
        <v>27.45786674113743</v>
      </c>
      <c r="BB334" s="65">
        <f>VLOOKUP($CZ334,'CMG. HID. HUMEDA'!$A$5:$BZ$320,BB$319,FALSE)</f>
        <v>29.332559429086018</v>
      </c>
      <c r="BC334" s="65">
        <f>VLOOKUP($CZ334,'CMG. HID. HUMEDA'!$A$5:$BZ$320,BC$319,FALSE)</f>
        <v>29.754481780300772</v>
      </c>
      <c r="BD334" s="65">
        <f>VLOOKUP($CZ334,'CMG. HID. HUMEDA'!$A$5:$BZ$320,BD$319,FALSE)</f>
        <v>28.647665055881657</v>
      </c>
      <c r="BE334" s="65">
        <f>VLOOKUP($CZ334,'CMG. HID. HUMEDA'!$A$5:$BZ$320,BE$319,FALSE)</f>
        <v>27.414255745490024</v>
      </c>
      <c r="BF334" s="65">
        <f>VLOOKUP($CZ334,'CMG. HID. HUMEDA'!$A$5:$BZ$320,BF$319,FALSE)</f>
        <v>27.354405006689355</v>
      </c>
      <c r="BG334" s="65">
        <f>VLOOKUP($CZ334,'CMG. HID. HUMEDA'!$A$5:$BZ$320,BG$319,FALSE)</f>
        <v>29.609974215152256</v>
      </c>
      <c r="BH334" s="65">
        <f>VLOOKUP($CZ334,'CMG. HID. HUMEDA'!$A$5:$BZ$320,BH$319,FALSE)</f>
        <v>28.965126541847066</v>
      </c>
      <c r="BI334" s="65">
        <f>VLOOKUP($CZ334,'CMG. HID. HUMEDA'!$A$5:$BZ$320,BI$319,FALSE)</f>
        <v>29.074037626464104</v>
      </c>
      <c r="BJ334" s="65">
        <f>VLOOKUP($CZ334,'CMG. HID. HUMEDA'!$A$5:$BZ$320,BJ$319,FALSE)</f>
        <v>0</v>
      </c>
      <c r="BK334" s="65">
        <f>VLOOKUP($CZ334,'CMG. HID. HUMEDA'!$A$5:$BZ$320,BK$319,FALSE)</f>
        <v>0</v>
      </c>
      <c r="BL334" s="65">
        <f>VLOOKUP($CZ334,'CMG. HID. HUMEDA'!$A$5:$BZ$320,BL$319,FALSE)</f>
        <v>0</v>
      </c>
      <c r="BM334" s="65">
        <f>VLOOKUP($CZ334,'CMG. HID. HUMEDA'!$A$5:$BZ$320,BM$319,FALSE)</f>
        <v>0</v>
      </c>
      <c r="BN334" s="65">
        <f>VLOOKUP($CZ334,'CMG. HID. HUMEDA'!$A$5:$BZ$320,BN$319,FALSE)</f>
        <v>0</v>
      </c>
      <c r="BO334" s="65">
        <f>VLOOKUP($CZ334,'CMG. HID. HUMEDA'!$A$5:$BZ$320,BO$319,FALSE)</f>
        <v>0</v>
      </c>
      <c r="BP334" s="65">
        <f>VLOOKUP($CZ334,'CMG. HID. HUMEDA'!$A$5:$BZ$320,BP$319,FALSE)</f>
        <v>0</v>
      </c>
      <c r="BQ334" s="65">
        <f>VLOOKUP($CZ334,'CMG. HID. HUMEDA'!$A$5:$BZ$320,BQ$319,FALSE)</f>
        <v>0</v>
      </c>
      <c r="BR334" s="65">
        <f>VLOOKUP($CZ334,'CMG. HID. HUMEDA'!$A$5:$BZ$320,BR$319,FALSE)</f>
        <v>0</v>
      </c>
      <c r="BS334" s="65">
        <f>VLOOKUP($CZ334,'CMG. HID. HUMEDA'!$A$5:$BZ$320,BS$319,FALSE)</f>
        <v>0</v>
      </c>
      <c r="BT334" s="65">
        <f>VLOOKUP($CZ334,'CMG. HID. HUMEDA'!$A$5:$BZ$320,BT$319,FALSE)</f>
        <v>0</v>
      </c>
      <c r="BU334" s="65">
        <f>VLOOKUP($CZ334,'CMG. HID. HUMEDA'!$A$5:$BZ$320,BU$319,FALSE)</f>
        <v>0</v>
      </c>
      <c r="BV334" s="65">
        <f>VLOOKUP($CZ334,'CMG. HID. HUMEDA'!$A$5:$BZ$320,BV$319,FALSE)</f>
        <v>0</v>
      </c>
      <c r="BW334" s="65">
        <f>VLOOKUP($CZ334,'CMG. HID. HUMEDA'!$A$5:$BZ$320,BW$319,FALSE)</f>
        <v>0</v>
      </c>
      <c r="BX334" s="65">
        <f>VLOOKUP($CZ334,'CMG. HID. HUMEDA'!$A$5:$BZ$320,BX$319,FALSE)</f>
        <v>0</v>
      </c>
      <c r="BY334" s="65">
        <f>VLOOKUP($CZ334,'CMG. HID. HUMEDA'!$A$5:$BZ$320,BY$319,FALSE)</f>
        <v>0</v>
      </c>
      <c r="BZ334" s="65">
        <f>VLOOKUP($CZ334,'CMG. HID. HUMEDA'!$A$5:$BZ$320,BZ$319,FALSE)</f>
        <v>0</v>
      </c>
      <c r="CA334" s="65" t="e">
        <f>VLOOKUP($CZ334,'CMG. HID. HUMEDA'!$A$5:$BZ$320,CA$319,FALSE)</f>
        <v>#REF!</v>
      </c>
      <c r="CB334" s="65" t="e">
        <f>VLOOKUP($CZ334,'CMG. HID. HUMEDA'!$A$5:$BZ$320,CB$319,FALSE)</f>
        <v>#REF!</v>
      </c>
      <c r="CC334" s="65" t="e">
        <f>VLOOKUP($CZ334,'CMG. HID. HUMEDA'!$A$5:$BZ$320,CC$319,FALSE)</f>
        <v>#REF!</v>
      </c>
      <c r="CD334" s="65" t="e">
        <f>VLOOKUP($CZ334,'CMG. HID. HUMEDA'!$A$5:$BZ$320,CD$319,FALSE)</f>
        <v>#REF!</v>
      </c>
      <c r="CE334" s="65" t="e">
        <f>VLOOKUP($CZ334,'CMG. HID. HUMEDA'!$A$5:$BZ$320,CE$319,FALSE)</f>
        <v>#REF!</v>
      </c>
      <c r="CF334" s="65" t="e">
        <f>VLOOKUP($CZ334,'CMG. HID. HUMEDA'!$A$5:$BZ$320,CF$319,FALSE)</f>
        <v>#REF!</v>
      </c>
      <c r="CG334" s="65" t="e">
        <f>VLOOKUP($CZ334,'CMG. HID. HUMEDA'!$A$5:$BZ$320,CG$319,FALSE)</f>
        <v>#REF!</v>
      </c>
      <c r="CH334" s="65" t="e">
        <f>VLOOKUP($CZ334,'CMG. HID. HUMEDA'!$A$5:$BZ$320,CH$319,FALSE)</f>
        <v>#REF!</v>
      </c>
      <c r="CI334" s="65" t="e">
        <f>VLOOKUP($CZ334,'CMG. HID. HUMEDA'!$A$5:$BZ$320,CI$319,FALSE)</f>
        <v>#REF!</v>
      </c>
      <c r="CJ334" s="65" t="e">
        <f>VLOOKUP($CZ334,'CMG. HID. HUMEDA'!$A$5:$BZ$320,CJ$319,FALSE)</f>
        <v>#REF!</v>
      </c>
      <c r="CK334" s="65" t="e">
        <f>VLOOKUP($CZ334,'CMG. HID. HUMEDA'!$A$5:$BZ$320,CK$319,FALSE)</f>
        <v>#REF!</v>
      </c>
      <c r="CL334" s="65" t="e">
        <f>VLOOKUP($CZ334,'CMG. HID. HUMEDA'!$A$5:$BZ$320,CL$319,FALSE)</f>
        <v>#REF!</v>
      </c>
      <c r="CM334" s="65" t="e">
        <f>VLOOKUP($CZ334,'CMG. HID. HUMEDA'!$A$5:$BZ$320,CM$319,FALSE)</f>
        <v>#REF!</v>
      </c>
      <c r="CN334" s="65" t="e">
        <f>VLOOKUP($CZ334,'CMG. HID. HUMEDA'!$A$5:$BZ$320,CN$319,FALSE)</f>
        <v>#REF!</v>
      </c>
      <c r="CO334" s="65" t="e">
        <f>VLOOKUP($CZ334,'CMG. HID. HUMEDA'!$A$5:$BZ$320,CO$319,FALSE)</f>
        <v>#REF!</v>
      </c>
      <c r="CP334" s="65" t="e">
        <f>VLOOKUP($CZ334,'CMG. HID. HUMEDA'!$A$5:$BZ$320,CP$319,FALSE)</f>
        <v>#REF!</v>
      </c>
      <c r="CQ334" s="65" t="e">
        <f>VLOOKUP($CZ334,'CMG. HID. HUMEDA'!$A$5:$BZ$320,CQ$319,FALSE)</f>
        <v>#REF!</v>
      </c>
      <c r="CR334" s="65" t="e">
        <f>VLOOKUP($CZ334,'CMG. HID. HUMEDA'!$A$5:$BZ$320,CR$319,FALSE)</f>
        <v>#REF!</v>
      </c>
      <c r="CS334" s="65" t="e">
        <f>VLOOKUP($CZ334,'CMG. HID. HUMEDA'!$A$5:$BZ$320,CS$319,FALSE)</f>
        <v>#REF!</v>
      </c>
      <c r="CT334" s="65" t="e">
        <f>VLOOKUP($CZ334,'CMG. HID. HUMEDA'!$A$5:$BZ$320,CT$319,FALSE)</f>
        <v>#REF!</v>
      </c>
      <c r="CU334" s="65" t="e">
        <f>VLOOKUP($CZ334,'CMG. HID. HUMEDA'!$A$5:$BZ$320,CU$319,FALSE)</f>
        <v>#REF!</v>
      </c>
      <c r="CV334" s="65" t="e">
        <f>VLOOKUP($CZ334,'CMG. HID. HUMEDA'!$A$5:$BZ$320,CV$319,FALSE)</f>
        <v>#REF!</v>
      </c>
      <c r="CW334" s="65" t="e">
        <f>VLOOKUP($CZ334,'CMG. HID. HUMEDA'!$A$5:$BZ$320,CW$319,FALSE)</f>
        <v>#REF!</v>
      </c>
      <c r="CX334" s="65" t="e">
        <f>VLOOKUP($CZ334,'CMG. HID. HUMEDA'!$A$5:$BZ$320,CX$319,FALSE)</f>
        <v>#REF!</v>
      </c>
      <c r="CY334" s="65" t="e">
        <f>VLOOKUP($CZ334,'CMG. HID. HUMEDA'!$A$5:$BZ$320,CY$319,FALSE)</f>
        <v>#REF!</v>
      </c>
      <c r="CZ334" s="65" t="s">
        <v>1539</v>
      </c>
    </row>
    <row r="335" spans="1:104" x14ac:dyDescent="0.25">
      <c r="B335" s="144"/>
      <c r="C335" s="144"/>
      <c r="D335" s="144"/>
      <c r="E335" s="144"/>
      <c r="F335" s="144"/>
      <c r="G335" s="144"/>
      <c r="H335" s="144"/>
      <c r="I335" s="144"/>
      <c r="J335" s="144"/>
      <c r="K335" s="144"/>
      <c r="L335" s="144"/>
      <c r="M335" s="144"/>
      <c r="N335" s="144"/>
      <c r="O335" s="144"/>
      <c r="P335" s="144"/>
      <c r="Q335" s="144"/>
      <c r="R335" s="144"/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</row>
    <row r="336" spans="1:104" x14ac:dyDescent="0.25">
      <c r="A336" s="65" t="str">
        <f>CZ336&amp;" - "&amp;"SECA"</f>
        <v>Maitencillo220 - SECA</v>
      </c>
      <c r="B336" s="144">
        <f>VLOOKUP($CZ336,'CMG. HID. SECA'!$A$5:$BO$320,B$319,FALSE)</f>
        <v>36.517708660301835</v>
      </c>
      <c r="C336" s="144">
        <f>VLOOKUP($CZ336,'CMG. HID. SECA'!$A$5:$BO$320,C$319,FALSE)</f>
        <v>36.04250163279503</v>
      </c>
      <c r="D336" s="144">
        <f>VLOOKUP($CZ336,'CMG. HID. SECA'!$A$5:$BO$320,D$319,FALSE)</f>
        <v>34.126329162848734</v>
      </c>
      <c r="E336" s="144">
        <f>VLOOKUP($CZ336,'CMG. HID. SECA'!$A$5:$BO$320,E$319,FALSE)</f>
        <v>32.226745898110217</v>
      </c>
      <c r="F336" s="144">
        <f>VLOOKUP($CZ336,'CMG. HID. SECA'!$A$5:$BO$320,F$319,FALSE)</f>
        <v>39.520661621352261</v>
      </c>
      <c r="G336" s="144">
        <f>VLOOKUP($CZ336,'CMG. HID. SECA'!$A$5:$BO$320,G$319,FALSE)</f>
        <v>35.332870619238911</v>
      </c>
      <c r="H336" s="144">
        <f>VLOOKUP($CZ336,'CMG. HID. SECA'!$A$5:$BO$320,H$319,FALSE)</f>
        <v>35.34659839000949</v>
      </c>
      <c r="I336" s="144">
        <f>VLOOKUP($CZ336,'CMG. HID. SECA'!$A$5:$BO$320,I$319,FALSE)</f>
        <v>33.173014003716837</v>
      </c>
      <c r="J336" s="144">
        <f>VLOOKUP($CZ336,'CMG. HID. SECA'!$A$5:$BO$320,J$319,FALSE)</f>
        <v>30.724328412586352</v>
      </c>
      <c r="K336" s="144">
        <f>VLOOKUP($CZ336,'CMG. HID. SECA'!$A$5:$BO$320,K$319,FALSE)</f>
        <v>35.536802072643432</v>
      </c>
      <c r="L336" s="144">
        <f>VLOOKUP($CZ336,'CMG. HID. SECA'!$A$5:$BO$320,L$319,FALSE)</f>
        <v>35.244628854485128</v>
      </c>
      <c r="M336" s="144">
        <f>VLOOKUP($CZ336,'CMG. HID. SECA'!$A$5:$BO$320,M$319,FALSE)</f>
        <v>35.178792525957142</v>
      </c>
      <c r="N336" s="144">
        <f>VLOOKUP($CZ336,'CMG. HID. SECA'!$A$5:$BO$320,N$319,FALSE)</f>
        <v>33.451315941719969</v>
      </c>
      <c r="O336" s="144">
        <f>VLOOKUP($CZ336,'CMG. HID. SECA'!$A$5:$BO$320,O$319,FALSE)</f>
        <v>31.317892722962988</v>
      </c>
      <c r="P336" s="144">
        <f>VLOOKUP($CZ336,'CMG. HID. SECA'!$A$5:$BO$320,P$319,FALSE)</f>
        <v>36.950104462463699</v>
      </c>
      <c r="Q336" s="144">
        <f>VLOOKUP($CZ336,'CMG. HID. SECA'!$A$5:$BO$320,Q$319,FALSE)</f>
        <v>34.920070257326906</v>
      </c>
      <c r="R336" s="144">
        <f>VLOOKUP($CZ336,'CMG. HID. SECA'!$A$5:$BO$320,R$319,FALSE)</f>
        <v>34.770725466829006</v>
      </c>
      <c r="S336" s="144">
        <f>VLOOKUP($CZ336,'CMG. HID. SECA'!$A$5:$BO$320,S$319,FALSE)</f>
        <v>33.498951761843166</v>
      </c>
      <c r="T336" s="144">
        <f>VLOOKUP($CZ336,'CMG. HID. SECA'!$A$5:$BO$320,T$319,FALSE)</f>
        <v>31.449967305286691</v>
      </c>
      <c r="U336" s="144">
        <f>VLOOKUP($CZ336,'CMG. HID. SECA'!$A$5:$BO$320,U$319,FALSE)</f>
        <v>35.460084560474677</v>
      </c>
      <c r="V336" s="144">
        <f>VLOOKUP($CZ336,'CMG. HID. SECA'!$A$5:$BO$320,V$319,FALSE)</f>
        <v>36.260342087299954</v>
      </c>
      <c r="W336" s="144">
        <f>VLOOKUP($CZ336,'CMG. HID. SECA'!$A$5:$BO$320,W$319,FALSE)</f>
        <v>36.253908637355778</v>
      </c>
      <c r="X336" s="144">
        <f>VLOOKUP($CZ336,'CMG. HID. SECA'!$A$5:$BO$320,X$319,FALSE)</f>
        <v>34.308269404714451</v>
      </c>
      <c r="Y336" s="144">
        <f>VLOOKUP($CZ336,'CMG. HID. SECA'!$A$5:$BO$320,Y$319,FALSE)</f>
        <v>32.915025927971989</v>
      </c>
      <c r="Z336" s="144">
        <f>VLOOKUP($CZ336,'CMG. HID. SECA'!$A$5:$BO$320,Z$319,FALSE)</f>
        <v>36.11004037168226</v>
      </c>
      <c r="AA336" s="144">
        <f>VLOOKUP($CZ336,'CMG. HID. SECA'!$A$5:$BO$320,AA$319,FALSE)</f>
        <v>37.466607909379697</v>
      </c>
      <c r="AB336" s="144">
        <f>VLOOKUP($CZ336,'CMG. HID. SECA'!$A$5:$BO$320,AB$319,FALSE)</f>
        <v>37.38710802318392</v>
      </c>
      <c r="AC336" s="144">
        <f>VLOOKUP($CZ336,'CMG. HID. SECA'!$A$5:$BO$320,AC$319,FALSE)</f>
        <v>35.274122296338334</v>
      </c>
      <c r="AD336" s="144">
        <f>VLOOKUP($CZ336,'CMG. HID. SECA'!$A$5:$BO$320,AD$319,FALSE)</f>
        <v>33.556000187488458</v>
      </c>
      <c r="AE336" s="144">
        <f>VLOOKUP($CZ336,'CMG. HID. SECA'!$A$5:$BO$320,AE$319,FALSE)</f>
        <v>37.877891409785235</v>
      </c>
      <c r="AF336" s="144">
        <f>VLOOKUP($CZ336,'CMG. HID. SECA'!$A$5:$BO$320,AF$319,FALSE)</f>
        <v>37.851766131107446</v>
      </c>
      <c r="AG336" s="144">
        <f>VLOOKUP($CZ336,'CMG. HID. SECA'!$A$5:$BO$320,AG$319,FALSE)</f>
        <v>37.761711187224954</v>
      </c>
      <c r="AH336" s="144">
        <f>VLOOKUP($CZ336,'CMG. HID. SECA'!$A$5:$BO$320,AH$319,FALSE)</f>
        <v>36.225149977449682</v>
      </c>
      <c r="AI336" s="144">
        <f>VLOOKUP($CZ336,'CMG. HID. SECA'!$A$5:$BO$320,AI$319,FALSE)</f>
        <v>34.345919123328692</v>
      </c>
      <c r="AJ336" s="144">
        <f>VLOOKUP($CZ336,'CMG. HID. SECA'!$A$5:$BO$320,AJ$319,FALSE)</f>
        <v>37.772219268490311</v>
      </c>
      <c r="AK336" s="144">
        <f>VLOOKUP($CZ336,'CMG. HID. SECA'!$A$5:$BO$320,AK$319,FALSE)</f>
        <v>37.776954612350465</v>
      </c>
      <c r="AL336" s="65">
        <f>VLOOKUP($CZ336,'CMG. HID. SECA'!$A$5:$BO$320,AL$319,FALSE)</f>
        <v>37.698455277213348</v>
      </c>
      <c r="AM336" s="65">
        <f>VLOOKUP($CZ336,'CMG. HID. SECA'!$A$5:$BO$320,AM$319,FALSE)</f>
        <v>35.872218681502616</v>
      </c>
      <c r="AN336" s="65">
        <f>VLOOKUP($CZ336,'CMG. HID. SECA'!$A$5:$BO$320,AN$319,FALSE)</f>
        <v>34.649557461992096</v>
      </c>
      <c r="AO336" s="65">
        <f>VLOOKUP($CZ336,'CMG. HID. SECA'!$A$5:$BO$320,AO$319,FALSE)</f>
        <v>38.030014922529851</v>
      </c>
      <c r="AP336" s="65">
        <f>VLOOKUP($CZ336,'CMG. HID. SECA'!$A$5:$BO$320,AP$319,FALSE)</f>
        <v>42.230190327056995</v>
      </c>
      <c r="AQ336" s="65">
        <f>VLOOKUP($CZ336,'CMG. HID. SECA'!$A$5:$BO$320,AQ$319,FALSE)</f>
        <v>41.795283547664908</v>
      </c>
      <c r="AR336" s="65">
        <f>VLOOKUP($CZ336,'CMG. HID. SECA'!$A$5:$BO$320,AR$319,FALSE)</f>
        <v>39.673450124874854</v>
      </c>
      <c r="AS336" s="65">
        <f>VLOOKUP($CZ336,'CMG. HID. SECA'!$A$5:$BO$320,AS$319,FALSE)</f>
        <v>38.916333141618225</v>
      </c>
      <c r="AT336" s="65">
        <f>VLOOKUP($CZ336,'CMG. HID. SECA'!$A$5:$BO$320,AT$319,FALSE)</f>
        <v>43.050859801693058</v>
      </c>
      <c r="AU336" s="65">
        <f>VLOOKUP($CZ336,'CMG. HID. SECA'!$A$5:$BO$320,AU$319,FALSE)</f>
        <v>38.919175686688078</v>
      </c>
      <c r="AV336" s="65">
        <f>VLOOKUP($CZ336,'CMG. HID. SECA'!$A$5:$BO$320,AV$319,FALSE)</f>
        <v>38.613023118047366</v>
      </c>
      <c r="AW336" s="65">
        <f>VLOOKUP($CZ336,'CMG. HID. SECA'!$A$5:$BO$320,AW$319,FALSE)</f>
        <v>36.916151739345054</v>
      </c>
      <c r="AX336" s="65">
        <f>VLOOKUP($CZ336,'CMG. HID. SECA'!$A$5:$BO$320,AX$319,FALSE)</f>
        <v>35.849543022329001</v>
      </c>
      <c r="AY336" s="65">
        <f>VLOOKUP($CZ336,'CMG. HID. SECA'!$A$5:$BO$320,AY$319,FALSE)</f>
        <v>38.888654497040044</v>
      </c>
      <c r="AZ336" s="65">
        <f>VLOOKUP($CZ336,'CMG. HID. SECA'!$A$5:$BO$320,AZ$319,FALSE)</f>
        <v>41.668847450821261</v>
      </c>
      <c r="BA336" s="65">
        <f>VLOOKUP($CZ336,'CMG. HID. SECA'!$A$5:$BO$320,BA$319,FALSE)</f>
        <v>41.19145828790915</v>
      </c>
      <c r="BB336" s="65">
        <f>VLOOKUP($CZ336,'CMG. HID. SECA'!$A$5:$BO$320,BB$319,FALSE)</f>
        <v>39.280473821287146</v>
      </c>
      <c r="BC336" s="65">
        <f>VLOOKUP($CZ336,'CMG. HID. SECA'!$A$5:$BO$320,BC$319,FALSE)</f>
        <v>33.531364416333901</v>
      </c>
      <c r="BD336" s="65">
        <f>VLOOKUP($CZ336,'CMG. HID. SECA'!$A$5:$BO$320,BD$319,FALSE)</f>
        <v>42.234346423518083</v>
      </c>
      <c r="BE336" s="65">
        <f>VLOOKUP($CZ336,'CMG. HID. SECA'!$A$5:$BO$320,BE$319,FALSE)</f>
        <v>38.024799811406766</v>
      </c>
      <c r="BF336" s="65">
        <f>VLOOKUP($CZ336,'CMG. HID. SECA'!$A$5:$BO$320,BF$319,FALSE)</f>
        <v>37.888581048926568</v>
      </c>
      <c r="BG336" s="65">
        <f>VLOOKUP($CZ336,'CMG. HID. SECA'!$A$5:$BO$320,BG$319,FALSE)</f>
        <v>36.136587077644499</v>
      </c>
      <c r="BH336" s="65">
        <f>VLOOKUP($CZ336,'CMG. HID. SECA'!$A$5:$BO$320,BH$319,FALSE)</f>
        <v>28.323236632288669</v>
      </c>
      <c r="BI336" s="65">
        <f>VLOOKUP($CZ336,'CMG. HID. SECA'!$A$5:$BO$320,BI$319,FALSE)</f>
        <v>38.491060178737506</v>
      </c>
      <c r="BJ336" s="65">
        <f>VLOOKUP($CZ336,'CMG. HID. SECA'!$A$5:$BO$320,BJ$319,FALSE)</f>
        <v>0</v>
      </c>
      <c r="BK336" s="65">
        <f>VLOOKUP($CZ336,'CMG. HID. SECA'!$A$5:$BO$320,BK$319,FALSE)</f>
        <v>0</v>
      </c>
      <c r="BL336" s="65">
        <f>VLOOKUP($CZ336,'CMG. HID. SECA'!$A$5:$BO$320,BL$319,FALSE)</f>
        <v>0</v>
      </c>
      <c r="BM336" s="65">
        <f>VLOOKUP($CZ336,'CMG. HID. SECA'!$A$5:$BO$320,BM$319,FALSE)</f>
        <v>0</v>
      </c>
      <c r="BN336" s="65">
        <f>VLOOKUP($CZ336,'CMG. HID. SECA'!$A$5:$BO$320,BN$319,FALSE)</f>
        <v>0</v>
      </c>
      <c r="BO336" s="65">
        <f>VLOOKUP($CZ336,'CMG. HID. SECA'!$A$5:$BO$320,BO$319,FALSE)</f>
        <v>0</v>
      </c>
      <c r="BP336" s="65" t="e">
        <f>VLOOKUP($CZ336,'CMG. HID. SECA'!$A$5:$BO$320,BP$319,FALSE)</f>
        <v>#REF!</v>
      </c>
      <c r="BQ336" s="65" t="e">
        <f>VLOOKUP($CZ336,'CMG. HID. SECA'!$A$5:$BO$320,BQ$319,FALSE)</f>
        <v>#REF!</v>
      </c>
      <c r="BR336" s="65" t="e">
        <f>VLOOKUP($CZ336,'CMG. HID. SECA'!$A$5:$BO$320,BR$319,FALSE)</f>
        <v>#REF!</v>
      </c>
      <c r="BS336" s="65" t="e">
        <f>VLOOKUP($CZ336,'CMG. HID. SECA'!$A$5:$BO$320,BS$319,FALSE)</f>
        <v>#REF!</v>
      </c>
      <c r="BT336" s="65" t="e">
        <f>VLOOKUP($CZ336,'CMG. HID. SECA'!$A$5:$BO$320,BT$319,FALSE)</f>
        <v>#REF!</v>
      </c>
      <c r="BU336" s="65" t="e">
        <f>VLOOKUP($CZ336,'CMG. HID. SECA'!$A$5:$BO$320,BU$319,FALSE)</f>
        <v>#REF!</v>
      </c>
      <c r="BV336" s="65" t="e">
        <f>VLOOKUP($CZ336,'CMG. HID. SECA'!$A$5:$BO$320,BV$319,FALSE)</f>
        <v>#REF!</v>
      </c>
      <c r="BW336" s="65" t="e">
        <f>VLOOKUP($CZ336,'CMG. HID. SECA'!$A$5:$BO$320,BW$319,FALSE)</f>
        <v>#REF!</v>
      </c>
      <c r="BX336" s="65" t="e">
        <f>VLOOKUP($CZ336,'CMG. HID. SECA'!$A$5:$BO$320,BX$319,FALSE)</f>
        <v>#REF!</v>
      </c>
      <c r="BY336" s="65" t="e">
        <f>VLOOKUP($CZ336,'CMG. HID. SECA'!$A$5:$BO$320,BY$319,FALSE)</f>
        <v>#REF!</v>
      </c>
      <c r="BZ336" s="65" t="e">
        <f>VLOOKUP($CZ336,'CMG. HID. SECA'!$A$5:$BO$320,BZ$319,FALSE)</f>
        <v>#REF!</v>
      </c>
      <c r="CA336" s="65" t="e">
        <f>VLOOKUP($CZ336,'CMG. HID. SECA'!$A$5:$BO$320,CA$319,FALSE)</f>
        <v>#REF!</v>
      </c>
      <c r="CB336" s="65" t="e">
        <f>VLOOKUP($CZ336,'CMG. HID. SECA'!$A$5:$BO$320,CB$319,FALSE)</f>
        <v>#REF!</v>
      </c>
      <c r="CC336" s="65" t="e">
        <f>VLOOKUP($CZ336,'CMG. HID. SECA'!$A$5:$BO$320,CC$319,FALSE)</f>
        <v>#REF!</v>
      </c>
      <c r="CD336" s="65" t="e">
        <f>VLOOKUP($CZ336,'CMG. HID. SECA'!$A$5:$BO$320,CD$319,FALSE)</f>
        <v>#REF!</v>
      </c>
      <c r="CE336" s="65" t="e">
        <f>VLOOKUP($CZ336,'CMG. HID. SECA'!$A$5:$BO$320,CE$319,FALSE)</f>
        <v>#REF!</v>
      </c>
      <c r="CF336" s="65" t="e">
        <f>VLOOKUP($CZ336,'CMG. HID. SECA'!$A$5:$BO$320,CF$319,FALSE)</f>
        <v>#REF!</v>
      </c>
      <c r="CG336" s="65" t="e">
        <f>VLOOKUP($CZ336,'CMG. HID. SECA'!$A$5:$BO$320,CG$319,FALSE)</f>
        <v>#REF!</v>
      </c>
      <c r="CH336" s="65" t="e">
        <f>VLOOKUP($CZ336,'CMG. HID. SECA'!$A$5:$BO$320,CH$319,FALSE)</f>
        <v>#REF!</v>
      </c>
      <c r="CI336" s="65" t="e">
        <f>VLOOKUP($CZ336,'CMG. HID. SECA'!$A$5:$BO$320,CI$319,FALSE)</f>
        <v>#REF!</v>
      </c>
      <c r="CJ336" s="65" t="e">
        <f>VLOOKUP($CZ336,'CMG. HID. SECA'!$A$5:$BO$320,CJ$319,FALSE)</f>
        <v>#REF!</v>
      </c>
      <c r="CK336" s="65" t="e">
        <f>VLOOKUP($CZ336,'CMG. HID. SECA'!$A$5:$BO$320,CK$319,FALSE)</f>
        <v>#REF!</v>
      </c>
      <c r="CL336" s="65" t="e">
        <f>VLOOKUP($CZ336,'CMG. HID. SECA'!$A$5:$BO$320,CL$319,FALSE)</f>
        <v>#REF!</v>
      </c>
      <c r="CM336" s="65" t="e">
        <f>VLOOKUP($CZ336,'CMG. HID. SECA'!$A$5:$BO$320,CM$319,FALSE)</f>
        <v>#REF!</v>
      </c>
      <c r="CN336" s="65" t="e">
        <f>VLOOKUP($CZ336,'CMG. HID. SECA'!$A$5:$BO$320,CN$319,FALSE)</f>
        <v>#REF!</v>
      </c>
      <c r="CO336" s="65" t="e">
        <f>VLOOKUP($CZ336,'CMG. HID. SECA'!$A$5:$BO$320,CO$319,FALSE)</f>
        <v>#REF!</v>
      </c>
      <c r="CP336" s="65" t="e">
        <f>VLOOKUP($CZ336,'CMG. HID. SECA'!$A$5:$BO$320,CP$319,FALSE)</f>
        <v>#REF!</v>
      </c>
      <c r="CQ336" s="65" t="e">
        <f>VLOOKUP($CZ336,'CMG. HID. SECA'!$A$5:$BO$320,CQ$319,FALSE)</f>
        <v>#REF!</v>
      </c>
      <c r="CR336" s="65" t="e">
        <f>VLOOKUP($CZ336,'CMG. HID. SECA'!$A$5:$BO$320,CR$319,FALSE)</f>
        <v>#REF!</v>
      </c>
      <c r="CS336" s="65" t="e">
        <f>VLOOKUP($CZ336,'CMG. HID. SECA'!$A$5:$BO$320,CS$319,FALSE)</f>
        <v>#REF!</v>
      </c>
      <c r="CT336" s="65" t="e">
        <f>VLOOKUP($CZ336,'CMG. HID. SECA'!$A$5:$BO$320,CT$319,FALSE)</f>
        <v>#REF!</v>
      </c>
      <c r="CU336" s="65" t="e">
        <f>VLOOKUP($CZ336,'CMG. HID. SECA'!$A$5:$BO$320,CU$319,FALSE)</f>
        <v>#REF!</v>
      </c>
      <c r="CV336" s="65" t="e">
        <f>VLOOKUP($CZ336,'CMG. HID. SECA'!$A$5:$BO$320,CV$319,FALSE)</f>
        <v>#REF!</v>
      </c>
      <c r="CW336" s="65" t="e">
        <f>VLOOKUP($CZ336,'CMG. HID. SECA'!$A$5:$BO$320,CW$319,FALSE)</f>
        <v>#REF!</v>
      </c>
      <c r="CX336" s="65" t="e">
        <f>VLOOKUP($CZ336,'CMG. HID. SECA'!$A$5:$BO$320,CX$319,FALSE)</f>
        <v>#REF!</v>
      </c>
      <c r="CY336" s="65" t="e">
        <f>VLOOKUP($CZ336,'CMG. HID. SECA'!$A$5:$BO$320,CY$319,FALSE)</f>
        <v>#REF!</v>
      </c>
      <c r="CZ336" s="65" t="s">
        <v>1695</v>
      </c>
    </row>
    <row r="337" spans="1:104" x14ac:dyDescent="0.25">
      <c r="A337" s="65" t="str">
        <f>CZ337&amp;" - "&amp;"MEDIA"</f>
        <v>Maitencillo220 - MEDIA</v>
      </c>
      <c r="B337" s="144">
        <f>VLOOKUP($CZ337,'CMG. HID. MEDIA'!$A$5:$CA$317,B$319,FALSE)</f>
        <v>35.696994741652055</v>
      </c>
      <c r="C337" s="144">
        <f>VLOOKUP($CZ337,'CMG. HID. MEDIA'!$A$5:$CA$317,C$319,FALSE)</f>
        <v>35.069938665613847</v>
      </c>
      <c r="D337" s="144">
        <f>VLOOKUP($CZ337,'CMG. HID. MEDIA'!$A$5:$CA$317,D$319,FALSE)</f>
        <v>33.401042331980697</v>
      </c>
      <c r="E337" s="144">
        <f>VLOOKUP($CZ337,'CMG. HID. MEDIA'!$A$5:$CA$317,E$319,FALSE)</f>
        <v>31.620383613867492</v>
      </c>
      <c r="F337" s="144">
        <f>VLOOKUP($CZ337,'CMG. HID. MEDIA'!$A$5:$CA$317,F$319,FALSE)</f>
        <v>39.269747680890539</v>
      </c>
      <c r="G337" s="144">
        <f>VLOOKUP($CZ337,'CMG. HID. MEDIA'!$A$5:$CA$317,G$319,FALSE)</f>
        <v>34.615032562369912</v>
      </c>
      <c r="H337" s="144">
        <f>VLOOKUP($CZ337,'CMG. HID. MEDIA'!$A$5:$CA$317,H$319,FALSE)</f>
        <v>34.435188041382268</v>
      </c>
      <c r="I337" s="144">
        <f>VLOOKUP($CZ337,'CMG. HID. MEDIA'!$A$5:$CA$317,I$319,FALSE)</f>
        <v>32.146830402178956</v>
      </c>
      <c r="J337" s="144">
        <f>VLOOKUP($CZ337,'CMG. HID. MEDIA'!$A$5:$CA$317,J$319,FALSE)</f>
        <v>29.921677785621842</v>
      </c>
      <c r="K337" s="144">
        <f>VLOOKUP($CZ337,'CMG. HID. MEDIA'!$A$5:$CA$317,K$319,FALSE)</f>
        <v>34.982711905228825</v>
      </c>
      <c r="L337" s="144">
        <f>VLOOKUP($CZ337,'CMG. HID. MEDIA'!$A$5:$CA$317,L$319,FALSE)</f>
        <v>34.04168278947126</v>
      </c>
      <c r="M337" s="144">
        <f>VLOOKUP($CZ337,'CMG. HID. MEDIA'!$A$5:$CA$317,M$319,FALSE)</f>
        <v>34.00484304596516</v>
      </c>
      <c r="N337" s="144">
        <f>VLOOKUP($CZ337,'CMG. HID. MEDIA'!$A$5:$CA$317,N$319,FALSE)</f>
        <v>32.354672688247575</v>
      </c>
      <c r="O337" s="144">
        <f>VLOOKUP($CZ337,'CMG. HID. MEDIA'!$A$5:$CA$317,O$319,FALSE)</f>
        <v>30.343887364547555</v>
      </c>
      <c r="P337" s="144">
        <f>VLOOKUP($CZ337,'CMG. HID. MEDIA'!$A$5:$CA$317,P$319,FALSE)</f>
        <v>34.407414819453592</v>
      </c>
      <c r="Q337" s="144">
        <f>VLOOKUP($CZ337,'CMG. HID. MEDIA'!$A$5:$CA$317,Q$319,FALSE)</f>
        <v>33.941832585747534</v>
      </c>
      <c r="R337" s="144">
        <f>VLOOKUP($CZ337,'CMG. HID. MEDIA'!$A$5:$CA$317,R$319,FALSE)</f>
        <v>33.878726831262206</v>
      </c>
      <c r="S337" s="144">
        <f>VLOOKUP($CZ337,'CMG. HID. MEDIA'!$A$5:$CA$317,S$319,FALSE)</f>
        <v>32.650448022020385</v>
      </c>
      <c r="T337" s="144">
        <f>VLOOKUP($CZ337,'CMG. HID. MEDIA'!$A$5:$CA$317,T$319,FALSE)</f>
        <v>30.799417941674328</v>
      </c>
      <c r="U337" s="144">
        <f>VLOOKUP($CZ337,'CMG. HID. MEDIA'!$A$5:$CA$317,U$319,FALSE)</f>
        <v>34.200594263011496</v>
      </c>
      <c r="V337" s="144">
        <f>VLOOKUP($CZ337,'CMG. HID. MEDIA'!$A$5:$CA$317,V$319,FALSE)</f>
        <v>35.858588377234256</v>
      </c>
      <c r="W337" s="144">
        <f>VLOOKUP($CZ337,'CMG. HID. MEDIA'!$A$5:$CA$317,W$319,FALSE)</f>
        <v>35.807360596411698</v>
      </c>
      <c r="X337" s="144">
        <f>VLOOKUP($CZ337,'CMG. HID. MEDIA'!$A$5:$CA$317,X$319,FALSE)</f>
        <v>34.211010797700489</v>
      </c>
      <c r="Y337" s="144">
        <f>VLOOKUP($CZ337,'CMG. HID. MEDIA'!$A$5:$CA$317,Y$319,FALSE)</f>
        <v>32.552155315985743</v>
      </c>
      <c r="Z337" s="144">
        <f>VLOOKUP($CZ337,'CMG. HID. MEDIA'!$A$5:$CA$317,Z$319,FALSE)</f>
        <v>35.789863173031009</v>
      </c>
      <c r="AA337" s="144">
        <f>VLOOKUP($CZ337,'CMG. HID. MEDIA'!$A$5:$CA$317,AA$319,FALSE)</f>
        <v>37.48872236509731</v>
      </c>
      <c r="AB337" s="144">
        <f>VLOOKUP($CZ337,'CMG. HID. MEDIA'!$A$5:$CA$317,AB$319,FALSE)</f>
        <v>37.387010637727229</v>
      </c>
      <c r="AC337" s="144">
        <f>VLOOKUP($CZ337,'CMG. HID. MEDIA'!$A$5:$CA$317,AC$319,FALSE)</f>
        <v>35.292200371421949</v>
      </c>
      <c r="AD337" s="144">
        <f>VLOOKUP($CZ337,'CMG. HID. MEDIA'!$A$5:$CA$317,AD$319,FALSE)</f>
        <v>33.594847494666375</v>
      </c>
      <c r="AE337" s="144">
        <f>VLOOKUP($CZ337,'CMG. HID. MEDIA'!$A$5:$CA$317,AE$319,FALSE)</f>
        <v>38.006030574618954</v>
      </c>
      <c r="AF337" s="144">
        <f>VLOOKUP($CZ337,'CMG. HID. MEDIA'!$A$5:$CA$317,AF$319,FALSE)</f>
        <v>39.721773605035438</v>
      </c>
      <c r="AG337" s="144">
        <f>VLOOKUP($CZ337,'CMG. HID. MEDIA'!$A$5:$CA$317,AG$319,FALSE)</f>
        <v>39.630283992231554</v>
      </c>
      <c r="AH337" s="144">
        <f>VLOOKUP($CZ337,'CMG. HID. MEDIA'!$A$5:$CA$317,AH$319,FALSE)</f>
        <v>37.953402030559047</v>
      </c>
      <c r="AI337" s="144">
        <f>VLOOKUP($CZ337,'CMG. HID. MEDIA'!$A$5:$CA$317,AI$319,FALSE)</f>
        <v>34.691819253015552</v>
      </c>
      <c r="AJ337" s="144">
        <f>VLOOKUP($CZ337,'CMG. HID. MEDIA'!$A$5:$CA$317,AJ$319,FALSE)</f>
        <v>39.418277991732602</v>
      </c>
      <c r="AK337" s="144">
        <f>VLOOKUP($CZ337,'CMG. HID. MEDIA'!$A$5:$CA$317,AK$319,FALSE)</f>
        <v>36.4220511595774</v>
      </c>
      <c r="AL337" s="65">
        <f>VLOOKUP($CZ337,'CMG. HID. MEDIA'!$A$5:$CA$317,AL$319,FALSE)</f>
        <v>36.3491242062018</v>
      </c>
      <c r="AM337" s="65">
        <f>VLOOKUP($CZ337,'CMG. HID. MEDIA'!$A$5:$CA$317,AM$319,FALSE)</f>
        <v>35.223325694837435</v>
      </c>
      <c r="AN337" s="65">
        <f>VLOOKUP($CZ337,'CMG. HID. MEDIA'!$A$5:$CA$317,AN$319,FALSE)</f>
        <v>33.663901389943142</v>
      </c>
      <c r="AO337" s="65">
        <f>VLOOKUP($CZ337,'CMG. HID. MEDIA'!$A$5:$CA$317,AO$319,FALSE)</f>
        <v>36.96174150965949</v>
      </c>
      <c r="AP337" s="65">
        <f>VLOOKUP($CZ337,'CMG. HID. MEDIA'!$A$5:$CA$317,AP$319,FALSE)</f>
        <v>35.930310407799233</v>
      </c>
      <c r="AQ337" s="65">
        <f>VLOOKUP($CZ337,'CMG. HID. MEDIA'!$A$5:$CA$317,AQ$319,FALSE)</f>
        <v>35.73784133299052</v>
      </c>
      <c r="AR337" s="65">
        <f>VLOOKUP($CZ337,'CMG. HID. MEDIA'!$A$5:$CA$317,AR$319,FALSE)</f>
        <v>34.03819214530219</v>
      </c>
      <c r="AS337" s="65">
        <f>VLOOKUP($CZ337,'CMG. HID. MEDIA'!$A$5:$CA$317,AS$319,FALSE)</f>
        <v>33.606301722689473</v>
      </c>
      <c r="AT337" s="65">
        <f>VLOOKUP($CZ337,'CMG. HID. MEDIA'!$A$5:$CA$317,AT$319,FALSE)</f>
        <v>36.61956832822554</v>
      </c>
      <c r="AU337" s="65">
        <f>VLOOKUP($CZ337,'CMG. HID. MEDIA'!$A$5:$CA$317,AU$319,FALSE)</f>
        <v>35.339998561909781</v>
      </c>
      <c r="AV337" s="65">
        <f>VLOOKUP($CZ337,'CMG. HID. MEDIA'!$A$5:$CA$317,AV$319,FALSE)</f>
        <v>35.216082640745199</v>
      </c>
      <c r="AW337" s="65">
        <f>VLOOKUP($CZ337,'CMG. HID. MEDIA'!$A$5:$CA$317,AW$319,FALSE)</f>
        <v>34.08345875533913</v>
      </c>
      <c r="AX337" s="65">
        <f>VLOOKUP($CZ337,'CMG. HID. MEDIA'!$A$5:$CA$317,AX$319,FALSE)</f>
        <v>32.868265218437969</v>
      </c>
      <c r="AY337" s="65">
        <f>VLOOKUP($CZ337,'CMG. HID. MEDIA'!$A$5:$CA$317,AY$319,FALSE)</f>
        <v>35.990370053489379</v>
      </c>
      <c r="AZ337" s="65">
        <f>VLOOKUP($CZ337,'CMG. HID. MEDIA'!$A$5:$CA$317,AZ$319,FALSE)</f>
        <v>35.821178197201341</v>
      </c>
      <c r="BA337" s="65">
        <f>VLOOKUP($CZ337,'CMG. HID. MEDIA'!$A$5:$CA$317,BA$319,FALSE)</f>
        <v>35.759977927582156</v>
      </c>
      <c r="BB337" s="65">
        <f>VLOOKUP($CZ337,'CMG. HID. MEDIA'!$A$5:$CA$317,BB$319,FALSE)</f>
        <v>34.485011310647273</v>
      </c>
      <c r="BC337" s="65">
        <f>VLOOKUP($CZ337,'CMG. HID. MEDIA'!$A$5:$CA$317,BC$319,FALSE)</f>
        <v>32.83107805474436</v>
      </c>
      <c r="BD337" s="65">
        <f>VLOOKUP($CZ337,'CMG. HID. MEDIA'!$A$5:$CA$317,BD$319,FALSE)</f>
        <v>36.577133320194186</v>
      </c>
      <c r="BE337" s="65">
        <f>VLOOKUP($CZ337,'CMG. HID. MEDIA'!$A$5:$CA$317,BE$319,FALSE)</f>
        <v>36.132282134341438</v>
      </c>
      <c r="BF337" s="65">
        <f>VLOOKUP($CZ337,'CMG. HID. MEDIA'!$A$5:$CA$317,BF$319,FALSE)</f>
        <v>36.008737522933856</v>
      </c>
      <c r="BG337" s="65">
        <f>VLOOKUP($CZ337,'CMG. HID. MEDIA'!$A$5:$CA$317,BG$319,FALSE)</f>
        <v>34.259814174495133</v>
      </c>
      <c r="BH337" s="65">
        <f>VLOOKUP($CZ337,'CMG. HID. MEDIA'!$A$5:$CA$317,BH$319,FALSE)</f>
        <v>24.871396568860352</v>
      </c>
      <c r="BI337" s="65">
        <f>VLOOKUP($CZ337,'CMG. HID. MEDIA'!$A$5:$CA$317,BI$319,FALSE)</f>
        <v>36.173550739074393</v>
      </c>
      <c r="BJ337" s="65">
        <f>VLOOKUP($CZ337,'CMG. HID. MEDIA'!$A$5:$CA$317,BJ$319,FALSE)</f>
        <v>0</v>
      </c>
      <c r="BK337" s="65">
        <f>VLOOKUP($CZ337,'CMG. HID. MEDIA'!$A$5:$CA$317,BK$319,FALSE)</f>
        <v>0</v>
      </c>
      <c r="BL337" s="65">
        <f>VLOOKUP($CZ337,'CMG. HID. MEDIA'!$A$5:$CA$317,BL$319,FALSE)</f>
        <v>0</v>
      </c>
      <c r="BM337" s="65">
        <f>VLOOKUP($CZ337,'CMG. HID. MEDIA'!$A$5:$CA$317,BM$319,FALSE)</f>
        <v>0</v>
      </c>
      <c r="BN337" s="65">
        <f>VLOOKUP($CZ337,'CMG. HID. MEDIA'!$A$5:$CA$317,BN$319,FALSE)</f>
        <v>0</v>
      </c>
      <c r="BO337" s="65">
        <f>VLOOKUP($CZ337,'CMG. HID. MEDIA'!$A$5:$CA$317,BO$319,FALSE)</f>
        <v>0</v>
      </c>
      <c r="BP337" s="65">
        <f>VLOOKUP($CZ337,'CMG. HID. MEDIA'!$A$5:$CA$317,BP$319,FALSE)</f>
        <v>0</v>
      </c>
      <c r="BQ337" s="65">
        <f>VLOOKUP($CZ337,'CMG. HID. MEDIA'!$A$5:$CA$317,BQ$319,FALSE)</f>
        <v>0</v>
      </c>
      <c r="BR337" s="65">
        <f>VLOOKUP($CZ337,'CMG. HID. MEDIA'!$A$5:$CA$317,BR$319,FALSE)</f>
        <v>0</v>
      </c>
      <c r="BS337" s="65">
        <f>VLOOKUP($CZ337,'CMG. HID. MEDIA'!$A$5:$CA$317,BS$319,FALSE)</f>
        <v>0</v>
      </c>
      <c r="BT337" s="65">
        <f>VLOOKUP($CZ337,'CMG. HID. MEDIA'!$A$5:$CA$317,BT$319,FALSE)</f>
        <v>0</v>
      </c>
      <c r="BU337" s="65">
        <f>VLOOKUP($CZ337,'CMG. HID. MEDIA'!$A$5:$CA$317,BU$319,FALSE)</f>
        <v>0</v>
      </c>
      <c r="BV337" s="65">
        <f>VLOOKUP($CZ337,'CMG. HID. MEDIA'!$A$5:$CA$317,BV$319,FALSE)</f>
        <v>0</v>
      </c>
      <c r="BW337" s="65">
        <f>VLOOKUP($CZ337,'CMG. HID. MEDIA'!$A$5:$CA$317,BW$319,FALSE)</f>
        <v>0</v>
      </c>
      <c r="BX337" s="65">
        <f>VLOOKUP($CZ337,'CMG. HID. MEDIA'!$A$5:$CA$317,BX$319,FALSE)</f>
        <v>0</v>
      </c>
      <c r="BY337" s="65">
        <f>VLOOKUP($CZ337,'CMG. HID. MEDIA'!$A$5:$CA$317,BY$319,FALSE)</f>
        <v>0</v>
      </c>
      <c r="BZ337" s="65">
        <f>VLOOKUP($CZ337,'CMG. HID. MEDIA'!$A$5:$CA$317,BZ$319,FALSE)</f>
        <v>0</v>
      </c>
      <c r="CA337" s="65">
        <f>VLOOKUP($CZ337,'CMG. HID. MEDIA'!$A$5:$CA$317,CA$319,FALSE)</f>
        <v>0</v>
      </c>
      <c r="CB337" s="65" t="e">
        <f>VLOOKUP($CZ337,'CMG. HID. MEDIA'!$A$5:$CA$317,CB$319,FALSE)</f>
        <v>#REF!</v>
      </c>
      <c r="CC337" s="65" t="e">
        <f>VLOOKUP($CZ337,'CMG. HID. MEDIA'!$A$5:$CA$317,CC$319,FALSE)</f>
        <v>#REF!</v>
      </c>
      <c r="CD337" s="65" t="e">
        <f>VLOOKUP($CZ337,'CMG. HID. MEDIA'!$A$5:$CA$317,CD$319,FALSE)</f>
        <v>#REF!</v>
      </c>
      <c r="CE337" s="65" t="e">
        <f>VLOOKUP($CZ337,'CMG. HID. MEDIA'!$A$5:$CA$317,CE$319,FALSE)</f>
        <v>#REF!</v>
      </c>
      <c r="CF337" s="65" t="e">
        <f>VLOOKUP($CZ337,'CMG. HID. MEDIA'!$A$5:$CA$317,CF$319,FALSE)</f>
        <v>#REF!</v>
      </c>
      <c r="CG337" s="65" t="e">
        <f>VLOOKUP($CZ337,'CMG. HID. MEDIA'!$A$5:$CA$317,CG$319,FALSE)</f>
        <v>#REF!</v>
      </c>
      <c r="CH337" s="65" t="e">
        <f>VLOOKUP($CZ337,'CMG. HID. MEDIA'!$A$5:$CA$317,CH$319,FALSE)</f>
        <v>#REF!</v>
      </c>
      <c r="CI337" s="65" t="e">
        <f>VLOOKUP($CZ337,'CMG. HID. MEDIA'!$A$5:$CA$317,CI$319,FALSE)</f>
        <v>#REF!</v>
      </c>
      <c r="CJ337" s="65" t="e">
        <f>VLOOKUP($CZ337,'CMG. HID. MEDIA'!$A$5:$CA$317,CJ$319,FALSE)</f>
        <v>#REF!</v>
      </c>
      <c r="CK337" s="65" t="e">
        <f>VLOOKUP($CZ337,'CMG. HID. MEDIA'!$A$5:$CA$317,CK$319,FALSE)</f>
        <v>#REF!</v>
      </c>
      <c r="CL337" s="65" t="e">
        <f>VLOOKUP($CZ337,'CMG. HID. MEDIA'!$A$5:$CA$317,CL$319,FALSE)</f>
        <v>#REF!</v>
      </c>
      <c r="CM337" s="65" t="e">
        <f>VLOOKUP($CZ337,'CMG. HID. MEDIA'!$A$5:$CA$317,CM$319,FALSE)</f>
        <v>#REF!</v>
      </c>
      <c r="CN337" s="65" t="e">
        <f>VLOOKUP($CZ337,'CMG. HID. MEDIA'!$A$5:$CA$317,CN$319,FALSE)</f>
        <v>#REF!</v>
      </c>
      <c r="CO337" s="65" t="e">
        <f>VLOOKUP($CZ337,'CMG. HID. MEDIA'!$A$5:$CA$317,CO$319,FALSE)</f>
        <v>#REF!</v>
      </c>
      <c r="CP337" s="65" t="e">
        <f>VLOOKUP($CZ337,'CMG. HID. MEDIA'!$A$5:$CA$317,CP$319,FALSE)</f>
        <v>#REF!</v>
      </c>
      <c r="CQ337" s="65" t="e">
        <f>VLOOKUP($CZ337,'CMG. HID. MEDIA'!$A$5:$CA$317,CQ$319,FALSE)</f>
        <v>#REF!</v>
      </c>
      <c r="CR337" s="65" t="e">
        <f>VLOOKUP($CZ337,'CMG. HID. MEDIA'!$A$5:$CA$317,CR$319,FALSE)</f>
        <v>#REF!</v>
      </c>
      <c r="CS337" s="65" t="e">
        <f>VLOOKUP($CZ337,'CMG. HID. MEDIA'!$A$5:$CA$317,CS$319,FALSE)</f>
        <v>#REF!</v>
      </c>
      <c r="CT337" s="65" t="e">
        <f>VLOOKUP($CZ337,'CMG. HID. MEDIA'!$A$5:$CA$317,CT$319,FALSE)</f>
        <v>#REF!</v>
      </c>
      <c r="CU337" s="65" t="e">
        <f>VLOOKUP($CZ337,'CMG. HID. MEDIA'!$A$5:$CA$317,CU$319,FALSE)</f>
        <v>#REF!</v>
      </c>
      <c r="CV337" s="65" t="e">
        <f>VLOOKUP($CZ337,'CMG. HID. MEDIA'!$A$5:$CA$317,CV$319,FALSE)</f>
        <v>#REF!</v>
      </c>
      <c r="CW337" s="65" t="e">
        <f>VLOOKUP($CZ337,'CMG. HID. MEDIA'!$A$5:$CA$317,CW$319,FALSE)</f>
        <v>#REF!</v>
      </c>
      <c r="CX337" s="65" t="e">
        <f>VLOOKUP($CZ337,'CMG. HID. MEDIA'!$A$5:$CA$317,CX$319,FALSE)</f>
        <v>#REF!</v>
      </c>
      <c r="CY337" s="65" t="e">
        <f>VLOOKUP($CZ337,'CMG. HID. MEDIA'!$A$5:$CA$317,CY$319,FALSE)</f>
        <v>#REF!</v>
      </c>
      <c r="CZ337" s="65" t="s">
        <v>1695</v>
      </c>
    </row>
    <row r="338" spans="1:104" x14ac:dyDescent="0.25">
      <c r="A338" s="65" t="str">
        <f>CZ338&amp;" - "&amp;"HUMEDA"</f>
        <v>Maitencillo220 - HUMEDA</v>
      </c>
      <c r="B338" s="144">
        <f>VLOOKUP($CZ338,'CMG. HID. HUMEDA'!$A$5:$BZ$320,B$319,FALSE)</f>
        <v>35.664863319064771</v>
      </c>
      <c r="C338" s="144">
        <f>VLOOKUP($CZ338,'CMG. HID. HUMEDA'!$A$5:$BZ$320,C$319,FALSE)</f>
        <v>35.053460982436263</v>
      </c>
      <c r="D338" s="144">
        <f>VLOOKUP($CZ338,'CMG. HID. HUMEDA'!$A$5:$BZ$320,D$319,FALSE)</f>
        <v>33.412000748224131</v>
      </c>
      <c r="E338" s="144">
        <f>VLOOKUP($CZ338,'CMG. HID. HUMEDA'!$A$5:$BZ$320,E$319,FALSE)</f>
        <v>31.598581810390311</v>
      </c>
      <c r="F338" s="144">
        <f>VLOOKUP($CZ338,'CMG. HID. HUMEDA'!$A$5:$BZ$320,F$319,FALSE)</f>
        <v>39.269747680890539</v>
      </c>
      <c r="G338" s="144">
        <f>VLOOKUP($CZ338,'CMG. HID. HUMEDA'!$A$5:$BZ$320,G$319,FALSE)</f>
        <v>32.761949165388849</v>
      </c>
      <c r="H338" s="144">
        <f>VLOOKUP($CZ338,'CMG. HID. HUMEDA'!$A$5:$BZ$320,H$319,FALSE)</f>
        <v>32.684350907532675</v>
      </c>
      <c r="I338" s="144">
        <f>VLOOKUP($CZ338,'CMG. HID. HUMEDA'!$A$5:$BZ$320,I$319,FALSE)</f>
        <v>31.156346446197002</v>
      </c>
      <c r="J338" s="144">
        <f>VLOOKUP($CZ338,'CMG. HID. HUMEDA'!$A$5:$BZ$320,J$319,FALSE)</f>
        <v>29.076329034508259</v>
      </c>
      <c r="K338" s="144">
        <f>VLOOKUP($CZ338,'CMG. HID. HUMEDA'!$A$5:$BZ$320,K$319,FALSE)</f>
        <v>33.564759987662377</v>
      </c>
      <c r="L338" s="144">
        <f>VLOOKUP($CZ338,'CMG. HID. HUMEDA'!$A$5:$BZ$320,L$319,FALSE)</f>
        <v>33.822210406669029</v>
      </c>
      <c r="M338" s="144">
        <f>VLOOKUP($CZ338,'CMG. HID. HUMEDA'!$A$5:$BZ$320,M$319,FALSE)</f>
        <v>33.742895881605719</v>
      </c>
      <c r="N338" s="144">
        <f>VLOOKUP($CZ338,'CMG. HID. HUMEDA'!$A$5:$BZ$320,N$319,FALSE)</f>
        <v>31.576681869564471</v>
      </c>
      <c r="O338" s="144">
        <f>VLOOKUP($CZ338,'CMG. HID. HUMEDA'!$A$5:$BZ$320,O$319,FALSE)</f>
        <v>30.327036719839803</v>
      </c>
      <c r="P338" s="144">
        <f>VLOOKUP($CZ338,'CMG. HID. HUMEDA'!$A$5:$BZ$320,P$319,FALSE)</f>
        <v>34.00727428549834</v>
      </c>
      <c r="Q338" s="144">
        <f>VLOOKUP($CZ338,'CMG. HID. HUMEDA'!$A$5:$BZ$320,Q$319,FALSE)</f>
        <v>33.998377619641829</v>
      </c>
      <c r="R338" s="144">
        <f>VLOOKUP($CZ338,'CMG. HID. HUMEDA'!$A$5:$BZ$320,R$319,FALSE)</f>
        <v>34.033331462275143</v>
      </c>
      <c r="S338" s="144">
        <f>VLOOKUP($CZ338,'CMG. HID. HUMEDA'!$A$5:$BZ$320,S$319,FALSE)</f>
        <v>32.926811206935291</v>
      </c>
      <c r="T338" s="144">
        <f>VLOOKUP($CZ338,'CMG. HID. HUMEDA'!$A$5:$BZ$320,T$319,FALSE)</f>
        <v>30.952192472696314</v>
      </c>
      <c r="U338" s="144">
        <f>VLOOKUP($CZ338,'CMG. HID. HUMEDA'!$A$5:$BZ$320,U$319,FALSE)</f>
        <v>34.44141162117122</v>
      </c>
      <c r="V338" s="144">
        <f>VLOOKUP($CZ338,'CMG. HID. HUMEDA'!$A$5:$BZ$320,V$319,FALSE)</f>
        <v>35.666236295299591</v>
      </c>
      <c r="W338" s="144">
        <f>VLOOKUP($CZ338,'CMG. HID. HUMEDA'!$A$5:$BZ$320,W$319,FALSE)</f>
        <v>35.67900023386342</v>
      </c>
      <c r="X338" s="144">
        <f>VLOOKUP($CZ338,'CMG. HID. HUMEDA'!$A$5:$BZ$320,X$319,FALSE)</f>
        <v>34.167976137171976</v>
      </c>
      <c r="Y338" s="144">
        <f>VLOOKUP($CZ338,'CMG. HID. HUMEDA'!$A$5:$BZ$320,Y$319,FALSE)</f>
        <v>32.385933439487857</v>
      </c>
      <c r="Z338" s="144">
        <f>VLOOKUP($CZ338,'CMG. HID. HUMEDA'!$A$5:$BZ$320,Z$319,FALSE)</f>
        <v>35.550107420320742</v>
      </c>
      <c r="AA338" s="144">
        <f>VLOOKUP($CZ338,'CMG. HID. HUMEDA'!$A$5:$BZ$320,AA$319,FALSE)</f>
        <v>37.16341048140017</v>
      </c>
      <c r="AB338" s="144">
        <f>VLOOKUP($CZ338,'CMG. HID. HUMEDA'!$A$5:$BZ$320,AB$319,FALSE)</f>
        <v>37.094555335661518</v>
      </c>
      <c r="AC338" s="144">
        <f>VLOOKUP($CZ338,'CMG. HID. HUMEDA'!$A$5:$BZ$320,AC$319,FALSE)</f>
        <v>35.034058898194843</v>
      </c>
      <c r="AD338" s="144">
        <f>VLOOKUP($CZ338,'CMG. HID. HUMEDA'!$A$5:$BZ$320,AD$319,FALSE)</f>
        <v>33.489347593981471</v>
      </c>
      <c r="AE338" s="144">
        <f>VLOOKUP($CZ338,'CMG. HID. HUMEDA'!$A$5:$BZ$320,AE$319,FALSE)</f>
        <v>37.518376161148112</v>
      </c>
      <c r="AF338" s="144">
        <f>VLOOKUP($CZ338,'CMG. HID. HUMEDA'!$A$5:$BZ$320,AF$319,FALSE)</f>
        <v>36.370453307466121</v>
      </c>
      <c r="AG338" s="144">
        <f>VLOOKUP($CZ338,'CMG. HID. HUMEDA'!$A$5:$BZ$320,AG$319,FALSE)</f>
        <v>36.16149445909334</v>
      </c>
      <c r="AH338" s="144">
        <f>VLOOKUP($CZ338,'CMG. HID. HUMEDA'!$A$5:$BZ$320,AH$319,FALSE)</f>
        <v>34.889741349040087</v>
      </c>
      <c r="AI338" s="144">
        <f>VLOOKUP($CZ338,'CMG. HID. HUMEDA'!$A$5:$BZ$320,AI$319,FALSE)</f>
        <v>33.385078152950896</v>
      </c>
      <c r="AJ338" s="144">
        <f>VLOOKUP($CZ338,'CMG. HID. HUMEDA'!$A$5:$BZ$320,AJ$319,FALSE)</f>
        <v>36.334856978338799</v>
      </c>
      <c r="AK338" s="144">
        <f>VLOOKUP($CZ338,'CMG. HID. HUMEDA'!$A$5:$BZ$320,AK$319,FALSE)</f>
        <v>35.619413434234772</v>
      </c>
      <c r="AL338" s="65">
        <f>VLOOKUP($CZ338,'CMG. HID. HUMEDA'!$A$5:$BZ$320,AL$319,FALSE)</f>
        <v>35.362229117058135</v>
      </c>
      <c r="AM338" s="65">
        <f>VLOOKUP($CZ338,'CMG. HID. HUMEDA'!$A$5:$BZ$320,AM$319,FALSE)</f>
        <v>34.415550362263964</v>
      </c>
      <c r="AN338" s="65">
        <f>VLOOKUP($CZ338,'CMG. HID. HUMEDA'!$A$5:$BZ$320,AN$319,FALSE)</f>
        <v>33.245290644529383</v>
      </c>
      <c r="AO338" s="65">
        <f>VLOOKUP($CZ338,'CMG. HID. HUMEDA'!$A$5:$BZ$320,AO$319,FALSE)</f>
        <v>36.05907377594167</v>
      </c>
      <c r="AP338" s="65">
        <f>VLOOKUP($CZ338,'CMG. HID. HUMEDA'!$A$5:$BZ$320,AP$319,FALSE)</f>
        <v>34.694529882974678</v>
      </c>
      <c r="AQ338" s="65">
        <f>VLOOKUP($CZ338,'CMG. HID. HUMEDA'!$A$5:$BZ$320,AQ$319,FALSE)</f>
        <v>34.502154577343546</v>
      </c>
      <c r="AR338" s="65">
        <f>VLOOKUP($CZ338,'CMG. HID. HUMEDA'!$A$5:$BZ$320,AR$319,FALSE)</f>
        <v>33.401451895799305</v>
      </c>
      <c r="AS338" s="65">
        <f>VLOOKUP($CZ338,'CMG. HID. HUMEDA'!$A$5:$BZ$320,AS$319,FALSE)</f>
        <v>32.614318674936257</v>
      </c>
      <c r="AT338" s="65">
        <f>VLOOKUP($CZ338,'CMG. HID. HUMEDA'!$A$5:$BZ$320,AT$319,FALSE)</f>
        <v>35.553523092345337</v>
      </c>
      <c r="AU338" s="65">
        <f>VLOOKUP($CZ338,'CMG. HID. HUMEDA'!$A$5:$BZ$320,AU$319,FALSE)</f>
        <v>34.630723153937296</v>
      </c>
      <c r="AV338" s="65">
        <f>VLOOKUP($CZ338,'CMG. HID. HUMEDA'!$A$5:$BZ$320,AV$319,FALSE)</f>
        <v>34.198944688276981</v>
      </c>
      <c r="AW338" s="65">
        <f>VLOOKUP($CZ338,'CMG. HID. HUMEDA'!$A$5:$BZ$320,AW$319,FALSE)</f>
        <v>32.720458067593214</v>
      </c>
      <c r="AX338" s="65">
        <f>VLOOKUP($CZ338,'CMG. HID. HUMEDA'!$A$5:$BZ$320,AX$319,FALSE)</f>
        <v>31.046007397691728</v>
      </c>
      <c r="AY338" s="65">
        <f>VLOOKUP($CZ338,'CMG. HID. HUMEDA'!$A$5:$BZ$320,AY$319,FALSE)</f>
        <v>35.172988725753363</v>
      </c>
      <c r="AZ338" s="65">
        <f>VLOOKUP($CZ338,'CMG. HID. HUMEDA'!$A$5:$BZ$320,AZ$319,FALSE)</f>
        <v>34.713438517561265</v>
      </c>
      <c r="BA338" s="65">
        <f>VLOOKUP($CZ338,'CMG. HID. HUMEDA'!$A$5:$BZ$320,BA$319,FALSE)</f>
        <v>34.809340321438917</v>
      </c>
      <c r="BB338" s="65">
        <f>VLOOKUP($CZ338,'CMG. HID. HUMEDA'!$A$5:$BZ$320,BB$319,FALSE)</f>
        <v>33.465735878267523</v>
      </c>
      <c r="BC338" s="65">
        <f>VLOOKUP($CZ338,'CMG. HID. HUMEDA'!$A$5:$BZ$320,BC$319,FALSE)</f>
        <v>31.872079823655227</v>
      </c>
      <c r="BD338" s="65">
        <f>VLOOKUP($CZ338,'CMG. HID. HUMEDA'!$A$5:$BZ$320,BD$319,FALSE)</f>
        <v>35.334033203615242</v>
      </c>
      <c r="BE338" s="65">
        <f>VLOOKUP($CZ338,'CMG. HID. HUMEDA'!$A$5:$BZ$320,BE$319,FALSE)</f>
        <v>34.008263280698593</v>
      </c>
      <c r="BF338" s="65">
        <f>VLOOKUP($CZ338,'CMG. HID. HUMEDA'!$A$5:$BZ$320,BF$319,FALSE)</f>
        <v>33.990544486446204</v>
      </c>
      <c r="BG338" s="65">
        <f>VLOOKUP($CZ338,'CMG. HID. HUMEDA'!$A$5:$BZ$320,BG$319,FALSE)</f>
        <v>32.486335121955783</v>
      </c>
      <c r="BH338" s="65">
        <f>VLOOKUP($CZ338,'CMG. HID. HUMEDA'!$A$5:$BZ$320,BH$319,FALSE)</f>
        <v>20.478066242132318</v>
      </c>
      <c r="BI338" s="65">
        <f>VLOOKUP($CZ338,'CMG. HID. HUMEDA'!$A$5:$BZ$320,BI$319,FALSE)</f>
        <v>34.801195228001269</v>
      </c>
      <c r="BJ338" s="65">
        <f>VLOOKUP($CZ338,'CMG. HID. HUMEDA'!$A$5:$BZ$320,BJ$319,FALSE)</f>
        <v>0</v>
      </c>
      <c r="BK338" s="65">
        <f>VLOOKUP($CZ338,'CMG. HID. HUMEDA'!$A$5:$BZ$320,BK$319,FALSE)</f>
        <v>0</v>
      </c>
      <c r="BL338" s="65">
        <f>VLOOKUP($CZ338,'CMG. HID. HUMEDA'!$A$5:$BZ$320,BL$319,FALSE)</f>
        <v>0</v>
      </c>
      <c r="BM338" s="65">
        <f>VLOOKUP($CZ338,'CMG. HID. HUMEDA'!$A$5:$BZ$320,BM$319,FALSE)</f>
        <v>0</v>
      </c>
      <c r="BN338" s="65">
        <f>VLOOKUP($CZ338,'CMG. HID. HUMEDA'!$A$5:$BZ$320,BN$319,FALSE)</f>
        <v>0</v>
      </c>
      <c r="BO338" s="65">
        <f>VLOOKUP($CZ338,'CMG. HID. HUMEDA'!$A$5:$BZ$320,BO$319,FALSE)</f>
        <v>0</v>
      </c>
      <c r="BP338" s="65">
        <f>VLOOKUP($CZ338,'CMG. HID. HUMEDA'!$A$5:$BZ$320,BP$319,FALSE)</f>
        <v>0</v>
      </c>
      <c r="BQ338" s="65">
        <f>VLOOKUP($CZ338,'CMG. HID. HUMEDA'!$A$5:$BZ$320,BQ$319,FALSE)</f>
        <v>0</v>
      </c>
      <c r="BR338" s="65">
        <f>VLOOKUP($CZ338,'CMG. HID. HUMEDA'!$A$5:$BZ$320,BR$319,FALSE)</f>
        <v>0</v>
      </c>
      <c r="BS338" s="65">
        <f>VLOOKUP($CZ338,'CMG. HID. HUMEDA'!$A$5:$BZ$320,BS$319,FALSE)</f>
        <v>0</v>
      </c>
      <c r="BT338" s="65">
        <f>VLOOKUP($CZ338,'CMG. HID. HUMEDA'!$A$5:$BZ$320,BT$319,FALSE)</f>
        <v>0</v>
      </c>
      <c r="BU338" s="65">
        <f>VLOOKUP($CZ338,'CMG. HID. HUMEDA'!$A$5:$BZ$320,BU$319,FALSE)</f>
        <v>0</v>
      </c>
      <c r="BV338" s="65">
        <f>VLOOKUP($CZ338,'CMG. HID. HUMEDA'!$A$5:$BZ$320,BV$319,FALSE)</f>
        <v>0</v>
      </c>
      <c r="BW338" s="65">
        <f>VLOOKUP($CZ338,'CMG. HID. HUMEDA'!$A$5:$BZ$320,BW$319,FALSE)</f>
        <v>0</v>
      </c>
      <c r="BX338" s="65">
        <f>VLOOKUP($CZ338,'CMG. HID. HUMEDA'!$A$5:$BZ$320,BX$319,FALSE)</f>
        <v>0</v>
      </c>
      <c r="BY338" s="65">
        <f>VLOOKUP($CZ338,'CMG. HID. HUMEDA'!$A$5:$BZ$320,BY$319,FALSE)</f>
        <v>0</v>
      </c>
      <c r="BZ338" s="65">
        <f>VLOOKUP($CZ338,'CMG. HID. HUMEDA'!$A$5:$BZ$320,BZ$319,FALSE)</f>
        <v>0</v>
      </c>
      <c r="CA338" s="65" t="e">
        <f>VLOOKUP($CZ338,'CMG. HID. HUMEDA'!$A$5:$BZ$320,CA$319,FALSE)</f>
        <v>#REF!</v>
      </c>
      <c r="CB338" s="65" t="e">
        <f>VLOOKUP($CZ338,'CMG. HID. HUMEDA'!$A$5:$BZ$320,CB$319,FALSE)</f>
        <v>#REF!</v>
      </c>
      <c r="CC338" s="65" t="e">
        <f>VLOOKUP($CZ338,'CMG. HID. HUMEDA'!$A$5:$BZ$320,CC$319,FALSE)</f>
        <v>#REF!</v>
      </c>
      <c r="CD338" s="65" t="e">
        <f>VLOOKUP($CZ338,'CMG. HID. HUMEDA'!$A$5:$BZ$320,CD$319,FALSE)</f>
        <v>#REF!</v>
      </c>
      <c r="CE338" s="65" t="e">
        <f>VLOOKUP($CZ338,'CMG. HID. HUMEDA'!$A$5:$BZ$320,CE$319,FALSE)</f>
        <v>#REF!</v>
      </c>
      <c r="CF338" s="65" t="e">
        <f>VLOOKUP($CZ338,'CMG. HID. HUMEDA'!$A$5:$BZ$320,CF$319,FALSE)</f>
        <v>#REF!</v>
      </c>
      <c r="CG338" s="65" t="e">
        <f>VLOOKUP($CZ338,'CMG. HID. HUMEDA'!$A$5:$BZ$320,CG$319,FALSE)</f>
        <v>#REF!</v>
      </c>
      <c r="CH338" s="65" t="e">
        <f>VLOOKUP($CZ338,'CMG. HID. HUMEDA'!$A$5:$BZ$320,CH$319,FALSE)</f>
        <v>#REF!</v>
      </c>
      <c r="CI338" s="65" t="e">
        <f>VLOOKUP($CZ338,'CMG. HID. HUMEDA'!$A$5:$BZ$320,CI$319,FALSE)</f>
        <v>#REF!</v>
      </c>
      <c r="CJ338" s="65" t="e">
        <f>VLOOKUP($CZ338,'CMG. HID. HUMEDA'!$A$5:$BZ$320,CJ$319,FALSE)</f>
        <v>#REF!</v>
      </c>
      <c r="CK338" s="65" t="e">
        <f>VLOOKUP($CZ338,'CMG. HID. HUMEDA'!$A$5:$BZ$320,CK$319,FALSE)</f>
        <v>#REF!</v>
      </c>
      <c r="CL338" s="65" t="e">
        <f>VLOOKUP($CZ338,'CMG. HID. HUMEDA'!$A$5:$BZ$320,CL$319,FALSE)</f>
        <v>#REF!</v>
      </c>
      <c r="CM338" s="65" t="e">
        <f>VLOOKUP($CZ338,'CMG. HID. HUMEDA'!$A$5:$BZ$320,CM$319,FALSE)</f>
        <v>#REF!</v>
      </c>
      <c r="CN338" s="65" t="e">
        <f>VLOOKUP($CZ338,'CMG. HID. HUMEDA'!$A$5:$BZ$320,CN$319,FALSE)</f>
        <v>#REF!</v>
      </c>
      <c r="CO338" s="65" t="e">
        <f>VLOOKUP($CZ338,'CMG. HID. HUMEDA'!$A$5:$BZ$320,CO$319,FALSE)</f>
        <v>#REF!</v>
      </c>
      <c r="CP338" s="65" t="e">
        <f>VLOOKUP($CZ338,'CMG. HID. HUMEDA'!$A$5:$BZ$320,CP$319,FALSE)</f>
        <v>#REF!</v>
      </c>
      <c r="CQ338" s="65" t="e">
        <f>VLOOKUP($CZ338,'CMG. HID. HUMEDA'!$A$5:$BZ$320,CQ$319,FALSE)</f>
        <v>#REF!</v>
      </c>
      <c r="CR338" s="65" t="e">
        <f>VLOOKUP($CZ338,'CMG. HID. HUMEDA'!$A$5:$BZ$320,CR$319,FALSE)</f>
        <v>#REF!</v>
      </c>
      <c r="CS338" s="65" t="e">
        <f>VLOOKUP($CZ338,'CMG. HID. HUMEDA'!$A$5:$BZ$320,CS$319,FALSE)</f>
        <v>#REF!</v>
      </c>
      <c r="CT338" s="65" t="e">
        <f>VLOOKUP($CZ338,'CMG. HID. HUMEDA'!$A$5:$BZ$320,CT$319,FALSE)</f>
        <v>#REF!</v>
      </c>
      <c r="CU338" s="65" t="e">
        <f>VLOOKUP($CZ338,'CMG. HID. HUMEDA'!$A$5:$BZ$320,CU$319,FALSE)</f>
        <v>#REF!</v>
      </c>
      <c r="CV338" s="65" t="e">
        <f>VLOOKUP($CZ338,'CMG. HID. HUMEDA'!$A$5:$BZ$320,CV$319,FALSE)</f>
        <v>#REF!</v>
      </c>
      <c r="CW338" s="65" t="e">
        <f>VLOOKUP($CZ338,'CMG. HID. HUMEDA'!$A$5:$BZ$320,CW$319,FALSE)</f>
        <v>#REF!</v>
      </c>
      <c r="CX338" s="65" t="e">
        <f>VLOOKUP($CZ338,'CMG. HID. HUMEDA'!$A$5:$BZ$320,CX$319,FALSE)</f>
        <v>#REF!</v>
      </c>
      <c r="CY338" s="65" t="e">
        <f>VLOOKUP($CZ338,'CMG. HID. HUMEDA'!$A$5:$BZ$320,CY$319,FALSE)</f>
        <v>#REF!</v>
      </c>
      <c r="CZ338" s="65" t="s">
        <v>1695</v>
      </c>
    </row>
    <row r="339" spans="1:104" x14ac:dyDescent="0.25">
      <c r="B339" s="144"/>
      <c r="C339" s="144"/>
      <c r="D339" s="144"/>
      <c r="E339" s="144"/>
      <c r="F339" s="144"/>
      <c r="G339" s="144"/>
      <c r="H339" s="144"/>
      <c r="I339" s="144"/>
      <c r="J339" s="144"/>
      <c r="K339" s="144"/>
      <c r="L339" s="144"/>
      <c r="M339" s="144"/>
      <c r="N339" s="144"/>
      <c r="O339" s="144"/>
      <c r="P339" s="144"/>
      <c r="Q339" s="144"/>
      <c r="R339" s="144"/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</row>
    <row r="340" spans="1:104" x14ac:dyDescent="0.25">
      <c r="A340" s="65" t="str">
        <f>CZ340&amp;" - "&amp;"SECA"</f>
        <v>DAlmagro220 - SECA</v>
      </c>
      <c r="B340" s="144">
        <f>VLOOKUP($CZ340,'CMG. HID. SECA'!$A$5:$BO$320,B$319,FALSE)</f>
        <v>38.606263586843298</v>
      </c>
      <c r="C340" s="144">
        <f>VLOOKUP($CZ340,'CMG. HID. SECA'!$A$5:$BO$320,C$319,FALSE)</f>
        <v>38.113625421407889</v>
      </c>
      <c r="D340" s="144">
        <f>VLOOKUP($CZ340,'CMG. HID. SECA'!$A$5:$BO$320,D$319,FALSE)</f>
        <v>34.111780153780977</v>
      </c>
      <c r="E340" s="144">
        <f>VLOOKUP($CZ340,'CMG. HID. SECA'!$A$5:$BO$320,E$319,FALSE)</f>
        <v>31.207530821024797</v>
      </c>
      <c r="F340" s="144">
        <f>VLOOKUP($CZ340,'CMG. HID. SECA'!$A$5:$BO$320,F$319,FALSE)</f>
        <v>41.961222496585293</v>
      </c>
      <c r="G340" s="144">
        <f>VLOOKUP($CZ340,'CMG. HID. SECA'!$A$5:$BO$320,G$319,FALSE)</f>
        <v>36.480195199309691</v>
      </c>
      <c r="H340" s="144">
        <f>VLOOKUP($CZ340,'CMG. HID. SECA'!$A$5:$BO$320,H$319,FALSE)</f>
        <v>36.593585396835117</v>
      </c>
      <c r="I340" s="144">
        <f>VLOOKUP($CZ340,'CMG. HID. SECA'!$A$5:$BO$320,I$319,FALSE)</f>
        <v>32.809347458305183</v>
      </c>
      <c r="J340" s="144">
        <f>VLOOKUP($CZ340,'CMG. HID. SECA'!$A$5:$BO$320,J$319,FALSE)</f>
        <v>29.648976909048127</v>
      </c>
      <c r="K340" s="144">
        <f>VLOOKUP($CZ340,'CMG. HID. SECA'!$A$5:$BO$320,K$319,FALSE)</f>
        <v>36.885499730590624</v>
      </c>
      <c r="L340" s="144">
        <f>VLOOKUP($CZ340,'CMG. HID. SECA'!$A$5:$BO$320,L$319,FALSE)</f>
        <v>36.565568023676917</v>
      </c>
      <c r="M340" s="144">
        <f>VLOOKUP($CZ340,'CMG. HID. SECA'!$A$5:$BO$320,M$319,FALSE)</f>
        <v>36.522874095050518</v>
      </c>
      <c r="N340" s="144">
        <f>VLOOKUP($CZ340,'CMG. HID. SECA'!$A$5:$BO$320,N$319,FALSE)</f>
        <v>33.060787200717449</v>
      </c>
      <c r="O340" s="144">
        <f>VLOOKUP($CZ340,'CMG. HID. SECA'!$A$5:$BO$320,O$319,FALSE)</f>
        <v>29.248181837878981</v>
      </c>
      <c r="P340" s="144">
        <f>VLOOKUP($CZ340,'CMG. HID. SECA'!$A$5:$BO$320,P$319,FALSE)</f>
        <v>38.329001956084369</v>
      </c>
      <c r="Q340" s="144">
        <f>VLOOKUP($CZ340,'CMG. HID. SECA'!$A$5:$BO$320,Q$319,FALSE)</f>
        <v>36.276968412532455</v>
      </c>
      <c r="R340" s="144">
        <f>VLOOKUP($CZ340,'CMG. HID. SECA'!$A$5:$BO$320,R$319,FALSE)</f>
        <v>36.145677783630823</v>
      </c>
      <c r="S340" s="144">
        <f>VLOOKUP($CZ340,'CMG. HID. SECA'!$A$5:$BO$320,S$319,FALSE)</f>
        <v>33.261514776024462</v>
      </c>
      <c r="T340" s="144">
        <f>VLOOKUP($CZ340,'CMG. HID. SECA'!$A$5:$BO$320,T$319,FALSE)</f>
        <v>29.405473873602897</v>
      </c>
      <c r="U340" s="144">
        <f>VLOOKUP($CZ340,'CMG. HID. SECA'!$A$5:$BO$320,U$319,FALSE)</f>
        <v>36.932745046538287</v>
      </c>
      <c r="V340" s="144">
        <f>VLOOKUP($CZ340,'CMG. HID. SECA'!$A$5:$BO$320,V$319,FALSE)</f>
        <v>37.889571211069935</v>
      </c>
      <c r="W340" s="144">
        <f>VLOOKUP($CZ340,'CMG. HID. SECA'!$A$5:$BO$320,W$319,FALSE)</f>
        <v>37.987385886642194</v>
      </c>
      <c r="X340" s="144">
        <f>VLOOKUP($CZ340,'CMG. HID. SECA'!$A$5:$BO$320,X$319,FALSE)</f>
        <v>33.951609652199615</v>
      </c>
      <c r="Y340" s="144">
        <f>VLOOKUP($CZ340,'CMG. HID. SECA'!$A$5:$BO$320,Y$319,FALSE)</f>
        <v>30.9250520996661</v>
      </c>
      <c r="Z340" s="144">
        <f>VLOOKUP($CZ340,'CMG. HID. SECA'!$A$5:$BO$320,Z$319,FALSE)</f>
        <v>38.359252286464049</v>
      </c>
      <c r="AA340" s="144">
        <f>VLOOKUP($CZ340,'CMG. HID. SECA'!$A$5:$BO$320,AA$319,FALSE)</f>
        <v>38.899685730072285</v>
      </c>
      <c r="AB340" s="144">
        <f>VLOOKUP($CZ340,'CMG. HID. SECA'!$A$5:$BO$320,AB$319,FALSE)</f>
        <v>38.821094263024015</v>
      </c>
      <c r="AC340" s="144">
        <f>VLOOKUP($CZ340,'CMG. HID. SECA'!$A$5:$BO$320,AC$319,FALSE)</f>
        <v>34.924150404148165</v>
      </c>
      <c r="AD340" s="144">
        <f>VLOOKUP($CZ340,'CMG. HID. SECA'!$A$5:$BO$320,AD$319,FALSE)</f>
        <v>31.800887473504776</v>
      </c>
      <c r="AE340" s="144">
        <f>VLOOKUP($CZ340,'CMG. HID. SECA'!$A$5:$BO$320,AE$319,FALSE)</f>
        <v>39.533208136314379</v>
      </c>
      <c r="AF340" s="144">
        <f>VLOOKUP($CZ340,'CMG. HID. SECA'!$A$5:$BO$320,AF$319,FALSE)</f>
        <v>39.399842570452975</v>
      </c>
      <c r="AG340" s="144">
        <f>VLOOKUP($CZ340,'CMG. HID. SECA'!$A$5:$BO$320,AG$319,FALSE)</f>
        <v>39.146877822177522</v>
      </c>
      <c r="AH340" s="144">
        <f>VLOOKUP($CZ340,'CMG. HID. SECA'!$A$5:$BO$320,AH$319,FALSE)</f>
        <v>35.874645944152888</v>
      </c>
      <c r="AI340" s="144">
        <f>VLOOKUP($CZ340,'CMG. HID. SECA'!$A$5:$BO$320,AI$319,FALSE)</f>
        <v>33.883691951581881</v>
      </c>
      <c r="AJ340" s="144">
        <f>VLOOKUP($CZ340,'CMG. HID. SECA'!$A$5:$BO$320,AJ$319,FALSE)</f>
        <v>40.004385575804427</v>
      </c>
      <c r="AK340" s="144">
        <f>VLOOKUP($CZ340,'CMG. HID. SECA'!$A$5:$BO$320,AK$319,FALSE)</f>
        <v>39.03311378132576</v>
      </c>
      <c r="AL340" s="65">
        <f>VLOOKUP($CZ340,'CMG. HID. SECA'!$A$5:$BO$320,AL$319,FALSE)</f>
        <v>38.899494026256946</v>
      </c>
      <c r="AM340" s="65">
        <f>VLOOKUP($CZ340,'CMG. HID. SECA'!$A$5:$BO$320,AM$319,FALSE)</f>
        <v>35.388358214903427</v>
      </c>
      <c r="AN340" s="65">
        <f>VLOOKUP($CZ340,'CMG. HID. SECA'!$A$5:$BO$320,AN$319,FALSE)</f>
        <v>34.196316949587917</v>
      </c>
      <c r="AO340" s="65">
        <f>VLOOKUP($CZ340,'CMG. HID. SECA'!$A$5:$BO$320,AO$319,FALSE)</f>
        <v>39.718393988405623</v>
      </c>
      <c r="AP340" s="65">
        <f>VLOOKUP($CZ340,'CMG. HID. SECA'!$A$5:$BO$320,AP$319,FALSE)</f>
        <v>43.751273656500331</v>
      </c>
      <c r="AQ340" s="65">
        <f>VLOOKUP($CZ340,'CMG. HID. SECA'!$A$5:$BO$320,AQ$319,FALSE)</f>
        <v>43.217693037494122</v>
      </c>
      <c r="AR340" s="65">
        <f>VLOOKUP($CZ340,'CMG. HID. SECA'!$A$5:$BO$320,AR$319,FALSE)</f>
        <v>39.111763057096887</v>
      </c>
      <c r="AS340" s="65">
        <f>VLOOKUP($CZ340,'CMG. HID. SECA'!$A$5:$BO$320,AS$319,FALSE)</f>
        <v>37.919441688988542</v>
      </c>
      <c r="AT340" s="65">
        <f>VLOOKUP($CZ340,'CMG. HID. SECA'!$A$5:$BO$320,AT$319,FALSE)</f>
        <v>44.663566713583158</v>
      </c>
      <c r="AU340" s="65">
        <f>VLOOKUP($CZ340,'CMG. HID. SECA'!$A$5:$BO$320,AU$319,FALSE)</f>
        <v>40.280293945640196</v>
      </c>
      <c r="AV340" s="65">
        <f>VLOOKUP($CZ340,'CMG. HID. SECA'!$A$5:$BO$320,AV$319,FALSE)</f>
        <v>39.932862149669077</v>
      </c>
      <c r="AW340" s="65">
        <f>VLOOKUP($CZ340,'CMG. HID. SECA'!$A$5:$BO$320,AW$319,FALSE)</f>
        <v>36.453166937240724</v>
      </c>
      <c r="AX340" s="65">
        <f>VLOOKUP($CZ340,'CMG. HID. SECA'!$A$5:$BO$320,AX$319,FALSE)</f>
        <v>35.216577030986699</v>
      </c>
      <c r="AY340" s="65">
        <f>VLOOKUP($CZ340,'CMG. HID. SECA'!$A$5:$BO$320,AY$319,FALSE)</f>
        <v>40.9258184377654</v>
      </c>
      <c r="AZ340" s="65">
        <f>VLOOKUP($CZ340,'CMG. HID. SECA'!$A$5:$BO$320,AZ$319,FALSE)</f>
        <v>42.993879977434261</v>
      </c>
      <c r="BA340" s="65">
        <f>VLOOKUP($CZ340,'CMG. HID. SECA'!$A$5:$BO$320,BA$319,FALSE)</f>
        <v>42.098093961595787</v>
      </c>
      <c r="BB340" s="65">
        <f>VLOOKUP($CZ340,'CMG. HID. SECA'!$A$5:$BO$320,BB$319,FALSE)</f>
        <v>38.119355323945584</v>
      </c>
      <c r="BC340" s="65">
        <f>VLOOKUP($CZ340,'CMG. HID. SECA'!$A$5:$BO$320,BC$319,FALSE)</f>
        <v>33.171378624735944</v>
      </c>
      <c r="BD340" s="65">
        <f>VLOOKUP($CZ340,'CMG. HID. SECA'!$A$5:$BO$320,BD$319,FALSE)</f>
        <v>43.731770754118848</v>
      </c>
      <c r="BE340" s="65">
        <f>VLOOKUP($CZ340,'CMG. HID. SECA'!$A$5:$BO$320,BE$319,FALSE)</f>
        <v>39.349521842305947</v>
      </c>
      <c r="BF340" s="65">
        <f>VLOOKUP($CZ340,'CMG. HID. SECA'!$A$5:$BO$320,BF$319,FALSE)</f>
        <v>39.200621735760052</v>
      </c>
      <c r="BG340" s="65">
        <f>VLOOKUP($CZ340,'CMG. HID. SECA'!$A$5:$BO$320,BG$319,FALSE)</f>
        <v>35.38843172315741</v>
      </c>
      <c r="BH340" s="65">
        <f>VLOOKUP($CZ340,'CMG. HID. SECA'!$A$5:$BO$320,BH$319,FALSE)</f>
        <v>29.063689696507748</v>
      </c>
      <c r="BI340" s="65">
        <f>VLOOKUP($CZ340,'CMG. HID. SECA'!$A$5:$BO$320,BI$319,FALSE)</f>
        <v>40.213920705885684</v>
      </c>
      <c r="BJ340" s="65">
        <f>VLOOKUP($CZ340,'CMG. HID. SECA'!$A$5:$BO$320,BJ$319,FALSE)</f>
        <v>0</v>
      </c>
      <c r="BK340" s="65">
        <f>VLOOKUP($CZ340,'CMG. HID. SECA'!$A$5:$BO$320,BK$319,FALSE)</f>
        <v>0</v>
      </c>
      <c r="BL340" s="65">
        <f>VLOOKUP($CZ340,'CMG. HID. SECA'!$A$5:$BO$320,BL$319,FALSE)</f>
        <v>0</v>
      </c>
      <c r="BM340" s="65">
        <f>VLOOKUP($CZ340,'CMG. HID. SECA'!$A$5:$BO$320,BM$319,FALSE)</f>
        <v>0</v>
      </c>
      <c r="BN340" s="65">
        <f>VLOOKUP($CZ340,'CMG. HID. SECA'!$A$5:$BO$320,BN$319,FALSE)</f>
        <v>0</v>
      </c>
      <c r="BO340" s="65">
        <f>VLOOKUP($CZ340,'CMG. HID. SECA'!$A$5:$BO$320,BO$319,FALSE)</f>
        <v>0</v>
      </c>
      <c r="BP340" s="65" t="e">
        <f>VLOOKUP($CZ340,'CMG. HID. SECA'!$A$5:$BO$320,BP$319,FALSE)</f>
        <v>#REF!</v>
      </c>
      <c r="BQ340" s="65" t="e">
        <f>VLOOKUP($CZ340,'CMG. HID. SECA'!$A$5:$BO$320,BQ$319,FALSE)</f>
        <v>#REF!</v>
      </c>
      <c r="BR340" s="65" t="e">
        <f>VLOOKUP($CZ340,'CMG. HID. SECA'!$A$5:$BO$320,BR$319,FALSE)</f>
        <v>#REF!</v>
      </c>
      <c r="BS340" s="65" t="e">
        <f>VLOOKUP($CZ340,'CMG. HID. SECA'!$A$5:$BO$320,BS$319,FALSE)</f>
        <v>#REF!</v>
      </c>
      <c r="BT340" s="65" t="e">
        <f>VLOOKUP($CZ340,'CMG. HID. SECA'!$A$5:$BO$320,BT$319,FALSE)</f>
        <v>#REF!</v>
      </c>
      <c r="BU340" s="65" t="e">
        <f>VLOOKUP($CZ340,'CMG. HID. SECA'!$A$5:$BO$320,BU$319,FALSE)</f>
        <v>#REF!</v>
      </c>
      <c r="BV340" s="65" t="e">
        <f>VLOOKUP($CZ340,'CMG. HID. SECA'!$A$5:$BO$320,BV$319,FALSE)</f>
        <v>#REF!</v>
      </c>
      <c r="BW340" s="65" t="e">
        <f>VLOOKUP($CZ340,'CMG. HID. SECA'!$A$5:$BO$320,BW$319,FALSE)</f>
        <v>#REF!</v>
      </c>
      <c r="BX340" s="65" t="e">
        <f>VLOOKUP($CZ340,'CMG. HID. SECA'!$A$5:$BO$320,BX$319,FALSE)</f>
        <v>#REF!</v>
      </c>
      <c r="BY340" s="65" t="e">
        <f>VLOOKUP($CZ340,'CMG. HID. SECA'!$A$5:$BO$320,BY$319,FALSE)</f>
        <v>#REF!</v>
      </c>
      <c r="BZ340" s="65" t="e">
        <f>VLOOKUP($CZ340,'CMG. HID. SECA'!$A$5:$BO$320,BZ$319,FALSE)</f>
        <v>#REF!</v>
      </c>
      <c r="CA340" s="65" t="e">
        <f>VLOOKUP($CZ340,'CMG. HID. SECA'!$A$5:$BO$320,CA$319,FALSE)</f>
        <v>#REF!</v>
      </c>
      <c r="CB340" s="65" t="e">
        <f>VLOOKUP($CZ340,'CMG. HID. SECA'!$A$5:$BO$320,CB$319,FALSE)</f>
        <v>#REF!</v>
      </c>
      <c r="CC340" s="65" t="e">
        <f>VLOOKUP($CZ340,'CMG. HID. SECA'!$A$5:$BO$320,CC$319,FALSE)</f>
        <v>#REF!</v>
      </c>
      <c r="CD340" s="65" t="e">
        <f>VLOOKUP($CZ340,'CMG. HID. SECA'!$A$5:$BO$320,CD$319,FALSE)</f>
        <v>#REF!</v>
      </c>
      <c r="CE340" s="65" t="e">
        <f>VLOOKUP($CZ340,'CMG. HID. SECA'!$A$5:$BO$320,CE$319,FALSE)</f>
        <v>#REF!</v>
      </c>
      <c r="CF340" s="65" t="e">
        <f>VLOOKUP($CZ340,'CMG. HID. SECA'!$A$5:$BO$320,CF$319,FALSE)</f>
        <v>#REF!</v>
      </c>
      <c r="CG340" s="65" t="e">
        <f>VLOOKUP($CZ340,'CMG. HID. SECA'!$A$5:$BO$320,CG$319,FALSE)</f>
        <v>#REF!</v>
      </c>
      <c r="CH340" s="65" t="e">
        <f>VLOOKUP($CZ340,'CMG. HID. SECA'!$A$5:$BO$320,CH$319,FALSE)</f>
        <v>#REF!</v>
      </c>
      <c r="CI340" s="65" t="e">
        <f>VLOOKUP($CZ340,'CMG. HID. SECA'!$A$5:$BO$320,CI$319,FALSE)</f>
        <v>#REF!</v>
      </c>
      <c r="CJ340" s="65" t="e">
        <f>VLOOKUP($CZ340,'CMG. HID. SECA'!$A$5:$BO$320,CJ$319,FALSE)</f>
        <v>#REF!</v>
      </c>
      <c r="CK340" s="65" t="e">
        <f>VLOOKUP($CZ340,'CMG. HID. SECA'!$A$5:$BO$320,CK$319,FALSE)</f>
        <v>#REF!</v>
      </c>
      <c r="CL340" s="65" t="e">
        <f>VLOOKUP($CZ340,'CMG. HID. SECA'!$A$5:$BO$320,CL$319,FALSE)</f>
        <v>#REF!</v>
      </c>
      <c r="CM340" s="65" t="e">
        <f>VLOOKUP($CZ340,'CMG. HID. SECA'!$A$5:$BO$320,CM$319,FALSE)</f>
        <v>#REF!</v>
      </c>
      <c r="CN340" s="65" t="e">
        <f>VLOOKUP($CZ340,'CMG. HID. SECA'!$A$5:$BO$320,CN$319,FALSE)</f>
        <v>#REF!</v>
      </c>
      <c r="CO340" s="65" t="e">
        <f>VLOOKUP($CZ340,'CMG. HID. SECA'!$A$5:$BO$320,CO$319,FALSE)</f>
        <v>#REF!</v>
      </c>
      <c r="CP340" s="65" t="e">
        <f>VLOOKUP($CZ340,'CMG. HID. SECA'!$A$5:$BO$320,CP$319,FALSE)</f>
        <v>#REF!</v>
      </c>
      <c r="CQ340" s="65" t="e">
        <f>VLOOKUP($CZ340,'CMG. HID. SECA'!$A$5:$BO$320,CQ$319,FALSE)</f>
        <v>#REF!</v>
      </c>
      <c r="CR340" s="65" t="e">
        <f>VLOOKUP($CZ340,'CMG. HID. SECA'!$A$5:$BO$320,CR$319,FALSE)</f>
        <v>#REF!</v>
      </c>
      <c r="CS340" s="65" t="e">
        <f>VLOOKUP($CZ340,'CMG. HID. SECA'!$A$5:$BO$320,CS$319,FALSE)</f>
        <v>#REF!</v>
      </c>
      <c r="CT340" s="65" t="e">
        <f>VLOOKUP($CZ340,'CMG. HID. SECA'!$A$5:$BO$320,CT$319,FALSE)</f>
        <v>#REF!</v>
      </c>
      <c r="CU340" s="65" t="e">
        <f>VLOOKUP($CZ340,'CMG. HID. SECA'!$A$5:$BO$320,CU$319,FALSE)</f>
        <v>#REF!</v>
      </c>
      <c r="CV340" s="65" t="e">
        <f>VLOOKUP($CZ340,'CMG. HID. SECA'!$A$5:$BO$320,CV$319,FALSE)</f>
        <v>#REF!</v>
      </c>
      <c r="CW340" s="65" t="e">
        <f>VLOOKUP($CZ340,'CMG. HID. SECA'!$A$5:$BO$320,CW$319,FALSE)</f>
        <v>#REF!</v>
      </c>
      <c r="CX340" s="65" t="e">
        <f>VLOOKUP($CZ340,'CMG. HID. SECA'!$A$5:$BO$320,CX$319,FALSE)</f>
        <v>#REF!</v>
      </c>
      <c r="CY340" s="65" t="e">
        <f>VLOOKUP($CZ340,'CMG. HID. SECA'!$A$5:$BO$320,CY$319,FALSE)</f>
        <v>#REF!</v>
      </c>
      <c r="CZ340" s="72" t="s">
        <v>1518</v>
      </c>
    </row>
    <row r="341" spans="1:104" x14ac:dyDescent="0.25">
      <c r="A341" s="65" t="str">
        <f>CZ341&amp;" - "&amp;"MEDIA"</f>
        <v>DAlmagro220 - MEDIA</v>
      </c>
      <c r="B341" s="144">
        <f>VLOOKUP($CZ341,'CMG. HID. MEDIA'!$A$5:$CA$317,B$319,FALSE)</f>
        <v>37.780402126117018</v>
      </c>
      <c r="C341" s="144">
        <f>VLOOKUP($CZ341,'CMG. HID. MEDIA'!$A$5:$CA$317,C$319,FALSE)</f>
        <v>37.115177714145659</v>
      </c>
      <c r="D341" s="144">
        <f>VLOOKUP($CZ341,'CMG. HID. MEDIA'!$A$5:$CA$317,D$319,FALSE)</f>
        <v>33.431042331980692</v>
      </c>
      <c r="E341" s="144">
        <f>VLOOKUP($CZ341,'CMG. HID. MEDIA'!$A$5:$CA$317,E$319,FALSE)</f>
        <v>30.667642150669785</v>
      </c>
      <c r="F341" s="144">
        <f>VLOOKUP($CZ341,'CMG. HID. MEDIA'!$A$5:$CA$317,F$319,FALSE)</f>
        <v>41.693506511303013</v>
      </c>
      <c r="G341" s="144">
        <f>VLOOKUP($CZ341,'CMG. HID. MEDIA'!$A$5:$CA$317,G$319,FALSE)</f>
        <v>35.766848854632485</v>
      </c>
      <c r="H341" s="144">
        <f>VLOOKUP($CZ341,'CMG. HID. MEDIA'!$A$5:$CA$317,H$319,FALSE)</f>
        <v>35.665048207890798</v>
      </c>
      <c r="I341" s="144">
        <f>VLOOKUP($CZ341,'CMG. HID. MEDIA'!$A$5:$CA$317,I$319,FALSE)</f>
        <v>31.79374362895636</v>
      </c>
      <c r="J341" s="144">
        <f>VLOOKUP($CZ341,'CMG. HID. MEDIA'!$A$5:$CA$317,J$319,FALSE)</f>
        <v>28.872963193148777</v>
      </c>
      <c r="K341" s="144">
        <f>VLOOKUP($CZ341,'CMG. HID. MEDIA'!$A$5:$CA$317,K$319,FALSE)</f>
        <v>36.502643905541078</v>
      </c>
      <c r="L341" s="144">
        <f>VLOOKUP($CZ341,'CMG. HID. MEDIA'!$A$5:$CA$317,L$319,FALSE)</f>
        <v>35.366075444417014</v>
      </c>
      <c r="M341" s="144">
        <f>VLOOKUP($CZ341,'CMG. HID. MEDIA'!$A$5:$CA$317,M$319,FALSE)</f>
        <v>35.324455112631149</v>
      </c>
      <c r="N341" s="144">
        <f>VLOOKUP($CZ341,'CMG. HID. MEDIA'!$A$5:$CA$317,N$319,FALSE)</f>
        <v>32.083492145866295</v>
      </c>
      <c r="O341" s="144">
        <f>VLOOKUP($CZ341,'CMG. HID. MEDIA'!$A$5:$CA$317,O$319,FALSE)</f>
        <v>28.354809727403126</v>
      </c>
      <c r="P341" s="144">
        <f>VLOOKUP($CZ341,'CMG. HID. MEDIA'!$A$5:$CA$317,P$319,FALSE)</f>
        <v>35.778835814879201</v>
      </c>
      <c r="Q341" s="144">
        <f>VLOOKUP($CZ341,'CMG. HID. MEDIA'!$A$5:$CA$317,Q$319,FALSE)</f>
        <v>35.289811230649896</v>
      </c>
      <c r="R341" s="144">
        <f>VLOOKUP($CZ341,'CMG. HID. MEDIA'!$A$5:$CA$317,R$319,FALSE)</f>
        <v>35.197419609265481</v>
      </c>
      <c r="S341" s="144">
        <f>VLOOKUP($CZ341,'CMG. HID. MEDIA'!$A$5:$CA$317,S$319,FALSE)</f>
        <v>32.414771034877425</v>
      </c>
      <c r="T341" s="144">
        <f>VLOOKUP($CZ341,'CMG. HID. MEDIA'!$A$5:$CA$317,T$319,FALSE)</f>
        <v>28.79282208091589</v>
      </c>
      <c r="U341" s="144">
        <f>VLOOKUP($CZ341,'CMG. HID. MEDIA'!$A$5:$CA$317,U$319,FALSE)</f>
        <v>35.712258167172102</v>
      </c>
      <c r="V341" s="144">
        <f>VLOOKUP($CZ341,'CMG. HID. MEDIA'!$A$5:$CA$317,V$319,FALSE)</f>
        <v>37.475348885224619</v>
      </c>
      <c r="W341" s="144">
        <f>VLOOKUP($CZ341,'CMG. HID. MEDIA'!$A$5:$CA$317,W$319,FALSE)</f>
        <v>37.523377917296301</v>
      </c>
      <c r="X341" s="144">
        <f>VLOOKUP($CZ341,'CMG. HID. MEDIA'!$A$5:$CA$317,X$319,FALSE)</f>
        <v>33.904248716284307</v>
      </c>
      <c r="Y341" s="144">
        <f>VLOOKUP($CZ341,'CMG. HID. MEDIA'!$A$5:$CA$317,Y$319,FALSE)</f>
        <v>30.587167725503903</v>
      </c>
      <c r="Z341" s="144">
        <f>VLOOKUP($CZ341,'CMG. HID. MEDIA'!$A$5:$CA$317,Z$319,FALSE)</f>
        <v>38.021531690336325</v>
      </c>
      <c r="AA341" s="144">
        <f>VLOOKUP($CZ341,'CMG. HID. MEDIA'!$A$5:$CA$317,AA$319,FALSE)</f>
        <v>38.921811908567705</v>
      </c>
      <c r="AB341" s="144">
        <f>VLOOKUP($CZ341,'CMG. HID. MEDIA'!$A$5:$CA$317,AB$319,FALSE)</f>
        <v>38.819201492895488</v>
      </c>
      <c r="AC341" s="144">
        <f>VLOOKUP($CZ341,'CMG. HID. MEDIA'!$A$5:$CA$317,AC$319,FALSE)</f>
        <v>34.87960305684615</v>
      </c>
      <c r="AD341" s="144">
        <f>VLOOKUP($CZ341,'CMG. HID. MEDIA'!$A$5:$CA$317,AD$319,FALSE)</f>
        <v>31.864846257549971</v>
      </c>
      <c r="AE341" s="144">
        <f>VLOOKUP($CZ341,'CMG. HID. MEDIA'!$A$5:$CA$317,AE$319,FALSE)</f>
        <v>39.646303801274541</v>
      </c>
      <c r="AF341" s="144">
        <f>VLOOKUP($CZ341,'CMG. HID. MEDIA'!$A$5:$CA$317,AF$319,FALSE)</f>
        <v>41.215302065232791</v>
      </c>
      <c r="AG341" s="144">
        <f>VLOOKUP($CZ341,'CMG. HID. MEDIA'!$A$5:$CA$317,AG$319,FALSE)</f>
        <v>41.006007300284217</v>
      </c>
      <c r="AH341" s="144">
        <f>VLOOKUP($CZ341,'CMG. HID. MEDIA'!$A$5:$CA$317,AH$319,FALSE)</f>
        <v>37.489151307482508</v>
      </c>
      <c r="AI341" s="144">
        <f>VLOOKUP($CZ341,'CMG. HID. MEDIA'!$A$5:$CA$317,AI$319,FALSE)</f>
        <v>34.570691273721415</v>
      </c>
      <c r="AJ341" s="144">
        <f>VLOOKUP($CZ341,'CMG. HID. MEDIA'!$A$5:$CA$317,AJ$319,FALSE)</f>
        <v>41.389913588627323</v>
      </c>
      <c r="AK341" s="144">
        <f>VLOOKUP($CZ341,'CMG. HID. MEDIA'!$A$5:$CA$317,AK$319,FALSE)</f>
        <v>37.788018037101502</v>
      </c>
      <c r="AL341" s="65">
        <f>VLOOKUP($CZ341,'CMG. HID. MEDIA'!$A$5:$CA$317,AL$319,FALSE)</f>
        <v>37.575659879208004</v>
      </c>
      <c r="AM341" s="65">
        <f>VLOOKUP($CZ341,'CMG. HID. MEDIA'!$A$5:$CA$317,AM$319,FALSE)</f>
        <v>34.863247702473281</v>
      </c>
      <c r="AN341" s="65">
        <f>VLOOKUP($CZ341,'CMG. HID. MEDIA'!$A$5:$CA$317,AN$319,FALSE)</f>
        <v>33.06582392816545</v>
      </c>
      <c r="AO341" s="65">
        <f>VLOOKUP($CZ341,'CMG. HID. MEDIA'!$A$5:$CA$317,AO$319,FALSE)</f>
        <v>38.71169917001599</v>
      </c>
      <c r="AP341" s="65">
        <f>VLOOKUP($CZ341,'CMG. HID. MEDIA'!$A$5:$CA$317,AP$319,FALSE)</f>
        <v>37.198463506855589</v>
      </c>
      <c r="AQ341" s="65">
        <f>VLOOKUP($CZ341,'CMG. HID. MEDIA'!$A$5:$CA$317,AQ$319,FALSE)</f>
        <v>37.005775044317247</v>
      </c>
      <c r="AR341" s="65">
        <f>VLOOKUP($CZ341,'CMG. HID. MEDIA'!$A$5:$CA$317,AR$319,FALSE)</f>
        <v>33.658455855697426</v>
      </c>
      <c r="AS341" s="65">
        <f>VLOOKUP($CZ341,'CMG. HID. MEDIA'!$A$5:$CA$317,AS$319,FALSE)</f>
        <v>33.180731270618793</v>
      </c>
      <c r="AT341" s="65">
        <f>VLOOKUP($CZ341,'CMG. HID. MEDIA'!$A$5:$CA$317,AT$319,FALSE)</f>
        <v>38.266730987262264</v>
      </c>
      <c r="AU341" s="65">
        <f>VLOOKUP($CZ341,'CMG. HID. MEDIA'!$A$5:$CA$317,AU$319,FALSE)</f>
        <v>36.845899566518526</v>
      </c>
      <c r="AV341" s="65">
        <f>VLOOKUP($CZ341,'CMG. HID. MEDIA'!$A$5:$CA$317,AV$319,FALSE)</f>
        <v>36.555569284105104</v>
      </c>
      <c r="AW341" s="65">
        <f>VLOOKUP($CZ341,'CMG. HID. MEDIA'!$A$5:$CA$317,AW$319,FALSE)</f>
        <v>33.834157018382612</v>
      </c>
      <c r="AX341" s="65">
        <f>VLOOKUP($CZ341,'CMG. HID. MEDIA'!$A$5:$CA$317,AX$319,FALSE)</f>
        <v>32.394505279365696</v>
      </c>
      <c r="AY341" s="65">
        <f>VLOOKUP($CZ341,'CMG. HID. MEDIA'!$A$5:$CA$317,AY$319,FALSE)</f>
        <v>37.96400277950849</v>
      </c>
      <c r="AZ341" s="65">
        <f>VLOOKUP($CZ341,'CMG. HID. MEDIA'!$A$5:$CA$317,AZ$319,FALSE)</f>
        <v>37.095344389035539</v>
      </c>
      <c r="BA341" s="65">
        <f>VLOOKUP($CZ341,'CMG. HID. MEDIA'!$A$5:$CA$317,BA$319,FALSE)</f>
        <v>36.984958229666638</v>
      </c>
      <c r="BB341" s="65">
        <f>VLOOKUP($CZ341,'CMG. HID. MEDIA'!$A$5:$CA$317,BB$319,FALSE)</f>
        <v>34.093360773410808</v>
      </c>
      <c r="BC341" s="65">
        <f>VLOOKUP($CZ341,'CMG. HID. MEDIA'!$A$5:$CA$317,BC$319,FALSE)</f>
        <v>30.576811854765548</v>
      </c>
      <c r="BD341" s="65">
        <f>VLOOKUP($CZ341,'CMG. HID. MEDIA'!$A$5:$CA$317,BD$319,FALSE)</f>
        <v>38.142535099185061</v>
      </c>
      <c r="BE341" s="65">
        <f>VLOOKUP($CZ341,'CMG. HID. MEDIA'!$A$5:$CA$317,BE$319,FALSE)</f>
        <v>37.484907599256417</v>
      </c>
      <c r="BF341" s="65">
        <f>VLOOKUP($CZ341,'CMG. HID. MEDIA'!$A$5:$CA$317,BF$319,FALSE)</f>
        <v>37.382169236156628</v>
      </c>
      <c r="BG341" s="65">
        <f>VLOOKUP($CZ341,'CMG. HID. MEDIA'!$A$5:$CA$317,BG$319,FALSE)</f>
        <v>33.62866680333363</v>
      </c>
      <c r="BH341" s="65">
        <f>VLOOKUP($CZ341,'CMG. HID. MEDIA'!$A$5:$CA$317,BH$319,FALSE)</f>
        <v>26.15529621008238</v>
      </c>
      <c r="BI341" s="65">
        <f>VLOOKUP($CZ341,'CMG. HID. MEDIA'!$A$5:$CA$317,BI$319,FALSE)</f>
        <v>37.99069558443766</v>
      </c>
      <c r="BJ341" s="65">
        <f>VLOOKUP($CZ341,'CMG. HID. MEDIA'!$A$5:$CA$317,BJ$319,FALSE)</f>
        <v>0</v>
      </c>
      <c r="BK341" s="65">
        <f>VLOOKUP($CZ341,'CMG. HID. MEDIA'!$A$5:$CA$317,BK$319,FALSE)</f>
        <v>0</v>
      </c>
      <c r="BL341" s="65">
        <f>VLOOKUP($CZ341,'CMG. HID. MEDIA'!$A$5:$CA$317,BL$319,FALSE)</f>
        <v>0</v>
      </c>
      <c r="BM341" s="65">
        <f>VLOOKUP($CZ341,'CMG. HID. MEDIA'!$A$5:$CA$317,BM$319,FALSE)</f>
        <v>0</v>
      </c>
      <c r="BN341" s="65">
        <f>VLOOKUP($CZ341,'CMG. HID. MEDIA'!$A$5:$CA$317,BN$319,FALSE)</f>
        <v>0</v>
      </c>
      <c r="BO341" s="65">
        <f>VLOOKUP($CZ341,'CMG. HID. MEDIA'!$A$5:$CA$317,BO$319,FALSE)</f>
        <v>0</v>
      </c>
      <c r="BP341" s="65">
        <f>VLOOKUP($CZ341,'CMG. HID. MEDIA'!$A$5:$CA$317,BP$319,FALSE)</f>
        <v>0</v>
      </c>
      <c r="BQ341" s="65">
        <f>VLOOKUP($CZ341,'CMG. HID. MEDIA'!$A$5:$CA$317,BQ$319,FALSE)</f>
        <v>0</v>
      </c>
      <c r="BR341" s="65">
        <f>VLOOKUP($CZ341,'CMG. HID. MEDIA'!$A$5:$CA$317,BR$319,FALSE)</f>
        <v>0</v>
      </c>
      <c r="BS341" s="65">
        <f>VLOOKUP($CZ341,'CMG. HID. MEDIA'!$A$5:$CA$317,BS$319,FALSE)</f>
        <v>0</v>
      </c>
      <c r="BT341" s="65">
        <f>VLOOKUP($CZ341,'CMG. HID. MEDIA'!$A$5:$CA$317,BT$319,FALSE)</f>
        <v>0</v>
      </c>
      <c r="BU341" s="65">
        <f>VLOOKUP($CZ341,'CMG. HID. MEDIA'!$A$5:$CA$317,BU$319,FALSE)</f>
        <v>0</v>
      </c>
      <c r="BV341" s="65">
        <f>VLOOKUP($CZ341,'CMG. HID. MEDIA'!$A$5:$CA$317,BV$319,FALSE)</f>
        <v>0</v>
      </c>
      <c r="BW341" s="65">
        <f>VLOOKUP($CZ341,'CMG. HID. MEDIA'!$A$5:$CA$317,BW$319,FALSE)</f>
        <v>0</v>
      </c>
      <c r="BX341" s="65">
        <f>VLOOKUP($CZ341,'CMG. HID. MEDIA'!$A$5:$CA$317,BX$319,FALSE)</f>
        <v>0</v>
      </c>
      <c r="BY341" s="65">
        <f>VLOOKUP($CZ341,'CMG. HID. MEDIA'!$A$5:$CA$317,BY$319,FALSE)</f>
        <v>0</v>
      </c>
      <c r="BZ341" s="65">
        <f>VLOOKUP($CZ341,'CMG. HID. MEDIA'!$A$5:$CA$317,BZ$319,FALSE)</f>
        <v>0</v>
      </c>
      <c r="CA341" s="65">
        <f>VLOOKUP($CZ341,'CMG. HID. MEDIA'!$A$5:$CA$317,CA$319,FALSE)</f>
        <v>0</v>
      </c>
      <c r="CB341" s="65" t="e">
        <f>VLOOKUP($CZ341,'CMG. HID. MEDIA'!$A$5:$CA$317,CB$319,FALSE)</f>
        <v>#REF!</v>
      </c>
      <c r="CC341" s="65" t="e">
        <f>VLOOKUP($CZ341,'CMG. HID. MEDIA'!$A$5:$CA$317,CC$319,FALSE)</f>
        <v>#REF!</v>
      </c>
      <c r="CD341" s="65" t="e">
        <f>VLOOKUP($CZ341,'CMG. HID. MEDIA'!$A$5:$CA$317,CD$319,FALSE)</f>
        <v>#REF!</v>
      </c>
      <c r="CE341" s="65" t="e">
        <f>VLOOKUP($CZ341,'CMG. HID. MEDIA'!$A$5:$CA$317,CE$319,FALSE)</f>
        <v>#REF!</v>
      </c>
      <c r="CF341" s="65" t="e">
        <f>VLOOKUP($CZ341,'CMG. HID. MEDIA'!$A$5:$CA$317,CF$319,FALSE)</f>
        <v>#REF!</v>
      </c>
      <c r="CG341" s="65" t="e">
        <f>VLOOKUP($CZ341,'CMG. HID. MEDIA'!$A$5:$CA$317,CG$319,FALSE)</f>
        <v>#REF!</v>
      </c>
      <c r="CH341" s="65" t="e">
        <f>VLOOKUP($CZ341,'CMG. HID. MEDIA'!$A$5:$CA$317,CH$319,FALSE)</f>
        <v>#REF!</v>
      </c>
      <c r="CI341" s="65" t="e">
        <f>VLOOKUP($CZ341,'CMG. HID. MEDIA'!$A$5:$CA$317,CI$319,FALSE)</f>
        <v>#REF!</v>
      </c>
      <c r="CJ341" s="65" t="e">
        <f>VLOOKUP($CZ341,'CMG. HID. MEDIA'!$A$5:$CA$317,CJ$319,FALSE)</f>
        <v>#REF!</v>
      </c>
      <c r="CK341" s="65" t="e">
        <f>VLOOKUP($CZ341,'CMG. HID. MEDIA'!$A$5:$CA$317,CK$319,FALSE)</f>
        <v>#REF!</v>
      </c>
      <c r="CL341" s="65" t="e">
        <f>VLOOKUP($CZ341,'CMG. HID. MEDIA'!$A$5:$CA$317,CL$319,FALSE)</f>
        <v>#REF!</v>
      </c>
      <c r="CM341" s="65" t="e">
        <f>VLOOKUP($CZ341,'CMG. HID. MEDIA'!$A$5:$CA$317,CM$319,FALSE)</f>
        <v>#REF!</v>
      </c>
      <c r="CN341" s="65" t="e">
        <f>VLOOKUP($CZ341,'CMG. HID. MEDIA'!$A$5:$CA$317,CN$319,FALSE)</f>
        <v>#REF!</v>
      </c>
      <c r="CO341" s="65" t="e">
        <f>VLOOKUP($CZ341,'CMG. HID. MEDIA'!$A$5:$CA$317,CO$319,FALSE)</f>
        <v>#REF!</v>
      </c>
      <c r="CP341" s="65" t="e">
        <f>VLOOKUP($CZ341,'CMG. HID. MEDIA'!$A$5:$CA$317,CP$319,FALSE)</f>
        <v>#REF!</v>
      </c>
      <c r="CQ341" s="65" t="e">
        <f>VLOOKUP($CZ341,'CMG. HID. MEDIA'!$A$5:$CA$317,CQ$319,FALSE)</f>
        <v>#REF!</v>
      </c>
      <c r="CR341" s="65" t="e">
        <f>VLOOKUP($CZ341,'CMG. HID. MEDIA'!$A$5:$CA$317,CR$319,FALSE)</f>
        <v>#REF!</v>
      </c>
      <c r="CS341" s="65" t="e">
        <f>VLOOKUP($CZ341,'CMG. HID. MEDIA'!$A$5:$CA$317,CS$319,FALSE)</f>
        <v>#REF!</v>
      </c>
      <c r="CT341" s="65" t="e">
        <f>VLOOKUP($CZ341,'CMG. HID. MEDIA'!$A$5:$CA$317,CT$319,FALSE)</f>
        <v>#REF!</v>
      </c>
      <c r="CU341" s="65" t="e">
        <f>VLOOKUP($CZ341,'CMG. HID. MEDIA'!$A$5:$CA$317,CU$319,FALSE)</f>
        <v>#REF!</v>
      </c>
      <c r="CV341" s="65" t="e">
        <f>VLOOKUP($CZ341,'CMG. HID. MEDIA'!$A$5:$CA$317,CV$319,FALSE)</f>
        <v>#REF!</v>
      </c>
      <c r="CW341" s="65" t="e">
        <f>VLOOKUP($CZ341,'CMG. HID. MEDIA'!$A$5:$CA$317,CW$319,FALSE)</f>
        <v>#REF!</v>
      </c>
      <c r="CX341" s="65" t="e">
        <f>VLOOKUP($CZ341,'CMG. HID. MEDIA'!$A$5:$CA$317,CX$319,FALSE)</f>
        <v>#REF!</v>
      </c>
      <c r="CY341" s="65" t="e">
        <f>VLOOKUP($CZ341,'CMG. HID. MEDIA'!$A$5:$CA$317,CY$319,FALSE)</f>
        <v>#REF!</v>
      </c>
      <c r="CZ341" s="72" t="s">
        <v>1518</v>
      </c>
    </row>
    <row r="342" spans="1:104" x14ac:dyDescent="0.25">
      <c r="A342" s="65" t="str">
        <f>CZ342&amp;" - "&amp;"HUMEDA"</f>
        <v>DAlmagro220 - HUMEDA</v>
      </c>
      <c r="B342" s="144">
        <f>VLOOKUP($CZ342,'CMG. HID. HUMEDA'!$A$5:$BZ$320,B$319,FALSE)</f>
        <v>37.748270703529727</v>
      </c>
      <c r="C342" s="144">
        <f>VLOOKUP($CZ342,'CMG. HID. HUMEDA'!$A$5:$BZ$320,C$319,FALSE)</f>
        <v>37.103997889474819</v>
      </c>
      <c r="D342" s="144">
        <f>VLOOKUP($CZ342,'CMG. HID. HUMEDA'!$A$5:$BZ$320,D$319,FALSE)</f>
        <v>33.442000748224125</v>
      </c>
      <c r="E342" s="144">
        <f>VLOOKUP($CZ342,'CMG. HID. HUMEDA'!$A$5:$BZ$320,E$319,FALSE)</f>
        <v>30.651445631894177</v>
      </c>
      <c r="F342" s="144">
        <f>VLOOKUP($CZ342,'CMG. HID. HUMEDA'!$A$5:$BZ$320,F$319,FALSE)</f>
        <v>41.693506511303013</v>
      </c>
      <c r="G342" s="144">
        <f>VLOOKUP($CZ342,'CMG. HID. HUMEDA'!$A$5:$BZ$320,G$319,FALSE)</f>
        <v>34.212806835474034</v>
      </c>
      <c r="H342" s="144">
        <f>VLOOKUP($CZ342,'CMG. HID. HUMEDA'!$A$5:$BZ$320,H$319,FALSE)</f>
        <v>34.107600945792896</v>
      </c>
      <c r="I342" s="144">
        <f>VLOOKUP($CZ342,'CMG. HID. HUMEDA'!$A$5:$BZ$320,I$319,FALSE)</f>
        <v>30.963962985050991</v>
      </c>
      <c r="J342" s="144">
        <f>VLOOKUP($CZ342,'CMG. HID. HUMEDA'!$A$5:$BZ$320,J$319,FALSE)</f>
        <v>28.107085346175179</v>
      </c>
      <c r="K342" s="144">
        <f>VLOOKUP($CZ342,'CMG. HID. HUMEDA'!$A$5:$BZ$320,K$319,FALSE)</f>
        <v>35.233660426142805</v>
      </c>
      <c r="L342" s="144">
        <f>VLOOKUP($CZ342,'CMG. HID. HUMEDA'!$A$5:$BZ$320,L$319,FALSE)</f>
        <v>35.137046108689219</v>
      </c>
      <c r="M342" s="144">
        <f>VLOOKUP($CZ342,'CMG. HID. HUMEDA'!$A$5:$BZ$320,M$319,FALSE)</f>
        <v>35.068141250701103</v>
      </c>
      <c r="N342" s="144">
        <f>VLOOKUP($CZ342,'CMG. HID. HUMEDA'!$A$5:$BZ$320,N$319,FALSE)</f>
        <v>31.299946066034625</v>
      </c>
      <c r="O342" s="144">
        <f>VLOOKUP($CZ342,'CMG. HID. HUMEDA'!$A$5:$BZ$320,O$319,FALSE)</f>
        <v>28.304164665106914</v>
      </c>
      <c r="P342" s="144">
        <f>VLOOKUP($CZ342,'CMG. HID. HUMEDA'!$A$5:$BZ$320,P$319,FALSE)</f>
        <v>35.405457979276662</v>
      </c>
      <c r="Q342" s="144">
        <f>VLOOKUP($CZ342,'CMG. HID. HUMEDA'!$A$5:$BZ$320,Q$319,FALSE)</f>
        <v>35.336011183433953</v>
      </c>
      <c r="R342" s="144">
        <f>VLOOKUP($CZ342,'CMG. HID. HUMEDA'!$A$5:$BZ$320,R$319,FALSE)</f>
        <v>35.373772211619553</v>
      </c>
      <c r="S342" s="144">
        <f>VLOOKUP($CZ342,'CMG. HID. HUMEDA'!$A$5:$BZ$320,S$319,FALSE)</f>
        <v>32.686811206935282</v>
      </c>
      <c r="T342" s="144">
        <f>VLOOKUP($CZ342,'CMG. HID. HUMEDA'!$A$5:$BZ$320,T$319,FALSE)</f>
        <v>28.941360931149198</v>
      </c>
      <c r="U342" s="144">
        <f>VLOOKUP($CZ342,'CMG. HID. HUMEDA'!$A$5:$BZ$320,U$319,FALSE)</f>
        <v>35.910645350697827</v>
      </c>
      <c r="V342" s="144">
        <f>VLOOKUP($CZ342,'CMG. HID. HUMEDA'!$A$5:$BZ$320,V$319,FALSE)</f>
        <v>37.270470208516507</v>
      </c>
      <c r="W342" s="144">
        <f>VLOOKUP($CZ342,'CMG. HID. HUMEDA'!$A$5:$BZ$320,W$319,FALSE)</f>
        <v>37.400382951356406</v>
      </c>
      <c r="X342" s="144">
        <f>VLOOKUP($CZ342,'CMG. HID. HUMEDA'!$A$5:$BZ$320,X$319,FALSE)</f>
        <v>33.858487151383095</v>
      </c>
      <c r="Y342" s="144">
        <f>VLOOKUP($CZ342,'CMG. HID. HUMEDA'!$A$5:$BZ$320,Y$319,FALSE)</f>
        <v>30.430988744099899</v>
      </c>
      <c r="Z342" s="144">
        <f>VLOOKUP($CZ342,'CMG. HID. HUMEDA'!$A$5:$BZ$320,Z$319,FALSE)</f>
        <v>37.766837156752793</v>
      </c>
      <c r="AA342" s="144">
        <f>VLOOKUP($CZ342,'CMG. HID. HUMEDA'!$A$5:$BZ$320,AA$319,FALSE)</f>
        <v>38.586865702943193</v>
      </c>
      <c r="AB342" s="144">
        <f>VLOOKUP($CZ342,'CMG. HID. HUMEDA'!$A$5:$BZ$320,AB$319,FALSE)</f>
        <v>38.521132926419568</v>
      </c>
      <c r="AC342" s="144">
        <f>VLOOKUP($CZ342,'CMG. HID. HUMEDA'!$A$5:$BZ$320,AC$319,FALSE)</f>
        <v>34.689273605424525</v>
      </c>
      <c r="AD342" s="144">
        <f>VLOOKUP($CZ342,'CMG. HID. HUMEDA'!$A$5:$BZ$320,AD$319,FALSE)</f>
        <v>31.709483315641037</v>
      </c>
      <c r="AE342" s="144">
        <f>VLOOKUP($CZ342,'CMG. HID. HUMEDA'!$A$5:$BZ$320,AE$319,FALSE)</f>
        <v>39.209934152723619</v>
      </c>
      <c r="AF342" s="144">
        <f>VLOOKUP($CZ342,'CMG. HID. HUMEDA'!$A$5:$BZ$320,AF$319,FALSE)</f>
        <v>38.137203522142784</v>
      </c>
      <c r="AG342" s="144">
        <f>VLOOKUP($CZ342,'CMG. HID. HUMEDA'!$A$5:$BZ$320,AG$319,FALSE)</f>
        <v>37.667937042977144</v>
      </c>
      <c r="AH342" s="144">
        <f>VLOOKUP($CZ342,'CMG. HID. HUMEDA'!$A$5:$BZ$320,AH$319,FALSE)</f>
        <v>34.619674950440825</v>
      </c>
      <c r="AI342" s="144">
        <f>VLOOKUP($CZ342,'CMG. HID. HUMEDA'!$A$5:$BZ$320,AI$319,FALSE)</f>
        <v>32.907757721406547</v>
      </c>
      <c r="AJ342" s="144">
        <f>VLOOKUP($CZ342,'CMG. HID. HUMEDA'!$A$5:$BZ$320,AJ$319,FALSE)</f>
        <v>38.433298709273643</v>
      </c>
      <c r="AK342" s="144">
        <f>VLOOKUP($CZ342,'CMG. HID. HUMEDA'!$A$5:$BZ$320,AK$319,FALSE)</f>
        <v>37.052545767691328</v>
      </c>
      <c r="AL342" s="65">
        <f>VLOOKUP($CZ342,'CMG. HID. HUMEDA'!$A$5:$BZ$320,AL$319,FALSE)</f>
        <v>36.744114460853602</v>
      </c>
      <c r="AM342" s="65">
        <f>VLOOKUP($CZ342,'CMG. HID. HUMEDA'!$A$5:$BZ$320,AM$319,FALSE)</f>
        <v>34.153940842174059</v>
      </c>
      <c r="AN342" s="65">
        <f>VLOOKUP($CZ342,'CMG. HID. HUMEDA'!$A$5:$BZ$320,AN$319,FALSE)</f>
        <v>32.867169490106797</v>
      </c>
      <c r="AO342" s="65">
        <f>VLOOKUP($CZ342,'CMG. HID. HUMEDA'!$A$5:$BZ$320,AO$319,FALSE)</f>
        <v>37.979371778302387</v>
      </c>
      <c r="AP342" s="65">
        <f>VLOOKUP($CZ342,'CMG. HID. HUMEDA'!$A$5:$BZ$320,AP$319,FALSE)</f>
        <v>36.009772046040617</v>
      </c>
      <c r="AQ342" s="65">
        <f>VLOOKUP($CZ342,'CMG. HID. HUMEDA'!$A$5:$BZ$320,AQ$319,FALSE)</f>
        <v>35.729362538359418</v>
      </c>
      <c r="AR342" s="65">
        <f>VLOOKUP($CZ342,'CMG. HID. HUMEDA'!$A$5:$BZ$320,AR$319,FALSE)</f>
        <v>33.092315422006052</v>
      </c>
      <c r="AS342" s="65">
        <f>VLOOKUP($CZ342,'CMG. HID. HUMEDA'!$A$5:$BZ$320,AS$319,FALSE)</f>
        <v>32.155344521740808</v>
      </c>
      <c r="AT342" s="65">
        <f>VLOOKUP($CZ342,'CMG. HID. HUMEDA'!$A$5:$BZ$320,AT$319,FALSE)</f>
        <v>37.127318916839442</v>
      </c>
      <c r="AU342" s="65">
        <f>VLOOKUP($CZ342,'CMG. HID. HUMEDA'!$A$5:$BZ$320,AU$319,FALSE)</f>
        <v>36.261759140432936</v>
      </c>
      <c r="AV342" s="65">
        <f>VLOOKUP($CZ342,'CMG. HID. HUMEDA'!$A$5:$BZ$320,AV$319,FALSE)</f>
        <v>35.501214354083743</v>
      </c>
      <c r="AW342" s="65">
        <f>VLOOKUP($CZ342,'CMG. HID. HUMEDA'!$A$5:$BZ$320,AW$319,FALSE)</f>
        <v>32.470270617022585</v>
      </c>
      <c r="AX342" s="65">
        <f>VLOOKUP($CZ342,'CMG. HID. HUMEDA'!$A$5:$BZ$320,AX$319,FALSE)</f>
        <v>30.737717057991269</v>
      </c>
      <c r="AY342" s="65">
        <f>VLOOKUP($CZ342,'CMG. HID. HUMEDA'!$A$5:$BZ$320,AY$319,FALSE)</f>
        <v>36.921418204703258</v>
      </c>
      <c r="AZ342" s="65">
        <f>VLOOKUP($CZ342,'CMG. HID. HUMEDA'!$A$5:$BZ$320,AZ$319,FALSE)</f>
        <v>36.048995259216106</v>
      </c>
      <c r="BA342" s="65">
        <f>VLOOKUP($CZ342,'CMG. HID. HUMEDA'!$A$5:$BZ$320,BA$319,FALSE)</f>
        <v>35.996731609554161</v>
      </c>
      <c r="BB342" s="65">
        <f>VLOOKUP($CZ342,'CMG. HID. HUMEDA'!$A$5:$BZ$320,BB$319,FALSE)</f>
        <v>33.186705587012575</v>
      </c>
      <c r="BC342" s="65">
        <f>VLOOKUP($CZ342,'CMG. HID. HUMEDA'!$A$5:$BZ$320,BC$319,FALSE)</f>
        <v>29.736824370410098</v>
      </c>
      <c r="BD342" s="65">
        <f>VLOOKUP($CZ342,'CMG. HID. HUMEDA'!$A$5:$BZ$320,BD$319,FALSE)</f>
        <v>36.899217470850616</v>
      </c>
      <c r="BE342" s="65">
        <f>VLOOKUP($CZ342,'CMG. HID. HUMEDA'!$A$5:$BZ$320,BE$319,FALSE)</f>
        <v>35.414719474665596</v>
      </c>
      <c r="BF342" s="65">
        <f>VLOOKUP($CZ342,'CMG. HID. HUMEDA'!$A$5:$BZ$320,BF$319,FALSE)</f>
        <v>35.352594122347824</v>
      </c>
      <c r="BG342" s="65">
        <f>VLOOKUP($CZ342,'CMG. HID. HUMEDA'!$A$5:$BZ$320,BG$319,FALSE)</f>
        <v>31.971663855380367</v>
      </c>
      <c r="BH342" s="65">
        <f>VLOOKUP($CZ342,'CMG. HID. HUMEDA'!$A$5:$BZ$320,BH$319,FALSE)</f>
        <v>21.53665649401561</v>
      </c>
      <c r="BI342" s="65">
        <f>VLOOKUP($CZ342,'CMG. HID. HUMEDA'!$A$5:$BZ$320,BI$319,FALSE)</f>
        <v>36.51423729693748</v>
      </c>
      <c r="BJ342" s="65">
        <f>VLOOKUP($CZ342,'CMG. HID. HUMEDA'!$A$5:$BZ$320,BJ$319,FALSE)</f>
        <v>0</v>
      </c>
      <c r="BK342" s="65">
        <f>VLOOKUP($CZ342,'CMG. HID. HUMEDA'!$A$5:$BZ$320,BK$319,FALSE)</f>
        <v>0</v>
      </c>
      <c r="BL342" s="65">
        <f>VLOOKUP($CZ342,'CMG. HID. HUMEDA'!$A$5:$BZ$320,BL$319,FALSE)</f>
        <v>0</v>
      </c>
      <c r="BM342" s="65">
        <f>VLOOKUP($CZ342,'CMG. HID. HUMEDA'!$A$5:$BZ$320,BM$319,FALSE)</f>
        <v>0</v>
      </c>
      <c r="BN342" s="65">
        <f>VLOOKUP($CZ342,'CMG. HID. HUMEDA'!$A$5:$BZ$320,BN$319,FALSE)</f>
        <v>0</v>
      </c>
      <c r="BO342" s="65">
        <f>VLOOKUP($CZ342,'CMG. HID. HUMEDA'!$A$5:$BZ$320,BO$319,FALSE)</f>
        <v>0</v>
      </c>
      <c r="BP342" s="65">
        <f>VLOOKUP($CZ342,'CMG. HID. HUMEDA'!$A$5:$BZ$320,BP$319,FALSE)</f>
        <v>0</v>
      </c>
      <c r="BQ342" s="65">
        <f>VLOOKUP($CZ342,'CMG. HID. HUMEDA'!$A$5:$BZ$320,BQ$319,FALSE)</f>
        <v>0</v>
      </c>
      <c r="BR342" s="65">
        <f>VLOOKUP($CZ342,'CMG. HID. HUMEDA'!$A$5:$BZ$320,BR$319,FALSE)</f>
        <v>0</v>
      </c>
      <c r="BS342" s="65">
        <f>VLOOKUP($CZ342,'CMG. HID. HUMEDA'!$A$5:$BZ$320,BS$319,FALSE)</f>
        <v>0</v>
      </c>
      <c r="BT342" s="65">
        <f>VLOOKUP($CZ342,'CMG. HID. HUMEDA'!$A$5:$BZ$320,BT$319,FALSE)</f>
        <v>0</v>
      </c>
      <c r="BU342" s="65">
        <f>VLOOKUP($CZ342,'CMG. HID. HUMEDA'!$A$5:$BZ$320,BU$319,FALSE)</f>
        <v>0</v>
      </c>
      <c r="BV342" s="65">
        <f>VLOOKUP($CZ342,'CMG. HID. HUMEDA'!$A$5:$BZ$320,BV$319,FALSE)</f>
        <v>0</v>
      </c>
      <c r="BW342" s="65">
        <f>VLOOKUP($CZ342,'CMG. HID. HUMEDA'!$A$5:$BZ$320,BW$319,FALSE)</f>
        <v>0</v>
      </c>
      <c r="BX342" s="65">
        <f>VLOOKUP($CZ342,'CMG. HID. HUMEDA'!$A$5:$BZ$320,BX$319,FALSE)</f>
        <v>0</v>
      </c>
      <c r="BY342" s="65">
        <f>VLOOKUP($CZ342,'CMG. HID. HUMEDA'!$A$5:$BZ$320,BY$319,FALSE)</f>
        <v>0</v>
      </c>
      <c r="BZ342" s="65">
        <f>VLOOKUP($CZ342,'CMG. HID. HUMEDA'!$A$5:$BZ$320,BZ$319,FALSE)</f>
        <v>0</v>
      </c>
      <c r="CA342" s="65" t="e">
        <f>VLOOKUP($CZ342,'CMG. HID. HUMEDA'!$A$5:$BZ$320,CA$319,FALSE)</f>
        <v>#REF!</v>
      </c>
      <c r="CB342" s="65" t="e">
        <f>VLOOKUP($CZ342,'CMG. HID. HUMEDA'!$A$5:$BZ$320,CB$319,FALSE)</f>
        <v>#REF!</v>
      </c>
      <c r="CC342" s="65" t="e">
        <f>VLOOKUP($CZ342,'CMG. HID. HUMEDA'!$A$5:$BZ$320,CC$319,FALSE)</f>
        <v>#REF!</v>
      </c>
      <c r="CD342" s="65" t="e">
        <f>VLOOKUP($CZ342,'CMG. HID. HUMEDA'!$A$5:$BZ$320,CD$319,FALSE)</f>
        <v>#REF!</v>
      </c>
      <c r="CE342" s="65" t="e">
        <f>VLOOKUP($CZ342,'CMG. HID. HUMEDA'!$A$5:$BZ$320,CE$319,FALSE)</f>
        <v>#REF!</v>
      </c>
      <c r="CF342" s="65" t="e">
        <f>VLOOKUP($CZ342,'CMG. HID. HUMEDA'!$A$5:$BZ$320,CF$319,FALSE)</f>
        <v>#REF!</v>
      </c>
      <c r="CG342" s="65" t="e">
        <f>VLOOKUP($CZ342,'CMG. HID. HUMEDA'!$A$5:$BZ$320,CG$319,FALSE)</f>
        <v>#REF!</v>
      </c>
      <c r="CH342" s="65" t="e">
        <f>VLOOKUP($CZ342,'CMG. HID. HUMEDA'!$A$5:$BZ$320,CH$319,FALSE)</f>
        <v>#REF!</v>
      </c>
      <c r="CI342" s="65" t="e">
        <f>VLOOKUP($CZ342,'CMG. HID. HUMEDA'!$A$5:$BZ$320,CI$319,FALSE)</f>
        <v>#REF!</v>
      </c>
      <c r="CJ342" s="65" t="e">
        <f>VLOOKUP($CZ342,'CMG. HID. HUMEDA'!$A$5:$BZ$320,CJ$319,FALSE)</f>
        <v>#REF!</v>
      </c>
      <c r="CK342" s="65" t="e">
        <f>VLOOKUP($CZ342,'CMG. HID. HUMEDA'!$A$5:$BZ$320,CK$319,FALSE)</f>
        <v>#REF!</v>
      </c>
      <c r="CL342" s="65" t="e">
        <f>VLOOKUP($CZ342,'CMG. HID. HUMEDA'!$A$5:$BZ$320,CL$319,FALSE)</f>
        <v>#REF!</v>
      </c>
      <c r="CM342" s="65" t="e">
        <f>VLOOKUP($CZ342,'CMG. HID. HUMEDA'!$A$5:$BZ$320,CM$319,FALSE)</f>
        <v>#REF!</v>
      </c>
      <c r="CN342" s="65" t="e">
        <f>VLOOKUP($CZ342,'CMG. HID. HUMEDA'!$A$5:$BZ$320,CN$319,FALSE)</f>
        <v>#REF!</v>
      </c>
      <c r="CO342" s="65" t="e">
        <f>VLOOKUP($CZ342,'CMG. HID. HUMEDA'!$A$5:$BZ$320,CO$319,FALSE)</f>
        <v>#REF!</v>
      </c>
      <c r="CP342" s="65" t="e">
        <f>VLOOKUP($CZ342,'CMG. HID. HUMEDA'!$A$5:$BZ$320,CP$319,FALSE)</f>
        <v>#REF!</v>
      </c>
      <c r="CQ342" s="65" t="e">
        <f>VLOOKUP($CZ342,'CMG. HID. HUMEDA'!$A$5:$BZ$320,CQ$319,FALSE)</f>
        <v>#REF!</v>
      </c>
      <c r="CR342" s="65" t="e">
        <f>VLOOKUP($CZ342,'CMG. HID. HUMEDA'!$A$5:$BZ$320,CR$319,FALSE)</f>
        <v>#REF!</v>
      </c>
      <c r="CS342" s="65" t="e">
        <f>VLOOKUP($CZ342,'CMG. HID. HUMEDA'!$A$5:$BZ$320,CS$319,FALSE)</f>
        <v>#REF!</v>
      </c>
      <c r="CT342" s="65" t="e">
        <f>VLOOKUP($CZ342,'CMG. HID. HUMEDA'!$A$5:$BZ$320,CT$319,FALSE)</f>
        <v>#REF!</v>
      </c>
      <c r="CU342" s="65" t="e">
        <f>VLOOKUP($CZ342,'CMG. HID. HUMEDA'!$A$5:$BZ$320,CU$319,FALSE)</f>
        <v>#REF!</v>
      </c>
      <c r="CV342" s="65" t="e">
        <f>VLOOKUP($CZ342,'CMG. HID. HUMEDA'!$A$5:$BZ$320,CV$319,FALSE)</f>
        <v>#REF!</v>
      </c>
      <c r="CW342" s="65" t="e">
        <f>VLOOKUP($CZ342,'CMG. HID. HUMEDA'!$A$5:$BZ$320,CW$319,FALSE)</f>
        <v>#REF!</v>
      </c>
      <c r="CX342" s="65" t="e">
        <f>VLOOKUP($CZ342,'CMG. HID. HUMEDA'!$A$5:$BZ$320,CX$319,FALSE)</f>
        <v>#REF!</v>
      </c>
      <c r="CY342" s="65" t="e">
        <f>VLOOKUP($CZ342,'CMG. HID. HUMEDA'!$A$5:$BZ$320,CY$319,FALSE)</f>
        <v>#REF!</v>
      </c>
      <c r="CZ342" s="72" t="s">
        <v>1518</v>
      </c>
    </row>
    <row r="344" spans="1:104" x14ac:dyDescent="0.25">
      <c r="A344" s="65" t="str">
        <f>CZ344&amp;" - "&amp;"SECA"</f>
        <v>Crucero220 - SECA</v>
      </c>
      <c r="B344" s="144">
        <f>VLOOKUP($CZ344,'CMG. HID. SECA'!$A$5:$BO$320,B$319,FALSE)</f>
        <v>40.915666140739276</v>
      </c>
      <c r="C344" s="144">
        <f>VLOOKUP($CZ344,'CMG. HID. SECA'!$A$5:$BO$320,C$319,FALSE)</f>
        <v>39.286710310605315</v>
      </c>
      <c r="D344" s="144">
        <f>VLOOKUP($CZ344,'CMG. HID. SECA'!$A$5:$BO$320,D$319,FALSE)</f>
        <v>35.785566686831025</v>
      </c>
      <c r="E344" s="144">
        <f>VLOOKUP($CZ344,'CMG. HID. SECA'!$A$5:$BO$320,E$319,FALSE)</f>
        <v>33.457063869612767</v>
      </c>
      <c r="F344" s="144">
        <f>VLOOKUP($CZ344,'CMG. HID. SECA'!$A$5:$BO$320,F$319,FALSE)</f>
        <v>44.03212462015545</v>
      </c>
      <c r="G344" s="144">
        <f>VLOOKUP($CZ344,'CMG. HID. SECA'!$A$5:$BO$320,G$319,FALSE)</f>
        <v>36.91611054589341</v>
      </c>
      <c r="H344" s="144">
        <f>VLOOKUP($CZ344,'CMG. HID. SECA'!$A$5:$BO$320,H$319,FALSE)</f>
        <v>37.020460699090947</v>
      </c>
      <c r="I344" s="144">
        <f>VLOOKUP($CZ344,'CMG. HID. SECA'!$A$5:$BO$320,I$319,FALSE)</f>
        <v>34.167895128435461</v>
      </c>
      <c r="J344" s="144">
        <f>VLOOKUP($CZ344,'CMG. HID. SECA'!$A$5:$BO$320,J$319,FALSE)</f>
        <v>30.686038622190853</v>
      </c>
      <c r="K344" s="144">
        <f>VLOOKUP($CZ344,'CMG. HID. SECA'!$A$5:$BO$320,K$319,FALSE)</f>
        <v>36.975477187785003</v>
      </c>
      <c r="L344" s="144">
        <f>VLOOKUP($CZ344,'CMG. HID. SECA'!$A$5:$BO$320,L$319,FALSE)</f>
        <v>38.740773406324507</v>
      </c>
      <c r="M344" s="144">
        <f>VLOOKUP($CZ344,'CMG. HID. SECA'!$A$5:$BO$320,M$319,FALSE)</f>
        <v>38.518047370978465</v>
      </c>
      <c r="N344" s="144">
        <f>VLOOKUP($CZ344,'CMG. HID. SECA'!$A$5:$BO$320,N$319,FALSE)</f>
        <v>34.209060435830345</v>
      </c>
      <c r="O344" s="144">
        <f>VLOOKUP($CZ344,'CMG. HID. SECA'!$A$5:$BO$320,O$319,FALSE)</f>
        <v>31.03668905314569</v>
      </c>
      <c r="P344" s="144">
        <f>VLOOKUP($CZ344,'CMG. HID. SECA'!$A$5:$BO$320,P$319,FALSE)</f>
        <v>40.524171948274436</v>
      </c>
      <c r="Q344" s="144">
        <f>VLOOKUP($CZ344,'CMG. HID. SECA'!$A$5:$BO$320,Q$319,FALSE)</f>
        <v>37.714873710836059</v>
      </c>
      <c r="R344" s="144">
        <f>VLOOKUP($CZ344,'CMG. HID. SECA'!$A$5:$BO$320,R$319,FALSE)</f>
        <v>37.32244200439267</v>
      </c>
      <c r="S344" s="144">
        <f>VLOOKUP($CZ344,'CMG. HID. SECA'!$A$5:$BO$320,S$319,FALSE)</f>
        <v>34.416471205847508</v>
      </c>
      <c r="T344" s="144">
        <f>VLOOKUP($CZ344,'CMG. HID. SECA'!$A$5:$BO$320,T$319,FALSE)</f>
        <v>31.068460168298664</v>
      </c>
      <c r="U344" s="144">
        <f>VLOOKUP($CZ344,'CMG. HID. SECA'!$A$5:$BO$320,U$319,FALSE)</f>
        <v>37.670077622087376</v>
      </c>
      <c r="V344" s="144">
        <f>VLOOKUP($CZ344,'CMG. HID. SECA'!$A$5:$BO$320,V$319,FALSE)</f>
        <v>39.635853897991801</v>
      </c>
      <c r="W344" s="144">
        <f>VLOOKUP($CZ344,'CMG. HID. SECA'!$A$5:$BO$320,W$319,FALSE)</f>
        <v>39.196661314792152</v>
      </c>
      <c r="X344" s="144">
        <f>VLOOKUP($CZ344,'CMG. HID. SECA'!$A$5:$BO$320,X$319,FALSE)</f>
        <v>35.138968377987453</v>
      </c>
      <c r="Y344" s="144">
        <f>VLOOKUP($CZ344,'CMG. HID. SECA'!$A$5:$BO$320,Y$319,FALSE)</f>
        <v>32.229085635830401</v>
      </c>
      <c r="Z344" s="144">
        <f>VLOOKUP($CZ344,'CMG. HID. SECA'!$A$5:$BO$320,Z$319,FALSE)</f>
        <v>39.858014125924846</v>
      </c>
      <c r="AA344" s="144">
        <f>VLOOKUP($CZ344,'CMG. HID. SECA'!$A$5:$BO$320,AA$319,FALSE)</f>
        <v>40.104352874433189</v>
      </c>
      <c r="AB344" s="144">
        <f>VLOOKUP($CZ344,'CMG. HID. SECA'!$A$5:$BO$320,AB$319,FALSE)</f>
        <v>39.998730206007153</v>
      </c>
      <c r="AC344" s="144">
        <f>VLOOKUP($CZ344,'CMG. HID. SECA'!$A$5:$BO$320,AC$319,FALSE)</f>
        <v>35.801645630168998</v>
      </c>
      <c r="AD344" s="144">
        <f>VLOOKUP($CZ344,'CMG. HID. SECA'!$A$5:$BO$320,AD$319,FALSE)</f>
        <v>32.661621702095459</v>
      </c>
      <c r="AE344" s="144">
        <f>VLOOKUP($CZ344,'CMG. HID. SECA'!$A$5:$BO$320,AE$319,FALSE)</f>
        <v>40.660275294974419</v>
      </c>
      <c r="AF344" s="144">
        <f>VLOOKUP($CZ344,'CMG. HID. SECA'!$A$5:$BO$320,AF$319,FALSE)</f>
        <v>40.493937979408386</v>
      </c>
      <c r="AG344" s="144">
        <f>VLOOKUP($CZ344,'CMG. HID. SECA'!$A$5:$BO$320,AG$319,FALSE)</f>
        <v>39.709219485748292</v>
      </c>
      <c r="AH344" s="144">
        <f>VLOOKUP($CZ344,'CMG. HID. SECA'!$A$5:$BO$320,AH$319,FALSE)</f>
        <v>36.970746284745921</v>
      </c>
      <c r="AI344" s="144">
        <f>VLOOKUP($CZ344,'CMG. HID. SECA'!$A$5:$BO$320,AI$319,FALSE)</f>
        <v>34.406541920864342</v>
      </c>
      <c r="AJ344" s="144">
        <f>VLOOKUP($CZ344,'CMG. HID. SECA'!$A$5:$BO$320,AJ$319,FALSE)</f>
        <v>41.165340005061672</v>
      </c>
      <c r="AK344" s="144">
        <f>VLOOKUP($CZ344,'CMG. HID. SECA'!$A$5:$BO$320,AK$319,FALSE)</f>
        <v>39.81644512099728</v>
      </c>
      <c r="AL344" s="65">
        <f>VLOOKUP($CZ344,'CMG. HID. SECA'!$A$5:$BO$320,AL$319,FALSE)</f>
        <v>39.325607045657371</v>
      </c>
      <c r="AM344" s="65">
        <f>VLOOKUP($CZ344,'CMG. HID. SECA'!$A$5:$BO$320,AM$319,FALSE)</f>
        <v>36.196047791744043</v>
      </c>
      <c r="AN344" s="65">
        <f>VLOOKUP($CZ344,'CMG. HID. SECA'!$A$5:$BO$320,AN$319,FALSE)</f>
        <v>34.90174930144132</v>
      </c>
      <c r="AO344" s="65">
        <f>VLOOKUP($CZ344,'CMG. HID. SECA'!$A$5:$BO$320,AO$319,FALSE)</f>
        <v>40.936974611155101</v>
      </c>
      <c r="AP344" s="65">
        <f>VLOOKUP($CZ344,'CMG. HID. SECA'!$A$5:$BO$320,AP$319,FALSE)</f>
        <v>43.354941855119456</v>
      </c>
      <c r="AQ344" s="65">
        <f>VLOOKUP($CZ344,'CMG. HID. SECA'!$A$5:$BO$320,AQ$319,FALSE)</f>
        <v>42.66557898092141</v>
      </c>
      <c r="AR344" s="65">
        <f>VLOOKUP($CZ344,'CMG. HID. SECA'!$A$5:$BO$320,AR$319,FALSE)</f>
        <v>38.585568909477686</v>
      </c>
      <c r="AS344" s="65">
        <f>VLOOKUP($CZ344,'CMG. HID. SECA'!$A$5:$BO$320,AS$319,FALSE)</f>
        <v>36.906536062096308</v>
      </c>
      <c r="AT344" s="65">
        <f>VLOOKUP($CZ344,'CMG. HID. SECA'!$A$5:$BO$320,AT$319,FALSE)</f>
        <v>44.638455408682084</v>
      </c>
      <c r="AU344" s="65">
        <f>VLOOKUP($CZ344,'CMG. HID. SECA'!$A$5:$BO$320,AU$319,FALSE)</f>
        <v>40.644852445095772</v>
      </c>
      <c r="AV344" s="65">
        <f>VLOOKUP($CZ344,'CMG. HID. SECA'!$A$5:$BO$320,AV$319,FALSE)</f>
        <v>40.3167338097795</v>
      </c>
      <c r="AW344" s="65">
        <f>VLOOKUP($CZ344,'CMG. HID. SECA'!$A$5:$BO$320,AW$319,FALSE)</f>
        <v>36.861587828641319</v>
      </c>
      <c r="AX344" s="65">
        <f>VLOOKUP($CZ344,'CMG. HID. SECA'!$A$5:$BO$320,AX$319,FALSE)</f>
        <v>35.57403494912905</v>
      </c>
      <c r="AY344" s="65">
        <f>VLOOKUP($CZ344,'CMG. HID. SECA'!$A$5:$BO$320,AY$319,FALSE)</f>
        <v>41.44745267384048</v>
      </c>
      <c r="AZ344" s="65">
        <f>VLOOKUP($CZ344,'CMG. HID. SECA'!$A$5:$BO$320,AZ$319,FALSE)</f>
        <v>41.232216206892161</v>
      </c>
      <c r="BA344" s="65">
        <f>VLOOKUP($CZ344,'CMG. HID. SECA'!$A$5:$BO$320,BA$319,FALSE)</f>
        <v>40.605601331513377</v>
      </c>
      <c r="BB344" s="65">
        <f>VLOOKUP($CZ344,'CMG. HID. SECA'!$A$5:$BO$320,BB$319,FALSE)</f>
        <v>37.409870309203953</v>
      </c>
      <c r="BC344" s="65">
        <f>VLOOKUP($CZ344,'CMG. HID. SECA'!$A$5:$BO$320,BC$319,FALSE)</f>
        <v>33.871080517313302</v>
      </c>
      <c r="BD344" s="65">
        <f>VLOOKUP($CZ344,'CMG. HID. SECA'!$A$5:$BO$320,BD$319,FALSE)</f>
        <v>43.25529336243779</v>
      </c>
      <c r="BE344" s="65">
        <f>VLOOKUP($CZ344,'CMG. HID. SECA'!$A$5:$BO$320,BE$319,FALSE)</f>
        <v>39.127380272409297</v>
      </c>
      <c r="BF344" s="65">
        <f>VLOOKUP($CZ344,'CMG. HID. SECA'!$A$5:$BO$320,BF$319,FALSE)</f>
        <v>38.687176853340041</v>
      </c>
      <c r="BG344" s="65">
        <f>VLOOKUP($CZ344,'CMG. HID. SECA'!$A$5:$BO$320,BG$319,FALSE)</f>
        <v>35.682114669302315</v>
      </c>
      <c r="BH344" s="65">
        <f>VLOOKUP($CZ344,'CMG. HID. SECA'!$A$5:$BO$320,BH$319,FALSE)</f>
        <v>30.596997072861978</v>
      </c>
      <c r="BI344" s="65">
        <f>VLOOKUP($CZ344,'CMG. HID. SECA'!$A$5:$BO$320,BI$319,FALSE)</f>
        <v>40.416320896614565</v>
      </c>
      <c r="BJ344" s="65">
        <f>VLOOKUP($CZ344,'CMG. HID. SECA'!$A$5:$BO$320,BJ$319,FALSE)</f>
        <v>0</v>
      </c>
      <c r="BK344" s="65">
        <f>VLOOKUP($CZ344,'CMG. HID. SECA'!$A$5:$BO$320,BK$319,FALSE)</f>
        <v>0</v>
      </c>
      <c r="BL344" s="65">
        <f>VLOOKUP($CZ344,'CMG. HID. SECA'!$A$5:$BO$320,BL$319,FALSE)</f>
        <v>0</v>
      </c>
      <c r="BM344" s="65">
        <f>VLOOKUP($CZ344,'CMG. HID. SECA'!$A$5:$BO$320,BM$319,FALSE)</f>
        <v>0</v>
      </c>
      <c r="BN344" s="65">
        <f>VLOOKUP($CZ344,'CMG. HID. SECA'!$A$5:$BO$320,BN$319,FALSE)</f>
        <v>0</v>
      </c>
      <c r="BO344" s="65">
        <f>VLOOKUP($CZ344,'CMG. HID. SECA'!$A$5:$BO$320,BO$319,FALSE)</f>
        <v>0</v>
      </c>
      <c r="BP344" s="65" t="e">
        <f>VLOOKUP($CZ344,'CMG. HID. SECA'!$A$5:$BO$320,BP$319,FALSE)</f>
        <v>#REF!</v>
      </c>
      <c r="BQ344" s="65" t="e">
        <f>VLOOKUP($CZ344,'CMG. HID. SECA'!$A$5:$BO$320,BQ$319,FALSE)</f>
        <v>#REF!</v>
      </c>
      <c r="BR344" s="65" t="e">
        <f>VLOOKUP($CZ344,'CMG. HID. SECA'!$A$5:$BO$320,BR$319,FALSE)</f>
        <v>#REF!</v>
      </c>
      <c r="BS344" s="65" t="e">
        <f>VLOOKUP($CZ344,'CMG. HID. SECA'!$A$5:$BO$320,BS$319,FALSE)</f>
        <v>#REF!</v>
      </c>
      <c r="BT344" s="65" t="e">
        <f>VLOOKUP($CZ344,'CMG. HID. SECA'!$A$5:$BO$320,BT$319,FALSE)</f>
        <v>#REF!</v>
      </c>
      <c r="BU344" s="65" t="e">
        <f>VLOOKUP($CZ344,'CMG. HID. SECA'!$A$5:$BO$320,BU$319,FALSE)</f>
        <v>#REF!</v>
      </c>
      <c r="BV344" s="65" t="e">
        <f>VLOOKUP($CZ344,'CMG. HID. SECA'!$A$5:$BO$320,BV$319,FALSE)</f>
        <v>#REF!</v>
      </c>
      <c r="BW344" s="65" t="e">
        <f>VLOOKUP($CZ344,'CMG. HID. SECA'!$A$5:$BO$320,BW$319,FALSE)</f>
        <v>#REF!</v>
      </c>
      <c r="BX344" s="65" t="e">
        <f>VLOOKUP($CZ344,'CMG. HID. SECA'!$A$5:$BO$320,BX$319,FALSE)</f>
        <v>#REF!</v>
      </c>
      <c r="BY344" s="65" t="e">
        <f>VLOOKUP($CZ344,'CMG. HID. SECA'!$A$5:$BO$320,BY$319,FALSE)</f>
        <v>#REF!</v>
      </c>
      <c r="BZ344" s="65" t="e">
        <f>VLOOKUP($CZ344,'CMG. HID. SECA'!$A$5:$BO$320,BZ$319,FALSE)</f>
        <v>#REF!</v>
      </c>
      <c r="CA344" s="65" t="e">
        <f>VLOOKUP($CZ344,'CMG. HID. SECA'!$A$5:$BO$320,CA$319,FALSE)</f>
        <v>#REF!</v>
      </c>
      <c r="CB344" s="65" t="e">
        <f>VLOOKUP($CZ344,'CMG. HID. SECA'!$A$5:$BO$320,CB$319,FALSE)</f>
        <v>#REF!</v>
      </c>
      <c r="CC344" s="65" t="e">
        <f>VLOOKUP($CZ344,'CMG. HID. SECA'!$A$5:$BO$320,CC$319,FALSE)</f>
        <v>#REF!</v>
      </c>
      <c r="CD344" s="65" t="e">
        <f>VLOOKUP($CZ344,'CMG. HID. SECA'!$A$5:$BO$320,CD$319,FALSE)</f>
        <v>#REF!</v>
      </c>
      <c r="CE344" s="65" t="e">
        <f>VLOOKUP($CZ344,'CMG. HID. SECA'!$A$5:$BO$320,CE$319,FALSE)</f>
        <v>#REF!</v>
      </c>
      <c r="CF344" s="65" t="e">
        <f>VLOOKUP($CZ344,'CMG. HID. SECA'!$A$5:$BO$320,CF$319,FALSE)</f>
        <v>#REF!</v>
      </c>
      <c r="CG344" s="65" t="e">
        <f>VLOOKUP($CZ344,'CMG. HID. SECA'!$A$5:$BO$320,CG$319,FALSE)</f>
        <v>#REF!</v>
      </c>
      <c r="CH344" s="65" t="e">
        <f>VLOOKUP($CZ344,'CMG. HID. SECA'!$A$5:$BO$320,CH$319,FALSE)</f>
        <v>#REF!</v>
      </c>
      <c r="CI344" s="65" t="e">
        <f>VLOOKUP($CZ344,'CMG. HID. SECA'!$A$5:$BO$320,CI$319,FALSE)</f>
        <v>#REF!</v>
      </c>
      <c r="CJ344" s="65" t="e">
        <f>VLOOKUP($CZ344,'CMG. HID. SECA'!$A$5:$BO$320,CJ$319,FALSE)</f>
        <v>#REF!</v>
      </c>
      <c r="CK344" s="65" t="e">
        <f>VLOOKUP($CZ344,'CMG. HID. SECA'!$A$5:$BO$320,CK$319,FALSE)</f>
        <v>#REF!</v>
      </c>
      <c r="CL344" s="65" t="e">
        <f>VLOOKUP($CZ344,'CMG. HID. SECA'!$A$5:$BO$320,CL$319,FALSE)</f>
        <v>#REF!</v>
      </c>
      <c r="CM344" s="65" t="e">
        <f>VLOOKUP($CZ344,'CMG. HID. SECA'!$A$5:$BO$320,CM$319,FALSE)</f>
        <v>#REF!</v>
      </c>
      <c r="CN344" s="65" t="e">
        <f>VLOOKUP($CZ344,'CMG. HID. SECA'!$A$5:$BO$320,CN$319,FALSE)</f>
        <v>#REF!</v>
      </c>
      <c r="CO344" s="65" t="e">
        <f>VLOOKUP($CZ344,'CMG. HID. SECA'!$A$5:$BO$320,CO$319,FALSE)</f>
        <v>#REF!</v>
      </c>
      <c r="CP344" s="65" t="e">
        <f>VLOOKUP($CZ344,'CMG. HID. SECA'!$A$5:$BO$320,CP$319,FALSE)</f>
        <v>#REF!</v>
      </c>
      <c r="CQ344" s="65" t="e">
        <f>VLOOKUP($CZ344,'CMG. HID. SECA'!$A$5:$BO$320,CQ$319,FALSE)</f>
        <v>#REF!</v>
      </c>
      <c r="CR344" s="65" t="e">
        <f>VLOOKUP($CZ344,'CMG. HID. SECA'!$A$5:$BO$320,CR$319,FALSE)</f>
        <v>#REF!</v>
      </c>
      <c r="CS344" s="65" t="e">
        <f>VLOOKUP($CZ344,'CMG. HID. SECA'!$A$5:$BO$320,CS$319,FALSE)</f>
        <v>#REF!</v>
      </c>
      <c r="CT344" s="65" t="e">
        <f>VLOOKUP($CZ344,'CMG. HID. SECA'!$A$5:$BO$320,CT$319,FALSE)</f>
        <v>#REF!</v>
      </c>
      <c r="CU344" s="65" t="e">
        <f>VLOOKUP($CZ344,'CMG. HID. SECA'!$A$5:$BO$320,CU$319,FALSE)</f>
        <v>#REF!</v>
      </c>
      <c r="CV344" s="65" t="e">
        <f>VLOOKUP($CZ344,'CMG. HID. SECA'!$A$5:$BO$320,CV$319,FALSE)</f>
        <v>#REF!</v>
      </c>
      <c r="CW344" s="65" t="e">
        <f>VLOOKUP($CZ344,'CMG. HID. SECA'!$A$5:$BO$320,CW$319,FALSE)</f>
        <v>#REF!</v>
      </c>
      <c r="CX344" s="65" t="e">
        <f>VLOOKUP($CZ344,'CMG. HID. SECA'!$A$5:$BO$320,CX$319,FALSE)</f>
        <v>#REF!</v>
      </c>
      <c r="CY344" s="65" t="e">
        <f>VLOOKUP($CZ344,'CMG. HID. SECA'!$A$5:$BO$320,CY$319,FALSE)</f>
        <v>#REF!</v>
      </c>
      <c r="CZ344" s="72" t="s">
        <v>1621</v>
      </c>
    </row>
    <row r="345" spans="1:104" x14ac:dyDescent="0.25">
      <c r="A345" s="65" t="str">
        <f>CZ345&amp;" - "&amp;"MEDIA"</f>
        <v>Crucero220 - MEDIA</v>
      </c>
      <c r="B345" s="144">
        <f>VLOOKUP($CZ345,'CMG. HID. MEDIA'!$A$5:$CA$317,B$319,FALSE)</f>
        <v>40.103792885535796</v>
      </c>
      <c r="C345" s="144">
        <f>VLOOKUP($CZ345,'CMG. HID. MEDIA'!$A$5:$CA$317,C$319,FALSE)</f>
        <v>38.325660111514395</v>
      </c>
      <c r="D345" s="144">
        <f>VLOOKUP($CZ345,'CMG. HID. MEDIA'!$A$5:$CA$317,D$319,FALSE)</f>
        <v>35.476171083073794</v>
      </c>
      <c r="E345" s="144">
        <f>VLOOKUP($CZ345,'CMG. HID. MEDIA'!$A$5:$CA$317,E$319,FALSE)</f>
        <v>32.996205986929745</v>
      </c>
      <c r="F345" s="144">
        <f>VLOOKUP($CZ345,'CMG. HID. MEDIA'!$A$5:$CA$317,F$319,FALSE)</f>
        <v>43.758807953266327</v>
      </c>
      <c r="G345" s="144">
        <f>VLOOKUP($CZ345,'CMG. HID. MEDIA'!$A$5:$CA$317,G$319,FALSE)</f>
        <v>36.815799687494533</v>
      </c>
      <c r="H345" s="144">
        <f>VLOOKUP($CZ345,'CMG. HID. MEDIA'!$A$5:$CA$317,H$319,FALSE)</f>
        <v>36.646367344127817</v>
      </c>
      <c r="I345" s="144">
        <f>VLOOKUP($CZ345,'CMG. HID. MEDIA'!$A$5:$CA$317,I$319,FALSE)</f>
        <v>33.07188585366417</v>
      </c>
      <c r="J345" s="144">
        <f>VLOOKUP($CZ345,'CMG. HID. MEDIA'!$A$5:$CA$317,J$319,FALSE)</f>
        <v>30.273122064780733</v>
      </c>
      <c r="K345" s="144">
        <f>VLOOKUP($CZ345,'CMG. HID. MEDIA'!$A$5:$CA$317,K$319,FALSE)</f>
        <v>36.82536835782134</v>
      </c>
      <c r="L345" s="144">
        <f>VLOOKUP($CZ345,'CMG. HID. MEDIA'!$A$5:$CA$317,L$319,FALSE)</f>
        <v>37.335052613874652</v>
      </c>
      <c r="M345" s="144">
        <f>VLOOKUP($CZ345,'CMG. HID. MEDIA'!$A$5:$CA$317,M$319,FALSE)</f>
        <v>37.285034164952044</v>
      </c>
      <c r="N345" s="144">
        <f>VLOOKUP($CZ345,'CMG. HID. MEDIA'!$A$5:$CA$317,N$319,FALSE)</f>
        <v>33.753152126707199</v>
      </c>
      <c r="O345" s="144">
        <f>VLOOKUP($CZ345,'CMG. HID. MEDIA'!$A$5:$CA$317,O$319,FALSE)</f>
        <v>30.290130013074979</v>
      </c>
      <c r="P345" s="144">
        <f>VLOOKUP($CZ345,'CMG. HID. MEDIA'!$A$5:$CA$317,P$319,FALSE)</f>
        <v>37.752195061381819</v>
      </c>
      <c r="Q345" s="144">
        <f>VLOOKUP($CZ345,'CMG. HID. MEDIA'!$A$5:$CA$317,Q$319,FALSE)</f>
        <v>36.821772081885939</v>
      </c>
      <c r="R345" s="144">
        <f>VLOOKUP($CZ345,'CMG. HID. MEDIA'!$A$5:$CA$317,R$319,FALSE)</f>
        <v>36.685756699107927</v>
      </c>
      <c r="S345" s="144">
        <f>VLOOKUP($CZ345,'CMG. HID. MEDIA'!$A$5:$CA$317,S$319,FALSE)</f>
        <v>34.196695311446959</v>
      </c>
      <c r="T345" s="144">
        <f>VLOOKUP($CZ345,'CMG. HID. MEDIA'!$A$5:$CA$317,T$319,FALSE)</f>
        <v>30.474303271272909</v>
      </c>
      <c r="U345" s="144">
        <f>VLOOKUP($CZ345,'CMG. HID. MEDIA'!$A$5:$CA$317,U$319,FALSE)</f>
        <v>36.850450735209087</v>
      </c>
      <c r="V345" s="144">
        <f>VLOOKUP($CZ345,'CMG. HID. MEDIA'!$A$5:$CA$317,V$319,FALSE)</f>
        <v>39.199111859569477</v>
      </c>
      <c r="W345" s="144">
        <f>VLOOKUP($CZ345,'CMG. HID. MEDIA'!$A$5:$CA$317,W$319,FALSE)</f>
        <v>38.778711352570099</v>
      </c>
      <c r="X345" s="144">
        <f>VLOOKUP($CZ345,'CMG. HID. MEDIA'!$A$5:$CA$317,X$319,FALSE)</f>
        <v>35.138968377987453</v>
      </c>
      <c r="Y345" s="144">
        <f>VLOOKUP($CZ345,'CMG. HID. MEDIA'!$A$5:$CA$317,Y$319,FALSE)</f>
        <v>32.137078437903668</v>
      </c>
      <c r="Z345" s="144">
        <f>VLOOKUP($CZ345,'CMG. HID. MEDIA'!$A$5:$CA$317,Z$319,FALSE)</f>
        <v>39.507717940461248</v>
      </c>
      <c r="AA345" s="144">
        <f>VLOOKUP($CZ345,'CMG. HID. MEDIA'!$A$5:$CA$317,AA$319,FALSE)</f>
        <v>40.131697060298364</v>
      </c>
      <c r="AB345" s="144">
        <f>VLOOKUP($CZ345,'CMG. HID. MEDIA'!$A$5:$CA$317,AB$319,FALSE)</f>
        <v>40.004234029999076</v>
      </c>
      <c r="AC345" s="144">
        <f>VLOOKUP($CZ345,'CMG. HID. MEDIA'!$A$5:$CA$317,AC$319,FALSE)</f>
        <v>35.799006727430722</v>
      </c>
      <c r="AD345" s="144">
        <f>VLOOKUP($CZ345,'CMG. HID. MEDIA'!$A$5:$CA$317,AD$319,FALSE)</f>
        <v>32.721558947252362</v>
      </c>
      <c r="AE345" s="144">
        <f>VLOOKUP($CZ345,'CMG. HID. MEDIA'!$A$5:$CA$317,AE$319,FALSE)</f>
        <v>40.786364503825091</v>
      </c>
      <c r="AF345" s="144">
        <f>VLOOKUP($CZ345,'CMG. HID. MEDIA'!$A$5:$CA$317,AF$319,FALSE)</f>
        <v>41.379738094480864</v>
      </c>
      <c r="AG345" s="144">
        <f>VLOOKUP($CZ345,'CMG. HID. MEDIA'!$A$5:$CA$317,AG$319,FALSE)</f>
        <v>40.835451533301324</v>
      </c>
      <c r="AH345" s="144">
        <f>VLOOKUP($CZ345,'CMG. HID. MEDIA'!$A$5:$CA$317,AH$319,FALSE)</f>
        <v>38.161684528579464</v>
      </c>
      <c r="AI345" s="144">
        <f>VLOOKUP($CZ345,'CMG. HID. MEDIA'!$A$5:$CA$317,AI$319,FALSE)</f>
        <v>34.556345879044464</v>
      </c>
      <c r="AJ345" s="144">
        <f>VLOOKUP($CZ345,'CMG. HID. MEDIA'!$A$5:$CA$317,AJ$319,FALSE)</f>
        <v>41.627986396266138</v>
      </c>
      <c r="AK345" s="144">
        <f>VLOOKUP($CZ345,'CMG. HID. MEDIA'!$A$5:$CA$317,AK$319,FALSE)</f>
        <v>39.298176893182656</v>
      </c>
      <c r="AL345" s="65">
        <f>VLOOKUP($CZ345,'CMG. HID. MEDIA'!$A$5:$CA$317,AL$319,FALSE)</f>
        <v>38.532732767308914</v>
      </c>
      <c r="AM345" s="65">
        <f>VLOOKUP($CZ345,'CMG. HID. MEDIA'!$A$5:$CA$317,AM$319,FALSE)</f>
        <v>35.965115302763408</v>
      </c>
      <c r="AN345" s="65">
        <f>VLOOKUP($CZ345,'CMG. HID. MEDIA'!$A$5:$CA$317,AN$319,FALSE)</f>
        <v>33.931983123267521</v>
      </c>
      <c r="AO345" s="65">
        <f>VLOOKUP($CZ345,'CMG. HID. MEDIA'!$A$5:$CA$317,AO$319,FALSE)</f>
        <v>40.293601857939009</v>
      </c>
      <c r="AP345" s="65">
        <f>VLOOKUP($CZ345,'CMG. HID. MEDIA'!$A$5:$CA$317,AP$319,FALSE)</f>
        <v>38.167451215872326</v>
      </c>
      <c r="AQ345" s="65">
        <f>VLOOKUP($CZ345,'CMG. HID. MEDIA'!$A$5:$CA$317,AQ$319,FALSE)</f>
        <v>37.873423802156395</v>
      </c>
      <c r="AR345" s="65">
        <f>VLOOKUP($CZ345,'CMG. HID. MEDIA'!$A$5:$CA$317,AR$319,FALSE)</f>
        <v>35.325720595018275</v>
      </c>
      <c r="AS345" s="65">
        <f>VLOOKUP($CZ345,'CMG. HID. MEDIA'!$A$5:$CA$317,AS$319,FALSE)</f>
        <v>33.761278793616519</v>
      </c>
      <c r="AT345" s="65">
        <f>VLOOKUP($CZ345,'CMG. HID. MEDIA'!$A$5:$CA$317,AT$319,FALSE)</f>
        <v>39.194006930200473</v>
      </c>
      <c r="AU345" s="65">
        <f>VLOOKUP($CZ345,'CMG. HID. MEDIA'!$A$5:$CA$317,AU$319,FALSE)</f>
        <v>38.41281967033494</v>
      </c>
      <c r="AV345" s="65">
        <f>VLOOKUP($CZ345,'CMG. HID. MEDIA'!$A$5:$CA$317,AV$319,FALSE)</f>
        <v>37.778064600380532</v>
      </c>
      <c r="AW345" s="65">
        <f>VLOOKUP($CZ345,'CMG. HID. MEDIA'!$A$5:$CA$317,AW$319,FALSE)</f>
        <v>35.557552898428199</v>
      </c>
      <c r="AX345" s="65">
        <f>VLOOKUP($CZ345,'CMG. HID. MEDIA'!$A$5:$CA$317,AX$319,FALSE)</f>
        <v>33.425922227313542</v>
      </c>
      <c r="AY345" s="65">
        <f>VLOOKUP($CZ345,'CMG. HID. MEDIA'!$A$5:$CA$317,AY$319,FALSE)</f>
        <v>39.518642915754683</v>
      </c>
      <c r="AZ345" s="65">
        <f>VLOOKUP($CZ345,'CMG. HID. MEDIA'!$A$5:$CA$317,AZ$319,FALSE)</f>
        <v>37.143029563092867</v>
      </c>
      <c r="BA345" s="65">
        <f>VLOOKUP($CZ345,'CMG. HID. MEDIA'!$A$5:$CA$317,BA$319,FALSE)</f>
        <v>36.89896715122444</v>
      </c>
      <c r="BB345" s="65">
        <f>VLOOKUP($CZ345,'CMG. HID. MEDIA'!$A$5:$CA$317,BB$319,FALSE)</f>
        <v>35.438158916521722</v>
      </c>
      <c r="BC345" s="65">
        <f>VLOOKUP($CZ345,'CMG. HID. MEDIA'!$A$5:$CA$317,BC$319,FALSE)</f>
        <v>31.869894635159028</v>
      </c>
      <c r="BD345" s="65">
        <f>VLOOKUP($CZ345,'CMG. HID. MEDIA'!$A$5:$CA$317,BD$319,FALSE)</f>
        <v>38.661677481671816</v>
      </c>
      <c r="BE345" s="65">
        <f>VLOOKUP($CZ345,'CMG. HID. MEDIA'!$A$5:$CA$317,BE$319,FALSE)</f>
        <v>38.121129017369604</v>
      </c>
      <c r="BF345" s="65">
        <f>VLOOKUP($CZ345,'CMG. HID. MEDIA'!$A$5:$CA$317,BF$319,FALSE)</f>
        <v>37.330841840934056</v>
      </c>
      <c r="BG345" s="65">
        <f>VLOOKUP($CZ345,'CMG. HID. MEDIA'!$A$5:$CA$317,BG$319,FALSE)</f>
        <v>34.414397236313292</v>
      </c>
      <c r="BH345" s="65">
        <f>VLOOKUP($CZ345,'CMG. HID. MEDIA'!$A$5:$CA$317,BH$319,FALSE)</f>
        <v>27.375498280820572</v>
      </c>
      <c r="BI345" s="65">
        <f>VLOOKUP($CZ345,'CMG. HID. MEDIA'!$A$5:$CA$317,BI$319,FALSE)</f>
        <v>39.007608080483806</v>
      </c>
      <c r="BJ345" s="65">
        <f>VLOOKUP($CZ345,'CMG. HID. MEDIA'!$A$5:$CA$317,BJ$319,FALSE)</f>
        <v>0</v>
      </c>
      <c r="BK345" s="65">
        <f>VLOOKUP($CZ345,'CMG. HID. MEDIA'!$A$5:$CA$317,BK$319,FALSE)</f>
        <v>0</v>
      </c>
      <c r="BL345" s="65">
        <f>VLOOKUP($CZ345,'CMG. HID. MEDIA'!$A$5:$CA$317,BL$319,FALSE)</f>
        <v>0</v>
      </c>
      <c r="BM345" s="65">
        <f>VLOOKUP($CZ345,'CMG. HID. MEDIA'!$A$5:$CA$317,BM$319,FALSE)</f>
        <v>0</v>
      </c>
      <c r="BN345" s="65">
        <f>VLOOKUP($CZ345,'CMG. HID. MEDIA'!$A$5:$CA$317,BN$319,FALSE)</f>
        <v>0</v>
      </c>
      <c r="BO345" s="65">
        <f>VLOOKUP($CZ345,'CMG. HID. MEDIA'!$A$5:$CA$317,BO$319,FALSE)</f>
        <v>0</v>
      </c>
      <c r="BP345" s="65">
        <f>VLOOKUP($CZ345,'CMG. HID. MEDIA'!$A$5:$CA$317,BP$319,FALSE)</f>
        <v>0</v>
      </c>
      <c r="BQ345" s="65">
        <f>VLOOKUP($CZ345,'CMG. HID. MEDIA'!$A$5:$CA$317,BQ$319,FALSE)</f>
        <v>0</v>
      </c>
      <c r="BR345" s="65">
        <f>VLOOKUP($CZ345,'CMG. HID. MEDIA'!$A$5:$CA$317,BR$319,FALSE)</f>
        <v>0</v>
      </c>
      <c r="BS345" s="65">
        <f>VLOOKUP($CZ345,'CMG. HID. MEDIA'!$A$5:$CA$317,BS$319,FALSE)</f>
        <v>0</v>
      </c>
      <c r="BT345" s="65">
        <f>VLOOKUP($CZ345,'CMG. HID. MEDIA'!$A$5:$CA$317,BT$319,FALSE)</f>
        <v>0</v>
      </c>
      <c r="BU345" s="65">
        <f>VLOOKUP($CZ345,'CMG. HID. MEDIA'!$A$5:$CA$317,BU$319,FALSE)</f>
        <v>0</v>
      </c>
      <c r="BV345" s="65">
        <f>VLOOKUP($CZ345,'CMG. HID. MEDIA'!$A$5:$CA$317,BV$319,FALSE)</f>
        <v>0</v>
      </c>
      <c r="BW345" s="65">
        <f>VLOOKUP($CZ345,'CMG. HID. MEDIA'!$A$5:$CA$317,BW$319,FALSE)</f>
        <v>0</v>
      </c>
      <c r="BX345" s="65">
        <f>VLOOKUP($CZ345,'CMG. HID. MEDIA'!$A$5:$CA$317,BX$319,FALSE)</f>
        <v>0</v>
      </c>
      <c r="BY345" s="65">
        <f>VLOOKUP($CZ345,'CMG. HID. MEDIA'!$A$5:$CA$317,BY$319,FALSE)</f>
        <v>0</v>
      </c>
      <c r="BZ345" s="65">
        <f>VLOOKUP($CZ345,'CMG. HID. MEDIA'!$A$5:$CA$317,BZ$319,FALSE)</f>
        <v>0</v>
      </c>
      <c r="CA345" s="65">
        <f>VLOOKUP($CZ345,'CMG. HID. MEDIA'!$A$5:$CA$317,CA$319,FALSE)</f>
        <v>0</v>
      </c>
      <c r="CB345" s="65" t="e">
        <f>VLOOKUP($CZ345,'CMG. HID. MEDIA'!$A$5:$CA$317,CB$319,FALSE)</f>
        <v>#REF!</v>
      </c>
      <c r="CC345" s="65" t="e">
        <f>VLOOKUP($CZ345,'CMG. HID. MEDIA'!$A$5:$CA$317,CC$319,FALSE)</f>
        <v>#REF!</v>
      </c>
      <c r="CD345" s="65" t="e">
        <f>VLOOKUP($CZ345,'CMG. HID. MEDIA'!$A$5:$CA$317,CD$319,FALSE)</f>
        <v>#REF!</v>
      </c>
      <c r="CE345" s="65" t="e">
        <f>VLOOKUP($CZ345,'CMG. HID. MEDIA'!$A$5:$CA$317,CE$319,FALSE)</f>
        <v>#REF!</v>
      </c>
      <c r="CF345" s="65" t="e">
        <f>VLOOKUP($CZ345,'CMG. HID. MEDIA'!$A$5:$CA$317,CF$319,FALSE)</f>
        <v>#REF!</v>
      </c>
      <c r="CG345" s="65" t="e">
        <f>VLOOKUP($CZ345,'CMG. HID. MEDIA'!$A$5:$CA$317,CG$319,FALSE)</f>
        <v>#REF!</v>
      </c>
      <c r="CH345" s="65" t="e">
        <f>VLOOKUP($CZ345,'CMG. HID. MEDIA'!$A$5:$CA$317,CH$319,FALSE)</f>
        <v>#REF!</v>
      </c>
      <c r="CI345" s="65" t="e">
        <f>VLOOKUP($CZ345,'CMG. HID. MEDIA'!$A$5:$CA$317,CI$319,FALSE)</f>
        <v>#REF!</v>
      </c>
      <c r="CJ345" s="65" t="e">
        <f>VLOOKUP($CZ345,'CMG. HID. MEDIA'!$A$5:$CA$317,CJ$319,FALSE)</f>
        <v>#REF!</v>
      </c>
      <c r="CK345" s="65" t="e">
        <f>VLOOKUP($CZ345,'CMG. HID. MEDIA'!$A$5:$CA$317,CK$319,FALSE)</f>
        <v>#REF!</v>
      </c>
      <c r="CL345" s="65" t="e">
        <f>VLOOKUP($CZ345,'CMG. HID. MEDIA'!$A$5:$CA$317,CL$319,FALSE)</f>
        <v>#REF!</v>
      </c>
      <c r="CM345" s="65" t="e">
        <f>VLOOKUP($CZ345,'CMG. HID. MEDIA'!$A$5:$CA$317,CM$319,FALSE)</f>
        <v>#REF!</v>
      </c>
      <c r="CN345" s="65" t="e">
        <f>VLOOKUP($CZ345,'CMG. HID. MEDIA'!$A$5:$CA$317,CN$319,FALSE)</f>
        <v>#REF!</v>
      </c>
      <c r="CO345" s="65" t="e">
        <f>VLOOKUP($CZ345,'CMG. HID. MEDIA'!$A$5:$CA$317,CO$319,FALSE)</f>
        <v>#REF!</v>
      </c>
      <c r="CP345" s="65" t="e">
        <f>VLOOKUP($CZ345,'CMG. HID. MEDIA'!$A$5:$CA$317,CP$319,FALSE)</f>
        <v>#REF!</v>
      </c>
      <c r="CQ345" s="65" t="e">
        <f>VLOOKUP($CZ345,'CMG. HID. MEDIA'!$A$5:$CA$317,CQ$319,FALSE)</f>
        <v>#REF!</v>
      </c>
      <c r="CR345" s="65" t="e">
        <f>VLOOKUP($CZ345,'CMG. HID. MEDIA'!$A$5:$CA$317,CR$319,FALSE)</f>
        <v>#REF!</v>
      </c>
      <c r="CS345" s="65" t="e">
        <f>VLOOKUP($CZ345,'CMG. HID. MEDIA'!$A$5:$CA$317,CS$319,FALSE)</f>
        <v>#REF!</v>
      </c>
      <c r="CT345" s="65" t="e">
        <f>VLOOKUP($CZ345,'CMG. HID. MEDIA'!$A$5:$CA$317,CT$319,FALSE)</f>
        <v>#REF!</v>
      </c>
      <c r="CU345" s="65" t="e">
        <f>VLOOKUP($CZ345,'CMG. HID. MEDIA'!$A$5:$CA$317,CU$319,FALSE)</f>
        <v>#REF!</v>
      </c>
      <c r="CV345" s="65" t="e">
        <f>VLOOKUP($CZ345,'CMG. HID. MEDIA'!$A$5:$CA$317,CV$319,FALSE)</f>
        <v>#REF!</v>
      </c>
      <c r="CW345" s="65" t="e">
        <f>VLOOKUP($CZ345,'CMG. HID. MEDIA'!$A$5:$CA$317,CW$319,FALSE)</f>
        <v>#REF!</v>
      </c>
      <c r="CX345" s="65" t="e">
        <f>VLOOKUP($CZ345,'CMG. HID. MEDIA'!$A$5:$CA$317,CX$319,FALSE)</f>
        <v>#REF!</v>
      </c>
      <c r="CY345" s="65" t="e">
        <f>VLOOKUP($CZ345,'CMG. HID. MEDIA'!$A$5:$CA$317,CY$319,FALSE)</f>
        <v>#REF!</v>
      </c>
      <c r="CZ345" s="72" t="s">
        <v>1621</v>
      </c>
    </row>
    <row r="346" spans="1:104" x14ac:dyDescent="0.25">
      <c r="A346" s="65" t="str">
        <f>CZ346&amp;" - "&amp;"HUMEDA"</f>
        <v>Crucero220 - HUMEDA</v>
      </c>
      <c r="B346" s="144">
        <f>VLOOKUP($CZ346,'CMG. HID. HUMEDA'!$A$5:$BZ$320,B$319,FALSE)</f>
        <v>40.092897744160403</v>
      </c>
      <c r="C346" s="144">
        <f>VLOOKUP($CZ346,'CMG. HID. HUMEDA'!$A$5:$BZ$320,C$319,FALSE)</f>
        <v>38.322719128432347</v>
      </c>
      <c r="D346" s="144">
        <f>VLOOKUP($CZ346,'CMG. HID. HUMEDA'!$A$5:$BZ$320,D$319,FALSE)</f>
        <v>35.502945702629702</v>
      </c>
      <c r="E346" s="144">
        <f>VLOOKUP($CZ346,'CMG. HID. HUMEDA'!$A$5:$BZ$320,E$319,FALSE)</f>
        <v>32.980319135818696</v>
      </c>
      <c r="F346" s="144">
        <f>VLOOKUP($CZ346,'CMG. HID. HUMEDA'!$A$5:$BZ$320,F$319,FALSE)</f>
        <v>43.758807953266327</v>
      </c>
      <c r="G346" s="144">
        <f>VLOOKUP($CZ346,'CMG. HID. HUMEDA'!$A$5:$BZ$320,G$319,FALSE)</f>
        <v>36.32854291411347</v>
      </c>
      <c r="H346" s="144">
        <f>VLOOKUP($CZ346,'CMG. HID. HUMEDA'!$A$5:$BZ$320,H$319,FALSE)</f>
        <v>36.310014171589486</v>
      </c>
      <c r="I346" s="144">
        <f>VLOOKUP($CZ346,'CMG. HID. HUMEDA'!$A$5:$BZ$320,I$319,FALSE)</f>
        <v>32.222214561984821</v>
      </c>
      <c r="J346" s="144">
        <f>VLOOKUP($CZ346,'CMG. HID. HUMEDA'!$A$5:$BZ$320,J$319,FALSE)</f>
        <v>29.70780037987663</v>
      </c>
      <c r="K346" s="144">
        <f>VLOOKUP($CZ346,'CMG. HID. HUMEDA'!$A$5:$BZ$320,K$319,FALSE)</f>
        <v>36.595114427585997</v>
      </c>
      <c r="L346" s="144">
        <f>VLOOKUP($CZ346,'CMG. HID. HUMEDA'!$A$5:$BZ$320,L$319,FALSE)</f>
        <v>37.101565598474345</v>
      </c>
      <c r="M346" s="144">
        <f>VLOOKUP($CZ346,'CMG. HID. HUMEDA'!$A$5:$BZ$320,M$319,FALSE)</f>
        <v>36.963523481465565</v>
      </c>
      <c r="N346" s="144">
        <f>VLOOKUP($CZ346,'CMG. HID. HUMEDA'!$A$5:$BZ$320,N$319,FALSE)</f>
        <v>33.224137205499382</v>
      </c>
      <c r="O346" s="144">
        <f>VLOOKUP($CZ346,'CMG. HID. HUMEDA'!$A$5:$BZ$320,O$319,FALSE)</f>
        <v>30.236824876882899</v>
      </c>
      <c r="P346" s="144">
        <f>VLOOKUP($CZ346,'CMG. HID. HUMEDA'!$A$5:$BZ$320,P$319,FALSE)</f>
        <v>37.419254312563211</v>
      </c>
      <c r="Q346" s="144">
        <f>VLOOKUP($CZ346,'CMG. HID. HUMEDA'!$A$5:$BZ$320,Q$319,FALSE)</f>
        <v>36.831743428552159</v>
      </c>
      <c r="R346" s="144">
        <f>VLOOKUP($CZ346,'CMG. HID. HUMEDA'!$A$5:$BZ$320,R$319,FALSE)</f>
        <v>36.739678710524267</v>
      </c>
      <c r="S346" s="144">
        <f>VLOOKUP($CZ346,'CMG. HID. HUMEDA'!$A$5:$BZ$320,S$319,FALSE)</f>
        <v>34.390841064034561</v>
      </c>
      <c r="T346" s="144">
        <f>VLOOKUP($CZ346,'CMG. HID. HUMEDA'!$A$5:$BZ$320,T$319,FALSE)</f>
        <v>30.568942403570574</v>
      </c>
      <c r="U346" s="144">
        <f>VLOOKUP($CZ346,'CMG. HID. HUMEDA'!$A$5:$BZ$320,U$319,FALSE)</f>
        <v>36.999346178015358</v>
      </c>
      <c r="V346" s="144">
        <f>VLOOKUP($CZ346,'CMG. HID. HUMEDA'!$A$5:$BZ$320,V$319,FALSE)</f>
        <v>38.991706588087894</v>
      </c>
      <c r="W346" s="144">
        <f>VLOOKUP($CZ346,'CMG. HID. HUMEDA'!$A$5:$BZ$320,W$319,FALSE)</f>
        <v>38.73150665011633</v>
      </c>
      <c r="X346" s="144">
        <f>VLOOKUP($CZ346,'CMG. HID. HUMEDA'!$A$5:$BZ$320,X$319,FALSE)</f>
        <v>35.129156066922661</v>
      </c>
      <c r="Y346" s="144">
        <f>VLOOKUP($CZ346,'CMG. HID. HUMEDA'!$A$5:$BZ$320,Y$319,FALSE)</f>
        <v>32.03740397348303</v>
      </c>
      <c r="Z346" s="144">
        <f>VLOOKUP($CZ346,'CMG. HID. HUMEDA'!$A$5:$BZ$320,Z$319,FALSE)</f>
        <v>39.243078009971235</v>
      </c>
      <c r="AA346" s="144">
        <f>VLOOKUP($CZ346,'CMG. HID. HUMEDA'!$A$5:$BZ$320,AA$319,FALSE)</f>
        <v>39.778192487473966</v>
      </c>
      <c r="AB346" s="144">
        <f>VLOOKUP($CZ346,'CMG. HID. HUMEDA'!$A$5:$BZ$320,AB$319,FALSE)</f>
        <v>39.685010121086023</v>
      </c>
      <c r="AC346" s="144">
        <f>VLOOKUP($CZ346,'CMG. HID. HUMEDA'!$A$5:$BZ$320,AC$319,FALSE)</f>
        <v>35.68687879603506</v>
      </c>
      <c r="AD346" s="144">
        <f>VLOOKUP($CZ346,'CMG. HID. HUMEDA'!$A$5:$BZ$320,AD$319,FALSE)</f>
        <v>32.572784145853717</v>
      </c>
      <c r="AE346" s="144">
        <f>VLOOKUP($CZ346,'CMG. HID. HUMEDA'!$A$5:$BZ$320,AE$319,FALSE)</f>
        <v>40.362829025639329</v>
      </c>
      <c r="AF346" s="144">
        <f>VLOOKUP($CZ346,'CMG. HID. HUMEDA'!$A$5:$BZ$320,AF$319,FALSE)</f>
        <v>39.57426819113595</v>
      </c>
      <c r="AG346" s="144">
        <f>VLOOKUP($CZ346,'CMG. HID. HUMEDA'!$A$5:$BZ$320,AG$319,FALSE)</f>
        <v>38.873225127838033</v>
      </c>
      <c r="AH346" s="144">
        <f>VLOOKUP($CZ346,'CMG. HID. HUMEDA'!$A$5:$BZ$320,AH$319,FALSE)</f>
        <v>35.721180027631071</v>
      </c>
      <c r="AI346" s="144">
        <f>VLOOKUP($CZ346,'CMG. HID. HUMEDA'!$A$5:$BZ$320,AI$319,FALSE)</f>
        <v>33.558642979232744</v>
      </c>
      <c r="AJ346" s="144">
        <f>VLOOKUP($CZ346,'CMG. HID. HUMEDA'!$A$5:$BZ$320,AJ$319,FALSE)</f>
        <v>39.754647262282894</v>
      </c>
      <c r="AK346" s="144">
        <f>VLOOKUP($CZ346,'CMG. HID. HUMEDA'!$A$5:$BZ$320,AK$319,FALSE)</f>
        <v>38.599513255774355</v>
      </c>
      <c r="AL346" s="65">
        <f>VLOOKUP($CZ346,'CMG. HID. HUMEDA'!$A$5:$BZ$320,AL$319,FALSE)</f>
        <v>38.252644770588432</v>
      </c>
      <c r="AM346" s="65">
        <f>VLOOKUP($CZ346,'CMG. HID. HUMEDA'!$A$5:$BZ$320,AM$319,FALSE)</f>
        <v>35.285338678952023</v>
      </c>
      <c r="AN346" s="65">
        <f>VLOOKUP($CZ346,'CMG. HID. HUMEDA'!$A$5:$BZ$320,AN$319,FALSE)</f>
        <v>33.974127307758756</v>
      </c>
      <c r="AO346" s="65">
        <f>VLOOKUP($CZ346,'CMG. HID. HUMEDA'!$A$5:$BZ$320,AO$319,FALSE)</f>
        <v>39.622599041521617</v>
      </c>
      <c r="AP346" s="65">
        <f>VLOOKUP($CZ346,'CMG. HID. HUMEDA'!$A$5:$BZ$320,AP$319,FALSE)</f>
        <v>37.658680116162451</v>
      </c>
      <c r="AQ346" s="65">
        <f>VLOOKUP($CZ346,'CMG. HID. HUMEDA'!$A$5:$BZ$320,AQ$319,FALSE)</f>
        <v>37.168106529783138</v>
      </c>
      <c r="AR346" s="65">
        <f>VLOOKUP($CZ346,'CMG. HID. HUMEDA'!$A$5:$BZ$320,AR$319,FALSE)</f>
        <v>34.79794717770487</v>
      </c>
      <c r="AS346" s="65">
        <f>VLOOKUP($CZ346,'CMG. HID. HUMEDA'!$A$5:$BZ$320,AS$319,FALSE)</f>
        <v>33.198342668674286</v>
      </c>
      <c r="AT346" s="65">
        <f>VLOOKUP($CZ346,'CMG. HID. HUMEDA'!$A$5:$BZ$320,AT$319,FALSE)</f>
        <v>38.74815323196659</v>
      </c>
      <c r="AU346" s="65">
        <f>VLOOKUP($CZ346,'CMG. HID. HUMEDA'!$A$5:$BZ$320,AU$319,FALSE)</f>
        <v>37.906079930423822</v>
      </c>
      <c r="AV346" s="65">
        <f>VLOOKUP($CZ346,'CMG. HID. HUMEDA'!$A$5:$BZ$320,AV$319,FALSE)</f>
        <v>37.153017748543817</v>
      </c>
      <c r="AW346" s="65">
        <f>VLOOKUP($CZ346,'CMG. HID. HUMEDA'!$A$5:$BZ$320,AW$319,FALSE)</f>
        <v>34.789949499583336</v>
      </c>
      <c r="AX346" s="65">
        <f>VLOOKUP($CZ346,'CMG. HID. HUMEDA'!$A$5:$BZ$320,AX$319,FALSE)</f>
        <v>32.089070115350559</v>
      </c>
      <c r="AY346" s="65">
        <f>VLOOKUP($CZ346,'CMG. HID. HUMEDA'!$A$5:$BZ$320,AY$319,FALSE)</f>
        <v>38.618434946393911</v>
      </c>
      <c r="AZ346" s="65">
        <f>VLOOKUP($CZ346,'CMG. HID. HUMEDA'!$A$5:$BZ$320,AZ$319,FALSE)</f>
        <v>36.709371029611162</v>
      </c>
      <c r="BA346" s="65">
        <f>VLOOKUP($CZ346,'CMG. HID. HUMEDA'!$A$5:$BZ$320,BA$319,FALSE)</f>
        <v>36.229774272939338</v>
      </c>
      <c r="BB346" s="65">
        <f>VLOOKUP($CZ346,'CMG. HID. HUMEDA'!$A$5:$BZ$320,BB$319,FALSE)</f>
        <v>35.017216809765245</v>
      </c>
      <c r="BC346" s="65">
        <f>VLOOKUP($CZ346,'CMG. HID. HUMEDA'!$A$5:$BZ$320,BC$319,FALSE)</f>
        <v>31.633275009767495</v>
      </c>
      <c r="BD346" s="65">
        <f>VLOOKUP($CZ346,'CMG. HID. HUMEDA'!$A$5:$BZ$320,BD$319,FALSE)</f>
        <v>38.156625337232938</v>
      </c>
      <c r="BE346" s="65">
        <f>VLOOKUP($CZ346,'CMG. HID. HUMEDA'!$A$5:$BZ$320,BE$319,FALSE)</f>
        <v>36.654175153125493</v>
      </c>
      <c r="BF346" s="65">
        <f>VLOOKUP($CZ346,'CMG. HID. HUMEDA'!$A$5:$BZ$320,BF$319,FALSE)</f>
        <v>36.344412938137694</v>
      </c>
      <c r="BG346" s="65">
        <f>VLOOKUP($CZ346,'CMG. HID. HUMEDA'!$A$5:$BZ$320,BG$319,FALSE)</f>
        <v>33.09880218937365</v>
      </c>
      <c r="BH346" s="65">
        <f>VLOOKUP($CZ346,'CMG. HID. HUMEDA'!$A$5:$BZ$320,BH$319,FALSE)</f>
        <v>22.764712410998047</v>
      </c>
      <c r="BI346" s="65">
        <f>VLOOKUP($CZ346,'CMG. HID. HUMEDA'!$A$5:$BZ$320,BI$319,FALSE)</f>
        <v>38.08445070555522</v>
      </c>
      <c r="BJ346" s="65">
        <f>VLOOKUP($CZ346,'CMG. HID. HUMEDA'!$A$5:$BZ$320,BJ$319,FALSE)</f>
        <v>0</v>
      </c>
      <c r="BK346" s="65">
        <f>VLOOKUP($CZ346,'CMG. HID. HUMEDA'!$A$5:$BZ$320,BK$319,FALSE)</f>
        <v>0</v>
      </c>
      <c r="BL346" s="65">
        <f>VLOOKUP($CZ346,'CMG. HID. HUMEDA'!$A$5:$BZ$320,BL$319,FALSE)</f>
        <v>0</v>
      </c>
      <c r="BM346" s="65">
        <f>VLOOKUP($CZ346,'CMG. HID. HUMEDA'!$A$5:$BZ$320,BM$319,FALSE)</f>
        <v>0</v>
      </c>
      <c r="BN346" s="65">
        <f>VLOOKUP($CZ346,'CMG. HID. HUMEDA'!$A$5:$BZ$320,BN$319,FALSE)</f>
        <v>0</v>
      </c>
      <c r="BO346" s="65">
        <f>VLOOKUP($CZ346,'CMG. HID. HUMEDA'!$A$5:$BZ$320,BO$319,FALSE)</f>
        <v>0</v>
      </c>
      <c r="BP346" s="65">
        <f>VLOOKUP($CZ346,'CMG. HID. HUMEDA'!$A$5:$BZ$320,BP$319,FALSE)</f>
        <v>0</v>
      </c>
      <c r="BQ346" s="65">
        <f>VLOOKUP($CZ346,'CMG. HID. HUMEDA'!$A$5:$BZ$320,BQ$319,FALSE)</f>
        <v>0</v>
      </c>
      <c r="BR346" s="65">
        <f>VLOOKUP($CZ346,'CMG. HID. HUMEDA'!$A$5:$BZ$320,BR$319,FALSE)</f>
        <v>0</v>
      </c>
      <c r="BS346" s="65">
        <f>VLOOKUP($CZ346,'CMG. HID. HUMEDA'!$A$5:$BZ$320,BS$319,FALSE)</f>
        <v>0</v>
      </c>
      <c r="BT346" s="65">
        <f>VLOOKUP($CZ346,'CMG. HID. HUMEDA'!$A$5:$BZ$320,BT$319,FALSE)</f>
        <v>0</v>
      </c>
      <c r="BU346" s="65">
        <f>VLOOKUP($CZ346,'CMG. HID. HUMEDA'!$A$5:$BZ$320,BU$319,FALSE)</f>
        <v>0</v>
      </c>
      <c r="BV346" s="65">
        <f>VLOOKUP($CZ346,'CMG. HID. HUMEDA'!$A$5:$BZ$320,BV$319,FALSE)</f>
        <v>0</v>
      </c>
      <c r="BW346" s="65">
        <f>VLOOKUP($CZ346,'CMG. HID. HUMEDA'!$A$5:$BZ$320,BW$319,FALSE)</f>
        <v>0</v>
      </c>
      <c r="BX346" s="65">
        <f>VLOOKUP($CZ346,'CMG. HID. HUMEDA'!$A$5:$BZ$320,BX$319,FALSE)</f>
        <v>0</v>
      </c>
      <c r="BY346" s="65">
        <f>VLOOKUP($CZ346,'CMG. HID. HUMEDA'!$A$5:$BZ$320,BY$319,FALSE)</f>
        <v>0</v>
      </c>
      <c r="BZ346" s="65">
        <f>VLOOKUP($CZ346,'CMG. HID. HUMEDA'!$A$5:$BZ$320,BZ$319,FALSE)</f>
        <v>0</v>
      </c>
      <c r="CA346" s="65" t="e">
        <f>VLOOKUP($CZ346,'CMG. HID. HUMEDA'!$A$5:$BZ$320,CA$319,FALSE)</f>
        <v>#REF!</v>
      </c>
      <c r="CB346" s="65" t="e">
        <f>VLOOKUP($CZ346,'CMG. HID. HUMEDA'!$A$5:$BZ$320,CB$319,FALSE)</f>
        <v>#REF!</v>
      </c>
      <c r="CC346" s="65" t="e">
        <f>VLOOKUP($CZ346,'CMG. HID. HUMEDA'!$A$5:$BZ$320,CC$319,FALSE)</f>
        <v>#REF!</v>
      </c>
      <c r="CD346" s="65" t="e">
        <f>VLOOKUP($CZ346,'CMG. HID. HUMEDA'!$A$5:$BZ$320,CD$319,FALSE)</f>
        <v>#REF!</v>
      </c>
      <c r="CE346" s="65" t="e">
        <f>VLOOKUP($CZ346,'CMG. HID. HUMEDA'!$A$5:$BZ$320,CE$319,FALSE)</f>
        <v>#REF!</v>
      </c>
      <c r="CF346" s="65" t="e">
        <f>VLOOKUP($CZ346,'CMG. HID. HUMEDA'!$A$5:$BZ$320,CF$319,FALSE)</f>
        <v>#REF!</v>
      </c>
      <c r="CG346" s="65" t="e">
        <f>VLOOKUP($CZ346,'CMG. HID. HUMEDA'!$A$5:$BZ$320,CG$319,FALSE)</f>
        <v>#REF!</v>
      </c>
      <c r="CH346" s="65" t="e">
        <f>VLOOKUP($CZ346,'CMG. HID. HUMEDA'!$A$5:$BZ$320,CH$319,FALSE)</f>
        <v>#REF!</v>
      </c>
      <c r="CI346" s="65" t="e">
        <f>VLOOKUP($CZ346,'CMG. HID. HUMEDA'!$A$5:$BZ$320,CI$319,FALSE)</f>
        <v>#REF!</v>
      </c>
      <c r="CJ346" s="65" t="e">
        <f>VLOOKUP($CZ346,'CMG. HID. HUMEDA'!$A$5:$BZ$320,CJ$319,FALSE)</f>
        <v>#REF!</v>
      </c>
      <c r="CK346" s="65" t="e">
        <f>VLOOKUP($CZ346,'CMG. HID. HUMEDA'!$A$5:$BZ$320,CK$319,FALSE)</f>
        <v>#REF!</v>
      </c>
      <c r="CL346" s="65" t="e">
        <f>VLOOKUP($CZ346,'CMG. HID. HUMEDA'!$A$5:$BZ$320,CL$319,FALSE)</f>
        <v>#REF!</v>
      </c>
      <c r="CM346" s="65" t="e">
        <f>VLOOKUP($CZ346,'CMG. HID. HUMEDA'!$A$5:$BZ$320,CM$319,FALSE)</f>
        <v>#REF!</v>
      </c>
      <c r="CN346" s="65" t="e">
        <f>VLOOKUP($CZ346,'CMG. HID. HUMEDA'!$A$5:$BZ$320,CN$319,FALSE)</f>
        <v>#REF!</v>
      </c>
      <c r="CO346" s="65" t="e">
        <f>VLOOKUP($CZ346,'CMG. HID. HUMEDA'!$A$5:$BZ$320,CO$319,FALSE)</f>
        <v>#REF!</v>
      </c>
      <c r="CP346" s="65" t="e">
        <f>VLOOKUP($CZ346,'CMG. HID. HUMEDA'!$A$5:$BZ$320,CP$319,FALSE)</f>
        <v>#REF!</v>
      </c>
      <c r="CQ346" s="65" t="e">
        <f>VLOOKUP($CZ346,'CMG. HID. HUMEDA'!$A$5:$BZ$320,CQ$319,FALSE)</f>
        <v>#REF!</v>
      </c>
      <c r="CR346" s="65" t="e">
        <f>VLOOKUP($CZ346,'CMG. HID. HUMEDA'!$A$5:$BZ$320,CR$319,FALSE)</f>
        <v>#REF!</v>
      </c>
      <c r="CS346" s="65" t="e">
        <f>VLOOKUP($CZ346,'CMG. HID. HUMEDA'!$A$5:$BZ$320,CS$319,FALSE)</f>
        <v>#REF!</v>
      </c>
      <c r="CT346" s="65" t="e">
        <f>VLOOKUP($CZ346,'CMG. HID. HUMEDA'!$A$5:$BZ$320,CT$319,FALSE)</f>
        <v>#REF!</v>
      </c>
      <c r="CU346" s="65" t="e">
        <f>VLOOKUP($CZ346,'CMG. HID. HUMEDA'!$A$5:$BZ$320,CU$319,FALSE)</f>
        <v>#REF!</v>
      </c>
      <c r="CV346" s="65" t="e">
        <f>VLOOKUP($CZ346,'CMG. HID. HUMEDA'!$A$5:$BZ$320,CV$319,FALSE)</f>
        <v>#REF!</v>
      </c>
      <c r="CW346" s="65" t="e">
        <f>VLOOKUP($CZ346,'CMG. HID. HUMEDA'!$A$5:$BZ$320,CW$319,FALSE)</f>
        <v>#REF!</v>
      </c>
      <c r="CX346" s="65" t="e">
        <f>VLOOKUP($CZ346,'CMG. HID. HUMEDA'!$A$5:$BZ$320,CX$319,FALSE)</f>
        <v>#REF!</v>
      </c>
      <c r="CY346" s="65" t="e">
        <f>VLOOKUP($CZ346,'CMG. HID. HUMEDA'!$A$5:$BZ$320,CY$319,FALSE)</f>
        <v>#REF!</v>
      </c>
      <c r="CZ346" s="72" t="s">
        <v>1621</v>
      </c>
    </row>
    <row r="398" spans="2:2" x14ac:dyDescent="0.25">
      <c r="B398" s="65" t="e">
        <v>#REF!</v>
      </c>
    </row>
  </sheetData>
  <pageMargins left="0.75" right="0.75" top="1" bottom="1" header="0" footer="0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03CE9-C90E-4366-B4EB-BF6D40AF4A37}">
  <dimension ref="A2:BI398"/>
  <sheetViews>
    <sheetView showGridLines="0" zoomScale="85" zoomScaleNormal="85" workbookViewId="0">
      <selection activeCell="H934" sqref="H934"/>
    </sheetView>
  </sheetViews>
  <sheetFormatPr baseColWidth="10" defaultColWidth="6.77734375" defaultRowHeight="13.2" x14ac:dyDescent="0.25"/>
  <cols>
    <col min="1" max="1" width="19.77734375" style="65" customWidth="1"/>
    <col min="2" max="16384" width="6.77734375" style="65"/>
  </cols>
  <sheetData>
    <row r="2" spans="1:61" ht="12" customHeight="1" thickBot="1" x14ac:dyDescent="0.3">
      <c r="B2" s="103"/>
      <c r="C2" s="103"/>
      <c r="D2" s="103"/>
      <c r="E2" s="103"/>
      <c r="F2" s="103"/>
      <c r="G2" s="103"/>
      <c r="H2" s="103"/>
      <c r="I2" s="103"/>
      <c r="J2" s="103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</row>
    <row r="3" spans="1:61" ht="13.8" thickBot="1" x14ac:dyDescent="0.3">
      <c r="A3" s="104" t="s">
        <v>0</v>
      </c>
      <c r="B3" s="105">
        <v>44105</v>
      </c>
      <c r="C3" s="106"/>
      <c r="D3" s="106"/>
      <c r="E3" s="106"/>
      <c r="F3" s="106"/>
      <c r="G3" s="105">
        <v>44136</v>
      </c>
      <c r="H3" s="106"/>
      <c r="I3" s="106"/>
      <c r="J3" s="106"/>
      <c r="K3" s="106"/>
      <c r="L3" s="105">
        <v>44166</v>
      </c>
      <c r="M3" s="106"/>
      <c r="N3" s="106"/>
      <c r="O3" s="106"/>
      <c r="P3" s="106"/>
      <c r="Q3" s="105">
        <v>44197</v>
      </c>
      <c r="R3" s="106"/>
      <c r="S3" s="106"/>
      <c r="T3" s="106"/>
      <c r="U3" s="106"/>
      <c r="V3" s="105">
        <v>44228</v>
      </c>
      <c r="W3" s="106"/>
      <c r="X3" s="106"/>
      <c r="Y3" s="106"/>
      <c r="Z3" s="106"/>
      <c r="AA3" s="105">
        <v>44256</v>
      </c>
      <c r="AB3" s="106"/>
      <c r="AC3" s="106"/>
      <c r="AD3" s="106"/>
      <c r="AE3" s="106"/>
      <c r="AF3" s="105">
        <v>44287</v>
      </c>
      <c r="AG3" s="106"/>
      <c r="AH3" s="106"/>
      <c r="AI3" s="106"/>
      <c r="AJ3" s="106"/>
      <c r="AK3" s="105">
        <v>44317</v>
      </c>
      <c r="AL3" s="106"/>
      <c r="AM3" s="106"/>
      <c r="AN3" s="106"/>
      <c r="AO3" s="106"/>
      <c r="AP3" s="105">
        <v>44348</v>
      </c>
      <c r="AQ3" s="106"/>
      <c r="AR3" s="106"/>
      <c r="AS3" s="106"/>
      <c r="AT3" s="106"/>
      <c r="AU3" s="105">
        <v>44378</v>
      </c>
      <c r="AV3" s="106"/>
      <c r="AW3" s="106"/>
      <c r="AX3" s="106"/>
      <c r="AY3" s="106"/>
      <c r="AZ3" s="105">
        <v>44409</v>
      </c>
      <c r="BA3" s="106"/>
      <c r="BB3" s="106"/>
      <c r="BC3" s="106"/>
      <c r="BD3" s="106"/>
      <c r="BE3" s="105">
        <v>44440</v>
      </c>
      <c r="BF3" s="106"/>
      <c r="BG3" s="106"/>
      <c r="BH3" s="106"/>
      <c r="BI3" s="107"/>
    </row>
    <row r="4" spans="1:61" ht="13.8" thickBot="1" x14ac:dyDescent="0.3">
      <c r="A4" s="108" t="s">
        <v>1491</v>
      </c>
      <c r="B4" s="109">
        <v>1</v>
      </c>
      <c r="C4" s="106">
        <v>2</v>
      </c>
      <c r="D4" s="106">
        <v>3</v>
      </c>
      <c r="E4" s="106">
        <v>4</v>
      </c>
      <c r="F4" s="106">
        <v>5</v>
      </c>
      <c r="G4" s="109">
        <v>1</v>
      </c>
      <c r="H4" s="106">
        <v>2</v>
      </c>
      <c r="I4" s="106">
        <v>3</v>
      </c>
      <c r="J4" s="106">
        <v>4</v>
      </c>
      <c r="K4" s="106">
        <v>5</v>
      </c>
      <c r="L4" s="109">
        <v>1</v>
      </c>
      <c r="M4" s="106">
        <v>2</v>
      </c>
      <c r="N4" s="106">
        <v>3</v>
      </c>
      <c r="O4" s="106">
        <v>4</v>
      </c>
      <c r="P4" s="106">
        <v>5</v>
      </c>
      <c r="Q4" s="109">
        <v>1</v>
      </c>
      <c r="R4" s="106">
        <v>2</v>
      </c>
      <c r="S4" s="106">
        <v>3</v>
      </c>
      <c r="T4" s="106">
        <v>4</v>
      </c>
      <c r="U4" s="106">
        <v>5</v>
      </c>
      <c r="V4" s="109">
        <v>1</v>
      </c>
      <c r="W4" s="106">
        <v>2</v>
      </c>
      <c r="X4" s="106">
        <v>3</v>
      </c>
      <c r="Y4" s="106">
        <v>4</v>
      </c>
      <c r="Z4" s="106">
        <v>5</v>
      </c>
      <c r="AA4" s="109">
        <v>1</v>
      </c>
      <c r="AB4" s="106">
        <v>2</v>
      </c>
      <c r="AC4" s="106">
        <v>3</v>
      </c>
      <c r="AD4" s="106">
        <v>4</v>
      </c>
      <c r="AE4" s="106">
        <v>5</v>
      </c>
      <c r="AF4" s="109">
        <v>1</v>
      </c>
      <c r="AG4" s="106">
        <v>2</v>
      </c>
      <c r="AH4" s="106">
        <v>3</v>
      </c>
      <c r="AI4" s="106">
        <v>4</v>
      </c>
      <c r="AJ4" s="106">
        <v>5</v>
      </c>
      <c r="AK4" s="109">
        <v>1</v>
      </c>
      <c r="AL4" s="106">
        <v>2</v>
      </c>
      <c r="AM4" s="106">
        <v>3</v>
      </c>
      <c r="AN4" s="106">
        <v>4</v>
      </c>
      <c r="AO4" s="106">
        <v>5</v>
      </c>
      <c r="AP4" s="109">
        <v>1</v>
      </c>
      <c r="AQ4" s="106">
        <v>2</v>
      </c>
      <c r="AR4" s="106">
        <v>3</v>
      </c>
      <c r="AS4" s="106">
        <v>4</v>
      </c>
      <c r="AT4" s="106">
        <v>5</v>
      </c>
      <c r="AU4" s="109">
        <v>1</v>
      </c>
      <c r="AV4" s="106">
        <v>2</v>
      </c>
      <c r="AW4" s="106">
        <v>3</v>
      </c>
      <c r="AX4" s="106">
        <v>4</v>
      </c>
      <c r="AY4" s="106">
        <v>5</v>
      </c>
      <c r="AZ4" s="109">
        <v>1</v>
      </c>
      <c r="BA4" s="106">
        <v>2</v>
      </c>
      <c r="BB4" s="106">
        <v>3</v>
      </c>
      <c r="BC4" s="106">
        <v>4</v>
      </c>
      <c r="BD4" s="106">
        <v>5</v>
      </c>
      <c r="BE4" s="109">
        <v>1</v>
      </c>
      <c r="BF4" s="106">
        <v>2</v>
      </c>
      <c r="BG4" s="106">
        <v>3</v>
      </c>
      <c r="BH4" s="106">
        <v>4</v>
      </c>
      <c r="BI4" s="107">
        <v>5</v>
      </c>
    </row>
    <row r="5" spans="1:61" x14ac:dyDescent="0.25">
      <c r="A5" s="110" t="s">
        <v>1492</v>
      </c>
      <c r="B5" s="111">
        <v>34.908443579009941</v>
      </c>
      <c r="C5" s="112">
        <v>34.390583417847289</v>
      </c>
      <c r="D5" s="112">
        <v>34.326122169664082</v>
      </c>
      <c r="E5" s="112">
        <v>33.856128115202615</v>
      </c>
      <c r="F5" s="112">
        <v>37.737684814671454</v>
      </c>
      <c r="G5" s="111">
        <v>32.279000259449504</v>
      </c>
      <c r="H5" s="112">
        <v>32.113152520584009</v>
      </c>
      <c r="I5" s="112">
        <v>31.944767771901994</v>
      </c>
      <c r="J5" s="112">
        <v>32.145924537340534</v>
      </c>
      <c r="K5" s="112">
        <v>33.395799536577798</v>
      </c>
      <c r="L5" s="111">
        <v>32.637813479134849</v>
      </c>
      <c r="M5" s="112">
        <v>32.293269670260273</v>
      </c>
      <c r="N5" s="112">
        <v>32.045575768598205</v>
      </c>
      <c r="O5" s="112">
        <v>31.939698901331802</v>
      </c>
      <c r="P5" s="112">
        <v>33.328355881389669</v>
      </c>
      <c r="Q5" s="111">
        <v>33.35255014670669</v>
      </c>
      <c r="R5" s="112">
        <v>33.281633016404854</v>
      </c>
      <c r="S5" s="112">
        <v>33.243966647827641</v>
      </c>
      <c r="T5" s="112">
        <v>32.684854557873322</v>
      </c>
      <c r="U5" s="112">
        <v>34.112335690651918</v>
      </c>
      <c r="V5" s="111">
        <v>35.209700624453987</v>
      </c>
      <c r="W5" s="112">
        <v>35.101414528915114</v>
      </c>
      <c r="X5" s="112">
        <v>34.983849190725003</v>
      </c>
      <c r="Y5" s="112">
        <v>34.571289830288158</v>
      </c>
      <c r="Z5" s="112">
        <v>35.834979587455628</v>
      </c>
      <c r="AA5" s="111">
        <v>36.438497373802015</v>
      </c>
      <c r="AB5" s="112">
        <v>36.322429272382848</v>
      </c>
      <c r="AC5" s="112">
        <v>36.01024146175606</v>
      </c>
      <c r="AD5" s="112">
        <v>35.768241200817421</v>
      </c>
      <c r="AE5" s="112">
        <v>37.250332981950876</v>
      </c>
      <c r="AF5" s="111">
        <v>36.116875406584569</v>
      </c>
      <c r="AG5" s="112">
        <v>35.71205101137781</v>
      </c>
      <c r="AH5" s="112">
        <v>35.85311540769311</v>
      </c>
      <c r="AI5" s="112">
        <v>35.563216788753536</v>
      </c>
      <c r="AJ5" s="112">
        <v>36.489300331755324</v>
      </c>
      <c r="AK5" s="111">
        <v>35.187197880626741</v>
      </c>
      <c r="AL5" s="112">
        <v>34.822620914094422</v>
      </c>
      <c r="AM5" s="112">
        <v>34.928828839240879</v>
      </c>
      <c r="AN5" s="112">
        <v>34.843095601420167</v>
      </c>
      <c r="AO5" s="112">
        <v>36.054820817582815</v>
      </c>
      <c r="AP5" s="111">
        <v>33.665745656285324</v>
      </c>
      <c r="AQ5" s="112">
        <v>33.278333536313077</v>
      </c>
      <c r="AR5" s="112">
        <v>33.539262721577664</v>
      </c>
      <c r="AS5" s="112">
        <v>33.575217036579886</v>
      </c>
      <c r="AT5" s="112">
        <v>35.334095966723204</v>
      </c>
      <c r="AU5" s="111">
        <v>32.141940326104077</v>
      </c>
      <c r="AV5" s="112">
        <v>31.626341938157328</v>
      </c>
      <c r="AW5" s="112">
        <v>32.343544780448298</v>
      </c>
      <c r="AX5" s="112">
        <v>31.652897089109167</v>
      </c>
      <c r="AY5" s="112">
        <v>35.059609944104587</v>
      </c>
      <c r="AZ5" s="111">
        <v>33.89178574710823</v>
      </c>
      <c r="BA5" s="112">
        <v>33.633409680801179</v>
      </c>
      <c r="BB5" s="112">
        <v>33.954715105843597</v>
      </c>
      <c r="BC5" s="112">
        <v>33.113887630702401</v>
      </c>
      <c r="BD5" s="112">
        <v>34.784807412338033</v>
      </c>
      <c r="BE5" s="111">
        <v>32.991217221629711</v>
      </c>
      <c r="BF5" s="112">
        <v>32.789105871366871</v>
      </c>
      <c r="BG5" s="112">
        <v>32.804628824466604</v>
      </c>
      <c r="BH5" s="112">
        <v>31.708008114896248</v>
      </c>
      <c r="BI5" s="113">
        <v>34.338180455955325</v>
      </c>
    </row>
    <row r="6" spans="1:61" x14ac:dyDescent="0.25">
      <c r="A6" s="114" t="s">
        <v>1493</v>
      </c>
      <c r="B6" s="111">
        <v>35.236554559873774</v>
      </c>
      <c r="C6" s="112">
        <v>34.727152185303524</v>
      </c>
      <c r="D6" s="112">
        <v>34.630302496326649</v>
      </c>
      <c r="E6" s="112">
        <v>34.210461906042113</v>
      </c>
      <c r="F6" s="112">
        <v>38.135720363227044</v>
      </c>
      <c r="G6" s="111">
        <v>32.588291583341594</v>
      </c>
      <c r="H6" s="112">
        <v>32.40941841388387</v>
      </c>
      <c r="I6" s="112">
        <v>32.249016803305395</v>
      </c>
      <c r="J6" s="112">
        <v>32.369620690669493</v>
      </c>
      <c r="K6" s="112">
        <v>33.704521945916305</v>
      </c>
      <c r="L6" s="111">
        <v>32.891485911309204</v>
      </c>
      <c r="M6" s="112">
        <v>32.610134439338644</v>
      </c>
      <c r="N6" s="112">
        <v>32.318754156756562</v>
      </c>
      <c r="O6" s="112">
        <v>32.202985108553015</v>
      </c>
      <c r="P6" s="112">
        <v>33.54191360657331</v>
      </c>
      <c r="Q6" s="111">
        <v>33.647049772351693</v>
      </c>
      <c r="R6" s="112">
        <v>33.5780266812897</v>
      </c>
      <c r="S6" s="112">
        <v>33.529891577063054</v>
      </c>
      <c r="T6" s="112">
        <v>32.982540670609772</v>
      </c>
      <c r="U6" s="112">
        <v>34.299968562113357</v>
      </c>
      <c r="V6" s="111">
        <v>35.502599517965344</v>
      </c>
      <c r="W6" s="112">
        <v>35.39160347856852</v>
      </c>
      <c r="X6" s="112">
        <v>35.259148773502048</v>
      </c>
      <c r="Y6" s="112">
        <v>34.878761599142102</v>
      </c>
      <c r="Z6" s="112">
        <v>36.058117160231987</v>
      </c>
      <c r="AA6" s="111">
        <v>36.627294834583807</v>
      </c>
      <c r="AB6" s="112">
        <v>36.535061672280086</v>
      </c>
      <c r="AC6" s="112">
        <v>36.227320206358854</v>
      </c>
      <c r="AD6" s="112">
        <v>35.852823149598493</v>
      </c>
      <c r="AE6" s="112">
        <v>37.4181198981831</v>
      </c>
      <c r="AF6" s="111">
        <v>36.290751353836278</v>
      </c>
      <c r="AG6" s="112">
        <v>35.908395447667203</v>
      </c>
      <c r="AH6" s="112">
        <v>36.003079382668197</v>
      </c>
      <c r="AI6" s="112">
        <v>35.70527051120672</v>
      </c>
      <c r="AJ6" s="112">
        <v>36.638136745580361</v>
      </c>
      <c r="AK6" s="111">
        <v>35.429330281923171</v>
      </c>
      <c r="AL6" s="112">
        <v>35.074925818439056</v>
      </c>
      <c r="AM6" s="112">
        <v>35.146532603757336</v>
      </c>
      <c r="AN6" s="112">
        <v>35.037538657291265</v>
      </c>
      <c r="AO6" s="112">
        <v>36.308917490923221</v>
      </c>
      <c r="AP6" s="111">
        <v>33.857250605071712</v>
      </c>
      <c r="AQ6" s="112">
        <v>33.515946449433237</v>
      </c>
      <c r="AR6" s="112">
        <v>33.82017423860276</v>
      </c>
      <c r="AS6" s="112">
        <v>33.804421825472467</v>
      </c>
      <c r="AT6" s="112">
        <v>35.499552681175636</v>
      </c>
      <c r="AU6" s="111">
        <v>31.959420038759959</v>
      </c>
      <c r="AV6" s="112">
        <v>31.567665156007422</v>
      </c>
      <c r="AW6" s="112">
        <v>32.602628554270126</v>
      </c>
      <c r="AX6" s="112">
        <v>31.829528692650257</v>
      </c>
      <c r="AY6" s="112">
        <v>35.203333605658131</v>
      </c>
      <c r="AZ6" s="111">
        <v>34.101689164063927</v>
      </c>
      <c r="BA6" s="112">
        <v>33.842999832739459</v>
      </c>
      <c r="BB6" s="112">
        <v>34.133441867744843</v>
      </c>
      <c r="BC6" s="112">
        <v>33.368883914085728</v>
      </c>
      <c r="BD6" s="112">
        <v>35.057366924305498</v>
      </c>
      <c r="BE6" s="111">
        <v>33.200678751024263</v>
      </c>
      <c r="BF6" s="112">
        <v>32.980985534834019</v>
      </c>
      <c r="BG6" s="112">
        <v>32.9559162896633</v>
      </c>
      <c r="BH6" s="112">
        <v>31.629049053695812</v>
      </c>
      <c r="BI6" s="113">
        <v>34.588396272289081</v>
      </c>
    </row>
    <row r="7" spans="1:61" x14ac:dyDescent="0.25">
      <c r="A7" s="114" t="s">
        <v>1494</v>
      </c>
      <c r="B7" s="111">
        <v>34.977121589226641</v>
      </c>
      <c r="C7" s="112">
        <v>34.487611525404816</v>
      </c>
      <c r="D7" s="112">
        <v>34.36787514416482</v>
      </c>
      <c r="E7" s="112">
        <v>33.945835390763499</v>
      </c>
      <c r="F7" s="112">
        <v>37.869969968366675</v>
      </c>
      <c r="G7" s="111">
        <v>32.411615335506106</v>
      </c>
      <c r="H7" s="112">
        <v>32.260115729546087</v>
      </c>
      <c r="I7" s="112">
        <v>32.069753184181415</v>
      </c>
      <c r="J7" s="112">
        <v>32.197637133780447</v>
      </c>
      <c r="K7" s="112">
        <v>33.504191790915478</v>
      </c>
      <c r="L7" s="111">
        <v>32.743273860710907</v>
      </c>
      <c r="M7" s="112">
        <v>32.460482072592058</v>
      </c>
      <c r="N7" s="112">
        <v>32.15371440397481</v>
      </c>
      <c r="O7" s="112">
        <v>32.064282347759665</v>
      </c>
      <c r="P7" s="112">
        <v>33.41912423385196</v>
      </c>
      <c r="Q7" s="111">
        <v>33.483920609760212</v>
      </c>
      <c r="R7" s="112">
        <v>33.413515113832297</v>
      </c>
      <c r="S7" s="112">
        <v>33.362731950596029</v>
      </c>
      <c r="T7" s="112">
        <v>32.819227757764601</v>
      </c>
      <c r="U7" s="112">
        <v>34.192884450751343</v>
      </c>
      <c r="V7" s="111">
        <v>35.324771131854455</v>
      </c>
      <c r="W7" s="112">
        <v>35.228917752032807</v>
      </c>
      <c r="X7" s="112">
        <v>35.098806703071013</v>
      </c>
      <c r="Y7" s="112">
        <v>34.703790732060014</v>
      </c>
      <c r="Z7" s="112">
        <v>35.912561792824704</v>
      </c>
      <c r="AA7" s="111">
        <v>36.532454228064488</v>
      </c>
      <c r="AB7" s="112">
        <v>36.462818404849088</v>
      </c>
      <c r="AC7" s="112">
        <v>36.105055222212137</v>
      </c>
      <c r="AD7" s="112">
        <v>35.793078679451227</v>
      </c>
      <c r="AE7" s="112">
        <v>37.266950993879341</v>
      </c>
      <c r="AF7" s="111">
        <v>36.234613712128002</v>
      </c>
      <c r="AG7" s="112">
        <v>35.848732357143078</v>
      </c>
      <c r="AH7" s="112">
        <v>35.929599682313977</v>
      </c>
      <c r="AI7" s="112">
        <v>35.624791131332607</v>
      </c>
      <c r="AJ7" s="112">
        <v>36.517041138836952</v>
      </c>
      <c r="AK7" s="111">
        <v>35.286305980016316</v>
      </c>
      <c r="AL7" s="112">
        <v>34.947517533487151</v>
      </c>
      <c r="AM7" s="112">
        <v>34.996532603757338</v>
      </c>
      <c r="AN7" s="112">
        <v>34.879038469071077</v>
      </c>
      <c r="AO7" s="112">
        <v>36.132857711156596</v>
      </c>
      <c r="AP7" s="111">
        <v>33.687667641288314</v>
      </c>
      <c r="AQ7" s="112">
        <v>33.375710932789644</v>
      </c>
      <c r="AR7" s="112">
        <v>33.652947432236687</v>
      </c>
      <c r="AS7" s="112">
        <v>33.641914737129497</v>
      </c>
      <c r="AT7" s="112">
        <v>35.382449040739665</v>
      </c>
      <c r="AU7" s="111">
        <v>31.93799057708506</v>
      </c>
      <c r="AV7" s="112">
        <v>31.52225487048991</v>
      </c>
      <c r="AW7" s="112">
        <v>32.478025994824087</v>
      </c>
      <c r="AX7" s="112">
        <v>31.720591484380577</v>
      </c>
      <c r="AY7" s="112">
        <v>35.103242499546617</v>
      </c>
      <c r="AZ7" s="111">
        <v>33.966571181746069</v>
      </c>
      <c r="BA7" s="112">
        <v>33.725932477516899</v>
      </c>
      <c r="BB7" s="112">
        <v>33.959029319788314</v>
      </c>
      <c r="BC7" s="112">
        <v>33.243887630702403</v>
      </c>
      <c r="BD7" s="112">
        <v>34.916988702812958</v>
      </c>
      <c r="BE7" s="111">
        <v>33.071430283699321</v>
      </c>
      <c r="BF7" s="112">
        <v>32.896363924779941</v>
      </c>
      <c r="BG7" s="112">
        <v>32.819316506667576</v>
      </c>
      <c r="BH7" s="112">
        <v>31.582540217717955</v>
      </c>
      <c r="BI7" s="113">
        <v>34.443891218445934</v>
      </c>
    </row>
    <row r="8" spans="1:61" x14ac:dyDescent="0.25">
      <c r="A8" s="114" t="s">
        <v>1495</v>
      </c>
      <c r="B8" s="111">
        <v>35.122209603360012</v>
      </c>
      <c r="C8" s="112">
        <v>34.576301385344024</v>
      </c>
      <c r="D8" s="112">
        <v>34.495872273648651</v>
      </c>
      <c r="E8" s="112">
        <v>34.136587490474241</v>
      </c>
      <c r="F8" s="112">
        <v>37.950925997606369</v>
      </c>
      <c r="G8" s="111">
        <v>32.262990403283638</v>
      </c>
      <c r="H8" s="112">
        <v>32.084445915337767</v>
      </c>
      <c r="I8" s="112">
        <v>31.960893096795321</v>
      </c>
      <c r="J8" s="112">
        <v>32.276246474375135</v>
      </c>
      <c r="K8" s="112">
        <v>33.488442870932921</v>
      </c>
      <c r="L8" s="111">
        <v>32.572104649932591</v>
      </c>
      <c r="M8" s="112">
        <v>32.241912199173228</v>
      </c>
      <c r="N8" s="112">
        <v>32.035470471937877</v>
      </c>
      <c r="O8" s="112">
        <v>32.063861183082345</v>
      </c>
      <c r="P8" s="112">
        <v>33.414320139211306</v>
      </c>
      <c r="Q8" s="111">
        <v>33.085136379886009</v>
      </c>
      <c r="R8" s="112">
        <v>33.028668425461348</v>
      </c>
      <c r="S8" s="112">
        <v>32.958349299211832</v>
      </c>
      <c r="T8" s="112">
        <v>32.64753197604059</v>
      </c>
      <c r="U8" s="112">
        <v>33.956514760208798</v>
      </c>
      <c r="V8" s="111">
        <v>35.024697169310457</v>
      </c>
      <c r="W8" s="112">
        <v>34.918893406250753</v>
      </c>
      <c r="X8" s="112">
        <v>34.816601961774623</v>
      </c>
      <c r="Y8" s="112">
        <v>34.62653499849705</v>
      </c>
      <c r="Z8" s="112">
        <v>35.727849372818554</v>
      </c>
      <c r="AA8" s="111">
        <v>36.284580245237287</v>
      </c>
      <c r="AB8" s="112">
        <v>36.208001981869565</v>
      </c>
      <c r="AC8" s="112">
        <v>35.86728616809355</v>
      </c>
      <c r="AD8" s="112">
        <v>35.662217892314786</v>
      </c>
      <c r="AE8" s="112">
        <v>37.125154606832574</v>
      </c>
      <c r="AF8" s="111">
        <v>36.193592834281191</v>
      </c>
      <c r="AG8" s="112">
        <v>35.780991367723502</v>
      </c>
      <c r="AH8" s="112">
        <v>35.975309724061781</v>
      </c>
      <c r="AI8" s="112">
        <v>35.715945060700477</v>
      </c>
      <c r="AJ8" s="112">
        <v>36.580514770076498</v>
      </c>
      <c r="AK8" s="111">
        <v>35.313959260074576</v>
      </c>
      <c r="AL8" s="112">
        <v>34.928107004959251</v>
      </c>
      <c r="AM8" s="112">
        <v>35.118480468033887</v>
      </c>
      <c r="AN8" s="112">
        <v>34.987571967933711</v>
      </c>
      <c r="AO8" s="112">
        <v>36.206417472246713</v>
      </c>
      <c r="AP8" s="111">
        <v>33.781682460063855</v>
      </c>
      <c r="AQ8" s="112">
        <v>33.490756994155696</v>
      </c>
      <c r="AR8" s="112">
        <v>33.801348031389175</v>
      </c>
      <c r="AS8" s="112">
        <v>33.946982159186007</v>
      </c>
      <c r="AT8" s="112">
        <v>35.703531951608817</v>
      </c>
      <c r="AU8" s="111">
        <v>32.249857026440317</v>
      </c>
      <c r="AV8" s="112">
        <v>31.810280950518859</v>
      </c>
      <c r="AW8" s="112">
        <v>32.657842760204161</v>
      </c>
      <c r="AX8" s="112">
        <v>32.047387085322853</v>
      </c>
      <c r="AY8" s="112">
        <v>35.443719926813458</v>
      </c>
      <c r="AZ8" s="111">
        <v>34.086913358038757</v>
      </c>
      <c r="BA8" s="112">
        <v>33.848600417553989</v>
      </c>
      <c r="BB8" s="112">
        <v>34.078988564449872</v>
      </c>
      <c r="BC8" s="112">
        <v>33.403887630702393</v>
      </c>
      <c r="BD8" s="112">
        <v>35.071451407778987</v>
      </c>
      <c r="BE8" s="111">
        <v>33.206249636091741</v>
      </c>
      <c r="BF8" s="112">
        <v>33.003319834906151</v>
      </c>
      <c r="BG8" s="112">
        <v>32.937144569748476</v>
      </c>
      <c r="BH8" s="112">
        <v>31.858739609793275</v>
      </c>
      <c r="BI8" s="113">
        <v>34.599390441839496</v>
      </c>
    </row>
    <row r="9" spans="1:61" x14ac:dyDescent="0.25">
      <c r="A9" s="114" t="s">
        <v>1496</v>
      </c>
      <c r="B9" s="111">
        <v>33.476453406815025</v>
      </c>
      <c r="C9" s="112">
        <v>33.069908328648985</v>
      </c>
      <c r="D9" s="112">
        <v>33.008155131802852</v>
      </c>
      <c r="E9" s="112">
        <v>32.818213886491307</v>
      </c>
      <c r="F9" s="112">
        <v>36.201640038618457</v>
      </c>
      <c r="G9" s="111">
        <v>31.06596824221506</v>
      </c>
      <c r="H9" s="112">
        <v>31.000171482354379</v>
      </c>
      <c r="I9" s="112">
        <v>30.818352960973208</v>
      </c>
      <c r="J9" s="112">
        <v>30.847045812112349</v>
      </c>
      <c r="K9" s="112">
        <v>31.798620633521381</v>
      </c>
      <c r="L9" s="111">
        <v>31.304876542540057</v>
      </c>
      <c r="M9" s="112">
        <v>31.12101476900628</v>
      </c>
      <c r="N9" s="112">
        <v>30.916534115584877</v>
      </c>
      <c r="O9" s="112">
        <v>30.869183540895445</v>
      </c>
      <c r="P9" s="112">
        <v>31.711577023296655</v>
      </c>
      <c r="Q9" s="111">
        <v>32.276532838690095</v>
      </c>
      <c r="R9" s="112">
        <v>32.241418161354297</v>
      </c>
      <c r="S9" s="112">
        <v>32.217365594576258</v>
      </c>
      <c r="T9" s="112">
        <v>32.1606388980926</v>
      </c>
      <c r="U9" s="112">
        <v>32.723160937417362</v>
      </c>
      <c r="V9" s="111">
        <v>34.067280408774373</v>
      </c>
      <c r="W9" s="112">
        <v>34.003570344918565</v>
      </c>
      <c r="X9" s="112">
        <v>33.951400680555544</v>
      </c>
      <c r="Y9" s="112">
        <v>33.831320766749805</v>
      </c>
      <c r="Z9" s="112">
        <v>34.476032406533491</v>
      </c>
      <c r="AA9" s="111">
        <v>35.285028063415922</v>
      </c>
      <c r="AB9" s="112">
        <v>35.245014976948767</v>
      </c>
      <c r="AC9" s="112">
        <v>35.143492888326747</v>
      </c>
      <c r="AD9" s="112">
        <v>35.007402485835591</v>
      </c>
      <c r="AE9" s="112">
        <v>35.950664338794098</v>
      </c>
      <c r="AF9" s="111">
        <v>35.022352017671437</v>
      </c>
      <c r="AG9" s="112">
        <v>34.922907156211586</v>
      </c>
      <c r="AH9" s="112">
        <v>34.93731893759071</v>
      </c>
      <c r="AI9" s="112">
        <v>34.790774632352786</v>
      </c>
      <c r="AJ9" s="112">
        <v>35.238682807776136</v>
      </c>
      <c r="AK9" s="111">
        <v>33.909858283872524</v>
      </c>
      <c r="AL9" s="112">
        <v>33.652911661415374</v>
      </c>
      <c r="AM9" s="112">
        <v>33.676848223750802</v>
      </c>
      <c r="AN9" s="112">
        <v>33.643923827932539</v>
      </c>
      <c r="AO9" s="112">
        <v>34.650663221473501</v>
      </c>
      <c r="AP9" s="111">
        <v>32.025623878088837</v>
      </c>
      <c r="AQ9" s="112">
        <v>31.950596429661505</v>
      </c>
      <c r="AR9" s="112">
        <v>31.996234533335191</v>
      </c>
      <c r="AS9" s="112">
        <v>31.975976103196579</v>
      </c>
      <c r="AT9" s="112">
        <v>33.373463787066953</v>
      </c>
      <c r="AU9" s="111">
        <v>29.706592328815908</v>
      </c>
      <c r="AV9" s="112">
        <v>29.515912946923628</v>
      </c>
      <c r="AW9" s="112">
        <v>30.76489909394973</v>
      </c>
      <c r="AX9" s="112">
        <v>30.008451129964318</v>
      </c>
      <c r="AY9" s="112">
        <v>33.096011890119641</v>
      </c>
      <c r="AZ9" s="111">
        <v>32.259854962835817</v>
      </c>
      <c r="BA9" s="112">
        <v>32.226189640598911</v>
      </c>
      <c r="BB9" s="112">
        <v>32.263008393163339</v>
      </c>
      <c r="BC9" s="112">
        <v>32.015774782135075</v>
      </c>
      <c r="BD9" s="112">
        <v>32.999961316988731</v>
      </c>
      <c r="BE9" s="111">
        <v>31.588519599921035</v>
      </c>
      <c r="BF9" s="112">
        <v>31.530597612185097</v>
      </c>
      <c r="BG9" s="112">
        <v>31.528427646532446</v>
      </c>
      <c r="BH9" s="112">
        <v>30.620068171172516</v>
      </c>
      <c r="BI9" s="113">
        <v>32.518453198249446</v>
      </c>
    </row>
    <row r="10" spans="1:61" x14ac:dyDescent="0.25">
      <c r="A10" s="114" t="s">
        <v>1497</v>
      </c>
      <c r="B10" s="111">
        <v>33.632789604971123</v>
      </c>
      <c r="C10" s="112">
        <v>33.223339561192752</v>
      </c>
      <c r="D10" s="112">
        <v>33.168932549066383</v>
      </c>
      <c r="E10" s="112">
        <v>32.943662930478602</v>
      </c>
      <c r="F10" s="112">
        <v>36.347010602278843</v>
      </c>
      <c r="G10" s="111">
        <v>31.42969333943574</v>
      </c>
      <c r="H10" s="112">
        <v>31.316164029261426</v>
      </c>
      <c r="I10" s="112">
        <v>31.108928468615158</v>
      </c>
      <c r="J10" s="112">
        <v>31.135510051602711</v>
      </c>
      <c r="K10" s="112">
        <v>32.172307020065759</v>
      </c>
      <c r="L10" s="111">
        <v>31.640399792203002</v>
      </c>
      <c r="M10" s="112">
        <v>31.473556168507688</v>
      </c>
      <c r="N10" s="112">
        <v>31.220550643836713</v>
      </c>
      <c r="O10" s="112">
        <v>31.13408238612973</v>
      </c>
      <c r="P10" s="112">
        <v>32.02969176824989</v>
      </c>
      <c r="Q10" s="111">
        <v>32.530297946106373</v>
      </c>
      <c r="R10" s="112">
        <v>32.471115136285</v>
      </c>
      <c r="S10" s="112">
        <v>32.43143690541784</v>
      </c>
      <c r="T10" s="112">
        <v>32.365613018041621</v>
      </c>
      <c r="U10" s="112">
        <v>33.050634575579565</v>
      </c>
      <c r="V10" s="111">
        <v>34.297499417120093</v>
      </c>
      <c r="W10" s="112">
        <v>34.226250494711088</v>
      </c>
      <c r="X10" s="112">
        <v>34.176427288034454</v>
      </c>
      <c r="Y10" s="112">
        <v>34.116291633831885</v>
      </c>
      <c r="Z10" s="112">
        <v>34.791550483571875</v>
      </c>
      <c r="AA10" s="111">
        <v>35.492442505286675</v>
      </c>
      <c r="AB10" s="112">
        <v>35.455026650781598</v>
      </c>
      <c r="AC10" s="112">
        <v>35.407681499303109</v>
      </c>
      <c r="AD10" s="112">
        <v>35.229551533774625</v>
      </c>
      <c r="AE10" s="112">
        <v>36.168438002143056</v>
      </c>
      <c r="AF10" s="111">
        <v>35.220211770930618</v>
      </c>
      <c r="AG10" s="112">
        <v>35.151574393732083</v>
      </c>
      <c r="AH10" s="112">
        <v>35.177082932064486</v>
      </c>
      <c r="AI10" s="112">
        <v>35.043936146475438</v>
      </c>
      <c r="AJ10" s="112">
        <v>35.45143708322135</v>
      </c>
      <c r="AK10" s="111">
        <v>34.140115549316135</v>
      </c>
      <c r="AL10" s="112">
        <v>33.849824361742584</v>
      </c>
      <c r="AM10" s="112">
        <v>33.876464072500617</v>
      </c>
      <c r="AN10" s="112">
        <v>33.859112165620566</v>
      </c>
      <c r="AO10" s="112">
        <v>34.901295383914295</v>
      </c>
      <c r="AP10" s="111">
        <v>32.290408407490865</v>
      </c>
      <c r="AQ10" s="112">
        <v>32.106887899550593</v>
      </c>
      <c r="AR10" s="112">
        <v>32.261072951905831</v>
      </c>
      <c r="AS10" s="112">
        <v>32.233157652825476</v>
      </c>
      <c r="AT10" s="112">
        <v>33.703725828914493</v>
      </c>
      <c r="AU10" s="111">
        <v>29.852018626692324</v>
      </c>
      <c r="AV10" s="112">
        <v>29.636171704467198</v>
      </c>
      <c r="AW10" s="112">
        <v>31.034654970689289</v>
      </c>
      <c r="AX10" s="112">
        <v>30.278260608670543</v>
      </c>
      <c r="AY10" s="112">
        <v>33.445360923127204</v>
      </c>
      <c r="AZ10" s="111">
        <v>32.48895026913457</v>
      </c>
      <c r="BA10" s="112">
        <v>32.373570908015665</v>
      </c>
      <c r="BB10" s="112">
        <v>32.5519343674056</v>
      </c>
      <c r="BC10" s="112">
        <v>32.199646234380275</v>
      </c>
      <c r="BD10" s="112">
        <v>33.316625337232935</v>
      </c>
      <c r="BE10" s="111">
        <v>31.790822311942865</v>
      </c>
      <c r="BF10" s="112">
        <v>31.690594978345651</v>
      </c>
      <c r="BG10" s="112">
        <v>31.766257128247659</v>
      </c>
      <c r="BH10" s="112">
        <v>30.799976239563616</v>
      </c>
      <c r="BI10" s="113">
        <v>32.850322397896321</v>
      </c>
    </row>
    <row r="11" spans="1:61" x14ac:dyDescent="0.25">
      <c r="A11" s="114" t="s">
        <v>1498</v>
      </c>
      <c r="B11" s="111">
        <v>32.741556684879683</v>
      </c>
      <c r="C11" s="112">
        <v>32.475875948672261</v>
      </c>
      <c r="D11" s="112">
        <v>32.413716102387426</v>
      </c>
      <c r="E11" s="112">
        <v>32.263025895927122</v>
      </c>
      <c r="F11" s="112">
        <v>35.346233223439803</v>
      </c>
      <c r="G11" s="111">
        <v>30.757597483048325</v>
      </c>
      <c r="H11" s="112">
        <v>30.630037617458914</v>
      </c>
      <c r="I11" s="112">
        <v>30.573508798412302</v>
      </c>
      <c r="J11" s="112">
        <v>30.597388932311372</v>
      </c>
      <c r="K11" s="112">
        <v>31.370230587769388</v>
      </c>
      <c r="L11" s="111">
        <v>30.667086298148</v>
      </c>
      <c r="M11" s="112">
        <v>30.667247064726684</v>
      </c>
      <c r="N11" s="112">
        <v>30.667657055236852</v>
      </c>
      <c r="O11" s="112">
        <v>30.571848381504051</v>
      </c>
      <c r="P11" s="112">
        <v>30.661968060219326</v>
      </c>
      <c r="Q11" s="111">
        <v>31.779343496003509</v>
      </c>
      <c r="R11" s="112">
        <v>31.778389752933958</v>
      </c>
      <c r="S11" s="112">
        <v>31.780743495214971</v>
      </c>
      <c r="T11" s="112">
        <v>31.782151208740945</v>
      </c>
      <c r="U11" s="112">
        <v>31.780895240212526</v>
      </c>
      <c r="V11" s="111">
        <v>33.490177040992606</v>
      </c>
      <c r="W11" s="112">
        <v>33.48958109963781</v>
      </c>
      <c r="X11" s="112">
        <v>33.490428846583598</v>
      </c>
      <c r="Y11" s="112">
        <v>33.491348291101708</v>
      </c>
      <c r="Z11" s="112">
        <v>33.491145286238279</v>
      </c>
      <c r="AA11" s="111">
        <v>34.595063231749364</v>
      </c>
      <c r="AB11" s="112">
        <v>34.595405252801299</v>
      </c>
      <c r="AC11" s="112">
        <v>34.595157921806461</v>
      </c>
      <c r="AD11" s="112">
        <v>34.594772453182642</v>
      </c>
      <c r="AE11" s="112">
        <v>34.594703252735528</v>
      </c>
      <c r="AF11" s="111">
        <v>34.411441571808979</v>
      </c>
      <c r="AG11" s="112">
        <v>34.41127209793315</v>
      </c>
      <c r="AH11" s="112">
        <v>34.411486228453356</v>
      </c>
      <c r="AI11" s="112">
        <v>34.411783069408088</v>
      </c>
      <c r="AJ11" s="112">
        <v>34.411593965623794</v>
      </c>
      <c r="AK11" s="111">
        <v>33.203549521036599</v>
      </c>
      <c r="AL11" s="112">
        <v>32.946243490151801</v>
      </c>
      <c r="AM11" s="112">
        <v>32.998161476474756</v>
      </c>
      <c r="AN11" s="112">
        <v>33.039753977877844</v>
      </c>
      <c r="AO11" s="112">
        <v>33.905852489204982</v>
      </c>
      <c r="AP11" s="111">
        <v>31.33362098110026</v>
      </c>
      <c r="AQ11" s="112">
        <v>31.182707870050866</v>
      </c>
      <c r="AR11" s="112">
        <v>31.328856257394921</v>
      </c>
      <c r="AS11" s="112">
        <v>31.329537690597665</v>
      </c>
      <c r="AT11" s="112">
        <v>31.420713679331651</v>
      </c>
      <c r="AU11" s="111">
        <v>28.782643456347117</v>
      </c>
      <c r="AV11" s="112">
        <v>28.688568866801297</v>
      </c>
      <c r="AW11" s="112">
        <v>28.837537513241198</v>
      </c>
      <c r="AX11" s="112">
        <v>29.281717335365304</v>
      </c>
      <c r="AY11" s="112">
        <v>28.884594071459226</v>
      </c>
      <c r="AZ11" s="111">
        <v>31.223050700796165</v>
      </c>
      <c r="BA11" s="112">
        <v>31.099294100780451</v>
      </c>
      <c r="BB11" s="112">
        <v>31.250023214968603</v>
      </c>
      <c r="BC11" s="112">
        <v>31.168852968492363</v>
      </c>
      <c r="BD11" s="112">
        <v>31.646596062346489</v>
      </c>
      <c r="BE11" s="111">
        <v>30.872153072947803</v>
      </c>
      <c r="BF11" s="112">
        <v>30.811489945018597</v>
      </c>
      <c r="BG11" s="112">
        <v>30.961487586170339</v>
      </c>
      <c r="BH11" s="112">
        <v>30.160747914403668</v>
      </c>
      <c r="BI11" s="113">
        <v>31.784030667692704</v>
      </c>
    </row>
    <row r="12" spans="1:61" x14ac:dyDescent="0.25">
      <c r="A12" s="114" t="s">
        <v>1499</v>
      </c>
      <c r="B12" s="111">
        <v>35.147322659229609</v>
      </c>
      <c r="C12" s="112">
        <v>34.728723088235505</v>
      </c>
      <c r="D12" s="112">
        <v>34.626638816101845</v>
      </c>
      <c r="E12" s="112">
        <v>34.33764713944101</v>
      </c>
      <c r="F12" s="112">
        <v>37.082154491620059</v>
      </c>
      <c r="G12" s="111">
        <v>33.28643927424104</v>
      </c>
      <c r="H12" s="112">
        <v>33.096191576627596</v>
      </c>
      <c r="I12" s="112">
        <v>32.767813904073265</v>
      </c>
      <c r="J12" s="112">
        <v>33.88856945354916</v>
      </c>
      <c r="K12" s="112">
        <v>34.518976568048238</v>
      </c>
      <c r="L12" s="111">
        <v>33.5206313393683</v>
      </c>
      <c r="M12" s="112">
        <v>33.18780059606631</v>
      </c>
      <c r="N12" s="112">
        <v>32.728204187094413</v>
      </c>
      <c r="O12" s="112">
        <v>32.487389629917935</v>
      </c>
      <c r="P12" s="112">
        <v>33.996546350382033</v>
      </c>
      <c r="Q12" s="111">
        <v>33.577813928703925</v>
      </c>
      <c r="R12" s="112">
        <v>33.432136345449145</v>
      </c>
      <c r="S12" s="112">
        <v>33.336827547229596</v>
      </c>
      <c r="T12" s="112">
        <v>32.700128052988312</v>
      </c>
      <c r="U12" s="112">
        <v>34.246561222303598</v>
      </c>
      <c r="V12" s="111">
        <v>35.07752631386748</v>
      </c>
      <c r="W12" s="112">
        <v>35.007300121728917</v>
      </c>
      <c r="X12" s="112">
        <v>34.887530190750375</v>
      </c>
      <c r="Y12" s="112">
        <v>34.533141228846951</v>
      </c>
      <c r="Z12" s="112">
        <v>35.756641044574479</v>
      </c>
      <c r="AA12" s="111">
        <v>36.158478566272002</v>
      </c>
      <c r="AB12" s="112">
        <v>36.104374624164699</v>
      </c>
      <c r="AC12" s="112">
        <v>35.607185147920255</v>
      </c>
      <c r="AD12" s="112">
        <v>35.244355679420877</v>
      </c>
      <c r="AE12" s="112">
        <v>36.940650938173782</v>
      </c>
      <c r="AF12" s="111">
        <v>35.90304537267</v>
      </c>
      <c r="AG12" s="112">
        <v>35.524462008016116</v>
      </c>
      <c r="AH12" s="112">
        <v>35.583160088235545</v>
      </c>
      <c r="AI12" s="112">
        <v>35.153526369026217</v>
      </c>
      <c r="AJ12" s="112">
        <v>36.361925828848797</v>
      </c>
      <c r="AK12" s="111">
        <v>35.477762156145261</v>
      </c>
      <c r="AL12" s="112">
        <v>35.169377141275731</v>
      </c>
      <c r="AM12" s="112">
        <v>35.191897458174246</v>
      </c>
      <c r="AN12" s="112">
        <v>34.95150887438561</v>
      </c>
      <c r="AO12" s="112">
        <v>36.154102948647072</v>
      </c>
      <c r="AP12" s="111">
        <v>34.43067490780701</v>
      </c>
      <c r="AQ12" s="112">
        <v>34.149231999831606</v>
      </c>
      <c r="AR12" s="112">
        <v>34.341352381569422</v>
      </c>
      <c r="AS12" s="112">
        <v>34.319399813239322</v>
      </c>
      <c r="AT12" s="112">
        <v>35.742807702195584</v>
      </c>
      <c r="AU12" s="111">
        <v>34.155640984201554</v>
      </c>
      <c r="AV12" s="112">
        <v>33.477580236141428</v>
      </c>
      <c r="AW12" s="112">
        <v>33.440449362716592</v>
      </c>
      <c r="AX12" s="112">
        <v>32.565100502779849</v>
      </c>
      <c r="AY12" s="112">
        <v>35.621581330249775</v>
      </c>
      <c r="AZ12" s="111">
        <v>34.7755805091995</v>
      </c>
      <c r="BA12" s="112">
        <v>34.660034124137184</v>
      </c>
      <c r="BB12" s="112">
        <v>34.707860105720243</v>
      </c>
      <c r="BC12" s="112">
        <v>34.107109444841768</v>
      </c>
      <c r="BD12" s="112">
        <v>35.421451407778996</v>
      </c>
      <c r="BE12" s="111">
        <v>33.958933766567583</v>
      </c>
      <c r="BF12" s="112">
        <v>33.779631801216958</v>
      </c>
      <c r="BG12" s="112">
        <v>33.666538126966209</v>
      </c>
      <c r="BH12" s="112">
        <v>34.280492056350134</v>
      </c>
      <c r="BI12" s="113">
        <v>35.155074521171372</v>
      </c>
    </row>
    <row r="13" spans="1:61" x14ac:dyDescent="0.25">
      <c r="A13" s="114" t="s">
        <v>1500</v>
      </c>
      <c r="B13" s="111">
        <v>35.769143733732591</v>
      </c>
      <c r="C13" s="112">
        <v>35.242998706973097</v>
      </c>
      <c r="D13" s="112">
        <v>35.196901321940089</v>
      </c>
      <c r="E13" s="112">
        <v>34.487474371906025</v>
      </c>
      <c r="F13" s="112">
        <v>38.594739934953708</v>
      </c>
      <c r="G13" s="111">
        <v>33.113105770856535</v>
      </c>
      <c r="H13" s="112">
        <v>32.909466713599222</v>
      </c>
      <c r="I13" s="112">
        <v>32.654377314259179</v>
      </c>
      <c r="J13" s="112">
        <v>33.24438471752979</v>
      </c>
      <c r="K13" s="112">
        <v>34.478272924072257</v>
      </c>
      <c r="L13" s="111">
        <v>33.553483855041243</v>
      </c>
      <c r="M13" s="112">
        <v>33.118251034176488</v>
      </c>
      <c r="N13" s="112">
        <v>32.891268906285035</v>
      </c>
      <c r="O13" s="112">
        <v>32.718495582123957</v>
      </c>
      <c r="P13" s="112">
        <v>34.290242962954963</v>
      </c>
      <c r="Q13" s="111">
        <v>34.123393207648988</v>
      </c>
      <c r="R13" s="112">
        <v>34.076775907679107</v>
      </c>
      <c r="S13" s="112">
        <v>34.081231670375352</v>
      </c>
      <c r="T13" s="112">
        <v>33.157377212709108</v>
      </c>
      <c r="U13" s="112">
        <v>35.002786434825325</v>
      </c>
      <c r="V13" s="111">
        <v>36.132193440283601</v>
      </c>
      <c r="W13" s="112">
        <v>35.991237992012671</v>
      </c>
      <c r="X13" s="112">
        <v>35.867745710920246</v>
      </c>
      <c r="Y13" s="112">
        <v>35.03740413190242</v>
      </c>
      <c r="Z13" s="112">
        <v>36.807430490012102</v>
      </c>
      <c r="AA13" s="111">
        <v>37.267308923426867</v>
      </c>
      <c r="AB13" s="112">
        <v>37.226185762158714</v>
      </c>
      <c r="AC13" s="112">
        <v>36.359888101077154</v>
      </c>
      <c r="AD13" s="112">
        <v>35.958909278257842</v>
      </c>
      <c r="AE13" s="112">
        <v>37.844639682347939</v>
      </c>
      <c r="AF13" s="111">
        <v>37.03505344509049</v>
      </c>
      <c r="AG13" s="112">
        <v>36.607282735749045</v>
      </c>
      <c r="AH13" s="112">
        <v>36.523361820448734</v>
      </c>
      <c r="AI13" s="112">
        <v>35.744415395096119</v>
      </c>
      <c r="AJ13" s="112">
        <v>37.398486187325027</v>
      </c>
      <c r="AK13" s="111">
        <v>35.935257438504536</v>
      </c>
      <c r="AL13" s="112">
        <v>35.554545091289569</v>
      </c>
      <c r="AM13" s="112">
        <v>35.703922103283091</v>
      </c>
      <c r="AN13" s="112">
        <v>35.575368023020175</v>
      </c>
      <c r="AO13" s="112">
        <v>36.957512550613345</v>
      </c>
      <c r="AP13" s="111">
        <v>34.383047977129628</v>
      </c>
      <c r="AQ13" s="112">
        <v>34.091185085950642</v>
      </c>
      <c r="AR13" s="112">
        <v>34.297881786165505</v>
      </c>
      <c r="AS13" s="112">
        <v>34.330121430787074</v>
      </c>
      <c r="AT13" s="112">
        <v>36.061612635640131</v>
      </c>
      <c r="AU13" s="111">
        <v>33.422744013093478</v>
      </c>
      <c r="AV13" s="112">
        <v>32.832097491508016</v>
      </c>
      <c r="AW13" s="112">
        <v>33.103313737250737</v>
      </c>
      <c r="AX13" s="112">
        <v>32.356740981108224</v>
      </c>
      <c r="AY13" s="112">
        <v>35.740580949593578</v>
      </c>
      <c r="AZ13" s="111">
        <v>34.664253273516223</v>
      </c>
      <c r="BA13" s="112">
        <v>34.48869118626552</v>
      </c>
      <c r="BB13" s="112">
        <v>34.608037143949765</v>
      </c>
      <c r="BC13" s="112">
        <v>33.820574233830648</v>
      </c>
      <c r="BD13" s="112">
        <v>35.526543490265567</v>
      </c>
      <c r="BE13" s="111">
        <v>33.76637381223896</v>
      </c>
      <c r="BF13" s="112">
        <v>33.654192922753687</v>
      </c>
      <c r="BG13" s="112">
        <v>33.349666652116568</v>
      </c>
      <c r="BH13" s="112">
        <v>32.696869947601961</v>
      </c>
      <c r="BI13" s="113">
        <v>35.047022042404123</v>
      </c>
    </row>
    <row r="14" spans="1:61" x14ac:dyDescent="0.25">
      <c r="A14" s="114" t="s">
        <v>1501</v>
      </c>
      <c r="B14" s="111">
        <v>33.196567615465604</v>
      </c>
      <c r="C14" s="112">
        <v>32.90375233177808</v>
      </c>
      <c r="D14" s="112">
        <v>32.875989193350875</v>
      </c>
      <c r="E14" s="112">
        <v>32.77163507178939</v>
      </c>
      <c r="F14" s="112">
        <v>35.948505092030274</v>
      </c>
      <c r="G14" s="111">
        <v>31.547788950949467</v>
      </c>
      <c r="H14" s="112">
        <v>31.415418413883874</v>
      </c>
      <c r="I14" s="112">
        <v>31.450737156248223</v>
      </c>
      <c r="J14" s="112">
        <v>31.581428663876427</v>
      </c>
      <c r="K14" s="112">
        <v>32.402663173547239</v>
      </c>
      <c r="L14" s="111">
        <v>31.858107419654985</v>
      </c>
      <c r="M14" s="112">
        <v>31.528186871257461</v>
      </c>
      <c r="N14" s="112">
        <v>31.68071023506743</v>
      </c>
      <c r="O14" s="112">
        <v>31.651521101370648</v>
      </c>
      <c r="P14" s="112">
        <v>32.317812613595052</v>
      </c>
      <c r="Q14" s="111">
        <v>32.837843715220394</v>
      </c>
      <c r="R14" s="112">
        <v>32.667389154195341</v>
      </c>
      <c r="S14" s="112">
        <v>32.654601554574462</v>
      </c>
      <c r="T14" s="112">
        <v>32.914382513263135</v>
      </c>
      <c r="U14" s="112">
        <v>33.377836254059716</v>
      </c>
      <c r="V14" s="111">
        <v>34.510992019461163</v>
      </c>
      <c r="W14" s="112">
        <v>34.431937798325777</v>
      </c>
      <c r="X14" s="112">
        <v>34.490330545025621</v>
      </c>
      <c r="Y14" s="112">
        <v>34.69384578076383</v>
      </c>
      <c r="Z14" s="112">
        <v>35.123810483497849</v>
      </c>
      <c r="AA14" s="111">
        <v>35.695440632599812</v>
      </c>
      <c r="AB14" s="112">
        <v>35.692401040622684</v>
      </c>
      <c r="AC14" s="112">
        <v>35.960747042457108</v>
      </c>
      <c r="AD14" s="112">
        <v>35.960358371877959</v>
      </c>
      <c r="AE14" s="112">
        <v>36.685319394486626</v>
      </c>
      <c r="AF14" s="111">
        <v>35.595000881836768</v>
      </c>
      <c r="AG14" s="112">
        <v>35.462012138950051</v>
      </c>
      <c r="AH14" s="112">
        <v>35.678486053282164</v>
      </c>
      <c r="AI14" s="112">
        <v>35.712964134364569</v>
      </c>
      <c r="AJ14" s="112">
        <v>35.808430302935193</v>
      </c>
      <c r="AK14" s="111">
        <v>34.220775395998004</v>
      </c>
      <c r="AL14" s="112">
        <v>33.973202408736334</v>
      </c>
      <c r="AM14" s="112">
        <v>34.126674081985634</v>
      </c>
      <c r="AN14" s="112">
        <v>34.254903108869598</v>
      </c>
      <c r="AO14" s="112">
        <v>34.926865316230632</v>
      </c>
      <c r="AP14" s="111">
        <v>32.383566620128121</v>
      </c>
      <c r="AQ14" s="112">
        <v>32.10546254572683</v>
      </c>
      <c r="AR14" s="112">
        <v>32.513463854167149</v>
      </c>
      <c r="AS14" s="112">
        <v>32.518856123197416</v>
      </c>
      <c r="AT14" s="112">
        <v>32.403219491489374</v>
      </c>
      <c r="AU14" s="111">
        <v>29.710906736425457</v>
      </c>
      <c r="AV14" s="112">
        <v>29.583611414280551</v>
      </c>
      <c r="AW14" s="112">
        <v>29.943761591020934</v>
      </c>
      <c r="AX14" s="112">
        <v>30.458867817480002</v>
      </c>
      <c r="AY14" s="112">
        <v>29.993268427261444</v>
      </c>
      <c r="AZ14" s="111">
        <v>32.361053209042694</v>
      </c>
      <c r="BA14" s="112">
        <v>32.220103253516207</v>
      </c>
      <c r="BB14" s="112">
        <v>32.634444907047609</v>
      </c>
      <c r="BC14" s="112">
        <v>32.534728686983065</v>
      </c>
      <c r="BD14" s="112">
        <v>33.038684229119454</v>
      </c>
      <c r="BE14" s="111">
        <v>31.931303480312032</v>
      </c>
      <c r="BF14" s="112">
        <v>31.742402301017918</v>
      </c>
      <c r="BG14" s="112">
        <v>32.159045383826317</v>
      </c>
      <c r="BH14" s="112">
        <v>31.323563985709317</v>
      </c>
      <c r="BI14" s="113">
        <v>32.984009224857068</v>
      </c>
    </row>
    <row r="15" spans="1:61" x14ac:dyDescent="0.25">
      <c r="A15" s="114" t="s">
        <v>1502</v>
      </c>
      <c r="B15" s="111">
        <v>37.308073452981816</v>
      </c>
      <c r="C15" s="112">
        <v>36.688042495233702</v>
      </c>
      <c r="D15" s="112">
        <v>34.302001615730369</v>
      </c>
      <c r="E15" s="112">
        <v>32.062390672534065</v>
      </c>
      <c r="F15" s="112">
        <v>41.198142692525018</v>
      </c>
      <c r="G15" s="111">
        <v>33.768554093763306</v>
      </c>
      <c r="H15" s="112">
        <v>33.721997367696126</v>
      </c>
      <c r="I15" s="112">
        <v>31.64393535210559</v>
      </c>
      <c r="J15" s="112">
        <v>29.359636848032544</v>
      </c>
      <c r="K15" s="112">
        <v>34.648004571391581</v>
      </c>
      <c r="L15" s="111">
        <v>34.649628257679126</v>
      </c>
      <c r="M15" s="112">
        <v>34.598512746792935</v>
      </c>
      <c r="N15" s="112">
        <v>31.932733495657846</v>
      </c>
      <c r="O15" s="112">
        <v>30.027460405753622</v>
      </c>
      <c r="P15" s="112">
        <v>34.915364700864849</v>
      </c>
      <c r="Q15" s="111">
        <v>34.892147812889959</v>
      </c>
      <c r="R15" s="112">
        <v>34.940624861469729</v>
      </c>
      <c r="S15" s="112">
        <v>33.412428555551095</v>
      </c>
      <c r="T15" s="112">
        <v>30.647827916460074</v>
      </c>
      <c r="U15" s="112">
        <v>35.340078563341464</v>
      </c>
      <c r="V15" s="111">
        <v>36.791477804214146</v>
      </c>
      <c r="W15" s="112">
        <v>36.81036314792162</v>
      </c>
      <c r="X15" s="112">
        <v>34.615949098308924</v>
      </c>
      <c r="Y15" s="112">
        <v>32.333318065496258</v>
      </c>
      <c r="Z15" s="112">
        <v>37.185124862590072</v>
      </c>
      <c r="AA15" s="111">
        <v>38.121809448397592</v>
      </c>
      <c r="AB15" s="112">
        <v>38.053521206286646</v>
      </c>
      <c r="AC15" s="112">
        <v>35.517411569861288</v>
      </c>
      <c r="AD15" s="112">
        <v>33.374756923913893</v>
      </c>
      <c r="AE15" s="112">
        <v>38.633913441725994</v>
      </c>
      <c r="AF15" s="111">
        <v>37.681097944597525</v>
      </c>
      <c r="AG15" s="112">
        <v>37.249643382475092</v>
      </c>
      <c r="AH15" s="112">
        <v>35.410817058661742</v>
      </c>
      <c r="AI15" s="112">
        <v>33.625530549659736</v>
      </c>
      <c r="AJ15" s="112">
        <v>37.864270432576767</v>
      </c>
      <c r="AK15" s="111">
        <v>36.532141386619493</v>
      </c>
      <c r="AL15" s="112">
        <v>36.280276673173432</v>
      </c>
      <c r="AM15" s="112">
        <v>34.952091773539188</v>
      </c>
      <c r="AN15" s="112">
        <v>33.480103486052123</v>
      </c>
      <c r="AO15" s="112">
        <v>37.483864337581615</v>
      </c>
      <c r="AP15" s="111">
        <v>35.594672511567445</v>
      </c>
      <c r="AQ15" s="112">
        <v>35.349704611850107</v>
      </c>
      <c r="AR15" s="112">
        <v>33.849601495721551</v>
      </c>
      <c r="AS15" s="112">
        <v>32.82884340456949</v>
      </c>
      <c r="AT15" s="112">
        <v>36.581181333772292</v>
      </c>
      <c r="AU15" s="111">
        <v>35.858919172481805</v>
      </c>
      <c r="AV15" s="112">
        <v>35.109365027022612</v>
      </c>
      <c r="AW15" s="112">
        <v>33.205495120188722</v>
      </c>
      <c r="AX15" s="112">
        <v>31.424230446607663</v>
      </c>
      <c r="AY15" s="112">
        <v>36.436140577053251</v>
      </c>
      <c r="AZ15" s="111">
        <v>35.628995259216104</v>
      </c>
      <c r="BA15" s="112">
        <v>35.69412706424896</v>
      </c>
      <c r="BB15" s="112">
        <v>33.921858461937006</v>
      </c>
      <c r="BC15" s="112">
        <v>31.622661043731913</v>
      </c>
      <c r="BD15" s="112">
        <v>36.321441069997569</v>
      </c>
      <c r="BE15" s="111">
        <v>34.926532738961683</v>
      </c>
      <c r="BF15" s="112">
        <v>34.892920688509577</v>
      </c>
      <c r="BG15" s="112">
        <v>32.699412007258417</v>
      </c>
      <c r="BH15" s="112">
        <v>22.55856260482545</v>
      </c>
      <c r="BI15" s="113">
        <v>36.042669637756759</v>
      </c>
    </row>
    <row r="16" spans="1:61" x14ac:dyDescent="0.25">
      <c r="A16" s="114" t="s">
        <v>1503</v>
      </c>
      <c r="B16" s="111">
        <v>37.013949552637648</v>
      </c>
      <c r="C16" s="112">
        <v>36.382285296625653</v>
      </c>
      <c r="D16" s="112">
        <v>34.059026658001933</v>
      </c>
      <c r="E16" s="112">
        <v>32.124552815684311</v>
      </c>
      <c r="F16" s="112">
        <v>40.917784021391419</v>
      </c>
      <c r="G16" s="111">
        <v>33.519544345458471</v>
      </c>
      <c r="H16" s="112">
        <v>33.424356401701822</v>
      </c>
      <c r="I16" s="112">
        <v>31.568602474097208</v>
      </c>
      <c r="J16" s="112">
        <v>29.409624821407565</v>
      </c>
      <c r="K16" s="112">
        <v>34.412682146440652</v>
      </c>
      <c r="L16" s="111">
        <v>34.412267632226438</v>
      </c>
      <c r="M16" s="112">
        <v>34.340722950283109</v>
      </c>
      <c r="N16" s="112">
        <v>31.919946066034615</v>
      </c>
      <c r="O16" s="112">
        <v>30.055226401127939</v>
      </c>
      <c r="P16" s="112">
        <v>34.680491387470269</v>
      </c>
      <c r="Q16" s="111">
        <v>34.618416889818221</v>
      </c>
      <c r="R16" s="112">
        <v>34.64114274158959</v>
      </c>
      <c r="S16" s="112">
        <v>33.334619881243185</v>
      </c>
      <c r="T16" s="112">
        <v>30.672631818676727</v>
      </c>
      <c r="U16" s="112">
        <v>35.092276660573908</v>
      </c>
      <c r="V16" s="111">
        <v>36.52093156849471</v>
      </c>
      <c r="W16" s="112">
        <v>36.53974712767743</v>
      </c>
      <c r="X16" s="112">
        <v>34.530991585962909</v>
      </c>
      <c r="Y16" s="112">
        <v>32.271654397965733</v>
      </c>
      <c r="Z16" s="112">
        <v>36.952613656973014</v>
      </c>
      <c r="AA16" s="111">
        <v>37.789486429405891</v>
      </c>
      <c r="AB16" s="112">
        <v>37.725950224583656</v>
      </c>
      <c r="AC16" s="112">
        <v>35.42961682959799</v>
      </c>
      <c r="AD16" s="112">
        <v>33.303610070895999</v>
      </c>
      <c r="AE16" s="112">
        <v>38.366479286829765</v>
      </c>
      <c r="AF16" s="111">
        <v>37.414861811842059</v>
      </c>
      <c r="AG16" s="112">
        <v>36.943438140889143</v>
      </c>
      <c r="AH16" s="112">
        <v>35.328592622360254</v>
      </c>
      <c r="AI16" s="112">
        <v>33.673190952997295</v>
      </c>
      <c r="AJ16" s="112">
        <v>37.617592674701257</v>
      </c>
      <c r="AK16" s="111">
        <v>36.282092348076738</v>
      </c>
      <c r="AL16" s="112">
        <v>36.012357397511053</v>
      </c>
      <c r="AM16" s="112">
        <v>34.831066905253422</v>
      </c>
      <c r="AN16" s="112">
        <v>33.530068996198906</v>
      </c>
      <c r="AO16" s="112">
        <v>37.24868984296792</v>
      </c>
      <c r="AP16" s="111">
        <v>35.298687330342986</v>
      </c>
      <c r="AQ16" s="112">
        <v>35.053720498397965</v>
      </c>
      <c r="AR16" s="112">
        <v>33.767277589321388</v>
      </c>
      <c r="AS16" s="112">
        <v>32.878843404569494</v>
      </c>
      <c r="AT16" s="112">
        <v>36.333888245662379</v>
      </c>
      <c r="AU16" s="111">
        <v>35.553808706609054</v>
      </c>
      <c r="AV16" s="112">
        <v>34.799663618111566</v>
      </c>
      <c r="AW16" s="112">
        <v>33.112608232781142</v>
      </c>
      <c r="AX16" s="112">
        <v>31.349425591458768</v>
      </c>
      <c r="AY16" s="112">
        <v>36.193326190044402</v>
      </c>
      <c r="AZ16" s="111">
        <v>35.311221702695022</v>
      </c>
      <c r="BA16" s="112">
        <v>35.37412706424896</v>
      </c>
      <c r="BB16" s="112">
        <v>33.841858461937015</v>
      </c>
      <c r="BC16" s="112">
        <v>31.517495617041142</v>
      </c>
      <c r="BD16" s="112">
        <v>35.996625337232935</v>
      </c>
      <c r="BE16" s="111">
        <v>34.61915752221438</v>
      </c>
      <c r="BF16" s="112">
        <v>34.583280985774273</v>
      </c>
      <c r="BG16" s="112">
        <v>32.642957790173064</v>
      </c>
      <c r="BH16" s="112">
        <v>22.723614230574864</v>
      </c>
      <c r="BI16" s="113">
        <v>35.767948767579867</v>
      </c>
    </row>
    <row r="17" spans="1:61" x14ac:dyDescent="0.25">
      <c r="A17" s="114" t="s">
        <v>1504</v>
      </c>
      <c r="B17" s="111">
        <v>33.154849582915503</v>
      </c>
      <c r="C17" s="112">
        <v>32.868249350184264</v>
      </c>
      <c r="D17" s="112">
        <v>32.822935215098951</v>
      </c>
      <c r="E17" s="112">
        <v>32.684107420291852</v>
      </c>
      <c r="F17" s="112">
        <v>35.89617992285207</v>
      </c>
      <c r="G17" s="111">
        <v>31.133158374971579</v>
      </c>
      <c r="H17" s="112">
        <v>31.024021517553798</v>
      </c>
      <c r="I17" s="112">
        <v>30.98928975081682</v>
      </c>
      <c r="J17" s="112">
        <v>31.025884393962318</v>
      </c>
      <c r="K17" s="112">
        <v>31.825403809429517</v>
      </c>
      <c r="L17" s="111">
        <v>31.300334767476244</v>
      </c>
      <c r="M17" s="112">
        <v>31.12330997034087</v>
      </c>
      <c r="N17" s="112">
        <v>31.129849470929752</v>
      </c>
      <c r="O17" s="112">
        <v>31.066627022849094</v>
      </c>
      <c r="P17" s="112">
        <v>31.702264226149993</v>
      </c>
      <c r="Q17" s="111">
        <v>32.294947043944553</v>
      </c>
      <c r="R17" s="112">
        <v>32.236613283937388</v>
      </c>
      <c r="S17" s="112">
        <v>32.236361198540486</v>
      </c>
      <c r="T17" s="112">
        <v>32.289066183687268</v>
      </c>
      <c r="U17" s="112">
        <v>32.749202363354556</v>
      </c>
      <c r="V17" s="111">
        <v>34.008432151374613</v>
      </c>
      <c r="W17" s="112">
        <v>33.974758026312635</v>
      </c>
      <c r="X17" s="112">
        <v>33.977942150323052</v>
      </c>
      <c r="Y17" s="112">
        <v>34.038847389329845</v>
      </c>
      <c r="Z17" s="112">
        <v>34.466298676423229</v>
      </c>
      <c r="AA17" s="111">
        <v>34.849880392713061</v>
      </c>
      <c r="AB17" s="112">
        <v>34.8054052528013</v>
      </c>
      <c r="AC17" s="112">
        <v>34.875157921806455</v>
      </c>
      <c r="AD17" s="112">
        <v>34.874772453182636</v>
      </c>
      <c r="AE17" s="112">
        <v>35.518086431393954</v>
      </c>
      <c r="AF17" s="111">
        <v>34.924230619107242</v>
      </c>
      <c r="AG17" s="112">
        <v>34.911494202360139</v>
      </c>
      <c r="AH17" s="112">
        <v>34.93944420797655</v>
      </c>
      <c r="AI17" s="112">
        <v>34.864719763337362</v>
      </c>
      <c r="AJ17" s="112">
        <v>35.070110150221794</v>
      </c>
      <c r="AK17" s="111">
        <v>33.372432350485759</v>
      </c>
      <c r="AL17" s="112">
        <v>33.133073121930067</v>
      </c>
      <c r="AM17" s="112">
        <v>33.179991702600809</v>
      </c>
      <c r="AN17" s="112">
        <v>33.217262099382729</v>
      </c>
      <c r="AO17" s="112">
        <v>34.074602171704349</v>
      </c>
      <c r="AP17" s="111">
        <v>31.47819699239399</v>
      </c>
      <c r="AQ17" s="112">
        <v>31.293829265468943</v>
      </c>
      <c r="AR17" s="112">
        <v>31.485855789981937</v>
      </c>
      <c r="AS17" s="112">
        <v>31.486546753175411</v>
      </c>
      <c r="AT17" s="112">
        <v>31.547339844306308</v>
      </c>
      <c r="AU17" s="111">
        <v>28.974918515069135</v>
      </c>
      <c r="AV17" s="112">
        <v>28.837674450501346</v>
      </c>
      <c r="AW17" s="112">
        <v>29.050451129472908</v>
      </c>
      <c r="AX17" s="112">
        <v>29.502104863147039</v>
      </c>
      <c r="AY17" s="112">
        <v>29.08700656991056</v>
      </c>
      <c r="AZ17" s="111">
        <v>31.568842912224099</v>
      </c>
      <c r="BA17" s="112">
        <v>31.427580456800484</v>
      </c>
      <c r="BB17" s="112">
        <v>31.654275486350127</v>
      </c>
      <c r="BC17" s="112">
        <v>31.562223712179904</v>
      </c>
      <c r="BD17" s="112">
        <v>32.043910805026847</v>
      </c>
      <c r="BE17" s="111">
        <v>31.058700169421478</v>
      </c>
      <c r="BF17" s="112">
        <v>30.973170155007438</v>
      </c>
      <c r="BG17" s="112">
        <v>31.196952929401892</v>
      </c>
      <c r="BH17" s="112">
        <v>30.384223985239235</v>
      </c>
      <c r="BI17" s="113">
        <v>32.04031812065962</v>
      </c>
    </row>
    <row r="18" spans="1:61" x14ac:dyDescent="0.25">
      <c r="A18" s="114" t="s">
        <v>1505</v>
      </c>
      <c r="B18" s="111">
        <v>33.032617062825175</v>
      </c>
      <c r="C18" s="112">
        <v>32.74602885167176</v>
      </c>
      <c r="D18" s="112">
        <v>32.705910172827387</v>
      </c>
      <c r="E18" s="112">
        <v>32.566755228810358</v>
      </c>
      <c r="F18" s="112">
        <v>35.768840672174697</v>
      </c>
      <c r="G18" s="111">
        <v>31.018161042345657</v>
      </c>
      <c r="H18" s="112">
        <v>30.914021517553792</v>
      </c>
      <c r="I18" s="112">
        <v>30.87696309805736</v>
      </c>
      <c r="J18" s="112">
        <v>30.913560145731434</v>
      </c>
      <c r="K18" s="112">
        <v>31.712725137703419</v>
      </c>
      <c r="L18" s="111">
        <v>31.185113243939025</v>
      </c>
      <c r="M18" s="112">
        <v>31.008186871257465</v>
      </c>
      <c r="N18" s="112">
        <v>31.019849470929756</v>
      </c>
      <c r="O18" s="112">
        <v>30.956627022849101</v>
      </c>
      <c r="P18" s="112">
        <v>31.587484191167206</v>
      </c>
      <c r="Q18" s="111">
        <v>32.177541937877301</v>
      </c>
      <c r="R18" s="112">
        <v>32.121431474652915</v>
      </c>
      <c r="S18" s="112">
        <v>32.121175531650749</v>
      </c>
      <c r="T18" s="112">
        <v>32.171248461805384</v>
      </c>
      <c r="U18" s="112">
        <v>32.631400460587002</v>
      </c>
      <c r="V18" s="111">
        <v>33.888432151374609</v>
      </c>
      <c r="W18" s="112">
        <v>33.852291651675422</v>
      </c>
      <c r="X18" s="112">
        <v>33.85296790649361</v>
      </c>
      <c r="Y18" s="112">
        <v>33.916334528925752</v>
      </c>
      <c r="Z18" s="112">
        <v>34.338755278946756</v>
      </c>
      <c r="AA18" s="111">
        <v>34.725063231749367</v>
      </c>
      <c r="AB18" s="112">
        <v>34.682807874402556</v>
      </c>
      <c r="AC18" s="112">
        <v>34.749971322386607</v>
      </c>
      <c r="AD18" s="112">
        <v>34.752156555160994</v>
      </c>
      <c r="AE18" s="112">
        <v>35.388086431393951</v>
      </c>
      <c r="AF18" s="111">
        <v>34.799653438151438</v>
      </c>
      <c r="AG18" s="112">
        <v>34.786510150022806</v>
      </c>
      <c r="AH18" s="112">
        <v>34.814426195464101</v>
      </c>
      <c r="AI18" s="112">
        <v>34.74015299492811</v>
      </c>
      <c r="AJ18" s="112">
        <v>34.947884230929958</v>
      </c>
      <c r="AK18" s="111">
        <v>33.254991160048128</v>
      </c>
      <c r="AL18" s="112">
        <v>33.015633018453265</v>
      </c>
      <c r="AM18" s="112">
        <v>33.062580802002216</v>
      </c>
      <c r="AN18" s="112">
        <v>33.099856268226738</v>
      </c>
      <c r="AO18" s="112">
        <v>33.95200710827892</v>
      </c>
      <c r="AP18" s="111">
        <v>31.360822798507936</v>
      </c>
      <c r="AQ18" s="112">
        <v>31.179166595247871</v>
      </c>
      <c r="AR18" s="112">
        <v>31.373531883581773</v>
      </c>
      <c r="AS18" s="112">
        <v>31.374219793561597</v>
      </c>
      <c r="AT18" s="112">
        <v>31.429974162022795</v>
      </c>
      <c r="AU18" s="111">
        <v>28.872717442664712</v>
      </c>
      <c r="AV18" s="112">
        <v>28.732860354970875</v>
      </c>
      <c r="AW18" s="112">
        <v>28.94308446080948</v>
      </c>
      <c r="AX18" s="112">
        <v>29.397300007998147</v>
      </c>
      <c r="AY18" s="112">
        <v>28.984819520480915</v>
      </c>
      <c r="AZ18" s="111">
        <v>31.453671824077752</v>
      </c>
      <c r="BA18" s="112">
        <v>31.314994265352873</v>
      </c>
      <c r="BB18" s="112">
        <v>31.539122611425679</v>
      </c>
      <c r="BC18" s="112">
        <v>31.447058285489138</v>
      </c>
      <c r="BD18" s="112">
        <v>31.926510366600784</v>
      </c>
      <c r="BE18" s="111">
        <v>30.948700851083768</v>
      </c>
      <c r="BF18" s="112">
        <v>30.86317287863687</v>
      </c>
      <c r="BG18" s="112">
        <v>31.084254850638068</v>
      </c>
      <c r="BH18" s="112">
        <v>30.276474943463501</v>
      </c>
      <c r="BI18" s="113">
        <v>31.923009767773433</v>
      </c>
    </row>
    <row r="19" spans="1:61" x14ac:dyDescent="0.25">
      <c r="A19" s="114" t="s">
        <v>1506</v>
      </c>
      <c r="B19" s="111">
        <v>33.024686707463076</v>
      </c>
      <c r="C19" s="112">
        <v>32.738079289994673</v>
      </c>
      <c r="D19" s="112">
        <v>32.697855214758142</v>
      </c>
      <c r="E19" s="112">
        <v>32.53926514267927</v>
      </c>
      <c r="F19" s="112">
        <v>35.698186694429239</v>
      </c>
      <c r="G19" s="111">
        <v>30.993173460939733</v>
      </c>
      <c r="H19" s="112">
        <v>30.905638394906799</v>
      </c>
      <c r="I19" s="112">
        <v>30.846254350126742</v>
      </c>
      <c r="J19" s="112">
        <v>30.873197829996805</v>
      </c>
      <c r="K19" s="112">
        <v>31.652331771457082</v>
      </c>
      <c r="L19" s="111">
        <v>31.135210781029166</v>
      </c>
      <c r="M19" s="112">
        <v>30.985952804928868</v>
      </c>
      <c r="N19" s="112">
        <v>30.952984304275368</v>
      </c>
      <c r="O19" s="112">
        <v>30.871521101370647</v>
      </c>
      <c r="P19" s="112">
        <v>31.50226422614999</v>
      </c>
      <c r="Q19" s="111">
        <v>32.139370517014605</v>
      </c>
      <c r="R19" s="112">
        <v>32.091431474652914</v>
      </c>
      <c r="S19" s="112">
        <v>32.093798184359194</v>
      </c>
      <c r="T19" s="112">
        <v>32.092599198376391</v>
      </c>
      <c r="U19" s="112">
        <v>32.544007232417151</v>
      </c>
      <c r="V19" s="111">
        <v>33.853427361927686</v>
      </c>
      <c r="W19" s="112">
        <v>33.82475802631263</v>
      </c>
      <c r="X19" s="112">
        <v>33.820428846583596</v>
      </c>
      <c r="Y19" s="112">
        <v>33.823861151505795</v>
      </c>
      <c r="Z19" s="112">
        <v>34.24875527894676</v>
      </c>
      <c r="AA19" s="111">
        <v>34.935063231749368</v>
      </c>
      <c r="AB19" s="112">
        <v>34.935405252801296</v>
      </c>
      <c r="AC19" s="112">
        <v>34.935157921806457</v>
      </c>
      <c r="AD19" s="112">
        <v>34.934772453182639</v>
      </c>
      <c r="AE19" s="112">
        <v>35.575872157039285</v>
      </c>
      <c r="AF19" s="111">
        <v>34.751441571808982</v>
      </c>
      <c r="AG19" s="112">
        <v>34.751272097933146</v>
      </c>
      <c r="AH19" s="112">
        <v>34.75944420797655</v>
      </c>
      <c r="AI19" s="112">
        <v>34.749029406272982</v>
      </c>
      <c r="AJ19" s="112">
        <v>34.890110150221794</v>
      </c>
      <c r="AK19" s="111">
        <v>33.492481389028498</v>
      </c>
      <c r="AL19" s="112">
        <v>33.253073121930065</v>
      </c>
      <c r="AM19" s="112">
        <v>33.284769697356147</v>
      </c>
      <c r="AN19" s="112">
        <v>33.274667930538712</v>
      </c>
      <c r="AO19" s="112">
        <v>34.186817186869668</v>
      </c>
      <c r="AP19" s="111">
        <v>31.578254960456388</v>
      </c>
      <c r="AQ19" s="112">
        <v>31.424097138587051</v>
      </c>
      <c r="AR19" s="112">
        <v>31.575827976595416</v>
      </c>
      <c r="AS19" s="112">
        <v>31.576518569439102</v>
      </c>
      <c r="AT19" s="112">
        <v>31.655198538129046</v>
      </c>
      <c r="AU19" s="111">
        <v>29.079680442657864</v>
      </c>
      <c r="AV19" s="112">
        <v>28.950139475773035</v>
      </c>
      <c r="AW19" s="112">
        <v>29.134888751221755</v>
      </c>
      <c r="AX19" s="112">
        <v>29.589471137536947</v>
      </c>
      <c r="AY19" s="112">
        <v>29.176655423542865</v>
      </c>
      <c r="AZ19" s="111">
        <v>31.681069355703009</v>
      </c>
      <c r="BA19" s="112">
        <v>31.542389720047669</v>
      </c>
      <c r="BB19" s="112">
        <v>31.704275486350124</v>
      </c>
      <c r="BC19" s="112">
        <v>31.614449659296341</v>
      </c>
      <c r="BD19" s="112">
        <v>32.09650293864452</v>
      </c>
      <c r="BE19" s="111">
        <v>31.138500229350953</v>
      </c>
      <c r="BF19" s="112">
        <v>31.068099265817253</v>
      </c>
      <c r="BG19" s="112">
        <v>31.244256963000144</v>
      </c>
      <c r="BH19" s="112">
        <v>30.436578194962333</v>
      </c>
      <c r="BI19" s="113">
        <v>32.097514821616564</v>
      </c>
    </row>
    <row r="20" spans="1:61" x14ac:dyDescent="0.25">
      <c r="A20" s="114" t="s">
        <v>1507</v>
      </c>
      <c r="B20" s="111">
        <v>35.309765568793253</v>
      </c>
      <c r="C20" s="112">
        <v>34.765191701144943</v>
      </c>
      <c r="D20" s="112">
        <v>34.665151817464299</v>
      </c>
      <c r="E20" s="112">
        <v>34.279387820363816</v>
      </c>
      <c r="F20" s="112">
        <v>38.238046110792254</v>
      </c>
      <c r="G20" s="111">
        <v>32.702215378067478</v>
      </c>
      <c r="H20" s="112">
        <v>32.474533975084945</v>
      </c>
      <c r="I20" s="112">
        <v>32.306427126148932</v>
      </c>
      <c r="J20" s="112">
        <v>32.663698254416488</v>
      </c>
      <c r="K20" s="112">
        <v>34.006848424383548</v>
      </c>
      <c r="L20" s="111">
        <v>33.129287589961727</v>
      </c>
      <c r="M20" s="112">
        <v>32.659131363844125</v>
      </c>
      <c r="N20" s="112">
        <v>32.501570215281191</v>
      </c>
      <c r="O20" s="112">
        <v>32.34905611996674</v>
      </c>
      <c r="P20" s="112">
        <v>34.006725898053276</v>
      </c>
      <c r="Q20" s="111">
        <v>33.713538646251394</v>
      </c>
      <c r="R20" s="112">
        <v>33.631996634973817</v>
      </c>
      <c r="S20" s="112">
        <v>33.595726646503394</v>
      </c>
      <c r="T20" s="112">
        <v>33.121274392770509</v>
      </c>
      <c r="U20" s="112">
        <v>34.545575334839938</v>
      </c>
      <c r="V20" s="111">
        <v>35.554846428701843</v>
      </c>
      <c r="W20" s="112">
        <v>35.466591455589935</v>
      </c>
      <c r="X20" s="112">
        <v>35.323917434549529</v>
      </c>
      <c r="Y20" s="112">
        <v>35.016401341284094</v>
      </c>
      <c r="Z20" s="112">
        <v>36.237535615540914</v>
      </c>
      <c r="AA20" s="111">
        <v>36.772843351692742</v>
      </c>
      <c r="AB20" s="112">
        <v>36.717977377890577</v>
      </c>
      <c r="AC20" s="112">
        <v>36.313907382929735</v>
      </c>
      <c r="AD20" s="112">
        <v>36.048920154893125</v>
      </c>
      <c r="AE20" s="112">
        <v>37.546573421407793</v>
      </c>
      <c r="AF20" s="111">
        <v>36.467808664552187</v>
      </c>
      <c r="AG20" s="112">
        <v>36.081904839571948</v>
      </c>
      <c r="AH20" s="112">
        <v>36.17161312055979</v>
      </c>
      <c r="AI20" s="112">
        <v>35.875391717400355</v>
      </c>
      <c r="AJ20" s="112">
        <v>36.825169575820127</v>
      </c>
      <c r="AK20" s="111">
        <v>35.513747170453932</v>
      </c>
      <c r="AL20" s="112">
        <v>35.175597914480683</v>
      </c>
      <c r="AM20" s="112">
        <v>35.25299702696455</v>
      </c>
      <c r="AN20" s="112">
        <v>35.171598148061868</v>
      </c>
      <c r="AO20" s="112">
        <v>36.468080540572849</v>
      </c>
      <c r="AP20" s="111">
        <v>33.920227557886719</v>
      </c>
      <c r="AQ20" s="112">
        <v>33.628425659045156</v>
      </c>
      <c r="AR20" s="112">
        <v>33.923126761475913</v>
      </c>
      <c r="AS20" s="112">
        <v>33.940813592331821</v>
      </c>
      <c r="AT20" s="112">
        <v>35.679001242886237</v>
      </c>
      <c r="AU20" s="111">
        <v>32.866893382730588</v>
      </c>
      <c r="AV20" s="112">
        <v>32.317609126405117</v>
      </c>
      <c r="AW20" s="112">
        <v>32.748342790155604</v>
      </c>
      <c r="AX20" s="112">
        <v>32.033907849567136</v>
      </c>
      <c r="AY20" s="112">
        <v>35.446105339421436</v>
      </c>
      <c r="AZ20" s="111">
        <v>34.207307084877421</v>
      </c>
      <c r="BA20" s="112">
        <v>33.986010059526834</v>
      </c>
      <c r="BB20" s="112">
        <v>34.229948550818499</v>
      </c>
      <c r="BC20" s="112">
        <v>33.531279004509614</v>
      </c>
      <c r="BD20" s="112">
        <v>35.189939033119941</v>
      </c>
      <c r="BE20" s="111">
        <v>33.293008502316944</v>
      </c>
      <c r="BF20" s="112">
        <v>33.119907276879381</v>
      </c>
      <c r="BG20" s="112">
        <v>33.051922428764293</v>
      </c>
      <c r="BH20" s="112">
        <v>31.983188897357934</v>
      </c>
      <c r="BI20" s="113">
        <v>34.708382373630315</v>
      </c>
    </row>
    <row r="21" spans="1:61" x14ac:dyDescent="0.25">
      <c r="A21" s="114" t="s">
        <v>1508</v>
      </c>
      <c r="B21" s="111">
        <v>33.322668174078267</v>
      </c>
      <c r="C21" s="112">
        <v>33.035308367102225</v>
      </c>
      <c r="D21" s="112">
        <v>32.990740277152753</v>
      </c>
      <c r="E21" s="112">
        <v>32.85192180080896</v>
      </c>
      <c r="F21" s="112">
        <v>36.083519173529453</v>
      </c>
      <c r="G21" s="111">
        <v>31.16074192354111</v>
      </c>
      <c r="H21" s="112">
        <v>30.646707921398182</v>
      </c>
      <c r="I21" s="112">
        <v>31.016656727054958</v>
      </c>
      <c r="J21" s="112">
        <v>31.183548119106451</v>
      </c>
      <c r="K21" s="112">
        <v>31.990392538026704</v>
      </c>
      <c r="L21" s="111">
        <v>31.460334767476237</v>
      </c>
      <c r="M21" s="112">
        <v>31.283309970340866</v>
      </c>
      <c r="N21" s="112">
        <v>31.289849470929752</v>
      </c>
      <c r="O21" s="112">
        <v>31.226627022849097</v>
      </c>
      <c r="P21" s="112">
        <v>31.86491173326711</v>
      </c>
      <c r="Q21" s="111">
        <v>32.462734113520625</v>
      </c>
      <c r="R21" s="112">
        <v>32.401843726341909</v>
      </c>
      <c r="S21" s="112">
        <v>32.398984205958648</v>
      </c>
      <c r="T21" s="112">
        <v>32.451696451440831</v>
      </c>
      <c r="U21" s="112">
        <v>32.919202363354565</v>
      </c>
      <c r="V21" s="111">
        <v>34.183385844024144</v>
      </c>
      <c r="W21" s="112">
        <v>34.149703188338009</v>
      </c>
      <c r="X21" s="112">
        <v>34.150446584902866</v>
      </c>
      <c r="Y21" s="112">
        <v>34.21130539600783</v>
      </c>
      <c r="Z21" s="112">
        <v>34.641266484563815</v>
      </c>
      <c r="AA21" s="111">
        <v>35.025063231749371</v>
      </c>
      <c r="AB21" s="112">
        <v>34.9854052528013</v>
      </c>
      <c r="AC21" s="112">
        <v>35.055157921806455</v>
      </c>
      <c r="AD21" s="112">
        <v>34.898209754240291</v>
      </c>
      <c r="AE21" s="112">
        <v>35.698086431393953</v>
      </c>
      <c r="AF21" s="111">
        <v>35.104230619107241</v>
      </c>
      <c r="AG21" s="112">
        <v>34.479267087105043</v>
      </c>
      <c r="AH21" s="112">
        <v>35.119444207976549</v>
      </c>
      <c r="AI21" s="112">
        <v>34.766146890373321</v>
      </c>
      <c r="AJ21" s="112">
        <v>35.252336069513632</v>
      </c>
      <c r="AK21" s="111">
        <v>33.401746863097742</v>
      </c>
      <c r="AL21" s="112">
        <v>32.72556837505013</v>
      </c>
      <c r="AM21" s="112">
        <v>32.930989423007944</v>
      </c>
      <c r="AN21" s="112">
        <v>33.247141312741945</v>
      </c>
      <c r="AO21" s="112">
        <v>34.247197440571355</v>
      </c>
      <c r="AP21" s="111">
        <v>31.226293071133234</v>
      </c>
      <c r="AQ21" s="112">
        <v>30.909457863660766</v>
      </c>
      <c r="AR21" s="112">
        <v>31.2362810432411</v>
      </c>
      <c r="AS21" s="112">
        <v>31.64884552905291</v>
      </c>
      <c r="AT21" s="112">
        <v>31.707310630931229</v>
      </c>
      <c r="AU21" s="111">
        <v>28.620574551281614</v>
      </c>
      <c r="AV21" s="112">
        <v>28.481087776792076</v>
      </c>
      <c r="AW21" s="112">
        <v>28.696186445111891</v>
      </c>
      <c r="AX21" s="112">
        <v>29.145128878459346</v>
      </c>
      <c r="AY21" s="112">
        <v>29.24174796609287</v>
      </c>
      <c r="AZ21" s="111">
        <v>31.181103204306151</v>
      </c>
      <c r="BA21" s="112">
        <v>31.039826049037202</v>
      </c>
      <c r="BB21" s="112">
        <v>31.269190776001377</v>
      </c>
      <c r="BC21" s="112">
        <v>31.179666911681924</v>
      </c>
      <c r="BD21" s="112">
        <v>32.209089903371492</v>
      </c>
      <c r="BE21" s="111">
        <v>30.960488041797262</v>
      </c>
      <c r="BF21" s="112">
        <v>30.877495697563401</v>
      </c>
      <c r="BG21" s="112">
        <v>31.099330669626568</v>
      </c>
      <c r="BH21" s="112">
        <v>30.287347435417445</v>
      </c>
      <c r="BI21" s="113">
        <v>32.205369669387544</v>
      </c>
    </row>
    <row r="22" spans="1:61" x14ac:dyDescent="0.25">
      <c r="A22" s="114" t="s">
        <v>1509</v>
      </c>
      <c r="B22" s="111">
        <v>31.281403351120417</v>
      </c>
      <c r="C22" s="112">
        <v>31.83624975232884</v>
      </c>
      <c r="D22" s="112">
        <v>32.808807550712316</v>
      </c>
      <c r="E22" s="112">
        <v>31.652919393342785</v>
      </c>
      <c r="F22" s="112">
        <v>33.867238317694635</v>
      </c>
      <c r="G22" s="111">
        <v>32.040399362745383</v>
      </c>
      <c r="H22" s="112">
        <v>31.053689173885104</v>
      </c>
      <c r="I22" s="112">
        <v>31.88355862844907</v>
      </c>
      <c r="J22" s="112">
        <v>32.009208335434423</v>
      </c>
      <c r="K22" s="112">
        <v>30.025826344238546</v>
      </c>
      <c r="L22" s="111">
        <v>29.525787349882943</v>
      </c>
      <c r="M22" s="112">
        <v>31.252418408557745</v>
      </c>
      <c r="N22" s="112">
        <v>30.187914636957004</v>
      </c>
      <c r="O22" s="112">
        <v>31.044755784760468</v>
      </c>
      <c r="P22" s="112">
        <v>29.912610877772618</v>
      </c>
      <c r="Q22" s="111">
        <v>30.468146086135373</v>
      </c>
      <c r="R22" s="112">
        <v>30.409524477758872</v>
      </c>
      <c r="S22" s="112">
        <v>30.41175976220261</v>
      </c>
      <c r="T22" s="112">
        <v>30.461759013174234</v>
      </c>
      <c r="U22" s="112">
        <v>30.89448988958641</v>
      </c>
      <c r="V22" s="111">
        <v>32.083502658775082</v>
      </c>
      <c r="W22" s="112">
        <v>32.052352935885445</v>
      </c>
      <c r="X22" s="112">
        <v>32.053001524987948</v>
      </c>
      <c r="Y22" s="112">
        <v>32.111351703211447</v>
      </c>
      <c r="Z22" s="112">
        <v>32.511182854202971</v>
      </c>
      <c r="AA22" s="111">
        <v>32.876905710955555</v>
      </c>
      <c r="AB22" s="112">
        <v>32.8372300126196</v>
      </c>
      <c r="AC22" s="112">
        <v>32.90180374315954</v>
      </c>
      <c r="AD22" s="112">
        <v>32.904014911478946</v>
      </c>
      <c r="AE22" s="112">
        <v>33.509937072703138</v>
      </c>
      <c r="AF22" s="111">
        <v>32.950389858588082</v>
      </c>
      <c r="AG22" s="112">
        <v>32.937661734368724</v>
      </c>
      <c r="AH22" s="112">
        <v>32.962928236089553</v>
      </c>
      <c r="AI22" s="112">
        <v>32.893545574367131</v>
      </c>
      <c r="AJ22" s="112">
        <v>33.086793528907442</v>
      </c>
      <c r="AK22" s="111">
        <v>31.484554797317976</v>
      </c>
      <c r="AL22" s="112">
        <v>31.257854291875027</v>
      </c>
      <c r="AM22" s="112">
        <v>31.302932847657836</v>
      </c>
      <c r="AN22" s="112">
        <v>31.34252649204177</v>
      </c>
      <c r="AO22" s="112">
        <v>32.144441329617948</v>
      </c>
      <c r="AP22" s="111">
        <v>29.696036599942573</v>
      </c>
      <c r="AQ22" s="112">
        <v>29.518966261759669</v>
      </c>
      <c r="AR22" s="112">
        <v>29.703846145539757</v>
      </c>
      <c r="AS22" s="112">
        <v>29.704494421413493</v>
      </c>
      <c r="AT22" s="112">
        <v>29.760026300360476</v>
      </c>
      <c r="AU22" s="111">
        <v>27.336049908578548</v>
      </c>
      <c r="AV22" s="112">
        <v>27.204026587797223</v>
      </c>
      <c r="AW22" s="112">
        <v>27.406790091909247</v>
      </c>
      <c r="AX22" s="112">
        <v>27.834630873858242</v>
      </c>
      <c r="AY22" s="112">
        <v>27.445787042606561</v>
      </c>
      <c r="AZ22" s="111">
        <v>29.783747594614198</v>
      </c>
      <c r="BA22" s="112">
        <v>29.649567198415802</v>
      </c>
      <c r="BB22" s="112">
        <v>29.866112668541756</v>
      </c>
      <c r="BC22" s="112">
        <v>29.779057030613661</v>
      </c>
      <c r="BD22" s="112">
        <v>30.22991384872256</v>
      </c>
      <c r="BE22" s="111">
        <v>29.303887633651961</v>
      </c>
      <c r="BF22" s="112">
        <v>29.223809848763747</v>
      </c>
      <c r="BG22" s="112">
        <v>29.432422232338002</v>
      </c>
      <c r="BH22" s="112">
        <v>28.667020371604661</v>
      </c>
      <c r="BI22" s="113">
        <v>30.227287240521388</v>
      </c>
    </row>
    <row r="23" spans="1:61" x14ac:dyDescent="0.25">
      <c r="A23" s="114" t="s">
        <v>1510</v>
      </c>
      <c r="B23" s="111">
        <v>32.551942880396886</v>
      </c>
      <c r="C23" s="112">
        <v>32.410529392512188</v>
      </c>
      <c r="D23" s="112">
        <v>32.225610488150409</v>
      </c>
      <c r="E23" s="112">
        <v>32.138730204098962</v>
      </c>
      <c r="F23" s="112">
        <v>34.884175687279487</v>
      </c>
      <c r="G23" s="111">
        <v>30.706149448742689</v>
      </c>
      <c r="H23" s="112">
        <v>30.620259327844273</v>
      </c>
      <c r="I23" s="112">
        <v>30.57128202019102</v>
      </c>
      <c r="J23" s="112">
        <v>30.619381070041857</v>
      </c>
      <c r="K23" s="112">
        <v>30.917725261460372</v>
      </c>
      <c r="L23" s="111">
        <v>30.803817415341712</v>
      </c>
      <c r="M23" s="112">
        <v>30.727549236028704</v>
      </c>
      <c r="N23" s="112">
        <v>30.708641208998824</v>
      </c>
      <c r="O23" s="112">
        <v>30.639287096744962</v>
      </c>
      <c r="P23" s="112">
        <v>30.926715838704922</v>
      </c>
      <c r="Q23" s="111">
        <v>31.889305412970899</v>
      </c>
      <c r="R23" s="112">
        <v>31.87205498320365</v>
      </c>
      <c r="S23" s="112">
        <v>31.851175176941034</v>
      </c>
      <c r="T23" s="112">
        <v>31.855229466129952</v>
      </c>
      <c r="U23" s="112">
        <v>32.020041065571341</v>
      </c>
      <c r="V23" s="111">
        <v>33.640935402861302</v>
      </c>
      <c r="W23" s="112">
        <v>33.592950966635485</v>
      </c>
      <c r="X23" s="112">
        <v>33.567907680520349</v>
      </c>
      <c r="Y23" s="112">
        <v>33.598722116157965</v>
      </c>
      <c r="Z23" s="112">
        <v>33.736279466793988</v>
      </c>
      <c r="AA23" s="111">
        <v>34.669880392713054</v>
      </c>
      <c r="AB23" s="112">
        <v>34.670216523484591</v>
      </c>
      <c r="AC23" s="112">
        <v>34.669971322386608</v>
      </c>
      <c r="AD23" s="112">
        <v>34.669589953538981</v>
      </c>
      <c r="AE23" s="112">
        <v>35.033341499426868</v>
      </c>
      <c r="AF23" s="111">
        <v>34.486458485727255</v>
      </c>
      <c r="AG23" s="112">
        <v>34.486288045595813</v>
      </c>
      <c r="AH23" s="112">
        <v>34.494540888997747</v>
      </c>
      <c r="AI23" s="112">
        <v>34.486802234526174</v>
      </c>
      <c r="AJ23" s="112">
        <v>34.578418207893463</v>
      </c>
      <c r="AK23" s="111">
        <v>33.130013886408356</v>
      </c>
      <c r="AL23" s="112">
        <v>32.913667092393602</v>
      </c>
      <c r="AM23" s="112">
        <v>32.926162616271185</v>
      </c>
      <c r="AN23" s="112">
        <v>32.860358657365474</v>
      </c>
      <c r="AO23" s="112">
        <v>33.64661211881247</v>
      </c>
      <c r="AP23" s="111">
        <v>30.963887467270965</v>
      </c>
      <c r="AQ23" s="112">
        <v>30.97393731083416</v>
      </c>
      <c r="AR23" s="112">
        <v>30.95878049946857</v>
      </c>
      <c r="AS23" s="112">
        <v>30.957141293495361</v>
      </c>
      <c r="AT23" s="112">
        <v>30.994504260399466</v>
      </c>
      <c r="AU23" s="111">
        <v>28.485151239154401</v>
      </c>
      <c r="AV23" s="112">
        <v>28.427842568490352</v>
      </c>
      <c r="AW23" s="112">
        <v>28.519800159387206</v>
      </c>
      <c r="AX23" s="112">
        <v>28.981859186182991</v>
      </c>
      <c r="AY23" s="112">
        <v>28.541269344786535</v>
      </c>
      <c r="AZ23" s="111">
        <v>31.407184161002846</v>
      </c>
      <c r="BA23" s="112">
        <v>31.194236694573291</v>
      </c>
      <c r="BB23" s="112">
        <v>31.08424499309179</v>
      </c>
      <c r="BC23" s="112">
        <v>31.053412834992152</v>
      </c>
      <c r="BD23" s="112">
        <v>31.427952979828316</v>
      </c>
      <c r="BE23" s="111">
        <v>30.54214700899368</v>
      </c>
      <c r="BF23" s="112">
        <v>30.479582566377246</v>
      </c>
      <c r="BG23" s="112">
        <v>30.519508412033762</v>
      </c>
      <c r="BH23" s="112">
        <v>30.195685279358262</v>
      </c>
      <c r="BI23" s="113">
        <v>31.30166195667055</v>
      </c>
    </row>
    <row r="24" spans="1:61" x14ac:dyDescent="0.25">
      <c r="A24" s="114" t="s">
        <v>1511</v>
      </c>
      <c r="B24" s="111">
        <v>29.621923199786668</v>
      </c>
      <c r="C24" s="112">
        <v>29.122608714795835</v>
      </c>
      <c r="D24" s="112">
        <v>29.201675007377681</v>
      </c>
      <c r="E24" s="112">
        <v>29.036937407900776</v>
      </c>
      <c r="F24" s="112">
        <v>32.180202720198608</v>
      </c>
      <c r="G24" s="111">
        <v>27.472577659940409</v>
      </c>
      <c r="H24" s="112">
        <v>27.38358859539041</v>
      </c>
      <c r="I24" s="112">
        <v>27.365254507675775</v>
      </c>
      <c r="J24" s="112">
        <v>27.390040550989195</v>
      </c>
      <c r="K24" s="112">
        <v>28.21837076822607</v>
      </c>
      <c r="L24" s="111">
        <v>28.77325344723285</v>
      </c>
      <c r="M24" s="112">
        <v>28.736470592476071</v>
      </c>
      <c r="N24" s="112">
        <v>28.748216353593591</v>
      </c>
      <c r="O24" s="112">
        <v>28.752969421734715</v>
      </c>
      <c r="P24" s="112">
        <v>28.884655102914873</v>
      </c>
      <c r="Q24" s="111">
        <v>28.696837165694241</v>
      </c>
      <c r="R24" s="112">
        <v>28.689239112600276</v>
      </c>
      <c r="S24" s="112">
        <v>28.715799953178323</v>
      </c>
      <c r="T24" s="112">
        <v>28.584174928465632</v>
      </c>
      <c r="U24" s="112">
        <v>29.021914214998567</v>
      </c>
      <c r="V24" s="111">
        <v>22.781830987300239</v>
      </c>
      <c r="W24" s="112">
        <v>22.760456708282362</v>
      </c>
      <c r="X24" s="112">
        <v>22.728496818644309</v>
      </c>
      <c r="Y24" s="112">
        <v>22.701360087252525</v>
      </c>
      <c r="Z24" s="112">
        <v>23.140189264815287</v>
      </c>
      <c r="AA24" s="111">
        <v>31.650260105854528</v>
      </c>
      <c r="AB24" s="112">
        <v>31.647398372721348</v>
      </c>
      <c r="AC24" s="112">
        <v>31.647364666031383</v>
      </c>
      <c r="AD24" s="112">
        <v>31.660198826122521</v>
      </c>
      <c r="AE24" s="112">
        <v>32.327948957715044</v>
      </c>
      <c r="AF24" s="111">
        <v>33.598283555334532</v>
      </c>
      <c r="AG24" s="112">
        <v>33.437852351223107</v>
      </c>
      <c r="AH24" s="112">
        <v>33.488256618657083</v>
      </c>
      <c r="AI24" s="112">
        <v>33.27804628842815</v>
      </c>
      <c r="AJ24" s="112">
        <v>33.799848306792256</v>
      </c>
      <c r="AK24" s="111">
        <v>30.316722073851327</v>
      </c>
      <c r="AL24" s="112">
        <v>30.021702735061204</v>
      </c>
      <c r="AM24" s="112">
        <v>30.099980360430731</v>
      </c>
      <c r="AN24" s="112">
        <v>30.047593045295301</v>
      </c>
      <c r="AO24" s="112">
        <v>30.993887178950832</v>
      </c>
      <c r="AP24" s="111">
        <v>29.00660896736786</v>
      </c>
      <c r="AQ24" s="112">
        <v>28.795842508769475</v>
      </c>
      <c r="AR24" s="112">
        <v>29.004590026363328</v>
      </c>
      <c r="AS24" s="112">
        <v>28.988368122085898</v>
      </c>
      <c r="AT24" s="112">
        <v>29.935641695503964</v>
      </c>
      <c r="AU24" s="111">
        <v>28.693821800078069</v>
      </c>
      <c r="AV24" s="112">
        <v>28.499613643791808</v>
      </c>
      <c r="AW24" s="112">
        <v>29.653814002264181</v>
      </c>
      <c r="AX24" s="112">
        <v>28.911447553651588</v>
      </c>
      <c r="AY24" s="112">
        <v>30.928935401565358</v>
      </c>
      <c r="AZ24" s="111">
        <v>29.589740352653244</v>
      </c>
      <c r="BA24" s="112">
        <v>29.582920876803655</v>
      </c>
      <c r="BB24" s="112">
        <v>29.645536997458766</v>
      </c>
      <c r="BC24" s="112">
        <v>29.554920697002203</v>
      </c>
      <c r="BD24" s="112">
        <v>29.842401842207529</v>
      </c>
      <c r="BE24" s="111">
        <v>28.888337667096021</v>
      </c>
      <c r="BF24" s="112">
        <v>28.785636147052045</v>
      </c>
      <c r="BG24" s="112">
        <v>28.86777192569474</v>
      </c>
      <c r="BH24" s="112">
        <v>28.552784315173938</v>
      </c>
      <c r="BI24" s="113">
        <v>29.515833150000709</v>
      </c>
    </row>
    <row r="25" spans="1:61" x14ac:dyDescent="0.25">
      <c r="A25" s="114" t="s">
        <v>1512</v>
      </c>
      <c r="B25" s="111">
        <v>32.438940274834096</v>
      </c>
      <c r="C25" s="112">
        <v>31.847475735564984</v>
      </c>
      <c r="D25" s="112">
        <v>32.500573351912429</v>
      </c>
      <c r="E25" s="112">
        <v>33.369288619011911</v>
      </c>
      <c r="F25" s="112">
        <v>36.41800816860426</v>
      </c>
      <c r="G25" s="111">
        <v>30.079830016849641</v>
      </c>
      <c r="H25" s="112">
        <v>29.998659407425549</v>
      </c>
      <c r="I25" s="112">
        <v>30.502203756265878</v>
      </c>
      <c r="J25" s="112">
        <v>30.959937181685241</v>
      </c>
      <c r="K25" s="112">
        <v>31.134848940354861</v>
      </c>
      <c r="L25" s="111">
        <v>30.636313475065716</v>
      </c>
      <c r="M25" s="112">
        <v>30.428183886600326</v>
      </c>
      <c r="N25" s="112">
        <v>30.849006940862353</v>
      </c>
      <c r="O25" s="112">
        <v>30.961551604392778</v>
      </c>
      <c r="P25" s="112">
        <v>30.97016218224876</v>
      </c>
      <c r="Q25" s="111">
        <v>32.010180823580995</v>
      </c>
      <c r="R25" s="112">
        <v>31.799975805778402</v>
      </c>
      <c r="S25" s="112">
        <v>32.389105682213199</v>
      </c>
      <c r="T25" s="112">
        <v>33.118664420177971</v>
      </c>
      <c r="U25" s="112">
        <v>33.240534668181041</v>
      </c>
      <c r="V25" s="111">
        <v>32.682664224657358</v>
      </c>
      <c r="W25" s="112">
        <v>32.43578918411648</v>
      </c>
      <c r="X25" s="112">
        <v>33.661943929884934</v>
      </c>
      <c r="Y25" s="112">
        <v>34.397369190273864</v>
      </c>
      <c r="Z25" s="112">
        <v>33.918962707780445</v>
      </c>
      <c r="AA25" s="111">
        <v>32.836905710955548</v>
      </c>
      <c r="AB25" s="112">
        <v>32.546763638057541</v>
      </c>
      <c r="AC25" s="112">
        <v>33.359598483422843</v>
      </c>
      <c r="AD25" s="112">
        <v>34.139589953538987</v>
      </c>
      <c r="AE25" s="112">
        <v>34.240832533090931</v>
      </c>
      <c r="AF25" s="111">
        <v>33.42544781405676</v>
      </c>
      <c r="AG25" s="112">
        <v>33.321763817532158</v>
      </c>
      <c r="AH25" s="112">
        <v>34.77497742193983</v>
      </c>
      <c r="AI25" s="112">
        <v>34.836890085412122</v>
      </c>
      <c r="AJ25" s="112">
        <v>34.186087494335055</v>
      </c>
      <c r="AK25" s="111">
        <v>13.623971471253196</v>
      </c>
      <c r="AL25" s="112">
        <v>13.443904443789986</v>
      </c>
      <c r="AM25" s="112">
        <v>13.866024238608011</v>
      </c>
      <c r="AN25" s="112">
        <v>15.291311682309075</v>
      </c>
      <c r="AO25" s="112">
        <v>13.735581605133799</v>
      </c>
      <c r="AP25" s="111">
        <v>5.6722777855577773</v>
      </c>
      <c r="AQ25" s="112">
        <v>5.4969256838537888</v>
      </c>
      <c r="AR25" s="112">
        <v>6.1392220736167733</v>
      </c>
      <c r="AS25" s="112">
        <v>6.2923621064858937</v>
      </c>
      <c r="AT25" s="112">
        <v>5.714121148116158</v>
      </c>
      <c r="AU25" s="111">
        <v>0.01</v>
      </c>
      <c r="AV25" s="112">
        <v>0.01</v>
      </c>
      <c r="AW25" s="112">
        <v>2.2729433781139073E-3</v>
      </c>
      <c r="AX25" s="112">
        <v>0</v>
      </c>
      <c r="AY25" s="112">
        <v>1.0000000000000002E-2</v>
      </c>
      <c r="AZ25" s="111">
        <v>28.644432852091217</v>
      </c>
      <c r="BA25" s="112">
        <v>28.964399041836039</v>
      </c>
      <c r="BB25" s="112">
        <v>29.95502603684788</v>
      </c>
      <c r="BC25" s="112">
        <v>30.374812633682314</v>
      </c>
      <c r="BD25" s="112">
        <v>29.51310965485569</v>
      </c>
      <c r="BE25" s="111">
        <v>28.919002770673178</v>
      </c>
      <c r="BF25" s="112">
        <v>28.851028813604973</v>
      </c>
      <c r="BG25" s="112">
        <v>30.232412457791728</v>
      </c>
      <c r="BH25" s="112">
        <v>29.572204264202956</v>
      </c>
      <c r="BI25" s="113">
        <v>30.203308834429393</v>
      </c>
    </row>
    <row r="26" spans="1:61" x14ac:dyDescent="0.25">
      <c r="A26" s="114" t="s">
        <v>1513</v>
      </c>
      <c r="B26" s="111">
        <v>35.532687563021014</v>
      </c>
      <c r="C26" s="112">
        <v>34.983155014992356</v>
      </c>
      <c r="D26" s="112">
        <v>34.907592313894739</v>
      </c>
      <c r="E26" s="112">
        <v>34.375960061530876</v>
      </c>
      <c r="F26" s="112">
        <v>38.32407750385962</v>
      </c>
      <c r="G26" s="111">
        <v>32.92544368779771</v>
      </c>
      <c r="H26" s="112">
        <v>32.726812509565065</v>
      </c>
      <c r="I26" s="112">
        <v>32.484377314259177</v>
      </c>
      <c r="J26" s="112">
        <v>32.897397176978799</v>
      </c>
      <c r="K26" s="112">
        <v>34.172926204678774</v>
      </c>
      <c r="L26" s="111">
        <v>33.354073865593861</v>
      </c>
      <c r="M26" s="112">
        <v>32.915996132922494</v>
      </c>
      <c r="N26" s="112">
        <v>32.671369342617083</v>
      </c>
      <c r="O26" s="112">
        <v>32.513521745861716</v>
      </c>
      <c r="P26" s="112">
        <v>34.146379246430641</v>
      </c>
      <c r="Q26" s="111">
        <v>33.911437253380996</v>
      </c>
      <c r="R26" s="112">
        <v>33.827186806449099</v>
      </c>
      <c r="S26" s="112">
        <v>33.822519408533374</v>
      </c>
      <c r="T26" s="112">
        <v>33.291755081035731</v>
      </c>
      <c r="U26" s="112">
        <v>34.782475776153646</v>
      </c>
      <c r="V26" s="111">
        <v>35.797113353989282</v>
      </c>
      <c r="W26" s="112">
        <v>35.686512181885774</v>
      </c>
      <c r="X26" s="112">
        <v>35.571122286352299</v>
      </c>
      <c r="Y26" s="112">
        <v>35.113999878138941</v>
      </c>
      <c r="Z26" s="112">
        <v>36.479832489442103</v>
      </c>
      <c r="AA26" s="111">
        <v>36.929563971816933</v>
      </c>
      <c r="AB26" s="112">
        <v>36.880991386489974</v>
      </c>
      <c r="AC26" s="112">
        <v>36.427419494629227</v>
      </c>
      <c r="AD26" s="112">
        <v>36.113334236197801</v>
      </c>
      <c r="AE26" s="112">
        <v>37.531541140860341</v>
      </c>
      <c r="AF26" s="111">
        <v>36.705053445090485</v>
      </c>
      <c r="AG26" s="112">
        <v>36.275055620493958</v>
      </c>
      <c r="AH26" s="112">
        <v>36.301904752846134</v>
      </c>
      <c r="AI26" s="112">
        <v>35.907094963551771</v>
      </c>
      <c r="AJ26" s="112">
        <v>37.061768818923596</v>
      </c>
      <c r="AK26" s="111">
        <v>35.709323193347821</v>
      </c>
      <c r="AL26" s="112">
        <v>35.349599471368514</v>
      </c>
      <c r="AM26" s="112">
        <v>35.460195247925647</v>
      </c>
      <c r="AN26" s="112">
        <v>35.330297845548948</v>
      </c>
      <c r="AO26" s="112">
        <v>36.676149725828864</v>
      </c>
      <c r="AP26" s="111">
        <v>34.096118629418861</v>
      </c>
      <c r="AQ26" s="112">
        <v>33.800876992772416</v>
      </c>
      <c r="AR26" s="112">
        <v>34.085633591413185</v>
      </c>
      <c r="AS26" s="112">
        <v>34.129870955807505</v>
      </c>
      <c r="AT26" s="112">
        <v>35.872419827364581</v>
      </c>
      <c r="AU26" s="111">
        <v>33.17336655550001</v>
      </c>
      <c r="AV26" s="112">
        <v>32.595663337963558</v>
      </c>
      <c r="AW26" s="112">
        <v>32.908155339584972</v>
      </c>
      <c r="AX26" s="112">
        <v>32.189764996420536</v>
      </c>
      <c r="AY26" s="112">
        <v>35.610766034693583</v>
      </c>
      <c r="AZ26" s="111">
        <v>34.385764993983884</v>
      </c>
      <c r="BA26" s="112">
        <v>34.192724211262011</v>
      </c>
      <c r="BB26" s="112">
        <v>34.382599744951456</v>
      </c>
      <c r="BC26" s="112">
        <v>33.675739660521415</v>
      </c>
      <c r="BD26" s="112">
        <v>35.393963953494861</v>
      </c>
      <c r="BE26" s="111">
        <v>33.42549408444944</v>
      </c>
      <c r="BF26" s="112">
        <v>33.306405736981205</v>
      </c>
      <c r="BG26" s="112">
        <v>33.179312414453229</v>
      </c>
      <c r="BH26" s="112">
        <v>32.19007042087997</v>
      </c>
      <c r="BI26" s="113">
        <v>34.842413834453005</v>
      </c>
    </row>
    <row r="27" spans="1:61" x14ac:dyDescent="0.25">
      <c r="A27" s="114" t="s">
        <v>1514</v>
      </c>
      <c r="B27" s="111">
        <v>35.303639871221861</v>
      </c>
      <c r="C27" s="112">
        <v>34.73784063039831</v>
      </c>
      <c r="D27" s="112">
        <v>34.61442355372381</v>
      </c>
      <c r="E27" s="112">
        <v>34.118365817618773</v>
      </c>
      <c r="F27" s="112">
        <v>38.052114663000587</v>
      </c>
      <c r="G27" s="111">
        <v>32.709821941848332</v>
      </c>
      <c r="H27" s="112">
        <v>32.52485216246825</v>
      </c>
      <c r="I27" s="112">
        <v>32.25975318418142</v>
      </c>
      <c r="J27" s="112">
        <v>32.614442081421345</v>
      </c>
      <c r="K27" s="112">
        <v>33.914904773781799</v>
      </c>
      <c r="L27" s="111">
        <v>33.151902251315001</v>
      </c>
      <c r="M27" s="112">
        <v>32.708885165677309</v>
      </c>
      <c r="N27" s="112">
        <v>32.438605932422625</v>
      </c>
      <c r="O27" s="112">
        <v>32.29884189365346</v>
      </c>
      <c r="P27" s="112">
        <v>33.90906321193733</v>
      </c>
      <c r="Q27" s="111">
        <v>33.690897008532602</v>
      </c>
      <c r="R27" s="112">
        <v>33.606769790758122</v>
      </c>
      <c r="S27" s="112">
        <v>33.555294964777325</v>
      </c>
      <c r="T27" s="112">
        <v>32.977517524256676</v>
      </c>
      <c r="U27" s="112">
        <v>34.480295688249477</v>
      </c>
      <c r="V27" s="111">
        <v>35.499926514996162</v>
      </c>
      <c r="W27" s="112">
        <v>35.421719990525538</v>
      </c>
      <c r="X27" s="112">
        <v>35.271481243794248</v>
      </c>
      <c r="Y27" s="112">
        <v>34.828807906345709</v>
      </c>
      <c r="Z27" s="112">
        <v>36.142378736902103</v>
      </c>
      <c r="AA27" s="111">
        <v>36.707271389028179</v>
      </c>
      <c r="AB27" s="112">
        <v>36.655020623300807</v>
      </c>
      <c r="AC27" s="112">
        <v>36.162727634647958</v>
      </c>
      <c r="AD27" s="112">
        <v>35.828124193425069</v>
      </c>
      <c r="AE27" s="112">
        <v>37.362638514356135</v>
      </c>
      <c r="AF27" s="111">
        <v>36.412913198349663</v>
      </c>
      <c r="AG27" s="112">
        <v>36.022466556724446</v>
      </c>
      <c r="AH27" s="112">
        <v>36.005505836529615</v>
      </c>
      <c r="AI27" s="112">
        <v>35.655918208788648</v>
      </c>
      <c r="AJ27" s="112">
        <v>36.710009024686443</v>
      </c>
      <c r="AK27" s="111">
        <v>35.466328007210414</v>
      </c>
      <c r="AL27" s="112">
        <v>35.130413478031159</v>
      </c>
      <c r="AM27" s="112">
        <v>35.180713090123618</v>
      </c>
      <c r="AN27" s="112">
        <v>35.037916511878073</v>
      </c>
      <c r="AO27" s="112">
        <v>36.326433720808616</v>
      </c>
      <c r="AP27" s="111">
        <v>33.877896458120269</v>
      </c>
      <c r="AQ27" s="112">
        <v>33.596094323934622</v>
      </c>
      <c r="AR27" s="112">
        <v>33.847937366660041</v>
      </c>
      <c r="AS27" s="112">
        <v>33.791124954359951</v>
      </c>
      <c r="AT27" s="112">
        <v>35.519683702099407</v>
      </c>
      <c r="AU27" s="111">
        <v>33.102887972772159</v>
      </c>
      <c r="AV27" s="112">
        <v>32.504490291120483</v>
      </c>
      <c r="AW27" s="112">
        <v>32.705774131199476</v>
      </c>
      <c r="AX27" s="112">
        <v>31.881126386820952</v>
      </c>
      <c r="AY27" s="112">
        <v>35.309000481206894</v>
      </c>
      <c r="AZ27" s="111">
        <v>34.1676750364431</v>
      </c>
      <c r="BA27" s="112">
        <v>33.992514568094457</v>
      </c>
      <c r="BB27" s="112">
        <v>34.179933385144892</v>
      </c>
      <c r="BC27" s="112">
        <v>33.469733065803155</v>
      </c>
      <c r="BD27" s="112">
        <v>35.137339471545999</v>
      </c>
      <c r="BE27" s="111">
        <v>33.249903161350886</v>
      </c>
      <c r="BF27" s="112">
        <v>33.128905849218683</v>
      </c>
      <c r="BG27" s="112">
        <v>33.006966460990668</v>
      </c>
      <c r="BH27" s="112">
        <v>31.848365906522972</v>
      </c>
      <c r="BI27" s="113">
        <v>34.627371907147136</v>
      </c>
    </row>
    <row r="28" spans="1:61" x14ac:dyDescent="0.25">
      <c r="A28" s="114" t="s">
        <v>1515</v>
      </c>
      <c r="B28" s="111">
        <v>33.458634815652267</v>
      </c>
      <c r="C28" s="112">
        <v>33.049908328648982</v>
      </c>
      <c r="D28" s="112">
        <v>32.988155131802856</v>
      </c>
      <c r="E28" s="112">
        <v>32.805542601640148</v>
      </c>
      <c r="F28" s="112">
        <v>36.181640038618454</v>
      </c>
      <c r="G28" s="111">
        <v>31.058306159156238</v>
      </c>
      <c r="H28" s="112">
        <v>30.99750117841511</v>
      </c>
      <c r="I28" s="112">
        <v>30.811040895934326</v>
      </c>
      <c r="J28" s="112">
        <v>30.844709537256485</v>
      </c>
      <c r="K28" s="112">
        <v>31.791299305247485</v>
      </c>
      <c r="L28" s="111">
        <v>31.302647702703798</v>
      </c>
      <c r="M28" s="112">
        <v>31.118371934418285</v>
      </c>
      <c r="N28" s="112">
        <v>30.913871141722474</v>
      </c>
      <c r="O28" s="112">
        <v>30.8617281776148</v>
      </c>
      <c r="P28" s="112">
        <v>31.708929516179538</v>
      </c>
      <c r="Q28" s="111">
        <v>32.271340663046772</v>
      </c>
      <c r="R28" s="112">
        <v>32.236571472983357</v>
      </c>
      <c r="S28" s="112">
        <v>32.215174268884155</v>
      </c>
      <c r="T28" s="112">
        <v>32.1606388980926</v>
      </c>
      <c r="U28" s="112">
        <v>32.718356068354773</v>
      </c>
      <c r="V28" s="111">
        <v>34.062309398271303</v>
      </c>
      <c r="W28" s="112">
        <v>34.000963892087022</v>
      </c>
      <c r="X28" s="112">
        <v>33.951281079917386</v>
      </c>
      <c r="Y28" s="112">
        <v>33.836291633831884</v>
      </c>
      <c r="Z28" s="112">
        <v>34.471064598392893</v>
      </c>
      <c r="AA28" s="111">
        <v>35.289845224379611</v>
      </c>
      <c r="AB28" s="112">
        <v>35.247624029180351</v>
      </c>
      <c r="AC28" s="112">
        <v>35.143492888326747</v>
      </c>
      <c r="AD28" s="112">
        <v>35.009614964805579</v>
      </c>
      <c r="AE28" s="112">
        <v>35.955444458252551</v>
      </c>
      <c r="AF28" s="111">
        <v>35.022352017671437</v>
      </c>
      <c r="AG28" s="112">
        <v>34.923345037347133</v>
      </c>
      <c r="AH28" s="112">
        <v>34.939997820268026</v>
      </c>
      <c r="AI28" s="112">
        <v>34.791301123741086</v>
      </c>
      <c r="AJ28" s="112">
        <v>35.245928532330936</v>
      </c>
      <c r="AK28" s="111">
        <v>33.919858283872529</v>
      </c>
      <c r="AL28" s="112">
        <v>33.660303533928172</v>
      </c>
      <c r="AM28" s="112">
        <v>33.679437323152207</v>
      </c>
      <c r="AN28" s="112">
        <v>33.646517996776552</v>
      </c>
      <c r="AO28" s="112">
        <v>34.65841653095071</v>
      </c>
      <c r="AP28" s="111">
        <v>32.025623878088837</v>
      </c>
      <c r="AQ28" s="112">
        <v>31.953191157300278</v>
      </c>
      <c r="AR28" s="112">
        <v>31.998586253121875</v>
      </c>
      <c r="AS28" s="112">
        <v>31.978331246546706</v>
      </c>
      <c r="AT28" s="112">
        <v>33.376068891408366</v>
      </c>
      <c r="AU28" s="111">
        <v>29.709141939504338</v>
      </c>
      <c r="AV28" s="112">
        <v>29.521076804328288</v>
      </c>
      <c r="AW28" s="112">
        <v>30.77010108424243</v>
      </c>
      <c r="AX28" s="112">
        <v>30.008451129964318</v>
      </c>
      <c r="AY28" s="112">
        <v>33.098641192028488</v>
      </c>
      <c r="AZ28" s="111">
        <v>32.259487011270146</v>
      </c>
      <c r="BA28" s="112">
        <v>32.223248662662371</v>
      </c>
      <c r="BB28" s="112">
        <v>32.270405456250074</v>
      </c>
      <c r="BC28" s="112">
        <v>32.015774782135075</v>
      </c>
      <c r="BD28" s="112">
        <v>33.002560878562676</v>
      </c>
      <c r="BE28" s="111">
        <v>31.598519599921037</v>
      </c>
      <c r="BF28" s="112">
        <v>31.537905648687723</v>
      </c>
      <c r="BG28" s="112">
        <v>31.533385726668143</v>
      </c>
      <c r="BH28" s="112">
        <v>30.622761813902176</v>
      </c>
      <c r="BI28" s="113">
        <v>32.521149122599958</v>
      </c>
    </row>
    <row r="29" spans="1:61" x14ac:dyDescent="0.25">
      <c r="A29" s="114" t="s">
        <v>1516</v>
      </c>
      <c r="B29" s="111">
        <v>33.209499151386538</v>
      </c>
      <c r="C29" s="112">
        <v>32.909373153473929</v>
      </c>
      <c r="D29" s="112">
        <v>32.885989193350873</v>
      </c>
      <c r="E29" s="112">
        <v>32.781635071789388</v>
      </c>
      <c r="F29" s="112">
        <v>35.956123525669263</v>
      </c>
      <c r="G29" s="111">
        <v>31.553143289003419</v>
      </c>
      <c r="H29" s="112">
        <v>31.425418413883872</v>
      </c>
      <c r="I29" s="112">
        <v>31.460737156248221</v>
      </c>
      <c r="J29" s="112">
        <v>31.591428663876428</v>
      </c>
      <c r="K29" s="112">
        <v>32.399290149136654</v>
      </c>
      <c r="L29" s="111">
        <v>31.86810741965499</v>
      </c>
      <c r="M29" s="112">
        <v>31.538186871257462</v>
      </c>
      <c r="N29" s="112">
        <v>31.68116125785296</v>
      </c>
      <c r="O29" s="112">
        <v>31.661521101370646</v>
      </c>
      <c r="P29" s="112">
        <v>32.312264226149985</v>
      </c>
      <c r="Q29" s="111">
        <v>32.842575387002121</v>
      </c>
      <c r="R29" s="112">
        <v>32.664396065596421</v>
      </c>
      <c r="S29" s="112">
        <v>32.664601554574453</v>
      </c>
      <c r="T29" s="112">
        <v>32.913878729558952</v>
      </c>
      <c r="U29" s="112">
        <v>33.377445992184903</v>
      </c>
      <c r="V29" s="111">
        <v>34.520992019461161</v>
      </c>
      <c r="W29" s="112">
        <v>34.424666339857524</v>
      </c>
      <c r="X29" s="112">
        <v>34.483006092584695</v>
      </c>
      <c r="Y29" s="112">
        <v>34.693818256411923</v>
      </c>
      <c r="Z29" s="112">
        <v>35.12377769018088</v>
      </c>
      <c r="AA29" s="111">
        <v>35.702855074470556</v>
      </c>
      <c r="AB29" s="112">
        <v>35.697996603719254</v>
      </c>
      <c r="AC29" s="112">
        <v>35.965530760770221</v>
      </c>
      <c r="AD29" s="112">
        <v>35.96512657583466</v>
      </c>
      <c r="AE29" s="112">
        <v>36.68052721273181</v>
      </c>
      <c r="AF29" s="111">
        <v>35.601893549291788</v>
      </c>
      <c r="AG29" s="112">
        <v>35.468909261423875</v>
      </c>
      <c r="AH29" s="112">
        <v>35.684037180679177</v>
      </c>
      <c r="AI29" s="112">
        <v>35.711491000883633</v>
      </c>
      <c r="AJ29" s="112">
        <v>35.808233682484065</v>
      </c>
      <c r="AK29" s="111">
        <v>34.2203980262748</v>
      </c>
      <c r="AL29" s="112">
        <v>33.985810536223539</v>
      </c>
      <c r="AM29" s="112">
        <v>34.139271207785683</v>
      </c>
      <c r="AN29" s="112">
        <v>34.254595413199986</v>
      </c>
      <c r="AO29" s="112">
        <v>34.931707275620433</v>
      </c>
      <c r="AP29" s="111">
        <v>32.383652808367316</v>
      </c>
      <c r="AQ29" s="112">
        <v>32.115462545726828</v>
      </c>
      <c r="AR29" s="112">
        <v>32.513539612093503</v>
      </c>
      <c r="AS29" s="112">
        <v>32.514271641458272</v>
      </c>
      <c r="AT29" s="112">
        <v>32.403146897315771</v>
      </c>
      <c r="AU29" s="111">
        <v>29.715807515048589</v>
      </c>
      <c r="AV29" s="112">
        <v>29.588520774725986</v>
      </c>
      <c r="AW29" s="112">
        <v>29.953761591020942</v>
      </c>
      <c r="AX29" s="112">
        <v>30.468867817479996</v>
      </c>
      <c r="AY29" s="112">
        <v>30.000639125352599</v>
      </c>
      <c r="AZ29" s="111">
        <v>32.373629902144451</v>
      </c>
      <c r="BA29" s="112">
        <v>32.230103253516212</v>
      </c>
      <c r="BB29" s="112">
        <v>32.6444449070476</v>
      </c>
      <c r="BC29" s="112">
        <v>32.544728686983071</v>
      </c>
      <c r="BD29" s="112">
        <v>33.050905569200843</v>
      </c>
      <c r="BE29" s="111">
        <v>31.938611823148396</v>
      </c>
      <c r="BF29" s="112">
        <v>31.747733521293696</v>
      </c>
      <c r="BG29" s="112">
        <v>32.169045383826315</v>
      </c>
      <c r="BH29" s="112">
        <v>31.333563985709318</v>
      </c>
      <c r="BI29" s="113">
        <v>32.996705149207585</v>
      </c>
    </row>
    <row r="30" spans="1:61" x14ac:dyDescent="0.25">
      <c r="A30" s="114" t="s">
        <v>1517</v>
      </c>
      <c r="B30" s="111">
        <v>37.278313495315267</v>
      </c>
      <c r="C30" s="112">
        <v>36.646585000007342</v>
      </c>
      <c r="D30" s="112">
        <v>33.860246906217156</v>
      </c>
      <c r="E30" s="112">
        <v>31.817510291867375</v>
      </c>
      <c r="F30" s="112">
        <v>41.174963379203867</v>
      </c>
      <c r="G30" s="111">
        <v>33.785486671875091</v>
      </c>
      <c r="H30" s="112">
        <v>33.685293670227423</v>
      </c>
      <c r="I30" s="112">
        <v>31.353949168578289</v>
      </c>
      <c r="J30" s="112">
        <v>29.184058090867833</v>
      </c>
      <c r="K30" s="112">
        <v>34.79600540151516</v>
      </c>
      <c r="L30" s="111">
        <v>34.702267632226437</v>
      </c>
      <c r="M30" s="112">
        <v>34.630722950283108</v>
      </c>
      <c r="N30" s="112">
        <v>31.692609039897022</v>
      </c>
      <c r="O30" s="112">
        <v>29.383837384973511</v>
      </c>
      <c r="P30" s="112">
        <v>34.965382930059633</v>
      </c>
      <c r="Q30" s="111">
        <v>34.900819007790631</v>
      </c>
      <c r="R30" s="112">
        <v>34.933772211619555</v>
      </c>
      <c r="S30" s="112">
        <v>33.099433859643732</v>
      </c>
      <c r="T30" s="112">
        <v>30.042192472696314</v>
      </c>
      <c r="U30" s="112">
        <v>35.462810396465187</v>
      </c>
      <c r="V30" s="111">
        <v>36.807858738001798</v>
      </c>
      <c r="W30" s="112">
        <v>36.935297711136698</v>
      </c>
      <c r="X30" s="112">
        <v>34.286017342133462</v>
      </c>
      <c r="Y30" s="112">
        <v>31.593681731401972</v>
      </c>
      <c r="Z30" s="112">
        <v>37.299254951383716</v>
      </c>
      <c r="AA30" s="111">
        <v>38.106488302092757</v>
      </c>
      <c r="AB30" s="112">
        <v>38.040743793953325</v>
      </c>
      <c r="AC30" s="112">
        <v>35.124459844968442</v>
      </c>
      <c r="AD30" s="112">
        <v>32.9197990185287</v>
      </c>
      <c r="AE30" s="112">
        <v>38.722148427078295</v>
      </c>
      <c r="AF30" s="111">
        <v>37.66729114202198</v>
      </c>
      <c r="AG30" s="112">
        <v>37.202921095314466</v>
      </c>
      <c r="AH30" s="112">
        <v>35.056917399254765</v>
      </c>
      <c r="AI30" s="112">
        <v>33.320437289862198</v>
      </c>
      <c r="AJ30" s="112">
        <v>37.953827065427021</v>
      </c>
      <c r="AK30" s="111">
        <v>36.589888881043464</v>
      </c>
      <c r="AL30" s="112">
        <v>36.284066229889582</v>
      </c>
      <c r="AM30" s="112">
        <v>34.583948868572705</v>
      </c>
      <c r="AN30" s="112">
        <v>33.27713382104281</v>
      </c>
      <c r="AO30" s="112">
        <v>37.509339692061737</v>
      </c>
      <c r="AP30" s="111">
        <v>35.560419426797992</v>
      </c>
      <c r="AQ30" s="112">
        <v>35.284579869521615</v>
      </c>
      <c r="AR30" s="112">
        <v>33.509390712519419</v>
      </c>
      <c r="AS30" s="112">
        <v>32.560096062193232</v>
      </c>
      <c r="AT30" s="112">
        <v>36.667623849359231</v>
      </c>
      <c r="AU30" s="111">
        <v>35.809361035972806</v>
      </c>
      <c r="AV30" s="112">
        <v>35.058821189695223</v>
      </c>
      <c r="AW30" s="112">
        <v>32.877810223073844</v>
      </c>
      <c r="AX30" s="112">
        <v>31.122164270047271</v>
      </c>
      <c r="AY30" s="112">
        <v>36.461603289803264</v>
      </c>
      <c r="AZ30" s="111">
        <v>35.60381609773961</v>
      </c>
      <c r="BA30" s="112">
        <v>35.549317801001777</v>
      </c>
      <c r="BB30" s="112">
        <v>33.604476564523893</v>
      </c>
      <c r="BC30" s="112">
        <v>30.869763849984441</v>
      </c>
      <c r="BD30" s="112">
        <v>36.439217470850615</v>
      </c>
      <c r="BE30" s="111">
        <v>34.974653282416945</v>
      </c>
      <c r="BF30" s="112">
        <v>34.912954419612532</v>
      </c>
      <c r="BG30" s="112">
        <v>32.374011921204996</v>
      </c>
      <c r="BH30" s="112">
        <v>22.358215696578259</v>
      </c>
      <c r="BI30" s="113">
        <v>36.05918147097286</v>
      </c>
    </row>
    <row r="31" spans="1:61" x14ac:dyDescent="0.25">
      <c r="A31" s="114" t="s">
        <v>1518</v>
      </c>
      <c r="B31" s="111">
        <v>37.748270703529727</v>
      </c>
      <c r="C31" s="112">
        <v>37.103997889474819</v>
      </c>
      <c r="D31" s="112">
        <v>33.442000748224125</v>
      </c>
      <c r="E31" s="112">
        <v>30.651445631894177</v>
      </c>
      <c r="F31" s="112">
        <v>41.693506511303013</v>
      </c>
      <c r="G31" s="111">
        <v>34.212806835474034</v>
      </c>
      <c r="H31" s="112">
        <v>34.107600945792896</v>
      </c>
      <c r="I31" s="112">
        <v>30.963962985050991</v>
      </c>
      <c r="J31" s="112">
        <v>28.107085346175179</v>
      </c>
      <c r="K31" s="112">
        <v>35.233660426142805</v>
      </c>
      <c r="L31" s="111">
        <v>35.137046108689219</v>
      </c>
      <c r="M31" s="112">
        <v>35.068141250701103</v>
      </c>
      <c r="N31" s="112">
        <v>31.299946066034625</v>
      </c>
      <c r="O31" s="112">
        <v>28.304164665106914</v>
      </c>
      <c r="P31" s="112">
        <v>35.405457979276662</v>
      </c>
      <c r="Q31" s="111">
        <v>35.336011183433953</v>
      </c>
      <c r="R31" s="112">
        <v>35.373772211619553</v>
      </c>
      <c r="S31" s="112">
        <v>32.686811206935282</v>
      </c>
      <c r="T31" s="112">
        <v>28.941360931149198</v>
      </c>
      <c r="U31" s="112">
        <v>35.910645350697827</v>
      </c>
      <c r="V31" s="111">
        <v>37.270470208516507</v>
      </c>
      <c r="W31" s="112">
        <v>37.400382951356406</v>
      </c>
      <c r="X31" s="112">
        <v>33.858487151383095</v>
      </c>
      <c r="Y31" s="112">
        <v>30.430988744099899</v>
      </c>
      <c r="Z31" s="112">
        <v>37.766837156752793</v>
      </c>
      <c r="AA31" s="111">
        <v>38.586865702943193</v>
      </c>
      <c r="AB31" s="112">
        <v>38.521132926419568</v>
      </c>
      <c r="AC31" s="112">
        <v>34.689273605424525</v>
      </c>
      <c r="AD31" s="112">
        <v>31.709483315641037</v>
      </c>
      <c r="AE31" s="112">
        <v>39.209934152723619</v>
      </c>
      <c r="AF31" s="111">
        <v>38.137203522142784</v>
      </c>
      <c r="AG31" s="112">
        <v>37.667937042977144</v>
      </c>
      <c r="AH31" s="112">
        <v>34.619674950440825</v>
      </c>
      <c r="AI31" s="112">
        <v>32.907757721406547</v>
      </c>
      <c r="AJ31" s="112">
        <v>38.433298709273643</v>
      </c>
      <c r="AK31" s="111">
        <v>37.052545767691328</v>
      </c>
      <c r="AL31" s="112">
        <v>36.744114460853602</v>
      </c>
      <c r="AM31" s="112">
        <v>34.153940842174059</v>
      </c>
      <c r="AN31" s="112">
        <v>32.867169490106797</v>
      </c>
      <c r="AO31" s="112">
        <v>37.979371778302387</v>
      </c>
      <c r="AP31" s="111">
        <v>36.009772046040617</v>
      </c>
      <c r="AQ31" s="112">
        <v>35.729362538359418</v>
      </c>
      <c r="AR31" s="112">
        <v>33.092315422006052</v>
      </c>
      <c r="AS31" s="112">
        <v>32.155344521740808</v>
      </c>
      <c r="AT31" s="112">
        <v>37.127318916839442</v>
      </c>
      <c r="AU31" s="111">
        <v>36.261759140432936</v>
      </c>
      <c r="AV31" s="112">
        <v>35.501214354083743</v>
      </c>
      <c r="AW31" s="112">
        <v>32.470270617022585</v>
      </c>
      <c r="AX31" s="112">
        <v>30.737717057991269</v>
      </c>
      <c r="AY31" s="112">
        <v>36.921418204703258</v>
      </c>
      <c r="AZ31" s="111">
        <v>36.048995259216106</v>
      </c>
      <c r="BA31" s="112">
        <v>35.996731609554161</v>
      </c>
      <c r="BB31" s="112">
        <v>33.186705587012575</v>
      </c>
      <c r="BC31" s="112">
        <v>29.736824370410098</v>
      </c>
      <c r="BD31" s="112">
        <v>36.899217470850616</v>
      </c>
      <c r="BE31" s="111">
        <v>35.414719474665596</v>
      </c>
      <c r="BF31" s="112">
        <v>35.352594122347824</v>
      </c>
      <c r="BG31" s="112">
        <v>31.971663855380367</v>
      </c>
      <c r="BH31" s="112">
        <v>21.53665649401561</v>
      </c>
      <c r="BI31" s="113">
        <v>36.51423729693748</v>
      </c>
    </row>
    <row r="32" spans="1:61" x14ac:dyDescent="0.25">
      <c r="A32" s="114" t="s">
        <v>1519</v>
      </c>
      <c r="B32" s="111">
        <v>41.435862696840829</v>
      </c>
      <c r="C32" s="112">
        <v>39.584698530998146</v>
      </c>
      <c r="D32" s="112">
        <v>36.691780688226778</v>
      </c>
      <c r="E32" s="112">
        <v>34.132436687278023</v>
      </c>
      <c r="F32" s="112">
        <v>45.324330650507427</v>
      </c>
      <c r="G32" s="111">
        <v>36.666888019846425</v>
      </c>
      <c r="H32" s="112">
        <v>36.636513406384871</v>
      </c>
      <c r="I32" s="112">
        <v>32.928546028650828</v>
      </c>
      <c r="J32" s="112">
        <v>30.848778747079489</v>
      </c>
      <c r="K32" s="112">
        <v>37.129405795252687</v>
      </c>
      <c r="L32" s="111">
        <v>38.05566870756234</v>
      </c>
      <c r="M32" s="112">
        <v>37.998557978046186</v>
      </c>
      <c r="N32" s="112">
        <v>33.906481749467332</v>
      </c>
      <c r="O32" s="112">
        <v>31.413067525410323</v>
      </c>
      <c r="P32" s="112">
        <v>38.341914353376453</v>
      </c>
      <c r="Q32" s="111">
        <v>38.254382678493137</v>
      </c>
      <c r="R32" s="112">
        <v>38.157386074145712</v>
      </c>
      <c r="S32" s="112">
        <v>35.592835573128141</v>
      </c>
      <c r="T32" s="112">
        <v>31.785871591395981</v>
      </c>
      <c r="U32" s="112">
        <v>38.365009730774439</v>
      </c>
      <c r="V32" s="111">
        <v>40.342908135318019</v>
      </c>
      <c r="W32" s="112">
        <v>40.033838043582548</v>
      </c>
      <c r="X32" s="112">
        <v>36.551772489479383</v>
      </c>
      <c r="Y32" s="112">
        <v>33.27787412970892</v>
      </c>
      <c r="Z32" s="112">
        <v>40.498979196970872</v>
      </c>
      <c r="AA32" s="111">
        <v>41.332189228756832</v>
      </c>
      <c r="AB32" s="112">
        <v>41.235213883815014</v>
      </c>
      <c r="AC32" s="112">
        <v>37.103123108308409</v>
      </c>
      <c r="AD32" s="112">
        <v>33.85257029376136</v>
      </c>
      <c r="AE32" s="112">
        <v>41.897820183141818</v>
      </c>
      <c r="AF32" s="111">
        <v>41.126333192624955</v>
      </c>
      <c r="AG32" s="112">
        <v>40.39252847473292</v>
      </c>
      <c r="AH32" s="112">
        <v>37.18637147547247</v>
      </c>
      <c r="AI32" s="112">
        <v>34.869501482528683</v>
      </c>
      <c r="AJ32" s="112">
        <v>41.309561753378873</v>
      </c>
      <c r="AK32" s="111">
        <v>40.031700773513101</v>
      </c>
      <c r="AL32" s="112">
        <v>39.60015613276169</v>
      </c>
      <c r="AM32" s="112">
        <v>36.636933174452615</v>
      </c>
      <c r="AN32" s="112">
        <v>35.263713784107949</v>
      </c>
      <c r="AO32" s="112">
        <v>41.091477647955294</v>
      </c>
      <c r="AP32" s="111">
        <v>38.767129590729638</v>
      </c>
      <c r="AQ32" s="112">
        <v>38.263028578044207</v>
      </c>
      <c r="AR32" s="112">
        <v>35.179928067764088</v>
      </c>
      <c r="AS32" s="112">
        <v>34.170121770058188</v>
      </c>
      <c r="AT32" s="112">
        <v>39.799799575347201</v>
      </c>
      <c r="AU32" s="111">
        <v>39.136693652543713</v>
      </c>
      <c r="AV32" s="112">
        <v>38.286915380709473</v>
      </c>
      <c r="AW32" s="112">
        <v>35.391976310300045</v>
      </c>
      <c r="AX32" s="112">
        <v>33.219737475715</v>
      </c>
      <c r="AY32" s="112">
        <v>39.889093409799742</v>
      </c>
      <c r="AZ32" s="111">
        <v>38.049300532896353</v>
      </c>
      <c r="BA32" s="112">
        <v>37.351956365906332</v>
      </c>
      <c r="BB32" s="112">
        <v>35.215934388993745</v>
      </c>
      <c r="BC32" s="112">
        <v>32.831620742859791</v>
      </c>
      <c r="BD32" s="112">
        <v>39.609573408474375</v>
      </c>
      <c r="BE32" s="111">
        <v>37.914044373374836</v>
      </c>
      <c r="BF32" s="112">
        <v>37.365355673080657</v>
      </c>
      <c r="BG32" s="112">
        <v>34.106198379639011</v>
      </c>
      <c r="BH32" s="112">
        <v>23.756762843059398</v>
      </c>
      <c r="BI32" s="113">
        <v>39.522743351635121</v>
      </c>
    </row>
    <row r="33" spans="1:61" x14ac:dyDescent="0.25">
      <c r="A33" s="114" t="s">
        <v>1520</v>
      </c>
      <c r="B33" s="111">
        <v>33.28294538318162</v>
      </c>
      <c r="C33" s="112">
        <v>32.99583367946142</v>
      </c>
      <c r="D33" s="112">
        <v>32.956958678044423</v>
      </c>
      <c r="E33" s="112">
        <v>32.798003363579951</v>
      </c>
      <c r="F33" s="112">
        <v>36.031872212063369</v>
      </c>
      <c r="G33" s="111">
        <v>31.573143289003426</v>
      </c>
      <c r="H33" s="112">
        <v>31.440771662942669</v>
      </c>
      <c r="I33" s="112">
        <v>31.475361286325985</v>
      </c>
      <c r="J33" s="112">
        <v>31.593740885482323</v>
      </c>
      <c r="K33" s="112">
        <v>32.401262092482618</v>
      </c>
      <c r="L33" s="111">
        <v>31.871042877798544</v>
      </c>
      <c r="M33" s="112">
        <v>31.558186871257462</v>
      </c>
      <c r="N33" s="112">
        <v>31.686286332913674</v>
      </c>
      <c r="O33" s="112">
        <v>31.661521101370646</v>
      </c>
      <c r="P33" s="112">
        <v>32.309709997444678</v>
      </c>
      <c r="Q33" s="111">
        <v>32.849556871606353</v>
      </c>
      <c r="R33" s="112">
        <v>32.684396065596417</v>
      </c>
      <c r="S33" s="112">
        <v>32.684601554574463</v>
      </c>
      <c r="T33" s="112">
        <v>32.913878729558952</v>
      </c>
      <c r="U33" s="112">
        <v>33.377445992184903</v>
      </c>
      <c r="V33" s="111">
        <v>34.535987230014236</v>
      </c>
      <c r="W33" s="112">
        <v>34.44725480319493</v>
      </c>
      <c r="X33" s="112">
        <v>34.500467032674692</v>
      </c>
      <c r="Y33" s="112">
        <v>34.69126250091395</v>
      </c>
      <c r="Z33" s="112">
        <v>35.12377769018088</v>
      </c>
      <c r="AA33" s="111">
        <v>35.747648789878617</v>
      </c>
      <c r="AB33" s="112">
        <v>35.745794385267537</v>
      </c>
      <c r="AC33" s="112">
        <v>35.988108859470699</v>
      </c>
      <c r="AD33" s="112">
        <v>35.985126575834663</v>
      </c>
      <c r="AE33" s="112">
        <v>36.643657882684614</v>
      </c>
      <c r="AF33" s="111">
        <v>35.585008485871818</v>
      </c>
      <c r="AG33" s="112">
        <v>35.464610248789583</v>
      </c>
      <c r="AH33" s="112">
        <v>35.638911093091998</v>
      </c>
      <c r="AI33" s="112">
        <v>35.67405557863075</v>
      </c>
      <c r="AJ33" s="112">
        <v>35.786827518623227</v>
      </c>
      <c r="AK33" s="111">
        <v>34.260398026274807</v>
      </c>
      <c r="AL33" s="112">
        <v>34.028066203250816</v>
      </c>
      <c r="AM33" s="112">
        <v>34.166301631582719</v>
      </c>
      <c r="AN33" s="112">
        <v>34.274595413199982</v>
      </c>
      <c r="AO33" s="112">
        <v>34.979128255315338</v>
      </c>
      <c r="AP33" s="111">
        <v>32.413738996606504</v>
      </c>
      <c r="AQ33" s="112">
        <v>32.15779388083736</v>
      </c>
      <c r="AR33" s="112">
        <v>32.519170611909928</v>
      </c>
      <c r="AS33" s="112">
        <v>32.520140781357533</v>
      </c>
      <c r="AT33" s="112">
        <v>32.436071101600398</v>
      </c>
      <c r="AU33" s="111">
        <v>29.753188478842954</v>
      </c>
      <c r="AV33" s="112">
        <v>29.6259022370986</v>
      </c>
      <c r="AW33" s="112">
        <v>29.973401203062483</v>
      </c>
      <c r="AX33" s="112">
        <v>30.473065463819431</v>
      </c>
      <c r="AY33" s="112">
        <v>30.022917280893751</v>
      </c>
      <c r="AZ33" s="111">
        <v>32.41362990214445</v>
      </c>
      <c r="BA33" s="112">
        <v>32.270103253516204</v>
      </c>
      <c r="BB33" s="112">
        <v>32.661826804460723</v>
      </c>
      <c r="BC33" s="112">
        <v>32.564728686983074</v>
      </c>
      <c r="BD33" s="112">
        <v>33.070905569200853</v>
      </c>
      <c r="BE33" s="111">
        <v>31.968544267575176</v>
      </c>
      <c r="BF33" s="112">
        <v>31.785041557796319</v>
      </c>
      <c r="BG33" s="112">
        <v>32.189045383826318</v>
      </c>
      <c r="BH33" s="112">
        <v>31.34861561145873</v>
      </c>
      <c r="BI33" s="113">
        <v>33.023462729972287</v>
      </c>
    </row>
    <row r="34" spans="1:61" x14ac:dyDescent="0.25">
      <c r="A34" s="114" t="s">
        <v>1521</v>
      </c>
      <c r="B34" s="111">
        <v>33.572558979330502</v>
      </c>
      <c r="C34" s="112">
        <v>33.279795405278065</v>
      </c>
      <c r="D34" s="112">
        <v>33.244015787064399</v>
      </c>
      <c r="E34" s="112">
        <v>33.082949042976608</v>
      </c>
      <c r="F34" s="112">
        <v>36.335791736184333</v>
      </c>
      <c r="G34" s="111">
        <v>31.705466119976446</v>
      </c>
      <c r="H34" s="112">
        <v>31.559154785589669</v>
      </c>
      <c r="I34" s="112">
        <v>31.59192161152038</v>
      </c>
      <c r="J34" s="112">
        <v>31.688015039584489</v>
      </c>
      <c r="K34" s="112">
        <v>32.497862108095035</v>
      </c>
      <c r="L34" s="111">
        <v>31.963953622748072</v>
      </c>
      <c r="M34" s="112">
        <v>31.690420937586062</v>
      </c>
      <c r="N34" s="112">
        <v>31.779099020565464</v>
      </c>
      <c r="O34" s="112">
        <v>31.741521101370644</v>
      </c>
      <c r="P34" s="112">
        <v>32.394911733267115</v>
      </c>
      <c r="Q34" s="111">
        <v>32.956230157498901</v>
      </c>
      <c r="R34" s="112">
        <v>32.819577874880892</v>
      </c>
      <c r="S34" s="112">
        <v>32.819787576173908</v>
      </c>
      <c r="T34" s="112">
        <v>32.996444559588738</v>
      </c>
      <c r="U34" s="112">
        <v>33.460085815480127</v>
      </c>
      <c r="V34" s="111">
        <v>34.663424159599536</v>
      </c>
      <c r="W34" s="112">
        <v>34.59219996522031</v>
      </c>
      <c r="X34" s="112">
        <v>34.632970615946149</v>
      </c>
      <c r="Y34" s="112">
        <v>34.781262500913961</v>
      </c>
      <c r="Z34" s="112">
        <v>35.213777690180876</v>
      </c>
      <c r="AA34" s="111">
        <v>35.95544063259981</v>
      </c>
      <c r="AB34" s="112">
        <v>35.945794385267547</v>
      </c>
      <c r="AC34" s="112">
        <v>36.130717360190076</v>
      </c>
      <c r="AD34" s="112">
        <v>36.130309075478323</v>
      </c>
      <c r="AE34" s="112">
        <v>36.79622372778838</v>
      </c>
      <c r="AF34" s="111">
        <v>35.685620466130246</v>
      </c>
      <c r="AG34" s="112">
        <v>35.598620270445785</v>
      </c>
      <c r="AH34" s="112">
        <v>35.731589975769303</v>
      </c>
      <c r="AI34" s="112">
        <v>35.777793392702222</v>
      </c>
      <c r="AJ34" s="112">
        <v>35.87897493295246</v>
      </c>
      <c r="AK34" s="111">
        <v>34.45269957039357</v>
      </c>
      <c r="AL34" s="112">
        <v>34.223250639700346</v>
      </c>
      <c r="AM34" s="112">
        <v>34.327745626130827</v>
      </c>
      <c r="AN34" s="112">
        <v>34.412034554998428</v>
      </c>
      <c r="AO34" s="112">
        <v>35.179144298435659</v>
      </c>
      <c r="AP34" s="111">
        <v>32.571257346794148</v>
      </c>
      <c r="AQ34" s="112">
        <v>32.34281206631875</v>
      </c>
      <c r="AR34" s="112">
        <v>32.649142798523414</v>
      </c>
      <c r="AS34" s="112">
        <v>32.649857603065712</v>
      </c>
      <c r="AT34" s="112">
        <v>32.608936879134866</v>
      </c>
      <c r="AU34" s="111">
        <v>29.917950406431686</v>
      </c>
      <c r="AV34" s="112">
        <v>29.798097795001691</v>
      </c>
      <c r="AW34" s="112">
        <v>30.099859645238364</v>
      </c>
      <c r="AX34" s="112">
        <v>30.590431738209336</v>
      </c>
      <c r="AY34" s="112">
        <v>30.151938796946844</v>
      </c>
      <c r="AZ34" s="111">
        <v>32.598450740667957</v>
      </c>
      <c r="BA34" s="112">
        <v>32.455271469831871</v>
      </c>
      <c r="BB34" s="112">
        <v>32.791826804460726</v>
      </c>
      <c r="BC34" s="112">
        <v>32.697295027349007</v>
      </c>
      <c r="BD34" s="112">
        <v>33.206084667545504</v>
      </c>
      <c r="BE34" s="111">
        <v>32.123374696979809</v>
      </c>
      <c r="BF34" s="112">
        <v>31.965038834166887</v>
      </c>
      <c r="BG34" s="112">
        <v>32.318695370887127</v>
      </c>
      <c r="BH34" s="112">
        <v>31.475921968729061</v>
      </c>
      <c r="BI34" s="113">
        <v>33.167085266194249</v>
      </c>
    </row>
    <row r="35" spans="1:61" x14ac:dyDescent="0.25">
      <c r="A35" s="114" t="s">
        <v>1522</v>
      </c>
      <c r="B35" s="111">
        <v>36.946980269389641</v>
      </c>
      <c r="C35" s="112">
        <v>36.598317157043326</v>
      </c>
      <c r="D35" s="112">
        <v>33.434924817417041</v>
      </c>
      <c r="E35" s="112">
        <v>32.253166652853892</v>
      </c>
      <c r="F35" s="112">
        <v>40.029063368970874</v>
      </c>
      <c r="G35" s="111">
        <v>33.13828237142674</v>
      </c>
      <c r="H35" s="112">
        <v>34.003783049187355</v>
      </c>
      <c r="I35" s="112">
        <v>31.830985935243227</v>
      </c>
      <c r="J35" s="112">
        <v>29.590392361286202</v>
      </c>
      <c r="K35" s="112">
        <v>33.674747878520172</v>
      </c>
      <c r="L35" s="111">
        <v>33.69443924650529</v>
      </c>
      <c r="M35" s="112">
        <v>33.940084478773606</v>
      </c>
      <c r="N35" s="112">
        <v>32.219022697733052</v>
      </c>
      <c r="O35" s="112">
        <v>30.806613033925991</v>
      </c>
      <c r="P35" s="112">
        <v>33.937912901159251</v>
      </c>
      <c r="Q35" s="111">
        <v>34.579501993187414</v>
      </c>
      <c r="R35" s="112">
        <v>35.043788101221367</v>
      </c>
      <c r="S35" s="112">
        <v>33.615854578474796</v>
      </c>
      <c r="T35" s="112">
        <v>31.45821146837174</v>
      </c>
      <c r="U35" s="112">
        <v>34.478804849341081</v>
      </c>
      <c r="V35" s="111">
        <v>36.153545342438434</v>
      </c>
      <c r="W35" s="112">
        <v>36.148331294523999</v>
      </c>
      <c r="X35" s="112">
        <v>34.897873268017257</v>
      </c>
      <c r="Y35" s="112">
        <v>32.989115365867526</v>
      </c>
      <c r="Z35" s="112">
        <v>35.802309051103528</v>
      </c>
      <c r="AA35" s="111">
        <v>38.362139998467434</v>
      </c>
      <c r="AB35" s="112">
        <v>38.253156113164188</v>
      </c>
      <c r="AC35" s="112">
        <v>35.800363294754135</v>
      </c>
      <c r="AD35" s="112">
        <v>34.115988261993593</v>
      </c>
      <c r="AE35" s="112">
        <v>37.623657039714331</v>
      </c>
      <c r="AF35" s="111">
        <v>36.793306902324289</v>
      </c>
      <c r="AG35" s="112">
        <v>37.159769951945584</v>
      </c>
      <c r="AH35" s="112">
        <v>35.654716718068713</v>
      </c>
      <c r="AI35" s="112">
        <v>34.112776886524628</v>
      </c>
      <c r="AJ35" s="112">
        <v>36.539692120860181</v>
      </c>
      <c r="AK35" s="111">
        <v>35.516805586129657</v>
      </c>
      <c r="AL35" s="112">
        <v>35.613222757792954</v>
      </c>
      <c r="AM35" s="112">
        <v>34.957841273383757</v>
      </c>
      <c r="AN35" s="112">
        <v>33.915625754787662</v>
      </c>
      <c r="AO35" s="112">
        <v>36.087854498797235</v>
      </c>
      <c r="AP35" s="111">
        <v>35.603220537498885</v>
      </c>
      <c r="AQ35" s="112">
        <v>35.380530949900091</v>
      </c>
      <c r="AR35" s="112">
        <v>34.083378053803393</v>
      </c>
      <c r="AS35" s="112">
        <v>33.255767915938307</v>
      </c>
      <c r="AT35" s="112">
        <v>35.517733924320801</v>
      </c>
      <c r="AU35" s="111">
        <v>35.966312764077877</v>
      </c>
      <c r="AV35" s="112">
        <v>35.402346122868252</v>
      </c>
      <c r="AW35" s="112">
        <v>33.694296546635925</v>
      </c>
      <c r="AX35" s="112">
        <v>31.692698045655611</v>
      </c>
      <c r="AY35" s="112">
        <v>35.308599678956</v>
      </c>
      <c r="AZ35" s="111">
        <v>35.973798395796784</v>
      </c>
      <c r="BA35" s="112">
        <v>36.057090562622641</v>
      </c>
      <c r="BB35" s="112">
        <v>34.161598748812651</v>
      </c>
      <c r="BC35" s="112">
        <v>32.392741530418313</v>
      </c>
      <c r="BD35" s="112">
        <v>36.667755725290192</v>
      </c>
      <c r="BE35" s="111">
        <v>35.23762971820365</v>
      </c>
      <c r="BF35" s="112">
        <v>35.209103297387408</v>
      </c>
      <c r="BG35" s="112">
        <v>33.108209893960975</v>
      </c>
      <c r="BH35" s="112">
        <v>23.09944091831715</v>
      </c>
      <c r="BI35" s="113">
        <v>35.595728796755722</v>
      </c>
    </row>
    <row r="36" spans="1:61" x14ac:dyDescent="0.25">
      <c r="A36" s="114" t="s">
        <v>1523</v>
      </c>
      <c r="B36" s="111">
        <v>33.046715129764252</v>
      </c>
      <c r="C36" s="112">
        <v>32.49334459533835</v>
      </c>
      <c r="D36" s="112">
        <v>32.575428249875877</v>
      </c>
      <c r="E36" s="112">
        <v>32.393079935558333</v>
      </c>
      <c r="F36" s="112">
        <v>35.899981874240865</v>
      </c>
      <c r="G36" s="111">
        <v>30.64871678900634</v>
      </c>
      <c r="H36" s="112">
        <v>30.541715971350744</v>
      </c>
      <c r="I36" s="112">
        <v>30.529119251419381</v>
      </c>
      <c r="J36" s="112">
        <v>30.553899425142454</v>
      </c>
      <c r="K36" s="112">
        <v>31.483925675379794</v>
      </c>
      <c r="L36" s="111">
        <v>31.028767432838976</v>
      </c>
      <c r="M36" s="112">
        <v>30.854949123851735</v>
      </c>
      <c r="N36" s="112">
        <v>30.723182809489249</v>
      </c>
      <c r="O36" s="112">
        <v>30.702986069774433</v>
      </c>
      <c r="P36" s="112">
        <v>31.787317995976267</v>
      </c>
      <c r="Q36" s="111">
        <v>32.047010380762877</v>
      </c>
      <c r="R36" s="112">
        <v>32.037437211605166</v>
      </c>
      <c r="S36" s="112">
        <v>32.066909532468948</v>
      </c>
      <c r="T36" s="112">
        <v>31.890962903954776</v>
      </c>
      <c r="U36" s="112">
        <v>32.577173252606599</v>
      </c>
      <c r="V36" s="111">
        <v>33.799554216258279</v>
      </c>
      <c r="W36" s="112">
        <v>33.738497517449815</v>
      </c>
      <c r="X36" s="112">
        <v>33.708777496645929</v>
      </c>
      <c r="Y36" s="112">
        <v>33.611320766749806</v>
      </c>
      <c r="Z36" s="112">
        <v>34.516624620156414</v>
      </c>
      <c r="AA36" s="111">
        <v>35.154073987935753</v>
      </c>
      <c r="AB36" s="112">
        <v>35.136601023118992</v>
      </c>
      <c r="AC36" s="112">
        <v>35.100633584071886</v>
      </c>
      <c r="AD36" s="112">
        <v>34.843058024985915</v>
      </c>
      <c r="AE36" s="112">
        <v>36.066411823136143</v>
      </c>
      <c r="AF36" s="111">
        <v>35.176840508978835</v>
      </c>
      <c r="AG36" s="112">
        <v>34.973062902655833</v>
      </c>
      <c r="AH36" s="112">
        <v>35.050167855215065</v>
      </c>
      <c r="AI36" s="112">
        <v>34.795717717054018</v>
      </c>
      <c r="AJ36" s="112">
        <v>35.426464785084939</v>
      </c>
      <c r="AK36" s="111">
        <v>33.821378824819426</v>
      </c>
      <c r="AL36" s="112">
        <v>33.49070095470374</v>
      </c>
      <c r="AM36" s="112">
        <v>33.577922159077318</v>
      </c>
      <c r="AN36" s="112">
        <v>33.520613647261783</v>
      </c>
      <c r="AO36" s="112">
        <v>34.577088332411961</v>
      </c>
      <c r="AP36" s="111">
        <v>31.999763671933025</v>
      </c>
      <c r="AQ36" s="112">
        <v>31.737720447277145</v>
      </c>
      <c r="AR36" s="112">
        <v>31.972860444057762</v>
      </c>
      <c r="AS36" s="112">
        <v>31.954880612917503</v>
      </c>
      <c r="AT36" s="112">
        <v>33.395662151339899</v>
      </c>
      <c r="AU36" s="111">
        <v>29.976562991775491</v>
      </c>
      <c r="AV36" s="112">
        <v>29.738170837759284</v>
      </c>
      <c r="AW36" s="112">
        <v>30.929396633760518</v>
      </c>
      <c r="AX36" s="112">
        <v>30.167271738697895</v>
      </c>
      <c r="AY36" s="112">
        <v>33.168763989564269</v>
      </c>
      <c r="AZ36" s="111">
        <v>32.157753238875841</v>
      </c>
      <c r="BA36" s="112">
        <v>32.026721424581922</v>
      </c>
      <c r="BB36" s="112">
        <v>32.213624233620763</v>
      </c>
      <c r="BC36" s="112">
        <v>31.914437569945235</v>
      </c>
      <c r="BD36" s="112">
        <v>33.022182657070132</v>
      </c>
      <c r="BE36" s="111">
        <v>31.59588449232491</v>
      </c>
      <c r="BF36" s="112">
        <v>31.391558394914295</v>
      </c>
      <c r="BG36" s="112">
        <v>31.515469731644274</v>
      </c>
      <c r="BH36" s="112">
        <v>30.624380386076655</v>
      </c>
      <c r="BI36" s="113">
        <v>32.519559019729108</v>
      </c>
    </row>
    <row r="37" spans="1:61" x14ac:dyDescent="0.25">
      <c r="A37" s="114" t="s">
        <v>1524</v>
      </c>
      <c r="B37" s="111">
        <v>33.208947649854579</v>
      </c>
      <c r="C37" s="112">
        <v>32.624782790560459</v>
      </c>
      <c r="D37" s="112">
        <v>33.052987753445429</v>
      </c>
      <c r="E37" s="112">
        <v>32.840917792408092</v>
      </c>
      <c r="F37" s="112">
        <v>36.495425181190853</v>
      </c>
      <c r="G37" s="111">
        <v>30.318731874974493</v>
      </c>
      <c r="H37" s="112">
        <v>30.116741850570847</v>
      </c>
      <c r="I37" s="112">
        <v>30.199133067892088</v>
      </c>
      <c r="J37" s="112">
        <v>30.15158720353655</v>
      </c>
      <c r="K37" s="112">
        <v>32.00123241937235</v>
      </c>
      <c r="L37" s="111">
        <v>31.2523191474355</v>
      </c>
      <c r="M37" s="112">
        <v>30.610217274388038</v>
      </c>
      <c r="N37" s="112">
        <v>30.342417151000994</v>
      </c>
      <c r="O37" s="112">
        <v>30.367018854515592</v>
      </c>
      <c r="P37" s="112">
        <v>32.269989832680103</v>
      </c>
      <c r="Q37" s="111">
        <v>32.482424026171131</v>
      </c>
      <c r="R37" s="112">
        <v>32.305021934559015</v>
      </c>
      <c r="S37" s="112">
        <v>32.307471463603243</v>
      </c>
      <c r="T37" s="112">
        <v>31.753145182072899</v>
      </c>
      <c r="U37" s="112">
        <v>33.110170286311565</v>
      </c>
      <c r="V37" s="111">
        <v>34.35960531305566</v>
      </c>
      <c r="W37" s="112">
        <v>34.180317064834135</v>
      </c>
      <c r="X37" s="112">
        <v>34.211249164039756</v>
      </c>
      <c r="Y37" s="112">
        <v>34.0684440454623</v>
      </c>
      <c r="Z37" s="112">
        <v>35.227242354086385</v>
      </c>
      <c r="AA37" s="111">
        <v>35.713389522901757</v>
      </c>
      <c r="AB37" s="112">
        <v>35.67344119747834</v>
      </c>
      <c r="AC37" s="112">
        <v>35.595819823615805</v>
      </c>
      <c r="AD37" s="112">
        <v>34.842164212220027</v>
      </c>
      <c r="AE37" s="112">
        <v>36.921481402945879</v>
      </c>
      <c r="AF37" s="111">
        <v>35.755785803295474</v>
      </c>
      <c r="AG37" s="112">
        <v>35.104211255183749</v>
      </c>
      <c r="AH37" s="112">
        <v>35.626877189144459</v>
      </c>
      <c r="AI37" s="112">
        <v>34.341225043324222</v>
      </c>
      <c r="AJ37" s="112">
        <v>36.010838118706019</v>
      </c>
      <c r="AK37" s="111">
        <v>34.381854271628121</v>
      </c>
      <c r="AL37" s="112">
        <v>33.931544885579108</v>
      </c>
      <c r="AM37" s="112">
        <v>34.071204326444075</v>
      </c>
      <c r="AN37" s="112">
        <v>34.00877047074836</v>
      </c>
      <c r="AO37" s="112">
        <v>35.14971568751961</v>
      </c>
      <c r="AP37" s="111">
        <v>32.208295232558299</v>
      </c>
      <c r="AQ37" s="112">
        <v>31.717313781121678</v>
      </c>
      <c r="AR37" s="112">
        <v>32.361495320471001</v>
      </c>
      <c r="AS37" s="112">
        <v>32.44142770940298</v>
      </c>
      <c r="AT37" s="112">
        <v>33.928665626612563</v>
      </c>
      <c r="AU37" s="111">
        <v>30.289200682065648</v>
      </c>
      <c r="AV37" s="112">
        <v>29.863356742228813</v>
      </c>
      <c r="AW37" s="112">
        <v>31.441625984511685</v>
      </c>
      <c r="AX37" s="112">
        <v>30.61005007704615</v>
      </c>
      <c r="AY37" s="112">
        <v>33.716024557711606</v>
      </c>
      <c r="AZ37" s="111">
        <v>32.478204143555402</v>
      </c>
      <c r="BA37" s="112">
        <v>32.118247318604453</v>
      </c>
      <c r="BB37" s="112">
        <v>32.61084105109606</v>
      </c>
      <c r="BC37" s="112">
        <v>32.181947966538864</v>
      </c>
      <c r="BD37" s="112">
        <v>33.567361755414787</v>
      </c>
      <c r="BE37" s="111">
        <v>32.085586052053436</v>
      </c>
      <c r="BF37" s="112">
        <v>31.78846010182184</v>
      </c>
      <c r="BG37" s="112">
        <v>31.954423917550841</v>
      </c>
      <c r="BH37" s="112">
        <v>30.492667888615976</v>
      </c>
      <c r="BI37" s="113">
        <v>33.028249146677112</v>
      </c>
    </row>
    <row r="38" spans="1:61" x14ac:dyDescent="0.25">
      <c r="A38" s="114" t="s">
        <v>1525</v>
      </c>
      <c r="B38" s="111">
        <v>35.741606046127906</v>
      </c>
      <c r="C38" s="112">
        <v>35.278811648102945</v>
      </c>
      <c r="D38" s="112">
        <v>35.041835341119722</v>
      </c>
      <c r="E38" s="112">
        <v>34.460926969483197</v>
      </c>
      <c r="F38" s="112">
        <v>37.668467514671015</v>
      </c>
      <c r="G38" s="111">
        <v>33.625388678673254</v>
      </c>
      <c r="H38" s="112">
        <v>33.42711459704325</v>
      </c>
      <c r="I38" s="112">
        <v>33.139044436250799</v>
      </c>
      <c r="J38" s="112">
        <v>33.712675230699411</v>
      </c>
      <c r="K38" s="112">
        <v>34.951267623466606</v>
      </c>
      <c r="L38" s="111">
        <v>34.089196699120251</v>
      </c>
      <c r="M38" s="112">
        <v>33.67458613475366</v>
      </c>
      <c r="N38" s="112">
        <v>33.005971399319876</v>
      </c>
      <c r="O38" s="112">
        <v>32.803139754896414</v>
      </c>
      <c r="P38" s="112">
        <v>34.677147355956969</v>
      </c>
      <c r="Q38" s="111">
        <v>34.318264881454247</v>
      </c>
      <c r="R38" s="112">
        <v>33.992620762413019</v>
      </c>
      <c r="S38" s="112">
        <v>33.865313291446057</v>
      </c>
      <c r="T38" s="112">
        <v>32.953337163643546</v>
      </c>
      <c r="U38" s="112">
        <v>34.831585439426718</v>
      </c>
      <c r="V38" s="111">
        <v>35.48726394768407</v>
      </c>
      <c r="W38" s="112">
        <v>35.525856809623178</v>
      </c>
      <c r="X38" s="112">
        <v>35.410251651660992</v>
      </c>
      <c r="Y38" s="112">
        <v>34.72034394878586</v>
      </c>
      <c r="Z38" s="112">
        <v>36.122548875366888</v>
      </c>
      <c r="AA38" s="111">
        <v>36.590932901884912</v>
      </c>
      <c r="AB38" s="112">
        <v>36.559165864414148</v>
      </c>
      <c r="AC38" s="112">
        <v>35.832801926535829</v>
      </c>
      <c r="AD38" s="112">
        <v>35.357937938249457</v>
      </c>
      <c r="AE38" s="112">
        <v>37.425921336099208</v>
      </c>
      <c r="AF38" s="111">
        <v>36.33700758090491</v>
      </c>
      <c r="AG38" s="112">
        <v>35.932764714588181</v>
      </c>
      <c r="AH38" s="112">
        <v>35.908948473513874</v>
      </c>
      <c r="AI38" s="112">
        <v>35.300035146281949</v>
      </c>
      <c r="AJ38" s="112">
        <v>36.712039039616414</v>
      </c>
      <c r="AK38" s="111">
        <v>36.037044936306664</v>
      </c>
      <c r="AL38" s="112">
        <v>35.703937535055879</v>
      </c>
      <c r="AM38" s="112">
        <v>35.709158638939584</v>
      </c>
      <c r="AN38" s="112">
        <v>35.321208155025808</v>
      </c>
      <c r="AO38" s="112">
        <v>36.518989769008954</v>
      </c>
      <c r="AP38" s="111">
        <v>34.820404658946082</v>
      </c>
      <c r="AQ38" s="112">
        <v>34.541721734319061</v>
      </c>
      <c r="AR38" s="112">
        <v>34.530115187219728</v>
      </c>
      <c r="AS38" s="112">
        <v>34.526232357901939</v>
      </c>
      <c r="AT38" s="112">
        <v>36.20770964919906</v>
      </c>
      <c r="AU38" s="111">
        <v>34.11101664760627</v>
      </c>
      <c r="AV38" s="112">
        <v>33.478730243728769</v>
      </c>
      <c r="AW38" s="112">
        <v>33.62308269405316</v>
      </c>
      <c r="AX38" s="112">
        <v>32.817734228389945</v>
      </c>
      <c r="AY38" s="112">
        <v>36.100025694293564</v>
      </c>
      <c r="AZ38" s="111">
        <v>35.074481687962262</v>
      </c>
      <c r="BA38" s="112">
        <v>34.942594733682391</v>
      </c>
      <c r="BB38" s="112">
        <v>35.034901133994552</v>
      </c>
      <c r="BC38" s="112">
        <v>34.215120239585197</v>
      </c>
      <c r="BD38" s="112">
        <v>35.889859445218121</v>
      </c>
      <c r="BE38" s="111">
        <v>34.169070340447711</v>
      </c>
      <c r="BF38" s="112">
        <v>34.08600626135469</v>
      </c>
      <c r="BG38" s="112">
        <v>33.810027226866126</v>
      </c>
      <c r="BH38" s="112">
        <v>33.611098814202705</v>
      </c>
      <c r="BI38" s="113">
        <v>35.445032570260459</v>
      </c>
    </row>
    <row r="39" spans="1:61" x14ac:dyDescent="0.25">
      <c r="A39" s="114" t="s">
        <v>1526</v>
      </c>
      <c r="B39" s="111">
        <v>34.712063061286287</v>
      </c>
      <c r="C39" s="112">
        <v>34.53693242943757</v>
      </c>
      <c r="D39" s="112">
        <v>34.107910324640969</v>
      </c>
      <c r="E39" s="112">
        <v>34.655282251658043</v>
      </c>
      <c r="F39" s="112">
        <v>33.625039895356437</v>
      </c>
      <c r="G39" s="111">
        <v>32.80468584746702</v>
      </c>
      <c r="H39" s="112">
        <v>32.583476431697839</v>
      </c>
      <c r="I39" s="112">
        <v>31.689731506754399</v>
      </c>
      <c r="J39" s="112">
        <v>37.236673822970772</v>
      </c>
      <c r="K39" s="112">
        <v>33.331382279526984</v>
      </c>
      <c r="L39" s="111">
        <v>32.993406392334833</v>
      </c>
      <c r="M39" s="112">
        <v>32.717103959789313</v>
      </c>
      <c r="N39" s="112">
        <v>32.195296785755154</v>
      </c>
      <c r="O39" s="112">
        <v>31.848945445563547</v>
      </c>
      <c r="P39" s="112">
        <v>32.643297666735045</v>
      </c>
      <c r="Q39" s="111">
        <v>33.184425698964624</v>
      </c>
      <c r="R39" s="112">
        <v>33.357157632334186</v>
      </c>
      <c r="S39" s="112">
        <v>32.957808768897166</v>
      </c>
      <c r="T39" s="112">
        <v>31.626866281442425</v>
      </c>
      <c r="U39" s="112">
        <v>33.892618828846835</v>
      </c>
      <c r="V39" s="111">
        <v>35.0099769938004</v>
      </c>
      <c r="W39" s="112">
        <v>35.290029922525243</v>
      </c>
      <c r="X39" s="112">
        <v>34.423592562184396</v>
      </c>
      <c r="Y39" s="112">
        <v>33.28835087861826</v>
      </c>
      <c r="Z39" s="112">
        <v>35.249259050548339</v>
      </c>
      <c r="AA39" s="111">
        <v>36.539631848313704</v>
      </c>
      <c r="AB39" s="112">
        <v>36.493484053290274</v>
      </c>
      <c r="AC39" s="112">
        <v>35.797564007308473</v>
      </c>
      <c r="AD39" s="112">
        <v>34.84450252360223</v>
      </c>
      <c r="AE39" s="112">
        <v>37.255154233144722</v>
      </c>
      <c r="AF39" s="111">
        <v>36.181767865868295</v>
      </c>
      <c r="AG39" s="112">
        <v>35.769778695976541</v>
      </c>
      <c r="AH39" s="112">
        <v>35.116398305991567</v>
      </c>
      <c r="AI39" s="112">
        <v>34.569944179185491</v>
      </c>
      <c r="AJ39" s="112">
        <v>35.861571482383219</v>
      </c>
      <c r="AK39" s="111">
        <v>34.976388066272648</v>
      </c>
      <c r="AL39" s="112">
        <v>34.800011040288169</v>
      </c>
      <c r="AM39" s="112">
        <v>34.691364160974324</v>
      </c>
      <c r="AN39" s="112">
        <v>34.126572702260418</v>
      </c>
      <c r="AO39" s="112">
        <v>35.650436526020115</v>
      </c>
      <c r="AP39" s="111">
        <v>34.033796016923624</v>
      </c>
      <c r="AQ39" s="112">
        <v>33.760026658006197</v>
      </c>
      <c r="AR39" s="112">
        <v>33.865821358768002</v>
      </c>
      <c r="AS39" s="112">
        <v>33.123803257487388</v>
      </c>
      <c r="AT39" s="112">
        <v>35.089136323535122</v>
      </c>
      <c r="AU39" s="111">
        <v>33.795210200853269</v>
      </c>
      <c r="AV39" s="112">
        <v>33.137253513522978</v>
      </c>
      <c r="AW39" s="112">
        <v>33.170349097399843</v>
      </c>
      <c r="AX39" s="112">
        <v>31.830750084019908</v>
      </c>
      <c r="AY39" s="112">
        <v>34.945785291947153</v>
      </c>
      <c r="AZ39" s="111">
        <v>34.253588418518042</v>
      </c>
      <c r="BA39" s="112">
        <v>34.183479303001434</v>
      </c>
      <c r="BB39" s="112">
        <v>34.31545432256393</v>
      </c>
      <c r="BC39" s="112">
        <v>33.012223045837722</v>
      </c>
      <c r="BD39" s="112">
        <v>34.81885184620505</v>
      </c>
      <c r="BE39" s="111">
        <v>33.523751144979627</v>
      </c>
      <c r="BF39" s="112">
        <v>33.306193682975518</v>
      </c>
      <c r="BG39" s="112">
        <v>33.380116320218498</v>
      </c>
      <c r="BH39" s="112">
        <v>43.456370579702593</v>
      </c>
      <c r="BI39" s="113">
        <v>34.609846907029116</v>
      </c>
    </row>
    <row r="40" spans="1:61" x14ac:dyDescent="0.25">
      <c r="A40" s="114" t="s">
        <v>1527</v>
      </c>
      <c r="B40" s="111">
        <v>33.387669562971006</v>
      </c>
      <c r="C40" s="112">
        <v>33.097884117784325</v>
      </c>
      <c r="D40" s="112">
        <v>33.058903719975184</v>
      </c>
      <c r="E40" s="112">
        <v>32.899976940072087</v>
      </c>
      <c r="F40" s="112">
        <v>36.141721582288902</v>
      </c>
      <c r="G40" s="111">
        <v>31.620478538570524</v>
      </c>
      <c r="H40" s="112">
        <v>31.486124912001472</v>
      </c>
      <c r="I40" s="112">
        <v>31.517340473356487</v>
      </c>
      <c r="J40" s="112">
        <v>31.628389381944093</v>
      </c>
      <c r="K40" s="112">
        <v>32.435902540444729</v>
      </c>
      <c r="L40" s="111">
        <v>31.906207175778359</v>
      </c>
      <c r="M40" s="112">
        <v>31.602962337087462</v>
      </c>
      <c r="N40" s="112">
        <v>31.721411407974394</v>
      </c>
      <c r="O40" s="112">
        <v>31.69152110137064</v>
      </c>
      <c r="P40" s="112">
        <v>32.342264226149986</v>
      </c>
      <c r="Q40" s="111">
        <v>32.889172520319718</v>
      </c>
      <c r="R40" s="112">
        <v>32.734808317285406</v>
      </c>
      <c r="S40" s="112">
        <v>32.734601554574461</v>
      </c>
      <c r="T40" s="112">
        <v>32.943878729558953</v>
      </c>
      <c r="U40" s="112">
        <v>33.407445992184897</v>
      </c>
      <c r="V40" s="111">
        <v>34.583433738493383</v>
      </c>
      <c r="W40" s="112">
        <v>34.502199965220306</v>
      </c>
      <c r="X40" s="112">
        <v>34.548030841919406</v>
      </c>
      <c r="Y40" s="112">
        <v>34.723818256411924</v>
      </c>
      <c r="Z40" s="112">
        <v>35.158809882040281</v>
      </c>
      <c r="AA40" s="111">
        <v>35.825440632599808</v>
      </c>
      <c r="AB40" s="112">
        <v>35.815794385267537</v>
      </c>
      <c r="AC40" s="112">
        <v>36.038108859470697</v>
      </c>
      <c r="AD40" s="112">
        <v>36.037742473856319</v>
      </c>
      <c r="AE40" s="112">
        <v>36.701053973562026</v>
      </c>
      <c r="AF40" s="111">
        <v>35.619464219111862</v>
      </c>
      <c r="AG40" s="112">
        <v>35.512037193090556</v>
      </c>
      <c r="AH40" s="112">
        <v>35.676571963256855</v>
      </c>
      <c r="AI40" s="112">
        <v>35.71484794713281</v>
      </c>
      <c r="AJ40" s="112">
        <v>35.821729208397663</v>
      </c>
      <c r="AK40" s="111">
        <v>34.327839216712427</v>
      </c>
      <c r="AL40" s="112">
        <v>34.100642512213135</v>
      </c>
      <c r="AM40" s="112">
        <v>34.225937207578454</v>
      </c>
      <c r="AN40" s="112">
        <v>34.324595413199987</v>
      </c>
      <c r="AO40" s="112">
        <v>35.051723318740756</v>
      </c>
      <c r="AP40" s="111">
        <v>32.468868278965289</v>
      </c>
      <c r="AQ40" s="112">
        <v>32.225434669842173</v>
      </c>
      <c r="AR40" s="112">
        <v>32.566818892123244</v>
      </c>
      <c r="AS40" s="112">
        <v>32.567530643451903</v>
      </c>
      <c r="AT40" s="112">
        <v>32.50135390445682</v>
      </c>
      <c r="AU40" s="111">
        <v>29.813188478842953</v>
      </c>
      <c r="AV40" s="112">
        <v>29.690716332629076</v>
      </c>
      <c r="AW40" s="112">
        <v>30.0204721561479</v>
      </c>
      <c r="AX40" s="112">
        <v>30.513065463819434</v>
      </c>
      <c r="AY40" s="112">
        <v>30.072566134526056</v>
      </c>
      <c r="AZ40" s="111">
        <v>32.481053209042699</v>
      </c>
      <c r="BA40" s="112">
        <v>32.340103253516205</v>
      </c>
      <c r="BB40" s="112">
        <v>32.707047843960872</v>
      </c>
      <c r="BC40" s="112">
        <v>32.614728686983071</v>
      </c>
      <c r="BD40" s="112">
        <v>33.120905569200843</v>
      </c>
      <c r="BE40" s="111">
        <v>32.023509808126263</v>
      </c>
      <c r="BF40" s="112">
        <v>31.850422761161646</v>
      </c>
      <c r="BG40" s="112">
        <v>32.236347305062495</v>
      </c>
      <c r="BH40" s="112">
        <v>31.395918195432419</v>
      </c>
      <c r="BI40" s="113">
        <v>33.075715256893858</v>
      </c>
    </row>
    <row r="41" spans="1:61" x14ac:dyDescent="0.25">
      <c r="A41" s="114" t="s">
        <v>1528</v>
      </c>
      <c r="B41" s="111">
        <v>32.874482609673919</v>
      </c>
      <c r="C41" s="112">
        <v>32.321124096825848</v>
      </c>
      <c r="D41" s="112">
        <v>32.782792215990462</v>
      </c>
      <c r="E41" s="112">
        <v>32.597936839892384</v>
      </c>
      <c r="F41" s="112">
        <v>36.125145998229243</v>
      </c>
      <c r="G41" s="111">
        <v>30.488731874974494</v>
      </c>
      <c r="H41" s="112">
        <v>30.381715971350747</v>
      </c>
      <c r="I41" s="112">
        <v>30.369133067892083</v>
      </c>
      <c r="J41" s="112">
        <v>30.396235699998318</v>
      </c>
      <c r="K41" s="112">
        <v>31.678924571086945</v>
      </c>
      <c r="L41" s="111">
        <v>30.943784143407054</v>
      </c>
      <c r="M41" s="112">
        <v>30.692715057523131</v>
      </c>
      <c r="N41" s="112">
        <v>30.560620271958889</v>
      </c>
      <c r="O41" s="112">
        <v>30.621176231673267</v>
      </c>
      <c r="P41" s="112">
        <v>31.987317995976266</v>
      </c>
      <c r="Q41" s="111">
        <v>32.159863626859128</v>
      </c>
      <c r="R41" s="112">
        <v>32.139211061120271</v>
      </c>
      <c r="S41" s="112">
        <v>32.167037748208131</v>
      </c>
      <c r="T41" s="112">
        <v>32.090962903954775</v>
      </c>
      <c r="U41" s="112">
        <v>32.777173252606602</v>
      </c>
      <c r="V41" s="111">
        <v>34.009554216258273</v>
      </c>
      <c r="W41" s="112">
        <v>33.850044224173082</v>
      </c>
      <c r="X41" s="112">
        <v>33.921230574412128</v>
      </c>
      <c r="Y41" s="112">
        <v>33.821320766749807</v>
      </c>
      <c r="Z41" s="112">
        <v>34.731592428297006</v>
      </c>
      <c r="AA41" s="111">
        <v>35.374073987935752</v>
      </c>
      <c r="AB41" s="112">
        <v>35.353991970887414</v>
      </c>
      <c r="AC41" s="112">
        <v>35.320633584071892</v>
      </c>
      <c r="AD41" s="112">
        <v>35.058240524629575</v>
      </c>
      <c r="AE41" s="112">
        <v>36.291593639658885</v>
      </c>
      <c r="AF41" s="111">
        <v>35.396313156137154</v>
      </c>
      <c r="AG41" s="112">
        <v>34.78817079101011</v>
      </c>
      <c r="AH41" s="112">
        <v>35.267410304029021</v>
      </c>
      <c r="AI41" s="112">
        <v>34.618471380189114</v>
      </c>
      <c r="AJ41" s="112">
        <v>35.64593642893157</v>
      </c>
      <c r="AK41" s="111">
        <v>34.031427863362175</v>
      </c>
      <c r="AL41" s="112">
        <v>33.594168419152091</v>
      </c>
      <c r="AM41" s="112">
        <v>33.790519284877369</v>
      </c>
      <c r="AN41" s="112">
        <v>33.728018299207001</v>
      </c>
      <c r="AO41" s="112">
        <v>34.79485768500949</v>
      </c>
      <c r="AP41" s="111">
        <v>32.021858556796111</v>
      </c>
      <c r="AQ41" s="112">
        <v>31.663873244413171</v>
      </c>
      <c r="AR41" s="112">
        <v>32.172573949207795</v>
      </c>
      <c r="AS41" s="112">
        <v>32.152242291275556</v>
      </c>
      <c r="AT41" s="112">
        <v>33.607991536536602</v>
      </c>
      <c r="AU41" s="111">
        <v>29.982179501051174</v>
      </c>
      <c r="AV41" s="112">
        <v>29.581161184325723</v>
      </c>
      <c r="AW41" s="112">
        <v>31.124194643467817</v>
      </c>
      <c r="AX41" s="112">
        <v>30.359442868236691</v>
      </c>
      <c r="AY41" s="112">
        <v>33.373671447014267</v>
      </c>
      <c r="AZ41" s="111">
        <v>32.155959998133667</v>
      </c>
      <c r="BA41" s="112">
        <v>31.85672142458192</v>
      </c>
      <c r="BB41" s="112">
        <v>32.321879464120499</v>
      </c>
      <c r="BC41" s="112">
        <v>31.93934888021402</v>
      </c>
      <c r="BD41" s="112">
        <v>33.229961316988728</v>
      </c>
      <c r="BE41" s="111">
        <v>31.795535637446545</v>
      </c>
      <c r="BF41" s="112">
        <v>31.503935824107415</v>
      </c>
      <c r="BG41" s="112">
        <v>31.707817797468905</v>
      </c>
      <c r="BH41" s="112">
        <v>30.737723287662035</v>
      </c>
      <c r="BI41" s="113">
        <v>32.721918921343217</v>
      </c>
    </row>
    <row r="42" spans="1:61" x14ac:dyDescent="0.25">
      <c r="A42" s="114" t="s">
        <v>1529</v>
      </c>
      <c r="B42" s="111">
        <v>35.580665640737898</v>
      </c>
      <c r="C42" s="112">
        <v>35.140814019875336</v>
      </c>
      <c r="D42" s="112">
        <v>34.940364329382824</v>
      </c>
      <c r="E42" s="112">
        <v>34.371695753682459</v>
      </c>
      <c r="F42" s="112">
        <v>37.510976824477339</v>
      </c>
      <c r="G42" s="111">
        <v>33.660386011299167</v>
      </c>
      <c r="H42" s="112">
        <v>33.464775121667536</v>
      </c>
      <c r="I42" s="112">
        <v>33.166717783491336</v>
      </c>
      <c r="J42" s="112">
        <v>33.901999046106269</v>
      </c>
      <c r="K42" s="112">
        <v>34.851297667847746</v>
      </c>
      <c r="L42" s="111">
        <v>33.90860668856763</v>
      </c>
      <c r="M42" s="112">
        <v>33.563638426811742</v>
      </c>
      <c r="N42" s="112">
        <v>33.075870962987821</v>
      </c>
      <c r="O42" s="112">
        <v>32.704461855858547</v>
      </c>
      <c r="P42" s="112">
        <v>34.438438614581202</v>
      </c>
      <c r="Q42" s="111">
        <v>34.147586671613098</v>
      </c>
      <c r="R42" s="112">
        <v>33.913205885485475</v>
      </c>
      <c r="S42" s="112">
        <v>33.791803036788124</v>
      </c>
      <c r="T42" s="112">
        <v>32.908751487280469</v>
      </c>
      <c r="U42" s="112">
        <v>34.666700967160992</v>
      </c>
      <c r="V42" s="111">
        <v>35.419790542457527</v>
      </c>
      <c r="W42" s="112">
        <v>35.428085842867766</v>
      </c>
      <c r="X42" s="112">
        <v>35.311952189213109</v>
      </c>
      <c r="Y42" s="112">
        <v>34.671070695664184</v>
      </c>
      <c r="Z42" s="112">
        <v>36.042564670567813</v>
      </c>
      <c r="AA42" s="111">
        <v>36.513860692531168</v>
      </c>
      <c r="AB42" s="112">
        <v>36.489171510766184</v>
      </c>
      <c r="AC42" s="112">
        <v>35.80954032597262</v>
      </c>
      <c r="AD42" s="112">
        <v>35.373512980309485</v>
      </c>
      <c r="AE42" s="112">
        <v>37.323838061064073</v>
      </c>
      <c r="AF42" s="111">
        <v>36.257413486030842</v>
      </c>
      <c r="AG42" s="112">
        <v>35.857748766925518</v>
      </c>
      <c r="AH42" s="112">
        <v>35.849955961487701</v>
      </c>
      <c r="AI42" s="112">
        <v>35.297355577826302</v>
      </c>
      <c r="AJ42" s="112">
        <v>36.636530488726017</v>
      </c>
      <c r="AK42" s="111">
        <v>35.916594077993715</v>
      </c>
      <c r="AL42" s="112">
        <v>35.572528107596931</v>
      </c>
      <c r="AM42" s="112">
        <v>35.614980073488965</v>
      </c>
      <c r="AN42" s="112">
        <v>35.225945395120128</v>
      </c>
      <c r="AO42" s="112">
        <v>36.390320507552779</v>
      </c>
      <c r="AP42" s="111">
        <v>34.767845859838374</v>
      </c>
      <c r="AQ42" s="112">
        <v>34.491993802351864</v>
      </c>
      <c r="AR42" s="112">
        <v>34.534162150655071</v>
      </c>
      <c r="AS42" s="112">
        <v>34.518308842536193</v>
      </c>
      <c r="AT42" s="112">
        <v>35.997309197543082</v>
      </c>
      <c r="AU42" s="111">
        <v>34.208402720044923</v>
      </c>
      <c r="AV42" s="112">
        <v>33.560350301742758</v>
      </c>
      <c r="AW42" s="112">
        <v>33.660449362716591</v>
      </c>
      <c r="AX42" s="112">
        <v>32.832539083538833</v>
      </c>
      <c r="AY42" s="112">
        <v>35.952061630393601</v>
      </c>
      <c r="AZ42" s="111">
        <v>35.065166040547631</v>
      </c>
      <c r="BA42" s="112">
        <v>34.950689740656557</v>
      </c>
      <c r="BB42" s="112">
        <v>34.977179277228821</v>
      </c>
      <c r="BC42" s="112">
        <v>34.207728865777987</v>
      </c>
      <c r="BD42" s="112">
        <v>35.738506246362725</v>
      </c>
      <c r="BE42" s="111">
        <v>34.162936856769967</v>
      </c>
      <c r="BF42" s="112">
        <v>34.089047627599044</v>
      </c>
      <c r="BG42" s="112">
        <v>33.820379352167386</v>
      </c>
      <c r="BH42" s="112">
        <v>33.906887844528427</v>
      </c>
      <c r="BI42" s="113">
        <v>35.4261266269787</v>
      </c>
    </row>
    <row r="43" spans="1:61" x14ac:dyDescent="0.25">
      <c r="A43" s="114" t="s">
        <v>1530</v>
      </c>
      <c r="B43" s="111">
        <v>35.059889013580587</v>
      </c>
      <c r="C43" s="112">
        <v>34.504998539657478</v>
      </c>
      <c r="D43" s="112">
        <v>34.402097080144408</v>
      </c>
      <c r="E43" s="112">
        <v>34.005493397155107</v>
      </c>
      <c r="F43" s="112">
        <v>38.155004622646963</v>
      </c>
      <c r="G43" s="111">
        <v>32.493621084207398</v>
      </c>
      <c r="H43" s="112">
        <v>32.302439105016681</v>
      </c>
      <c r="I43" s="112">
        <v>32.015824719690578</v>
      </c>
      <c r="J43" s="112">
        <v>32.126434500697563</v>
      </c>
      <c r="K43" s="112">
        <v>33.638441081216932</v>
      </c>
      <c r="L43" s="111">
        <v>32.769493772871911</v>
      </c>
      <c r="M43" s="112">
        <v>32.396461955714607</v>
      </c>
      <c r="N43" s="112">
        <v>32.037106897432963</v>
      </c>
      <c r="O43" s="112">
        <v>31.976379500456378</v>
      </c>
      <c r="P43" s="112">
        <v>33.511820328161498</v>
      </c>
      <c r="Q43" s="111">
        <v>33.60793659573033</v>
      </c>
      <c r="R43" s="112">
        <v>33.540366065337352</v>
      </c>
      <c r="S43" s="112">
        <v>33.452977102305375</v>
      </c>
      <c r="T43" s="112">
        <v>32.843975865912512</v>
      </c>
      <c r="U43" s="112">
        <v>34.25584506240515</v>
      </c>
      <c r="V43" s="111">
        <v>35.473098210348006</v>
      </c>
      <c r="W43" s="112">
        <v>35.342042182365496</v>
      </c>
      <c r="X43" s="112">
        <v>35.18726039148725</v>
      </c>
      <c r="Y43" s="112">
        <v>34.803790732060016</v>
      </c>
      <c r="Z43" s="112">
        <v>35.998842952953062</v>
      </c>
      <c r="AA43" s="111">
        <v>36.614988176395542</v>
      </c>
      <c r="AB43" s="112">
        <v>36.580271575416909</v>
      </c>
      <c r="AC43" s="112">
        <v>36.235861479255021</v>
      </c>
      <c r="AD43" s="112">
        <v>35.735477467384499</v>
      </c>
      <c r="AE43" s="112">
        <v>37.548509532951016</v>
      </c>
      <c r="AF43" s="111">
        <v>36.323100812735461</v>
      </c>
      <c r="AG43" s="112">
        <v>35.941717726370733</v>
      </c>
      <c r="AH43" s="112">
        <v>36.047849690438433</v>
      </c>
      <c r="AI43" s="112">
        <v>35.594397963793533</v>
      </c>
      <c r="AJ43" s="112">
        <v>36.533645296470759</v>
      </c>
      <c r="AK43" s="111">
        <v>35.505546242570496</v>
      </c>
      <c r="AL43" s="112">
        <v>34.982334103390968</v>
      </c>
      <c r="AM43" s="112">
        <v>35.061382158599081</v>
      </c>
      <c r="AN43" s="112">
        <v>34.955321163823299</v>
      </c>
      <c r="AO43" s="112">
        <v>36.352419728368872</v>
      </c>
      <c r="AP43" s="111">
        <v>33.787070307140191</v>
      </c>
      <c r="AQ43" s="112">
        <v>33.428924568216978</v>
      </c>
      <c r="AR43" s="112">
        <v>33.752546089542761</v>
      </c>
      <c r="AS43" s="112">
        <v>33.736818222574776</v>
      </c>
      <c r="AT43" s="112">
        <v>35.404385363165069</v>
      </c>
      <c r="AU43" s="111">
        <v>31.823207187711859</v>
      </c>
      <c r="AV43" s="112">
        <v>31.449509595069397</v>
      </c>
      <c r="AW43" s="112">
        <v>32.514793232640862</v>
      </c>
      <c r="AX43" s="112">
        <v>31.739033449969643</v>
      </c>
      <c r="AY43" s="112">
        <v>35.091055450116976</v>
      </c>
      <c r="AZ43" s="111">
        <v>34.011671462121093</v>
      </c>
      <c r="BA43" s="112">
        <v>33.752645046250528</v>
      </c>
      <c r="BB43" s="112">
        <v>34.060502849635469</v>
      </c>
      <c r="BC43" s="112">
        <v>33.286233002066076</v>
      </c>
      <c r="BD43" s="112">
        <v>34.964767362731557</v>
      </c>
      <c r="BE43" s="111">
        <v>33.125244340427827</v>
      </c>
      <c r="BF43" s="112">
        <v>32.890996519141723</v>
      </c>
      <c r="BG43" s="112">
        <v>32.872866085598204</v>
      </c>
      <c r="BH43" s="112">
        <v>31.514432565858506</v>
      </c>
      <c r="BI43" s="113">
        <v>34.527953941808811</v>
      </c>
    </row>
    <row r="44" spans="1:61" x14ac:dyDescent="0.25">
      <c r="A44" s="114" t="s">
        <v>1531</v>
      </c>
      <c r="B44" s="111">
        <v>32.173610621140618</v>
      </c>
      <c r="C44" s="112">
        <v>32.04021514734783</v>
      </c>
      <c r="D44" s="112">
        <v>31.843863818561069</v>
      </c>
      <c r="E44" s="112">
        <v>31.738488293165101</v>
      </c>
      <c r="F44" s="112">
        <v>34.234063159861719</v>
      </c>
      <c r="G44" s="111">
        <v>30.421175014721573</v>
      </c>
      <c r="H44" s="112">
        <v>30.387550564721007</v>
      </c>
      <c r="I44" s="112">
        <v>30.322161267519082</v>
      </c>
      <c r="J44" s="112">
        <v>30.321930538046491</v>
      </c>
      <c r="K44" s="112">
        <v>30.327183919973045</v>
      </c>
      <c r="L44" s="111">
        <v>30.46192711371053</v>
      </c>
      <c r="M44" s="112">
        <v>30.505433935984151</v>
      </c>
      <c r="N44" s="112">
        <v>30.430515602437698</v>
      </c>
      <c r="O44" s="112">
        <v>30.4466270228491</v>
      </c>
      <c r="P44" s="112">
        <v>30.458941644982389</v>
      </c>
      <c r="Q44" s="111">
        <v>31.68622179353142</v>
      </c>
      <c r="R44" s="112">
        <v>31.687831803383446</v>
      </c>
      <c r="S44" s="112">
        <v>31.650743495214968</v>
      </c>
      <c r="T44" s="112">
        <v>31.660042012001643</v>
      </c>
      <c r="U44" s="112">
        <v>31.526672182714453</v>
      </c>
      <c r="V44" s="111">
        <v>33.471003817512241</v>
      </c>
      <c r="W44" s="112">
        <v>33.408555443620926</v>
      </c>
      <c r="X44" s="112">
        <v>33.362813836052744</v>
      </c>
      <c r="Y44" s="112">
        <v>33.316612599621422</v>
      </c>
      <c r="Z44" s="112">
        <v>33.282253494931091</v>
      </c>
      <c r="AA44" s="111">
        <v>34.452465950842303</v>
      </c>
      <c r="AB44" s="112">
        <v>34.452807874402545</v>
      </c>
      <c r="AC44" s="112">
        <v>34.452549421087078</v>
      </c>
      <c r="AD44" s="112">
        <v>34.452156555160983</v>
      </c>
      <c r="AE44" s="112">
        <v>34.597527915786401</v>
      </c>
      <c r="AF44" s="111">
        <v>34.271441571808985</v>
      </c>
      <c r="AG44" s="112">
        <v>34.271272097933149</v>
      </c>
      <c r="AH44" s="112">
        <v>34.179802991860484</v>
      </c>
      <c r="AI44" s="112">
        <v>34.185437347020951</v>
      </c>
      <c r="AJ44" s="112">
        <v>34.280569810854345</v>
      </c>
      <c r="AK44" s="111">
        <v>32.842899241162478</v>
      </c>
      <c r="AL44" s="112">
        <v>32.626533142323524</v>
      </c>
      <c r="AM44" s="112">
        <v>32.633374969113902</v>
      </c>
      <c r="AN44" s="112">
        <v>32.519327924081921</v>
      </c>
      <c r="AO44" s="112">
        <v>33.210251834033073</v>
      </c>
      <c r="AP44" s="111">
        <v>30.462145780199478</v>
      </c>
      <c r="AQ44" s="112">
        <v>30.4623921388201</v>
      </c>
      <c r="AR44" s="112">
        <v>30.459799182104408</v>
      </c>
      <c r="AS44" s="112">
        <v>30.460471776682049</v>
      </c>
      <c r="AT44" s="112">
        <v>30.461247769000718</v>
      </c>
      <c r="AU44" s="111">
        <v>28.005674320502369</v>
      </c>
      <c r="AV44" s="112">
        <v>28.004998292848054</v>
      </c>
      <c r="AW44" s="112">
        <v>28.027511269706348</v>
      </c>
      <c r="AX44" s="112">
        <v>28.494532571552849</v>
      </c>
      <c r="AY44" s="112">
        <v>28.031193195590852</v>
      </c>
      <c r="AZ44" s="111">
        <v>31.093516507910024</v>
      </c>
      <c r="BA44" s="112">
        <v>30.839436765061667</v>
      </c>
      <c r="BB44" s="112">
        <v>30.584176666604986</v>
      </c>
      <c r="BC44" s="112">
        <v>30.606964302269372</v>
      </c>
      <c r="BD44" s="112">
        <v>30.886816056285127</v>
      </c>
      <c r="BE44" s="111">
        <v>29.974542952535</v>
      </c>
      <c r="BF44" s="112">
        <v>29.913935494877482</v>
      </c>
      <c r="BG44" s="112">
        <v>29.934493687856801</v>
      </c>
      <c r="BH44" s="112">
        <v>30.000282900712349</v>
      </c>
      <c r="BI44" s="113">
        <v>30.667381018699931</v>
      </c>
    </row>
    <row r="45" spans="1:61" x14ac:dyDescent="0.25">
      <c r="A45" s="114" t="s">
        <v>1532</v>
      </c>
      <c r="B45" s="111">
        <v>37.075330848141249</v>
      </c>
      <c r="C45" s="112">
        <v>36.449203019900281</v>
      </c>
      <c r="D45" s="112">
        <v>33.078584694556476</v>
      </c>
      <c r="E45" s="112">
        <v>29.988182207389773</v>
      </c>
      <c r="F45" s="112">
        <v>40.955449001837486</v>
      </c>
      <c r="G45" s="111">
        <v>33.60316384090207</v>
      </c>
      <c r="H45" s="112">
        <v>33.500303449542407</v>
      </c>
      <c r="I45" s="112">
        <v>30.62630345428315</v>
      </c>
      <c r="J45" s="112">
        <v>27.502436849713416</v>
      </c>
      <c r="K45" s="112">
        <v>34.608696448936932</v>
      </c>
      <c r="L45" s="111">
        <v>34.514849781216341</v>
      </c>
      <c r="M45" s="112">
        <v>34.443365784871105</v>
      </c>
      <c r="N45" s="112">
        <v>30.957705674198088</v>
      </c>
      <c r="O45" s="112">
        <v>27.694049227930414</v>
      </c>
      <c r="P45" s="112">
        <v>34.775382930059642</v>
      </c>
      <c r="Q45" s="111">
        <v>34.710819007790633</v>
      </c>
      <c r="R45" s="112">
        <v>34.74377221161955</v>
      </c>
      <c r="S45" s="112">
        <v>32.334188199517129</v>
      </c>
      <c r="T45" s="112">
        <v>28.318291317415223</v>
      </c>
      <c r="U45" s="112">
        <v>35.272810396465189</v>
      </c>
      <c r="V45" s="111">
        <v>36.607732344357018</v>
      </c>
      <c r="W45" s="112">
        <v>36.735297711136703</v>
      </c>
      <c r="X45" s="112">
        <v>33.490991585962909</v>
      </c>
      <c r="Y45" s="112">
        <v>29.775920128197843</v>
      </c>
      <c r="Z45" s="112">
        <v>37.099200348290189</v>
      </c>
      <c r="AA45" s="111">
        <v>37.898696459371571</v>
      </c>
      <c r="AB45" s="112">
        <v>37.835543390803785</v>
      </c>
      <c r="AC45" s="112">
        <v>34.308900766460766</v>
      </c>
      <c r="AD45" s="112">
        <v>31.026562591367007</v>
      </c>
      <c r="AE45" s="112">
        <v>38.512148427078294</v>
      </c>
      <c r="AF45" s="111">
        <v>37.459958741604481</v>
      </c>
      <c r="AG45" s="112">
        <v>37.003327081124681</v>
      </c>
      <c r="AH45" s="112">
        <v>34.006996067763509</v>
      </c>
      <c r="AI45" s="112">
        <v>32.198171787879204</v>
      </c>
      <c r="AJ45" s="112">
        <v>37.748925375652576</v>
      </c>
      <c r="AK45" s="111">
        <v>36.394700196181866</v>
      </c>
      <c r="AL45" s="112">
        <v>36.09145810240237</v>
      </c>
      <c r="AM45" s="112">
        <v>33.5487903970158</v>
      </c>
      <c r="AN45" s="112">
        <v>32.507170669317553</v>
      </c>
      <c r="AO45" s="112">
        <v>37.309323648941408</v>
      </c>
      <c r="AP45" s="111">
        <v>35.367973918615547</v>
      </c>
      <c r="AQ45" s="112">
        <v>35.092248534411084</v>
      </c>
      <c r="AR45" s="112">
        <v>32.50521231810616</v>
      </c>
      <c r="AS45" s="112">
        <v>31.810690602513183</v>
      </c>
      <c r="AT45" s="112">
        <v>36.470330761249322</v>
      </c>
      <c r="AU45" s="111">
        <v>35.61447150184555</v>
      </c>
      <c r="AV45" s="112">
        <v>34.869119780784175</v>
      </c>
      <c r="AW45" s="112">
        <v>31.895660057885916</v>
      </c>
      <c r="AX45" s="112">
        <v>30.400741073303578</v>
      </c>
      <c r="AY45" s="112">
        <v>36.266695832353264</v>
      </c>
      <c r="AZ45" s="111">
        <v>35.408995259216113</v>
      </c>
      <c r="BA45" s="112">
        <v>35.359317801001772</v>
      </c>
      <c r="BB45" s="112">
        <v>32.598560695076671</v>
      </c>
      <c r="BC45" s="112">
        <v>29.094225284085265</v>
      </c>
      <c r="BD45" s="112">
        <v>36.241804435577585</v>
      </c>
      <c r="BE45" s="111">
        <v>34.784653964079233</v>
      </c>
      <c r="BF45" s="112">
        <v>34.72062275337985</v>
      </c>
      <c r="BG45" s="112">
        <v>31.627055788183867</v>
      </c>
      <c r="BH45" s="112">
        <v>21.070751255387123</v>
      </c>
      <c r="BI45" s="113">
        <v>35.866485546622357</v>
      </c>
    </row>
    <row r="46" spans="1:61" x14ac:dyDescent="0.25">
      <c r="A46" s="114" t="s">
        <v>1533</v>
      </c>
      <c r="B46" s="111">
        <v>33.847133214258932</v>
      </c>
      <c r="C46" s="112">
        <v>33.552690347209271</v>
      </c>
      <c r="D46" s="112">
        <v>33.510740277152742</v>
      </c>
      <c r="E46" s="112">
        <v>33.369736181326068</v>
      </c>
      <c r="F46" s="112">
        <v>38.077303461868716</v>
      </c>
      <c r="G46" s="111">
        <v>31.78278628357539</v>
      </c>
      <c r="H46" s="112">
        <v>31.676312693214165</v>
      </c>
      <c r="I46" s="112">
        <v>31.638943827583617</v>
      </c>
      <c r="J46" s="112">
        <v>31.678184588943239</v>
      </c>
      <c r="K46" s="112">
        <v>34.112613756442506</v>
      </c>
      <c r="L46" s="111">
        <v>33.54484967270615</v>
      </c>
      <c r="M46" s="112">
        <v>32.195754736160637</v>
      </c>
      <c r="N46" s="112">
        <v>33.369527325235921</v>
      </c>
      <c r="O46" s="112">
        <v>33.294181175266509</v>
      </c>
      <c r="P46" s="112">
        <v>33.979363345822044</v>
      </c>
      <c r="Q46" s="111">
        <v>34.615072328083372</v>
      </c>
      <c r="R46" s="112">
        <v>34.551897123463931</v>
      </c>
      <c r="S46" s="112">
        <v>34.551825998330507</v>
      </c>
      <c r="T46" s="112">
        <v>34.259839123054789</v>
      </c>
      <c r="U46" s="112">
        <v>35.099161432248081</v>
      </c>
      <c r="V46" s="111">
        <v>36.450817731347136</v>
      </c>
      <c r="W46" s="112">
        <v>36.414513369192392</v>
      </c>
      <c r="X46" s="112">
        <v>36.412797800350184</v>
      </c>
      <c r="Y46" s="112">
        <v>36.481259088804222</v>
      </c>
      <c r="Z46" s="112">
        <v>36.941350114924653</v>
      </c>
      <c r="AA46" s="111">
        <v>36.425869965893703</v>
      </c>
      <c r="AB46" s="112">
        <v>35.53799660371925</v>
      </c>
      <c r="AC46" s="112">
        <v>36.917032433068698</v>
      </c>
      <c r="AD46" s="112">
        <v>35.605126575834667</v>
      </c>
      <c r="AE46" s="112">
        <v>38.066625424852681</v>
      </c>
      <c r="AF46" s="111">
        <v>35.659126085309758</v>
      </c>
      <c r="AG46" s="112">
        <v>35.64362937692362</v>
      </c>
      <c r="AH46" s="112">
        <v>35.668911093091999</v>
      </c>
      <c r="AI46" s="112">
        <v>35.594193271949074</v>
      </c>
      <c r="AJ46" s="112">
        <v>35.804483483842873</v>
      </c>
      <c r="AK46" s="111">
        <v>34.072601493308085</v>
      </c>
      <c r="AL46" s="112">
        <v>33.825794123784419</v>
      </c>
      <c r="AM46" s="112">
        <v>33.875122420513144</v>
      </c>
      <c r="AN46" s="112">
        <v>33.914631082263973</v>
      </c>
      <c r="AO46" s="112">
        <v>34.787245775373897</v>
      </c>
      <c r="AP46" s="111">
        <v>32.134867365169086</v>
      </c>
      <c r="AQ46" s="112">
        <v>31.947909398864216</v>
      </c>
      <c r="AR46" s="112">
        <v>32.142485387559411</v>
      </c>
      <c r="AS46" s="112">
        <v>32.145515045866219</v>
      </c>
      <c r="AT46" s="112">
        <v>32.206598958342965</v>
      </c>
      <c r="AU46" s="111">
        <v>29.585935121587106</v>
      </c>
      <c r="AV46" s="112">
        <v>29.438623116296451</v>
      </c>
      <c r="AW46" s="112">
        <v>29.656411839238821</v>
      </c>
      <c r="AX46" s="112">
        <v>30.120894334280635</v>
      </c>
      <c r="AY46" s="112">
        <v>30.047931313102293</v>
      </c>
      <c r="AZ46" s="111">
        <v>32.22880906362095</v>
      </c>
      <c r="BA46" s="112">
        <v>32.084935037200538</v>
      </c>
      <c r="BB46" s="112">
        <v>32.316742094111987</v>
      </c>
      <c r="BC46" s="112">
        <v>32.222171886485086</v>
      </c>
      <c r="BD46" s="112">
        <v>32.713883352267338</v>
      </c>
      <c r="BE46" s="111">
        <v>31.713383729005155</v>
      </c>
      <c r="BF46" s="112">
        <v>31.622804410483877</v>
      </c>
      <c r="BG46" s="112">
        <v>31.848955207011485</v>
      </c>
      <c r="BH46" s="112">
        <v>31.021202229392927</v>
      </c>
      <c r="BI46" s="113">
        <v>33.54508445418022</v>
      </c>
    </row>
    <row r="47" spans="1:61" x14ac:dyDescent="0.25">
      <c r="A47" s="114" t="s">
        <v>1534</v>
      </c>
      <c r="B47" s="111">
        <v>35.897841966227688</v>
      </c>
      <c r="C47" s="112">
        <v>35.041482431125402</v>
      </c>
      <c r="D47" s="112">
        <v>34.455420271916729</v>
      </c>
      <c r="E47" s="112">
        <v>32.352658877607332</v>
      </c>
      <c r="F47" s="112">
        <v>40.845667712212425</v>
      </c>
      <c r="G47" s="111">
        <v>33.184057731886632</v>
      </c>
      <c r="H47" s="112">
        <v>32.558486211012827</v>
      </c>
      <c r="I47" s="112">
        <v>32.023008114187583</v>
      </c>
      <c r="J47" s="112">
        <v>29.407744301850641</v>
      </c>
      <c r="K47" s="112">
        <v>34.298708558079142</v>
      </c>
      <c r="L47" s="111">
        <v>34.201003515729901</v>
      </c>
      <c r="M47" s="112">
        <v>33.799676503539047</v>
      </c>
      <c r="N47" s="112">
        <v>32.391860643413395</v>
      </c>
      <c r="O47" s="112">
        <v>31.121603656108071</v>
      </c>
      <c r="P47" s="112">
        <v>34.653388677744552</v>
      </c>
      <c r="Q47" s="111">
        <v>34.139779150787497</v>
      </c>
      <c r="R47" s="112">
        <v>33.871474134779504</v>
      </c>
      <c r="S47" s="112">
        <v>33.752028419342558</v>
      </c>
      <c r="T47" s="112">
        <v>31.857683629692822</v>
      </c>
      <c r="U47" s="112">
        <v>35.001171977879636</v>
      </c>
      <c r="V47" s="111">
        <v>36.247797402181511</v>
      </c>
      <c r="W47" s="112">
        <v>36.141750392770618</v>
      </c>
      <c r="X47" s="112">
        <v>35.20180542037852</v>
      </c>
      <c r="Y47" s="112">
        <v>33.449436136679367</v>
      </c>
      <c r="Z47" s="112">
        <v>36.55847455556912</v>
      </c>
      <c r="AA47" s="111">
        <v>37.116985243012373</v>
      </c>
      <c r="AB47" s="112">
        <v>37.079300953386543</v>
      </c>
      <c r="AC47" s="112">
        <v>36.15340579835101</v>
      </c>
      <c r="AD47" s="112">
        <v>34.681566562049653</v>
      </c>
      <c r="AE47" s="112">
        <v>38.339657032761998</v>
      </c>
      <c r="AF47" s="111">
        <v>36.976145708346223</v>
      </c>
      <c r="AG47" s="112">
        <v>36.270025461893241</v>
      </c>
      <c r="AH47" s="112">
        <v>35.958378081249315</v>
      </c>
      <c r="AI47" s="112">
        <v>34.717157135338795</v>
      </c>
      <c r="AJ47" s="112">
        <v>37.193132478473181</v>
      </c>
      <c r="AK47" s="111">
        <v>36.172021282339898</v>
      </c>
      <c r="AL47" s="112">
        <v>35.736141641273512</v>
      </c>
      <c r="AM47" s="112">
        <v>35.317799587122686</v>
      </c>
      <c r="AN47" s="112">
        <v>34.257482009820436</v>
      </c>
      <c r="AO47" s="112">
        <v>36.818647503324414</v>
      </c>
      <c r="AP47" s="111">
        <v>34.472814166953107</v>
      </c>
      <c r="AQ47" s="112">
        <v>34.20196739994978</v>
      </c>
      <c r="AR47" s="112">
        <v>34.182089598287078</v>
      </c>
      <c r="AS47" s="112">
        <v>33.548002420133955</v>
      </c>
      <c r="AT47" s="112">
        <v>36.143653724867157</v>
      </c>
      <c r="AU47" s="111">
        <v>34.376470789648494</v>
      </c>
      <c r="AV47" s="112">
        <v>33.663305410942115</v>
      </c>
      <c r="AW47" s="112">
        <v>33.088684873608685</v>
      </c>
      <c r="AX47" s="112">
        <v>31.897083088890898</v>
      </c>
      <c r="AY47" s="112">
        <v>35.894564651403307</v>
      </c>
      <c r="AZ47" s="111">
        <v>34.398622344885311</v>
      </c>
      <c r="BA47" s="112">
        <v>34.443676341892491</v>
      </c>
      <c r="BB47" s="112">
        <v>34.301028544157013</v>
      </c>
      <c r="BC47" s="112">
        <v>32.710676556674677</v>
      </c>
      <c r="BD47" s="112">
        <v>35.143652276821989</v>
      </c>
      <c r="BE47" s="111">
        <v>33.631761074526992</v>
      </c>
      <c r="BF47" s="112">
        <v>33.594010529371808</v>
      </c>
      <c r="BG47" s="112">
        <v>33.282289839460482</v>
      </c>
      <c r="BH47" s="112">
        <v>28.545389757619201</v>
      </c>
      <c r="BI47" s="113">
        <v>35.053990803468999</v>
      </c>
    </row>
    <row r="48" spans="1:61" x14ac:dyDescent="0.25">
      <c r="A48" s="114" t="s">
        <v>1535</v>
      </c>
      <c r="B48" s="111">
        <v>35.92573222425618</v>
      </c>
      <c r="C48" s="112">
        <v>35.232954309624894</v>
      </c>
      <c r="D48" s="112">
        <v>34.109809280302883</v>
      </c>
      <c r="E48" s="112">
        <v>31.954425541376686</v>
      </c>
      <c r="F48" s="112">
        <v>40.493620898457486</v>
      </c>
      <c r="G48" s="111">
        <v>32.932985083111291</v>
      </c>
      <c r="H48" s="112">
        <v>32.730809586483424</v>
      </c>
      <c r="I48" s="112">
        <v>31.633021930660281</v>
      </c>
      <c r="J48" s="112">
        <v>29.017780381725579</v>
      </c>
      <c r="K48" s="112">
        <v>33.836064804854324</v>
      </c>
      <c r="L48" s="111">
        <v>33.811003515729908</v>
      </c>
      <c r="M48" s="112">
        <v>33.543820173686861</v>
      </c>
      <c r="N48" s="112">
        <v>31.994451621703409</v>
      </c>
      <c r="O48" s="112">
        <v>30.756497734629615</v>
      </c>
      <c r="P48" s="112">
        <v>34.198608642761769</v>
      </c>
      <c r="Q48" s="111">
        <v>34.02374898654346</v>
      </c>
      <c r="R48" s="112">
        <v>33.949749306988828</v>
      </c>
      <c r="S48" s="112">
        <v>33.337214086232301</v>
      </c>
      <c r="T48" s="112">
        <v>31.489865907810934</v>
      </c>
      <c r="U48" s="112">
        <v>34.520730251816843</v>
      </c>
      <c r="V48" s="111">
        <v>35.909772129070674</v>
      </c>
      <c r="W48" s="112">
        <v>35.889524567652494</v>
      </c>
      <c r="X48" s="112">
        <v>34.77923274197417</v>
      </c>
      <c r="Y48" s="112">
        <v>33.066978130001374</v>
      </c>
      <c r="Z48" s="112">
        <v>36.073245761112155</v>
      </c>
      <c r="AA48" s="111">
        <v>37.171910248154532</v>
      </c>
      <c r="AB48" s="112">
        <v>37.139776898515294</v>
      </c>
      <c r="AC48" s="112">
        <v>35.730827699650547</v>
      </c>
      <c r="AD48" s="112">
        <v>34.294133163671653</v>
      </c>
      <c r="AE48" s="112">
        <v>37.824487278535628</v>
      </c>
      <c r="AF48" s="111">
        <v>36.70945388282847</v>
      </c>
      <c r="AG48" s="112">
        <v>36.312038748591739</v>
      </c>
      <c r="AH48" s="112">
        <v>35.525620530063264</v>
      </c>
      <c r="AI48" s="112">
        <v>34.332137970220714</v>
      </c>
      <c r="AJ48" s="112">
        <v>36.780906559181346</v>
      </c>
      <c r="AK48" s="111">
        <v>35.774224749373182</v>
      </c>
      <c r="AL48" s="112">
        <v>35.489431203169424</v>
      </c>
      <c r="AM48" s="112">
        <v>34.898773220363296</v>
      </c>
      <c r="AN48" s="112">
        <v>33.852669168297702</v>
      </c>
      <c r="AO48" s="112">
        <v>36.418631460204097</v>
      </c>
      <c r="AP48" s="111">
        <v>34.507582160321725</v>
      </c>
      <c r="AQ48" s="112">
        <v>34.226694211769527</v>
      </c>
      <c r="AR48" s="112">
        <v>33.754958681000666</v>
      </c>
      <c r="AS48" s="112">
        <v>33.14828559842578</v>
      </c>
      <c r="AT48" s="112">
        <v>35.738617427780355</v>
      </c>
      <c r="AU48" s="111">
        <v>34.556888753449705</v>
      </c>
      <c r="AV48" s="112">
        <v>33.820366235160911</v>
      </c>
      <c r="AW48" s="112">
        <v>32.795011248854074</v>
      </c>
      <c r="AX48" s="112">
        <v>31.5101071042032</v>
      </c>
      <c r="AY48" s="112">
        <v>35.491935349494462</v>
      </c>
      <c r="AZ48" s="111">
        <v>34.571216739929895</v>
      </c>
      <c r="BA48" s="112">
        <v>34.623676341892491</v>
      </c>
      <c r="BB48" s="112">
        <v>33.875486589134375</v>
      </c>
      <c r="BC48" s="112">
        <v>32.323233357172661</v>
      </c>
      <c r="BD48" s="112">
        <v>35.271807345402763</v>
      </c>
      <c r="BE48" s="111">
        <v>33.804102513487685</v>
      </c>
      <c r="BF48" s="112">
        <v>33.76131584224499</v>
      </c>
      <c r="BG48" s="112">
        <v>32.874547728470276</v>
      </c>
      <c r="BH48" s="112">
        <v>28.695109144389249</v>
      </c>
      <c r="BI48" s="113">
        <v>34.93344454463481</v>
      </c>
    </row>
    <row r="49" spans="1:61" x14ac:dyDescent="0.25">
      <c r="A49" s="114" t="s">
        <v>1536</v>
      </c>
      <c r="B49" s="111">
        <v>34.703701510281981</v>
      </c>
      <c r="C49" s="112">
        <v>34.156569824186498</v>
      </c>
      <c r="D49" s="112">
        <v>34.138125009197893</v>
      </c>
      <c r="E49" s="112">
        <v>33.784232802585755</v>
      </c>
      <c r="F49" s="112">
        <v>37.894777022908578</v>
      </c>
      <c r="G49" s="111">
        <v>32.155605362733723</v>
      </c>
      <c r="H49" s="112">
        <v>31.933926754614191</v>
      </c>
      <c r="I49" s="112">
        <v>31.729150703485303</v>
      </c>
      <c r="J49" s="112">
        <v>31.835170440219859</v>
      </c>
      <c r="K49" s="112">
        <v>33.333067773117328</v>
      </c>
      <c r="L49" s="111">
        <v>32.277180837644352</v>
      </c>
      <c r="M49" s="112">
        <v>31.947630917587418</v>
      </c>
      <c r="N49" s="112">
        <v>31.706282084046055</v>
      </c>
      <c r="O49" s="112">
        <v>31.763495564396511</v>
      </c>
      <c r="P49" s="112">
        <v>33.174702979294658</v>
      </c>
      <c r="Q49" s="111">
        <v>33.281578091801293</v>
      </c>
      <c r="R49" s="112">
        <v>33.220581899095265</v>
      </c>
      <c r="S49" s="112">
        <v>33.161709133302281</v>
      </c>
      <c r="T49" s="112">
        <v>32.747274225145482</v>
      </c>
      <c r="U49" s="112">
        <v>33.927292316766966</v>
      </c>
      <c r="V49" s="111">
        <v>35.257186937310209</v>
      </c>
      <c r="W49" s="112">
        <v>35.178247283586387</v>
      </c>
      <c r="X49" s="112">
        <v>35.075635710420919</v>
      </c>
      <c r="Y49" s="112">
        <v>34.786248738738017</v>
      </c>
      <c r="Z49" s="112">
        <v>35.875239056248304</v>
      </c>
      <c r="AA49" s="111">
        <v>36.42668534424233</v>
      </c>
      <c r="AB49" s="112">
        <v>36.353404962014174</v>
      </c>
      <c r="AC49" s="112">
        <v>36.103062484208564</v>
      </c>
      <c r="AD49" s="112">
        <v>35.680393560540132</v>
      </c>
      <c r="AE49" s="112">
        <v>37.390457706790606</v>
      </c>
      <c r="AF49" s="111">
        <v>36.130322492041785</v>
      </c>
      <c r="AG49" s="112">
        <v>35.766215465608326</v>
      </c>
      <c r="AH49" s="112">
        <v>35.900910969441746</v>
      </c>
      <c r="AI49" s="112">
        <v>35.513643104135198</v>
      </c>
      <c r="AJ49" s="112">
        <v>36.428551890966098</v>
      </c>
      <c r="AK49" s="111">
        <v>35.359276259225879</v>
      </c>
      <c r="AL49" s="112">
        <v>34.882302284866078</v>
      </c>
      <c r="AM49" s="112">
        <v>34.98691675500752</v>
      </c>
      <c r="AN49" s="112">
        <v>34.891603858575522</v>
      </c>
      <c r="AO49" s="112">
        <v>36.266720573294087</v>
      </c>
      <c r="AP49" s="111">
        <v>33.759545563208242</v>
      </c>
      <c r="AQ49" s="112">
        <v>33.375172074197366</v>
      </c>
      <c r="AR49" s="112">
        <v>33.727373231582312</v>
      </c>
      <c r="AS49" s="112">
        <v>33.704318775909805</v>
      </c>
      <c r="AT49" s="112">
        <v>35.316830233207625</v>
      </c>
      <c r="AU49" s="111">
        <v>31.677673649393611</v>
      </c>
      <c r="AV49" s="112">
        <v>31.330230173691767</v>
      </c>
      <c r="AW49" s="112">
        <v>32.456762460750333</v>
      </c>
      <c r="AX49" s="112">
        <v>31.670994673551636</v>
      </c>
      <c r="AY49" s="112">
        <v>34.996147992666977</v>
      </c>
      <c r="AZ49" s="111">
        <v>33.961610282962447</v>
      </c>
      <c r="BA49" s="112">
        <v>33.679384302000855</v>
      </c>
      <c r="BB49" s="112">
        <v>34.039709523765467</v>
      </c>
      <c r="BC49" s="112">
        <v>33.208970592374065</v>
      </c>
      <c r="BD49" s="112">
        <v>34.909953889032472</v>
      </c>
      <c r="BE49" s="111">
        <v>33.0075672750976</v>
      </c>
      <c r="BF49" s="112">
        <v>32.711784306507077</v>
      </c>
      <c r="BG49" s="112">
        <v>32.813629521312251</v>
      </c>
      <c r="BH49" s="112">
        <v>31.391590899933345</v>
      </c>
      <c r="BI49" s="113">
        <v>34.356158720416964</v>
      </c>
    </row>
    <row r="50" spans="1:61" x14ac:dyDescent="0.25">
      <c r="A50" s="114" t="s">
        <v>1537</v>
      </c>
      <c r="B50" s="111">
        <v>33.079056830713412</v>
      </c>
      <c r="C50" s="112">
        <v>32.677687830136477</v>
      </c>
      <c r="D50" s="112">
        <v>32.618155131802851</v>
      </c>
      <c r="E50" s="112">
        <v>32.466141274400613</v>
      </c>
      <c r="F50" s="112">
        <v>35.774300787941073</v>
      </c>
      <c r="G50" s="111">
        <v>30.698321245124394</v>
      </c>
      <c r="H50" s="112">
        <v>30.635193902849625</v>
      </c>
      <c r="I50" s="112">
        <v>30.456040124686453</v>
      </c>
      <c r="J50" s="112">
        <v>30.484733590506451</v>
      </c>
      <c r="K50" s="112">
        <v>31.42364428061985</v>
      </c>
      <c r="L50" s="111">
        <v>30.935229851693705</v>
      </c>
      <c r="M50" s="112">
        <v>30.756137868089692</v>
      </c>
      <c r="N50" s="112">
        <v>30.553871141722471</v>
      </c>
      <c r="O50" s="112">
        <v>30.506949536269758</v>
      </c>
      <c r="P50" s="112">
        <v>31.338929516179537</v>
      </c>
      <c r="Q50" s="111">
        <v>31.971436228120474</v>
      </c>
      <c r="R50" s="112">
        <v>31.943934993681577</v>
      </c>
      <c r="S50" s="112">
        <v>31.944505806598073</v>
      </c>
      <c r="T50" s="112">
        <v>31.945985090772083</v>
      </c>
      <c r="U50" s="112">
        <v>32.337914342291981</v>
      </c>
      <c r="V50" s="111">
        <v>33.788741428856348</v>
      </c>
      <c r="W50" s="112">
        <v>33.750719714686625</v>
      </c>
      <c r="X50" s="112">
        <v>33.716340299054806</v>
      </c>
      <c r="Y50" s="112">
        <v>33.693963807264545</v>
      </c>
      <c r="Z50" s="112">
        <v>34.108684094130879</v>
      </c>
      <c r="AA50" s="111">
        <v>35.071225877225409</v>
      </c>
      <c r="AB50" s="112">
        <v>35.039085643867637</v>
      </c>
      <c r="AC50" s="112">
        <v>35.036254051415774</v>
      </c>
      <c r="AD50" s="112">
        <v>34.924835884213586</v>
      </c>
      <c r="AE50" s="112">
        <v>35.607558636404328</v>
      </c>
      <c r="AF50" s="111">
        <v>34.84000907858178</v>
      </c>
      <c r="AG50" s="112">
        <v>34.804112850856129</v>
      </c>
      <c r="AH50" s="112">
        <v>34.780031879570998</v>
      </c>
      <c r="AI50" s="112">
        <v>34.685991664136864</v>
      </c>
      <c r="AJ50" s="112">
        <v>34.899082532719397</v>
      </c>
      <c r="AK50" s="111">
        <v>33.631427101894118</v>
      </c>
      <c r="AL50" s="112">
        <v>33.505855629733006</v>
      </c>
      <c r="AM50" s="112">
        <v>33.498578331114842</v>
      </c>
      <c r="AN50" s="112">
        <v>33.49763351778774</v>
      </c>
      <c r="AO50" s="112">
        <v>34.367135957507209</v>
      </c>
      <c r="AP50" s="111">
        <v>31.699488146818478</v>
      </c>
      <c r="AQ50" s="112">
        <v>31.676448320605754</v>
      </c>
      <c r="AR50" s="112">
        <v>31.694468745806017</v>
      </c>
      <c r="AS50" s="112">
        <v>31.674163389738499</v>
      </c>
      <c r="AT50" s="112">
        <v>32.981410121014953</v>
      </c>
      <c r="AU50" s="111">
        <v>29.354797975716824</v>
      </c>
      <c r="AV50" s="112">
        <v>29.252005597123819</v>
      </c>
      <c r="AW50" s="112">
        <v>30.440545738136386</v>
      </c>
      <c r="AX50" s="112">
        <v>29.762041567494283</v>
      </c>
      <c r="AY50" s="112">
        <v>32.70619697521964</v>
      </c>
      <c r="AZ50" s="111">
        <v>31.962250196884629</v>
      </c>
      <c r="BA50" s="112">
        <v>31.961953244705164</v>
      </c>
      <c r="BB50" s="112">
        <v>31.960334909268102</v>
      </c>
      <c r="BC50" s="112">
        <v>31.930334454112618</v>
      </c>
      <c r="BD50" s="112">
        <v>32.609961316988731</v>
      </c>
      <c r="BE50" s="111">
        <v>31.225549370101437</v>
      </c>
      <c r="BF50" s="112">
        <v>31.172275008754525</v>
      </c>
      <c r="BG50" s="112">
        <v>31.158775547109574</v>
      </c>
      <c r="BH50" s="112">
        <v>30.47498183445175</v>
      </c>
      <c r="BI50" s="113">
        <v>32.136089019398639</v>
      </c>
    </row>
    <row r="51" spans="1:61" x14ac:dyDescent="0.25">
      <c r="A51" s="114" t="s">
        <v>1538</v>
      </c>
      <c r="B51" s="111">
        <v>33.666273892427483</v>
      </c>
      <c r="C51" s="112">
        <v>33.374205492942657</v>
      </c>
      <c r="D51" s="112">
        <v>33.330598865890508</v>
      </c>
      <c r="E51" s="112">
        <v>33.171738473573463</v>
      </c>
      <c r="F51" s="112">
        <v>36.453616609495334</v>
      </c>
      <c r="G51" s="111">
        <v>31.754757443868538</v>
      </c>
      <c r="H51" s="112">
        <v>31.596831410119069</v>
      </c>
      <c r="I51" s="112">
        <v>31.651489704459472</v>
      </c>
      <c r="J51" s="112">
        <v>31.765350100011769</v>
      </c>
      <c r="K51" s="112">
        <v>32.577849732399379</v>
      </c>
      <c r="L51" s="111">
        <v>32.041314248200763</v>
      </c>
      <c r="M51" s="112">
        <v>31.761484672271667</v>
      </c>
      <c r="N51" s="112">
        <v>31.85390194993235</v>
      </c>
      <c r="O51" s="112">
        <v>31.816725811985879</v>
      </c>
      <c r="P51" s="112">
        <v>32.472264226149989</v>
      </c>
      <c r="Q51" s="111">
        <v>33.041037981855588</v>
      </c>
      <c r="R51" s="112">
        <v>32.904808317285408</v>
      </c>
      <c r="S51" s="112">
        <v>32.899787576173914</v>
      </c>
      <c r="T51" s="112">
        <v>33.074262281470624</v>
      </c>
      <c r="U51" s="112">
        <v>33.540085815480133</v>
      </c>
      <c r="V51" s="111">
        <v>34.75342415959954</v>
      </c>
      <c r="W51" s="112">
        <v>34.679611501882903</v>
      </c>
      <c r="X51" s="112">
        <v>34.712970615946155</v>
      </c>
      <c r="Y51" s="112">
        <v>34.863818256411925</v>
      </c>
      <c r="Z51" s="112">
        <v>35.30377769018088</v>
      </c>
      <c r="AA51" s="111">
        <v>36.015440632599798</v>
      </c>
      <c r="AB51" s="112">
        <v>36.005794385267542</v>
      </c>
      <c r="AC51" s="112">
        <v>36.217796464668801</v>
      </c>
      <c r="AD51" s="112">
        <v>36.227742473856317</v>
      </c>
      <c r="AE51" s="112">
        <v>36.893657882684614</v>
      </c>
      <c r="AF51" s="111">
        <v>35.751021687401874</v>
      </c>
      <c r="AG51" s="112">
        <v>35.643604322783112</v>
      </c>
      <c r="AH51" s="112">
        <v>35.816571963256862</v>
      </c>
      <c r="AI51" s="112">
        <v>35.867719298022777</v>
      </c>
      <c r="AJ51" s="112">
        <v>35.932746310178473</v>
      </c>
      <c r="AK51" s="111">
        <v>34.547888255255174</v>
      </c>
      <c r="AL51" s="112">
        <v>34.295474488202721</v>
      </c>
      <c r="AM51" s="112">
        <v>34.425156526729417</v>
      </c>
      <c r="AN51" s="112">
        <v>34.504594233989224</v>
      </c>
      <c r="AO51" s="112">
        <v>35.236565278130563</v>
      </c>
      <c r="AP51" s="111">
        <v>32.633027254042418</v>
      </c>
      <c r="AQ51" s="112">
        <v>32.412428675173771</v>
      </c>
      <c r="AR51" s="112">
        <v>32.731466704923577</v>
      </c>
      <c r="AS51" s="112">
        <v>32.742184562679526</v>
      </c>
      <c r="AT51" s="112">
        <v>32.66397317622166</v>
      </c>
      <c r="AU51" s="111">
        <v>29.987439117423492</v>
      </c>
      <c r="AV51" s="112">
        <v>29.860293352904787</v>
      </c>
      <c r="AW51" s="112">
        <v>30.182024323609102</v>
      </c>
      <c r="AX51" s="112">
        <v>30.675236593358232</v>
      </c>
      <c r="AY51" s="112">
        <v>30.196771299240659</v>
      </c>
      <c r="AZ51" s="111">
        <v>32.658757513074981</v>
      </c>
      <c r="BA51" s="112">
        <v>32.507498708210996</v>
      </c>
      <c r="BB51" s="112">
        <v>32.879597781972052</v>
      </c>
      <c r="BC51" s="112">
        <v>32.782460454039771</v>
      </c>
      <c r="BD51" s="112">
        <v>33.256084667545501</v>
      </c>
      <c r="BE51" s="111">
        <v>32.201580007981129</v>
      </c>
      <c r="BF51" s="112">
        <v>32.040156982817194</v>
      </c>
      <c r="BG51" s="112">
        <v>32.401393449650953</v>
      </c>
      <c r="BH51" s="112">
        <v>31.560973594478479</v>
      </c>
      <c r="BI51" s="113">
        <v>33.226524872650707</v>
      </c>
    </row>
    <row r="52" spans="1:61" x14ac:dyDescent="0.25">
      <c r="A52" s="114" t="s">
        <v>1539</v>
      </c>
      <c r="B52" s="111">
        <v>31.852418687274131</v>
      </c>
      <c r="C52" s="112">
        <v>31.382370275351615</v>
      </c>
      <c r="D52" s="112">
        <v>32.248227522100109</v>
      </c>
      <c r="E52" s="112">
        <v>33.421841875357536</v>
      </c>
      <c r="F52" s="112">
        <v>36.54134404684045</v>
      </c>
      <c r="G52" s="111">
        <v>30.176571753820323</v>
      </c>
      <c r="H52" s="112">
        <v>30.126259312540174</v>
      </c>
      <c r="I52" s="112">
        <v>30.607050962575091</v>
      </c>
      <c r="J52" s="112">
        <v>31.344434975543344</v>
      </c>
      <c r="K52" s="112">
        <v>31.386008999986679</v>
      </c>
      <c r="L52" s="111">
        <v>30.763509178605048</v>
      </c>
      <c r="M52" s="112">
        <v>30.702086563708008</v>
      </c>
      <c r="N52" s="112">
        <v>30.835900689382697</v>
      </c>
      <c r="O52" s="112">
        <v>30.995195594769534</v>
      </c>
      <c r="P52" s="112">
        <v>30.952298732054231</v>
      </c>
      <c r="Q52" s="111">
        <v>32.452932892651177</v>
      </c>
      <c r="R52" s="112">
        <v>31.872487355964502</v>
      </c>
      <c r="S52" s="112">
        <v>32.818708596508237</v>
      </c>
      <c r="T52" s="112">
        <v>34.003287158121317</v>
      </c>
      <c r="U52" s="112">
        <v>33.9049280926696</v>
      </c>
      <c r="V52" s="111">
        <v>32.072556398897717</v>
      </c>
      <c r="W52" s="112">
        <v>31.330114937876282</v>
      </c>
      <c r="X52" s="112">
        <v>33.16111657276354</v>
      </c>
      <c r="Y52" s="112">
        <v>34.070916053976326</v>
      </c>
      <c r="Z52" s="112">
        <v>33.57743106371008</v>
      </c>
      <c r="AA52" s="111">
        <v>31.478736467383921</v>
      </c>
      <c r="AB52" s="112">
        <v>31.128981680410828</v>
      </c>
      <c r="AC52" s="112">
        <v>32.571803743159542</v>
      </c>
      <c r="AD52" s="112">
        <v>33.870372936810632</v>
      </c>
      <c r="AE52" s="112">
        <v>33.497727864860565</v>
      </c>
      <c r="AF52" s="111">
        <v>32.614002078821756</v>
      </c>
      <c r="AG52" s="112">
        <v>32.452578900154947</v>
      </c>
      <c r="AH52" s="112">
        <v>34.649627543251825</v>
      </c>
      <c r="AI52" s="112">
        <v>34.73426398367716</v>
      </c>
      <c r="AJ52" s="112">
        <v>33.454594840626001</v>
      </c>
      <c r="AK52" s="111">
        <v>13.379908665368021</v>
      </c>
      <c r="AL52" s="112">
        <v>13.376802045857154</v>
      </c>
      <c r="AM52" s="112">
        <v>13.43505681446824</v>
      </c>
      <c r="AN52" s="112">
        <v>14.626965231011924</v>
      </c>
      <c r="AO52" s="112">
        <v>13.407478914222535</v>
      </c>
      <c r="AP52" s="111">
        <v>5.6590539380231162</v>
      </c>
      <c r="AQ52" s="112">
        <v>5.4812688639599694</v>
      </c>
      <c r="AR52" s="112">
        <v>6.1184150226224805</v>
      </c>
      <c r="AS52" s="112">
        <v>6.3543358283223519</v>
      </c>
      <c r="AT52" s="112">
        <v>5.7006570003902519</v>
      </c>
      <c r="AU52" s="111" t="s">
        <v>1597</v>
      </c>
      <c r="AV52" s="112" t="s">
        <v>1597</v>
      </c>
      <c r="AW52" s="112" t="s">
        <v>1597</v>
      </c>
      <c r="AX52" s="112" t="s">
        <v>1597</v>
      </c>
      <c r="AY52" s="112" t="s">
        <v>1597</v>
      </c>
      <c r="AZ52" s="111">
        <v>27.157576657754426</v>
      </c>
      <c r="BA52" s="112">
        <v>27.45786674113743</v>
      </c>
      <c r="BB52" s="112">
        <v>29.332559429086018</v>
      </c>
      <c r="BC52" s="112">
        <v>29.754481780300772</v>
      </c>
      <c r="BD52" s="112">
        <v>28.647665055881657</v>
      </c>
      <c r="BE52" s="111">
        <v>27.414255745490024</v>
      </c>
      <c r="BF52" s="112">
        <v>27.354405006689355</v>
      </c>
      <c r="BG52" s="112">
        <v>29.609974215152256</v>
      </c>
      <c r="BH52" s="112">
        <v>28.965126541847066</v>
      </c>
      <c r="BI52" s="113">
        <v>29.074037626464104</v>
      </c>
    </row>
    <row r="53" spans="1:61" x14ac:dyDescent="0.25">
      <c r="A53" s="114" t="s">
        <v>1540</v>
      </c>
      <c r="B53" s="111">
        <v>35.262175450487369</v>
      </c>
      <c r="C53" s="112">
        <v>34.738727887552159</v>
      </c>
      <c r="D53" s="112">
        <v>34.499063325631631</v>
      </c>
      <c r="E53" s="112">
        <v>34.192833876748246</v>
      </c>
      <c r="F53" s="112">
        <v>37.62873824428398</v>
      </c>
      <c r="G53" s="111">
        <v>32.790391346047329</v>
      </c>
      <c r="H53" s="112">
        <v>32.610147929356309</v>
      </c>
      <c r="I53" s="112">
        <v>32.256150285279233</v>
      </c>
      <c r="J53" s="112">
        <v>32.948239192005786</v>
      </c>
      <c r="K53" s="112">
        <v>33.976670052530068</v>
      </c>
      <c r="L53" s="111">
        <v>33.190469767706823</v>
      </c>
      <c r="M53" s="112">
        <v>32.770913333919694</v>
      </c>
      <c r="N53" s="112">
        <v>32.328075310002717</v>
      </c>
      <c r="O53" s="112">
        <v>32.282493305920134</v>
      </c>
      <c r="P53" s="112">
        <v>33.753934320913011</v>
      </c>
      <c r="Q53" s="111">
        <v>33.655884159050288</v>
      </c>
      <c r="R53" s="112">
        <v>33.552334188262996</v>
      </c>
      <c r="S53" s="112">
        <v>33.440321485240531</v>
      </c>
      <c r="T53" s="112">
        <v>32.833985708008171</v>
      </c>
      <c r="U53" s="112">
        <v>34.353436178042244</v>
      </c>
      <c r="V53" s="111">
        <v>35.340387874974361</v>
      </c>
      <c r="W53" s="112">
        <v>35.292166010050131</v>
      </c>
      <c r="X53" s="112">
        <v>35.089420741964346</v>
      </c>
      <c r="Y53" s="112">
        <v>34.680976273651197</v>
      </c>
      <c r="Z53" s="112">
        <v>35.962374970852437</v>
      </c>
      <c r="AA53" s="111">
        <v>36.533103524765039</v>
      </c>
      <c r="AB53" s="112">
        <v>36.48383552458845</v>
      </c>
      <c r="AC53" s="112">
        <v>35.92300897515581</v>
      </c>
      <c r="AD53" s="112">
        <v>35.552843100982123</v>
      </c>
      <c r="AE53" s="112">
        <v>37.270326707471064</v>
      </c>
      <c r="AF53" s="111">
        <v>36.22263946754407</v>
      </c>
      <c r="AG53" s="112">
        <v>35.848948133851628</v>
      </c>
      <c r="AH53" s="112">
        <v>35.809554676793312</v>
      </c>
      <c r="AI53" s="112">
        <v>35.4150787287724</v>
      </c>
      <c r="AJ53" s="112">
        <v>36.543663002513185</v>
      </c>
      <c r="AK53" s="111">
        <v>35.469288331955774</v>
      </c>
      <c r="AL53" s="112">
        <v>35.136760237795379</v>
      </c>
      <c r="AM53" s="112">
        <v>35.137774862307808</v>
      </c>
      <c r="AN53" s="112">
        <v>34.908954221471454</v>
      </c>
      <c r="AO53" s="112">
        <v>36.228662537913316</v>
      </c>
      <c r="AP53" s="111">
        <v>34.02024618744705</v>
      </c>
      <c r="AQ53" s="112">
        <v>33.754158167829658</v>
      </c>
      <c r="AR53" s="112">
        <v>33.933711475065913</v>
      </c>
      <c r="AS53" s="112">
        <v>33.912598348234333</v>
      </c>
      <c r="AT53" s="112">
        <v>35.639395406129729</v>
      </c>
      <c r="AU53" s="111">
        <v>33.636128373519959</v>
      </c>
      <c r="AV53" s="112">
        <v>32.968352977739912</v>
      </c>
      <c r="AW53" s="112">
        <v>32.888407462536051</v>
      </c>
      <c r="AX53" s="112">
        <v>32.039410477725568</v>
      </c>
      <c r="AY53" s="112">
        <v>35.402691840849798</v>
      </c>
      <c r="AZ53" s="111">
        <v>34.347382855413869</v>
      </c>
      <c r="BA53" s="112">
        <v>34.202637190978677</v>
      </c>
      <c r="BB53" s="112">
        <v>34.320780411531764</v>
      </c>
      <c r="BC53" s="112">
        <v>33.51900453857666</v>
      </c>
      <c r="BD53" s="112">
        <v>35.261451407778992</v>
      </c>
      <c r="BE53" s="111">
        <v>33.446038690015492</v>
      </c>
      <c r="BF53" s="112">
        <v>33.293582799831192</v>
      </c>
      <c r="BG53" s="112">
        <v>33.141168736417747</v>
      </c>
      <c r="BH53" s="112">
        <v>32.806632750368095</v>
      </c>
      <c r="BI53" s="113">
        <v>34.813789187938767</v>
      </c>
    </row>
    <row r="54" spans="1:61" x14ac:dyDescent="0.25">
      <c r="A54" s="114" t="s">
        <v>1541</v>
      </c>
      <c r="B54" s="111">
        <v>35.759378039939001</v>
      </c>
      <c r="C54" s="112">
        <v>35.253456021674708</v>
      </c>
      <c r="D54" s="112">
        <v>34.950261282034795</v>
      </c>
      <c r="E54" s="112">
        <v>34.255105962875291</v>
      </c>
      <c r="F54" s="112">
        <v>38.281599498138036</v>
      </c>
      <c r="G54" s="111">
        <v>33.283090684888379</v>
      </c>
      <c r="H54" s="112">
        <v>33.084460393009095</v>
      </c>
      <c r="I54" s="112">
        <v>32.819044436250792</v>
      </c>
      <c r="J54" s="112">
        <v>33.081724976047603</v>
      </c>
      <c r="K54" s="112">
        <v>34.638266298315195</v>
      </c>
      <c r="L54" s="111">
        <v>33.730344207862103</v>
      </c>
      <c r="M54" s="112">
        <v>33.302678866753077</v>
      </c>
      <c r="N54" s="112">
        <v>32.613831443815386</v>
      </c>
      <c r="O54" s="112">
        <v>32.433486066425907</v>
      </c>
      <c r="P54" s="112">
        <v>34.418979992873886</v>
      </c>
      <c r="Q54" s="111">
        <v>34.190080361539238</v>
      </c>
      <c r="R54" s="112">
        <v>34.04946326537074</v>
      </c>
      <c r="S54" s="112">
        <v>33.931329499315403</v>
      </c>
      <c r="T54" s="112">
        <v>32.936963695865536</v>
      </c>
      <c r="U54" s="112">
        <v>34.944720425124132</v>
      </c>
      <c r="V54" s="111">
        <v>35.914720035057059</v>
      </c>
      <c r="W54" s="112">
        <v>36.008858671535826</v>
      </c>
      <c r="X54" s="112">
        <v>35.626941813892536</v>
      </c>
      <c r="Y54" s="112">
        <v>34.848130878780744</v>
      </c>
      <c r="Z54" s="112">
        <v>36.577446285213021</v>
      </c>
      <c r="AA54" s="111">
        <v>37.037651155943855</v>
      </c>
      <c r="AB54" s="112">
        <v>37.001380137827461</v>
      </c>
      <c r="AC54" s="112">
        <v>36.181470303113002</v>
      </c>
      <c r="AD54" s="112">
        <v>35.622008773537388</v>
      </c>
      <c r="AE54" s="112">
        <v>37.704341496819744</v>
      </c>
      <c r="AF54" s="111">
        <v>36.800563884013897</v>
      </c>
      <c r="AG54" s="112">
        <v>36.380039672831288</v>
      </c>
      <c r="AH54" s="112">
        <v>36.317048191099879</v>
      </c>
      <c r="AI54" s="112">
        <v>35.592188223349304</v>
      </c>
      <c r="AJ54" s="112">
        <v>37.167547590506814</v>
      </c>
      <c r="AK54" s="111">
        <v>35.909507939342845</v>
      </c>
      <c r="AL54" s="112">
        <v>35.603483802890899</v>
      </c>
      <c r="AM54" s="112">
        <v>35.53704406947179</v>
      </c>
      <c r="AN54" s="112">
        <v>35.412436653498816</v>
      </c>
      <c r="AO54" s="112">
        <v>36.808110385632538</v>
      </c>
      <c r="AP54" s="111">
        <v>34.531478666536529</v>
      </c>
      <c r="AQ54" s="112">
        <v>34.242071866857316</v>
      </c>
      <c r="AR54" s="112">
        <v>34.376990755095648</v>
      </c>
      <c r="AS54" s="112">
        <v>34.394716086620761</v>
      </c>
      <c r="AT54" s="112">
        <v>36.107754768558678</v>
      </c>
      <c r="AU54" s="111">
        <v>33.652400583453748</v>
      </c>
      <c r="AV54" s="112">
        <v>33.045913107425093</v>
      </c>
      <c r="AW54" s="112">
        <v>33.275586680628848</v>
      </c>
      <c r="AX54" s="112">
        <v>32.511473529888036</v>
      </c>
      <c r="AY54" s="112">
        <v>35.860395864493576</v>
      </c>
      <c r="AZ54" s="111">
        <v>34.802711182622694</v>
      </c>
      <c r="BA54" s="112">
        <v>34.641595456486868</v>
      </c>
      <c r="BB54" s="112">
        <v>34.752785773102403</v>
      </c>
      <c r="BC54" s="112">
        <v>33.948017433332666</v>
      </c>
      <c r="BD54" s="112">
        <v>35.646914283801841</v>
      </c>
      <c r="BE54" s="111">
        <v>33.899825281434218</v>
      </c>
      <c r="BF54" s="112">
        <v>33.799923528865982</v>
      </c>
      <c r="BG54" s="112">
        <v>33.502366843242463</v>
      </c>
      <c r="BH54" s="112">
        <v>32.689399966086498</v>
      </c>
      <c r="BI54" s="113">
        <v>35.180480277973174</v>
      </c>
    </row>
    <row r="55" spans="1:61" x14ac:dyDescent="0.25">
      <c r="A55" s="114" t="s">
        <v>1542</v>
      </c>
      <c r="B55" s="111">
        <v>35.263739829832865</v>
      </c>
      <c r="C55" s="112">
        <v>34.854753789185246</v>
      </c>
      <c r="D55" s="112">
        <v>34.69355711637828</v>
      </c>
      <c r="E55" s="112">
        <v>34.207416859540217</v>
      </c>
      <c r="F55" s="112">
        <v>37.024834692542811</v>
      </c>
      <c r="G55" s="111">
        <v>33.435388678673249</v>
      </c>
      <c r="H55" s="112">
        <v>33.242451746196934</v>
      </c>
      <c r="I55" s="112">
        <v>32.9390720691962</v>
      </c>
      <c r="J55" s="112">
        <v>33.869677567108738</v>
      </c>
      <c r="K55" s="112">
        <v>34.596648385542906</v>
      </c>
      <c r="L55" s="111">
        <v>33.690598827004926</v>
      </c>
      <c r="M55" s="112">
        <v>33.35806625938833</v>
      </c>
      <c r="N55" s="112">
        <v>32.890967597288878</v>
      </c>
      <c r="O55" s="112">
        <v>32.511669696746459</v>
      </c>
      <c r="P55" s="112">
        <v>34.073373867648492</v>
      </c>
      <c r="Q55" s="111">
        <v>33.731352372601265</v>
      </c>
      <c r="R55" s="112">
        <v>33.545240718831764</v>
      </c>
      <c r="S55" s="112">
        <v>33.437058439608307</v>
      </c>
      <c r="T55" s="112">
        <v>32.666835603712499</v>
      </c>
      <c r="U55" s="112">
        <v>34.251371711997756</v>
      </c>
      <c r="V55" s="111">
        <v>35.057288147734063</v>
      </c>
      <c r="W55" s="112">
        <v>35.027800109735914</v>
      </c>
      <c r="X55" s="112">
        <v>34.91343025697234</v>
      </c>
      <c r="Y55" s="112">
        <v>34.342023681666412</v>
      </c>
      <c r="Z55" s="112">
        <v>35.660211259655703</v>
      </c>
      <c r="AA55" s="111">
        <v>36.134202925048164</v>
      </c>
      <c r="AB55" s="112">
        <v>36.111756834203341</v>
      </c>
      <c r="AC55" s="112">
        <v>35.494506748798351</v>
      </c>
      <c r="AD55" s="112">
        <v>35.114259645377899</v>
      </c>
      <c r="AE55" s="112">
        <v>36.895463533714036</v>
      </c>
      <c r="AF55" s="111">
        <v>35.870783678213428</v>
      </c>
      <c r="AG55" s="112">
        <v>35.48326264109</v>
      </c>
      <c r="AH55" s="112">
        <v>35.498091204741833</v>
      </c>
      <c r="AI55" s="112">
        <v>35.020109240961403</v>
      </c>
      <c r="AJ55" s="112">
        <v>36.253365972615967</v>
      </c>
      <c r="AK55" s="111">
        <v>35.561227708022692</v>
      </c>
      <c r="AL55" s="112">
        <v>35.262174078409728</v>
      </c>
      <c r="AM55" s="112">
        <v>35.223790811487234</v>
      </c>
      <c r="AN55" s="112">
        <v>34.894454377943646</v>
      </c>
      <c r="AO55" s="112">
        <v>36.013547527977416</v>
      </c>
      <c r="AP55" s="111">
        <v>34.49161434971235</v>
      </c>
      <c r="AQ55" s="112">
        <v>34.226149970455168</v>
      </c>
      <c r="AR55" s="112">
        <v>34.331372466444222</v>
      </c>
      <c r="AS55" s="112">
        <v>34.30352459877151</v>
      </c>
      <c r="AT55" s="112">
        <v>35.673608605507539</v>
      </c>
      <c r="AU55" s="111">
        <v>34.056276181801991</v>
      </c>
      <c r="AV55" s="112">
        <v>33.395011877108409</v>
      </c>
      <c r="AW55" s="112">
        <v>33.443018021672721</v>
      </c>
      <c r="AX55" s="112">
        <v>32.597734228389946</v>
      </c>
      <c r="AY55" s="112">
        <v>35.62950728364094</v>
      </c>
      <c r="AZ55" s="111">
        <v>34.776226418028834</v>
      </c>
      <c r="BA55" s="112">
        <v>34.686180202325517</v>
      </c>
      <c r="BB55" s="112">
        <v>34.698988888272083</v>
      </c>
      <c r="BC55" s="112">
        <v>33.922232585705686</v>
      </c>
      <c r="BD55" s="112">
        <v>35.421093211089683</v>
      </c>
      <c r="BE55" s="111">
        <v>33.884393696896026</v>
      </c>
      <c r="BF55" s="112">
        <v>33.825138530976048</v>
      </c>
      <c r="BG55" s="112">
        <v>33.572991478840521</v>
      </c>
      <c r="BH55" s="112">
        <v>34.061657501347298</v>
      </c>
      <c r="BI55" s="113">
        <v>35.12991233081074</v>
      </c>
    </row>
    <row r="56" spans="1:61" x14ac:dyDescent="0.25">
      <c r="A56" s="114" t="s">
        <v>1543</v>
      </c>
      <c r="B56" s="111">
        <v>35.083495981933282</v>
      </c>
      <c r="C56" s="112">
        <v>34.671953351229256</v>
      </c>
      <c r="D56" s="112">
        <v>34.572780798988731</v>
      </c>
      <c r="E56" s="112">
        <v>34.285226000634715</v>
      </c>
      <c r="F56" s="112">
        <v>37.026347370341199</v>
      </c>
      <c r="G56" s="111">
        <v>33.167701758426276</v>
      </c>
      <c r="H56" s="112">
        <v>32.980131829451196</v>
      </c>
      <c r="I56" s="112">
        <v>32.646440942621631</v>
      </c>
      <c r="J56" s="112">
        <v>33.762536567327253</v>
      </c>
      <c r="K56" s="112">
        <v>34.396647509724438</v>
      </c>
      <c r="L56" s="111">
        <v>33.458049190378404</v>
      </c>
      <c r="M56" s="112">
        <v>33.127800596066308</v>
      </c>
      <c r="N56" s="112">
        <v>32.672978675701657</v>
      </c>
      <c r="O56" s="112">
        <v>32.421857639169289</v>
      </c>
      <c r="P56" s="112">
        <v>33.919615558338826</v>
      </c>
      <c r="Q56" s="111">
        <v>33.525142882196221</v>
      </c>
      <c r="R56" s="112">
        <v>33.379870493988143</v>
      </c>
      <c r="S56" s="112">
        <v>33.284636221537497</v>
      </c>
      <c r="T56" s="112">
        <v>32.630119409333268</v>
      </c>
      <c r="U56" s="112">
        <v>34.173921399008364</v>
      </c>
      <c r="V56" s="111">
        <v>35.027577410664868</v>
      </c>
      <c r="W56" s="112">
        <v>34.957300121728913</v>
      </c>
      <c r="X56" s="112">
        <v>34.837427321595648</v>
      </c>
      <c r="Y56" s="112">
        <v>34.470683222168965</v>
      </c>
      <c r="Z56" s="112">
        <v>35.701673236433891</v>
      </c>
      <c r="AA56" s="111">
        <v>36.15010539745191</v>
      </c>
      <c r="AB56" s="112">
        <v>36.096037743040164</v>
      </c>
      <c r="AC56" s="112">
        <v>35.603671236841095</v>
      </c>
      <c r="AD56" s="112">
        <v>35.238651216542628</v>
      </c>
      <c r="AE56" s="112">
        <v>36.912799617274111</v>
      </c>
      <c r="AF56" s="111">
        <v>35.853045372670003</v>
      </c>
      <c r="AG56" s="112">
        <v>35.479446060353453</v>
      </c>
      <c r="AH56" s="112">
        <v>35.537530292329805</v>
      </c>
      <c r="AI56" s="112">
        <v>35.105339474300365</v>
      </c>
      <c r="AJ56" s="112">
        <v>36.313741507475775</v>
      </c>
      <c r="AK56" s="111">
        <v>35.399899527751359</v>
      </c>
      <c r="AL56" s="112">
        <v>35.088929787615051</v>
      </c>
      <c r="AM56" s="112">
        <v>35.11892420752266</v>
      </c>
      <c r="AN56" s="112">
        <v>34.863314023413515</v>
      </c>
      <c r="AO56" s="112">
        <v>36.084118991767397</v>
      </c>
      <c r="AP56" s="111">
        <v>34.294366800058278</v>
      </c>
      <c r="AQ56" s="112">
        <v>34.025523469720682</v>
      </c>
      <c r="AR56" s="112">
        <v>34.214591445571067</v>
      </c>
      <c r="AS56" s="112">
        <v>34.1856603467997</v>
      </c>
      <c r="AT56" s="112">
        <v>35.670202597854171</v>
      </c>
      <c r="AU56" s="111">
        <v>34.008271264903065</v>
      </c>
      <c r="AV56" s="112">
        <v>33.340198773768812</v>
      </c>
      <c r="AW56" s="112">
        <v>33.290745078294606</v>
      </c>
      <c r="AX56" s="112">
        <v>32.420295647630958</v>
      </c>
      <c r="AY56" s="112">
        <v>35.541581330249784</v>
      </c>
      <c r="AZ56" s="111">
        <v>34.662462478809275</v>
      </c>
      <c r="BA56" s="112">
        <v>34.551338980367795</v>
      </c>
      <c r="BB56" s="112">
        <v>34.596770752377779</v>
      </c>
      <c r="BC56" s="112">
        <v>33.944500818648969</v>
      </c>
      <c r="BD56" s="112">
        <v>35.34145140777899</v>
      </c>
      <c r="BE56" s="111">
        <v>33.837617590295402</v>
      </c>
      <c r="BF56" s="112">
        <v>33.672462819465274</v>
      </c>
      <c r="BG56" s="112">
        <v>33.533516802242374</v>
      </c>
      <c r="BH56" s="112">
        <v>34.172576632758762</v>
      </c>
      <c r="BI56" s="113">
        <v>35.049750230149328</v>
      </c>
    </row>
    <row r="57" spans="1:61" x14ac:dyDescent="0.25">
      <c r="A57" s="114" t="s">
        <v>1544</v>
      </c>
      <c r="B57" s="111">
        <v>31.904009150025423</v>
      </c>
      <c r="C57" s="112">
        <v>31.826999385041685</v>
      </c>
      <c r="D57" s="112">
        <v>31.839272913589411</v>
      </c>
      <c r="E57" s="112">
        <v>31.750753684474375</v>
      </c>
      <c r="F57" s="112">
        <v>34.159573337248567</v>
      </c>
      <c r="G57" s="111">
        <v>30.070608307048282</v>
      </c>
      <c r="H57" s="112">
        <v>30.070225184414316</v>
      </c>
      <c r="I57" s="112">
        <v>30.069668074709586</v>
      </c>
      <c r="J57" s="112">
        <v>30.069641613299044</v>
      </c>
      <c r="K57" s="112">
        <v>30.398753129623039</v>
      </c>
      <c r="L57" s="111">
        <v>30.348014182280824</v>
      </c>
      <c r="M57" s="112">
        <v>30.348175812165575</v>
      </c>
      <c r="N57" s="112">
        <v>30.348036113806938</v>
      </c>
      <c r="O57" s="112">
        <v>30.347800102976752</v>
      </c>
      <c r="P57" s="112">
        <v>30.347786331523011</v>
      </c>
      <c r="Q57" s="111">
        <v>31.77824403898688</v>
      </c>
      <c r="R57" s="112">
        <v>31.777206582094831</v>
      </c>
      <c r="S57" s="112">
        <v>31.779272017423342</v>
      </c>
      <c r="T57" s="112">
        <v>31.778070095460105</v>
      </c>
      <c r="U57" s="112">
        <v>31.779647029715843</v>
      </c>
      <c r="V57" s="111">
        <v>33.379474340643441</v>
      </c>
      <c r="W57" s="112">
        <v>33.379058504833182</v>
      </c>
      <c r="X57" s="112">
        <v>33.379669184847693</v>
      </c>
      <c r="Y57" s="112">
        <v>33.380324430705741</v>
      </c>
      <c r="Z57" s="112">
        <v>33.49819453543418</v>
      </c>
      <c r="AA57" s="111">
        <v>34.625063231749373</v>
      </c>
      <c r="AB57" s="112">
        <v>34.625405252801301</v>
      </c>
      <c r="AC57" s="112">
        <v>34.625157921806462</v>
      </c>
      <c r="AD57" s="112">
        <v>34.624772453182644</v>
      </c>
      <c r="AE57" s="112">
        <v>34.640338769767432</v>
      </c>
      <c r="AF57" s="111">
        <v>33.977868788471937</v>
      </c>
      <c r="AG57" s="112">
        <v>33.977655950320617</v>
      </c>
      <c r="AH57" s="112">
        <v>33.977709957729054</v>
      </c>
      <c r="AI57" s="112">
        <v>33.97816703735176</v>
      </c>
      <c r="AJ57" s="112">
        <v>33.977903398579201</v>
      </c>
      <c r="AK57" s="111">
        <v>32.537372326035708</v>
      </c>
      <c r="AL57" s="112">
        <v>32.516649405733553</v>
      </c>
      <c r="AM57" s="112">
        <v>32.527989136066182</v>
      </c>
      <c r="AN57" s="112">
        <v>32.526100036654483</v>
      </c>
      <c r="AO57" s="112">
        <v>32.750056459083503</v>
      </c>
      <c r="AP57" s="111">
        <v>30.350384487531489</v>
      </c>
      <c r="AQ57" s="112">
        <v>30.350643445784112</v>
      </c>
      <c r="AR57" s="112">
        <v>30.347641847499958</v>
      </c>
      <c r="AS57" s="112">
        <v>30.348482739178056</v>
      </c>
      <c r="AT57" s="112">
        <v>30.41973098541273</v>
      </c>
      <c r="AU57" s="111">
        <v>27.856235696138384</v>
      </c>
      <c r="AV57" s="112">
        <v>27.824823725618373</v>
      </c>
      <c r="AW57" s="112">
        <v>27.877765341397225</v>
      </c>
      <c r="AX57" s="112">
        <v>28.311249215453049</v>
      </c>
      <c r="AY57" s="112">
        <v>27.91938389357427</v>
      </c>
      <c r="AZ57" s="111">
        <v>30.655086509055277</v>
      </c>
      <c r="BA57" s="112">
        <v>30.654538107028827</v>
      </c>
      <c r="BB57" s="112">
        <v>30.651403167906444</v>
      </c>
      <c r="BC57" s="112">
        <v>30.653687496275104</v>
      </c>
      <c r="BD57" s="112">
        <v>30.787162334776777</v>
      </c>
      <c r="BE57" s="111">
        <v>29.812584579378857</v>
      </c>
      <c r="BF57" s="112">
        <v>29.744916210982517</v>
      </c>
      <c r="BG57" s="112">
        <v>29.918702994097849</v>
      </c>
      <c r="BH57" s="112">
        <v>29.639496699309802</v>
      </c>
      <c r="BI57" s="113">
        <v>30.711903946293766</v>
      </c>
    </row>
    <row r="58" spans="1:61" x14ac:dyDescent="0.25">
      <c r="A58" s="114" t="s">
        <v>1545</v>
      </c>
      <c r="B58" s="111">
        <v>34.699338692607483</v>
      </c>
      <c r="C58" s="112">
        <v>34.152190645882342</v>
      </c>
      <c r="D58" s="112">
        <v>34.124177964257193</v>
      </c>
      <c r="E58" s="112">
        <v>33.781538041401951</v>
      </c>
      <c r="F58" s="112">
        <v>37.886027451137416</v>
      </c>
      <c r="G58" s="111">
        <v>32.133257694572549</v>
      </c>
      <c r="H58" s="112">
        <v>31.924607970371284</v>
      </c>
      <c r="I58" s="112">
        <v>31.722242912561935</v>
      </c>
      <c r="J58" s="112">
        <v>31.825532755954477</v>
      </c>
      <c r="K58" s="112">
        <v>33.332709325372271</v>
      </c>
      <c r="L58" s="111">
        <v>32.265009223365496</v>
      </c>
      <c r="M58" s="112">
        <v>31.932406383417419</v>
      </c>
      <c r="N58" s="112">
        <v>31.691085013412945</v>
      </c>
      <c r="O58" s="112">
        <v>31.751049716813927</v>
      </c>
      <c r="P58" s="112">
        <v>33.184702979294656</v>
      </c>
      <c r="Q58" s="111">
        <v>33.268943927692156</v>
      </c>
      <c r="R58" s="112">
        <v>33.205763708379742</v>
      </c>
      <c r="S58" s="112">
        <v>33.146894800192015</v>
      </c>
      <c r="T58" s="112">
        <v>32.732461679273797</v>
      </c>
      <c r="U58" s="112">
        <v>33.914685544936809</v>
      </c>
      <c r="V58" s="111">
        <v>35.239604456292426</v>
      </c>
      <c r="W58" s="112">
        <v>35.165780908949174</v>
      </c>
      <c r="X58" s="112">
        <v>35.06814014500074</v>
      </c>
      <c r="Y58" s="112">
        <v>34.773790732060021</v>
      </c>
      <c r="Z58" s="112">
        <v>35.857608262361332</v>
      </c>
      <c r="AA58" s="111">
        <v>36.451868183278634</v>
      </c>
      <c r="AB58" s="112">
        <v>36.381202743562454</v>
      </c>
      <c r="AC58" s="112">
        <v>36.099585977734179</v>
      </c>
      <c r="AD58" s="112">
        <v>35.582556743110473</v>
      </c>
      <c r="AE58" s="112">
        <v>37.382282346377359</v>
      </c>
      <c r="AF58" s="111">
        <v>36.101576897611523</v>
      </c>
      <c r="AG58" s="112">
        <v>35.725035338570692</v>
      </c>
      <c r="AH58" s="112">
        <v>35.839098264695558</v>
      </c>
      <c r="AI58" s="112">
        <v>35.472310200127609</v>
      </c>
      <c r="AJ58" s="112">
        <v>36.445190754404933</v>
      </c>
      <c r="AK58" s="111">
        <v>35.369041020976368</v>
      </c>
      <c r="AL58" s="112">
        <v>34.902302284866082</v>
      </c>
      <c r="AM58" s="112">
        <v>34.999149456803302</v>
      </c>
      <c r="AN58" s="112">
        <v>34.901227183199467</v>
      </c>
      <c r="AO58" s="112">
        <v>36.295868196148163</v>
      </c>
      <c r="AP58" s="111">
        <v>33.765863261573458</v>
      </c>
      <c r="AQ58" s="112">
        <v>33.372166079528967</v>
      </c>
      <c r="AR58" s="112">
        <v>33.733640576383458</v>
      </c>
      <c r="AS58" s="112">
        <v>33.715572774462245</v>
      </c>
      <c r="AT58" s="112">
        <v>35.367881849976975</v>
      </c>
      <c r="AU58" s="111">
        <v>31.678091613194827</v>
      </c>
      <c r="AV58" s="112">
        <v>31.328085786573908</v>
      </c>
      <c r="AW58" s="112">
        <v>32.449439384713841</v>
      </c>
      <c r="AX58" s="112">
        <v>31.66362839916173</v>
      </c>
      <c r="AY58" s="112">
        <v>34.993609796869642</v>
      </c>
      <c r="AZ58" s="111">
        <v>33.949033589860697</v>
      </c>
      <c r="BA58" s="112">
        <v>33.67971240147309</v>
      </c>
      <c r="BB58" s="112">
        <v>34.027480501276784</v>
      </c>
      <c r="BC58" s="112">
        <v>33.218705230910338</v>
      </c>
      <c r="BD58" s="112">
        <v>34.899953889032474</v>
      </c>
      <c r="BE58" s="111">
        <v>32.999843203471933</v>
      </c>
      <c r="BF58" s="112">
        <v>32.728682062655452</v>
      </c>
      <c r="BG58" s="112">
        <v>32.814069711066281</v>
      </c>
      <c r="BH58" s="112">
        <v>31.388144507607873</v>
      </c>
      <c r="BI58" s="113">
        <v>34.346158720416966</v>
      </c>
    </row>
    <row r="59" spans="1:61" x14ac:dyDescent="0.25">
      <c r="A59" s="114" t="s">
        <v>1546</v>
      </c>
      <c r="B59" s="111">
        <v>36.148399773332706</v>
      </c>
      <c r="C59" s="112">
        <v>35.556464253897055</v>
      </c>
      <c r="D59" s="112">
        <v>34.935146612426877</v>
      </c>
      <c r="E59" s="112">
        <v>34.398209576904499</v>
      </c>
      <c r="F59" s="112">
        <v>37.136006780475434</v>
      </c>
      <c r="G59" s="111">
        <v>32.887257997749494</v>
      </c>
      <c r="H59" s="112">
        <v>32.886685562119311</v>
      </c>
      <c r="I59" s="112">
        <v>32.768663687257749</v>
      </c>
      <c r="J59" s="112">
        <v>32.687126153497047</v>
      </c>
      <c r="K59" s="112">
        <v>33.024943785782419</v>
      </c>
      <c r="L59" s="111">
        <v>33.173073171128699</v>
      </c>
      <c r="M59" s="112">
        <v>33.173044480042442</v>
      </c>
      <c r="N59" s="112">
        <v>33.068249090256295</v>
      </c>
      <c r="O59" s="112">
        <v>32.930259644025043</v>
      </c>
      <c r="P59" s="112">
        <v>33.173000762998875</v>
      </c>
      <c r="Q59" s="111">
        <v>34.329034717210213</v>
      </c>
      <c r="R59" s="112">
        <v>34.328161786083349</v>
      </c>
      <c r="S59" s="112">
        <v>34.331091938394017</v>
      </c>
      <c r="T59" s="112">
        <v>33.74879705543924</v>
      </c>
      <c r="U59" s="112">
        <v>34.330979092505551</v>
      </c>
      <c r="V59" s="111">
        <v>36.033654614863856</v>
      </c>
      <c r="W59" s="112">
        <v>36.033357349307998</v>
      </c>
      <c r="X59" s="112">
        <v>36.026269656832696</v>
      </c>
      <c r="Y59" s="112">
        <v>35.568804494235977</v>
      </c>
      <c r="Z59" s="112">
        <v>36.034140443116918</v>
      </c>
      <c r="AA59" s="111">
        <v>36.775145291194065</v>
      </c>
      <c r="AB59" s="112">
        <v>36.7755547258555</v>
      </c>
      <c r="AC59" s="112">
        <v>36.772178119093439</v>
      </c>
      <c r="AD59" s="112">
        <v>36.603692319927532</v>
      </c>
      <c r="AE59" s="112">
        <v>36.773872553322221</v>
      </c>
      <c r="AF59" s="111">
        <v>36.193518803361968</v>
      </c>
      <c r="AG59" s="112">
        <v>36.012142136563945</v>
      </c>
      <c r="AH59" s="112">
        <v>36.024732776748685</v>
      </c>
      <c r="AI59" s="112">
        <v>35.671721735949419</v>
      </c>
      <c r="AJ59" s="112">
        <v>36.248711647534989</v>
      </c>
      <c r="AK59" s="111">
        <v>34.888994308372411</v>
      </c>
      <c r="AL59" s="112">
        <v>34.888288903326441</v>
      </c>
      <c r="AM59" s="112">
        <v>34.881124492870292</v>
      </c>
      <c r="AN59" s="112">
        <v>34.875867645549036</v>
      </c>
      <c r="AO59" s="112">
        <v>35.100768351536701</v>
      </c>
      <c r="AP59" s="111">
        <v>32.55921637024872</v>
      </c>
      <c r="AQ59" s="112">
        <v>32.316372827177034</v>
      </c>
      <c r="AR59" s="112">
        <v>32.524613566700452</v>
      </c>
      <c r="AS59" s="112">
        <v>32.478405397480337</v>
      </c>
      <c r="AT59" s="112">
        <v>33.932780227381592</v>
      </c>
      <c r="AU59" s="111">
        <v>31.737060064234694</v>
      </c>
      <c r="AV59" s="112">
        <v>31.128699033489358</v>
      </c>
      <c r="AW59" s="112">
        <v>31.161733923465331</v>
      </c>
      <c r="AX59" s="112">
        <v>30.388279993333569</v>
      </c>
      <c r="AY59" s="112">
        <v>33.982168887460432</v>
      </c>
      <c r="AZ59" s="111">
        <v>33.267043111017479</v>
      </c>
      <c r="BA59" s="112">
        <v>33.169175450334073</v>
      </c>
      <c r="BB59" s="112">
        <v>33.205057863945328</v>
      </c>
      <c r="BC59" s="112">
        <v>33.038766666832224</v>
      </c>
      <c r="BD59" s="112">
        <v>33.887189778239716</v>
      </c>
      <c r="BE59" s="111">
        <v>32.18138290817015</v>
      </c>
      <c r="BF59" s="112">
        <v>32.180461999383446</v>
      </c>
      <c r="BG59" s="112">
        <v>32.181878497868922</v>
      </c>
      <c r="BH59" s="112">
        <v>31.62795763498664</v>
      </c>
      <c r="BI59" s="113">
        <v>32.994009281509214</v>
      </c>
    </row>
    <row r="60" spans="1:61" x14ac:dyDescent="0.25">
      <c r="A60" s="114" t="s">
        <v>1547</v>
      </c>
      <c r="B60" s="111">
        <v>32.369238678440773</v>
      </c>
      <c r="C60" s="112">
        <v>32.242736887371628</v>
      </c>
      <c r="D60" s="112">
        <v>32.176152702785387</v>
      </c>
      <c r="E60" s="112">
        <v>32.180462488200185</v>
      </c>
      <c r="F60" s="112">
        <v>34.940131703171787</v>
      </c>
      <c r="G60" s="111">
        <v>30.470681696275008</v>
      </c>
      <c r="H60" s="112">
        <v>30.475605537020598</v>
      </c>
      <c r="I60" s="112">
        <v>30.480881202255841</v>
      </c>
      <c r="J60" s="112">
        <v>30.480885608390906</v>
      </c>
      <c r="K60" s="112">
        <v>30.98003629886734</v>
      </c>
      <c r="L60" s="111">
        <v>30.572596106112101</v>
      </c>
      <c r="M60" s="112">
        <v>30.572738631988891</v>
      </c>
      <c r="N60" s="112">
        <v>30.573147830804135</v>
      </c>
      <c r="O60" s="112">
        <v>30.570336057187941</v>
      </c>
      <c r="P60" s="112">
        <v>30.837484191167206</v>
      </c>
      <c r="Q60" s="111">
        <v>31.728949283329396</v>
      </c>
      <c r="R60" s="112">
        <v>31.683648692993891</v>
      </c>
      <c r="S60" s="112">
        <v>31.683366502633127</v>
      </c>
      <c r="T60" s="112">
        <v>31.684781476494511</v>
      </c>
      <c r="U60" s="112">
        <v>32.125763603586805</v>
      </c>
      <c r="V60" s="111">
        <v>33.420924967204222</v>
      </c>
      <c r="W60" s="112">
        <v>33.392261249430334</v>
      </c>
      <c r="X60" s="112">
        <v>33.387924412003777</v>
      </c>
      <c r="Y60" s="112">
        <v>33.391348291101707</v>
      </c>
      <c r="Z60" s="112">
        <v>33.808716471054154</v>
      </c>
      <c r="AA60" s="111">
        <v>34.785063231749369</v>
      </c>
      <c r="AB60" s="112">
        <v>34.785405252801297</v>
      </c>
      <c r="AC60" s="112">
        <v>34.785157921806451</v>
      </c>
      <c r="AD60" s="112">
        <v>34.78477245318264</v>
      </c>
      <c r="AE60" s="112">
        <v>35.343714987403253</v>
      </c>
      <c r="AF60" s="111">
        <v>34.601441571808977</v>
      </c>
      <c r="AG60" s="112">
        <v>34.601272097933148</v>
      </c>
      <c r="AH60" s="112">
        <v>34.601486228453346</v>
      </c>
      <c r="AI60" s="112">
        <v>34.601783069408093</v>
      </c>
      <c r="AJ60" s="112">
        <v>34.605477837528184</v>
      </c>
      <c r="AK60" s="111">
        <v>33.064942121505389</v>
      </c>
      <c r="AL60" s="112">
        <v>32.825584787489255</v>
      </c>
      <c r="AM60" s="112">
        <v>32.862200325200661</v>
      </c>
      <c r="AN60" s="112">
        <v>32.849857447437508</v>
      </c>
      <c r="AO60" s="112">
        <v>33.749364120934125</v>
      </c>
      <c r="AP60" s="111">
        <v>30.974496061198884</v>
      </c>
      <c r="AQ60" s="112">
        <v>30.825294388286714</v>
      </c>
      <c r="AR60" s="112">
        <v>30.97191603843585</v>
      </c>
      <c r="AS60" s="112">
        <v>30.972676962198729</v>
      </c>
      <c r="AT60" s="112">
        <v>31.048803611028394</v>
      </c>
      <c r="AU60" s="111">
        <v>28.463553370267146</v>
      </c>
      <c r="AV60" s="112">
        <v>28.334026952573279</v>
      </c>
      <c r="AW60" s="112">
        <v>28.513726051163136</v>
      </c>
      <c r="AX60" s="112">
        <v>28.960324023310449</v>
      </c>
      <c r="AY60" s="112">
        <v>28.555427834227814</v>
      </c>
      <c r="AZ60" s="111">
        <v>31.081151870510006</v>
      </c>
      <c r="BA60" s="112">
        <v>30.942257763427889</v>
      </c>
      <c r="BB60" s="112">
        <v>31.105436165389882</v>
      </c>
      <c r="BC60" s="112">
        <v>31.013792674871372</v>
      </c>
      <c r="BD60" s="112">
        <v>31.416896016049591</v>
      </c>
      <c r="BE60" s="111">
        <v>30.478435400426893</v>
      </c>
      <c r="BF60" s="112">
        <v>30.408415027251259</v>
      </c>
      <c r="BG60" s="112">
        <v>30.58721276552625</v>
      </c>
      <c r="BH60" s="112">
        <v>30.234181727674592</v>
      </c>
      <c r="BI60" s="113">
        <v>31.417403169687333</v>
      </c>
    </row>
    <row r="61" spans="1:61" x14ac:dyDescent="0.25">
      <c r="A61" s="114" t="s">
        <v>1548</v>
      </c>
      <c r="B61" s="111">
        <v>35.837336700935282</v>
      </c>
      <c r="C61" s="112">
        <v>35.267249947530395</v>
      </c>
      <c r="D61" s="112">
        <v>33.656486956036794</v>
      </c>
      <c r="E61" s="112">
        <v>31.847215922023157</v>
      </c>
      <c r="F61" s="112">
        <v>39.001212735192176</v>
      </c>
      <c r="G61" s="111">
        <v>33.210926161838181</v>
      </c>
      <c r="H61" s="112">
        <v>33.019389672798503</v>
      </c>
      <c r="I61" s="112">
        <v>31.321199047117066</v>
      </c>
      <c r="J61" s="112">
        <v>30.743729169818298</v>
      </c>
      <c r="K61" s="112">
        <v>34.383405058422802</v>
      </c>
      <c r="L61" s="111">
        <v>33.494361987255481</v>
      </c>
      <c r="M61" s="112">
        <v>33.113880256132603</v>
      </c>
      <c r="N61" s="112">
        <v>31.344572800662263</v>
      </c>
      <c r="O61" s="112">
        <v>29.948940785215466</v>
      </c>
      <c r="P61" s="112">
        <v>34.249247870261399</v>
      </c>
      <c r="Q61" s="111">
        <v>34.348357829415541</v>
      </c>
      <c r="R61" s="112">
        <v>34.28634388034439</v>
      </c>
      <c r="S61" s="112">
        <v>32.73436505778222</v>
      </c>
      <c r="T61" s="112">
        <v>30.761472597616123</v>
      </c>
      <c r="U61" s="112">
        <v>35.013680016637778</v>
      </c>
      <c r="V61" s="111">
        <v>36.258102999794936</v>
      </c>
      <c r="W61" s="112">
        <v>36.124538959247793</v>
      </c>
      <c r="X61" s="112">
        <v>34.427260391487252</v>
      </c>
      <c r="Y61" s="112">
        <v>32.596349899667729</v>
      </c>
      <c r="Z61" s="112">
        <v>36.79642515832213</v>
      </c>
      <c r="AA61" s="111">
        <v>37.425353854468163</v>
      </c>
      <c r="AB61" s="112">
        <v>37.390271575416911</v>
      </c>
      <c r="AC61" s="112">
        <v>35.453283380554545</v>
      </c>
      <c r="AD61" s="112">
        <v>33.464719925680811</v>
      </c>
      <c r="AE61" s="112">
        <v>38.378911230015305</v>
      </c>
      <c r="AF61" s="111">
        <v>37.129818240432073</v>
      </c>
      <c r="AG61" s="112">
        <v>36.73886884859688</v>
      </c>
      <c r="AH61" s="112">
        <v>35.693870704639977</v>
      </c>
      <c r="AI61" s="112">
        <v>33.737046243124546</v>
      </c>
      <c r="AJ61" s="112">
        <v>37.345792710800005</v>
      </c>
      <c r="AK61" s="111">
        <v>36.296021689379188</v>
      </c>
      <c r="AL61" s="112">
        <v>35.757615001768521</v>
      </c>
      <c r="AM61" s="112">
        <v>34.303955205203209</v>
      </c>
      <c r="AN61" s="112">
        <v>34.200511859932853</v>
      </c>
      <c r="AO61" s="112">
        <v>37.15764235234353</v>
      </c>
      <c r="AP61" s="111">
        <v>34.533740679915297</v>
      </c>
      <c r="AQ61" s="112">
        <v>34.170673366501724</v>
      </c>
      <c r="AR61" s="112">
        <v>33.02085079961558</v>
      </c>
      <c r="AS61" s="112">
        <v>33.005113987017218</v>
      </c>
      <c r="AT61" s="112">
        <v>36.183702903951897</v>
      </c>
      <c r="AU61" s="111">
        <v>32.526912255952666</v>
      </c>
      <c r="AV61" s="112">
        <v>32.147964111872447</v>
      </c>
      <c r="AW61" s="112">
        <v>31.81018267350419</v>
      </c>
      <c r="AX61" s="112">
        <v>31.05024397883605</v>
      </c>
      <c r="AY61" s="112">
        <v>35.865777822466974</v>
      </c>
      <c r="AZ61" s="111">
        <v>34.764240081892694</v>
      </c>
      <c r="BA61" s="112">
        <v>34.498172215634675</v>
      </c>
      <c r="BB61" s="112">
        <v>33.322747037797761</v>
      </c>
      <c r="BC61" s="112">
        <v>32.568510774877332</v>
      </c>
      <c r="BD61" s="112">
        <v>35.73995905792318</v>
      </c>
      <c r="BE61" s="111">
        <v>33.859927900011499</v>
      </c>
      <c r="BF61" s="112">
        <v>33.62068348133716</v>
      </c>
      <c r="BG61" s="112">
        <v>32.160427842958732</v>
      </c>
      <c r="BH61" s="112">
        <v>29.512516759481091</v>
      </c>
      <c r="BI61" s="113">
        <v>35.293117142465974</v>
      </c>
    </row>
    <row r="62" spans="1:61" x14ac:dyDescent="0.25">
      <c r="A62" s="114" t="s">
        <v>1549</v>
      </c>
      <c r="B62" s="111">
        <v>33.698033286203575</v>
      </c>
      <c r="C62" s="112">
        <v>33.403025668271816</v>
      </c>
      <c r="D62" s="112">
        <v>33.364987874276657</v>
      </c>
      <c r="E62" s="112">
        <v>33.206133188871888</v>
      </c>
      <c r="F62" s="112">
        <v>36.503665674510479</v>
      </c>
      <c r="G62" s="111">
        <v>31.792434612895516</v>
      </c>
      <c r="H62" s="112">
        <v>31.634508034648466</v>
      </c>
      <c r="I62" s="112">
        <v>31.681503520932164</v>
      </c>
      <c r="J62" s="112">
        <v>31.785350100011765</v>
      </c>
      <c r="K62" s="112">
        <v>32.600169956380434</v>
      </c>
      <c r="L62" s="111">
        <v>32.063896397190675</v>
      </c>
      <c r="M62" s="112">
        <v>31.788494204430268</v>
      </c>
      <c r="N62" s="112">
        <v>31.876464487462705</v>
      </c>
      <c r="O62" s="112">
        <v>31.839287096744968</v>
      </c>
      <c r="P62" s="112">
        <v>32.492264226149977</v>
      </c>
      <c r="Q62" s="111">
        <v>33.061037981855591</v>
      </c>
      <c r="R62" s="112">
        <v>32.927360656539918</v>
      </c>
      <c r="S62" s="112">
        <v>32.929787576173915</v>
      </c>
      <c r="T62" s="112">
        <v>33.09426228147062</v>
      </c>
      <c r="U62" s="112">
        <v>33.562641123122305</v>
      </c>
      <c r="V62" s="111">
        <v>34.778470466950004</v>
      </c>
      <c r="W62" s="112">
        <v>34.707163116739821</v>
      </c>
      <c r="X62" s="112">
        <v>34.740466181366344</v>
      </c>
      <c r="Y62" s="112">
        <v>34.883818256411921</v>
      </c>
      <c r="Z62" s="112">
        <v>35.323777690180876</v>
      </c>
      <c r="AA62" s="111">
        <v>36.06544063259981</v>
      </c>
      <c r="AB62" s="112">
        <v>36.058391763666286</v>
      </c>
      <c r="AC62" s="112">
        <v>36.252983064088653</v>
      </c>
      <c r="AD62" s="112">
        <v>36.260309075478318</v>
      </c>
      <c r="AE62" s="112">
        <v>36.926223727788383</v>
      </c>
      <c r="AF62" s="111">
        <v>35.78316193414269</v>
      </c>
      <c r="AG62" s="112">
        <v>35.685955274055146</v>
      </c>
      <c r="AH62" s="112">
        <v>35.836571963256851</v>
      </c>
      <c r="AI62" s="112">
        <v>35.893152529613523</v>
      </c>
      <c r="AJ62" s="112">
        <v>35.967237759288075</v>
      </c>
      <c r="AK62" s="111">
        <v>34.587888255255173</v>
      </c>
      <c r="AL62" s="112">
        <v>34.311075022161972</v>
      </c>
      <c r="AM62" s="112">
        <v>34.457416982169754</v>
      </c>
      <c r="AN62" s="112">
        <v>34.534594233989225</v>
      </c>
      <c r="AO62" s="112">
        <v>35.289160341555984</v>
      </c>
      <c r="AP62" s="111">
        <v>32.670696154275959</v>
      </c>
      <c r="AQ62" s="112">
        <v>32.420097340063236</v>
      </c>
      <c r="AR62" s="112">
        <v>32.761466704923571</v>
      </c>
      <c r="AS62" s="112">
        <v>32.76721928142377</v>
      </c>
      <c r="AT62" s="112">
        <v>32.708907665759774</v>
      </c>
      <c r="AU62" s="111">
        <v>30.024820081217854</v>
      </c>
      <c r="AV62" s="112">
        <v>29.870293352904788</v>
      </c>
      <c r="AW62" s="112">
        <v>30.212024323609093</v>
      </c>
      <c r="AX62" s="112">
        <v>30.700074095116442</v>
      </c>
      <c r="AY62" s="112">
        <v>30.236420152872967</v>
      </c>
      <c r="AZ62" s="111">
        <v>32.70618081997322</v>
      </c>
      <c r="BA62" s="112">
        <v>32.555271469831879</v>
      </c>
      <c r="BB62" s="112">
        <v>32.906979679385167</v>
      </c>
      <c r="BC62" s="112">
        <v>32.812460454039773</v>
      </c>
      <c r="BD62" s="112">
        <v>33.300898141244588</v>
      </c>
      <c r="BE62" s="111">
        <v>32.238822158568851</v>
      </c>
      <c r="BF62" s="112">
        <v>32.080109723357062</v>
      </c>
      <c r="BG62" s="112">
        <v>32.431393449650948</v>
      </c>
      <c r="BH62" s="112">
        <v>31.590973594478477</v>
      </c>
      <c r="BI62" s="113">
        <v>33.269113422308671</v>
      </c>
    </row>
    <row r="63" spans="1:61" x14ac:dyDescent="0.25">
      <c r="A63" s="114" t="s">
        <v>1550</v>
      </c>
      <c r="B63" s="111">
        <v>32.890789988305521</v>
      </c>
      <c r="C63" s="112">
        <v>32.316295910894155</v>
      </c>
      <c r="D63" s="112">
        <v>32.88434628370397</v>
      </c>
      <c r="E63" s="112">
        <v>32.941474238494798</v>
      </c>
      <c r="F63" s="112">
        <v>35.947728985642648</v>
      </c>
      <c r="G63" s="111">
        <v>30.561283968936024</v>
      </c>
      <c r="H63" s="112">
        <v>30.508215772397545</v>
      </c>
      <c r="I63" s="112">
        <v>30.864415612696639</v>
      </c>
      <c r="J63" s="112">
        <v>30.987656404955207</v>
      </c>
      <c r="K63" s="112">
        <v>31.29808301426252</v>
      </c>
      <c r="L63" s="111">
        <v>30.972877595088828</v>
      </c>
      <c r="M63" s="112">
        <v>30.777817307262524</v>
      </c>
      <c r="N63" s="112">
        <v>31.136988117281295</v>
      </c>
      <c r="O63" s="112">
        <v>31.254082386129735</v>
      </c>
      <c r="P63" s="112">
        <v>31.263959262338453</v>
      </c>
      <c r="Q63" s="111">
        <v>32.231314357020004</v>
      </c>
      <c r="R63" s="112">
        <v>32.052659925100095</v>
      </c>
      <c r="S63" s="112">
        <v>32.520826142579118</v>
      </c>
      <c r="T63" s="112">
        <v>32.688143635066218</v>
      </c>
      <c r="U63" s="112">
        <v>32.944564822376385</v>
      </c>
      <c r="V63" s="111">
        <v>33.162588927809963</v>
      </c>
      <c r="W63" s="112">
        <v>32.994849712767738</v>
      </c>
      <c r="X63" s="112">
        <v>33.936061413712125</v>
      </c>
      <c r="Y63" s="112">
        <v>34.241305396007839</v>
      </c>
      <c r="Z63" s="112">
        <v>34.170853264711646</v>
      </c>
      <c r="AA63" s="111">
        <v>33.852088549991862</v>
      </c>
      <c r="AB63" s="112">
        <v>33.759130108889906</v>
      </c>
      <c r="AC63" s="112">
        <v>33.85217658212332</v>
      </c>
      <c r="AD63" s="112">
        <v>34.634772453182642</v>
      </c>
      <c r="AE63" s="112">
        <v>34.743398378194712</v>
      </c>
      <c r="AF63" s="111">
        <v>34.249126576825333</v>
      </c>
      <c r="AG63" s="112">
        <v>34.249175992122822</v>
      </c>
      <c r="AH63" s="112">
        <v>35.018253131085913</v>
      </c>
      <c r="AI63" s="112">
        <v>35.11020139357273</v>
      </c>
      <c r="AJ63" s="112">
        <v>34.684374079138657</v>
      </c>
      <c r="AK63" s="111">
        <v>14.223537669824683</v>
      </c>
      <c r="AL63" s="112">
        <v>13.906368440759083</v>
      </c>
      <c r="AM63" s="112">
        <v>14.509393389180699</v>
      </c>
      <c r="AN63" s="112">
        <v>15.957403856184117</v>
      </c>
      <c r="AO63" s="112">
        <v>14.381894955848736</v>
      </c>
      <c r="AP63" s="111">
        <v>6.5599292303035188</v>
      </c>
      <c r="AQ63" s="112">
        <v>6.4306993479087833</v>
      </c>
      <c r="AR63" s="112">
        <v>6.5919412602256244</v>
      </c>
      <c r="AS63" s="112">
        <v>6.6684828199568953</v>
      </c>
      <c r="AT63" s="112">
        <v>6.6103053024264034</v>
      </c>
      <c r="AU63" s="111">
        <v>5.8642368876988495</v>
      </c>
      <c r="AV63" s="112">
        <v>5.8383765860462953</v>
      </c>
      <c r="AW63" s="112">
        <v>5.8941877129301536</v>
      </c>
      <c r="AX63" s="112">
        <v>6.2104635062048645</v>
      </c>
      <c r="AY63" s="112">
        <v>5.9835991941580042</v>
      </c>
      <c r="AZ63" s="111">
        <v>29.895425532366133</v>
      </c>
      <c r="BA63" s="112">
        <v>30.218367671524195</v>
      </c>
      <c r="BB63" s="112">
        <v>30.778767740831206</v>
      </c>
      <c r="BC63" s="112">
        <v>30.870457735694753</v>
      </c>
      <c r="BD63" s="112">
        <v>30.429005146578952</v>
      </c>
      <c r="BE63" s="111">
        <v>30.183122368322014</v>
      </c>
      <c r="BF63" s="112">
        <v>30.111470011642766</v>
      </c>
      <c r="BG63" s="112">
        <v>30.901168829954067</v>
      </c>
      <c r="BH63" s="112">
        <v>30.148825833189221</v>
      </c>
      <c r="BI63" s="113">
        <v>31.257314754578204</v>
      </c>
    </row>
    <row r="64" spans="1:61" x14ac:dyDescent="0.25">
      <c r="A64" s="114" t="s">
        <v>1551</v>
      </c>
      <c r="B64" s="111">
        <v>33.759420776168824</v>
      </c>
      <c r="C64" s="112">
        <v>33.205596003211284</v>
      </c>
      <c r="D64" s="112">
        <v>33.275533891997028</v>
      </c>
      <c r="E64" s="112">
        <v>33.027256074758803</v>
      </c>
      <c r="F64" s="112">
        <v>36.8096060383604</v>
      </c>
      <c r="G64" s="111">
        <v>31.360808739075427</v>
      </c>
      <c r="H64" s="112">
        <v>31.228195570995688</v>
      </c>
      <c r="I64" s="112">
        <v>31.127199149400198</v>
      </c>
      <c r="J64" s="112">
        <v>31.169918872808569</v>
      </c>
      <c r="K64" s="112">
        <v>32.28868740515933</v>
      </c>
      <c r="L64" s="111">
        <v>31.554280889457957</v>
      </c>
      <c r="M64" s="112">
        <v>31.292908209537352</v>
      </c>
      <c r="N64" s="112">
        <v>31.344057292295446</v>
      </c>
      <c r="O64" s="112">
        <v>31.383454157026545</v>
      </c>
      <c r="P64" s="112">
        <v>32.547405173996133</v>
      </c>
      <c r="Q64" s="111">
        <v>32.615362625206572</v>
      </c>
      <c r="R64" s="112">
        <v>32.514508156374404</v>
      </c>
      <c r="S64" s="112">
        <v>32.520668485933399</v>
      </c>
      <c r="T64" s="112">
        <v>32.349129763703537</v>
      </c>
      <c r="U64" s="112">
        <v>33.211651658893103</v>
      </c>
      <c r="V64" s="111">
        <v>34.45697652468742</v>
      </c>
      <c r="W64" s="112">
        <v>34.400884618382861</v>
      </c>
      <c r="X64" s="112">
        <v>34.418711962273946</v>
      </c>
      <c r="Y64" s="112">
        <v>34.446346487557989</v>
      </c>
      <c r="Z64" s="112">
        <v>35.24643957479725</v>
      </c>
      <c r="AA64" s="111">
        <v>35.924870962060943</v>
      </c>
      <c r="AB64" s="112">
        <v>35.968244266835299</v>
      </c>
      <c r="AC64" s="112">
        <v>35.951661254782415</v>
      </c>
      <c r="AD64" s="112">
        <v>35.686769650845029</v>
      </c>
      <c r="AE64" s="112">
        <v>36.901703729839326</v>
      </c>
      <c r="AF64" s="111">
        <v>35.73610394397879</v>
      </c>
      <c r="AG64" s="112">
        <v>35.475464460573328</v>
      </c>
      <c r="AH64" s="112">
        <v>35.585397547444842</v>
      </c>
      <c r="AI64" s="112">
        <v>35.275727268916683</v>
      </c>
      <c r="AJ64" s="112">
        <v>35.94939797493884</v>
      </c>
      <c r="AK64" s="111">
        <v>34.625967320560058</v>
      </c>
      <c r="AL64" s="112">
        <v>34.240197556041302</v>
      </c>
      <c r="AM64" s="112">
        <v>34.318784905269368</v>
      </c>
      <c r="AN64" s="112">
        <v>34.236499228359108</v>
      </c>
      <c r="AO64" s="112">
        <v>35.386548263831827</v>
      </c>
      <c r="AP64" s="111">
        <v>32.848308769755889</v>
      </c>
      <c r="AQ64" s="112">
        <v>32.537017009702438</v>
      </c>
      <c r="AR64" s="112">
        <v>32.816354548946471</v>
      </c>
      <c r="AS64" s="112">
        <v>32.798349971081173</v>
      </c>
      <c r="AT64" s="112">
        <v>34.302243566861549</v>
      </c>
      <c r="AU64" s="111">
        <v>30.735753963308156</v>
      </c>
      <c r="AV64" s="112">
        <v>30.449871088141567</v>
      </c>
      <c r="AW64" s="112">
        <v>31.637697362983499</v>
      </c>
      <c r="AX64" s="112">
        <v>30.862373577128302</v>
      </c>
      <c r="AY64" s="112">
        <v>34.011141340161196</v>
      </c>
      <c r="AZ64" s="111">
        <v>33.009672909947724</v>
      </c>
      <c r="BA64" s="112">
        <v>32.825175384624572</v>
      </c>
      <c r="BB64" s="112">
        <v>33.091296715209154</v>
      </c>
      <c r="BC64" s="112">
        <v>32.584677705597606</v>
      </c>
      <c r="BD64" s="112">
        <v>33.917361755414781</v>
      </c>
      <c r="BE64" s="111">
        <v>32.243627068241494</v>
      </c>
      <c r="BF64" s="112">
        <v>32.055691547470467</v>
      </c>
      <c r="BG64" s="112">
        <v>32.147217122760196</v>
      </c>
      <c r="BH64" s="112">
        <v>31.129879657440064</v>
      </c>
      <c r="BI64" s="113">
        <v>33.390333095709067</v>
      </c>
    </row>
    <row r="65" spans="1:61" x14ac:dyDescent="0.25">
      <c r="A65" s="114" t="s">
        <v>1552</v>
      </c>
      <c r="B65" s="111">
        <v>34.321152780979951</v>
      </c>
      <c r="C65" s="112">
        <v>33.774055628042682</v>
      </c>
      <c r="D65" s="112">
        <v>33.780158211450001</v>
      </c>
      <c r="E65" s="112">
        <v>33.472613529919492</v>
      </c>
      <c r="F65" s="112">
        <v>37.459348931986135</v>
      </c>
      <c r="G65" s="111">
        <v>31.847675871779472</v>
      </c>
      <c r="H65" s="112">
        <v>31.646667717547675</v>
      </c>
      <c r="I65" s="112">
        <v>31.459831010103759</v>
      </c>
      <c r="J65" s="112">
        <v>31.499096734069557</v>
      </c>
      <c r="K65" s="112">
        <v>32.94451393979319</v>
      </c>
      <c r="L65" s="111">
        <v>31.946065841265881</v>
      </c>
      <c r="M65" s="112">
        <v>31.622977721769395</v>
      </c>
      <c r="N65" s="112">
        <v>31.378787740057106</v>
      </c>
      <c r="O65" s="112">
        <v>31.422954057949831</v>
      </c>
      <c r="P65" s="112">
        <v>32.722383894605386</v>
      </c>
      <c r="Q65" s="111">
        <v>32.926040835047722</v>
      </c>
      <c r="R65" s="112">
        <v>32.869527903234619</v>
      </c>
      <c r="S65" s="112">
        <v>32.814485398965665</v>
      </c>
      <c r="T65" s="112">
        <v>32.403894140878656</v>
      </c>
      <c r="U65" s="112">
        <v>33.575366914291187</v>
      </c>
      <c r="V65" s="111">
        <v>34.905131281408792</v>
      </c>
      <c r="W65" s="112">
        <v>34.800805344678707</v>
      </c>
      <c r="X65" s="112">
        <v>34.69076332891035</v>
      </c>
      <c r="Y65" s="112">
        <v>34.42379073206002</v>
      </c>
      <c r="Z65" s="112">
        <v>35.517902041994688</v>
      </c>
      <c r="AA65" s="111">
        <v>36.211514227983827</v>
      </c>
      <c r="AB65" s="112">
        <v>36.133416635846991</v>
      </c>
      <c r="AC65" s="112">
        <v>35.905297426212314</v>
      </c>
      <c r="AD65" s="112">
        <v>35.570039437888113</v>
      </c>
      <c r="AE65" s="112">
        <v>37.049223746038258</v>
      </c>
      <c r="AF65" s="111">
        <v>35.960013574503641</v>
      </c>
      <c r="AG65" s="112">
        <v>35.63020366494203</v>
      </c>
      <c r="AH65" s="112">
        <v>35.766093008767278</v>
      </c>
      <c r="AI65" s="112">
        <v>35.375683625033503</v>
      </c>
      <c r="AJ65" s="112">
        <v>36.176630898172114</v>
      </c>
      <c r="AK65" s="111">
        <v>35.130560800455228</v>
      </c>
      <c r="AL65" s="112">
        <v>34.697086029891658</v>
      </c>
      <c r="AM65" s="112">
        <v>34.757715839982147</v>
      </c>
      <c r="AN65" s="112">
        <v>34.667845173750109</v>
      </c>
      <c r="AO65" s="112">
        <v>35.893777136966037</v>
      </c>
      <c r="AP65" s="111">
        <v>33.40730065168097</v>
      </c>
      <c r="AQ65" s="112">
        <v>33.062353437349181</v>
      </c>
      <c r="AR65" s="112">
        <v>33.372801176708336</v>
      </c>
      <c r="AS65" s="112">
        <v>33.357026535040234</v>
      </c>
      <c r="AT65" s="112">
        <v>34.927004144803654</v>
      </c>
      <c r="AU65" s="111">
        <v>31.281948187663925</v>
      </c>
      <c r="AV65" s="112">
        <v>30.950228816724835</v>
      </c>
      <c r="AW65" s="112">
        <v>32.099222854699086</v>
      </c>
      <c r="AX65" s="112">
        <v>31.316052218815024</v>
      </c>
      <c r="AY65" s="112">
        <v>34.59642418387849</v>
      </c>
      <c r="AZ65" s="111">
        <v>33.591618356292607</v>
      </c>
      <c r="BA65" s="112">
        <v>33.355879103483495</v>
      </c>
      <c r="BB65" s="112">
        <v>33.686770505656092</v>
      </c>
      <c r="BC65" s="112">
        <v>32.982393786710901</v>
      </c>
      <c r="BD65" s="112">
        <v>34.529953889032477</v>
      </c>
      <c r="BE65" s="111">
        <v>32.645987693155398</v>
      </c>
      <c r="BF65" s="112">
        <v>32.474448943920166</v>
      </c>
      <c r="BG65" s="112">
        <v>32.505069014220631</v>
      </c>
      <c r="BH65" s="112">
        <v>31.253414266838803</v>
      </c>
      <c r="BI65" s="113">
        <v>33.983355421373915</v>
      </c>
    </row>
    <row r="66" spans="1:61" x14ac:dyDescent="0.25">
      <c r="A66" s="114" t="s">
        <v>1553</v>
      </c>
      <c r="B66" s="111">
        <v>32.756171461587392</v>
      </c>
      <c r="C66" s="112">
        <v>32.503955708324831</v>
      </c>
      <c r="D66" s="112">
        <v>32.430523315391959</v>
      </c>
      <c r="E66" s="112">
        <v>32.282592960334419</v>
      </c>
      <c r="F66" s="112">
        <v>35.22363423695181</v>
      </c>
      <c r="G66" s="111">
        <v>30.747427529049602</v>
      </c>
      <c r="H66" s="112">
        <v>30.700313886933369</v>
      </c>
      <c r="I66" s="112">
        <v>30.640849304763343</v>
      </c>
      <c r="J66" s="112">
        <v>30.664754197972876</v>
      </c>
      <c r="K66" s="112">
        <v>31.28882154818049</v>
      </c>
      <c r="L66" s="111">
        <v>30.721329656646649</v>
      </c>
      <c r="M66" s="112">
        <v>30.763786693619895</v>
      </c>
      <c r="N66" s="112">
        <v>30.736291569525431</v>
      </c>
      <c r="O66" s="112">
        <v>30.679287096744968</v>
      </c>
      <c r="P66" s="112">
        <v>30.80306483510947</v>
      </c>
      <c r="Q66" s="111">
        <v>31.866528805099321</v>
      </c>
      <c r="R66" s="112">
        <v>31.885760282903991</v>
      </c>
      <c r="S66" s="112">
        <v>31.890743495214966</v>
      </c>
      <c r="T66" s="112">
        <v>31.892151208740945</v>
      </c>
      <c r="U66" s="112">
        <v>31.88758795123049</v>
      </c>
      <c r="V66" s="111">
        <v>33.649153180838837</v>
      </c>
      <c r="W66" s="112">
        <v>33.604544251157321</v>
      </c>
      <c r="X66" s="112">
        <v>33.607975768817397</v>
      </c>
      <c r="Y66" s="112">
        <v>33.603904046599673</v>
      </c>
      <c r="Z66" s="112">
        <v>33.609398681234893</v>
      </c>
      <c r="AA66" s="111">
        <v>34.715063231749362</v>
      </c>
      <c r="AB66" s="112">
        <v>34.715405252801304</v>
      </c>
      <c r="AC66" s="112">
        <v>34.715157921806451</v>
      </c>
      <c r="AD66" s="112">
        <v>34.71477245318264</v>
      </c>
      <c r="AE66" s="112">
        <v>34.850125359240046</v>
      </c>
      <c r="AF66" s="111">
        <v>34.534109171391478</v>
      </c>
      <c r="AG66" s="112">
        <v>34.533937094323782</v>
      </c>
      <c r="AH66" s="112">
        <v>34.526128463098729</v>
      </c>
      <c r="AI66" s="112">
        <v>34.531783069408093</v>
      </c>
      <c r="AJ66" s="112">
        <v>34.486533833745661</v>
      </c>
      <c r="AK66" s="111">
        <v>33.233616724053675</v>
      </c>
      <c r="AL66" s="112">
        <v>33.017326444746026</v>
      </c>
      <c r="AM66" s="112">
        <v>33.028151258159902</v>
      </c>
      <c r="AN66" s="112">
        <v>32.987433014850225</v>
      </c>
      <c r="AO66" s="112">
        <v>33.830045832150496</v>
      </c>
      <c r="AP66" s="111">
        <v>31.273620981100265</v>
      </c>
      <c r="AQ66" s="112">
        <v>31.170363123241785</v>
      </c>
      <c r="AR66" s="112">
        <v>31.268856257394923</v>
      </c>
      <c r="AS66" s="112">
        <v>31.271892833947788</v>
      </c>
      <c r="AT66" s="112">
        <v>31.363594502817765</v>
      </c>
      <c r="AU66" s="111">
        <v>28.720489868312029</v>
      </c>
      <c r="AV66" s="112">
        <v>28.692103940748702</v>
      </c>
      <c r="AW66" s="112">
        <v>28.777990219904297</v>
      </c>
      <c r="AX66" s="112">
        <v>29.222295786317975</v>
      </c>
      <c r="AY66" s="112">
        <v>28.827673104305184</v>
      </c>
      <c r="AZ66" s="111">
        <v>31.289177962495064</v>
      </c>
      <c r="BA66" s="112">
        <v>31.114272610787708</v>
      </c>
      <c r="BB66" s="112">
        <v>31.260636156446221</v>
      </c>
      <c r="BC66" s="112">
        <v>31.186937197455816</v>
      </c>
      <c r="BD66" s="112">
        <v>31.664482134789051</v>
      </c>
      <c r="BE66" s="111">
        <v>30.796636010798665</v>
      </c>
      <c r="BF66" s="112">
        <v>30.740311810674829</v>
      </c>
      <c r="BG66" s="112">
        <v>30.873932033386229</v>
      </c>
      <c r="BH66" s="112">
        <v>30.224895615253008</v>
      </c>
      <c r="BI66" s="113">
        <v>31.675593785260059</v>
      </c>
    </row>
    <row r="67" spans="1:61" x14ac:dyDescent="0.25">
      <c r="A67" s="114" t="s">
        <v>1554</v>
      </c>
      <c r="B67" s="111">
        <v>32.408390995530546</v>
      </c>
      <c r="C67" s="112">
        <v>31.816857313527468</v>
      </c>
      <c r="D67" s="112">
        <v>32.567937318027013</v>
      </c>
      <c r="E67" s="112">
        <v>33.512157320132367</v>
      </c>
      <c r="F67" s="112">
        <v>36.602720518946626</v>
      </c>
      <c r="G67" s="111">
        <v>29.997885020143777</v>
      </c>
      <c r="H67" s="112">
        <v>29.933767637966401</v>
      </c>
      <c r="I67" s="112">
        <v>30.522650659355076</v>
      </c>
      <c r="J67" s="112">
        <v>31.040699027616697</v>
      </c>
      <c r="K67" s="112">
        <v>31.204290720322607</v>
      </c>
      <c r="L67" s="111">
        <v>30.576371853543808</v>
      </c>
      <c r="M67" s="112">
        <v>30.381101713366217</v>
      </c>
      <c r="N67" s="112">
        <v>30.81529369709494</v>
      </c>
      <c r="O67" s="112">
        <v>31.024211678288641</v>
      </c>
      <c r="P67" s="112">
        <v>30.928251139999499</v>
      </c>
      <c r="Q67" s="111">
        <v>32.044467505311793</v>
      </c>
      <c r="R67" s="112">
        <v>31.776307567422862</v>
      </c>
      <c r="S67" s="112">
        <v>32.464783733485305</v>
      </c>
      <c r="T67" s="112">
        <v>33.271882930367468</v>
      </c>
      <c r="U67" s="112">
        <v>33.356952784005493</v>
      </c>
      <c r="V67" s="111">
        <v>32.614016365582273</v>
      </c>
      <c r="W67" s="112">
        <v>32.367418372670365</v>
      </c>
      <c r="X67" s="112">
        <v>33.716310462334107</v>
      </c>
      <c r="Y67" s="112">
        <v>34.475134205587743</v>
      </c>
      <c r="Z67" s="112">
        <v>34.022240031534878</v>
      </c>
      <c r="AA67" s="111">
        <v>32.806905710955547</v>
      </c>
      <c r="AB67" s="112">
        <v>32.483076076124114</v>
      </c>
      <c r="AC67" s="112">
        <v>33.242176582123314</v>
      </c>
      <c r="AD67" s="112">
        <v>34.20958995353898</v>
      </c>
      <c r="AE67" s="112">
        <v>34.262081476119178</v>
      </c>
      <c r="AF67" s="111">
        <v>33.429855595615685</v>
      </c>
      <c r="AG67" s="112">
        <v>33.292993509180477</v>
      </c>
      <c r="AH67" s="112">
        <v>34.796875381948489</v>
      </c>
      <c r="AI67" s="112">
        <v>34.903125106114167</v>
      </c>
      <c r="AJ67" s="112">
        <v>34.21717029975693</v>
      </c>
      <c r="AK67" s="111">
        <v>13.595968469684575</v>
      </c>
      <c r="AL67" s="112">
        <v>13.397393441240062</v>
      </c>
      <c r="AM67" s="112">
        <v>13.846161604004431</v>
      </c>
      <c r="AN67" s="112">
        <v>15.220661260988617</v>
      </c>
      <c r="AO67" s="112">
        <v>13.715818497960523</v>
      </c>
      <c r="AP67" s="111">
        <v>5.6499466857913179</v>
      </c>
      <c r="AQ67" s="112">
        <v>5.4745943487432545</v>
      </c>
      <c r="AR67" s="112">
        <v>6.145652210801714</v>
      </c>
      <c r="AS67" s="112">
        <v>6.2938862133142903</v>
      </c>
      <c r="AT67" s="112">
        <v>5.6941211481161584</v>
      </c>
      <c r="AU67" s="111">
        <v>0.01</v>
      </c>
      <c r="AV67" s="112">
        <v>0.01</v>
      </c>
      <c r="AW67" s="112">
        <v>2.2729433781139073E-3</v>
      </c>
      <c r="AX67" s="112">
        <v>0</v>
      </c>
      <c r="AY67" s="112">
        <v>2.2781555411512692E-3</v>
      </c>
      <c r="AZ67" s="111">
        <v>28.506685070843119</v>
      </c>
      <c r="BA67" s="112">
        <v>28.82181701696798</v>
      </c>
      <c r="BB67" s="112">
        <v>29.852476098836707</v>
      </c>
      <c r="BC67" s="112">
        <v>30.272586686565884</v>
      </c>
      <c r="BD67" s="112">
        <v>29.407930556511033</v>
      </c>
      <c r="BE67" s="111">
        <v>28.779003452335473</v>
      </c>
      <c r="BF67" s="112">
        <v>28.71138638724025</v>
      </c>
      <c r="BG67" s="112">
        <v>30.130066504329172</v>
      </c>
      <c r="BH67" s="112">
        <v>29.469846281183212</v>
      </c>
      <c r="BI67" s="113">
        <v>30.146171136678014</v>
      </c>
    </row>
    <row r="68" spans="1:61" x14ac:dyDescent="0.25">
      <c r="A68" s="114" t="s">
        <v>1555</v>
      </c>
      <c r="B68" s="111">
        <v>34.944174872707983</v>
      </c>
      <c r="C68" s="112">
        <v>34.572902676609715</v>
      </c>
      <c r="D68" s="112">
        <v>34.430641722247742</v>
      </c>
      <c r="E68" s="112">
        <v>34.057374382215073</v>
      </c>
      <c r="F68" s="112">
        <v>36.649620791678352</v>
      </c>
      <c r="G68" s="111">
        <v>33.133056096480232</v>
      </c>
      <c r="H68" s="112">
        <v>32.945138150041323</v>
      </c>
      <c r="I68" s="112">
        <v>32.642092110917822</v>
      </c>
      <c r="J68" s="112">
        <v>33.837480535525188</v>
      </c>
      <c r="K68" s="112">
        <v>34.476643968371533</v>
      </c>
      <c r="L68" s="111">
        <v>33.377312216347597</v>
      </c>
      <c r="M68" s="112">
        <v>33.078393057716347</v>
      </c>
      <c r="N68" s="112">
        <v>32.616092672349595</v>
      </c>
      <c r="O68" s="112">
        <v>32.346775377919563</v>
      </c>
      <c r="P68" s="112">
        <v>33.851500201546877</v>
      </c>
      <c r="Q68" s="111">
        <v>33.429103760412801</v>
      </c>
      <c r="R68" s="112">
        <v>33.309403492258134</v>
      </c>
      <c r="S68" s="112">
        <v>33.194926397733646</v>
      </c>
      <c r="T68" s="112">
        <v>32.606064465922387</v>
      </c>
      <c r="U68" s="112">
        <v>34.098887419735682</v>
      </c>
      <c r="V68" s="111">
        <v>34.762441690941621</v>
      </c>
      <c r="W68" s="112">
        <v>34.737593650308213</v>
      </c>
      <c r="X68" s="112">
        <v>34.610259419849726</v>
      </c>
      <c r="Y68" s="112">
        <v>34.242512230788606</v>
      </c>
      <c r="Z68" s="112">
        <v>35.424941982478153</v>
      </c>
      <c r="AA68" s="111">
        <v>35.826765037621776</v>
      </c>
      <c r="AB68" s="112">
        <v>35.754776192721295</v>
      </c>
      <c r="AC68" s="112">
        <v>35.200962435700298</v>
      </c>
      <c r="AD68" s="112">
        <v>34.85051032972995</v>
      </c>
      <c r="AE68" s="112">
        <v>36.618327573036424</v>
      </c>
      <c r="AF68" s="111">
        <v>35.564472155642747</v>
      </c>
      <c r="AG68" s="112">
        <v>35.203059127167506</v>
      </c>
      <c r="AH68" s="112">
        <v>35.183079810688305</v>
      </c>
      <c r="AI68" s="112">
        <v>34.817598760798241</v>
      </c>
      <c r="AJ68" s="112">
        <v>35.946225562228157</v>
      </c>
      <c r="AK68" s="111">
        <v>35.200581013970869</v>
      </c>
      <c r="AL68" s="112">
        <v>34.888333834043458</v>
      </c>
      <c r="AM68" s="112">
        <v>34.86673263404564</v>
      </c>
      <c r="AN68" s="112">
        <v>34.712316122491139</v>
      </c>
      <c r="AO68" s="112">
        <v>35.762816772251185</v>
      </c>
      <c r="AP68" s="111">
        <v>34.289264068712946</v>
      </c>
      <c r="AQ68" s="112">
        <v>34.061335125569286</v>
      </c>
      <c r="AR68" s="112">
        <v>34.174635656977493</v>
      </c>
      <c r="AS68" s="112">
        <v>34.188587501252066</v>
      </c>
      <c r="AT68" s="112">
        <v>35.434291064720718</v>
      </c>
      <c r="AU68" s="111">
        <v>33.993650461900884</v>
      </c>
      <c r="AV68" s="112">
        <v>33.376084566762778</v>
      </c>
      <c r="AW68" s="112">
        <v>33.343018021672719</v>
      </c>
      <c r="AX68" s="112">
        <v>32.490010310907145</v>
      </c>
      <c r="AY68" s="112">
        <v>35.328339638699809</v>
      </c>
      <c r="AZ68" s="111">
        <v>34.772733932164236</v>
      </c>
      <c r="BA68" s="112">
        <v>34.655373274752314</v>
      </c>
      <c r="BB68" s="112">
        <v>34.700822415898735</v>
      </c>
      <c r="BC68" s="112">
        <v>34.274831672030523</v>
      </c>
      <c r="BD68" s="112">
        <v>35.236272309434341</v>
      </c>
      <c r="BE68" s="111">
        <v>34.054557011819739</v>
      </c>
      <c r="BF68" s="112">
        <v>33.861785623426798</v>
      </c>
      <c r="BG68" s="112">
        <v>33.765274630453554</v>
      </c>
      <c r="BH68" s="112">
        <v>34.288785397216067</v>
      </c>
      <c r="BI68" s="113">
        <v>35.080128260448774</v>
      </c>
    </row>
    <row r="69" spans="1:61" x14ac:dyDescent="0.25">
      <c r="A69" s="114" t="s">
        <v>1556</v>
      </c>
      <c r="B69" s="111">
        <v>35.258733940927613</v>
      </c>
      <c r="C69" s="112">
        <v>34.684079243028876</v>
      </c>
      <c r="D69" s="112">
        <v>34.441255661059117</v>
      </c>
      <c r="E69" s="112">
        <v>33.795137690490009</v>
      </c>
      <c r="F69" s="112">
        <v>38.086235625970467</v>
      </c>
      <c r="G69" s="111">
        <v>32.604700423281656</v>
      </c>
      <c r="H69" s="112">
        <v>32.445835465703531</v>
      </c>
      <c r="I69" s="112">
        <v>32.091802996071173</v>
      </c>
      <c r="J69" s="112">
        <v>31.999141789790396</v>
      </c>
      <c r="K69" s="112">
        <v>33.706366857506239</v>
      </c>
      <c r="L69" s="111">
        <v>33.024723258343755</v>
      </c>
      <c r="M69" s="112">
        <v>32.638331634337689</v>
      </c>
      <c r="N69" s="112">
        <v>32.220408534109318</v>
      </c>
      <c r="O69" s="112">
        <v>31.97152586808339</v>
      </c>
      <c r="P69" s="112">
        <v>33.677066755203334</v>
      </c>
      <c r="Q69" s="111">
        <v>33.575394246399782</v>
      </c>
      <c r="R69" s="112">
        <v>33.500056376422357</v>
      </c>
      <c r="S69" s="112">
        <v>33.396682920254165</v>
      </c>
      <c r="T69" s="112">
        <v>32.705950617980214</v>
      </c>
      <c r="U69" s="112">
        <v>34.249213523938778</v>
      </c>
      <c r="V69" s="111">
        <v>35.335628133857313</v>
      </c>
      <c r="W69" s="112">
        <v>35.287312054760022</v>
      </c>
      <c r="X69" s="112">
        <v>35.031890551213984</v>
      </c>
      <c r="Y69" s="112">
        <v>34.508741093987375</v>
      </c>
      <c r="Z69" s="112">
        <v>35.907669351943348</v>
      </c>
      <c r="AA69" s="111">
        <v>36.563527816726733</v>
      </c>
      <c r="AB69" s="112">
        <v>36.51803086296021</v>
      </c>
      <c r="AC69" s="112">
        <v>35.903131595382497</v>
      </c>
      <c r="AD69" s="112">
        <v>35.494407480789157</v>
      </c>
      <c r="AE69" s="112">
        <v>37.282512260003323</v>
      </c>
      <c r="AF69" s="111">
        <v>36.244176971627994</v>
      </c>
      <c r="AG69" s="112">
        <v>35.864097477067681</v>
      </c>
      <c r="AH69" s="112">
        <v>35.764196911438681</v>
      </c>
      <c r="AI69" s="112">
        <v>35.367199559835264</v>
      </c>
      <c r="AJ69" s="112">
        <v>36.495478681140177</v>
      </c>
      <c r="AK69" s="111">
        <v>35.368516535624941</v>
      </c>
      <c r="AL69" s="112">
        <v>35.047081442104343</v>
      </c>
      <c r="AM69" s="112">
        <v>35.03131419325527</v>
      </c>
      <c r="AN69" s="112">
        <v>34.788571650041575</v>
      </c>
      <c r="AO69" s="112">
        <v>36.121542810291508</v>
      </c>
      <c r="AP69" s="111">
        <v>33.841606979931846</v>
      </c>
      <c r="AQ69" s="112">
        <v>33.585431452237366</v>
      </c>
      <c r="AR69" s="112">
        <v>33.748534529170115</v>
      </c>
      <c r="AS69" s="112">
        <v>33.680735604403409</v>
      </c>
      <c r="AT69" s="112">
        <v>35.429677413686917</v>
      </c>
      <c r="AU69" s="111">
        <v>33.752621597375828</v>
      </c>
      <c r="AV69" s="112">
        <v>33.033884544000749</v>
      </c>
      <c r="AW69" s="112">
        <v>32.635961581770111</v>
      </c>
      <c r="AX69" s="112">
        <v>31.813615499692876</v>
      </c>
      <c r="AY69" s="112">
        <v>35.179657193953311</v>
      </c>
      <c r="AZ69" s="111">
        <v>34.169899924639495</v>
      </c>
      <c r="BA69" s="112">
        <v>34.048582541583656</v>
      </c>
      <c r="BB69" s="112">
        <v>34.082933605652393</v>
      </c>
      <c r="BC69" s="112">
        <v>33.284533564607877</v>
      </c>
      <c r="BD69" s="112">
        <v>35.041809604468305</v>
      </c>
      <c r="BE69" s="111">
        <v>33.259142667656967</v>
      </c>
      <c r="BF69" s="112">
        <v>33.135052182944094</v>
      </c>
      <c r="BG69" s="112">
        <v>32.926923356332871</v>
      </c>
      <c r="BH69" s="112">
        <v>30.868732457738233</v>
      </c>
      <c r="BI69" s="113">
        <v>34.590981611659011</v>
      </c>
    </row>
    <row r="70" spans="1:61" x14ac:dyDescent="0.25">
      <c r="A70" s="114" t="s">
        <v>1557</v>
      </c>
      <c r="B70" s="111">
        <v>34.835631890644144</v>
      </c>
      <c r="C70" s="112">
        <v>34.4134934915689</v>
      </c>
      <c r="D70" s="112">
        <v>34.245872273648651</v>
      </c>
      <c r="E70" s="112">
        <v>33.770842002704612</v>
      </c>
      <c r="F70" s="112">
        <v>37.762733092190437</v>
      </c>
      <c r="G70" s="111">
        <v>32.285017505553391</v>
      </c>
      <c r="H70" s="112">
        <v>32.15511632640569</v>
      </c>
      <c r="I70" s="112">
        <v>31.927483339808521</v>
      </c>
      <c r="J70" s="112">
        <v>31.94972893029432</v>
      </c>
      <c r="K70" s="112">
        <v>33.369414144087365</v>
      </c>
      <c r="L70" s="111">
        <v>32.687568978566524</v>
      </c>
      <c r="M70" s="112">
        <v>32.323208535254281</v>
      </c>
      <c r="N70" s="112">
        <v>32.047544687582807</v>
      </c>
      <c r="O70" s="112">
        <v>31.941523484727014</v>
      </c>
      <c r="P70" s="112">
        <v>33.341536596953041</v>
      </c>
      <c r="Q70" s="111">
        <v>33.366976007554555</v>
      </c>
      <c r="R70" s="112">
        <v>33.298591294685899</v>
      </c>
      <c r="S70" s="112">
        <v>33.244491594562071</v>
      </c>
      <c r="T70" s="112">
        <v>32.694415211892917</v>
      </c>
      <c r="U70" s="112">
        <v>34.032681964585535</v>
      </c>
      <c r="V70" s="111">
        <v>35.165081898137863</v>
      </c>
      <c r="W70" s="112">
        <v>35.091244048475687</v>
      </c>
      <c r="X70" s="112">
        <v>34.946216286347386</v>
      </c>
      <c r="Y70" s="112">
        <v>34.49381825641192</v>
      </c>
      <c r="Z70" s="112">
        <v>35.704398042764552</v>
      </c>
      <c r="AA70" s="111">
        <v>36.385417187044176</v>
      </c>
      <c r="AB70" s="112">
        <v>36.342824432329884</v>
      </c>
      <c r="AC70" s="112">
        <v>35.883131595382494</v>
      </c>
      <c r="AD70" s="112">
        <v>35.59927425065132</v>
      </c>
      <c r="AE70" s="112">
        <v>37.07883969920735</v>
      </c>
      <c r="AF70" s="111">
        <v>36.099684418088934</v>
      </c>
      <c r="AG70" s="112">
        <v>35.73109919566997</v>
      </c>
      <c r="AH70" s="112">
        <v>35.727536910788722</v>
      </c>
      <c r="AI70" s="112">
        <v>35.4155539508765</v>
      </c>
      <c r="AJ70" s="112">
        <v>36.34090872706799</v>
      </c>
      <c r="AK70" s="111">
        <v>35.138531474243692</v>
      </c>
      <c r="AL70" s="112">
        <v>34.8276924761768</v>
      </c>
      <c r="AM70" s="112">
        <v>34.852953818318042</v>
      </c>
      <c r="AN70" s="112">
        <v>34.716481148501806</v>
      </c>
      <c r="AO70" s="112">
        <v>35.925452569140425</v>
      </c>
      <c r="AP70" s="111">
        <v>33.502502217299607</v>
      </c>
      <c r="AQ70" s="112">
        <v>33.271076138453239</v>
      </c>
      <c r="AR70" s="112">
        <v>33.4761070977356</v>
      </c>
      <c r="AS70" s="112">
        <v>33.445806148561964</v>
      </c>
      <c r="AT70" s="112">
        <v>35.127934968567182</v>
      </c>
      <c r="AU70" s="111">
        <v>31.03985427352476</v>
      </c>
      <c r="AV70" s="112">
        <v>30.806144667265873</v>
      </c>
      <c r="AW70" s="112">
        <v>32.328782363677313</v>
      </c>
      <c r="AX70" s="112">
        <v>31.539073472206844</v>
      </c>
      <c r="AY70" s="112">
        <v>34.862010304650646</v>
      </c>
      <c r="AZ70" s="111">
        <v>33.813069053129858</v>
      </c>
      <c r="BA70" s="112">
        <v>33.615450901564188</v>
      </c>
      <c r="BB70" s="112">
        <v>33.783050027447786</v>
      </c>
      <c r="BC70" s="112">
        <v>33.129922066935521</v>
      </c>
      <c r="BD70" s="112">
        <v>34.716988702812955</v>
      </c>
      <c r="BE70" s="111">
        <v>32.945620916239328</v>
      </c>
      <c r="BF70" s="112">
        <v>32.821595089086628</v>
      </c>
      <c r="BG70" s="112">
        <v>32.664610506935716</v>
      </c>
      <c r="BH70" s="112">
        <v>31.115035411906327</v>
      </c>
      <c r="BI70" s="113">
        <v>34.235928995982412</v>
      </c>
    </row>
    <row r="71" spans="1:61" x14ac:dyDescent="0.25">
      <c r="A71" s="114" t="s">
        <v>1558</v>
      </c>
      <c r="B71" s="111">
        <v>33.632789604971123</v>
      </c>
      <c r="C71" s="112">
        <v>33.2285010427873</v>
      </c>
      <c r="D71" s="112">
        <v>33.168932549066383</v>
      </c>
      <c r="E71" s="112">
        <v>32.943662930478602</v>
      </c>
      <c r="F71" s="112">
        <v>36.351846478290462</v>
      </c>
      <c r="G71" s="111">
        <v>31.42969333943574</v>
      </c>
      <c r="H71" s="112">
        <v>31.321154249946435</v>
      </c>
      <c r="I71" s="112">
        <v>31.113913880894575</v>
      </c>
      <c r="J71" s="112">
        <v>31.135510051602711</v>
      </c>
      <c r="K71" s="112">
        <v>32.179628348339655</v>
      </c>
      <c r="L71" s="111">
        <v>31.642949428829528</v>
      </c>
      <c r="M71" s="112">
        <v>31.473556168507688</v>
      </c>
      <c r="N71" s="112">
        <v>31.220550643836713</v>
      </c>
      <c r="O71" s="112">
        <v>31.13408238612973</v>
      </c>
      <c r="P71" s="112">
        <v>32.02969176824989</v>
      </c>
      <c r="Q71" s="111">
        <v>32.532855957640557</v>
      </c>
      <c r="R71" s="112">
        <v>32.473744606314959</v>
      </c>
      <c r="S71" s="112">
        <v>32.43143690541784</v>
      </c>
      <c r="T71" s="112">
        <v>32.367795296159741</v>
      </c>
      <c r="U71" s="112">
        <v>33.050634575579565</v>
      </c>
      <c r="V71" s="111">
        <v>34.297499417120093</v>
      </c>
      <c r="W71" s="112">
        <v>34.228838958048499</v>
      </c>
      <c r="X71" s="112">
        <v>34.178880365800659</v>
      </c>
      <c r="Y71" s="112">
        <v>34.116291633831885</v>
      </c>
      <c r="Z71" s="112">
        <v>34.794110277706828</v>
      </c>
      <c r="AA71" s="111">
        <v>35.497625344322984</v>
      </c>
      <c r="AB71" s="112">
        <v>35.457624029180351</v>
      </c>
      <c r="AC71" s="112">
        <v>35.410290000022492</v>
      </c>
      <c r="AD71" s="112">
        <v>35.234772453182643</v>
      </c>
      <c r="AE71" s="112">
        <v>36.173268247916695</v>
      </c>
      <c r="AF71" s="111">
        <v>35.220211770930618</v>
      </c>
      <c r="AG71" s="112">
        <v>35.153925345004119</v>
      </c>
      <c r="AH71" s="112">
        <v>35.177082932064486</v>
      </c>
      <c r="AI71" s="112">
        <v>35.046689809610548</v>
      </c>
      <c r="AJ71" s="112">
        <v>35.45143708322135</v>
      </c>
      <c r="AK71" s="111">
        <v>34.140115549316135</v>
      </c>
      <c r="AL71" s="112">
        <v>33.854639925293064</v>
      </c>
      <c r="AM71" s="112">
        <v>33.876464072500617</v>
      </c>
      <c r="AN71" s="112">
        <v>33.859112165620566</v>
      </c>
      <c r="AO71" s="112">
        <v>34.901295383914295</v>
      </c>
      <c r="AP71" s="111">
        <v>32.290408407490865</v>
      </c>
      <c r="AQ71" s="112">
        <v>32.111813962299898</v>
      </c>
      <c r="AR71" s="112">
        <v>32.261072951905831</v>
      </c>
      <c r="AS71" s="112">
        <v>32.235865411955906</v>
      </c>
      <c r="AT71" s="112">
        <v>33.708791339376376</v>
      </c>
      <c r="AU71" s="111">
        <v>29.852018626692324</v>
      </c>
      <c r="AV71" s="112">
        <v>29.638790242094579</v>
      </c>
      <c r="AW71" s="112">
        <v>31.036927914067402</v>
      </c>
      <c r="AX71" s="112">
        <v>30.278260608670543</v>
      </c>
      <c r="AY71" s="112">
        <v>33.445360923127204</v>
      </c>
      <c r="AZ71" s="111">
        <v>32.48895026913457</v>
      </c>
      <c r="BA71" s="112">
        <v>32.373570908015665</v>
      </c>
      <c r="BB71" s="112">
        <v>32.556713327905456</v>
      </c>
      <c r="BC71" s="112">
        <v>32.199646234380275</v>
      </c>
      <c r="BD71" s="112">
        <v>33.321804435577583</v>
      </c>
      <c r="BE71" s="111">
        <v>31.798479509657586</v>
      </c>
      <c r="BF71" s="112">
        <v>31.690594978345651</v>
      </c>
      <c r="BG71" s="112">
        <v>31.768955207011476</v>
      </c>
      <c r="BH71" s="112">
        <v>30.802669882293284</v>
      </c>
      <c r="BI71" s="113">
        <v>32.852682299510434</v>
      </c>
    </row>
    <row r="72" spans="1:61" x14ac:dyDescent="0.25">
      <c r="A72" s="114" t="s">
        <v>1559</v>
      </c>
      <c r="B72" s="111">
        <v>32.87377263547954</v>
      </c>
      <c r="C72" s="112">
        <v>32.294106321742071</v>
      </c>
      <c r="D72" s="112">
        <v>32.856982317589384</v>
      </c>
      <c r="E72" s="112">
        <v>32.911474238494804</v>
      </c>
      <c r="F72" s="112">
        <v>35.917728985642647</v>
      </c>
      <c r="G72" s="111">
        <v>30.541625888395902</v>
      </c>
      <c r="H72" s="112">
        <v>30.493222092987669</v>
      </c>
      <c r="I72" s="112">
        <v>30.842075143464481</v>
      </c>
      <c r="J72" s="112">
        <v>30.959980653186093</v>
      </c>
      <c r="K72" s="112">
        <v>31.258128099873765</v>
      </c>
      <c r="L72" s="111">
        <v>30.955516969636136</v>
      </c>
      <c r="M72" s="112">
        <v>30.757817307262521</v>
      </c>
      <c r="N72" s="112">
        <v>31.116565535255411</v>
      </c>
      <c r="O72" s="112">
        <v>31.226627022849097</v>
      </c>
      <c r="P72" s="112">
        <v>31.243959262338446</v>
      </c>
      <c r="Q72" s="111">
        <v>32.216046028801728</v>
      </c>
      <c r="R72" s="112">
        <v>32.03258279432464</v>
      </c>
      <c r="S72" s="112">
        <v>32.493448795287563</v>
      </c>
      <c r="T72" s="112">
        <v>32.662956180937904</v>
      </c>
      <c r="U72" s="112">
        <v>32.91896101684128</v>
      </c>
      <c r="V72" s="111">
        <v>33.140195608877747</v>
      </c>
      <c r="W72" s="112">
        <v>32.972261249430332</v>
      </c>
      <c r="X72" s="112">
        <v>33.915993169887592</v>
      </c>
      <c r="Y72" s="112">
        <v>34.21130539600783</v>
      </c>
      <c r="Z72" s="112">
        <v>34.145782264959635</v>
      </c>
      <c r="AA72" s="111">
        <v>33.822088549991861</v>
      </c>
      <c r="AB72" s="112">
        <v>33.731721459807858</v>
      </c>
      <c r="AC72" s="112">
        <v>33.822176582123312</v>
      </c>
      <c r="AD72" s="112">
        <v>34.616984932152612</v>
      </c>
      <c r="AE72" s="112">
        <v>34.718228623968336</v>
      </c>
      <c r="AF72" s="111">
        <v>34.223703757781124</v>
      </c>
      <c r="AG72" s="112">
        <v>34.223754058649945</v>
      </c>
      <c r="AH72" s="112">
        <v>34.992816697222544</v>
      </c>
      <c r="AI72" s="112">
        <v>35.057445164644726</v>
      </c>
      <c r="AJ72" s="112">
        <v>34.638864812159007</v>
      </c>
      <c r="AK72" s="111">
        <v>13.969068212308372</v>
      </c>
      <c r="AL72" s="112">
        <v>13.651962522217469</v>
      </c>
      <c r="AM72" s="112">
        <v>14.262453734626696</v>
      </c>
      <c r="AN72" s="112">
        <v>15.728058355264865</v>
      </c>
      <c r="AO72" s="112">
        <v>14.124646042821498</v>
      </c>
      <c r="AP72" s="111">
        <v>6.2429359310041432</v>
      </c>
      <c r="AQ72" s="112">
        <v>6.1213740074666472</v>
      </c>
      <c r="AR72" s="112">
        <v>6.2749695410251318</v>
      </c>
      <c r="AS72" s="112">
        <v>6.3464672223712135</v>
      </c>
      <c r="AT72" s="112">
        <v>6.290987761639574</v>
      </c>
      <c r="AU72" s="111">
        <v>5.5798929239113315</v>
      </c>
      <c r="AV72" s="112">
        <v>5.5540366410253421</v>
      </c>
      <c r="AW72" s="112">
        <v>5.6072896972325621</v>
      </c>
      <c r="AX72" s="112">
        <v>5.9082923766660667</v>
      </c>
      <c r="AY72" s="112">
        <v>5.6966707485460546</v>
      </c>
      <c r="AZ72" s="111">
        <v>29.86097264540831</v>
      </c>
      <c r="BA72" s="112">
        <v>30.190953862971803</v>
      </c>
      <c r="BB72" s="112">
        <v>30.756164803917944</v>
      </c>
      <c r="BC72" s="112">
        <v>30.848241328446271</v>
      </c>
      <c r="BD72" s="112">
        <v>30.397162027990102</v>
      </c>
      <c r="BE72" s="111">
        <v>30.146441453019978</v>
      </c>
      <c r="BF72" s="112">
        <v>30.075728511012741</v>
      </c>
      <c r="BG72" s="112">
        <v>30.843864796355824</v>
      </c>
      <c r="BH72" s="112">
        <v>30.086471623466121</v>
      </c>
      <c r="BI72" s="113">
        <v>31.189674656192317</v>
      </c>
    </row>
    <row r="73" spans="1:61" x14ac:dyDescent="0.25">
      <c r="A73" s="114" t="s">
        <v>1560</v>
      </c>
      <c r="B73" s="111">
        <v>32.086832616201718</v>
      </c>
      <c r="C73" s="112">
        <v>31.614590773864123</v>
      </c>
      <c r="D73" s="112">
        <v>32.483396550268495</v>
      </c>
      <c r="E73" s="112">
        <v>33.661841875357531</v>
      </c>
      <c r="F73" s="112">
        <v>36.811344046840453</v>
      </c>
      <c r="G73" s="111">
        <v>29.963897252167424</v>
      </c>
      <c r="H73" s="112">
        <v>29.91359246732577</v>
      </c>
      <c r="I73" s="112">
        <v>30.392065550295666</v>
      </c>
      <c r="J73" s="112">
        <v>31.248016917956736</v>
      </c>
      <c r="K73" s="112">
        <v>31.618700047408435</v>
      </c>
      <c r="L73" s="111">
        <v>31.21304658613402</v>
      </c>
      <c r="M73" s="112">
        <v>30.929913632385396</v>
      </c>
      <c r="N73" s="112">
        <v>31.513889610969919</v>
      </c>
      <c r="O73" s="112">
        <v>31.675409821082813</v>
      </c>
      <c r="P73" s="112">
        <v>31.632467059683069</v>
      </c>
      <c r="Q73" s="111">
        <v>33.166909298168697</v>
      </c>
      <c r="R73" s="112">
        <v>32.474006280998388</v>
      </c>
      <c r="S73" s="112">
        <v>33.540376039595067</v>
      </c>
      <c r="T73" s="112">
        <v>34.743737023747144</v>
      </c>
      <c r="U73" s="112">
        <v>34.645277423437946</v>
      </c>
      <c r="V73" s="111">
        <v>31.839978707326864</v>
      </c>
      <c r="W73" s="112">
        <v>31.105029697656565</v>
      </c>
      <c r="X73" s="112">
        <v>32.926039459779368</v>
      </c>
      <c r="Y73" s="112">
        <v>33.951490458278826</v>
      </c>
      <c r="Z73" s="112">
        <v>33.825061857597049</v>
      </c>
      <c r="AA73" s="111">
        <v>31.713931029198054</v>
      </c>
      <c r="AB73" s="112">
        <v>31.361590732642405</v>
      </c>
      <c r="AC73" s="112">
        <v>32.811803743159544</v>
      </c>
      <c r="AD73" s="112">
        <v>34.115593856218638</v>
      </c>
      <c r="AE73" s="112">
        <v>33.745123955737988</v>
      </c>
      <c r="AF73" s="111">
        <v>32.85493533678936</v>
      </c>
      <c r="AG73" s="112">
        <v>32.688498760129633</v>
      </c>
      <c r="AH73" s="112">
        <v>34.900045964602732</v>
      </c>
      <c r="AI73" s="112">
        <v>35.123675638050457</v>
      </c>
      <c r="AJ73" s="112">
        <v>33.700103391516407</v>
      </c>
      <c r="AK73" s="111">
        <v>13.284983988403535</v>
      </c>
      <c r="AL73" s="112">
        <v>13.279285119141877</v>
      </c>
      <c r="AM73" s="112">
        <v>13.342721044786826</v>
      </c>
      <c r="AN73" s="112">
        <v>14.521808484627583</v>
      </c>
      <c r="AO73" s="112">
        <v>13.312717189110851</v>
      </c>
      <c r="AP73" s="111">
        <v>5.6144779267293883</v>
      </c>
      <c r="AQ73" s="112">
        <v>5.4416522551049411</v>
      </c>
      <c r="AR73" s="112">
        <v>6.0760911162223161</v>
      </c>
      <c r="AS73" s="112">
        <v>6.3093987308029078</v>
      </c>
      <c r="AT73" s="112">
        <v>5.661034527083638</v>
      </c>
      <c r="AU73" s="111" t="s">
        <v>1597</v>
      </c>
      <c r="AV73" s="112" t="s">
        <v>1597</v>
      </c>
      <c r="AW73" s="112" t="s">
        <v>1597</v>
      </c>
      <c r="AX73" s="112" t="s">
        <v>1597</v>
      </c>
      <c r="AY73" s="112" t="s">
        <v>1597</v>
      </c>
      <c r="AZ73" s="111">
        <v>27.360145277526023</v>
      </c>
      <c r="BA73" s="112">
        <v>27.663034957453103</v>
      </c>
      <c r="BB73" s="112">
        <v>29.54771230401046</v>
      </c>
      <c r="BC73" s="112">
        <v>30.291893657581234</v>
      </c>
      <c r="BD73" s="112">
        <v>28.858030680527229</v>
      </c>
      <c r="BE73" s="111">
        <v>27.621979135453401</v>
      </c>
      <c r="BF73" s="112">
        <v>27.554402283059922</v>
      </c>
      <c r="BG73" s="112">
        <v>29.825020359740712</v>
      </c>
      <c r="BH73" s="112">
        <v>29.172536150616232</v>
      </c>
      <c r="BI73" s="113">
        <v>29.289093452428723</v>
      </c>
    </row>
    <row r="74" spans="1:61" x14ac:dyDescent="0.25">
      <c r="A74" s="114" t="s">
        <v>1561</v>
      </c>
      <c r="B74" s="111">
        <v>33.336720852002365</v>
      </c>
      <c r="C74" s="112">
        <v>32.847681886028703</v>
      </c>
      <c r="D74" s="112">
        <v>33.752071527438368</v>
      </c>
      <c r="E74" s="112">
        <v>34.976056873609039</v>
      </c>
      <c r="F74" s="112">
        <v>38.247066536752044</v>
      </c>
      <c r="G74" s="111">
        <v>31.129573088964939</v>
      </c>
      <c r="H74" s="112">
        <v>31.076590141103733</v>
      </c>
      <c r="I74" s="112">
        <v>31.574376844086675</v>
      </c>
      <c r="J74" s="112">
        <v>32.461157152942363</v>
      </c>
      <c r="K74" s="112">
        <v>32.848757508715344</v>
      </c>
      <c r="L74" s="111">
        <v>32.430790876463867</v>
      </c>
      <c r="M74" s="112">
        <v>32.132780172071968</v>
      </c>
      <c r="N74" s="112">
        <v>32.742107845980904</v>
      </c>
      <c r="O74" s="112">
        <v>32.911271475321229</v>
      </c>
      <c r="P74" s="112">
        <v>32.86535794364606</v>
      </c>
      <c r="Q74" s="111">
        <v>34.459556898586904</v>
      </c>
      <c r="R74" s="112">
        <v>33.739146121008524</v>
      </c>
      <c r="S74" s="112">
        <v>34.843710925768718</v>
      </c>
      <c r="T74" s="112">
        <v>36.101119151629376</v>
      </c>
      <c r="U74" s="112">
        <v>35.997783920332253</v>
      </c>
      <c r="V74" s="111">
        <v>33.08279186833375</v>
      </c>
      <c r="W74" s="112">
        <v>32.317989524117912</v>
      </c>
      <c r="X74" s="112">
        <v>34.209057077769479</v>
      </c>
      <c r="Y74" s="112">
        <v>35.274403055463033</v>
      </c>
      <c r="Z74" s="112">
        <v>35.14576960659123</v>
      </c>
      <c r="AA74" s="111">
        <v>32.946905710955548</v>
      </c>
      <c r="AB74" s="112">
        <v>32.581614461436828</v>
      </c>
      <c r="AC74" s="112">
        <v>34.089971322386603</v>
      </c>
      <c r="AD74" s="112">
        <v>35.448209754240295</v>
      </c>
      <c r="AE74" s="112">
        <v>35.062971869994861</v>
      </c>
      <c r="AF74" s="111">
        <v>34.134847572346757</v>
      </c>
      <c r="AG74" s="112">
        <v>33.96342172506592</v>
      </c>
      <c r="AH74" s="112">
        <v>36.260561443473996</v>
      </c>
      <c r="AI74" s="112">
        <v>36.49431116716903</v>
      </c>
      <c r="AJ74" s="112">
        <v>35.012199110087444</v>
      </c>
      <c r="AK74" s="111">
        <v>13.806391901302664</v>
      </c>
      <c r="AL74" s="112">
        <v>13.798613422681724</v>
      </c>
      <c r="AM74" s="112">
        <v>13.861438343389574</v>
      </c>
      <c r="AN74" s="112">
        <v>15.088854491576681</v>
      </c>
      <c r="AO74" s="112">
        <v>13.835860744221488</v>
      </c>
      <c r="AP74" s="111">
        <v>5.834732177084085</v>
      </c>
      <c r="AQ74" s="112">
        <v>5.6520023876431944</v>
      </c>
      <c r="AR74" s="112">
        <v>6.3152831705100985</v>
      </c>
      <c r="AS74" s="112">
        <v>6.5535742292891124</v>
      </c>
      <c r="AT74" s="112">
        <v>5.8837622832116034</v>
      </c>
      <c r="AU74" s="111" t="s">
        <v>1597</v>
      </c>
      <c r="AV74" s="112" t="s">
        <v>1597</v>
      </c>
      <c r="AW74" s="112" t="s">
        <v>1597</v>
      </c>
      <c r="AX74" s="112" t="s">
        <v>1597</v>
      </c>
      <c r="AY74" s="112" t="s">
        <v>1597</v>
      </c>
      <c r="AZ74" s="111">
        <v>28.424090675798531</v>
      </c>
      <c r="BA74" s="112">
        <v>28.739230825520377</v>
      </c>
      <c r="BB74" s="112">
        <v>30.703087598534474</v>
      </c>
      <c r="BC74" s="112">
        <v>31.472588110303221</v>
      </c>
      <c r="BD74" s="112">
        <v>29.980219910269547</v>
      </c>
      <c r="BE74" s="111">
        <v>28.696660650050205</v>
      </c>
      <c r="BF74" s="112">
        <v>28.628697147372296</v>
      </c>
      <c r="BG74" s="112">
        <v>30.988072808677675</v>
      </c>
      <c r="BH74" s="112">
        <v>30.310606266778365</v>
      </c>
      <c r="BI74" s="113">
        <v>30.429970625864538</v>
      </c>
    </row>
    <row r="75" spans="1:61" x14ac:dyDescent="0.25">
      <c r="A75" s="114" t="s">
        <v>1562</v>
      </c>
      <c r="B75" s="111">
        <v>32.783005938905383</v>
      </c>
      <c r="C75" s="112">
        <v>32.299582195269075</v>
      </c>
      <c r="D75" s="112">
        <v>33.187343595209192</v>
      </c>
      <c r="E75" s="112">
        <v>34.395285016908865</v>
      </c>
      <c r="F75" s="112">
        <v>37.609727286074659</v>
      </c>
      <c r="G75" s="111">
        <v>30.611911005906119</v>
      </c>
      <c r="H75" s="112">
        <v>30.55892961647945</v>
      </c>
      <c r="I75" s="112">
        <v>31.049391431807251</v>
      </c>
      <c r="J75" s="112">
        <v>31.923085434420855</v>
      </c>
      <c r="K75" s="112">
        <v>32.303733861616877</v>
      </c>
      <c r="L75" s="111">
        <v>31.890643912985688</v>
      </c>
      <c r="M75" s="112">
        <v>31.600076202477986</v>
      </c>
      <c r="N75" s="112">
        <v>32.199315995026787</v>
      </c>
      <c r="O75" s="112">
        <v>32.365951327529494</v>
      </c>
      <c r="P75" s="112">
        <v>32.317837123134346</v>
      </c>
      <c r="Q75" s="111">
        <v>33.883443715220395</v>
      </c>
      <c r="R75" s="112">
        <v>33.177929501406169</v>
      </c>
      <c r="S75" s="112">
        <v>34.264666490100055</v>
      </c>
      <c r="T75" s="112">
        <v>35.504186889372967</v>
      </c>
      <c r="U75" s="112">
        <v>35.39782485143872</v>
      </c>
      <c r="V75" s="111">
        <v>32.532665474688962</v>
      </c>
      <c r="W75" s="112">
        <v>31.777819043678488</v>
      </c>
      <c r="X75" s="112">
        <v>33.638834607976605</v>
      </c>
      <c r="Y75" s="112">
        <v>34.691710068160958</v>
      </c>
      <c r="Z75" s="112">
        <v>34.562931828023842</v>
      </c>
      <c r="AA75" s="111">
        <v>32.399113868234359</v>
      </c>
      <c r="AB75" s="112">
        <v>32.038999381724452</v>
      </c>
      <c r="AC75" s="112">
        <v>33.522176582123308</v>
      </c>
      <c r="AD75" s="112">
        <v>34.858209754240299</v>
      </c>
      <c r="AE75" s="112">
        <v>34.480355898575901</v>
      </c>
      <c r="AF75" s="111">
        <v>33.567910350450603</v>
      </c>
      <c r="AG75" s="112">
        <v>33.398825068034299</v>
      </c>
      <c r="AH75" s="112">
        <v>35.659191485887625</v>
      </c>
      <c r="AI75" s="112">
        <v>35.885370234177287</v>
      </c>
      <c r="AJ75" s="112">
        <v>34.430243411488433</v>
      </c>
      <c r="AK75" s="111">
        <v>13.574924676964486</v>
      </c>
      <c r="AL75" s="112">
        <v>13.569324233728523</v>
      </c>
      <c r="AM75" s="112">
        <v>13.63002121774894</v>
      </c>
      <c r="AN75" s="112">
        <v>14.834683375725822</v>
      </c>
      <c r="AO75" s="112">
        <v>13.602176448176428</v>
      </c>
      <c r="AP75" s="111">
        <v>5.7332490547301678</v>
      </c>
      <c r="AQ75" s="112">
        <v>5.557815231299176</v>
      </c>
      <c r="AR75" s="112">
        <v>6.2080249564596324</v>
      </c>
      <c r="AS75" s="112">
        <v>6.4439550288057319</v>
      </c>
      <c r="AT75" s="112">
        <v>5.7848656499166795</v>
      </c>
      <c r="AU75" s="111" t="s">
        <v>1597</v>
      </c>
      <c r="AV75" s="112" t="s">
        <v>1597</v>
      </c>
      <c r="AW75" s="112" t="s">
        <v>1597</v>
      </c>
      <c r="AX75" s="112" t="s">
        <v>1597</v>
      </c>
      <c r="AY75" s="112" t="s">
        <v>1597</v>
      </c>
      <c r="AZ75" s="111">
        <v>27.948603186632489</v>
      </c>
      <c r="BA75" s="112">
        <v>28.258539606400102</v>
      </c>
      <c r="BB75" s="112">
        <v>30.190620990772612</v>
      </c>
      <c r="BC75" s="112">
        <v>30.947432223480408</v>
      </c>
      <c r="BD75" s="112">
        <v>29.484304393743042</v>
      </c>
      <c r="BE75" s="111">
        <v>28.218938623411404</v>
      </c>
      <c r="BF75" s="112">
        <v>28.154036538536364</v>
      </c>
      <c r="BG75" s="112">
        <v>30.475198601008319</v>
      </c>
      <c r="BH75" s="112">
        <v>29.810052784180865</v>
      </c>
      <c r="BI75" s="113">
        <v>29.924807425207373</v>
      </c>
    </row>
    <row r="76" spans="1:61" x14ac:dyDescent="0.25">
      <c r="A76" s="114" t="s">
        <v>1563</v>
      </c>
      <c r="B76" s="111">
        <v>36.817995299986947</v>
      </c>
      <c r="C76" s="112">
        <v>35.944516142288727</v>
      </c>
      <c r="D76" s="112">
        <v>35.340056573799608</v>
      </c>
      <c r="E76" s="112">
        <v>32.631730780192882</v>
      </c>
      <c r="F76" s="112">
        <v>41.895122853850502</v>
      </c>
      <c r="G76" s="111">
        <v>34.039009806608092</v>
      </c>
      <c r="H76" s="112">
        <v>33.398107082733922</v>
      </c>
      <c r="I76" s="112">
        <v>32.295320950474334</v>
      </c>
      <c r="J76" s="112">
        <v>29.657744301850638</v>
      </c>
      <c r="K76" s="112">
        <v>35.179007335931594</v>
      </c>
      <c r="L76" s="111">
        <v>35.078421366739995</v>
      </c>
      <c r="M76" s="112">
        <v>34.666787470784243</v>
      </c>
      <c r="N76" s="112">
        <v>33.224201471581978</v>
      </c>
      <c r="O76" s="112">
        <v>31.386497734629614</v>
      </c>
      <c r="P76" s="112">
        <v>36.148683691978796</v>
      </c>
      <c r="Q76" s="111">
        <v>35.015010596607198</v>
      </c>
      <c r="R76" s="112">
        <v>34.741914884123922</v>
      </c>
      <c r="S76" s="112">
        <v>34.492740203508795</v>
      </c>
      <c r="T76" s="112">
        <v>32.127683629692818</v>
      </c>
      <c r="U76" s="112">
        <v>36.509039983577352</v>
      </c>
      <c r="V76" s="111">
        <v>37.490980642769046</v>
      </c>
      <c r="W76" s="112">
        <v>37.074247169652921</v>
      </c>
      <c r="X76" s="112">
        <v>36.101805420378518</v>
      </c>
      <c r="Y76" s="112">
        <v>33.734422374503417</v>
      </c>
      <c r="Z76" s="112">
        <v>38.133709364601721</v>
      </c>
      <c r="AA76" s="111">
        <v>38.07215635927087</v>
      </c>
      <c r="AB76" s="112">
        <v>38.031497144357459</v>
      </c>
      <c r="AC76" s="112">
        <v>37.086356736015254</v>
      </c>
      <c r="AD76" s="112">
        <v>34.97935408307967</v>
      </c>
      <c r="AE76" s="112">
        <v>39.992976145679172</v>
      </c>
      <c r="AF76" s="111">
        <v>37.92349970653629</v>
      </c>
      <c r="AG76" s="112">
        <v>37.202068695765114</v>
      </c>
      <c r="AH76" s="112">
        <v>36.880184096199898</v>
      </c>
      <c r="AI76" s="112">
        <v>35.007157135338801</v>
      </c>
      <c r="AJ76" s="112">
        <v>38.152075766166455</v>
      </c>
      <c r="AK76" s="111">
        <v>37.102496729148584</v>
      </c>
      <c r="AL76" s="112">
        <v>36.656302746604673</v>
      </c>
      <c r="AM76" s="112">
        <v>35.931578251408801</v>
      </c>
      <c r="AN76" s="112">
        <v>34.547139824297595</v>
      </c>
      <c r="AO76" s="112">
        <v>37.763537592075181</v>
      </c>
      <c r="AP76" s="111">
        <v>35.356886953791047</v>
      </c>
      <c r="AQ76" s="112">
        <v>35.081093594711099</v>
      </c>
      <c r="AR76" s="112">
        <v>35.058850580563949</v>
      </c>
      <c r="AS76" s="112">
        <v>33.832656339361584</v>
      </c>
      <c r="AT76" s="112">
        <v>37.068007562740789</v>
      </c>
      <c r="AU76" s="111">
        <v>35.25893831962582</v>
      </c>
      <c r="AV76" s="112">
        <v>34.525377937176806</v>
      </c>
      <c r="AW76" s="112">
        <v>33.371022489367235</v>
      </c>
      <c r="AX76" s="112">
        <v>32.169254218429693</v>
      </c>
      <c r="AY76" s="112">
        <v>36.816748827955962</v>
      </c>
      <c r="AZ76" s="111">
        <v>35.278990296450985</v>
      </c>
      <c r="BA76" s="112">
        <v>35.328862912065759</v>
      </c>
      <c r="BB76" s="112">
        <v>34.588799521668328</v>
      </c>
      <c r="BC76" s="112">
        <v>32.98806793048189</v>
      </c>
      <c r="BD76" s="112">
        <v>36.04624441043967</v>
      </c>
      <c r="BE76" s="111">
        <v>34.364440788399243</v>
      </c>
      <c r="BF76" s="112">
        <v>34.320794342033984</v>
      </c>
      <c r="BG76" s="112">
        <v>33.56463790528511</v>
      </c>
      <c r="BH76" s="112">
        <v>28.304733023522871</v>
      </c>
      <c r="BI76" s="113">
        <v>35.957349151870226</v>
      </c>
    </row>
    <row r="77" spans="1:61" x14ac:dyDescent="0.25">
      <c r="A77" s="114" t="s">
        <v>1564</v>
      </c>
      <c r="B77" s="111">
        <v>33.897661382392734</v>
      </c>
      <c r="C77" s="112">
        <v>33.353406414059208</v>
      </c>
      <c r="D77" s="112">
        <v>33.410470505949775</v>
      </c>
      <c r="E77" s="112">
        <v>33.113594357109513</v>
      </c>
      <c r="F77" s="112">
        <v>36.957395460996686</v>
      </c>
      <c r="G77" s="111">
        <v>31.534911772593968</v>
      </c>
      <c r="H77" s="112">
        <v>31.37668381745279</v>
      </c>
      <c r="I77" s="112">
        <v>31.20485941429704</v>
      </c>
      <c r="J77" s="112">
        <v>31.25826499756274</v>
      </c>
      <c r="K77" s="112">
        <v>32.530424391163379</v>
      </c>
      <c r="L77" s="111">
        <v>31.5502621063454</v>
      </c>
      <c r="M77" s="112">
        <v>31.32441674464744</v>
      </c>
      <c r="N77" s="112">
        <v>31.111321836827809</v>
      </c>
      <c r="O77" s="112">
        <v>31.139867914783782</v>
      </c>
      <c r="P77" s="112">
        <v>32.225284774933328</v>
      </c>
      <c r="Q77" s="111">
        <v>32.637908684361406</v>
      </c>
      <c r="R77" s="112">
        <v>32.583627219003041</v>
      </c>
      <c r="S77" s="112">
        <v>32.53025636053642</v>
      </c>
      <c r="T77" s="112">
        <v>32.122696334729952</v>
      </c>
      <c r="U77" s="112">
        <v>33.155691073235843</v>
      </c>
      <c r="V77" s="111">
        <v>34.544347736319175</v>
      </c>
      <c r="W77" s="112">
        <v>34.490915020627959</v>
      </c>
      <c r="X77" s="112">
        <v>34.405961900676871</v>
      </c>
      <c r="Y77" s="112">
        <v>34.1238336271539</v>
      </c>
      <c r="Z77" s="112">
        <v>35.093021630264602</v>
      </c>
      <c r="AA77" s="111">
        <v>35.898928669854577</v>
      </c>
      <c r="AB77" s="112">
        <v>35.815636555612336</v>
      </c>
      <c r="AC77" s="112">
        <v>35.600110466916533</v>
      </c>
      <c r="AD77" s="112">
        <v>35.340088734287761</v>
      </c>
      <c r="AE77" s="112">
        <v>36.668074369097582</v>
      </c>
      <c r="AF77" s="111">
        <v>35.677124677262199</v>
      </c>
      <c r="AG77" s="112">
        <v>35.374283804967334</v>
      </c>
      <c r="AH77" s="112">
        <v>35.511693469443728</v>
      </c>
      <c r="AI77" s="112">
        <v>35.158978645066583</v>
      </c>
      <c r="AJ77" s="112">
        <v>35.861318967732828</v>
      </c>
      <c r="AK77" s="111">
        <v>34.837903913807359</v>
      </c>
      <c r="AL77" s="112">
        <v>34.407037798927639</v>
      </c>
      <c r="AM77" s="112">
        <v>34.472529614780683</v>
      </c>
      <c r="AN77" s="112">
        <v>34.383033511438143</v>
      </c>
      <c r="AO77" s="112">
        <v>35.583412926384682</v>
      </c>
      <c r="AP77" s="111">
        <v>33.120012646034112</v>
      </c>
      <c r="AQ77" s="112">
        <v>32.769638711093677</v>
      </c>
      <c r="AR77" s="112">
        <v>33.085515149271345</v>
      </c>
      <c r="AS77" s="112">
        <v>33.064769012914915</v>
      </c>
      <c r="AT77" s="112">
        <v>34.604543738683162</v>
      </c>
      <c r="AU77" s="111">
        <v>30.95884176213988</v>
      </c>
      <c r="AV77" s="112">
        <v>30.640002086519054</v>
      </c>
      <c r="AW77" s="112">
        <v>31.806841646313583</v>
      </c>
      <c r="AX77" s="112">
        <v>31.026052218815018</v>
      </c>
      <c r="AY77" s="112">
        <v>34.266609268978492</v>
      </c>
      <c r="AZ77" s="111">
        <v>33.284177347451525</v>
      </c>
      <c r="BA77" s="112">
        <v>33.053270391598737</v>
      </c>
      <c r="BB77" s="112">
        <v>33.39383148754672</v>
      </c>
      <c r="BC77" s="112">
        <v>32.70465247978624</v>
      </c>
      <c r="BD77" s="112">
        <v>34.217366924305502</v>
      </c>
      <c r="BE77" s="111">
        <v>32.346684039587537</v>
      </c>
      <c r="BF77" s="112">
        <v>32.182522110782884</v>
      </c>
      <c r="BG77" s="112">
        <v>32.241224515247978</v>
      </c>
      <c r="BH77" s="112">
        <v>31.103249580698183</v>
      </c>
      <c r="BI77" s="113">
        <v>33.673248046681366</v>
      </c>
    </row>
    <row r="78" spans="1:61" x14ac:dyDescent="0.25">
      <c r="A78" s="114" t="s">
        <v>1565</v>
      </c>
      <c r="B78" s="111">
        <v>35.139320039777886</v>
      </c>
      <c r="C78" s="112">
        <v>34.535588752867476</v>
      </c>
      <c r="D78" s="112">
        <v>32.910779632502667</v>
      </c>
      <c r="E78" s="112">
        <v>31.203049113522848</v>
      </c>
      <c r="F78" s="112">
        <v>38.68685429541339</v>
      </c>
      <c r="G78" s="111">
        <v>32.422556248068709</v>
      </c>
      <c r="H78" s="112">
        <v>32.347246671359919</v>
      </c>
      <c r="I78" s="112">
        <v>30.918488708848567</v>
      </c>
      <c r="J78" s="112">
        <v>28.991668511421516</v>
      </c>
      <c r="K78" s="112">
        <v>33.220117064561151</v>
      </c>
      <c r="L78" s="111">
        <v>33.519660770042506</v>
      </c>
      <c r="M78" s="112">
        <v>33.442895881605715</v>
      </c>
      <c r="N78" s="112">
        <v>31.481484798931358</v>
      </c>
      <c r="O78" s="112">
        <v>30.283139845503353</v>
      </c>
      <c r="P78" s="112">
        <v>33.704626778381218</v>
      </c>
      <c r="Q78" s="111">
        <v>33.674670142659608</v>
      </c>
      <c r="R78" s="112">
        <v>33.707065259630902</v>
      </c>
      <c r="S78" s="112">
        <v>32.774351058572037</v>
      </c>
      <c r="T78" s="112">
        <v>30.90147347882246</v>
      </c>
      <c r="U78" s="112">
        <v>33.998392786228642</v>
      </c>
      <c r="V78" s="111">
        <v>35.138687593225669</v>
      </c>
      <c r="W78" s="112">
        <v>35.149000233863426</v>
      </c>
      <c r="X78" s="112">
        <v>33.860429214938172</v>
      </c>
      <c r="Y78" s="112">
        <v>32.288406816907816</v>
      </c>
      <c r="Z78" s="112">
        <v>35.025036420568732</v>
      </c>
      <c r="AA78" s="111">
        <v>36.833033080549725</v>
      </c>
      <c r="AB78" s="112">
        <v>36.761963984743559</v>
      </c>
      <c r="AC78" s="112">
        <v>34.721480799494373</v>
      </c>
      <c r="AD78" s="112">
        <v>33.335399663519702</v>
      </c>
      <c r="AE78" s="112">
        <v>37.18319434462537</v>
      </c>
      <c r="AF78" s="111">
        <v>35.877326126365759</v>
      </c>
      <c r="AG78" s="112">
        <v>35.6732479317875</v>
      </c>
      <c r="AH78" s="112">
        <v>34.474363086278551</v>
      </c>
      <c r="AI78" s="112">
        <v>33.279719016039593</v>
      </c>
      <c r="AJ78" s="112">
        <v>35.84212963962073</v>
      </c>
      <c r="AK78" s="111">
        <v>35.142744053972862</v>
      </c>
      <c r="AL78" s="112">
        <v>34.89300994365901</v>
      </c>
      <c r="AM78" s="112">
        <v>34.149565052087901</v>
      </c>
      <c r="AN78" s="112">
        <v>33.093430851864326</v>
      </c>
      <c r="AO78" s="112">
        <v>35.578042870056336</v>
      </c>
      <c r="AP78" s="111">
        <v>34.38546389302644</v>
      </c>
      <c r="AQ78" s="112">
        <v>34.242538705229812</v>
      </c>
      <c r="AR78" s="112">
        <v>33.252936356245826</v>
      </c>
      <c r="AS78" s="112">
        <v>32.514318674936263</v>
      </c>
      <c r="AT78" s="112">
        <v>35.130772697932407</v>
      </c>
      <c r="AU78" s="111">
        <v>34.422874290370963</v>
      </c>
      <c r="AV78" s="112">
        <v>33.996311107285017</v>
      </c>
      <c r="AW78" s="112">
        <v>32.620458067593219</v>
      </c>
      <c r="AX78" s="112">
        <v>30.953445978450716</v>
      </c>
      <c r="AY78" s="112">
        <v>34.755024661853405</v>
      </c>
      <c r="AZ78" s="111">
        <v>34.553777060148434</v>
      </c>
      <c r="BA78" s="112">
        <v>34.616201408572699</v>
      </c>
      <c r="BB78" s="112">
        <v>33.365735878267515</v>
      </c>
      <c r="BC78" s="112">
        <v>31.772079823655233</v>
      </c>
      <c r="BD78" s="112">
        <v>35.014033203615249</v>
      </c>
      <c r="BE78" s="111">
        <v>33.90598735232426</v>
      </c>
      <c r="BF78" s="112">
        <v>33.887855246578255</v>
      </c>
      <c r="BG78" s="112">
        <v>32.388593010965572</v>
      </c>
      <c r="BH78" s="112">
        <v>20.415807737314754</v>
      </c>
      <c r="BI78" s="113">
        <v>34.637272463754435</v>
      </c>
    </row>
    <row r="79" spans="1:61" x14ac:dyDescent="0.25">
      <c r="A79" s="114" t="s">
        <v>1566</v>
      </c>
      <c r="B79" s="111">
        <v>35.043265259070168</v>
      </c>
      <c r="C79" s="112">
        <v>34.733179217050925</v>
      </c>
      <c r="D79" s="112">
        <v>34.586001082833675</v>
      </c>
      <c r="E79" s="112">
        <v>34.204100689089188</v>
      </c>
      <c r="F79" s="112">
        <v>36.644366973211788</v>
      </c>
      <c r="G79" s="111">
        <v>33.138028591918001</v>
      </c>
      <c r="H79" s="112">
        <v>32.947792354075482</v>
      </c>
      <c r="I79" s="112">
        <v>32.637106698638398</v>
      </c>
      <c r="J79" s="112">
        <v>34.150839565158925</v>
      </c>
      <c r="K79" s="112">
        <v>34.394314910047733</v>
      </c>
      <c r="L79" s="111">
        <v>33.339121569382762</v>
      </c>
      <c r="M79" s="112">
        <v>33.089810957296329</v>
      </c>
      <c r="N79" s="112">
        <v>32.63554121323201</v>
      </c>
      <c r="O79" s="112">
        <v>32.228776124835875</v>
      </c>
      <c r="P79" s="112">
        <v>33.709264092985094</v>
      </c>
      <c r="Q79" s="111">
        <v>33.523275032882538</v>
      </c>
      <c r="R79" s="112">
        <v>33.399498700334192</v>
      </c>
      <c r="S79" s="112">
        <v>33.282876577571471</v>
      </c>
      <c r="T79" s="112">
        <v>32.602085235759908</v>
      </c>
      <c r="U79" s="112">
        <v>34.096098519721068</v>
      </c>
      <c r="V79" s="111">
        <v>34.972288400549445</v>
      </c>
      <c r="W79" s="112">
        <v>34.939687222661973</v>
      </c>
      <c r="X79" s="112">
        <v>34.731653519136842</v>
      </c>
      <c r="Y79" s="112">
        <v>34.313238977666927</v>
      </c>
      <c r="Z79" s="112">
        <v>35.572733134204604</v>
      </c>
      <c r="AA79" s="111">
        <v>36.139692828268025</v>
      </c>
      <c r="AB79" s="112">
        <v>36.088222260178256</v>
      </c>
      <c r="AC79" s="112">
        <v>35.517258750045919</v>
      </c>
      <c r="AD79" s="112">
        <v>35.156810283587809</v>
      </c>
      <c r="AE79" s="112">
        <v>36.858965953560158</v>
      </c>
      <c r="AF79" s="111">
        <v>35.845591524536758</v>
      </c>
      <c r="AG79" s="112">
        <v>35.469446060353448</v>
      </c>
      <c r="AH79" s="112">
        <v>35.405438867236882</v>
      </c>
      <c r="AI79" s="112">
        <v>35.01670166475926</v>
      </c>
      <c r="AJ79" s="112">
        <v>36.131397472695433</v>
      </c>
      <c r="AK79" s="111">
        <v>35.293287728319278</v>
      </c>
      <c r="AL79" s="112">
        <v>34.932399797545386</v>
      </c>
      <c r="AM79" s="112">
        <v>34.93089982544376</v>
      </c>
      <c r="AN79" s="112">
        <v>34.717791569137823</v>
      </c>
      <c r="AO79" s="112">
        <v>35.875717887612247</v>
      </c>
      <c r="AP79" s="111">
        <v>34.245118998615162</v>
      </c>
      <c r="AQ79" s="112">
        <v>33.976302039871243</v>
      </c>
      <c r="AR79" s="112">
        <v>34.143465504767462</v>
      </c>
      <c r="AS79" s="112">
        <v>34.148457176715006</v>
      </c>
      <c r="AT79" s="112">
        <v>35.349513850228512</v>
      </c>
      <c r="AU79" s="111">
        <v>34.008689228704284</v>
      </c>
      <c r="AV79" s="112">
        <v>33.342941700031517</v>
      </c>
      <c r="AW79" s="112">
        <v>33.293018021672715</v>
      </c>
      <c r="AX79" s="112">
        <v>32.414457522963147</v>
      </c>
      <c r="AY79" s="112">
        <v>35.138709808899812</v>
      </c>
      <c r="AZ79" s="111">
        <v>34.593063439973868</v>
      </c>
      <c r="BA79" s="112">
        <v>34.514850033004087</v>
      </c>
      <c r="BB79" s="112">
        <v>34.49311984197476</v>
      </c>
      <c r="BC79" s="112">
        <v>33.984500818648968</v>
      </c>
      <c r="BD79" s="112">
        <v>35.051451407778998</v>
      </c>
      <c r="BE79" s="111">
        <v>33.836788859365974</v>
      </c>
      <c r="BF79" s="112">
        <v>33.66439509986143</v>
      </c>
      <c r="BG79" s="112">
        <v>33.552638535096385</v>
      </c>
      <c r="BH79" s="112">
        <v>34.901035016528631</v>
      </c>
      <c r="BI79" s="113">
        <v>34.897747982947706</v>
      </c>
    </row>
    <row r="80" spans="1:61" x14ac:dyDescent="0.25">
      <c r="A80" s="114" t="s">
        <v>1567</v>
      </c>
      <c r="B80" s="111">
        <v>33.415912530312582</v>
      </c>
      <c r="C80" s="112">
        <v>33.126565142284328</v>
      </c>
      <c r="D80" s="112">
        <v>33.087431840732052</v>
      </c>
      <c r="E80" s="112">
        <v>32.928554327678178</v>
      </c>
      <c r="F80" s="112">
        <v>36.13958705836815</v>
      </c>
      <c r="G80" s="111">
        <v>31.465481205944599</v>
      </c>
      <c r="H80" s="112">
        <v>31.345074944140066</v>
      </c>
      <c r="I80" s="112">
        <v>31.359637950674788</v>
      </c>
      <c r="J80" s="112">
        <v>31.465702817978585</v>
      </c>
      <c r="K80" s="112">
        <v>32.268222764425779</v>
      </c>
      <c r="L80" s="111">
        <v>31.741371473758168</v>
      </c>
      <c r="M80" s="112">
        <v>31.45042093758606</v>
      </c>
      <c r="N80" s="112">
        <v>31.556536483035106</v>
      </c>
      <c r="O80" s="112">
        <v>31.519287096744964</v>
      </c>
      <c r="P80" s="112">
        <v>32.164911733267104</v>
      </c>
      <c r="Q80" s="111">
        <v>32.723635263566152</v>
      </c>
      <c r="R80" s="112">
        <v>32.577025535626383</v>
      </c>
      <c r="S80" s="112">
        <v>32.576792880266552</v>
      </c>
      <c r="T80" s="112">
        <v>32.766061007677074</v>
      </c>
      <c r="U80" s="112">
        <v>33.229644089417349</v>
      </c>
      <c r="V80" s="111">
        <v>34.413475256396929</v>
      </c>
      <c r="W80" s="112">
        <v>34.332199965220312</v>
      </c>
      <c r="X80" s="112">
        <v>34.377979485105783</v>
      </c>
      <c r="Y80" s="112">
        <v>34.533818256411926</v>
      </c>
      <c r="Z80" s="112">
        <v>34.968809882040283</v>
      </c>
      <c r="AA80" s="111">
        <v>35.587648789878614</v>
      </c>
      <c r="AB80" s="112">
        <v>35.58320303434958</v>
      </c>
      <c r="AC80" s="112">
        <v>35.788108859470697</v>
      </c>
      <c r="AD80" s="112">
        <v>35.785126575834667</v>
      </c>
      <c r="AE80" s="112">
        <v>36.443657882684619</v>
      </c>
      <c r="AF80" s="111">
        <v>35.439024486149378</v>
      </c>
      <c r="AG80" s="112">
        <v>35.336707200309284</v>
      </c>
      <c r="AH80" s="112">
        <v>35.488911093092</v>
      </c>
      <c r="AI80" s="112">
        <v>35.510657736352506</v>
      </c>
      <c r="AJ80" s="112">
        <v>35.629503289105841</v>
      </c>
      <c r="AK80" s="111">
        <v>34.107790178169687</v>
      </c>
      <c r="AL80" s="112">
        <v>33.875762305259528</v>
      </c>
      <c r="AM80" s="112">
        <v>33.998145830178302</v>
      </c>
      <c r="AN80" s="112">
        <v>34.084596592410755</v>
      </c>
      <c r="AO80" s="112">
        <v>34.824286295925532</v>
      </c>
      <c r="AP80" s="111">
        <v>32.251580273318424</v>
      </c>
      <c r="AQ80" s="112">
        <v>32.013131210616294</v>
      </c>
      <c r="AR80" s="112">
        <v>32.344522799109598</v>
      </c>
      <c r="AS80" s="112">
        <v>32.340168965093845</v>
      </c>
      <c r="AT80" s="112">
        <v>32.286665920688321</v>
      </c>
      <c r="AU80" s="111">
        <v>29.61842655125422</v>
      </c>
      <c r="AV80" s="112">
        <v>29.493706679195508</v>
      </c>
      <c r="AW80" s="112">
        <v>29.81584708382842</v>
      </c>
      <c r="AX80" s="112">
        <v>30.30826060867054</v>
      </c>
      <c r="AY80" s="112">
        <v>29.86273219579375</v>
      </c>
      <c r="AZ80" s="111">
        <v>32.268458813998109</v>
      </c>
      <c r="BA80" s="112">
        <v>32.127517062068598</v>
      </c>
      <c r="BB80" s="112">
        <v>32.481894969036425</v>
      </c>
      <c r="BC80" s="112">
        <v>32.387337313175863</v>
      </c>
      <c r="BD80" s="112">
        <v>32.891283790693393</v>
      </c>
      <c r="BE80" s="111">
        <v>31.808409838091006</v>
      </c>
      <c r="BF80" s="112">
        <v>31.64270989156363</v>
      </c>
      <c r="BG80" s="112">
        <v>32.013999239237862</v>
      </c>
      <c r="BH80" s="112">
        <v>31.17895127116865</v>
      </c>
      <c r="BI80" s="113">
        <v>32.847524386386489</v>
      </c>
    </row>
    <row r="81" spans="1:61" x14ac:dyDescent="0.25">
      <c r="A81" s="114" t="s">
        <v>1568</v>
      </c>
      <c r="B81" s="111">
        <v>32.266410601140564</v>
      </c>
      <c r="C81" s="112">
        <v>31.79119045068078</v>
      </c>
      <c r="D81" s="112">
        <v>32.75108437505083</v>
      </c>
      <c r="E81" s="112">
        <v>33.938380541366577</v>
      </c>
      <c r="F81" s="112">
        <v>37.016508170828828</v>
      </c>
      <c r="G81" s="111">
        <v>30.57191100590612</v>
      </c>
      <c r="H81" s="112">
        <v>30.518929616479451</v>
      </c>
      <c r="I81" s="112">
        <v>31.007050962575097</v>
      </c>
      <c r="J81" s="112">
        <v>31.827380195989445</v>
      </c>
      <c r="K81" s="112">
        <v>31.796031542792306</v>
      </c>
      <c r="L81" s="111">
        <v>31.168787927699661</v>
      </c>
      <c r="M81" s="112">
        <v>31.104790533301994</v>
      </c>
      <c r="N81" s="112">
        <v>31.368814581611968</v>
      </c>
      <c r="O81" s="112">
        <v>31.601361054065944</v>
      </c>
      <c r="P81" s="112">
        <v>31.354946239171351</v>
      </c>
      <c r="Q81" s="111">
        <v>32.871219736265218</v>
      </c>
      <c r="R81" s="112">
        <v>32.28334035699789</v>
      </c>
      <c r="S81" s="112">
        <v>33.244758336269541</v>
      </c>
      <c r="T81" s="112">
        <v>34.442457492564571</v>
      </c>
      <c r="U81" s="112">
        <v>34.344003709437551</v>
      </c>
      <c r="V81" s="111">
        <v>32.487636485192041</v>
      </c>
      <c r="W81" s="112">
        <v>31.737819043678495</v>
      </c>
      <c r="X81" s="112">
        <v>33.593792120322611</v>
      </c>
      <c r="Y81" s="112">
        <v>34.660667944853806</v>
      </c>
      <c r="Z81" s="112">
        <v>34.017621651732007</v>
      </c>
      <c r="AA81" s="111">
        <v>31.889113868234364</v>
      </c>
      <c r="AB81" s="112">
        <v>31.534188111041161</v>
      </c>
      <c r="AC81" s="112">
        <v>32.996989982703461</v>
      </c>
      <c r="AD81" s="112">
        <v>34.310776355862295</v>
      </c>
      <c r="AE81" s="112">
        <v>33.935123955737978</v>
      </c>
      <c r="AF81" s="111">
        <v>33.038096461377002</v>
      </c>
      <c r="AG81" s="112">
        <v>32.87134763790349</v>
      </c>
      <c r="AH81" s="112">
        <v>35.264090516739152</v>
      </c>
      <c r="AI81" s="112">
        <v>35.185204541538113</v>
      </c>
      <c r="AJ81" s="112">
        <v>33.891041988334614</v>
      </c>
      <c r="AK81" s="111">
        <v>13.560370627269693</v>
      </c>
      <c r="AL81" s="112">
        <v>13.552509001682683</v>
      </c>
      <c r="AM81" s="112">
        <v>13.612903181068218</v>
      </c>
      <c r="AN81" s="112">
        <v>14.815024382037898</v>
      </c>
      <c r="AO81" s="112">
        <v>13.522765710678479</v>
      </c>
      <c r="AP81" s="111">
        <v>5.7332490547301678</v>
      </c>
      <c r="AQ81" s="112">
        <v>5.5505299575546809</v>
      </c>
      <c r="AR81" s="112">
        <v>6.200738929022644</v>
      </c>
      <c r="AS81" s="112">
        <v>6.4366627879361653</v>
      </c>
      <c r="AT81" s="112">
        <v>5.7748656499166788</v>
      </c>
      <c r="AU81" s="111" t="s">
        <v>1597</v>
      </c>
      <c r="AV81" s="112" t="s">
        <v>1597</v>
      </c>
      <c r="AW81" s="112" t="s">
        <v>1597</v>
      </c>
      <c r="AX81" s="112" t="s">
        <v>1597</v>
      </c>
      <c r="AY81" s="112" t="s">
        <v>1597</v>
      </c>
      <c r="AZ81" s="111">
        <v>27.510487453818712</v>
      </c>
      <c r="BA81" s="112">
        <v>27.818203173768772</v>
      </c>
      <c r="BB81" s="112">
        <v>29.715094201423582</v>
      </c>
      <c r="BC81" s="112">
        <v>30.137421259875108</v>
      </c>
      <c r="BD81" s="112">
        <v>29.020988438790486</v>
      </c>
      <c r="BE81" s="111">
        <v>27.774254382165438</v>
      </c>
      <c r="BF81" s="112">
        <v>27.709018356065165</v>
      </c>
      <c r="BG81" s="112">
        <v>29.99276247073092</v>
      </c>
      <c r="BH81" s="112">
        <v>29.34028519239196</v>
      </c>
      <c r="BI81" s="113">
        <v>29.454145001156647</v>
      </c>
    </row>
    <row r="82" spans="1:61" x14ac:dyDescent="0.25">
      <c r="A82" s="114" t="s">
        <v>1569</v>
      </c>
      <c r="B82" s="111">
        <v>35.569297178603271</v>
      </c>
      <c r="C82" s="112">
        <v>34.997771620040886</v>
      </c>
      <c r="D82" s="112">
        <v>35.024233221306261</v>
      </c>
      <c r="E82" s="112">
        <v>34.754025999017607</v>
      </c>
      <c r="F82" s="112">
        <v>38.348591067035052</v>
      </c>
      <c r="G82" s="111">
        <v>33.030708428319059</v>
      </c>
      <c r="H82" s="112">
        <v>32.81909104404518</v>
      </c>
      <c r="I82" s="112">
        <v>32.541675562825354</v>
      </c>
      <c r="J82" s="112">
        <v>33.380316192661326</v>
      </c>
      <c r="K82" s="112">
        <v>34.248988067925438</v>
      </c>
      <c r="L82" s="111">
        <v>33.449474864972643</v>
      </c>
      <c r="M82" s="112">
        <v>32.995749934755686</v>
      </c>
      <c r="N82" s="112">
        <v>32.68305827533603</v>
      </c>
      <c r="O82" s="112">
        <v>32.931516232232667</v>
      </c>
      <c r="P82" s="112">
        <v>34.231325476604368</v>
      </c>
      <c r="Q82" s="111">
        <v>33.927306141445484</v>
      </c>
      <c r="R82" s="112">
        <v>33.823086324867504</v>
      </c>
      <c r="S82" s="112">
        <v>33.904676398324824</v>
      </c>
      <c r="T82" s="112">
        <v>33.437009267940773</v>
      </c>
      <c r="U82" s="112">
        <v>34.844875956157274</v>
      </c>
      <c r="V82" s="111">
        <v>35.80891891929852</v>
      </c>
      <c r="W82" s="112">
        <v>35.66172970485237</v>
      </c>
      <c r="X82" s="112">
        <v>35.661481243794249</v>
      </c>
      <c r="Y82" s="112">
        <v>35.464048102623266</v>
      </c>
      <c r="Z82" s="112">
        <v>36.547455751229748</v>
      </c>
      <c r="AA82" s="111">
        <v>36.959376407371906</v>
      </c>
      <c r="AB82" s="112">
        <v>36.828717981655004</v>
      </c>
      <c r="AC82" s="112">
        <v>36.518598815558335</v>
      </c>
      <c r="AD82" s="112">
        <v>36.176467010677243</v>
      </c>
      <c r="AE82" s="112">
        <v>37.976325857548453</v>
      </c>
      <c r="AF82" s="111">
        <v>36.693011689396855</v>
      </c>
      <c r="AG82" s="112">
        <v>36.19000777750594</v>
      </c>
      <c r="AH82" s="112">
        <v>36.402991733663704</v>
      </c>
      <c r="AI82" s="112">
        <v>36.074342202254769</v>
      </c>
      <c r="AJ82" s="112">
        <v>37.112865141756245</v>
      </c>
      <c r="AK82" s="111">
        <v>35.742567781040556</v>
      </c>
      <c r="AL82" s="112">
        <v>35.434680075831686</v>
      </c>
      <c r="AM82" s="112">
        <v>35.549423996301634</v>
      </c>
      <c r="AN82" s="112">
        <v>35.528372779857428</v>
      </c>
      <c r="AO82" s="112">
        <v>36.785151317067339</v>
      </c>
      <c r="AP82" s="111">
        <v>34.273946001151444</v>
      </c>
      <c r="AQ82" s="112">
        <v>34.009176353311055</v>
      </c>
      <c r="AR82" s="112">
        <v>34.540838983168513</v>
      </c>
      <c r="AS82" s="112">
        <v>34.620001280344567</v>
      </c>
      <c r="AT82" s="112">
        <v>36.354155984071824</v>
      </c>
      <c r="AU82" s="111">
        <v>33.418256089627263</v>
      </c>
      <c r="AV82" s="112">
        <v>32.837983284501981</v>
      </c>
      <c r="AW82" s="112">
        <v>33.323342816694861</v>
      </c>
      <c r="AX82" s="112">
        <v>32.688619760772774</v>
      </c>
      <c r="AY82" s="112">
        <v>36.089120962485616</v>
      </c>
      <c r="AZ82" s="111">
        <v>34.567514319203354</v>
      </c>
      <c r="BA82" s="112">
        <v>34.429172075255302</v>
      </c>
      <c r="BB82" s="112">
        <v>34.737529097738793</v>
      </c>
      <c r="BC82" s="112">
        <v>34.150295206143923</v>
      </c>
      <c r="BD82" s="112">
        <v>35.791884023479405</v>
      </c>
      <c r="BE82" s="111">
        <v>33.734732738677664</v>
      </c>
      <c r="BF82" s="112">
        <v>33.536419265338374</v>
      </c>
      <c r="BG82" s="112">
        <v>33.587324923378155</v>
      </c>
      <c r="BH82" s="112">
        <v>32.830040234506818</v>
      </c>
      <c r="BI82" s="113">
        <v>35.318032197300525</v>
      </c>
    </row>
    <row r="83" spans="1:61" x14ac:dyDescent="0.25">
      <c r="A83" s="114" t="s">
        <v>1570</v>
      </c>
      <c r="B83" s="111">
        <v>35.290028194522762</v>
      </c>
      <c r="C83" s="112">
        <v>34.74117081310991</v>
      </c>
      <c r="D83" s="112">
        <v>34.658847231377074</v>
      </c>
      <c r="E83" s="112">
        <v>34.296587490474238</v>
      </c>
      <c r="F83" s="112">
        <v>38.130975062621509</v>
      </c>
      <c r="G83" s="111">
        <v>32.568360293731814</v>
      </c>
      <c r="H83" s="112">
        <v>32.389625753726556</v>
      </c>
      <c r="I83" s="112">
        <v>32.260441648705253</v>
      </c>
      <c r="J83" s="112">
        <v>32.583223517892854</v>
      </c>
      <c r="K83" s="112">
        <v>33.806133232931529</v>
      </c>
      <c r="L83" s="111">
        <v>32.88341884387826</v>
      </c>
      <c r="M83" s="112">
        <v>32.550380637505462</v>
      </c>
      <c r="N83" s="112">
        <v>32.340903597740422</v>
      </c>
      <c r="O83" s="112">
        <v>32.3718341168207</v>
      </c>
      <c r="P83" s="112">
        <v>33.735801652684351</v>
      </c>
      <c r="Q83" s="111">
        <v>33.562923449462076</v>
      </c>
      <c r="R83" s="112">
        <v>33.50163301640486</v>
      </c>
      <c r="S83" s="112">
        <v>33.433966647827646</v>
      </c>
      <c r="T83" s="112">
        <v>33.115797687557915</v>
      </c>
      <c r="U83" s="112">
        <v>34.439154583504028</v>
      </c>
      <c r="V83" s="111">
        <v>35.442118143436211</v>
      </c>
      <c r="W83" s="112">
        <v>35.333941708042502</v>
      </c>
      <c r="X83" s="112">
        <v>35.233955620640636</v>
      </c>
      <c r="Y83" s="112">
        <v>35.036123465566128</v>
      </c>
      <c r="Z83" s="112">
        <v>36.154979587455621</v>
      </c>
      <c r="AA83" s="111">
        <v>36.639385764084473</v>
      </c>
      <c r="AB83" s="112">
        <v>36.562818404849089</v>
      </c>
      <c r="AC83" s="112">
        <v>36.212043840386023</v>
      </c>
      <c r="AD83" s="112">
        <v>36.009729152187219</v>
      </c>
      <c r="AE83" s="112">
        <v>37.485246516664311</v>
      </c>
      <c r="AF83" s="111">
        <v>36.363592834281185</v>
      </c>
      <c r="AG83" s="112">
        <v>35.950991367723503</v>
      </c>
      <c r="AH83" s="112">
        <v>36.145309724061782</v>
      </c>
      <c r="AI83" s="112">
        <v>35.888624629156126</v>
      </c>
      <c r="AJ83" s="112">
        <v>36.752740689368338</v>
      </c>
      <c r="AK83" s="111">
        <v>35.486567108179692</v>
      </c>
      <c r="AL83" s="112">
        <v>35.090715132446462</v>
      </c>
      <c r="AM83" s="112">
        <v>35.288488494432528</v>
      </c>
      <c r="AN83" s="112">
        <v>35.157570788722957</v>
      </c>
      <c r="AO83" s="112">
        <v>36.381259226194928</v>
      </c>
      <c r="AP83" s="111">
        <v>33.94401355983031</v>
      </c>
      <c r="AQ83" s="112">
        <v>33.653088329266218</v>
      </c>
      <c r="AR83" s="112">
        <v>33.958709816752517</v>
      </c>
      <c r="AS83" s="112">
        <v>34.109309118799814</v>
      </c>
      <c r="AT83" s="112">
        <v>35.871173353037022</v>
      </c>
      <c r="AU83" s="111">
        <v>32.40467713505037</v>
      </c>
      <c r="AV83" s="112">
        <v>31.96247650842195</v>
      </c>
      <c r="AW83" s="112">
        <v>32.815274101248036</v>
      </c>
      <c r="AX83" s="112">
        <v>32.199558214861653</v>
      </c>
      <c r="AY83" s="112">
        <v>35.613443735601948</v>
      </c>
      <c r="AZ83" s="111">
        <v>34.252110221458089</v>
      </c>
      <c r="BA83" s="112">
        <v>34.008600417553993</v>
      </c>
      <c r="BB83" s="112">
        <v>34.241538502461047</v>
      </c>
      <c r="BC83" s="112">
        <v>33.559053057393172</v>
      </c>
      <c r="BD83" s="112">
        <v>35.241451407779003</v>
      </c>
      <c r="BE83" s="111">
        <v>33.3635586605904</v>
      </c>
      <c r="BF83" s="112">
        <v>33.160625147779342</v>
      </c>
      <c r="BG83" s="112">
        <v>33.094448603346727</v>
      </c>
      <c r="BH83" s="112">
        <v>32.008743383089922</v>
      </c>
      <c r="BI83" s="113">
        <v>34.761750343453613</v>
      </c>
    </row>
    <row r="84" spans="1:61" x14ac:dyDescent="0.25">
      <c r="A84" s="114" t="s">
        <v>1571</v>
      </c>
      <c r="B84" s="111">
        <v>35.584435053986255</v>
      </c>
      <c r="C84" s="112">
        <v>35.019730974085157</v>
      </c>
      <c r="D84" s="112">
        <v>35.060286176365565</v>
      </c>
      <c r="E84" s="112">
        <v>34.836122487674629</v>
      </c>
      <c r="F84" s="112">
        <v>38.531402339353008</v>
      </c>
      <c r="G84" s="111">
        <v>32.911015759370791</v>
      </c>
      <c r="H84" s="112">
        <v>32.673374766612596</v>
      </c>
      <c r="I84" s="112">
        <v>32.609568942549046</v>
      </c>
      <c r="J84" s="112">
        <v>33.216823916259052</v>
      </c>
      <c r="K84" s="112">
        <v>34.317370155153142</v>
      </c>
      <c r="L84" s="111">
        <v>33.326694169476625</v>
      </c>
      <c r="M84" s="112">
        <v>32.850626835672273</v>
      </c>
      <c r="N84" s="112">
        <v>32.767582613821837</v>
      </c>
      <c r="O84" s="112">
        <v>32.892356591871298</v>
      </c>
      <c r="P84" s="112">
        <v>34.274704877794214</v>
      </c>
      <c r="Q84" s="111">
        <v>33.9149939226333</v>
      </c>
      <c r="R84" s="112">
        <v>33.805393613070919</v>
      </c>
      <c r="S84" s="112">
        <v>33.933813389582411</v>
      </c>
      <c r="T84" s="112">
        <v>33.615812139341834</v>
      </c>
      <c r="U84" s="112">
        <v>34.872376218363776</v>
      </c>
      <c r="V84" s="111">
        <v>35.804309771876248</v>
      </c>
      <c r="W84" s="112">
        <v>35.674068893766041</v>
      </c>
      <c r="X84" s="112">
        <v>35.698840321565363</v>
      </c>
      <c r="Y84" s="112">
        <v>35.600831827672209</v>
      </c>
      <c r="Z84" s="112">
        <v>36.575028175973529</v>
      </c>
      <c r="AA84" s="111">
        <v>36.978112888199384</v>
      </c>
      <c r="AB84" s="112">
        <v>36.895020623300802</v>
      </c>
      <c r="AC84" s="112">
        <v>36.562013438367124</v>
      </c>
      <c r="AD84" s="112">
        <v>36.427475022350698</v>
      </c>
      <c r="AE84" s="112">
        <v>37.92304480865009</v>
      </c>
      <c r="AF84" s="111">
        <v>36.746973897631769</v>
      </c>
      <c r="AG84" s="112">
        <v>36.288266325966596</v>
      </c>
      <c r="AH84" s="112">
        <v>36.456575181333882</v>
      </c>
      <c r="AI84" s="112">
        <v>36.312797539887278</v>
      </c>
      <c r="AJ84" s="112">
        <v>37.117165591224875</v>
      </c>
      <c r="AK84" s="111">
        <v>35.780665633839092</v>
      </c>
      <c r="AL84" s="112">
        <v>35.40218739779224</v>
      </c>
      <c r="AM84" s="112">
        <v>35.602254126780437</v>
      </c>
      <c r="AN84" s="112">
        <v>35.624225442008189</v>
      </c>
      <c r="AO84" s="112">
        <v>36.815151111625752</v>
      </c>
      <c r="AP84" s="111">
        <v>34.329075283510221</v>
      </c>
      <c r="AQ84" s="112">
        <v>33.89541966437676</v>
      </c>
      <c r="AR84" s="112">
        <v>34.484834454044666</v>
      </c>
      <c r="AS84" s="112">
        <v>34.616257294328996</v>
      </c>
      <c r="AT84" s="112">
        <v>36.397856576107365</v>
      </c>
      <c r="AU84" s="111">
        <v>33.167012182678548</v>
      </c>
      <c r="AV84" s="112">
        <v>32.458359193523911</v>
      </c>
      <c r="AW84" s="112">
        <v>33.28148693396502</v>
      </c>
      <c r="AX84" s="112">
        <v>32.648882588435626</v>
      </c>
      <c r="AY84" s="112">
        <v>36.076660594721446</v>
      </c>
      <c r="AZ84" s="111">
        <v>34.502820349316458</v>
      </c>
      <c r="BA84" s="112">
        <v>34.263872902896296</v>
      </c>
      <c r="BB84" s="112">
        <v>34.721282829404288</v>
      </c>
      <c r="BC84" s="112">
        <v>34.104208944215976</v>
      </c>
      <c r="BD84" s="112">
        <v>35.79035162401712</v>
      </c>
      <c r="BE84" s="111">
        <v>33.635821466965652</v>
      </c>
      <c r="BF84" s="112">
        <v>33.387581057905564</v>
      </c>
      <c r="BG84" s="112">
        <v>33.572364730880395</v>
      </c>
      <c r="BH84" s="112">
        <v>32.661755896667906</v>
      </c>
      <c r="BI84" s="113">
        <v>35.305112969091532</v>
      </c>
    </row>
    <row r="85" spans="1:61" x14ac:dyDescent="0.25">
      <c r="A85" s="114" t="s">
        <v>1572</v>
      </c>
      <c r="B85" s="111">
        <v>35.509849930138692</v>
      </c>
      <c r="C85" s="112">
        <v>34.972114341150693</v>
      </c>
      <c r="D85" s="112">
        <v>34.871983057293363</v>
      </c>
      <c r="E85" s="112">
        <v>34.505034927462702</v>
      </c>
      <c r="F85" s="112">
        <v>38.500876016070258</v>
      </c>
      <c r="G85" s="111">
        <v>32.906454360209203</v>
      </c>
      <c r="H85" s="112">
        <v>32.694489134094454</v>
      </c>
      <c r="I85" s="112">
        <v>32.496717783491334</v>
      </c>
      <c r="J85" s="112">
        <v>32.909066524633147</v>
      </c>
      <c r="K85" s="112">
        <v>34.215584542184942</v>
      </c>
      <c r="L85" s="111">
        <v>33.321934763678385</v>
      </c>
      <c r="M85" s="112">
        <v>32.8859961329225</v>
      </c>
      <c r="N85" s="112">
        <v>32.686824167433606</v>
      </c>
      <c r="O85" s="112">
        <v>32.588415824383269</v>
      </c>
      <c r="P85" s="112">
        <v>34.191945863070494</v>
      </c>
      <c r="Q85" s="111">
        <v>33.917927624700688</v>
      </c>
      <c r="R85" s="112">
        <v>33.809852949219476</v>
      </c>
      <c r="S85" s="112">
        <v>33.808721342410749</v>
      </c>
      <c r="T85" s="112">
        <v>33.373336439096107</v>
      </c>
      <c r="U85" s="112">
        <v>34.827431263799454</v>
      </c>
      <c r="V85" s="111">
        <v>35.779691045560135</v>
      </c>
      <c r="W85" s="112">
        <v>35.684033394497618</v>
      </c>
      <c r="X85" s="112">
        <v>35.548840321565365</v>
      </c>
      <c r="Y85" s="112">
        <v>35.27651959525879</v>
      </c>
      <c r="Z85" s="112">
        <v>36.562567807400335</v>
      </c>
      <c r="AA85" s="111">
        <v>37.046572835151125</v>
      </c>
      <c r="AB85" s="112">
        <v>36.917246570546929</v>
      </c>
      <c r="AC85" s="112">
        <v>36.577383102175524</v>
      </c>
      <c r="AD85" s="112">
        <v>36.336010307254384</v>
      </c>
      <c r="AE85" s="112">
        <v>37.844812847562295</v>
      </c>
      <c r="AF85" s="111">
        <v>36.699630626046279</v>
      </c>
      <c r="AG85" s="112">
        <v>36.263828103526912</v>
      </c>
      <c r="AH85" s="112">
        <v>36.402875074408129</v>
      </c>
      <c r="AI85" s="112">
        <v>36.145844114109188</v>
      </c>
      <c r="AJ85" s="112">
        <v>37.076243278080014</v>
      </c>
      <c r="AK85" s="111">
        <v>35.718891800927331</v>
      </c>
      <c r="AL85" s="112">
        <v>35.375982193465511</v>
      </c>
      <c r="AM85" s="112">
        <v>35.45173855620471</v>
      </c>
      <c r="AN85" s="112">
        <v>35.370403673530141</v>
      </c>
      <c r="AO85" s="112">
        <v>36.71614972582887</v>
      </c>
      <c r="AP85" s="111">
        <v>34.112939552239865</v>
      </c>
      <c r="AQ85" s="112">
        <v>33.818162266516921</v>
      </c>
      <c r="AR85" s="112">
        <v>34.161765910938541</v>
      </c>
      <c r="AS85" s="112">
        <v>34.268236157738443</v>
      </c>
      <c r="AT85" s="112">
        <v>36.038443516184337</v>
      </c>
      <c r="AU85" s="111">
        <v>33.005024495470018</v>
      </c>
      <c r="AV85" s="112">
        <v>32.458309014929561</v>
      </c>
      <c r="AW85" s="112">
        <v>32.990680405914155</v>
      </c>
      <c r="AX85" s="112">
        <v>32.309086245596589</v>
      </c>
      <c r="AY85" s="112">
        <v>35.767179005374075</v>
      </c>
      <c r="AZ85" s="111">
        <v>34.407649261170114</v>
      </c>
      <c r="BA85" s="112">
        <v>34.194160128073783</v>
      </c>
      <c r="BB85" s="112">
        <v>34.449597303948785</v>
      </c>
      <c r="BC85" s="112">
        <v>33.774601163160298</v>
      </c>
      <c r="BD85" s="112">
        <v>35.465476328153905</v>
      </c>
      <c r="BE85" s="111">
        <v>33.477973361205741</v>
      </c>
      <c r="BF85" s="112">
        <v>33.300110022657009</v>
      </c>
      <c r="BG85" s="112">
        <v>33.249394141819778</v>
      </c>
      <c r="BH85" s="112">
        <v>32.228538957713894</v>
      </c>
      <c r="BI85" s="113">
        <v>34.956801892181538</v>
      </c>
    </row>
    <row r="86" spans="1:61" x14ac:dyDescent="0.25">
      <c r="A86" s="114" t="s">
        <v>1573</v>
      </c>
      <c r="B86" s="111">
        <v>35.524736985380514</v>
      </c>
      <c r="C86" s="112">
        <v>34.987704253486108</v>
      </c>
      <c r="D86" s="112">
        <v>34.917152085461758</v>
      </c>
      <c r="E86" s="112">
        <v>34.548454592681381</v>
      </c>
      <c r="F86" s="112">
        <v>38.550390393436636</v>
      </c>
      <c r="G86" s="111">
        <v>32.918767439962224</v>
      </c>
      <c r="H86" s="112">
        <v>32.706812509565061</v>
      </c>
      <c r="I86" s="112">
        <v>32.511703195770757</v>
      </c>
      <c r="J86" s="112">
        <v>32.956413611685406</v>
      </c>
      <c r="K86" s="112">
        <v>34.240952052747126</v>
      </c>
      <c r="L86" s="111">
        <v>33.331934763678383</v>
      </c>
      <c r="M86" s="112">
        <v>32.895996132922498</v>
      </c>
      <c r="N86" s="112">
        <v>32.699487141296018</v>
      </c>
      <c r="O86" s="112">
        <v>32.643309902904818</v>
      </c>
      <c r="P86" s="112">
        <v>34.214668419404646</v>
      </c>
      <c r="Q86" s="111">
        <v>33.927927624700679</v>
      </c>
      <c r="R86" s="112">
        <v>33.824622506814961</v>
      </c>
      <c r="S86" s="112">
        <v>33.823967002537358</v>
      </c>
      <c r="T86" s="112">
        <v>33.423336439096104</v>
      </c>
      <c r="U86" s="112">
        <v>34.878638874869679</v>
      </c>
      <c r="V86" s="111">
        <v>35.792268737130996</v>
      </c>
      <c r="W86" s="112">
        <v>35.694033394497616</v>
      </c>
      <c r="X86" s="112">
        <v>35.583626720932116</v>
      </c>
      <c r="Y86" s="112">
        <v>35.334006734854704</v>
      </c>
      <c r="Z86" s="112">
        <v>36.622513204306806</v>
      </c>
      <c r="AA86" s="111">
        <v>37.066938513223747</v>
      </c>
      <c r="AB86" s="112">
        <v>36.935044352095218</v>
      </c>
      <c r="AC86" s="112">
        <v>36.616979861192853</v>
      </c>
      <c r="AD86" s="112">
        <v>36.376010307254383</v>
      </c>
      <c r="AE86" s="112">
        <v>37.897428818981261</v>
      </c>
      <c r="AF86" s="111">
        <v>36.716875406584577</v>
      </c>
      <c r="AG86" s="112">
        <v>36.286055218782003</v>
      </c>
      <c r="AH86" s="112">
        <v>36.445632625594172</v>
      </c>
      <c r="AI86" s="112">
        <v>36.191277345699945</v>
      </c>
      <c r="AJ86" s="112">
        <v>37.128587312860382</v>
      </c>
      <c r="AK86" s="111">
        <v>35.733725143259839</v>
      </c>
      <c r="AL86" s="112">
        <v>35.390814169455112</v>
      </c>
      <c r="AM86" s="112">
        <v>35.481168881166262</v>
      </c>
      <c r="AN86" s="112">
        <v>35.420438163383359</v>
      </c>
      <c r="AO86" s="112">
        <v>36.766149725828861</v>
      </c>
      <c r="AP86" s="111">
        <v>34.132939552239861</v>
      </c>
      <c r="AQ86" s="112">
        <v>33.835803055521723</v>
      </c>
      <c r="AR86" s="112">
        <v>34.214117630725234</v>
      </c>
      <c r="AS86" s="112">
        <v>34.31795297944663</v>
      </c>
      <c r="AT86" s="112">
        <v>36.093102286577754</v>
      </c>
      <c r="AU86" s="111">
        <v>32.994119142350385</v>
      </c>
      <c r="AV86" s="112">
        <v>32.452524571315188</v>
      </c>
      <c r="AW86" s="112">
        <v>33.043313737250735</v>
      </c>
      <c r="AX86" s="112">
        <v>32.361900354952091</v>
      </c>
      <c r="AY86" s="112">
        <v>35.82717900537407</v>
      </c>
      <c r="AZ86" s="111">
        <v>34.42764926117011</v>
      </c>
      <c r="BA86" s="112">
        <v>34.206764673378999</v>
      </c>
      <c r="BB86" s="112">
        <v>34.497047365937604</v>
      </c>
      <c r="BC86" s="112">
        <v>33.832375216043864</v>
      </c>
      <c r="BD86" s="112">
        <v>35.525110703508339</v>
      </c>
      <c r="BE86" s="111">
        <v>33.493007138992361</v>
      </c>
      <c r="BF86" s="112">
        <v>33.315083669297508</v>
      </c>
      <c r="BG86" s="112">
        <v>33.297656057568489</v>
      </c>
      <c r="BH86" s="112">
        <v>32.265845314984219</v>
      </c>
      <c r="BI86" s="113">
        <v>35.016801892181533</v>
      </c>
    </row>
    <row r="87" spans="1:61" x14ac:dyDescent="0.25">
      <c r="A87" s="114" t="s">
        <v>1574</v>
      </c>
      <c r="B87" s="111">
        <v>35.646983880510781</v>
      </c>
      <c r="C87" s="112">
        <v>35.072865735080661</v>
      </c>
      <c r="D87" s="112">
        <v>35.128374068689453</v>
      </c>
      <c r="E87" s="112">
        <v>34.785650543448604</v>
      </c>
      <c r="F87" s="112">
        <v>38.830233018779779</v>
      </c>
      <c r="G87" s="111">
        <v>32.998752353994071</v>
      </c>
      <c r="H87" s="112">
        <v>32.784126105720674</v>
      </c>
      <c r="I87" s="112">
        <v>32.659176496983882</v>
      </c>
      <c r="J87" s="112">
        <v>33.176423209453219</v>
      </c>
      <c r="K87" s="112">
        <v>34.453976796522618</v>
      </c>
      <c r="L87" s="111">
        <v>33.406745752504548</v>
      </c>
      <c r="M87" s="112">
        <v>32.980873033839089</v>
      </c>
      <c r="N87" s="112">
        <v>32.871299228462085</v>
      </c>
      <c r="O87" s="112">
        <v>32.870649829008954</v>
      </c>
      <c r="P87" s="112">
        <v>34.422114190699332</v>
      </c>
      <c r="Q87" s="111">
        <v>34.010561788809817</v>
      </c>
      <c r="R87" s="112">
        <v>33.906888358275971</v>
      </c>
      <c r="S87" s="112">
        <v>34.010234108413478</v>
      </c>
      <c r="T87" s="112">
        <v>33.651209955046731</v>
      </c>
      <c r="U87" s="112">
        <v>35.1298464859399</v>
      </c>
      <c r="V87" s="111">
        <v>35.90971978224168</v>
      </c>
      <c r="W87" s="112">
        <v>35.784033394497612</v>
      </c>
      <c r="X87" s="112">
        <v>35.803626720932122</v>
      </c>
      <c r="Y87" s="112">
        <v>35.578922748210672</v>
      </c>
      <c r="Z87" s="112">
        <v>36.892513204306802</v>
      </c>
      <c r="AA87" s="111">
        <v>37.156985404335003</v>
      </c>
      <c r="AB87" s="112">
        <v>37.019837921464891</v>
      </c>
      <c r="AC87" s="112">
        <v>36.814371720349406</v>
      </c>
      <c r="AD87" s="112">
        <v>36.605716357637299</v>
      </c>
      <c r="AE87" s="112">
        <v>38.177115312250962</v>
      </c>
      <c r="AF87" s="111">
        <v>36.806875406584574</v>
      </c>
      <c r="AG87" s="112">
        <v>36.372860400564207</v>
      </c>
      <c r="AH87" s="112">
        <v>36.650729306615368</v>
      </c>
      <c r="AI87" s="112">
        <v>36.407725229831115</v>
      </c>
      <c r="AJ87" s="112">
        <v>37.399037164051151</v>
      </c>
      <c r="AK87" s="111">
        <v>35.888903513690508</v>
      </c>
      <c r="AL87" s="112">
        <v>35.480814169455108</v>
      </c>
      <c r="AM87" s="112">
        <v>35.694094650927383</v>
      </c>
      <c r="AN87" s="112">
        <v>35.645625321860635</v>
      </c>
      <c r="AO87" s="112">
        <v>37.033586954085678</v>
      </c>
      <c r="AP87" s="111">
        <v>34.34527065200632</v>
      </c>
      <c r="AQ87" s="112">
        <v>33.920465725742794</v>
      </c>
      <c r="AR87" s="112">
        <v>34.451765910938548</v>
      </c>
      <c r="AS87" s="112">
        <v>34.669587777515694</v>
      </c>
      <c r="AT87" s="112">
        <v>36.477078597757995</v>
      </c>
      <c r="AU87" s="111">
        <v>33.172737644408222</v>
      </c>
      <c r="AV87" s="112">
        <v>32.506339195041384</v>
      </c>
      <c r="AW87" s="112">
        <v>33.275543088001903</v>
      </c>
      <c r="AX87" s="112">
        <v>32.663263616839288</v>
      </c>
      <c r="AY87" s="112">
        <v>36.158236520371389</v>
      </c>
      <c r="AZ87" s="111">
        <v>34.517649261170106</v>
      </c>
      <c r="BA87" s="112">
        <v>34.294160128073784</v>
      </c>
      <c r="BB87" s="112">
        <v>34.719650302850873</v>
      </c>
      <c r="BC87" s="112">
        <v>34.069766589851071</v>
      </c>
      <c r="BD87" s="112">
        <v>35.772518569890657</v>
      </c>
      <c r="BE87" s="111">
        <v>33.593074012903294</v>
      </c>
      <c r="BF87" s="112">
        <v>33.404678836202123</v>
      </c>
      <c r="BG87" s="112">
        <v>33.51496220352881</v>
      </c>
      <c r="BH87" s="112">
        <v>32.473594356759946</v>
      </c>
      <c r="BI87" s="113">
        <v>35.257245289610474</v>
      </c>
    </row>
    <row r="88" spans="1:61" x14ac:dyDescent="0.25">
      <c r="A88" s="114" t="s">
        <v>1575</v>
      </c>
      <c r="B88" s="111">
        <v>35.399394664985181</v>
      </c>
      <c r="C88" s="112">
        <v>34.844045559751486</v>
      </c>
      <c r="D88" s="112">
        <v>34.880818035144848</v>
      </c>
      <c r="E88" s="112">
        <v>34.61917296360906</v>
      </c>
      <c r="F88" s="112">
        <v>38.671607773521437</v>
      </c>
      <c r="G88" s="111">
        <v>32.783705346991844</v>
      </c>
      <c r="H88" s="112">
        <v>32.571096232132483</v>
      </c>
      <c r="I88" s="112">
        <v>32.459393444475516</v>
      </c>
      <c r="J88" s="112">
        <v>32.998824357487436</v>
      </c>
      <c r="K88" s="112">
        <v>34.222371259445985</v>
      </c>
      <c r="L88" s="111">
        <v>33.181999788405143</v>
      </c>
      <c r="M88" s="112">
        <v>32.765749934755689</v>
      </c>
      <c r="N88" s="112">
        <v>32.644111916113872</v>
      </c>
      <c r="O88" s="112">
        <v>32.717464896706126</v>
      </c>
      <c r="P88" s="112">
        <v>34.177680807339186</v>
      </c>
      <c r="Q88" s="111">
        <v>33.788079929850589</v>
      </c>
      <c r="R88" s="112">
        <v>33.680575422355396</v>
      </c>
      <c r="S88" s="112">
        <v>33.788627722692667</v>
      </c>
      <c r="T88" s="112">
        <v>33.473943167282734</v>
      </c>
      <c r="U88" s="112">
        <v>34.987865513615461</v>
      </c>
      <c r="V88" s="111">
        <v>35.662052425482663</v>
      </c>
      <c r="W88" s="112">
        <v>35.536530171379916</v>
      </c>
      <c r="X88" s="112">
        <v>35.558772077740826</v>
      </c>
      <c r="Y88" s="112">
        <v>35.411204040100415</v>
      </c>
      <c r="Z88" s="112">
        <v>36.762561792824691</v>
      </c>
      <c r="AA88" s="111">
        <v>36.919723358575844</v>
      </c>
      <c r="AB88" s="112">
        <v>36.762429272382846</v>
      </c>
      <c r="AC88" s="112">
        <v>36.490614300719827</v>
      </c>
      <c r="AD88" s="112">
        <v>36.359553416343083</v>
      </c>
      <c r="AE88" s="112">
        <v>38.046124665744905</v>
      </c>
      <c r="AF88" s="111">
        <v>36.573505214401983</v>
      </c>
      <c r="AG88" s="112">
        <v>36.13985579144807</v>
      </c>
      <c r="AH88" s="112">
        <v>36.344328028262012</v>
      </c>
      <c r="AI88" s="112">
        <v>36.154540068920753</v>
      </c>
      <c r="AJ88" s="112">
        <v>37.263123993306039</v>
      </c>
      <c r="AK88" s="111">
        <v>35.635722141691211</v>
      </c>
      <c r="AL88" s="112">
        <v>35.247788938104826</v>
      </c>
      <c r="AM88" s="112">
        <v>35.437032121535772</v>
      </c>
      <c r="AN88" s="112">
        <v>35.421600320943234</v>
      </c>
      <c r="AO88" s="112">
        <v>36.890359522777864</v>
      </c>
      <c r="AP88" s="111">
        <v>34.128457650638452</v>
      </c>
      <c r="AQ88" s="112">
        <v>33.71308832926622</v>
      </c>
      <c r="AR88" s="112">
        <v>34.292832538114212</v>
      </c>
      <c r="AS88" s="112">
        <v>34.451886553393194</v>
      </c>
      <c r="AT88" s="112">
        <v>36.280372449725064</v>
      </c>
      <c r="AU88" s="111">
        <v>32.867426448533493</v>
      </c>
      <c r="AV88" s="112">
        <v>32.216264985000407</v>
      </c>
      <c r="AW88" s="112">
        <v>33.121105466253063</v>
      </c>
      <c r="AX88" s="112">
        <v>32.473992164971364</v>
      </c>
      <c r="AY88" s="112">
        <v>36.010774716168733</v>
      </c>
      <c r="AZ88" s="111">
        <v>34.31729901154727</v>
      </c>
      <c r="BA88" s="112">
        <v>34.078996078337667</v>
      </c>
      <c r="BB88" s="112">
        <v>34.498940307230178</v>
      </c>
      <c r="BC88" s="112">
        <v>33.916827110276735</v>
      </c>
      <c r="BD88" s="112">
        <v>35.604010919746464</v>
      </c>
      <c r="BE88" s="111">
        <v>33.415900781213388</v>
      </c>
      <c r="BF88" s="112">
        <v>33.20382191055122</v>
      </c>
      <c r="BG88" s="112">
        <v>33.329832219211738</v>
      </c>
      <c r="BH88" s="112">
        <v>32.288538957713889</v>
      </c>
      <c r="BI88" s="113">
        <v>35.095324508188597</v>
      </c>
    </row>
    <row r="89" spans="1:61" x14ac:dyDescent="0.25">
      <c r="A89" s="114" t="s">
        <v>1576</v>
      </c>
      <c r="B89" s="111">
        <v>35.475692960258229</v>
      </c>
      <c r="C89" s="112">
        <v>34.987283293241177</v>
      </c>
      <c r="D89" s="112">
        <v>33.500738890691892</v>
      </c>
      <c r="E89" s="112">
        <v>31.330896531510319</v>
      </c>
      <c r="F89" s="112">
        <v>39.274896651139201</v>
      </c>
      <c r="G89" s="111">
        <v>32.891310584373556</v>
      </c>
      <c r="H89" s="112">
        <v>32.752408512136149</v>
      </c>
      <c r="I89" s="112">
        <v>31.201013568188625</v>
      </c>
      <c r="J89" s="112">
        <v>28.538907812683846</v>
      </c>
      <c r="K89" s="112">
        <v>33.505429855508993</v>
      </c>
      <c r="L89" s="111">
        <v>33.541446562804332</v>
      </c>
      <c r="M89" s="112">
        <v>33.372261144522284</v>
      </c>
      <c r="N89" s="112">
        <v>31.564384110175805</v>
      </c>
      <c r="O89" s="112">
        <v>30.002990151026008</v>
      </c>
      <c r="P89" s="112">
        <v>33.584181053874197</v>
      </c>
      <c r="Q89" s="111">
        <v>33.495871127449327</v>
      </c>
      <c r="R89" s="112">
        <v>33.529753624815413</v>
      </c>
      <c r="S89" s="112">
        <v>32.745022760540195</v>
      </c>
      <c r="T89" s="112">
        <v>30.639841852836195</v>
      </c>
      <c r="U89" s="112">
        <v>33.958005912868558</v>
      </c>
      <c r="V89" s="111">
        <v>35.557293934397215</v>
      </c>
      <c r="W89" s="112">
        <v>35.829262400757962</v>
      </c>
      <c r="X89" s="112">
        <v>34.34253094792367</v>
      </c>
      <c r="Y89" s="112">
        <v>32.226394854213552</v>
      </c>
      <c r="Z89" s="112">
        <v>35.514667884386895</v>
      </c>
      <c r="AA89" s="111">
        <v>37.03474662264351</v>
      </c>
      <c r="AB89" s="112">
        <v>37.070361888817686</v>
      </c>
      <c r="AC89" s="112">
        <v>35.332256879440813</v>
      </c>
      <c r="AD89" s="112">
        <v>33.48156656204965</v>
      </c>
      <c r="AE89" s="112">
        <v>37.269207399367168</v>
      </c>
      <c r="AF89" s="111">
        <v>36.457671473881732</v>
      </c>
      <c r="AG89" s="112">
        <v>36.280372187638747</v>
      </c>
      <c r="AH89" s="112">
        <v>35.085984608714327</v>
      </c>
      <c r="AI89" s="112">
        <v>33.409984893153357</v>
      </c>
      <c r="AJ89" s="112">
        <v>36.348145946836752</v>
      </c>
      <c r="AK89" s="111">
        <v>35.739413434234777</v>
      </c>
      <c r="AL89" s="112">
        <v>35.472134223857381</v>
      </c>
      <c r="AM89" s="112">
        <v>34.573361339380355</v>
      </c>
      <c r="AN89" s="112">
        <v>33.341591320184172</v>
      </c>
      <c r="AO89" s="112">
        <v>36.149146913146772</v>
      </c>
      <c r="AP89" s="111">
        <v>34.397996424029728</v>
      </c>
      <c r="AQ89" s="112">
        <v>34.285384676683343</v>
      </c>
      <c r="AR89" s="112">
        <v>33.476939787026282</v>
      </c>
      <c r="AS89" s="112">
        <v>32.64098658828965</v>
      </c>
      <c r="AT89" s="112">
        <v>35.630469947861663</v>
      </c>
      <c r="AU89" s="111">
        <v>34.472715812829136</v>
      </c>
      <c r="AV89" s="112">
        <v>33.868873090032572</v>
      </c>
      <c r="AW89" s="112">
        <v>32.642734658223645</v>
      </c>
      <c r="AX89" s="112">
        <v>31.013137770188514</v>
      </c>
      <c r="AY89" s="112">
        <v>35.251190870356048</v>
      </c>
      <c r="AZ89" s="111">
        <v>34.298589825341772</v>
      </c>
      <c r="BA89" s="112">
        <v>34.394667390466743</v>
      </c>
      <c r="BB89" s="112">
        <v>33.233223195230863</v>
      </c>
      <c r="BC89" s="112">
        <v>31.506130550920133</v>
      </c>
      <c r="BD89" s="112">
        <v>34.769217470850613</v>
      </c>
      <c r="BE89" s="111">
        <v>33.565271038867536</v>
      </c>
      <c r="BF89" s="112">
        <v>33.600932887975027</v>
      </c>
      <c r="BG89" s="112">
        <v>32.334484318634615</v>
      </c>
      <c r="BH89" s="112">
        <v>5.4519408175839814</v>
      </c>
      <c r="BI89" s="113">
        <v>34.34086027221354</v>
      </c>
    </row>
    <row r="90" spans="1:61" x14ac:dyDescent="0.25">
      <c r="A90" s="114" t="s">
        <v>1577</v>
      </c>
      <c r="B90" s="111">
        <v>34.241714949208188</v>
      </c>
      <c r="C90" s="112">
        <v>34.415766753210917</v>
      </c>
      <c r="D90" s="112">
        <v>33.711086861385674</v>
      </c>
      <c r="E90" s="112">
        <v>25.454290670714819</v>
      </c>
      <c r="F90" s="112">
        <v>31.471691390486868</v>
      </c>
      <c r="G90" s="111">
        <v>32.275412087431569</v>
      </c>
      <c r="H90" s="112">
        <v>32.121483884790798</v>
      </c>
      <c r="I90" s="112">
        <v>31.050747450551466</v>
      </c>
      <c r="J90" s="112">
        <v>21.225912615769921</v>
      </c>
      <c r="K90" s="112">
        <v>32.682756400614601</v>
      </c>
      <c r="L90" s="111">
        <v>32.549362556933943</v>
      </c>
      <c r="M90" s="112">
        <v>32.256836926697112</v>
      </c>
      <c r="N90" s="112">
        <v>31.685418058784887</v>
      </c>
      <c r="O90" s="112">
        <v>28.882357387636564</v>
      </c>
      <c r="P90" s="112">
        <v>31.553117516222727</v>
      </c>
      <c r="Q90" s="111">
        <v>33.095576365046711</v>
      </c>
      <c r="R90" s="112">
        <v>33.211178306087845</v>
      </c>
      <c r="S90" s="112">
        <v>32.875304683823579</v>
      </c>
      <c r="T90" s="112">
        <v>31.044157363085997</v>
      </c>
      <c r="U90" s="112">
        <v>33.548255685847032</v>
      </c>
      <c r="V90" s="111">
        <v>34.958965914868628</v>
      </c>
      <c r="W90" s="112">
        <v>35.17588233971361</v>
      </c>
      <c r="X90" s="112">
        <v>34.37066007502974</v>
      </c>
      <c r="Y90" s="112">
        <v>32.675865737543766</v>
      </c>
      <c r="Z90" s="112">
        <v>34.908345510535682</v>
      </c>
      <c r="AA90" s="111">
        <v>36.630154560523543</v>
      </c>
      <c r="AB90" s="112">
        <v>36.584406257851953</v>
      </c>
      <c r="AC90" s="112">
        <v>35.644529001126855</v>
      </c>
      <c r="AD90" s="112">
        <v>34.698965820625041</v>
      </c>
      <c r="AE90" s="112">
        <v>37.364147770082894</v>
      </c>
      <c r="AF90" s="111">
        <v>36.0099318094423</v>
      </c>
      <c r="AG90" s="112">
        <v>35.764411914837069</v>
      </c>
      <c r="AH90" s="112">
        <v>35.033751120580398</v>
      </c>
      <c r="AI90" s="112">
        <v>34.101254257797827</v>
      </c>
      <c r="AJ90" s="112">
        <v>35.836433561631743</v>
      </c>
      <c r="AK90" s="111">
        <v>34.916858528926788</v>
      </c>
      <c r="AL90" s="112">
        <v>34.693275088166914</v>
      </c>
      <c r="AM90" s="112">
        <v>34.681127402140902</v>
      </c>
      <c r="AN90" s="112">
        <v>33.637254900424729</v>
      </c>
      <c r="AO90" s="112">
        <v>35.361746402904572</v>
      </c>
      <c r="AP90" s="111">
        <v>33.670436641813112</v>
      </c>
      <c r="AQ90" s="112">
        <v>33.406757270809564</v>
      </c>
      <c r="AR90" s="112">
        <v>33.461388417105155</v>
      </c>
      <c r="AS90" s="112">
        <v>32.513803257487389</v>
      </c>
      <c r="AT90" s="112">
        <v>34.693824307303622</v>
      </c>
      <c r="AU90" s="111">
        <v>33.803165743321436</v>
      </c>
      <c r="AV90" s="112">
        <v>33.143337905193249</v>
      </c>
      <c r="AW90" s="112">
        <v>32.883026021363342</v>
      </c>
      <c r="AX90" s="112">
        <v>31.331955833700079</v>
      </c>
      <c r="AY90" s="112">
        <v>34.595600206847145</v>
      </c>
      <c r="AZ90" s="111">
        <v>34.07998888679947</v>
      </c>
      <c r="BA90" s="112">
        <v>34.107285122473542</v>
      </c>
      <c r="BB90" s="112">
        <v>34.075884412432309</v>
      </c>
      <c r="BC90" s="112">
        <v>32.442927038427669</v>
      </c>
      <c r="BD90" s="112">
        <v>34.446630506123647</v>
      </c>
      <c r="BE90" s="111">
        <v>33.188070469679516</v>
      </c>
      <c r="BF90" s="112">
        <v>33.203822838381029</v>
      </c>
      <c r="BG90" s="112">
        <v>33.057682169793374</v>
      </c>
      <c r="BH90" s="112">
        <v>12.164232031301152</v>
      </c>
      <c r="BI90" s="113">
        <v>34.196330678551028</v>
      </c>
    </row>
    <row r="91" spans="1:61" x14ac:dyDescent="0.25">
      <c r="A91" s="114" t="s">
        <v>1578</v>
      </c>
      <c r="B91" s="111">
        <v>35.179977083269677</v>
      </c>
      <c r="C91" s="112">
        <v>34.667673344125674</v>
      </c>
      <c r="D91" s="112">
        <v>34.57515008245182</v>
      </c>
      <c r="E91" s="112">
        <v>34.184342349371654</v>
      </c>
      <c r="F91" s="112">
        <v>38.136917490868157</v>
      </c>
      <c r="G91" s="111">
        <v>32.599034847857645</v>
      </c>
      <c r="H91" s="112">
        <v>32.41747416669218</v>
      </c>
      <c r="I91" s="112">
        <v>32.222050661499722</v>
      </c>
      <c r="J91" s="112">
        <v>32.28354501369909</v>
      </c>
      <c r="K91" s="112">
        <v>33.565084849673376</v>
      </c>
      <c r="L91" s="111">
        <v>32.97519881778156</v>
      </c>
      <c r="M91" s="112">
        <v>32.610626835672271</v>
      </c>
      <c r="N91" s="112">
        <v>32.296633642565197</v>
      </c>
      <c r="O91" s="112">
        <v>32.055019049123537</v>
      </c>
      <c r="P91" s="112">
        <v>33.513229194784259</v>
      </c>
      <c r="Q91" s="111">
        <v>33.635751576675325</v>
      </c>
      <c r="R91" s="112">
        <v>33.54534497995089</v>
      </c>
      <c r="S91" s="112">
        <v>33.525726646503394</v>
      </c>
      <c r="T91" s="112">
        <v>32.817373237489413</v>
      </c>
      <c r="U91" s="112">
        <v>34.22036219457425</v>
      </c>
      <c r="V91" s="111">
        <v>35.482268737130994</v>
      </c>
      <c r="W91" s="112">
        <v>35.388948154277905</v>
      </c>
      <c r="X91" s="112">
        <v>35.266199399336472</v>
      </c>
      <c r="Y91" s="112">
        <v>34.693939922496362</v>
      </c>
      <c r="Z91" s="112">
        <v>36.00283674220973</v>
      </c>
      <c r="AA91" s="111">
        <v>36.723586430615804</v>
      </c>
      <c r="AB91" s="112">
        <v>36.619837921464892</v>
      </c>
      <c r="AC91" s="112">
        <v>36.283626042421872</v>
      </c>
      <c r="AD91" s="112">
        <v>36.016756972322788</v>
      </c>
      <c r="AE91" s="112">
        <v>37.509592967020751</v>
      </c>
      <c r="AF91" s="111">
        <v>36.399630626046282</v>
      </c>
      <c r="AG91" s="112">
        <v>35.989947732139676</v>
      </c>
      <c r="AH91" s="112">
        <v>36.112388930766173</v>
      </c>
      <c r="AI91" s="112">
        <v>35.8353176227209</v>
      </c>
      <c r="AJ91" s="112">
        <v>36.750363380961446</v>
      </c>
      <c r="AK91" s="111">
        <v>35.433725143259835</v>
      </c>
      <c r="AL91" s="112">
        <v>35.095597914480692</v>
      </c>
      <c r="AM91" s="112">
        <v>35.166275519882667</v>
      </c>
      <c r="AN91" s="112">
        <v>35.014901929658834</v>
      </c>
      <c r="AO91" s="112">
        <v>36.313904865603845</v>
      </c>
      <c r="AP91" s="111">
        <v>33.840494044057422</v>
      </c>
      <c r="AQ91" s="112">
        <v>33.533116205150876</v>
      </c>
      <c r="AR91" s="112">
        <v>33.676787345603316</v>
      </c>
      <c r="AS91" s="112">
        <v>33.680493679863766</v>
      </c>
      <c r="AT91" s="112">
        <v>35.428443516184338</v>
      </c>
      <c r="AU91" s="111">
        <v>32.43336262472009</v>
      </c>
      <c r="AV91" s="112">
        <v>31.950829311069352</v>
      </c>
      <c r="AW91" s="112">
        <v>32.458386382782543</v>
      </c>
      <c r="AX91" s="112">
        <v>31.757666173250819</v>
      </c>
      <c r="AY91" s="112">
        <v>35.165348848066103</v>
      </c>
      <c r="AZ91" s="111">
        <v>34.122110221458094</v>
      </c>
      <c r="BA91" s="112">
        <v>33.893764467290111</v>
      </c>
      <c r="BB91" s="112">
        <v>33.975332449761297</v>
      </c>
      <c r="BC91" s="112">
        <v>33.221661683585964</v>
      </c>
      <c r="BD91" s="112">
        <v>34.89252599784691</v>
      </c>
      <c r="BE91" s="111">
        <v>33.213356675533014</v>
      </c>
      <c r="BF91" s="112">
        <v>33.034581593652447</v>
      </c>
      <c r="BG91" s="112">
        <v>32.869002138864033</v>
      </c>
      <c r="BH91" s="112">
        <v>31.868011888192893</v>
      </c>
      <c r="BI91" s="113">
        <v>34.404330338638182</v>
      </c>
    </row>
    <row r="92" spans="1:61" x14ac:dyDescent="0.25">
      <c r="A92" s="114" t="s">
        <v>1579</v>
      </c>
      <c r="B92" s="111">
        <v>35.56827363409343</v>
      </c>
      <c r="C92" s="112">
        <v>35.016095998074405</v>
      </c>
      <c r="D92" s="112">
        <v>34.990038882868845</v>
      </c>
      <c r="E92" s="112">
        <v>34.471565346232445</v>
      </c>
      <c r="F92" s="112">
        <v>38.428476822252776</v>
      </c>
      <c r="G92" s="111">
        <v>32.958118189450609</v>
      </c>
      <c r="H92" s="112">
        <v>32.759482813504334</v>
      </c>
      <c r="I92" s="112">
        <v>32.514377314259178</v>
      </c>
      <c r="J92" s="112">
        <v>32.985060902122939</v>
      </c>
      <c r="K92" s="112">
        <v>34.2379083075189</v>
      </c>
      <c r="L92" s="111">
        <v>33.389262876767695</v>
      </c>
      <c r="M92" s="112">
        <v>32.945996132922488</v>
      </c>
      <c r="N92" s="112">
        <v>32.717347185791539</v>
      </c>
      <c r="O92" s="112">
        <v>32.601287741236042</v>
      </c>
      <c r="P92" s="112">
        <v>34.243825017725335</v>
      </c>
      <c r="Q92" s="111">
        <v>33.941437253381004</v>
      </c>
      <c r="R92" s="112">
        <v>33.8571868064491</v>
      </c>
      <c r="S92" s="112">
        <v>33.904557475980241</v>
      </c>
      <c r="T92" s="112">
        <v>33.384320911065522</v>
      </c>
      <c r="U92" s="112">
        <v>34.872475776153635</v>
      </c>
      <c r="V92" s="111">
        <v>35.832193440283596</v>
      </c>
      <c r="W92" s="112">
        <v>35.724063796742698</v>
      </c>
      <c r="X92" s="112">
        <v>35.668617851772481</v>
      </c>
      <c r="Y92" s="112">
        <v>35.208986115962986</v>
      </c>
      <c r="Z92" s="112">
        <v>36.562254050122689</v>
      </c>
      <c r="AA92" s="111">
        <v>36.925928270581068</v>
      </c>
      <c r="AB92" s="112">
        <v>36.897645499433956</v>
      </c>
      <c r="AC92" s="112">
        <v>36.506764662882468</v>
      </c>
      <c r="AD92" s="112">
        <v>36.210729214811437</v>
      </c>
      <c r="AE92" s="112">
        <v>37.491541140860335</v>
      </c>
      <c r="AF92" s="111">
        <v>36.74229822562878</v>
      </c>
      <c r="AG92" s="112">
        <v>36.305055620493953</v>
      </c>
      <c r="AH92" s="112">
        <v>36.401904752846136</v>
      </c>
      <c r="AI92" s="112">
        <v>36.007094963551772</v>
      </c>
      <c r="AJ92" s="112">
        <v>37.161768818923598</v>
      </c>
      <c r="AK92" s="111">
        <v>35.744183547028967</v>
      </c>
      <c r="AL92" s="112">
        <v>35.384463265882999</v>
      </c>
      <c r="AM92" s="112">
        <v>35.490195247925641</v>
      </c>
      <c r="AN92" s="112">
        <v>35.430297845548949</v>
      </c>
      <c r="AO92" s="112">
        <v>36.778744789254283</v>
      </c>
      <c r="AP92" s="111">
        <v>34.12844972918532</v>
      </c>
      <c r="AQ92" s="112">
        <v>33.830876992772424</v>
      </c>
      <c r="AR92" s="112">
        <v>34.175633591413181</v>
      </c>
      <c r="AS92" s="112">
        <v>34.219870955807508</v>
      </c>
      <c r="AT92" s="112">
        <v>35.967354316902693</v>
      </c>
      <c r="AU92" s="111">
        <v>33.203366555500011</v>
      </c>
      <c r="AV92" s="112">
        <v>32.625663337963566</v>
      </c>
      <c r="AW92" s="112">
        <v>32.998155339584976</v>
      </c>
      <c r="AX92" s="112">
        <v>32.277131270810436</v>
      </c>
      <c r="AY92" s="112">
        <v>35.705582386032077</v>
      </c>
      <c r="AZ92" s="111">
        <v>34.420585832507385</v>
      </c>
      <c r="BA92" s="112">
        <v>34.227555994946343</v>
      </c>
      <c r="BB92" s="112">
        <v>34.446119931411367</v>
      </c>
      <c r="BC92" s="112">
        <v>33.750087903364651</v>
      </c>
      <c r="BD92" s="112">
        <v>35.457630677180468</v>
      </c>
      <c r="BE92" s="111">
        <v>33.457836886734711</v>
      </c>
      <c r="BF92" s="112">
        <v>33.341429366711267</v>
      </c>
      <c r="BG92" s="112">
        <v>33.20931241445323</v>
      </c>
      <c r="BH92" s="112">
        <v>32.220070420879964</v>
      </c>
      <c r="BI92" s="113">
        <v>34.87780140591731</v>
      </c>
    </row>
    <row r="93" spans="1:61" x14ac:dyDescent="0.25">
      <c r="A93" s="114" t="s">
        <v>1580</v>
      </c>
      <c r="B93" s="111">
        <v>34.157645896238606</v>
      </c>
      <c r="C93" s="112">
        <v>33.610593486138484</v>
      </c>
      <c r="D93" s="112">
        <v>33.630688335216796</v>
      </c>
      <c r="E93" s="112">
        <v>33.341535724897973</v>
      </c>
      <c r="F93" s="112">
        <v>37.277284633146913</v>
      </c>
      <c r="G93" s="111">
        <v>31.717700708967623</v>
      </c>
      <c r="H93" s="112">
        <v>31.530366165712714</v>
      </c>
      <c r="I93" s="112">
        <v>31.350987024063755</v>
      </c>
      <c r="J93" s="112">
        <v>31.39596237372464</v>
      </c>
      <c r="K93" s="112">
        <v>32.780231939576147</v>
      </c>
      <c r="L93" s="111">
        <v>31.808180229987332</v>
      </c>
      <c r="M93" s="112">
        <v>31.488263390945384</v>
      </c>
      <c r="N93" s="112">
        <v>31.241321836827808</v>
      </c>
      <c r="O93" s="112">
        <v>31.277633910158098</v>
      </c>
      <c r="P93" s="112">
        <v>32.530158088327916</v>
      </c>
      <c r="Q93" s="111">
        <v>32.778253765471653</v>
      </c>
      <c r="R93" s="112">
        <v>32.723962339916575</v>
      </c>
      <c r="S93" s="112">
        <v>32.67105937604196</v>
      </c>
      <c r="T93" s="112">
        <v>32.258323134838669</v>
      </c>
      <c r="U93" s="112">
        <v>33.425366914291196</v>
      </c>
      <c r="V93" s="111">
        <v>34.760262464500506</v>
      </c>
      <c r="W93" s="112">
        <v>34.640915020627958</v>
      </c>
      <c r="X93" s="112">
        <v>34.565893656852339</v>
      </c>
      <c r="Y93" s="112">
        <v>34.271277871655926</v>
      </c>
      <c r="Z93" s="112">
        <v>35.370461836129643</v>
      </c>
      <c r="AA93" s="111">
        <v>36.123722385262639</v>
      </c>
      <c r="AB93" s="112">
        <v>36.043434337160619</v>
      </c>
      <c r="AC93" s="112">
        <v>35.820110826792465</v>
      </c>
      <c r="AD93" s="112">
        <v>35.525260357296133</v>
      </c>
      <c r="AE93" s="112">
        <v>36.87079434740631</v>
      </c>
      <c r="AF93" s="111">
        <v>35.884578525395462</v>
      </c>
      <c r="AG93" s="112">
        <v>35.569267857304666</v>
      </c>
      <c r="AH93" s="112">
        <v>35.705062804023079</v>
      </c>
      <c r="AI93" s="112">
        <v>35.317647485459446</v>
      </c>
      <c r="AJ93" s="112">
        <v>36.069695004836056</v>
      </c>
      <c r="AK93" s="111">
        <v>35.035180931732313</v>
      </c>
      <c r="AL93" s="112">
        <v>34.617086029891652</v>
      </c>
      <c r="AM93" s="112">
        <v>34.664405918970836</v>
      </c>
      <c r="AN93" s="112">
        <v>34.57228016068602</v>
      </c>
      <c r="AO93" s="112">
        <v>35.736007989810098</v>
      </c>
      <c r="AP93" s="111">
        <v>33.260012646034113</v>
      </c>
      <c r="AQ93" s="112">
        <v>32.92867278312292</v>
      </c>
      <c r="AR93" s="112">
        <v>33.22783905567151</v>
      </c>
      <c r="AS93" s="112">
        <v>33.209734294170673</v>
      </c>
      <c r="AT93" s="112">
        <v>34.76193863434176</v>
      </c>
      <c r="AU93" s="111">
        <v>31.119259725941095</v>
      </c>
      <c r="AV93" s="112">
        <v>30.792722965716887</v>
      </c>
      <c r="AW93" s="112">
        <v>31.951747921028272</v>
      </c>
      <c r="AX93" s="112">
        <v>31.168685944425118</v>
      </c>
      <c r="AY93" s="112">
        <v>34.431516726428491</v>
      </c>
      <c r="AZ93" s="111">
        <v>33.434195049394361</v>
      </c>
      <c r="BA93" s="112">
        <v>33.221348732254697</v>
      </c>
      <c r="BB93" s="112">
        <v>33.538999528144778</v>
      </c>
      <c r="BC93" s="112">
        <v>32.891820777956568</v>
      </c>
      <c r="BD93" s="112">
        <v>34.369953889032466</v>
      </c>
      <c r="BE93" s="111">
        <v>32.496335866371467</v>
      </c>
      <c r="BF93" s="112">
        <v>32.37367836630122</v>
      </c>
      <c r="BG93" s="112">
        <v>32.404802973519864</v>
      </c>
      <c r="BH93" s="112">
        <v>31.190621145906949</v>
      </c>
      <c r="BI93" s="113">
        <v>33.825607948295485</v>
      </c>
    </row>
    <row r="94" spans="1:61" x14ac:dyDescent="0.25">
      <c r="A94" s="114" t="s">
        <v>1581</v>
      </c>
      <c r="B94" s="111">
        <v>35.480892655257378</v>
      </c>
      <c r="C94" s="112">
        <v>35.042805413394348</v>
      </c>
      <c r="D94" s="112">
        <v>34.896475113027542</v>
      </c>
      <c r="E94" s="112">
        <v>34.585894564705455</v>
      </c>
      <c r="F94" s="112">
        <v>37.318586982732924</v>
      </c>
      <c r="G94" s="111">
        <v>33.638038343138</v>
      </c>
      <c r="H94" s="112">
        <v>33.445122050136213</v>
      </c>
      <c r="I94" s="112">
        <v>33.13440494720458</v>
      </c>
      <c r="J94" s="112">
        <v>34.341320331803743</v>
      </c>
      <c r="K94" s="112">
        <v>35.116621425565903</v>
      </c>
      <c r="L94" s="111">
        <v>33.88745917982579</v>
      </c>
      <c r="M94" s="112">
        <v>33.526759066076274</v>
      </c>
      <c r="N94" s="112">
        <v>33.020867160956833</v>
      </c>
      <c r="O94" s="112">
        <v>32.857422685692022</v>
      </c>
      <c r="P94" s="112">
        <v>34.504287441830336</v>
      </c>
      <c r="Q94" s="111">
        <v>33.83323097366025</v>
      </c>
      <c r="R94" s="112">
        <v>33.644305477594791</v>
      </c>
      <c r="S94" s="112">
        <v>33.554536004218683</v>
      </c>
      <c r="T94" s="112">
        <v>33.120054113901993</v>
      </c>
      <c r="U94" s="112">
        <v>34.695415205108226</v>
      </c>
      <c r="V94" s="111">
        <v>35.222375972988075</v>
      </c>
      <c r="W94" s="112">
        <v>35.190138818929739</v>
      </c>
      <c r="X94" s="112">
        <v>35.065421508141867</v>
      </c>
      <c r="Y94" s="112">
        <v>34.827385349050701</v>
      </c>
      <c r="Z94" s="112">
        <v>35.976763325523635</v>
      </c>
      <c r="AA94" s="111">
        <v>36.301558753029838</v>
      </c>
      <c r="AB94" s="112">
        <v>36.195652083080432</v>
      </c>
      <c r="AC94" s="112">
        <v>35.677860567569326</v>
      </c>
      <c r="AD94" s="112">
        <v>35.311594450956598</v>
      </c>
      <c r="AE94" s="112">
        <v>37.254387373521872</v>
      </c>
      <c r="AF94" s="111">
        <v>36.036206497257638</v>
      </c>
      <c r="AG94" s="112">
        <v>35.641705070933881</v>
      </c>
      <c r="AH94" s="112">
        <v>35.669292054758039</v>
      </c>
      <c r="AI94" s="112">
        <v>35.305585223065208</v>
      </c>
      <c r="AJ94" s="112">
        <v>36.516291265869228</v>
      </c>
      <c r="AK94" s="111">
        <v>35.748837709005677</v>
      </c>
      <c r="AL94" s="112">
        <v>35.412735076001873</v>
      </c>
      <c r="AM94" s="112">
        <v>35.393745331218462</v>
      </c>
      <c r="AN94" s="112">
        <v>35.353075554837218</v>
      </c>
      <c r="AO94" s="112">
        <v>36.506156710842831</v>
      </c>
      <c r="AP94" s="111">
        <v>34.920406752472978</v>
      </c>
      <c r="AQ94" s="112">
        <v>34.5845842298272</v>
      </c>
      <c r="AR94" s="112">
        <v>34.793406191139518</v>
      </c>
      <c r="AS94" s="112">
        <v>34.83487621854875</v>
      </c>
      <c r="AT94" s="112">
        <v>36.205261819903562</v>
      </c>
      <c r="AU94" s="111">
        <v>34.604563046559889</v>
      </c>
      <c r="AV94" s="112">
        <v>33.887981533576905</v>
      </c>
      <c r="AW94" s="112">
        <v>33.967880703760464</v>
      </c>
      <c r="AX94" s="112">
        <v>33.099157425133633</v>
      </c>
      <c r="AY94" s="112">
        <v>36.153489315590924</v>
      </c>
      <c r="AZ94" s="111">
        <v>35.064419038354679</v>
      </c>
      <c r="BA94" s="112">
        <v>34.915133674027125</v>
      </c>
      <c r="BB94" s="112">
        <v>34.992283000567461</v>
      </c>
      <c r="BC94" s="112">
        <v>34.504831672030512</v>
      </c>
      <c r="BD94" s="112">
        <v>35.718864443052027</v>
      </c>
      <c r="BE94" s="111">
        <v>34.301459950210244</v>
      </c>
      <c r="BF94" s="112">
        <v>34.030189217420457</v>
      </c>
      <c r="BG94" s="112">
        <v>34.006157122323692</v>
      </c>
      <c r="BH94" s="112">
        <v>34.555834826142934</v>
      </c>
      <c r="BI94" s="113">
        <v>35.515549181140507</v>
      </c>
    </row>
    <row r="95" spans="1:61" x14ac:dyDescent="0.25">
      <c r="A95" s="114" t="s">
        <v>1582</v>
      </c>
      <c r="B95" s="111">
        <v>34.426221795060542</v>
      </c>
      <c r="C95" s="112">
        <v>33.886662669682252</v>
      </c>
      <c r="D95" s="112">
        <v>33.858631741278657</v>
      </c>
      <c r="E95" s="112">
        <v>33.523235032170298</v>
      </c>
      <c r="F95" s="112">
        <v>37.595276259882624</v>
      </c>
      <c r="G95" s="111">
        <v>31.773272780540704</v>
      </c>
      <c r="H95" s="112">
        <v>31.567290915490808</v>
      </c>
      <c r="I95" s="112">
        <v>31.364901672081899</v>
      </c>
      <c r="J95" s="112">
        <v>31.465544782579467</v>
      </c>
      <c r="K95" s="112">
        <v>32.957722805360774</v>
      </c>
      <c r="L95" s="111">
        <v>31.897591372355404</v>
      </c>
      <c r="M95" s="112">
        <v>31.574988082999418</v>
      </c>
      <c r="N95" s="112">
        <v>31.333747987275352</v>
      </c>
      <c r="O95" s="112">
        <v>31.398389642918055</v>
      </c>
      <c r="P95" s="112">
        <v>32.814702979294658</v>
      </c>
      <c r="Q95" s="111">
        <v>32.893791022225223</v>
      </c>
      <c r="R95" s="112">
        <v>32.832799117436245</v>
      </c>
      <c r="S95" s="112">
        <v>32.776463118465948</v>
      </c>
      <c r="T95" s="112">
        <v>32.367265581490436</v>
      </c>
      <c r="U95" s="112">
        <v>33.531688511231849</v>
      </c>
      <c r="V95" s="111">
        <v>34.842055754218499</v>
      </c>
      <c r="W95" s="112">
        <v>34.765750506704087</v>
      </c>
      <c r="X95" s="112">
        <v>34.675635710420913</v>
      </c>
      <c r="Y95" s="112">
        <v>34.381277871655932</v>
      </c>
      <c r="Z95" s="112">
        <v>35.455097056744279</v>
      </c>
      <c r="AA95" s="111">
        <v>36.046685344242327</v>
      </c>
      <c r="AB95" s="112">
        <v>35.973404962014165</v>
      </c>
      <c r="AC95" s="112">
        <v>35.694399378314323</v>
      </c>
      <c r="AD95" s="112">
        <v>35.182556743110474</v>
      </c>
      <c r="AE95" s="112">
        <v>36.961930775628254</v>
      </c>
      <c r="AF95" s="111">
        <v>35.69433211707323</v>
      </c>
      <c r="AG95" s="112">
        <v>35.322900164007208</v>
      </c>
      <c r="AH95" s="112">
        <v>35.431855815881612</v>
      </c>
      <c r="AI95" s="112">
        <v>35.07231020012761</v>
      </c>
      <c r="AJ95" s="112">
        <v>36.035719110558297</v>
      </c>
      <c r="AK95" s="111">
        <v>35.131244488009649</v>
      </c>
      <c r="AL95" s="112">
        <v>34.669677744939747</v>
      </c>
      <c r="AM95" s="112">
        <v>34.759141430404661</v>
      </c>
      <c r="AN95" s="112">
        <v>34.66641552088749</v>
      </c>
      <c r="AO95" s="112">
        <v>36.053272927281149</v>
      </c>
      <c r="AP95" s="111">
        <v>33.536157967920943</v>
      </c>
      <c r="AQ95" s="112">
        <v>33.144788683052397</v>
      </c>
      <c r="AR95" s="112">
        <v>33.50160316483327</v>
      </c>
      <c r="AS95" s="112">
        <v>33.483245814848438</v>
      </c>
      <c r="AT95" s="112">
        <v>35.125552464780263</v>
      </c>
      <c r="AU95" s="111">
        <v>31.461059187684469</v>
      </c>
      <c r="AV95" s="112">
        <v>31.115890228670814</v>
      </c>
      <c r="AW95" s="112">
        <v>32.229439384713849</v>
      </c>
      <c r="AX95" s="112">
        <v>31.448823544012836</v>
      </c>
      <c r="AY95" s="112">
        <v>34.753869837125833</v>
      </c>
      <c r="AZ95" s="111">
        <v>33.721636058235433</v>
      </c>
      <c r="BA95" s="112">
        <v>33.449730755330677</v>
      </c>
      <c r="BB95" s="112">
        <v>33.797159585754287</v>
      </c>
      <c r="BC95" s="112">
        <v>32.996106144585497</v>
      </c>
      <c r="BD95" s="112">
        <v>34.667366924305504</v>
      </c>
      <c r="BE95" s="111">
        <v>32.629844566796514</v>
      </c>
      <c r="BF95" s="112">
        <v>32.360971916686871</v>
      </c>
      <c r="BG95" s="112">
        <v>32.446677613015261</v>
      </c>
      <c r="BH95" s="112">
        <v>31.035782751291478</v>
      </c>
      <c r="BI95" s="113">
        <v>33.961102894452338</v>
      </c>
    </row>
    <row r="96" spans="1:61" x14ac:dyDescent="0.25">
      <c r="A96" s="114" t="s">
        <v>1583</v>
      </c>
      <c r="B96" s="111">
        <v>32.712454187372742</v>
      </c>
      <c r="C96" s="112">
        <v>32.428079289994663</v>
      </c>
      <c r="D96" s="112">
        <v>32.38785521475814</v>
      </c>
      <c r="E96" s="112">
        <v>32.231450762162154</v>
      </c>
      <c r="F96" s="112">
        <v>35.357470953849166</v>
      </c>
      <c r="G96" s="111">
        <v>30.937593882822107</v>
      </c>
      <c r="H96" s="112">
        <v>30.803315019436202</v>
      </c>
      <c r="I96" s="112">
        <v>30.795475340277047</v>
      </c>
      <c r="J96" s="112">
        <v>30.773197829996807</v>
      </c>
      <c r="K96" s="112">
        <v>31.547332875749923</v>
      </c>
      <c r="L96" s="111">
        <v>30.837850155576472</v>
      </c>
      <c r="M96" s="112">
        <v>30.690768570839467</v>
      </c>
      <c r="N96" s="112">
        <v>30.655224696111897</v>
      </c>
      <c r="O96" s="112">
        <v>30.579287096744963</v>
      </c>
      <c r="P96" s="112">
        <v>31.207484191167207</v>
      </c>
      <c r="Q96" s="111">
        <v>31.831583447438533</v>
      </c>
      <c r="R96" s="112">
        <v>31.788466883709411</v>
      </c>
      <c r="S96" s="112">
        <v>31.790803488451836</v>
      </c>
      <c r="T96" s="112">
        <v>31.786963754612625</v>
      </c>
      <c r="U96" s="112">
        <v>32.23356550635436</v>
      </c>
      <c r="V96" s="111">
        <v>33.530924967204221</v>
      </c>
      <c r="W96" s="112">
        <v>33.504758026312629</v>
      </c>
      <c r="X96" s="112">
        <v>33.500428846583596</v>
      </c>
      <c r="Y96" s="112">
        <v>33.503821668521667</v>
      </c>
      <c r="Z96" s="112">
        <v>33.923732867712644</v>
      </c>
      <c r="AA96" s="111">
        <v>34.602465950842301</v>
      </c>
      <c r="AB96" s="112">
        <v>34.602807874402551</v>
      </c>
      <c r="AC96" s="112">
        <v>34.602549421087076</v>
      </c>
      <c r="AD96" s="112">
        <v>34.602156555160988</v>
      </c>
      <c r="AE96" s="112">
        <v>35.23808643139396</v>
      </c>
      <c r="AF96" s="111">
        <v>34.421441571808984</v>
      </c>
      <c r="AG96" s="112">
        <v>34.421272097933148</v>
      </c>
      <c r="AH96" s="112">
        <v>34.429522876485294</v>
      </c>
      <c r="AI96" s="112">
        <v>34.421783069408086</v>
      </c>
      <c r="AJ96" s="112">
        <v>34.560638506375156</v>
      </c>
      <c r="AK96" s="111">
        <v>33.174991160048123</v>
      </c>
      <c r="AL96" s="112">
        <v>32.938192914976462</v>
      </c>
      <c r="AM96" s="112">
        <v>32.969611225799248</v>
      </c>
      <c r="AN96" s="112">
        <v>32.957263278593487</v>
      </c>
      <c r="AO96" s="112">
        <v>33.864205874882337</v>
      </c>
      <c r="AP96" s="111">
        <v>31.276218567037418</v>
      </c>
      <c r="AQ96" s="112">
        <v>31.126983134638717</v>
      </c>
      <c r="AR96" s="112">
        <v>31.273818378431745</v>
      </c>
      <c r="AS96" s="112">
        <v>31.274502971853412</v>
      </c>
      <c r="AT96" s="112">
        <v>31.352898366307432</v>
      </c>
      <c r="AU96" s="111">
        <v>28.941779054558403</v>
      </c>
      <c r="AV96" s="112">
        <v>28.814837178559344</v>
      </c>
      <c r="AW96" s="112">
        <v>29.039102791095853</v>
      </c>
      <c r="AX96" s="112">
        <v>29.448859295320215</v>
      </c>
      <c r="AY96" s="112">
        <v>29.129230490920808</v>
      </c>
      <c r="AZ96" s="111">
        <v>31.383671824077755</v>
      </c>
      <c r="BA96" s="112">
        <v>31.294480626151781</v>
      </c>
      <c r="BB96" s="112">
        <v>31.411808878588264</v>
      </c>
      <c r="BC96" s="112">
        <v>31.317058285489136</v>
      </c>
      <c r="BD96" s="112">
        <v>31.796896016049594</v>
      </c>
      <c r="BE96" s="111">
        <v>30.943033908438558</v>
      </c>
      <c r="BF96" s="112">
        <v>30.819199312807349</v>
      </c>
      <c r="BG96" s="112">
        <v>31.000434180044962</v>
      </c>
      <c r="BH96" s="112">
        <v>30.240494054224659</v>
      </c>
      <c r="BI96" s="113">
        <v>31.792458995651948</v>
      </c>
    </row>
    <row r="97" spans="1:61" x14ac:dyDescent="0.25">
      <c r="A97" s="114" t="s">
        <v>1584</v>
      </c>
      <c r="B97" s="111">
        <v>36.211741824282846</v>
      </c>
      <c r="C97" s="112">
        <v>35.654514880083127</v>
      </c>
      <c r="D97" s="112">
        <v>36.487840474897695</v>
      </c>
      <c r="E97" s="112">
        <v>35.936090012148505</v>
      </c>
      <c r="F97" s="112">
        <v>40.05843873769259</v>
      </c>
      <c r="G97" s="111">
        <v>34.417715926118113</v>
      </c>
      <c r="H97" s="112">
        <v>34.206401181475933</v>
      </c>
      <c r="I97" s="112">
        <v>33.95362865940622</v>
      </c>
      <c r="J97" s="112">
        <v>34.384638453263406</v>
      </c>
      <c r="K97" s="112">
        <v>35.717842887687709</v>
      </c>
      <c r="L97" s="111">
        <v>34.866327418624145</v>
      </c>
      <c r="M97" s="112">
        <v>33.656955620887985</v>
      </c>
      <c r="N97" s="112">
        <v>33.376250680054</v>
      </c>
      <c r="O97" s="112">
        <v>33.983620534998501</v>
      </c>
      <c r="P97" s="112">
        <v>35.696032594808003</v>
      </c>
      <c r="Q97" s="111">
        <v>34.67495241307207</v>
      </c>
      <c r="R97" s="112">
        <v>33.935780274441051</v>
      </c>
      <c r="S97" s="112">
        <v>34.554540568150379</v>
      </c>
      <c r="T97" s="112">
        <v>32.620785045184348</v>
      </c>
      <c r="U97" s="112">
        <v>34.858464303610916</v>
      </c>
      <c r="V97" s="111">
        <v>35.862430201887115</v>
      </c>
      <c r="W97" s="112">
        <v>35.714317013863905</v>
      </c>
      <c r="X97" s="112">
        <v>35.581899940162849</v>
      </c>
      <c r="Y97" s="112">
        <v>35.937016004419498</v>
      </c>
      <c r="Z97" s="112">
        <v>37.341356490374821</v>
      </c>
      <c r="AA97" s="111">
        <v>37.749292748144448</v>
      </c>
      <c r="AB97" s="112">
        <v>37.70141741786675</v>
      </c>
      <c r="AC97" s="112">
        <v>36.400611849065029</v>
      </c>
      <c r="AD97" s="112">
        <v>36.917514913592029</v>
      </c>
      <c r="AE97" s="112">
        <v>37.491458216917984</v>
      </c>
      <c r="AF97" s="111">
        <v>35.11578986552712</v>
      </c>
      <c r="AG97" s="112">
        <v>35.566785262305828</v>
      </c>
      <c r="AH97" s="112">
        <v>37.230121161392901</v>
      </c>
      <c r="AI97" s="112">
        <v>35.935040733020784</v>
      </c>
      <c r="AJ97" s="112">
        <v>38.737839715683144</v>
      </c>
      <c r="AK97" s="111">
        <v>35.651284651988334</v>
      </c>
      <c r="AL97" s="112">
        <v>35.36295888602605</v>
      </c>
      <c r="AM97" s="112">
        <v>36.352961884569702</v>
      </c>
      <c r="AN97" s="112">
        <v>36.118804729707165</v>
      </c>
      <c r="AO97" s="112">
        <v>36.693691449147607</v>
      </c>
      <c r="AP97" s="111">
        <v>33.38101594050989</v>
      </c>
      <c r="AQ97" s="112">
        <v>35.332015378346725</v>
      </c>
      <c r="AR97" s="112">
        <v>35.626310198704509</v>
      </c>
      <c r="AS97" s="112">
        <v>33.398451239470475</v>
      </c>
      <c r="AT97" s="112">
        <v>35.989152738141257</v>
      </c>
      <c r="AU97" s="111">
        <v>34.674580194073705</v>
      </c>
      <c r="AV97" s="112">
        <v>32.647211593458543</v>
      </c>
      <c r="AW97" s="112">
        <v>34.400218319519013</v>
      </c>
      <c r="AX97" s="112">
        <v>32.260241516353446</v>
      </c>
      <c r="AY97" s="112">
        <v>35.637455133741405</v>
      </c>
      <c r="AZ97" s="111">
        <v>35.94350470190183</v>
      </c>
      <c r="BA97" s="112">
        <v>35.743415430382278</v>
      </c>
      <c r="BB97" s="112">
        <v>35.938432284149364</v>
      </c>
      <c r="BC97" s="112">
        <v>35.201576333843228</v>
      </c>
      <c r="BD97" s="112">
        <v>36.996548659156282</v>
      </c>
      <c r="BE97" s="111">
        <v>34.939894299741113</v>
      </c>
      <c r="BF97" s="112">
        <v>34.148727436525967</v>
      </c>
      <c r="BG97" s="112">
        <v>34.028704662162369</v>
      </c>
      <c r="BH97" s="112">
        <v>33.646820030119216</v>
      </c>
      <c r="BI97" s="113">
        <v>36.420720634126312</v>
      </c>
    </row>
    <row r="98" spans="1:61" x14ac:dyDescent="0.25">
      <c r="A98" s="114" t="s">
        <v>1585</v>
      </c>
      <c r="B98" s="111">
        <v>35.000079500220835</v>
      </c>
      <c r="C98" s="112">
        <v>34.681928356622976</v>
      </c>
      <c r="D98" s="112">
        <v>34.535060830002081</v>
      </c>
      <c r="E98" s="112">
        <v>34.118891647850973</v>
      </c>
      <c r="F98" s="112">
        <v>36.470614086838133</v>
      </c>
      <c r="G98" s="111">
        <v>33.208028591917994</v>
      </c>
      <c r="H98" s="112">
        <v>33.017792354075489</v>
      </c>
      <c r="I98" s="112">
        <v>32.709433351397855</v>
      </c>
      <c r="J98" s="112">
        <v>34.164845187669144</v>
      </c>
      <c r="K98" s="112">
        <v>34.479316014340576</v>
      </c>
      <c r="L98" s="111">
        <v>33.411850681850858</v>
      </c>
      <c r="M98" s="112">
        <v>33.157617191048331</v>
      </c>
      <c r="N98" s="112">
        <v>32.697781605068542</v>
      </c>
      <c r="O98" s="112">
        <v>32.30889156201237</v>
      </c>
      <c r="P98" s="112">
        <v>33.72140454776121</v>
      </c>
      <c r="Q98" s="111">
        <v>33.425982961788812</v>
      </c>
      <c r="R98" s="112">
        <v>33.370995690809067</v>
      </c>
      <c r="S98" s="112">
        <v>33.259096507055176</v>
      </c>
      <c r="T98" s="112">
        <v>32.665635537759108</v>
      </c>
      <c r="U98" s="112">
        <v>34.012894894189593</v>
      </c>
      <c r="V98" s="111">
        <v>34.797593394215021</v>
      </c>
      <c r="W98" s="112">
        <v>34.779896860233627</v>
      </c>
      <c r="X98" s="112">
        <v>34.62436268519027</v>
      </c>
      <c r="Y98" s="112">
        <v>34.22061299770089</v>
      </c>
      <c r="Z98" s="112">
        <v>35.341114251028024</v>
      </c>
      <c r="AA98" s="111">
        <v>35.84450998923171</v>
      </c>
      <c r="AB98" s="112">
        <v>35.787815426398389</v>
      </c>
      <c r="AC98" s="112">
        <v>35.226452627956512</v>
      </c>
      <c r="AD98" s="112">
        <v>34.925666016220056</v>
      </c>
      <c r="AE98" s="112">
        <v>36.5697358808996</v>
      </c>
      <c r="AF98" s="111">
        <v>35.588654158077198</v>
      </c>
      <c r="AG98" s="112">
        <v>35.22907092783381</v>
      </c>
      <c r="AH98" s="112">
        <v>35.174577698726168</v>
      </c>
      <c r="AI98" s="112">
        <v>34.901756594320617</v>
      </c>
      <c r="AJ98" s="112">
        <v>35.85468010429399</v>
      </c>
      <c r="AK98" s="111">
        <v>35.148900287834927</v>
      </c>
      <c r="AL98" s="112">
        <v>34.79769376371712</v>
      </c>
      <c r="AM98" s="112">
        <v>34.809726289444527</v>
      </c>
      <c r="AN98" s="112">
        <v>34.671212785283451</v>
      </c>
      <c r="AO98" s="112">
        <v>35.658499865529144</v>
      </c>
      <c r="AP98" s="111">
        <v>34.220737600450391</v>
      </c>
      <c r="AQ98" s="112">
        <v>34.02395461673666</v>
      </c>
      <c r="AR98" s="112">
        <v>34.179311283164346</v>
      </c>
      <c r="AS98" s="112">
        <v>34.186571903666383</v>
      </c>
      <c r="AT98" s="112">
        <v>35.238267375900953</v>
      </c>
      <c r="AU98" s="111">
        <v>34.042233655419892</v>
      </c>
      <c r="AV98" s="112">
        <v>33.415086087149369</v>
      </c>
      <c r="AW98" s="112">
        <v>33.365651353009291</v>
      </c>
      <c r="AX98" s="112">
        <v>32.494457522963145</v>
      </c>
      <c r="AY98" s="112">
        <v>35.083802351449812</v>
      </c>
      <c r="AZ98" s="111">
        <v>34.605188790089173</v>
      </c>
      <c r="BA98" s="112">
        <v>34.526672276863984</v>
      </c>
      <c r="BB98" s="112">
        <v>34.546503460271644</v>
      </c>
      <c r="BC98" s="112">
        <v>34.094500818648974</v>
      </c>
      <c r="BD98" s="112">
        <v>34.996272309434346</v>
      </c>
      <c r="BE98" s="111">
        <v>33.895325784870224</v>
      </c>
      <c r="BF98" s="112">
        <v>33.742124221446034</v>
      </c>
      <c r="BG98" s="112">
        <v>33.646890252267475</v>
      </c>
      <c r="BH98" s="112">
        <v>34.835313145846513</v>
      </c>
      <c r="BI98" s="113">
        <v>34.915976527129295</v>
      </c>
    </row>
    <row r="99" spans="1:61" x14ac:dyDescent="0.25">
      <c r="A99" s="114" t="s">
        <v>1586</v>
      </c>
      <c r="B99" s="111">
        <v>35.043495981933283</v>
      </c>
      <c r="C99" s="112">
        <v>34.637543263564666</v>
      </c>
      <c r="D99" s="112">
        <v>34.535416832874141</v>
      </c>
      <c r="E99" s="112">
        <v>34.250831285336297</v>
      </c>
      <c r="F99" s="112">
        <v>36.989008119663829</v>
      </c>
      <c r="G99" s="111">
        <v>33.189104024673938</v>
      </c>
      <c r="H99" s="112">
        <v>32.998858421842002</v>
      </c>
      <c r="I99" s="112">
        <v>32.670154373305422</v>
      </c>
      <c r="J99" s="112">
        <v>33.788603104566924</v>
      </c>
      <c r="K99" s="112">
        <v>34.406656344067187</v>
      </c>
      <c r="L99" s="111">
        <v>33.428049190378402</v>
      </c>
      <c r="M99" s="112">
        <v>33.092923695149715</v>
      </c>
      <c r="N99" s="112">
        <v>32.642978675701656</v>
      </c>
      <c r="O99" s="112">
        <v>32.394418923928384</v>
      </c>
      <c r="P99" s="112">
        <v>33.889615558338825</v>
      </c>
      <c r="Q99" s="111">
        <v>33.487737776128974</v>
      </c>
      <c r="R99" s="112">
        <v>33.345100936392654</v>
      </c>
      <c r="S99" s="112">
        <v>33.252073207356204</v>
      </c>
      <c r="T99" s="112">
        <v>32.602749677086834</v>
      </c>
      <c r="U99" s="112">
        <v>34.143921399008363</v>
      </c>
      <c r="V99" s="111">
        <v>34.990028708590941</v>
      </c>
      <c r="W99" s="112">
        <v>34.91979689861121</v>
      </c>
      <c r="X99" s="112">
        <v>34.800000000000004</v>
      </c>
      <c r="Y99" s="112">
        <v>34.440683222168964</v>
      </c>
      <c r="Z99" s="112">
        <v>35.666602236681868</v>
      </c>
      <c r="AA99" s="111">
        <v>36.073661405308314</v>
      </c>
      <c r="AB99" s="112">
        <v>36.024386297997523</v>
      </c>
      <c r="AC99" s="112">
        <v>35.527154745901349</v>
      </c>
      <c r="AD99" s="112">
        <v>35.166922281042886</v>
      </c>
      <c r="AE99" s="112">
        <v>36.83843666381911</v>
      </c>
      <c r="AF99" s="111">
        <v>35.815273239290022</v>
      </c>
      <c r="AG99" s="112">
        <v>35.439446060353447</v>
      </c>
      <c r="AH99" s="112">
        <v>35.502626973350999</v>
      </c>
      <c r="AI99" s="112">
        <v>35.068093137435469</v>
      </c>
      <c r="AJ99" s="112">
        <v>36.276417277958387</v>
      </c>
      <c r="AK99" s="111">
        <v>35.382622509826405</v>
      </c>
      <c r="AL99" s="112">
        <v>35.076800832313417</v>
      </c>
      <c r="AM99" s="112">
        <v>35.104494583974301</v>
      </c>
      <c r="AN99" s="112">
        <v>34.851507695174838</v>
      </c>
      <c r="AO99" s="112">
        <v>36.051523928341972</v>
      </c>
      <c r="AP99" s="111">
        <v>34.323006007573476</v>
      </c>
      <c r="AQ99" s="112">
        <v>34.046872788836417</v>
      </c>
      <c r="AR99" s="112">
        <v>34.236000194369758</v>
      </c>
      <c r="AS99" s="112">
        <v>34.209399813239322</v>
      </c>
      <c r="AT99" s="112">
        <v>35.637495685964076</v>
      </c>
      <c r="AU99" s="111">
        <v>34.050820875591505</v>
      </c>
      <c r="AV99" s="112">
        <v>33.380198773768811</v>
      </c>
      <c r="AW99" s="112">
        <v>33.333018021672721</v>
      </c>
      <c r="AX99" s="112">
        <v>32.462824420262649</v>
      </c>
      <c r="AY99" s="112">
        <v>35.50667387279978</v>
      </c>
      <c r="AZ99" s="111">
        <v>34.671093773638525</v>
      </c>
      <c r="BA99" s="112">
        <v>34.557388704537239</v>
      </c>
      <c r="BB99" s="112">
        <v>34.603318730493569</v>
      </c>
      <c r="BC99" s="112">
        <v>33.9893353919582</v>
      </c>
      <c r="BD99" s="112">
        <v>35.311451407778996</v>
      </c>
      <c r="BE99" s="111">
        <v>33.84197155196042</v>
      </c>
      <c r="BF99" s="112">
        <v>33.677297411354843</v>
      </c>
      <c r="BG99" s="112">
        <v>33.556890252267472</v>
      </c>
      <c r="BH99" s="112">
        <v>34.177554685519432</v>
      </c>
      <c r="BI99" s="113">
        <v>35.037770445521886</v>
      </c>
    </row>
    <row r="100" spans="1:61" x14ac:dyDescent="0.25">
      <c r="A100" s="114" t="s">
        <v>1587</v>
      </c>
      <c r="B100" s="111">
        <v>35.181314573096031</v>
      </c>
      <c r="C100" s="112">
        <v>34.767543263564676</v>
      </c>
      <c r="D100" s="112">
        <v>34.668391790602584</v>
      </c>
      <c r="E100" s="112">
        <v>34.380831285336285</v>
      </c>
      <c r="F100" s="112">
        <v>37.126832992974819</v>
      </c>
      <c r="G100" s="111">
        <v>33.316439274241034</v>
      </c>
      <c r="H100" s="112">
        <v>33.126191576627598</v>
      </c>
      <c r="I100" s="112">
        <v>32.797813904073266</v>
      </c>
      <c r="J100" s="112">
        <v>33.913580265745551</v>
      </c>
      <c r="K100" s="112">
        <v>34.534323744390477</v>
      </c>
      <c r="L100" s="111">
        <v>33.553270713915616</v>
      </c>
      <c r="M100" s="112">
        <v>33.217800596066311</v>
      </c>
      <c r="N100" s="112">
        <v>32.762978675701653</v>
      </c>
      <c r="O100" s="112">
        <v>32.514418923928389</v>
      </c>
      <c r="P100" s="112">
        <v>34.016968051221703</v>
      </c>
      <c r="Q100" s="111">
        <v>33.61514288219621</v>
      </c>
      <c r="R100" s="112">
        <v>33.472499964018112</v>
      </c>
      <c r="S100" s="112">
        <v>33.376827547229603</v>
      </c>
      <c r="T100" s="112">
        <v>32.722749677086838</v>
      </c>
      <c r="U100" s="112">
        <v>34.271314627178221</v>
      </c>
      <c r="V100" s="111">
        <v>35.122531103314408</v>
      </c>
      <c r="W100" s="112">
        <v>35.049796898611206</v>
      </c>
      <c r="X100" s="112">
        <v>34.93</v>
      </c>
      <c r="Y100" s="112">
        <v>34.570683222168967</v>
      </c>
      <c r="Z100" s="112">
        <v>35.801673236433892</v>
      </c>
      <c r="AA100" s="111">
        <v>36.211064124401261</v>
      </c>
      <c r="AB100" s="112">
        <v>36.156983676396273</v>
      </c>
      <c r="AC100" s="112">
        <v>35.661968506357432</v>
      </c>
      <c r="AD100" s="112">
        <v>35.296922281042889</v>
      </c>
      <c r="AE100" s="112">
        <v>36.97843666381911</v>
      </c>
      <c r="AF100" s="111">
        <v>35.953045372669997</v>
      </c>
      <c r="AG100" s="112">
        <v>35.574462008016113</v>
      </c>
      <c r="AH100" s="112">
        <v>35.632626973350995</v>
      </c>
      <c r="AI100" s="112">
        <v>35.200772705891126</v>
      </c>
      <c r="AJ100" s="112">
        <v>36.41139747269542</v>
      </c>
      <c r="AK100" s="111">
        <v>35.517811194687994</v>
      </c>
      <c r="AL100" s="112">
        <v>35.209408959800626</v>
      </c>
      <c r="AM100" s="112">
        <v>35.234494583974296</v>
      </c>
      <c r="AN100" s="112">
        <v>34.978913526330821</v>
      </c>
      <c r="AO100" s="112">
        <v>36.186365682290187</v>
      </c>
      <c r="AP100" s="111">
        <v>34.450380201459531</v>
      </c>
      <c r="AQ100" s="112">
        <v>34.17660939630818</v>
      </c>
      <c r="AR100" s="112">
        <v>34.368324100769925</v>
      </c>
      <c r="AS100" s="112">
        <v>34.339371629503006</v>
      </c>
      <c r="AT100" s="112">
        <v>35.772531983050889</v>
      </c>
      <c r="AU100" s="111">
        <v>34.178271264903067</v>
      </c>
      <c r="AV100" s="112">
        <v>33.505086087149373</v>
      </c>
      <c r="AW100" s="112">
        <v>33.458176419338486</v>
      </c>
      <c r="AX100" s="112">
        <v>32.585100502779852</v>
      </c>
      <c r="AY100" s="112">
        <v>35.641581330249771</v>
      </c>
      <c r="AZ100" s="111">
        <v>34.801093773638527</v>
      </c>
      <c r="BA100" s="112">
        <v>34.689993249842445</v>
      </c>
      <c r="BB100" s="112">
        <v>34.733318730493565</v>
      </c>
      <c r="BC100" s="112">
        <v>34.11450081864897</v>
      </c>
      <c r="BD100" s="112">
        <v>35.441451407778999</v>
      </c>
      <c r="BE100" s="111">
        <v>33.969695623586077</v>
      </c>
      <c r="BF100" s="112">
        <v>33.804605447857462</v>
      </c>
      <c r="BG100" s="112">
        <v>33.681934284493856</v>
      </c>
      <c r="BH100" s="112">
        <v>34.30486104278976</v>
      </c>
      <c r="BI100" s="113">
        <v>35.170130347135995</v>
      </c>
    </row>
    <row r="101" spans="1:61" x14ac:dyDescent="0.25">
      <c r="A101" s="114" t="s">
        <v>1588</v>
      </c>
      <c r="B101" s="111">
        <v>35.250676307434183</v>
      </c>
      <c r="C101" s="112">
        <v>34.871033276729769</v>
      </c>
      <c r="D101" s="112">
        <v>34.72161380946001</v>
      </c>
      <c r="E101" s="112">
        <v>34.399126419262963</v>
      </c>
      <c r="F101" s="112">
        <v>37.023800171736447</v>
      </c>
      <c r="G101" s="111">
        <v>33.418053429106152</v>
      </c>
      <c r="H101" s="112">
        <v>33.225122050136207</v>
      </c>
      <c r="I101" s="112">
        <v>32.919390359483998</v>
      </c>
      <c r="J101" s="112">
        <v>34.124378809271676</v>
      </c>
      <c r="K101" s="112">
        <v>34.848954025242605</v>
      </c>
      <c r="L101" s="111">
        <v>33.662180430731169</v>
      </c>
      <c r="M101" s="112">
        <v>33.394536851864395</v>
      </c>
      <c r="N101" s="112">
        <v>32.895770526655767</v>
      </c>
      <c r="O101" s="112">
        <v>32.696358704194743</v>
      </c>
      <c r="P101" s="112">
        <v>34.231368332307603</v>
      </c>
      <c r="Q101" s="111">
        <v>33.760316252402951</v>
      </c>
      <c r="R101" s="112">
        <v>33.693003163527599</v>
      </c>
      <c r="S101" s="112">
        <v>33.540131124358865</v>
      </c>
      <c r="T101" s="112">
        <v>32.957871835783877</v>
      </c>
      <c r="U101" s="112">
        <v>34.488596312256114</v>
      </c>
      <c r="V101" s="111">
        <v>35.069948875112004</v>
      </c>
      <c r="W101" s="112">
        <v>35.042556801827736</v>
      </c>
      <c r="X101" s="112">
        <v>34.917874585908066</v>
      </c>
      <c r="Y101" s="112">
        <v>34.632414481968624</v>
      </c>
      <c r="Z101" s="112">
        <v>35.79453266747354</v>
      </c>
      <c r="AA101" s="111">
        <v>36.146765037621783</v>
      </c>
      <c r="AB101" s="112">
        <v>36.051294722637074</v>
      </c>
      <c r="AC101" s="112">
        <v>35.515715751994499</v>
      </c>
      <c r="AD101" s="112">
        <v>35.158662850047278</v>
      </c>
      <c r="AE101" s="112">
        <v>37.0809012221331</v>
      </c>
      <c r="AF101" s="111">
        <v>35.884066250516817</v>
      </c>
      <c r="AG101" s="112">
        <v>35.556142372154419</v>
      </c>
      <c r="AH101" s="112">
        <v>35.507564708316195</v>
      </c>
      <c r="AI101" s="112">
        <v>35.144496475845344</v>
      </c>
      <c r="AJ101" s="112">
        <v>36.305387374856053</v>
      </c>
      <c r="AK101" s="111">
        <v>35.518377546937586</v>
      </c>
      <c r="AL101" s="112">
        <v>35.208398477446586</v>
      </c>
      <c r="AM101" s="112">
        <v>35.18673263404564</v>
      </c>
      <c r="AN101" s="112">
        <v>35.081230019902272</v>
      </c>
      <c r="AO101" s="112">
        <v>36.245462710484247</v>
      </c>
      <c r="AP101" s="111">
        <v>34.654982763766711</v>
      </c>
      <c r="AQ101" s="112">
        <v>34.516392974795934</v>
      </c>
      <c r="AR101" s="112">
        <v>34.530664405189981</v>
      </c>
      <c r="AS101" s="112">
        <v>34.56321323674338</v>
      </c>
      <c r="AT101" s="112">
        <v>35.933214442264052</v>
      </c>
      <c r="AU101" s="111">
        <v>34.398863538934584</v>
      </c>
      <c r="AV101" s="112">
        <v>33.865436213799626</v>
      </c>
      <c r="AW101" s="112">
        <v>33.707880703760466</v>
      </c>
      <c r="AX101" s="112">
        <v>32.846986295594839</v>
      </c>
      <c r="AY101" s="112">
        <v>35.915008106899748</v>
      </c>
      <c r="AZ101" s="111">
        <v>35.203392509476622</v>
      </c>
      <c r="BA101" s="112">
        <v>35.063392282718105</v>
      </c>
      <c r="BB101" s="112">
        <v>35.131754831119011</v>
      </c>
      <c r="BC101" s="112">
        <v>34.675172065280016</v>
      </c>
      <c r="BD101" s="112">
        <v>35.788864443052027</v>
      </c>
      <c r="BE101" s="111">
        <v>34.460350601637977</v>
      </c>
      <c r="BF101" s="112">
        <v>34.211006964709547</v>
      </c>
      <c r="BG101" s="112">
        <v>34.160408839494778</v>
      </c>
      <c r="BH101" s="112">
        <v>34.696258644165113</v>
      </c>
      <c r="BI101" s="113">
        <v>35.552096025380152</v>
      </c>
    </row>
    <row r="102" spans="1:61" x14ac:dyDescent="0.25">
      <c r="A102" s="114" t="s">
        <v>1589</v>
      </c>
      <c r="B102" s="111">
        <v>34.113392189978306</v>
      </c>
      <c r="C102" s="112">
        <v>34.36901342487748</v>
      </c>
      <c r="D102" s="112">
        <v>33.611813390113682</v>
      </c>
      <c r="E102" s="112">
        <v>26.211833963667679</v>
      </c>
      <c r="F102" s="112">
        <v>30.208543345657425</v>
      </c>
      <c r="G102" s="111">
        <v>32.156397922654897</v>
      </c>
      <c r="H102" s="112">
        <v>32.010215787701632</v>
      </c>
      <c r="I102" s="112">
        <v>30.955517094894834</v>
      </c>
      <c r="J102" s="112">
        <v>23.386518510581077</v>
      </c>
      <c r="K102" s="112">
        <v>32.630087895998457</v>
      </c>
      <c r="L102" s="111">
        <v>32.578922819420065</v>
      </c>
      <c r="M102" s="112">
        <v>32.354701873124675</v>
      </c>
      <c r="N102" s="112">
        <v>31.472811966441789</v>
      </c>
      <c r="O102" s="112">
        <v>29.133242408616006</v>
      </c>
      <c r="P102" s="112">
        <v>31.259021399958971</v>
      </c>
      <c r="Q102" s="111">
        <v>33.280653117938684</v>
      </c>
      <c r="R102" s="112">
        <v>33.338098213283352</v>
      </c>
      <c r="S102" s="112">
        <v>32.804076229482995</v>
      </c>
      <c r="T102" s="112">
        <v>30.972745263222208</v>
      </c>
      <c r="U102" s="112">
        <v>33.581433404480194</v>
      </c>
      <c r="V102" s="111">
        <v>35.155832408684482</v>
      </c>
      <c r="W102" s="112">
        <v>35.318915863135928</v>
      </c>
      <c r="X102" s="112">
        <v>34.253062958345652</v>
      </c>
      <c r="Y102" s="112">
        <v>32.610888241219911</v>
      </c>
      <c r="Z102" s="112">
        <v>35.003845071934315</v>
      </c>
      <c r="AA102" s="111">
        <v>36.73785262102222</v>
      </c>
      <c r="AB102" s="112">
        <v>36.694747932729364</v>
      </c>
      <c r="AC102" s="112">
        <v>35.45599529312269</v>
      </c>
      <c r="AD102" s="112">
        <v>34.585073702554958</v>
      </c>
      <c r="AE102" s="112">
        <v>37.45568302753211</v>
      </c>
      <c r="AF102" s="111">
        <v>36.155308570585973</v>
      </c>
      <c r="AG102" s="112">
        <v>35.860141565710109</v>
      </c>
      <c r="AH102" s="112">
        <v>34.913557758538012</v>
      </c>
      <c r="AI102" s="112">
        <v>33.871511353633579</v>
      </c>
      <c r="AJ102" s="112">
        <v>35.793464949883557</v>
      </c>
      <c r="AK102" s="111">
        <v>35.04154087906641</v>
      </c>
      <c r="AL102" s="112">
        <v>34.876474048663106</v>
      </c>
      <c r="AM102" s="112">
        <v>34.619603821107745</v>
      </c>
      <c r="AN102" s="112">
        <v>33.479478104406333</v>
      </c>
      <c r="AO102" s="112">
        <v>35.429767832329787</v>
      </c>
      <c r="AP102" s="111">
        <v>33.614832355175324</v>
      </c>
      <c r="AQ102" s="112">
        <v>33.3487973375072</v>
      </c>
      <c r="AR102" s="112">
        <v>33.324786679192719</v>
      </c>
      <c r="AS102" s="112">
        <v>32.393353929244199</v>
      </c>
      <c r="AT102" s="112">
        <v>34.621088182038442</v>
      </c>
      <c r="AU102" s="111">
        <v>33.786043854903554</v>
      </c>
      <c r="AV102" s="112">
        <v>33.09670141766567</v>
      </c>
      <c r="AW102" s="112">
        <v>32.870248832083085</v>
      </c>
      <c r="AX102" s="112">
        <v>31.250341390707732</v>
      </c>
      <c r="AY102" s="112">
        <v>34.550322579197129</v>
      </c>
      <c r="AZ102" s="111">
        <v>33.987669790899332</v>
      </c>
      <c r="BA102" s="112">
        <v>34.025360984089339</v>
      </c>
      <c r="BB102" s="112">
        <v>34.012816027349103</v>
      </c>
      <c r="BC102" s="112">
        <v>32.266819548741481</v>
      </c>
      <c r="BD102" s="112">
        <v>34.379222639741329</v>
      </c>
      <c r="BE102" s="111">
        <v>33.168652254242986</v>
      </c>
      <c r="BF102" s="112">
        <v>33.229833110354875</v>
      </c>
      <c r="BG102" s="112">
        <v>32.999853974202679</v>
      </c>
      <c r="BH102" s="112">
        <v>17.190404955736163</v>
      </c>
      <c r="BI102" s="113">
        <v>34.112935723424251</v>
      </c>
    </row>
    <row r="103" spans="1:61" x14ac:dyDescent="0.25">
      <c r="A103" s="114" t="s">
        <v>1590</v>
      </c>
      <c r="B103" s="111">
        <v>34.15391527476465</v>
      </c>
      <c r="C103" s="112">
        <v>34.373347941650877</v>
      </c>
      <c r="D103" s="112">
        <v>33.652060683610408</v>
      </c>
      <c r="E103" s="112">
        <v>25.863157754729528</v>
      </c>
      <c r="F103" s="112">
        <v>30.790633004542556</v>
      </c>
      <c r="G103" s="111">
        <v>32.173406338730267</v>
      </c>
      <c r="H103" s="112">
        <v>32.004481558568763</v>
      </c>
      <c r="I103" s="112">
        <v>30.996703092662759</v>
      </c>
      <c r="J103" s="112">
        <v>22.36449932344982</v>
      </c>
      <c r="K103" s="112">
        <v>32.638437273310579</v>
      </c>
      <c r="L103" s="111">
        <v>32.475462375450654</v>
      </c>
      <c r="M103" s="112">
        <v>32.257243272626077</v>
      </c>
      <c r="N103" s="112">
        <v>31.552783525682127</v>
      </c>
      <c r="O103" s="112">
        <v>28.984398304941188</v>
      </c>
      <c r="P103" s="112">
        <v>31.322972906341892</v>
      </c>
      <c r="Q103" s="111">
        <v>33.183363434622784</v>
      </c>
      <c r="R103" s="112">
        <v>33.278327705766017</v>
      </c>
      <c r="S103" s="112">
        <v>32.810177946041556</v>
      </c>
      <c r="T103" s="112">
        <v>31.009465049006824</v>
      </c>
      <c r="U103" s="112">
        <v>33.519087673784639</v>
      </c>
      <c r="V103" s="111">
        <v>35.058730445432609</v>
      </c>
      <c r="W103" s="112">
        <v>35.261071679139384</v>
      </c>
      <c r="X103" s="112">
        <v>34.312958926827598</v>
      </c>
      <c r="Y103" s="112">
        <v>32.621181487679848</v>
      </c>
      <c r="Z103" s="112">
        <v>34.886573644314652</v>
      </c>
      <c r="AA103" s="111">
        <v>36.694512261192088</v>
      </c>
      <c r="AB103" s="112">
        <v>36.65398736911051</v>
      </c>
      <c r="AC103" s="112">
        <v>35.551798599932674</v>
      </c>
      <c r="AD103" s="112">
        <v>34.633695604817376</v>
      </c>
      <c r="AE103" s="112">
        <v>37.443808261630167</v>
      </c>
      <c r="AF103" s="111">
        <v>36.095111733054999</v>
      </c>
      <c r="AG103" s="112">
        <v>35.837574837729512</v>
      </c>
      <c r="AH103" s="112">
        <v>34.968654439559202</v>
      </c>
      <c r="AI103" s="112">
        <v>33.990005974148154</v>
      </c>
      <c r="AJ103" s="112">
        <v>35.788991216625824</v>
      </c>
      <c r="AK103" s="111">
        <v>34.956330167010719</v>
      </c>
      <c r="AL103" s="112">
        <v>34.804618066706432</v>
      </c>
      <c r="AM103" s="112">
        <v>34.644710459824168</v>
      </c>
      <c r="AN103" s="112">
        <v>33.555415261543587</v>
      </c>
      <c r="AO103" s="112">
        <v>35.361285914924778</v>
      </c>
      <c r="AP103" s="111">
        <v>33.645098841346027</v>
      </c>
      <c r="AQ103" s="112">
        <v>33.374134667286128</v>
      </c>
      <c r="AR103" s="112">
        <v>33.395753822990862</v>
      </c>
      <c r="AS103" s="112">
        <v>32.476130217101193</v>
      </c>
      <c r="AT103" s="112">
        <v>34.653795093928544</v>
      </c>
      <c r="AU103" s="111">
        <v>33.808117320769448</v>
      </c>
      <c r="AV103" s="112">
        <v>33.103863226487995</v>
      </c>
      <c r="AW103" s="112">
        <v>32.875407229748845</v>
      </c>
      <c r="AX103" s="112">
        <v>31.27483174939886</v>
      </c>
      <c r="AY103" s="112">
        <v>34.573136966205986</v>
      </c>
      <c r="AZ103" s="111">
        <v>34.01079248713711</v>
      </c>
      <c r="BA103" s="112">
        <v>34.03919011549938</v>
      </c>
      <c r="BB103" s="112">
        <v>34.032426947250904</v>
      </c>
      <c r="BC103" s="112">
        <v>32.295445638066106</v>
      </c>
      <c r="BD103" s="112">
        <v>34.40922263974133</v>
      </c>
      <c r="BE103" s="111">
        <v>33.162572593483588</v>
      </c>
      <c r="BF103" s="112">
        <v>33.211804389532887</v>
      </c>
      <c r="BG103" s="112">
        <v>33.017329911982316</v>
      </c>
      <c r="BH103" s="112">
        <v>14.891963713393986</v>
      </c>
      <c r="BI103" s="113">
        <v>34.141166410945196</v>
      </c>
    </row>
    <row r="104" spans="1:61" x14ac:dyDescent="0.25">
      <c r="A104" s="114" t="s">
        <v>1591</v>
      </c>
      <c r="B104" s="111">
        <v>32.002019186164404</v>
      </c>
      <c r="C104" s="112">
        <v>31.407166524546227</v>
      </c>
      <c r="D104" s="112">
        <v>32.116184343526278</v>
      </c>
      <c r="E104" s="112">
        <v>33.139632779541991</v>
      </c>
      <c r="F104" s="112">
        <v>36.233289055582993</v>
      </c>
      <c r="G104" s="111">
        <v>29.534699548732778</v>
      </c>
      <c r="H104" s="112">
        <v>29.484424091702124</v>
      </c>
      <c r="I104" s="112">
        <v>30.004917426985102</v>
      </c>
      <c r="J104" s="112">
        <v>30.749702254887126</v>
      </c>
      <c r="K104" s="112">
        <v>30.669707828865072</v>
      </c>
      <c r="L104" s="111">
        <v>30.209978108070711</v>
      </c>
      <c r="M104" s="112">
        <v>30.033520842855644</v>
      </c>
      <c r="N104" s="112">
        <v>30.434634197583321</v>
      </c>
      <c r="O104" s="112">
        <v>30.591551604392784</v>
      </c>
      <c r="P104" s="112">
        <v>30.549333347729537</v>
      </c>
      <c r="Q104" s="111">
        <v>31.846151360831005</v>
      </c>
      <c r="R104" s="112">
        <v>31.571005549846429</v>
      </c>
      <c r="S104" s="112">
        <v>32.244804661358636</v>
      </c>
      <c r="T104" s="112">
        <v>33.263749924607907</v>
      </c>
      <c r="U104" s="112">
        <v>33.307414348118783</v>
      </c>
      <c r="V104" s="111">
        <v>32.200783362500736</v>
      </c>
      <c r="W104" s="112">
        <v>31.71343905159387</v>
      </c>
      <c r="X104" s="112">
        <v>33.294473903715392</v>
      </c>
      <c r="Y104" s="112">
        <v>34.207653102176444</v>
      </c>
      <c r="Z104" s="112">
        <v>33.711474209499691</v>
      </c>
      <c r="AA104" s="111">
        <v>31.746528310105113</v>
      </c>
      <c r="AB104" s="112">
        <v>31.394188111041156</v>
      </c>
      <c r="AC104" s="112">
        <v>32.846989982703462</v>
      </c>
      <c r="AD104" s="112">
        <v>33.73189014867296</v>
      </c>
      <c r="AE104" s="112">
        <v>33.78512395573798</v>
      </c>
      <c r="AF104" s="111">
        <v>32.636350612515145</v>
      </c>
      <c r="AG104" s="112">
        <v>32.469438615090482</v>
      </c>
      <c r="AH104" s="112">
        <v>34.448328193129008</v>
      </c>
      <c r="AI104" s="112">
        <v>34.538409437037096</v>
      </c>
      <c r="AJ104" s="112">
        <v>33.406836062647024</v>
      </c>
      <c r="AK104" s="111">
        <v>13.263577999941853</v>
      </c>
      <c r="AL104" s="112">
        <v>13.233990383405825</v>
      </c>
      <c r="AM104" s="112">
        <v>13.451839743027712</v>
      </c>
      <c r="AN104" s="112">
        <v>14.712560742754347</v>
      </c>
      <c r="AO104" s="112">
        <v>13.329541043493853</v>
      </c>
      <c r="AP104" s="111">
        <v>5.5482507309662337</v>
      </c>
      <c r="AQ104" s="112">
        <v>5.3778304773331769</v>
      </c>
      <c r="AR104" s="112">
        <v>6.0180466610823933</v>
      </c>
      <c r="AS104" s="112">
        <v>6.1663583850048624</v>
      </c>
      <c r="AT104" s="112">
        <v>5.5947226440185167</v>
      </c>
      <c r="AU104" s="111" t="s">
        <v>1597</v>
      </c>
      <c r="AV104" s="112" t="s">
        <v>1597</v>
      </c>
      <c r="AW104" s="112" t="s">
        <v>1597</v>
      </c>
      <c r="AX104" s="112" t="s">
        <v>1597</v>
      </c>
      <c r="AY104" s="112" t="s">
        <v>1597</v>
      </c>
      <c r="AZ104" s="111">
        <v>27.430145277526019</v>
      </c>
      <c r="BA104" s="112">
        <v>27.733034957453096</v>
      </c>
      <c r="BB104" s="112">
        <v>29.375162365999287</v>
      </c>
      <c r="BC104" s="112">
        <v>29.797048120666702</v>
      </c>
      <c r="BD104" s="112">
        <v>28.588070730133701</v>
      </c>
      <c r="BE104" s="111">
        <v>27.694255063827729</v>
      </c>
      <c r="BF104" s="112">
        <v>27.629018356065163</v>
      </c>
      <c r="BG104" s="112">
        <v>29.652672293916083</v>
      </c>
      <c r="BH104" s="112">
        <v>29.007480751570178</v>
      </c>
      <c r="BI104" s="113">
        <v>29.077820242754427</v>
      </c>
    </row>
    <row r="105" spans="1:61" x14ac:dyDescent="0.25">
      <c r="A105" s="114" t="s">
        <v>1592</v>
      </c>
      <c r="B105" s="111">
        <v>32.081996672212981</v>
      </c>
      <c r="C105" s="112">
        <v>31.60972134609824</v>
      </c>
      <c r="D105" s="112">
        <v>32.483396550268495</v>
      </c>
      <c r="E105" s="112">
        <v>33.659656255874644</v>
      </c>
      <c r="F105" s="112">
        <v>36.808683297517824</v>
      </c>
      <c r="G105" s="111">
        <v>29.959236504253223</v>
      </c>
      <c r="H105" s="112">
        <v>29.906259312540179</v>
      </c>
      <c r="I105" s="112">
        <v>30.387050962575099</v>
      </c>
      <c r="J105" s="112">
        <v>31.242994079135361</v>
      </c>
      <c r="K105" s="112">
        <v>31.613352871066194</v>
      </c>
      <c r="L105" s="111">
        <v>31.21304658613402</v>
      </c>
      <c r="M105" s="112">
        <v>30.927270797797409</v>
      </c>
      <c r="N105" s="112">
        <v>31.511327073439567</v>
      </c>
      <c r="O105" s="112">
        <v>31.673175816457135</v>
      </c>
      <c r="P105" s="112">
        <v>31.632467059683069</v>
      </c>
      <c r="Q105" s="111">
        <v>33.161680240126813</v>
      </c>
      <c r="R105" s="112">
        <v>32.46885296936933</v>
      </c>
      <c r="S105" s="112">
        <v>33.532999047013227</v>
      </c>
      <c r="T105" s="112">
        <v>34.743737023747144</v>
      </c>
      <c r="U105" s="112">
        <v>34.645277423437946</v>
      </c>
      <c r="V105" s="111">
        <v>31.839978707326864</v>
      </c>
      <c r="W105" s="112">
        <v>31.105029697656565</v>
      </c>
      <c r="X105" s="112">
        <v>32.923466781375012</v>
      </c>
      <c r="Y105" s="112">
        <v>33.951490458278826</v>
      </c>
      <c r="Z105" s="112">
        <v>33.822550651979988</v>
      </c>
      <c r="AA105" s="111">
        <v>31.70652831010511</v>
      </c>
      <c r="AB105" s="112">
        <v>31.354188111041161</v>
      </c>
      <c r="AC105" s="112">
        <v>32.806989982703463</v>
      </c>
      <c r="AD105" s="112">
        <v>34.115593856218638</v>
      </c>
      <c r="AE105" s="112">
        <v>33.745123955737988</v>
      </c>
      <c r="AF105" s="111">
        <v>32.852586022453586</v>
      </c>
      <c r="AG105" s="112">
        <v>32.685833763739005</v>
      </c>
      <c r="AH105" s="112">
        <v>34.900045964602732</v>
      </c>
      <c r="AI105" s="112">
        <v>35.121336041388012</v>
      </c>
      <c r="AJ105" s="112">
        <v>33.695533437444212</v>
      </c>
      <c r="AK105" s="111">
        <v>13.284983988403535</v>
      </c>
      <c r="AL105" s="112">
        <v>13.279285119141877</v>
      </c>
      <c r="AM105" s="112">
        <v>13.337578626027211</v>
      </c>
      <c r="AN105" s="112">
        <v>14.521808484627583</v>
      </c>
      <c r="AO105" s="112">
        <v>13.312717189110851</v>
      </c>
      <c r="AP105" s="111">
        <v>5.6144779267293883</v>
      </c>
      <c r="AQ105" s="112">
        <v>5.4390575274661668</v>
      </c>
      <c r="AR105" s="112">
        <v>6.0760911162223161</v>
      </c>
      <c r="AS105" s="112">
        <v>6.3070435874527835</v>
      </c>
      <c r="AT105" s="112">
        <v>5.661034527083638</v>
      </c>
      <c r="AU105" s="111" t="s">
        <v>1597</v>
      </c>
      <c r="AV105" s="112" t="s">
        <v>1597</v>
      </c>
      <c r="AW105" s="112" t="s">
        <v>1597</v>
      </c>
      <c r="AX105" s="112" t="s">
        <v>1597</v>
      </c>
      <c r="AY105" s="112" t="s">
        <v>1597</v>
      </c>
      <c r="AZ105" s="111">
        <v>27.355342140945357</v>
      </c>
      <c r="BA105" s="112">
        <v>27.660452932585045</v>
      </c>
      <c r="BB105" s="112">
        <v>29.545162365999285</v>
      </c>
      <c r="BC105" s="112">
        <v>30.289667710464805</v>
      </c>
      <c r="BD105" s="112">
        <v>28.858030680527229</v>
      </c>
      <c r="BE105" s="111">
        <v>27.614255063827738</v>
      </c>
      <c r="BF105" s="112">
        <v>27.551710319562542</v>
      </c>
      <c r="BG105" s="112">
        <v>29.825020359740712</v>
      </c>
      <c r="BH105" s="112">
        <v>29.172536150616232</v>
      </c>
      <c r="BI105" s="113">
        <v>29.286397528078222</v>
      </c>
    </row>
    <row r="106" spans="1:61" x14ac:dyDescent="0.25">
      <c r="A106" s="114" t="s">
        <v>1593</v>
      </c>
      <c r="B106" s="111">
        <v>43.164463373509378</v>
      </c>
      <c r="C106" s="112">
        <v>41.214633820945856</v>
      </c>
      <c r="D106" s="112">
        <v>38.093921035244769</v>
      </c>
      <c r="E106" s="112">
        <v>35.383060506032812</v>
      </c>
      <c r="F106" s="112">
        <v>47.204383043472454</v>
      </c>
      <c r="G106" s="111">
        <v>37.900912460572421</v>
      </c>
      <c r="H106" s="112">
        <v>37.819142572924001</v>
      </c>
      <c r="I106" s="112">
        <v>34.28009793610768</v>
      </c>
      <c r="J106" s="112">
        <v>31.820512287159833</v>
      </c>
      <c r="K106" s="112">
        <v>38.577371173768093</v>
      </c>
      <c r="L106" s="111">
        <v>39.471142869931548</v>
      </c>
      <c r="M106" s="112">
        <v>39.435393664740822</v>
      </c>
      <c r="N106" s="112">
        <v>34.949974397044926</v>
      </c>
      <c r="O106" s="112">
        <v>32.093811948060946</v>
      </c>
      <c r="P106" s="112">
        <v>39.776201903178318</v>
      </c>
      <c r="Q106" s="111">
        <v>39.761710431351389</v>
      </c>
      <c r="R106" s="112">
        <v>39.667242074629307</v>
      </c>
      <c r="S106" s="112">
        <v>36.938999482123819</v>
      </c>
      <c r="T106" s="112">
        <v>32.695582481304719</v>
      </c>
      <c r="U106" s="112">
        <v>39.880701825943298</v>
      </c>
      <c r="V106" s="111">
        <v>41.865075563708061</v>
      </c>
      <c r="W106" s="112">
        <v>41.564074905255332</v>
      </c>
      <c r="X106" s="112">
        <v>37.737953331930861</v>
      </c>
      <c r="Y106" s="112">
        <v>34.147801687369508</v>
      </c>
      <c r="Z106" s="112">
        <v>42.09341645476853</v>
      </c>
      <c r="AA106" s="111">
        <v>42.974535693304169</v>
      </c>
      <c r="AB106" s="112">
        <v>42.867985268667553</v>
      </c>
      <c r="AC106" s="112">
        <v>38.641975561425191</v>
      </c>
      <c r="AD106" s="112">
        <v>35.2751334491305</v>
      </c>
      <c r="AE106" s="112">
        <v>43.582886278095032</v>
      </c>
      <c r="AF106" s="111">
        <v>42.763195169269288</v>
      </c>
      <c r="AG106" s="112">
        <v>41.991222321895115</v>
      </c>
      <c r="AH106" s="112">
        <v>38.611937662835885</v>
      </c>
      <c r="AI106" s="112">
        <v>36.012968118541323</v>
      </c>
      <c r="AJ106" s="112">
        <v>42.942018998926848</v>
      </c>
      <c r="AK106" s="111">
        <v>41.65008081252796</v>
      </c>
      <c r="AL106" s="112">
        <v>41.257135134015186</v>
      </c>
      <c r="AM106" s="112">
        <v>38.15503714301655</v>
      </c>
      <c r="AN106" s="112">
        <v>36.653300260457144</v>
      </c>
      <c r="AO106" s="112">
        <v>42.682603374471455</v>
      </c>
      <c r="AP106" s="111">
        <v>40.355999270094671</v>
      </c>
      <c r="AQ106" s="112">
        <v>39.854552745413784</v>
      </c>
      <c r="AR106" s="112">
        <v>35.695925454570698</v>
      </c>
      <c r="AS106" s="112">
        <v>34.811929055178396</v>
      </c>
      <c r="AT106" s="112">
        <v>41.439165805092507</v>
      </c>
      <c r="AU106" s="111">
        <v>40.721969868585944</v>
      </c>
      <c r="AV106" s="112">
        <v>39.911707429175081</v>
      </c>
      <c r="AW106" s="112">
        <v>36.274102772139237</v>
      </c>
      <c r="AX106" s="112">
        <v>33.757278775488174</v>
      </c>
      <c r="AY106" s="112">
        <v>41.47680716531432</v>
      </c>
      <c r="AZ106" s="111">
        <v>39.567505807566306</v>
      </c>
      <c r="BA106" s="112">
        <v>38.968547790219439</v>
      </c>
      <c r="BB106" s="112">
        <v>35.301980866733281</v>
      </c>
      <c r="BC106" s="112">
        <v>33.287740528835648</v>
      </c>
      <c r="BD106" s="112">
        <v>41.111054974313589</v>
      </c>
      <c r="BE106" s="111">
        <v>39.469601454780943</v>
      </c>
      <c r="BF106" s="112">
        <v>38.778410058872304</v>
      </c>
      <c r="BG106" s="112">
        <v>35.017214051650754</v>
      </c>
      <c r="BH106" s="112">
        <v>24.140749009876888</v>
      </c>
      <c r="BI106" s="113">
        <v>41.043069752949457</v>
      </c>
    </row>
    <row r="107" spans="1:61" x14ac:dyDescent="0.25">
      <c r="A107" s="114" t="s">
        <v>1594</v>
      </c>
      <c r="B107" s="111">
        <v>35.253133494815259</v>
      </c>
      <c r="C107" s="112">
        <v>34.671533007410311</v>
      </c>
      <c r="D107" s="112">
        <v>34.499536488319258</v>
      </c>
      <c r="E107" s="112">
        <v>33.967437720204323</v>
      </c>
      <c r="F107" s="112">
        <v>37.944852391185385</v>
      </c>
      <c r="G107" s="111">
        <v>32.622461855093078</v>
      </c>
      <c r="H107" s="112">
        <v>32.447853294971075</v>
      </c>
      <c r="I107" s="112">
        <v>32.187426531421963</v>
      </c>
      <c r="J107" s="112">
        <v>32.376190757736211</v>
      </c>
      <c r="K107" s="112">
        <v>33.737941893252966</v>
      </c>
      <c r="L107" s="111">
        <v>33.05961618592135</v>
      </c>
      <c r="M107" s="112">
        <v>32.633762066593903</v>
      </c>
      <c r="N107" s="112">
        <v>32.348405059758527</v>
      </c>
      <c r="O107" s="112">
        <v>32.166876928598185</v>
      </c>
      <c r="P107" s="112">
        <v>33.727259106499531</v>
      </c>
      <c r="Q107" s="111">
        <v>33.611318242217806</v>
      </c>
      <c r="R107" s="112">
        <v>33.531923102387182</v>
      </c>
      <c r="S107" s="112">
        <v>33.472731950596035</v>
      </c>
      <c r="T107" s="112">
        <v>32.895335246138551</v>
      </c>
      <c r="U107" s="112">
        <v>34.377247190356542</v>
      </c>
      <c r="V107" s="111">
        <v>35.412504206567021</v>
      </c>
      <c r="W107" s="112">
        <v>35.341719990525533</v>
      </c>
      <c r="X107" s="112">
        <v>35.184053922198608</v>
      </c>
      <c r="Y107" s="112">
        <v>34.671320766749801</v>
      </c>
      <c r="Z107" s="112">
        <v>36.044841354001264</v>
      </c>
      <c r="AA107" s="111">
        <v>36.625051508971552</v>
      </c>
      <c r="AB107" s="112">
        <v>36.577618001699555</v>
      </c>
      <c r="AC107" s="112">
        <v>36.075366177510297</v>
      </c>
      <c r="AD107" s="112">
        <v>35.730424361665214</v>
      </c>
      <c r="AE107" s="112">
        <v>37.289644970465623</v>
      </c>
      <c r="AF107" s="111">
        <v>36.325789865527128</v>
      </c>
      <c r="AG107" s="112">
        <v>35.939801560333812</v>
      </c>
      <c r="AH107" s="112">
        <v>35.896542731069424</v>
      </c>
      <c r="AI107" s="112">
        <v>35.556190170134087</v>
      </c>
      <c r="AJ107" s="112">
        <v>36.595630786344479</v>
      </c>
      <c r="AK107" s="111">
        <v>35.386256941473562</v>
      </c>
      <c r="AL107" s="112">
        <v>35.060317016103134</v>
      </c>
      <c r="AM107" s="112">
        <v>35.066750153434128</v>
      </c>
      <c r="AN107" s="112">
        <v>34.880476190868862</v>
      </c>
      <c r="AO107" s="112">
        <v>36.161243388516191</v>
      </c>
      <c r="AP107" s="111">
        <v>33.751883056719016</v>
      </c>
      <c r="AQ107" s="112">
        <v>33.477778875371939</v>
      </c>
      <c r="AR107" s="112">
        <v>33.708355246209408</v>
      </c>
      <c r="AS107" s="112">
        <v>33.656851834648947</v>
      </c>
      <c r="AT107" s="112">
        <v>35.377659249422486</v>
      </c>
      <c r="AU107" s="111">
        <v>33.171659241099249</v>
      </c>
      <c r="AV107" s="112">
        <v>32.534886131506148</v>
      </c>
      <c r="AW107" s="112">
        <v>32.568342790155604</v>
      </c>
      <c r="AX107" s="112">
        <v>31.763687806061963</v>
      </c>
      <c r="AY107" s="112">
        <v>35.159244370507764</v>
      </c>
      <c r="AZ107" s="111">
        <v>34.060916824904879</v>
      </c>
      <c r="BA107" s="112">
        <v>33.929905751671861</v>
      </c>
      <c r="BB107" s="112">
        <v>34.037062531611213</v>
      </c>
      <c r="BC107" s="112">
        <v>33.326845411923628</v>
      </c>
      <c r="BD107" s="112">
        <v>34.987346899502263</v>
      </c>
      <c r="BE107" s="111">
        <v>33.153558049934595</v>
      </c>
      <c r="BF107" s="112">
        <v>33.054899510046006</v>
      </c>
      <c r="BG107" s="112">
        <v>32.889650314437951</v>
      </c>
      <c r="BH107" s="112">
        <v>31.553882856557646</v>
      </c>
      <c r="BI107" s="113">
        <v>34.484675982796631</v>
      </c>
    </row>
    <row r="108" spans="1:61" x14ac:dyDescent="0.25">
      <c r="A108" s="114" t="s">
        <v>1595</v>
      </c>
      <c r="B108" s="111">
        <v>35.177459576276597</v>
      </c>
      <c r="C108" s="112">
        <v>34.58597677835229</v>
      </c>
      <c r="D108" s="112">
        <v>34.39295427699939</v>
      </c>
      <c r="E108" s="112">
        <v>33.826037181303832</v>
      </c>
      <c r="F108" s="112">
        <v>37.972309232391453</v>
      </c>
      <c r="G108" s="111">
        <v>32.497365173714563</v>
      </c>
      <c r="H108" s="112">
        <v>32.338505769642808</v>
      </c>
      <c r="I108" s="112">
        <v>32.052150461800139</v>
      </c>
      <c r="J108" s="112">
        <v>32.040084077118316</v>
      </c>
      <c r="K108" s="112">
        <v>33.589045529232344</v>
      </c>
      <c r="L108" s="111">
        <v>32.909855043960185</v>
      </c>
      <c r="M108" s="112">
        <v>32.52833163433769</v>
      </c>
      <c r="N108" s="112">
        <v>32.180308097777264</v>
      </c>
      <c r="O108" s="112">
        <v>31.999077637144431</v>
      </c>
      <c r="P108" s="112">
        <v>33.564090825658354</v>
      </c>
      <c r="Q108" s="111">
        <v>33.509487275302689</v>
      </c>
      <c r="R108" s="112">
        <v>33.436329041413707</v>
      </c>
      <c r="S108" s="112">
        <v>33.364491594562068</v>
      </c>
      <c r="T108" s="112">
        <v>32.751345598158942</v>
      </c>
      <c r="U108" s="112">
        <v>34.185546389035558</v>
      </c>
      <c r="V108" s="111">
        <v>35.287584292861339</v>
      </c>
      <c r="W108" s="112">
        <v>35.234278051617856</v>
      </c>
      <c r="X108" s="112">
        <v>35.024276391991485</v>
      </c>
      <c r="Y108" s="112">
        <v>34.546291633831885</v>
      </c>
      <c r="Z108" s="112">
        <v>35.859805396092185</v>
      </c>
      <c r="AA108" s="111">
        <v>36.515417187044179</v>
      </c>
      <c r="AB108" s="112">
        <v>36.480233081411932</v>
      </c>
      <c r="AC108" s="112">
        <v>35.943131595382496</v>
      </c>
      <c r="AD108" s="112">
        <v>35.592195001819178</v>
      </c>
      <c r="AE108" s="112">
        <v>37.203657882684602</v>
      </c>
      <c r="AF108" s="111">
        <v>36.214089351748783</v>
      </c>
      <c r="AG108" s="112">
        <v>35.829081529405016</v>
      </c>
      <c r="AH108" s="112">
        <v>35.779876040623869</v>
      </c>
      <c r="AI108" s="112">
        <v>35.433886337914927</v>
      </c>
      <c r="AJ108" s="112">
        <v>36.465478681140169</v>
      </c>
      <c r="AK108" s="111">
        <v>35.283884331617962</v>
      </c>
      <c r="AL108" s="112">
        <v>34.975628164278312</v>
      </c>
      <c r="AM108" s="112">
        <v>34.975787623245466</v>
      </c>
      <c r="AN108" s="112">
        <v>34.78723449925392</v>
      </c>
      <c r="AO108" s="112">
        <v>36.068663957327914</v>
      </c>
      <c r="AP108" s="111">
        <v>33.692995992593438</v>
      </c>
      <c r="AQ108" s="112">
        <v>33.439419462900567</v>
      </c>
      <c r="AR108" s="112">
        <v>33.654801873971266</v>
      </c>
      <c r="AS108" s="112">
        <v>33.600563117352252</v>
      </c>
      <c r="AT108" s="112">
        <v>35.314336184080332</v>
      </c>
      <c r="AU108" s="111">
        <v>33.641929629452093</v>
      </c>
      <c r="AV108" s="112">
        <v>32.915380213379407</v>
      </c>
      <c r="AW108" s="112">
        <v>32.525961581770112</v>
      </c>
      <c r="AX108" s="112">
        <v>31.708705691565587</v>
      </c>
      <c r="AY108" s="112">
        <v>35.064564651403316</v>
      </c>
      <c r="AZ108" s="111">
        <v>34.028700010038641</v>
      </c>
      <c r="BA108" s="112">
        <v>33.909610193335268</v>
      </c>
      <c r="BB108" s="112">
        <v>33.967765565054343</v>
      </c>
      <c r="BC108" s="112">
        <v>33.255097033494245</v>
      </c>
      <c r="BD108" s="112">
        <v>34.926988702812956</v>
      </c>
      <c r="BE108" s="111">
        <v>33.135620916239326</v>
      </c>
      <c r="BF108" s="112">
        <v>33.014284328954574</v>
      </c>
      <c r="BG108" s="112">
        <v>32.833463954217081</v>
      </c>
      <c r="BH108" s="112">
        <v>31.067496335830949</v>
      </c>
      <c r="BI108" s="113">
        <v>34.441316567446741</v>
      </c>
    </row>
    <row r="109" spans="1:61" x14ac:dyDescent="0.25">
      <c r="A109" s="114" t="s">
        <v>1596</v>
      </c>
      <c r="B109" s="111" t="s">
        <v>1597</v>
      </c>
      <c r="C109" s="112" t="s">
        <v>1597</v>
      </c>
      <c r="D109" s="112" t="s">
        <v>1597</v>
      </c>
      <c r="E109" s="112" t="s">
        <v>1597</v>
      </c>
      <c r="F109" s="112" t="s">
        <v>1597</v>
      </c>
      <c r="G109" s="111">
        <v>31.60378666546173</v>
      </c>
      <c r="H109" s="112">
        <v>31.399904930978547</v>
      </c>
      <c r="I109" s="112">
        <v>31.29922287084031</v>
      </c>
      <c r="J109" s="112">
        <v>31.35305425007984</v>
      </c>
      <c r="K109" s="112">
        <v>32.615186996761373</v>
      </c>
      <c r="L109" s="111">
        <v>31.678837421906575</v>
      </c>
      <c r="M109" s="112">
        <v>31.456240672946461</v>
      </c>
      <c r="N109" s="112">
        <v>31.297184035546252</v>
      </c>
      <c r="O109" s="112">
        <v>31.316694863807925</v>
      </c>
      <c r="P109" s="112">
        <v>32.310808832791679</v>
      </c>
      <c r="Q109" s="111">
        <v>32.797729358200399</v>
      </c>
      <c r="R109" s="112">
        <v>32.759680264941835</v>
      </c>
      <c r="S109" s="112">
        <v>32.746337598520633</v>
      </c>
      <c r="T109" s="112">
        <v>32.255951577516001</v>
      </c>
      <c r="U109" s="112">
        <v>33.188158091244276</v>
      </c>
      <c r="V109" s="111">
        <v>34.694576323558742</v>
      </c>
      <c r="W109" s="112">
        <v>34.62607953455182</v>
      </c>
      <c r="X109" s="112">
        <v>34.543697674209206</v>
      </c>
      <c r="Y109" s="112">
        <v>34.291277871655929</v>
      </c>
      <c r="Z109" s="112">
        <v>35.173948994548006</v>
      </c>
      <c r="AA109" s="111">
        <v>35.986343111725333</v>
      </c>
      <c r="AB109" s="112">
        <v>35.902022438602984</v>
      </c>
      <c r="AC109" s="112">
        <v>35.695981220474238</v>
      </c>
      <c r="AD109" s="112">
        <v>35.367948034963526</v>
      </c>
      <c r="AE109" s="112">
        <v>36.768399938124247</v>
      </c>
      <c r="AF109" s="111">
        <v>35.761626468402788</v>
      </c>
      <c r="AG109" s="112">
        <v>35.418932110679194</v>
      </c>
      <c r="AH109" s="112">
        <v>35.594451020629776</v>
      </c>
      <c r="AI109" s="112">
        <v>35.210551903746349</v>
      </c>
      <c r="AJ109" s="112">
        <v>35.986940729390859</v>
      </c>
      <c r="AK109" s="111">
        <v>34.876131853039439</v>
      </c>
      <c r="AL109" s="112">
        <v>34.450929056528942</v>
      </c>
      <c r="AM109" s="112">
        <v>34.51247410749157</v>
      </c>
      <c r="AN109" s="112">
        <v>34.421391023402386</v>
      </c>
      <c r="AO109" s="112">
        <v>35.62156171091754</v>
      </c>
      <c r="AP109" s="111">
        <v>33.179672207440227</v>
      </c>
      <c r="AQ109" s="112">
        <v>32.791910279946656</v>
      </c>
      <c r="AR109" s="112">
        <v>33.147541238011939</v>
      </c>
      <c r="AS109" s="112">
        <v>33.129380769628447</v>
      </c>
      <c r="AT109" s="112">
        <v>34.633904170142245</v>
      </c>
      <c r="AU109" s="111">
        <v>31.042123593582005</v>
      </c>
      <c r="AV109" s="112">
        <v>30.724258658324484</v>
      </c>
      <c r="AW109" s="112">
        <v>31.930987715356601</v>
      </c>
      <c r="AX109" s="112">
        <v>31.137286147176081</v>
      </c>
      <c r="AY109" s="112">
        <v>34.310790193793508</v>
      </c>
      <c r="AZ109" s="111">
        <v>33.326087389910739</v>
      </c>
      <c r="BA109" s="112">
        <v>33.038459440812169</v>
      </c>
      <c r="BB109" s="112">
        <v>33.498122872025462</v>
      </c>
      <c r="BC109" s="112">
        <v>32.743555490162969</v>
      </c>
      <c r="BD109" s="112">
        <v>34.274774790687815</v>
      </c>
      <c r="BE109" s="111">
        <v>32.404408111213201</v>
      </c>
      <c r="BF109" s="112">
        <v>32.224296271022077</v>
      </c>
      <c r="BG109" s="112">
        <v>32.292430253078123</v>
      </c>
      <c r="BH109" s="112">
        <v>31.161876444891398</v>
      </c>
      <c r="BI109" s="113">
        <v>33.727421355024809</v>
      </c>
    </row>
    <row r="110" spans="1:61" x14ac:dyDescent="0.25">
      <c r="A110" s="114" t="s">
        <v>1598</v>
      </c>
      <c r="B110" s="111">
        <v>34.160106458629059</v>
      </c>
      <c r="C110" s="112">
        <v>34.391127443138366</v>
      </c>
      <c r="D110" s="112">
        <v>33.644255621556596</v>
      </c>
      <c r="E110" s="112">
        <v>25.916384479019065</v>
      </c>
      <c r="F110" s="112">
        <v>30.71347056232565</v>
      </c>
      <c r="G110" s="111">
        <v>32.163406338730269</v>
      </c>
      <c r="H110" s="112">
        <v>32.001499984695911</v>
      </c>
      <c r="I110" s="112">
        <v>30.992035970671132</v>
      </c>
      <c r="J110" s="112">
        <v>22.50807566856605</v>
      </c>
      <c r="K110" s="112">
        <v>32.63575860158447</v>
      </c>
      <c r="L110" s="111">
        <v>32.493233535614387</v>
      </c>
      <c r="M110" s="112">
        <v>32.269824972208085</v>
      </c>
      <c r="N110" s="112">
        <v>31.5380090370749</v>
      </c>
      <c r="O110" s="112">
        <v>29.000142138646734</v>
      </c>
      <c r="P110" s="112">
        <v>31.312897857124867</v>
      </c>
      <c r="Q110" s="111">
        <v>33.20336343462278</v>
      </c>
      <c r="R110" s="112">
        <v>33.295726733391476</v>
      </c>
      <c r="S110" s="112">
        <v>32.813113003421769</v>
      </c>
      <c r="T110" s="112">
        <v>31.006843424908297</v>
      </c>
      <c r="U110" s="112">
        <v>33.523502280972409</v>
      </c>
      <c r="V110" s="111">
        <v>35.078730445432612</v>
      </c>
      <c r="W110" s="112">
        <v>35.276108527619868</v>
      </c>
      <c r="X110" s="112">
        <v>34.302958926827593</v>
      </c>
      <c r="Y110" s="112">
        <v>32.621181487679848</v>
      </c>
      <c r="Z110" s="112">
        <v>34.901557247656157</v>
      </c>
      <c r="AA110" s="111">
        <v>36.704512261192093</v>
      </c>
      <c r="AB110" s="112">
        <v>36.668780938480175</v>
      </c>
      <c r="AC110" s="112">
        <v>35.541395718825932</v>
      </c>
      <c r="AD110" s="112">
        <v>34.626262206439385</v>
      </c>
      <c r="AE110" s="112">
        <v>37.456022535984836</v>
      </c>
      <c r="AF110" s="111">
        <v>36.105111733054997</v>
      </c>
      <c r="AG110" s="112">
        <v>35.850331774811757</v>
      </c>
      <c r="AH110" s="112">
        <v>34.958654439559204</v>
      </c>
      <c r="AI110" s="112">
        <v>33.977778802401346</v>
      </c>
      <c r="AJ110" s="112">
        <v>35.796512066594339</v>
      </c>
      <c r="AK110" s="111">
        <v>34.978911003767195</v>
      </c>
      <c r="AL110" s="112">
        <v>34.82684191520881</v>
      </c>
      <c r="AM110" s="112">
        <v>34.644088951945228</v>
      </c>
      <c r="AN110" s="112">
        <v>33.545416440754352</v>
      </c>
      <c r="AO110" s="112">
        <v>35.378723143181581</v>
      </c>
      <c r="AP110" s="111">
        <v>33.635098841346021</v>
      </c>
      <c r="AQ110" s="112">
        <v>33.369060730035436</v>
      </c>
      <c r="AR110" s="112">
        <v>33.385753822990857</v>
      </c>
      <c r="AS110" s="112">
        <v>32.473520079195573</v>
      </c>
      <c r="AT110" s="112">
        <v>34.646153692500334</v>
      </c>
      <c r="AU110" s="111">
        <v>33.807489669718613</v>
      </c>
      <c r="AV110" s="112">
        <v>33.118845804783525</v>
      </c>
      <c r="AW110" s="112">
        <v>32.872773898412269</v>
      </c>
      <c r="AX110" s="112">
        <v>31.267107831916061</v>
      </c>
      <c r="AY110" s="112">
        <v>34.565415121747137</v>
      </c>
      <c r="AZ110" s="111">
        <v>34.00852256644238</v>
      </c>
      <c r="BA110" s="112">
        <v>34.042108572998771</v>
      </c>
      <c r="BB110" s="112">
        <v>34.029808844664032</v>
      </c>
      <c r="BC110" s="112">
        <v>32.295445638066106</v>
      </c>
      <c r="BD110" s="112">
        <v>34.406630506123648</v>
      </c>
      <c r="BE110" s="111">
        <v>33.179881617982247</v>
      </c>
      <c r="BF110" s="112">
        <v>33.229115149664935</v>
      </c>
      <c r="BG110" s="112">
        <v>33.014983958519757</v>
      </c>
      <c r="BH110" s="112">
        <v>15.216114369082973</v>
      </c>
      <c r="BI110" s="113">
        <v>34.147329125338139</v>
      </c>
    </row>
    <row r="111" spans="1:61" x14ac:dyDescent="0.25">
      <c r="A111" s="114" t="s">
        <v>1599</v>
      </c>
      <c r="B111" s="111">
        <v>34.292719368664912</v>
      </c>
      <c r="C111" s="112">
        <v>34.600483659574337</v>
      </c>
      <c r="D111" s="112">
        <v>33.6685991788124</v>
      </c>
      <c r="E111" s="112">
        <v>26.912964280155489</v>
      </c>
      <c r="F111" s="112">
        <v>29.525334374429953</v>
      </c>
      <c r="G111" s="111">
        <v>32.434377087985446</v>
      </c>
      <c r="H111" s="112">
        <v>32.268171482354383</v>
      </c>
      <c r="I111" s="112">
        <v>31.169763775435719</v>
      </c>
      <c r="J111" s="112">
        <v>25.197211016422102</v>
      </c>
      <c r="K111" s="112">
        <v>33.161748152689427</v>
      </c>
      <c r="L111" s="111">
        <v>32.822793798100527</v>
      </c>
      <c r="M111" s="112">
        <v>32.586976239533868</v>
      </c>
      <c r="N111" s="112">
        <v>31.6379370415025</v>
      </c>
      <c r="O111" s="112">
        <v>29.63655676701844</v>
      </c>
      <c r="P111" s="112">
        <v>31.538602749315277</v>
      </c>
      <c r="Q111" s="111">
        <v>33.515193214394124</v>
      </c>
      <c r="R111" s="112">
        <v>33.508301107954296</v>
      </c>
      <c r="S111" s="112">
        <v>32.981849858470824</v>
      </c>
      <c r="T111" s="112">
        <v>31.11069948592381</v>
      </c>
      <c r="U111" s="112">
        <v>33.8893720221634</v>
      </c>
      <c r="V111" s="111">
        <v>35.390070114132087</v>
      </c>
      <c r="W111" s="112">
        <v>35.484622220623152</v>
      </c>
      <c r="X111" s="112">
        <v>34.379712151362632</v>
      </c>
      <c r="Y111" s="112">
        <v>32.657087532800936</v>
      </c>
      <c r="Z111" s="112">
        <v>35.288578515195589</v>
      </c>
      <c r="AA111" s="111">
        <v>36.886741497961282</v>
      </c>
      <c r="AB111" s="112">
        <v>36.848889786031492</v>
      </c>
      <c r="AC111" s="112">
        <v>35.553600191334034</v>
      </c>
      <c r="AD111" s="112">
        <v>34.490816585197564</v>
      </c>
      <c r="AE111" s="112">
        <v>37.560173764853012</v>
      </c>
      <c r="AF111" s="111">
        <v>36.343561998907106</v>
      </c>
      <c r="AG111" s="112">
        <v>35.974869035861097</v>
      </c>
      <c r="AH111" s="112">
        <v>35.148346383983174</v>
      </c>
      <c r="AI111" s="112">
        <v>33.983129158034636</v>
      </c>
      <c r="AJ111" s="112">
        <v>36.121940670534208</v>
      </c>
      <c r="AK111" s="111">
        <v>35.246849668207602</v>
      </c>
      <c r="AL111" s="112">
        <v>35.053130188084488</v>
      </c>
      <c r="AM111" s="112">
        <v>34.630335227680312</v>
      </c>
      <c r="AN111" s="112">
        <v>33.58131302644442</v>
      </c>
      <c r="AO111" s="112">
        <v>35.731177572502204</v>
      </c>
      <c r="AP111" s="111">
        <v>33.884156754241161</v>
      </c>
      <c r="AQ111" s="112">
        <v>33.618214800681415</v>
      </c>
      <c r="AR111" s="112">
        <v>33.350020239136505</v>
      </c>
      <c r="AS111" s="112">
        <v>32.606581362868226</v>
      </c>
      <c r="AT111" s="112">
        <v>34.883141848090446</v>
      </c>
      <c r="AU111" s="111">
        <v>34.057297746307192</v>
      </c>
      <c r="AV111" s="112">
        <v>33.367074583571657</v>
      </c>
      <c r="AW111" s="112">
        <v>32.845155106797769</v>
      </c>
      <c r="AX111" s="112">
        <v>31.202216683496911</v>
      </c>
      <c r="AY111" s="112">
        <v>34.83504495154714</v>
      </c>
      <c r="AZ111" s="111">
        <v>34.205922473408208</v>
      </c>
      <c r="BA111" s="112">
        <v>34.246933711063392</v>
      </c>
      <c r="BB111" s="112">
        <v>33.96876222814354</v>
      </c>
      <c r="BC111" s="112">
        <v>32.292571650409577</v>
      </c>
      <c r="BD111" s="112">
        <v>34.649222639741332</v>
      </c>
      <c r="BE111" s="111">
        <v>33.386643210856612</v>
      </c>
      <c r="BF111" s="112">
        <v>33.421762577331627</v>
      </c>
      <c r="BG111" s="112">
        <v>32.957331891834592</v>
      </c>
      <c r="BH111" s="112">
        <v>20.886842900745926</v>
      </c>
      <c r="BI111" s="113">
        <v>34.361457272482639</v>
      </c>
    </row>
    <row r="112" spans="1:61" x14ac:dyDescent="0.25">
      <c r="A112" s="114" t="s">
        <v>1600</v>
      </c>
      <c r="B112" s="111">
        <v>35.094761916005325</v>
      </c>
      <c r="C112" s="112">
        <v>34.587642434765243</v>
      </c>
      <c r="D112" s="112">
        <v>34.476123037170318</v>
      </c>
      <c r="E112" s="112">
        <v>34.06799753391374</v>
      </c>
      <c r="F112" s="112">
        <v>38.003333760449898</v>
      </c>
      <c r="G112" s="111">
        <v>32.451540823941649</v>
      </c>
      <c r="H112" s="112">
        <v>32.274731474396255</v>
      </c>
      <c r="I112" s="112">
        <v>32.124008022627677</v>
      </c>
      <c r="J112" s="112">
        <v>32.298018645050682</v>
      </c>
      <c r="K112" s="112">
        <v>33.649923042212542</v>
      </c>
      <c r="L112" s="111">
        <v>32.750330603397998</v>
      </c>
      <c r="M112" s="112">
        <v>32.466608247169987</v>
      </c>
      <c r="N112" s="112">
        <v>32.177980596315244</v>
      </c>
      <c r="O112" s="112">
        <v>32.130226245520369</v>
      </c>
      <c r="P112" s="112">
        <v>33.555276371148572</v>
      </c>
      <c r="Q112" s="111">
        <v>33.537365444673028</v>
      </c>
      <c r="R112" s="112">
        <v>33.491249262371284</v>
      </c>
      <c r="S112" s="112">
        <v>33.445354958014192</v>
      </c>
      <c r="T112" s="112">
        <v>32.92486320152836</v>
      </c>
      <c r="U112" s="112">
        <v>34.254063519411801</v>
      </c>
      <c r="V112" s="111">
        <v>35.40477113185446</v>
      </c>
      <c r="W112" s="112">
        <v>35.314002992252526</v>
      </c>
      <c r="X112" s="112">
        <v>35.178874946895554</v>
      </c>
      <c r="Y112" s="112">
        <v>34.813790732060028</v>
      </c>
      <c r="Z112" s="112">
        <v>36.032513204306802</v>
      </c>
      <c r="AA112" s="111">
        <v>36.620246070785683</v>
      </c>
      <c r="AB112" s="112">
        <v>36.555409755767045</v>
      </c>
      <c r="AC112" s="112">
        <v>36.177260841824783</v>
      </c>
      <c r="AD112" s="112">
        <v>35.884898616004833</v>
      </c>
      <c r="AE112" s="112">
        <v>37.364347084756751</v>
      </c>
      <c r="AF112" s="111">
        <v>36.317368931589705</v>
      </c>
      <c r="AG112" s="112">
        <v>35.933186587653253</v>
      </c>
      <c r="AH112" s="112">
        <v>36.017678973829746</v>
      </c>
      <c r="AI112" s="112">
        <v>35.714791131332603</v>
      </c>
      <c r="AJ112" s="112">
        <v>36.625675311400734</v>
      </c>
      <c r="AK112" s="111">
        <v>35.366305980016314</v>
      </c>
      <c r="AL112" s="112">
        <v>35.027821762983073</v>
      </c>
      <c r="AM112" s="112">
        <v>35.091045488239374</v>
      </c>
      <c r="AN112" s="112">
        <v>34.98678530653914</v>
      </c>
      <c r="AO112" s="112">
        <v>36.252873959718507</v>
      </c>
      <c r="AP112" s="111">
        <v>33.770113149470752</v>
      </c>
      <c r="AQ112" s="112">
        <v>33.463116205150875</v>
      </c>
      <c r="AR112" s="112">
        <v>33.747985311199862</v>
      </c>
      <c r="AS112" s="112">
        <v>33.744213513007004</v>
      </c>
      <c r="AT112" s="112">
        <v>35.489437196329789</v>
      </c>
      <c r="AU112" s="111">
        <v>32.270472022297241</v>
      </c>
      <c r="AV112" s="112">
        <v>31.803424809440994</v>
      </c>
      <c r="AW112" s="112">
        <v>32.57318439248985</v>
      </c>
      <c r="AX112" s="112">
        <v>31.801620502669529</v>
      </c>
      <c r="AY112" s="112">
        <v>35.190052142717349</v>
      </c>
      <c r="AZ112" s="111">
        <v>34.051742269892415</v>
      </c>
      <c r="BA112" s="112">
        <v>33.818555376679697</v>
      </c>
      <c r="BB112" s="112">
        <v>34.020351354810458</v>
      </c>
      <c r="BC112" s="112">
        <v>33.343887630702397</v>
      </c>
      <c r="BD112" s="112">
        <v>35.014767362731554</v>
      </c>
      <c r="BE112" s="111">
        <v>33.151081428820959</v>
      </c>
      <c r="BF112" s="112">
        <v>32.97600362751524</v>
      </c>
      <c r="BG112" s="112">
        <v>32.899402458758267</v>
      </c>
      <c r="BH112" s="112">
        <v>31.72286833083459</v>
      </c>
      <c r="BI112" s="113">
        <v>34.538611021674164</v>
      </c>
    </row>
    <row r="113" spans="1:61" x14ac:dyDescent="0.25">
      <c r="A113" s="114" t="s">
        <v>1601</v>
      </c>
      <c r="B113" s="111">
        <v>32.594823485620793</v>
      </c>
      <c r="C113" s="112">
        <v>32.343581508394401</v>
      </c>
      <c r="D113" s="112">
        <v>32.408776119102413</v>
      </c>
      <c r="E113" s="112">
        <v>32.433659857977695</v>
      </c>
      <c r="F113" s="112">
        <v>35.345385503841825</v>
      </c>
      <c r="G113" s="111">
        <v>30.457425517587179</v>
      </c>
      <c r="H113" s="112">
        <v>30.418340898656304</v>
      </c>
      <c r="I113" s="112">
        <v>30.540914205066155</v>
      </c>
      <c r="J113" s="112">
        <v>30.541401501016932</v>
      </c>
      <c r="K113" s="112">
        <v>30.960382904023628</v>
      </c>
      <c r="L113" s="111">
        <v>30.747984667511236</v>
      </c>
      <c r="M113" s="112">
        <v>30.665780732956815</v>
      </c>
      <c r="N113" s="112">
        <v>30.797229659918131</v>
      </c>
      <c r="O113" s="112">
        <v>30.774082386129727</v>
      </c>
      <c r="P113" s="112">
        <v>31.015426712518579</v>
      </c>
      <c r="Q113" s="111">
        <v>31.951288685035919</v>
      </c>
      <c r="R113" s="112">
        <v>31.918493683019708</v>
      </c>
      <c r="S113" s="112">
        <v>32.058477089299359</v>
      </c>
      <c r="T113" s="112">
        <v>32.050465088954844</v>
      </c>
      <c r="U113" s="112">
        <v>32.334640597812886</v>
      </c>
      <c r="V113" s="111">
        <v>33.3654588177791</v>
      </c>
      <c r="W113" s="112">
        <v>33.352261249430335</v>
      </c>
      <c r="X113" s="112">
        <v>33.628796397328529</v>
      </c>
      <c r="Y113" s="112">
        <v>33.716334528925756</v>
      </c>
      <c r="Z113" s="112">
        <v>33.774244014109264</v>
      </c>
      <c r="AA113" s="111">
        <v>34.149880392713058</v>
      </c>
      <c r="AB113" s="112">
        <v>34.124303014305035</v>
      </c>
      <c r="AC113" s="112">
        <v>34.149971322386605</v>
      </c>
      <c r="AD113" s="112">
        <v>34.386984932152615</v>
      </c>
      <c r="AE113" s="112">
        <v>34.746539111648374</v>
      </c>
      <c r="AF113" s="111">
        <v>34.363384691892016</v>
      </c>
      <c r="AG113" s="112">
        <v>34.363278769976105</v>
      </c>
      <c r="AH113" s="112">
        <v>34.596566097796249</v>
      </c>
      <c r="AI113" s="112">
        <v>34.613293842986174</v>
      </c>
      <c r="AJ113" s="112">
        <v>34.47242786626984</v>
      </c>
      <c r="AK113" s="111">
        <v>9.2612440588185603</v>
      </c>
      <c r="AL113" s="112">
        <v>8.9202675567960643</v>
      </c>
      <c r="AM113" s="112">
        <v>9.6839432492965933</v>
      </c>
      <c r="AN113" s="112">
        <v>11.557686598764466</v>
      </c>
      <c r="AO113" s="112">
        <v>9.2793612447519003</v>
      </c>
      <c r="AP113" s="111" t="s">
        <v>1597</v>
      </c>
      <c r="AQ113" s="112" t="s">
        <v>1597</v>
      </c>
      <c r="AR113" s="112" t="s">
        <v>1597</v>
      </c>
      <c r="AS113" s="112" t="s">
        <v>1597</v>
      </c>
      <c r="AT113" s="112" t="s">
        <v>1597</v>
      </c>
      <c r="AU113" s="111" t="s">
        <v>1597</v>
      </c>
      <c r="AV113" s="112" t="s">
        <v>1597</v>
      </c>
      <c r="AW113" s="112" t="s">
        <v>1597</v>
      </c>
      <c r="AX113" s="112" t="s">
        <v>1597</v>
      </c>
      <c r="AY113" s="112" t="s">
        <v>1597</v>
      </c>
      <c r="AZ113" s="111">
        <v>29.937454525660041</v>
      </c>
      <c r="BA113" s="112">
        <v>30.54077269889817</v>
      </c>
      <c r="BB113" s="112">
        <v>31.066935300321973</v>
      </c>
      <c r="BC113" s="112">
        <v>31.033150821794436</v>
      </c>
      <c r="BD113" s="112">
        <v>30.515734289268234</v>
      </c>
      <c r="BE113" s="111">
        <v>30.441126375928231</v>
      </c>
      <c r="BF113" s="112">
        <v>30.370749417113377</v>
      </c>
      <c r="BG113" s="112">
        <v>30.768162759446387</v>
      </c>
      <c r="BH113" s="112">
        <v>29.98053040211002</v>
      </c>
      <c r="BI113" s="113">
        <v>31.365603661616756</v>
      </c>
    </row>
    <row r="114" spans="1:61" x14ac:dyDescent="0.25">
      <c r="A114" s="114" t="s">
        <v>1602</v>
      </c>
      <c r="B114" s="111">
        <v>32.377938008161138</v>
      </c>
      <c r="C114" s="112">
        <v>32.12737317402145</v>
      </c>
      <c r="D114" s="112">
        <v>32.192167278439292</v>
      </c>
      <c r="E114" s="112">
        <v>32.219345068130686</v>
      </c>
      <c r="F114" s="112">
        <v>35.010221379853448</v>
      </c>
      <c r="G114" s="111">
        <v>30.216561973448695</v>
      </c>
      <c r="H114" s="112">
        <v>30.267605123810107</v>
      </c>
      <c r="I114" s="112">
        <v>30.39487184499815</v>
      </c>
      <c r="J114" s="112">
        <v>30.395379624493636</v>
      </c>
      <c r="K114" s="112">
        <v>30.670395279719283</v>
      </c>
      <c r="L114" s="111">
        <v>30.650534304137764</v>
      </c>
      <c r="M114" s="112">
        <v>30.570964967046219</v>
      </c>
      <c r="N114" s="112">
        <v>30.699763756688832</v>
      </c>
      <c r="O114" s="112">
        <v>30.676627022849097</v>
      </c>
      <c r="P114" s="112">
        <v>30.896800884286904</v>
      </c>
      <c r="Q114" s="111">
        <v>31.848654520926779</v>
      </c>
      <c r="R114" s="112">
        <v>31.815864212989741</v>
      </c>
      <c r="S114" s="112">
        <v>31.955422754864845</v>
      </c>
      <c r="T114" s="112">
        <v>31.947843464856319</v>
      </c>
      <c r="U114" s="112">
        <v>32.234640597812884</v>
      </c>
      <c r="V114" s="111">
        <v>33.258036509349957</v>
      </c>
      <c r="W114" s="112">
        <v>33.244758026312631</v>
      </c>
      <c r="X114" s="112">
        <v>33.521369075732885</v>
      </c>
      <c r="Y114" s="112">
        <v>33.608890284423723</v>
      </c>
      <c r="Z114" s="112">
        <v>33.666716411833718</v>
      </c>
      <c r="AA114" s="111">
        <v>34.042088549991867</v>
      </c>
      <c r="AB114" s="112">
        <v>34.016505232756742</v>
      </c>
      <c r="AC114" s="112">
        <v>34.042176582123311</v>
      </c>
      <c r="AD114" s="112">
        <v>34.276984932152615</v>
      </c>
      <c r="AE114" s="112">
        <v>34.636137414584084</v>
      </c>
      <c r="AF114" s="111">
        <v>34.261156825271996</v>
      </c>
      <c r="AG114" s="112">
        <v>34.261051654721022</v>
      </c>
      <c r="AH114" s="112">
        <v>34.489323648982307</v>
      </c>
      <c r="AI114" s="112">
        <v>34.506047506121284</v>
      </c>
      <c r="AJ114" s="112">
        <v>34.367526176495396</v>
      </c>
      <c r="AK114" s="111">
        <v>9.2302117850334149</v>
      </c>
      <c r="AL114" s="112">
        <v>8.8918215291539067</v>
      </c>
      <c r="AM114" s="112">
        <v>9.6555149090155492</v>
      </c>
      <c r="AN114" s="112">
        <v>11.506080959003459</v>
      </c>
      <c r="AO114" s="112">
        <v>9.2458648530532344</v>
      </c>
      <c r="AP114" s="111" t="s">
        <v>1597</v>
      </c>
      <c r="AQ114" s="112" t="s">
        <v>1597</v>
      </c>
      <c r="AR114" s="112" t="s">
        <v>1597</v>
      </c>
      <c r="AS114" s="112" t="s">
        <v>1597</v>
      </c>
      <c r="AT114" s="112" t="s">
        <v>1597</v>
      </c>
      <c r="AU114" s="111" t="s">
        <v>1597</v>
      </c>
      <c r="AV114" s="112" t="s">
        <v>1597</v>
      </c>
      <c r="AW114" s="112" t="s">
        <v>1597</v>
      </c>
      <c r="AX114" s="112" t="s">
        <v>1597</v>
      </c>
      <c r="AY114" s="112" t="s">
        <v>1597</v>
      </c>
      <c r="AZ114" s="111">
        <v>29.837454525660043</v>
      </c>
      <c r="BA114" s="112">
        <v>30.30466295507561</v>
      </c>
      <c r="BB114" s="112">
        <v>30.776614384799476</v>
      </c>
      <c r="BC114" s="112">
        <v>30.740594021296459</v>
      </c>
      <c r="BD114" s="112">
        <v>30.22499787108638</v>
      </c>
      <c r="BE114" s="111">
        <v>30.156093961466201</v>
      </c>
      <c r="BF114" s="112">
        <v>30.083394121150626</v>
      </c>
      <c r="BG114" s="112">
        <v>30.475814693621757</v>
      </c>
      <c r="BH114" s="112">
        <v>29.885578254562795</v>
      </c>
      <c r="BI114" s="113">
        <v>31.070547835652135</v>
      </c>
    </row>
    <row r="115" spans="1:61" x14ac:dyDescent="0.25">
      <c r="A115" s="114" t="s">
        <v>1603</v>
      </c>
      <c r="B115" s="111">
        <v>37.843157758771554</v>
      </c>
      <c r="C115" s="112">
        <v>37.201808300322739</v>
      </c>
      <c r="D115" s="112">
        <v>33.427816951536606</v>
      </c>
      <c r="E115" s="112">
        <v>30.611052966277285</v>
      </c>
      <c r="F115" s="112">
        <v>41.795960820953631</v>
      </c>
      <c r="G115" s="111">
        <v>34.29746758338824</v>
      </c>
      <c r="H115" s="112">
        <v>34.1949341005785</v>
      </c>
      <c r="I115" s="112">
        <v>30.936289637810443</v>
      </c>
      <c r="J115" s="112">
        <v>28.037085346175175</v>
      </c>
      <c r="K115" s="112">
        <v>35.323660426142801</v>
      </c>
      <c r="L115" s="111">
        <v>35.227046108689223</v>
      </c>
      <c r="M115" s="112">
        <v>35.155907184372502</v>
      </c>
      <c r="N115" s="112">
        <v>31.26994606603462</v>
      </c>
      <c r="O115" s="112">
        <v>28.278943306451968</v>
      </c>
      <c r="P115" s="112">
        <v>35.495457979276665</v>
      </c>
      <c r="Q115" s="111">
        <v>35.42601118343395</v>
      </c>
      <c r="R115" s="112">
        <v>35.461554993278575</v>
      </c>
      <c r="S115" s="112">
        <v>32.66418819951712</v>
      </c>
      <c r="T115" s="112">
        <v>28.868739307050674</v>
      </c>
      <c r="U115" s="112">
        <v>36.00064535069783</v>
      </c>
      <c r="V115" s="111">
        <v>37.365516515866972</v>
      </c>
      <c r="W115" s="112">
        <v>37.49297141469382</v>
      </c>
      <c r="X115" s="112">
        <v>33.888487151383096</v>
      </c>
      <c r="Y115" s="112">
        <v>30.403544499597864</v>
      </c>
      <c r="Z115" s="112">
        <v>37.861869348612203</v>
      </c>
      <c r="AA115" s="111">
        <v>38.68425669925832</v>
      </c>
      <c r="AB115" s="112">
        <v>38.615932523270025</v>
      </c>
      <c r="AC115" s="112">
        <v>34.716665104705157</v>
      </c>
      <c r="AD115" s="112">
        <v>31.684311692632662</v>
      </c>
      <c r="AE115" s="112">
        <v>39.309934152723628</v>
      </c>
      <c r="AF115" s="111">
        <v>38.234535922560276</v>
      </c>
      <c r="AG115" s="112">
        <v>37.767937042977145</v>
      </c>
      <c r="AH115" s="112">
        <v>34.649674950440819</v>
      </c>
      <c r="AI115" s="112">
        <v>32.883190952997303</v>
      </c>
      <c r="AJ115" s="112">
        <v>38.528397019499209</v>
      </c>
      <c r="AK115" s="111">
        <v>37.14512660444781</v>
      </c>
      <c r="AL115" s="112">
        <v>36.834114460853591</v>
      </c>
      <c r="AM115" s="112">
        <v>34.181351742772648</v>
      </c>
      <c r="AN115" s="112">
        <v>32.837169490106795</v>
      </c>
      <c r="AO115" s="112">
        <v>38.079371778302388</v>
      </c>
      <c r="AP115" s="111">
        <v>36.102484040393755</v>
      </c>
      <c r="AQ115" s="112">
        <v>35.817003327364233</v>
      </c>
      <c r="AR115" s="112">
        <v>33.122315422006054</v>
      </c>
      <c r="AS115" s="112">
        <v>32.128052280871238</v>
      </c>
      <c r="AT115" s="112">
        <v>37.222355213926249</v>
      </c>
      <c r="AU115" s="111">
        <v>36.351759140432932</v>
      </c>
      <c r="AV115" s="112">
        <v>35.588646987241589</v>
      </c>
      <c r="AW115" s="112">
        <v>32.445472607315281</v>
      </c>
      <c r="AX115" s="112">
        <v>30.712912202842375</v>
      </c>
      <c r="AY115" s="112">
        <v>37.01632566215325</v>
      </c>
      <c r="AZ115" s="111">
        <v>36.144192122635445</v>
      </c>
      <c r="BA115" s="112">
        <v>36.086731609554157</v>
      </c>
      <c r="BB115" s="112">
        <v>33.21408748442569</v>
      </c>
      <c r="BC115" s="112">
        <v>29.661999336968833</v>
      </c>
      <c r="BD115" s="112">
        <v>36.991809604468301</v>
      </c>
      <c r="BE115" s="111">
        <v>35.504719474665592</v>
      </c>
      <c r="BF115" s="112">
        <v>35.442594122347835</v>
      </c>
      <c r="BG115" s="112">
        <v>31.949403854008498</v>
      </c>
      <c r="BH115" s="112">
        <v>21.456508470820118</v>
      </c>
      <c r="BI115" s="113">
        <v>36.604237296937484</v>
      </c>
    </row>
    <row r="116" spans="1:61" x14ac:dyDescent="0.25">
      <c r="A116" s="114" t="s">
        <v>1604</v>
      </c>
      <c r="B116" s="111">
        <v>35.915892516368103</v>
      </c>
      <c r="C116" s="112">
        <v>35.345871310800511</v>
      </c>
      <c r="D116" s="112">
        <v>35.343452334017783</v>
      </c>
      <c r="E116" s="112">
        <v>35.130317328703022</v>
      </c>
      <c r="F116" s="112">
        <v>38.728009832579204</v>
      </c>
      <c r="G116" s="111">
        <v>33.335378927453256</v>
      </c>
      <c r="H116" s="112">
        <v>33.119091044045184</v>
      </c>
      <c r="I116" s="112">
        <v>32.851661746352661</v>
      </c>
      <c r="J116" s="112">
        <v>33.74264044089221</v>
      </c>
      <c r="K116" s="112">
        <v>34.571285749100852</v>
      </c>
      <c r="L116" s="111">
        <v>33.759385127051864</v>
      </c>
      <c r="M116" s="112">
        <v>33.305749934755681</v>
      </c>
      <c r="N116" s="112">
        <v>33.005721249198437</v>
      </c>
      <c r="O116" s="112">
        <v>33.30895494747358</v>
      </c>
      <c r="P116" s="112">
        <v>34.551307247409582</v>
      </c>
      <c r="Q116" s="111">
        <v>34.265401409733229</v>
      </c>
      <c r="R116" s="112">
        <v>34.164581070072565</v>
      </c>
      <c r="S116" s="112">
        <v>34.222053745616378</v>
      </c>
      <c r="T116" s="112">
        <v>33.777062226483345</v>
      </c>
      <c r="U116" s="112">
        <v>35.175233166567011</v>
      </c>
      <c r="V116" s="111">
        <v>36.166651994011076</v>
      </c>
      <c r="W116" s="112">
        <v>36.029184536230836</v>
      </c>
      <c r="X116" s="112">
        <v>35.993882809219343</v>
      </c>
      <c r="Y116" s="112">
        <v>35.899034340447315</v>
      </c>
      <c r="Z116" s="112">
        <v>36.894889942519157</v>
      </c>
      <c r="AA116" s="111">
        <v>37.272894974934495</v>
      </c>
      <c r="AB116" s="112">
        <v>37.216132658217838</v>
      </c>
      <c r="AC116" s="112">
        <v>36.860804075295043</v>
      </c>
      <c r="AD116" s="112">
        <v>36.51949720438585</v>
      </c>
      <c r="AE116" s="112">
        <v>38.422650576652508</v>
      </c>
      <c r="AF116" s="111">
        <v>37.065766908858556</v>
      </c>
      <c r="AG116" s="112">
        <v>36.577688721559248</v>
      </c>
      <c r="AH116" s="112">
        <v>36.739973098144219</v>
      </c>
      <c r="AI116" s="112">
        <v>36.438672773761844</v>
      </c>
      <c r="AJ116" s="112">
        <v>37.46999275082252</v>
      </c>
      <c r="AK116" s="111">
        <v>36.092386565488326</v>
      </c>
      <c r="AL116" s="112">
        <v>35.681138037640579</v>
      </c>
      <c r="AM116" s="112">
        <v>35.879689106574951</v>
      </c>
      <c r="AN116" s="112">
        <v>35.872364284592209</v>
      </c>
      <c r="AO116" s="112">
        <v>37.12228830178249</v>
      </c>
      <c r="AP116" s="111">
        <v>34.489175376728753</v>
      </c>
      <c r="AQ116" s="112">
        <v>34.162505792440435</v>
      </c>
      <c r="AR116" s="112">
        <v>34.931809767543037</v>
      </c>
      <c r="AS116" s="112">
        <v>34.998616957255066</v>
      </c>
      <c r="AT116" s="112">
        <v>36.762515346500777</v>
      </c>
      <c r="AU116" s="111">
        <v>33.515637053421635</v>
      </c>
      <c r="AV116" s="112">
        <v>32.935364746874598</v>
      </c>
      <c r="AW116" s="112">
        <v>33.705572167446043</v>
      </c>
      <c r="AX116" s="112">
        <v>33.035595745460469</v>
      </c>
      <c r="AY116" s="112">
        <v>36.496212596488263</v>
      </c>
      <c r="AZ116" s="111">
        <v>34.781620434715606</v>
      </c>
      <c r="BA116" s="112">
        <v>34.57856281380019</v>
      </c>
      <c r="BB116" s="112">
        <v>35.116808678126887</v>
      </c>
      <c r="BC116" s="112">
        <v>34.528017433332671</v>
      </c>
      <c r="BD116" s="112">
        <v>36.132667407912862</v>
      </c>
      <c r="BE116" s="111">
        <v>33.990831045740961</v>
      </c>
      <c r="BF116" s="112">
        <v>33.685224968797982</v>
      </c>
      <c r="BG116" s="112">
        <v>33.97706297489173</v>
      </c>
      <c r="BH116" s="112">
        <v>33.13746493646255</v>
      </c>
      <c r="BI116" s="113">
        <v>35.715668018449719</v>
      </c>
    </row>
    <row r="117" spans="1:61" x14ac:dyDescent="0.25">
      <c r="A117" s="114" t="s">
        <v>1605</v>
      </c>
      <c r="B117" s="111">
        <v>35.353531593143309</v>
      </c>
      <c r="C117" s="112">
        <v>34.809176131985609</v>
      </c>
      <c r="D117" s="112">
        <v>34.76051117805023</v>
      </c>
      <c r="E117" s="112">
        <v>34.494472299989283</v>
      </c>
      <c r="F117" s="112">
        <v>38.507040100016454</v>
      </c>
      <c r="G117" s="111">
        <v>32.639034847857644</v>
      </c>
      <c r="H117" s="112">
        <v>32.463139879403755</v>
      </c>
      <c r="I117" s="112">
        <v>32.312095195909336</v>
      </c>
      <c r="J117" s="112">
        <v>32.843847196308808</v>
      </c>
      <c r="K117" s="112">
        <v>34.075060098282066</v>
      </c>
      <c r="L117" s="111">
        <v>33.024935246548701</v>
      </c>
      <c r="M117" s="112">
        <v>32.628392769343684</v>
      </c>
      <c r="N117" s="112">
        <v>32.499337427506639</v>
      </c>
      <c r="O117" s="112">
        <v>32.587464896706123</v>
      </c>
      <c r="P117" s="112">
        <v>34.022807493944597</v>
      </c>
      <c r="Q117" s="111">
        <v>33.731524764763414</v>
      </c>
      <c r="R117" s="112">
        <v>33.657945952325434</v>
      </c>
      <c r="S117" s="112">
        <v>33.630387366658702</v>
      </c>
      <c r="T117" s="112">
        <v>33.338755713154413</v>
      </c>
      <c r="U117" s="112">
        <v>34.829621884785119</v>
      </c>
      <c r="V117" s="111">
        <v>35.627081414979592</v>
      </c>
      <c r="W117" s="112">
        <v>35.508996546017123</v>
      </c>
      <c r="X117" s="112">
        <v>35.388772077740832</v>
      </c>
      <c r="Y117" s="112">
        <v>35.266217802276365</v>
      </c>
      <c r="Z117" s="112">
        <v>36.595034190549157</v>
      </c>
      <c r="AA117" s="111">
        <v>36.879322512169772</v>
      </c>
      <c r="AB117" s="112">
        <v>36.740227053931129</v>
      </c>
      <c r="AC117" s="112">
        <v>36.453222801439203</v>
      </c>
      <c r="AD117" s="112">
        <v>36.289591809213597</v>
      </c>
      <c r="AE117" s="112">
        <v>37.998439192729954</v>
      </c>
      <c r="AF117" s="111">
        <v>36.54136496766116</v>
      </c>
      <c r="AG117" s="112">
        <v>36.116660973230282</v>
      </c>
      <c r="AH117" s="112">
        <v>36.30123072423379</v>
      </c>
      <c r="AI117" s="112">
        <v>36.081984272451642</v>
      </c>
      <c r="AJ117" s="112">
        <v>37.219122005913135</v>
      </c>
      <c r="AK117" s="111">
        <v>35.605393810510762</v>
      </c>
      <c r="AL117" s="112">
        <v>35.225229041581635</v>
      </c>
      <c r="AM117" s="112">
        <v>35.363373829317474</v>
      </c>
      <c r="AN117" s="112">
        <v>35.350505963879044</v>
      </c>
      <c r="AO117" s="112">
        <v>36.826816010249665</v>
      </c>
      <c r="AP117" s="111">
        <v>34.088191164467759</v>
      </c>
      <c r="AQ117" s="112">
        <v>33.680756994155693</v>
      </c>
      <c r="AR117" s="112">
        <v>34.143536912513561</v>
      </c>
      <c r="AS117" s="112">
        <v>34.28955959377938</v>
      </c>
      <c r="AT117" s="112">
        <v>36.105713679331657</v>
      </c>
      <c r="AU117" s="111">
        <v>32.703533798544107</v>
      </c>
      <c r="AV117" s="112">
        <v>32.134644926986425</v>
      </c>
      <c r="AW117" s="112">
        <v>32.988472134916492</v>
      </c>
      <c r="AX117" s="112">
        <v>32.326806274326863</v>
      </c>
      <c r="AY117" s="112">
        <v>35.833683082166075</v>
      </c>
      <c r="AZ117" s="111">
        <v>34.28470461650268</v>
      </c>
      <c r="BA117" s="112">
        <v>34.043786987727252</v>
      </c>
      <c r="BB117" s="112">
        <v>34.390653642845685</v>
      </c>
      <c r="BC117" s="112">
        <v>33.776827110276734</v>
      </c>
      <c r="BD117" s="112">
        <v>35.487797792251499</v>
      </c>
      <c r="BE117" s="111">
        <v>33.38590146287568</v>
      </c>
      <c r="BF117" s="112">
        <v>33.178795557191727</v>
      </c>
      <c r="BG117" s="112">
        <v>33.222025147241773</v>
      </c>
      <c r="BH117" s="112">
        <v>32.208542731010532</v>
      </c>
      <c r="BI117" s="113">
        <v>35.040328818472375</v>
      </c>
    </row>
    <row r="118" spans="1:61" x14ac:dyDescent="0.25">
      <c r="A118" s="114" t="s">
        <v>1606</v>
      </c>
      <c r="B118" s="111">
        <v>35.722581757171554</v>
      </c>
      <c r="C118" s="112">
        <v>35.154861546319275</v>
      </c>
      <c r="D118" s="112">
        <v>35.190286176365561</v>
      </c>
      <c r="E118" s="112">
        <v>34.998132109453806</v>
      </c>
      <c r="F118" s="112">
        <v>38.664657821794506</v>
      </c>
      <c r="G118" s="111">
        <v>33.021025510590789</v>
      </c>
      <c r="H118" s="112">
        <v>32.79606117045698</v>
      </c>
      <c r="I118" s="112">
        <v>32.719264468733947</v>
      </c>
      <c r="J118" s="112">
        <v>33.447008379137046</v>
      </c>
      <c r="K118" s="112">
        <v>34.432012811700936</v>
      </c>
      <c r="L118" s="111">
        <v>33.43924380610315</v>
      </c>
      <c r="M118" s="112">
        <v>32.973208535254273</v>
      </c>
      <c r="N118" s="112">
        <v>32.870145151352197</v>
      </c>
      <c r="O118" s="112">
        <v>33.059169173786856</v>
      </c>
      <c r="P118" s="112">
        <v>34.399174719543929</v>
      </c>
      <c r="Q118" s="111">
        <v>34.042741722032993</v>
      </c>
      <c r="R118" s="112">
        <v>33.935728733984455</v>
      </c>
      <c r="S118" s="112">
        <v>34.061622063890319</v>
      </c>
      <c r="T118" s="112">
        <v>33.741559171243068</v>
      </c>
      <c r="U118" s="112">
        <v>35.005866442319501</v>
      </c>
      <c r="V118" s="111">
        <v>35.951656783458006</v>
      </c>
      <c r="W118" s="112">
        <v>35.814099296011129</v>
      </c>
      <c r="X118" s="112">
        <v>35.831412999969722</v>
      </c>
      <c r="Y118" s="112">
        <v>35.750694595868104</v>
      </c>
      <c r="Z118" s="112">
        <v>36.714989368080914</v>
      </c>
      <c r="AA118" s="111">
        <v>37.104512355296961</v>
      </c>
      <c r="AB118" s="112">
        <v>37.001315360053759</v>
      </c>
      <c r="AC118" s="112">
        <v>36.6967967968043</v>
      </c>
      <c r="AD118" s="112">
        <v>36.56045591965966</v>
      </c>
      <c r="AE118" s="112">
        <v>38.096012350818164</v>
      </c>
      <c r="AF118" s="111">
        <v>36.821770872787098</v>
      </c>
      <c r="AG118" s="112">
        <v>36.348186648061059</v>
      </c>
      <c r="AH118" s="112">
        <v>36.588574558326854</v>
      </c>
      <c r="AI118" s="112">
        <v>36.444646409604701</v>
      </c>
      <c r="AJ118" s="112">
        <v>37.271617429808543</v>
      </c>
      <c r="AK118" s="111">
        <v>35.91552598752024</v>
      </c>
      <c r="AL118" s="112">
        <v>35.544138835323601</v>
      </c>
      <c r="AM118" s="112">
        <v>35.727119734419453</v>
      </c>
      <c r="AN118" s="112">
        <v>35.752040079971934</v>
      </c>
      <c r="AO118" s="112">
        <v>36.952572091320654</v>
      </c>
      <c r="AP118" s="111">
        <v>34.451406383276684</v>
      </c>
      <c r="AQ118" s="112">
        <v>34.022824936737976</v>
      </c>
      <c r="AR118" s="112">
        <v>34.679752224839532</v>
      </c>
      <c r="AS118" s="112">
        <v>34.827232634165561</v>
      </c>
      <c r="AT118" s="112">
        <v>36.549503502090893</v>
      </c>
      <c r="AU118" s="111">
        <v>33.392533065802894</v>
      </c>
      <c r="AV118" s="112">
        <v>32.665814865937506</v>
      </c>
      <c r="AW118" s="112">
        <v>33.483559346709633</v>
      </c>
      <c r="AX118" s="112">
        <v>32.845765991657501</v>
      </c>
      <c r="AY118" s="112">
        <v>36.231568052171454</v>
      </c>
      <c r="AZ118" s="111">
        <v>34.633170598939301</v>
      </c>
      <c r="BA118" s="112">
        <v>34.391690705391468</v>
      </c>
      <c r="BB118" s="112">
        <v>34.887638017652939</v>
      </c>
      <c r="BC118" s="112">
        <v>34.275470172702647</v>
      </c>
      <c r="BD118" s="112">
        <v>35.937413890557103</v>
      </c>
      <c r="BE118" s="111">
        <v>33.775540849322816</v>
      </c>
      <c r="BF118" s="112">
        <v>33.50951061467228</v>
      </c>
      <c r="BG118" s="112">
        <v>33.714712796705022</v>
      </c>
      <c r="BH118" s="112">
        <v>32.888947682549492</v>
      </c>
      <c r="BI118" s="113">
        <v>35.455224621020776</v>
      </c>
    </row>
    <row r="119" spans="1:61" x14ac:dyDescent="0.25">
      <c r="A119" s="114" t="s">
        <v>1607</v>
      </c>
      <c r="B119" s="111">
        <v>37.226800213333931</v>
      </c>
      <c r="C119" s="112">
        <v>36.595529942892533</v>
      </c>
      <c r="D119" s="112">
        <v>34.120052236268421</v>
      </c>
      <c r="E119" s="112">
        <v>32.138102431520629</v>
      </c>
      <c r="F119" s="112">
        <v>41.08429831422432</v>
      </c>
      <c r="G119" s="111">
        <v>33.869121253286842</v>
      </c>
      <c r="H119" s="112">
        <v>33.761240718068009</v>
      </c>
      <c r="I119" s="112">
        <v>31.618602474097205</v>
      </c>
      <c r="J119" s="112">
        <v>29.400803581934007</v>
      </c>
      <c r="K119" s="112">
        <v>34.729007869038483</v>
      </c>
      <c r="L119" s="111">
        <v>34.802267632226432</v>
      </c>
      <c r="M119" s="112">
        <v>34.733365784871104</v>
      </c>
      <c r="N119" s="112">
        <v>31.952286894203198</v>
      </c>
      <c r="O119" s="112">
        <v>29.921930798361355</v>
      </c>
      <c r="P119" s="112">
        <v>35.065147786043596</v>
      </c>
      <c r="Q119" s="111">
        <v>34.988337148831405</v>
      </c>
      <c r="R119" s="112">
        <v>35.029002654024062</v>
      </c>
      <c r="S119" s="112">
        <v>33.374619881243184</v>
      </c>
      <c r="T119" s="112">
        <v>30.507827916460073</v>
      </c>
      <c r="U119" s="112">
        <v>35.46110587494946</v>
      </c>
      <c r="V119" s="111">
        <v>36.899613206513642</v>
      </c>
      <c r="W119" s="112">
        <v>36.858947734523042</v>
      </c>
      <c r="X119" s="112">
        <v>34.568606752021246</v>
      </c>
      <c r="Y119" s="112">
        <v>32.063318065496262</v>
      </c>
      <c r="Z119" s="112">
        <v>37.168027024876274</v>
      </c>
      <c r="AA119" s="111">
        <v>38.134008235520284</v>
      </c>
      <c r="AB119" s="112">
        <v>38.068465744993802</v>
      </c>
      <c r="AC119" s="112">
        <v>35.359242416177025</v>
      </c>
      <c r="AD119" s="112">
        <v>33.189357260394182</v>
      </c>
      <c r="AE119" s="112">
        <v>38.686482502283411</v>
      </c>
      <c r="AF119" s="111">
        <v>37.710038757448629</v>
      </c>
      <c r="AG119" s="112">
        <v>37.260582920294908</v>
      </c>
      <c r="AH119" s="112">
        <v>35.320338857170491</v>
      </c>
      <c r="AI119" s="112">
        <v>33.478210118115392</v>
      </c>
      <c r="AJ119" s="112">
        <v>37.901121474241393</v>
      </c>
      <c r="AK119" s="111">
        <v>36.699888881043464</v>
      </c>
      <c r="AL119" s="112">
        <v>36.360590625818588</v>
      </c>
      <c r="AM119" s="112">
        <v>34.866502187930912</v>
      </c>
      <c r="AN119" s="112">
        <v>33.534162976822735</v>
      </c>
      <c r="AO119" s="112">
        <v>37.570305827817542</v>
      </c>
      <c r="AP119" s="111">
        <v>35.632065335013813</v>
      </c>
      <c r="AQ119" s="112">
        <v>35.323107905534734</v>
      </c>
      <c r="AR119" s="112">
        <v>33.760827274704631</v>
      </c>
      <c r="AS119" s="112">
        <v>32.738329598658417</v>
      </c>
      <c r="AT119" s="112">
        <v>36.7129154097548</v>
      </c>
      <c r="AU119" s="111">
        <v>35.875482835366064</v>
      </c>
      <c r="AV119" s="112">
        <v>35.125709985525688</v>
      </c>
      <c r="AW119" s="112">
        <v>33.147514507495828</v>
      </c>
      <c r="AX119" s="112">
        <v>31.376969125196162</v>
      </c>
      <c r="AY119" s="112">
        <v>36.537251087653274</v>
      </c>
      <c r="AZ119" s="111">
        <v>35.701589654260694</v>
      </c>
      <c r="BA119" s="112">
        <v>35.529317801001774</v>
      </c>
      <c r="BB119" s="112">
        <v>33.877400416959652</v>
      </c>
      <c r="BC119" s="112">
        <v>31.344598423293665</v>
      </c>
      <c r="BD119" s="112">
        <v>36.329217470850615</v>
      </c>
      <c r="BE119" s="111">
        <v>34.963992041592753</v>
      </c>
      <c r="BF119" s="112">
        <v>34.874064313570564</v>
      </c>
      <c r="BG119" s="112">
        <v>32.604718151659796</v>
      </c>
      <c r="BH119" s="112">
        <v>22.90809704129892</v>
      </c>
      <c r="BI119" s="113">
        <v>36.075125970758052</v>
      </c>
    </row>
    <row r="120" spans="1:61" x14ac:dyDescent="0.25">
      <c r="A120" s="114" t="s">
        <v>1608</v>
      </c>
      <c r="B120" s="111" t="s">
        <v>1597</v>
      </c>
      <c r="C120" s="112" t="s">
        <v>1597</v>
      </c>
      <c r="D120" s="112" t="s">
        <v>1597</v>
      </c>
      <c r="E120" s="112" t="s">
        <v>1597</v>
      </c>
      <c r="F120" s="112" t="s">
        <v>1597</v>
      </c>
      <c r="G120" s="111">
        <v>31.676084659246605</v>
      </c>
      <c r="H120" s="112">
        <v>31.542495393468219</v>
      </c>
      <c r="I120" s="112">
        <v>31.37067233843182</v>
      </c>
      <c r="J120" s="112">
        <v>31.398116891903257</v>
      </c>
      <c r="K120" s="112">
        <v>32.66107099270215</v>
      </c>
      <c r="L120" s="111">
        <v>31.76150930881726</v>
      </c>
      <c r="M120" s="112">
        <v>31.535872204767664</v>
      </c>
      <c r="N120" s="112">
        <v>31.387506181240077</v>
      </c>
      <c r="O120" s="112">
        <v>31.406497285534368</v>
      </c>
      <c r="P120" s="112">
        <v>32.388471518907615</v>
      </c>
      <c r="Q120" s="111">
        <v>32.888419520420896</v>
      </c>
      <c r="R120" s="112">
        <v>32.852616358229909</v>
      </c>
      <c r="S120" s="112">
        <v>32.845905916794557</v>
      </c>
      <c r="T120" s="112">
        <v>32.344297138076811</v>
      </c>
      <c r="U120" s="112">
        <v>33.253268706528623</v>
      </c>
      <c r="V120" s="111">
        <v>34.789656409853052</v>
      </c>
      <c r="W120" s="112">
        <v>34.718545909189032</v>
      </c>
      <c r="X120" s="112">
        <v>34.633697674209209</v>
      </c>
      <c r="Y120" s="112">
        <v>34.39127787165593</v>
      </c>
      <c r="Z120" s="112">
        <v>35.254178390462549</v>
      </c>
      <c r="AA120" s="111">
        <v>36.037637067100796</v>
      </c>
      <c r="AB120" s="112">
        <v>35.987222841752512</v>
      </c>
      <c r="AC120" s="112">
        <v>35.776353699562073</v>
      </c>
      <c r="AD120" s="112">
        <v>35.437583035676212</v>
      </c>
      <c r="AE120" s="112">
        <v>36.726185663769577</v>
      </c>
      <c r="AF120" s="111">
        <v>35.75489816953818</v>
      </c>
      <c r="AG120" s="112">
        <v>35.458011797645902</v>
      </c>
      <c r="AH120" s="112">
        <v>35.58029918604845</v>
      </c>
      <c r="AI120" s="112">
        <v>35.283870388505925</v>
      </c>
      <c r="AJ120" s="112">
        <v>35.987237759288071</v>
      </c>
      <c r="AK120" s="111">
        <v>34.823835293075213</v>
      </c>
      <c r="AL120" s="112">
        <v>34.423229728269803</v>
      </c>
      <c r="AM120" s="112">
        <v>34.46021365205123</v>
      </c>
      <c r="AN120" s="112">
        <v>34.3935816424097</v>
      </c>
      <c r="AO120" s="112">
        <v>35.564156568901375</v>
      </c>
      <c r="AP120" s="111">
        <v>33.132412421970152</v>
      </c>
      <c r="AQ120" s="112">
        <v>32.769914177157709</v>
      </c>
      <c r="AR120" s="112">
        <v>33.105607397774619</v>
      </c>
      <c r="AS120" s="112">
        <v>33.082469328275501</v>
      </c>
      <c r="AT120" s="112">
        <v>34.58144376402177</v>
      </c>
      <c r="AU120" s="111">
        <v>31.007582597738775</v>
      </c>
      <c r="AV120" s="112">
        <v>30.719535829763394</v>
      </c>
      <c r="AW120" s="112">
        <v>31.901491961258749</v>
      </c>
      <c r="AX120" s="112">
        <v>31.102629029163278</v>
      </c>
      <c r="AY120" s="112">
        <v>34.258678099520047</v>
      </c>
      <c r="AZ120" s="111">
        <v>33.302049042299437</v>
      </c>
      <c r="BA120" s="112">
        <v>33.091045632259778</v>
      </c>
      <c r="BB120" s="112">
        <v>33.490935984974655</v>
      </c>
      <c r="BC120" s="112">
        <v>32.746611045718524</v>
      </c>
      <c r="BD120" s="112">
        <v>34.2273669243055</v>
      </c>
      <c r="BE120" s="111">
        <v>32.477098405052253</v>
      </c>
      <c r="BF120" s="112">
        <v>32.294293547392648</v>
      </c>
      <c r="BG120" s="112">
        <v>32.333928798588225</v>
      </c>
      <c r="BH120" s="112">
        <v>31.229621713370481</v>
      </c>
      <c r="BI120" s="113">
        <v>33.707147602434155</v>
      </c>
    </row>
    <row r="121" spans="1:61" x14ac:dyDescent="0.25">
      <c r="A121" s="114" t="s">
        <v>1609</v>
      </c>
      <c r="B121" s="111">
        <v>33.073306536962605</v>
      </c>
      <c r="C121" s="112">
        <v>32.785920610203021</v>
      </c>
      <c r="D121" s="112">
        <v>32.736882260039636</v>
      </c>
      <c r="E121" s="112">
        <v>32.570785379746965</v>
      </c>
      <c r="F121" s="112">
        <v>35.753350818417623</v>
      </c>
      <c r="G121" s="111">
        <v>31.02616504486436</v>
      </c>
      <c r="H121" s="112">
        <v>30.93064817422179</v>
      </c>
      <c r="I121" s="112">
        <v>30.863927697367284</v>
      </c>
      <c r="J121" s="112">
        <v>30.890861555140944</v>
      </c>
      <c r="K121" s="112">
        <v>31.692331771457081</v>
      </c>
      <c r="L121" s="111">
        <v>31.185300518949941</v>
      </c>
      <c r="M121" s="112">
        <v>31.023556168507685</v>
      </c>
      <c r="N121" s="112">
        <v>30.970421766745009</v>
      </c>
      <c r="O121" s="112">
        <v>30.889287096744965</v>
      </c>
      <c r="P121" s="112">
        <v>31.552264226149987</v>
      </c>
      <c r="Q121" s="111">
        <v>32.173796377862466</v>
      </c>
      <c r="R121" s="112">
        <v>32.11880200462295</v>
      </c>
      <c r="S121" s="112">
        <v>32.12117517694103</v>
      </c>
      <c r="T121" s="112">
        <v>32.112599198376387</v>
      </c>
      <c r="U121" s="112">
        <v>32.575796655051889</v>
      </c>
      <c r="V121" s="111">
        <v>33.888658041916784</v>
      </c>
      <c r="W121" s="112">
        <v>33.852291651675422</v>
      </c>
      <c r="X121" s="112">
        <v>33.847959037333965</v>
      </c>
      <c r="Y121" s="112">
        <v>33.848847389329848</v>
      </c>
      <c r="Z121" s="112">
        <v>34.286386072833729</v>
      </c>
      <c r="AA121" s="111">
        <v>34.984685830898925</v>
      </c>
      <c r="AB121" s="112">
        <v>34.981006462249901</v>
      </c>
      <c r="AC121" s="112">
        <v>34.967705618488026</v>
      </c>
      <c r="AD121" s="112">
        <v>34.954772453182635</v>
      </c>
      <c r="AE121" s="112">
        <v>35.628086431393953</v>
      </c>
      <c r="AF121" s="111">
        <v>34.778686352347272</v>
      </c>
      <c r="AG121" s="112">
        <v>34.778515160850901</v>
      </c>
      <c r="AH121" s="112">
        <v>34.784007774113185</v>
      </c>
      <c r="AI121" s="112">
        <v>34.769029406272985</v>
      </c>
      <c r="AJ121" s="112">
        <v>34.939503289105836</v>
      </c>
      <c r="AK121" s="111">
        <v>33.55276566582075</v>
      </c>
      <c r="AL121" s="112">
        <v>33.305681249417276</v>
      </c>
      <c r="AM121" s="112">
        <v>33.331835901196378</v>
      </c>
      <c r="AN121" s="112">
        <v>33.316888961638952</v>
      </c>
      <c r="AO121" s="112">
        <v>34.247133473531655</v>
      </c>
      <c r="AP121" s="111">
        <v>31.636390943515792</v>
      </c>
      <c r="AQ121" s="112">
        <v>31.476428473697588</v>
      </c>
      <c r="AR121" s="112">
        <v>31.628179696382102</v>
      </c>
      <c r="AS121" s="112">
        <v>31.626518569439096</v>
      </c>
      <c r="AT121" s="112">
        <v>31.725227751504136</v>
      </c>
      <c r="AU121" s="111">
        <v>29.146712868168219</v>
      </c>
      <c r="AV121" s="112">
        <v>29.002655671829956</v>
      </c>
      <c r="AW121" s="112">
        <v>29.199478230604917</v>
      </c>
      <c r="AX121" s="112">
        <v>29.63427599268584</v>
      </c>
      <c r="AY121" s="112">
        <v>29.246304277175174</v>
      </c>
      <c r="AZ121" s="111">
        <v>31.738876760827242</v>
      </c>
      <c r="BA121" s="112">
        <v>31.597598810658081</v>
      </c>
      <c r="BB121" s="112">
        <v>31.764358816599437</v>
      </c>
      <c r="BC121" s="112">
        <v>31.669666911681929</v>
      </c>
      <c r="BD121" s="112">
        <v>32.159109928174729</v>
      </c>
      <c r="BE121" s="111">
        <v>31.193533325475279</v>
      </c>
      <c r="BF121" s="112">
        <v>31.118099265817257</v>
      </c>
      <c r="BG121" s="112">
        <v>31.294256963000144</v>
      </c>
      <c r="BH121" s="112">
        <v>30.456581968258973</v>
      </c>
      <c r="BI121" s="113">
        <v>32.152570647581193</v>
      </c>
    </row>
    <row r="122" spans="1:61" x14ac:dyDescent="0.25">
      <c r="A122" s="114" t="s">
        <v>1610</v>
      </c>
      <c r="B122" s="111">
        <v>33.630557084880799</v>
      </c>
      <c r="C122" s="112">
        <v>33.223339561192752</v>
      </c>
      <c r="D122" s="112">
        <v>33.166738478626428</v>
      </c>
      <c r="E122" s="112">
        <v>32.943662930478602</v>
      </c>
      <c r="F122" s="112">
        <v>36.347010602278843</v>
      </c>
      <c r="G122" s="111">
        <v>31.427018837782846</v>
      </c>
      <c r="H122" s="112">
        <v>31.316164029261426</v>
      </c>
      <c r="I122" s="112">
        <v>31.106240533654038</v>
      </c>
      <c r="J122" s="112">
        <v>31.135510051602711</v>
      </c>
      <c r="K122" s="112">
        <v>32.172307020065759</v>
      </c>
      <c r="L122" s="111">
        <v>31.640399792203002</v>
      </c>
      <c r="M122" s="112">
        <v>31.470974468925682</v>
      </c>
      <c r="N122" s="112">
        <v>31.220550643836713</v>
      </c>
      <c r="O122" s="112">
        <v>31.13408238612973</v>
      </c>
      <c r="P122" s="112">
        <v>32.02969176824989</v>
      </c>
      <c r="Q122" s="111">
        <v>32.530297946106373</v>
      </c>
      <c r="R122" s="112">
        <v>32.466296945569468</v>
      </c>
      <c r="S122" s="112">
        <v>32.428873891236542</v>
      </c>
      <c r="T122" s="112">
        <v>32.365613018041621</v>
      </c>
      <c r="U122" s="112">
        <v>33.047994752284332</v>
      </c>
      <c r="V122" s="111">
        <v>34.297499417120093</v>
      </c>
      <c r="W122" s="112">
        <v>34.226250494711088</v>
      </c>
      <c r="X122" s="112">
        <v>34.176427288034454</v>
      </c>
      <c r="Y122" s="112">
        <v>34.116291633831885</v>
      </c>
      <c r="Z122" s="112">
        <v>34.791550483571875</v>
      </c>
      <c r="AA122" s="111">
        <v>35.492442505286675</v>
      </c>
      <c r="AB122" s="112">
        <v>35.455026650781598</v>
      </c>
      <c r="AC122" s="112">
        <v>35.407681499303109</v>
      </c>
      <c r="AD122" s="112">
        <v>35.229551533774625</v>
      </c>
      <c r="AE122" s="112">
        <v>36.165872157039281</v>
      </c>
      <c r="AF122" s="111">
        <v>35.220211770930618</v>
      </c>
      <c r="AG122" s="112">
        <v>35.151574393732083</v>
      </c>
      <c r="AH122" s="112">
        <v>35.177082932064486</v>
      </c>
      <c r="AI122" s="112">
        <v>35.043936146475438</v>
      </c>
      <c r="AJ122" s="112">
        <v>35.45143708322135</v>
      </c>
      <c r="AK122" s="111">
        <v>34.101733405880481</v>
      </c>
      <c r="AL122" s="112">
        <v>33.849824361742584</v>
      </c>
      <c r="AM122" s="112">
        <v>33.876464072500617</v>
      </c>
      <c r="AN122" s="112">
        <v>33.856517996776546</v>
      </c>
      <c r="AO122" s="112">
        <v>34.878084201168399</v>
      </c>
      <c r="AP122" s="111">
        <v>32.271424447018916</v>
      </c>
      <c r="AQ122" s="112">
        <v>32.106887899550593</v>
      </c>
      <c r="AR122" s="112">
        <v>32.261072951905831</v>
      </c>
      <c r="AS122" s="112">
        <v>32.233157652825476</v>
      </c>
      <c r="AT122" s="112">
        <v>32.411881761199389</v>
      </c>
      <c r="AU122" s="111">
        <v>29.77766004916899</v>
      </c>
      <c r="AV122" s="112">
        <v>29.633604337625048</v>
      </c>
      <c r="AW122" s="112">
        <v>29.830640930663535</v>
      </c>
      <c r="AX122" s="112">
        <v>30.278260608670543</v>
      </c>
      <c r="AY122" s="112">
        <v>29.877531866490227</v>
      </c>
      <c r="AZ122" s="111">
        <v>32.325002834855859</v>
      </c>
      <c r="BA122" s="112">
        <v>32.199462033350557</v>
      </c>
      <c r="BB122" s="112">
        <v>32.381757699258607</v>
      </c>
      <c r="BC122" s="112">
        <v>32.197037608187479</v>
      </c>
      <c r="BD122" s="112">
        <v>32.851303815496635</v>
      </c>
      <c r="BE122" s="111">
        <v>31.790822311942865</v>
      </c>
      <c r="BF122" s="112">
        <v>31.690594978345651</v>
      </c>
      <c r="BG122" s="112">
        <v>31.766257128247659</v>
      </c>
      <c r="BH122" s="112">
        <v>30.799976239563616</v>
      </c>
      <c r="BI122" s="113">
        <v>32.847630750782514</v>
      </c>
    </row>
    <row r="123" spans="1:61" x14ac:dyDescent="0.25">
      <c r="A123" s="114" t="s">
        <v>1611</v>
      </c>
      <c r="B123" s="111">
        <v>41.904213831149541</v>
      </c>
      <c r="C123" s="112">
        <v>39.521134209147462</v>
      </c>
      <c r="D123" s="112">
        <v>36.552392194922454</v>
      </c>
      <c r="E123" s="112">
        <v>34.311945685460813</v>
      </c>
      <c r="F123" s="112">
        <v>45.260021916418623</v>
      </c>
      <c r="G123" s="111">
        <v>36.371019898902148</v>
      </c>
      <c r="H123" s="112">
        <v>36.309365706589944</v>
      </c>
      <c r="I123" s="112">
        <v>32.872854953432302</v>
      </c>
      <c r="J123" s="112">
        <v>30.605516270821777</v>
      </c>
      <c r="K123" s="112">
        <v>36.990418726902661</v>
      </c>
      <c r="L123" s="111">
        <v>37.871882000602227</v>
      </c>
      <c r="M123" s="112">
        <v>38.341354500848539</v>
      </c>
      <c r="N123" s="112">
        <v>34.037018188602687</v>
      </c>
      <c r="O123" s="112">
        <v>30.830461634462463</v>
      </c>
      <c r="P123" s="112">
        <v>39.597270146589359</v>
      </c>
      <c r="Q123" s="111">
        <v>38.653173464638627</v>
      </c>
      <c r="R123" s="112">
        <v>39.002652930221039</v>
      </c>
      <c r="S123" s="112">
        <v>36.322362863311433</v>
      </c>
      <c r="T123" s="112">
        <v>32.919257385879867</v>
      </c>
      <c r="U123" s="112">
        <v>38.769261976113661</v>
      </c>
      <c r="V123" s="111">
        <v>41.185519788421615</v>
      </c>
      <c r="W123" s="112">
        <v>40.901701671224004</v>
      </c>
      <c r="X123" s="112">
        <v>36.678694469524388</v>
      </c>
      <c r="Y123" s="112">
        <v>33.563480026971916</v>
      </c>
      <c r="Z123" s="112">
        <v>41.918638864522144</v>
      </c>
      <c r="AA123" s="111">
        <v>42.327421808937537</v>
      </c>
      <c r="AB123" s="112">
        <v>41.555292170485956</v>
      </c>
      <c r="AC123" s="112">
        <v>38.041646102506164</v>
      </c>
      <c r="AD123" s="112">
        <v>34.945742759699357</v>
      </c>
      <c r="AE123" s="112">
        <v>43.375973747993605</v>
      </c>
      <c r="AF123" s="111">
        <v>42.617895749546797</v>
      </c>
      <c r="AG123" s="112">
        <v>41.840717372985026</v>
      </c>
      <c r="AH123" s="112">
        <v>38.953079771056807</v>
      </c>
      <c r="AI123" s="112">
        <v>36.376116824869392</v>
      </c>
      <c r="AJ123" s="112">
        <v>42.260106491300014</v>
      </c>
      <c r="AK123" s="111">
        <v>40.481110621925581</v>
      </c>
      <c r="AL123" s="112">
        <v>41.092883749909355</v>
      </c>
      <c r="AM123" s="112">
        <v>37.508654593857848</v>
      </c>
      <c r="AN123" s="112">
        <v>36.96070491240237</v>
      </c>
      <c r="AO123" s="112">
        <v>43.045198437896879</v>
      </c>
      <c r="AP123" s="111">
        <v>40.691918561803604</v>
      </c>
      <c r="AQ123" s="112">
        <v>39.708996137370676</v>
      </c>
      <c r="AR123" s="112">
        <v>35.755786387638082</v>
      </c>
      <c r="AS123" s="112">
        <v>35.283944652764085</v>
      </c>
      <c r="AT123" s="112">
        <v>41.234117846699604</v>
      </c>
      <c r="AU123" s="111">
        <v>39.060292740383623</v>
      </c>
      <c r="AV123" s="112">
        <v>38.780481839988795</v>
      </c>
      <c r="AW123" s="112">
        <v>34.918724872061823</v>
      </c>
      <c r="AX123" s="112">
        <v>32.940188527667864</v>
      </c>
      <c r="AY123" s="112">
        <v>40.292648469385007</v>
      </c>
      <c r="AZ123" s="111">
        <v>38.878570327754581</v>
      </c>
      <c r="BA123" s="112">
        <v>37.381911220494203</v>
      </c>
      <c r="BB123" s="112">
        <v>35.017099909946587</v>
      </c>
      <c r="BC123" s="112">
        <v>32.864362182225129</v>
      </c>
      <c r="BD123" s="112">
        <v>39.462902611033535</v>
      </c>
      <c r="BE123" s="111">
        <v>38.373927993740068</v>
      </c>
      <c r="BF123" s="112">
        <v>37.228842218051987</v>
      </c>
      <c r="BG123" s="112">
        <v>33.676585323838353</v>
      </c>
      <c r="BH123" s="112">
        <v>23.205905456883681</v>
      </c>
      <c r="BI123" s="113">
        <v>39.377574806792587</v>
      </c>
    </row>
    <row r="124" spans="1:61" x14ac:dyDescent="0.25">
      <c r="A124" s="114" t="s">
        <v>1612</v>
      </c>
      <c r="B124" s="111">
        <v>42.435043527898692</v>
      </c>
      <c r="C124" s="112">
        <v>40.520525752663474</v>
      </c>
      <c r="D124" s="112">
        <v>37.47814744043059</v>
      </c>
      <c r="E124" s="112">
        <v>34.835772707702077</v>
      </c>
      <c r="F124" s="112">
        <v>46.404258716959639</v>
      </c>
      <c r="G124" s="111">
        <v>37.29332230915886</v>
      </c>
      <c r="H124" s="112">
        <v>37.226316274371769</v>
      </c>
      <c r="I124" s="112">
        <v>33.705153973246361</v>
      </c>
      <c r="J124" s="112">
        <v>31.3748252903703</v>
      </c>
      <c r="K124" s="112">
        <v>37.925708441937992</v>
      </c>
      <c r="L124" s="111">
        <v>38.831939226159633</v>
      </c>
      <c r="M124" s="112">
        <v>38.805741297994224</v>
      </c>
      <c r="N124" s="112">
        <v>34.46100383025226</v>
      </c>
      <c r="O124" s="112">
        <v>31.612811076264645</v>
      </c>
      <c r="P124" s="112">
        <v>39.123955735268183</v>
      </c>
      <c r="Q124" s="111">
        <v>39.114611136218002</v>
      </c>
      <c r="R124" s="112">
        <v>39.012366888602941</v>
      </c>
      <c r="S124" s="112">
        <v>36.365253369151127</v>
      </c>
      <c r="T124" s="112">
        <v>32.106131978077151</v>
      </c>
      <c r="U124" s="112">
        <v>39.220617310290237</v>
      </c>
      <c r="V124" s="111">
        <v>41.187728552126309</v>
      </c>
      <c r="W124" s="112">
        <v>40.878849586841291</v>
      </c>
      <c r="X124" s="112">
        <v>37.140071951927276</v>
      </c>
      <c r="Y124" s="112">
        <v>33.573509980420994</v>
      </c>
      <c r="Z124" s="112">
        <v>41.400747454446524</v>
      </c>
      <c r="AA124" s="111">
        <v>42.265599925253845</v>
      </c>
      <c r="AB124" s="112">
        <v>42.156800169955197</v>
      </c>
      <c r="AC124" s="112">
        <v>37.991633124480337</v>
      </c>
      <c r="AD124" s="112">
        <v>34.522037373209976</v>
      </c>
      <c r="AE124" s="112">
        <v>42.861743375513711</v>
      </c>
      <c r="AF124" s="111">
        <v>42.05368869427442</v>
      </c>
      <c r="AG124" s="112">
        <v>41.29382352763507</v>
      </c>
      <c r="AH124" s="112">
        <v>37.992625324680986</v>
      </c>
      <c r="AI124" s="112">
        <v>35.480006346738541</v>
      </c>
      <c r="AJ124" s="112">
        <v>42.232429239591696</v>
      </c>
      <c r="AK124" s="111">
        <v>40.964794050580863</v>
      </c>
      <c r="AL124" s="112">
        <v>40.571854235637637</v>
      </c>
      <c r="AM124" s="112">
        <v>37.517653996062521</v>
      </c>
      <c r="AN124" s="112">
        <v>36.05108276698919</v>
      </c>
      <c r="AO124" s="112">
        <v>41.979959976243485</v>
      </c>
      <c r="AP124" s="111">
        <v>39.689767759968646</v>
      </c>
      <c r="AQ124" s="112">
        <v>39.204788262057377</v>
      </c>
      <c r="AR124" s="112">
        <v>35.27576935714518</v>
      </c>
      <c r="AS124" s="112">
        <v>34.412309854695025</v>
      </c>
      <c r="AT124" s="112">
        <v>40.751596507711632</v>
      </c>
      <c r="AU124" s="111">
        <v>40.049850876892627</v>
      </c>
      <c r="AV124" s="112">
        <v>39.259438653421888</v>
      </c>
      <c r="AW124" s="112">
        <v>35.800587321362364</v>
      </c>
      <c r="AX124" s="112">
        <v>33.372473920339274</v>
      </c>
      <c r="AY124" s="112">
        <v>40.792084792964332</v>
      </c>
      <c r="AZ124" s="111">
        <v>38.9167618311048</v>
      </c>
      <c r="BA124" s="112">
        <v>38.327456743735944</v>
      </c>
      <c r="BB124" s="112">
        <v>34.97306477677855</v>
      </c>
      <c r="BC124" s="112">
        <v>32.820297329333627</v>
      </c>
      <c r="BD124" s="112">
        <v>40.458094306225171</v>
      </c>
      <c r="BE124" s="111">
        <v>38.819950991321583</v>
      </c>
      <c r="BF124" s="112">
        <v>38.175739974200347</v>
      </c>
      <c r="BG124" s="112">
        <v>34.53119550339693</v>
      </c>
      <c r="BH124" s="112">
        <v>23.791714990606629</v>
      </c>
      <c r="BI124" s="113">
        <v>40.372962378256908</v>
      </c>
    </row>
    <row r="125" spans="1:61" x14ac:dyDescent="0.25">
      <c r="A125" s="114" t="s">
        <v>1613</v>
      </c>
      <c r="B125" s="111">
        <v>41.811376239933999</v>
      </c>
      <c r="C125" s="112">
        <v>40.052553603376843</v>
      </c>
      <c r="D125" s="112">
        <v>36.97585153095487</v>
      </c>
      <c r="E125" s="112">
        <v>34.744817503552582</v>
      </c>
      <c r="F125" s="112">
        <v>45.558479758679141</v>
      </c>
      <c r="G125" s="111">
        <v>36.868634391926157</v>
      </c>
      <c r="H125" s="112">
        <v>36.755120978849746</v>
      </c>
      <c r="I125" s="112">
        <v>33.611303260440096</v>
      </c>
      <c r="J125" s="112">
        <v>32.00106691543543</v>
      </c>
      <c r="K125" s="112">
        <v>37.30617596716062</v>
      </c>
      <c r="L125" s="111">
        <v>38.982447962585688</v>
      </c>
      <c r="M125" s="112">
        <v>38.908002759726443</v>
      </c>
      <c r="N125" s="112">
        <v>35.143006301180442</v>
      </c>
      <c r="O125" s="112">
        <v>32.575958473659185</v>
      </c>
      <c r="P125" s="112">
        <v>39.061927876811673</v>
      </c>
      <c r="Q125" s="111">
        <v>39.040374489899165</v>
      </c>
      <c r="R125" s="112">
        <v>38.999578421805595</v>
      </c>
      <c r="S125" s="112">
        <v>36.771839713772913</v>
      </c>
      <c r="T125" s="112">
        <v>32.925386532347325</v>
      </c>
      <c r="U125" s="112">
        <v>39.185364260851088</v>
      </c>
      <c r="V125" s="111">
        <v>40.76912221095477</v>
      </c>
      <c r="W125" s="112">
        <v>40.457981998512864</v>
      </c>
      <c r="X125" s="112">
        <v>37.958080700757755</v>
      </c>
      <c r="Y125" s="112">
        <v>34.569716571479638</v>
      </c>
      <c r="Z125" s="112">
        <v>41.21038883768788</v>
      </c>
      <c r="AA125" s="111">
        <v>42.186078193078984</v>
      </c>
      <c r="AB125" s="112">
        <v>42.094985517107041</v>
      </c>
      <c r="AC125" s="112">
        <v>38.407124688763552</v>
      </c>
      <c r="AD125" s="112">
        <v>35.094203921351671</v>
      </c>
      <c r="AE125" s="112">
        <v>42.780547139853986</v>
      </c>
      <c r="AF125" s="111">
        <v>41.902420193772791</v>
      </c>
      <c r="AG125" s="112">
        <v>41.149580437533793</v>
      </c>
      <c r="AH125" s="112">
        <v>38.437124172593556</v>
      </c>
      <c r="AI125" s="112">
        <v>36.143576571347033</v>
      </c>
      <c r="AJ125" s="112">
        <v>42.136609523398462</v>
      </c>
      <c r="AK125" s="111">
        <v>40.938654942827597</v>
      </c>
      <c r="AL125" s="112">
        <v>40.522511680358498</v>
      </c>
      <c r="AM125" s="112">
        <v>37.972832194865333</v>
      </c>
      <c r="AN125" s="112">
        <v>36.495894429301167</v>
      </c>
      <c r="AO125" s="112">
        <v>41.889800011952964</v>
      </c>
      <c r="AP125" s="111">
        <v>39.916356131558366</v>
      </c>
      <c r="AQ125" s="112">
        <v>39.514755649978724</v>
      </c>
      <c r="AR125" s="112">
        <v>36.218241138821654</v>
      </c>
      <c r="AS125" s="112">
        <v>35.521403952346937</v>
      </c>
      <c r="AT125" s="112">
        <v>40.620901148005188</v>
      </c>
      <c r="AU125" s="111">
        <v>40.140238161435903</v>
      </c>
      <c r="AV125" s="112">
        <v>39.551025079083452</v>
      </c>
      <c r="AW125" s="112">
        <v>36.560497565591781</v>
      </c>
      <c r="AX125" s="112">
        <v>34.439164568303156</v>
      </c>
      <c r="AY125" s="112">
        <v>40.909118026764439</v>
      </c>
      <c r="AZ125" s="111">
        <v>39.237543798876523</v>
      </c>
      <c r="BA125" s="112">
        <v>38.645274650768954</v>
      </c>
      <c r="BB125" s="112">
        <v>36.077835533782363</v>
      </c>
      <c r="BC125" s="112">
        <v>33.965013028852205</v>
      </c>
      <c r="BD125" s="112">
        <v>40.611832334572263</v>
      </c>
      <c r="BE125" s="111">
        <v>39.17402372468797</v>
      </c>
      <c r="BF125" s="112">
        <v>38.612591847668305</v>
      </c>
      <c r="BG125" s="112">
        <v>35.383095195038827</v>
      </c>
      <c r="BH125" s="112">
        <v>24.533447810984281</v>
      </c>
      <c r="BI125" s="113">
        <v>40.776113710290396</v>
      </c>
    </row>
    <row r="126" spans="1:61" x14ac:dyDescent="0.25">
      <c r="A126" s="114" t="s">
        <v>1614</v>
      </c>
      <c r="B126" s="111">
        <v>42.434621512837538</v>
      </c>
      <c r="C126" s="112">
        <v>40.523174681916849</v>
      </c>
      <c r="D126" s="112">
        <v>37.47814744043059</v>
      </c>
      <c r="E126" s="112">
        <v>34.835772707702077</v>
      </c>
      <c r="F126" s="112">
        <v>46.404258716959639</v>
      </c>
      <c r="G126" s="111">
        <v>37.29332230915886</v>
      </c>
      <c r="H126" s="112">
        <v>37.228655749747489</v>
      </c>
      <c r="I126" s="112">
        <v>33.707480626005818</v>
      </c>
      <c r="J126" s="112">
        <v>31.3748252903703</v>
      </c>
      <c r="K126" s="112">
        <v>37.928387113664094</v>
      </c>
      <c r="L126" s="111">
        <v>38.834521375149535</v>
      </c>
      <c r="M126" s="112">
        <v>38.805741297994224</v>
      </c>
      <c r="N126" s="112">
        <v>34.46100383025226</v>
      </c>
      <c r="O126" s="112">
        <v>31.612811076264645</v>
      </c>
      <c r="P126" s="112">
        <v>39.126528193168276</v>
      </c>
      <c r="Q126" s="111">
        <v>39.114611136218002</v>
      </c>
      <c r="R126" s="112">
        <v>39.012366888602941</v>
      </c>
      <c r="S126" s="112">
        <v>36.367444694843229</v>
      </c>
      <c r="T126" s="112">
        <v>32.106131978077151</v>
      </c>
      <c r="U126" s="112">
        <v>39.220617310290237</v>
      </c>
      <c r="V126" s="111">
        <v>41.192757541623237</v>
      </c>
      <c r="W126" s="112">
        <v>40.881297971984367</v>
      </c>
      <c r="X126" s="112">
        <v>37.140071951927276</v>
      </c>
      <c r="Y126" s="112">
        <v>33.573509980420994</v>
      </c>
      <c r="Z126" s="112">
        <v>41.400763249647447</v>
      </c>
      <c r="AA126" s="111">
        <v>42.265599925253845</v>
      </c>
      <c r="AB126" s="112">
        <v>42.159002388406918</v>
      </c>
      <c r="AC126" s="112">
        <v>37.991633124480337</v>
      </c>
      <c r="AD126" s="112">
        <v>34.522037373209976</v>
      </c>
      <c r="AE126" s="112">
        <v>42.861743375513711</v>
      </c>
      <c r="AF126" s="111">
        <v>42.05368869427442</v>
      </c>
      <c r="AG126" s="112">
        <v>41.296174478907098</v>
      </c>
      <c r="AH126" s="112">
        <v>37.992625324680986</v>
      </c>
      <c r="AI126" s="112">
        <v>35.480006346738541</v>
      </c>
      <c r="AJ126" s="112">
        <v>42.234773274372053</v>
      </c>
      <c r="AK126" s="111">
        <v>40.964794050580863</v>
      </c>
      <c r="AL126" s="112">
        <v>40.571854235637637</v>
      </c>
      <c r="AM126" s="112">
        <v>37.515064896661109</v>
      </c>
      <c r="AN126" s="112">
        <v>36.04848977735594</v>
      </c>
      <c r="AO126" s="112">
        <v>41.979959976243485</v>
      </c>
      <c r="AP126" s="111">
        <v>39.692098859735111</v>
      </c>
      <c r="AQ126" s="112">
        <v>39.209714324806683</v>
      </c>
      <c r="AR126" s="112">
        <v>35.27576935714518</v>
      </c>
      <c r="AS126" s="112">
        <v>34.414664998045147</v>
      </c>
      <c r="AT126" s="112">
        <v>40.751596507711632</v>
      </c>
      <c r="AU126" s="111">
        <v>40.049850876892627</v>
      </c>
      <c r="AV126" s="112">
        <v>39.261983973199172</v>
      </c>
      <c r="AW126" s="112">
        <v>35.803112387691549</v>
      </c>
      <c r="AX126" s="112">
        <v>33.377669065190382</v>
      </c>
      <c r="AY126" s="112">
        <v>40.792084792964332</v>
      </c>
      <c r="AZ126" s="111">
        <v>38.9167618311048</v>
      </c>
      <c r="BA126" s="112">
        <v>38.327456743735944</v>
      </c>
      <c r="BB126" s="112">
        <v>34.97306477677855</v>
      </c>
      <c r="BC126" s="112">
        <v>32.820297329333627</v>
      </c>
      <c r="BD126" s="112">
        <v>40.460686439842853</v>
      </c>
      <c r="BE126" s="111">
        <v>38.822641285160636</v>
      </c>
      <c r="BF126" s="112">
        <v>38.175739974200347</v>
      </c>
      <c r="BG126" s="112">
        <v>34.53119550339693</v>
      </c>
      <c r="BH126" s="112">
        <v>23.791714990606629</v>
      </c>
      <c r="BI126" s="113">
        <v>40.378018204221526</v>
      </c>
    </row>
    <row r="127" spans="1:61" x14ac:dyDescent="0.25">
      <c r="A127" s="114" t="s">
        <v>1615</v>
      </c>
      <c r="B127" s="111">
        <v>41.38122772563257</v>
      </c>
      <c r="C127" s="112">
        <v>39.646218476048183</v>
      </c>
      <c r="D127" s="112">
        <v>36.602212210615022</v>
      </c>
      <c r="E127" s="112">
        <v>34.425280448585134</v>
      </c>
      <c r="F127" s="112">
        <v>45.087938432927125</v>
      </c>
      <c r="G127" s="111">
        <v>36.563988729980117</v>
      </c>
      <c r="H127" s="112">
        <v>36.45012729943987</v>
      </c>
      <c r="I127" s="112">
        <v>33.333962019960062</v>
      </c>
      <c r="J127" s="112">
        <v>31.738742667204548</v>
      </c>
      <c r="K127" s="112">
        <v>36.99886701458238</v>
      </c>
      <c r="L127" s="111">
        <v>38.660219122749425</v>
      </c>
      <c r="M127" s="112">
        <v>38.544798968202585</v>
      </c>
      <c r="N127" s="112">
        <v>34.855762107312913</v>
      </c>
      <c r="O127" s="112">
        <v>32.308519758418271</v>
      </c>
      <c r="P127" s="112">
        <v>38.739280369694555</v>
      </c>
      <c r="Q127" s="111">
        <v>38.545603547941049</v>
      </c>
      <c r="R127" s="112">
        <v>38.507361203464619</v>
      </c>
      <c r="S127" s="112">
        <v>36.34421827890116</v>
      </c>
      <c r="T127" s="112">
        <v>32.619400474206508</v>
      </c>
      <c r="U127" s="112">
        <v>38.817086110406407</v>
      </c>
      <c r="V127" s="111">
        <v>40.302942967659291</v>
      </c>
      <c r="W127" s="112">
        <v>39.999349020172225</v>
      </c>
      <c r="X127" s="112">
        <v>37.617208559905514</v>
      </c>
      <c r="Y127" s="112">
        <v>34.261603261002023</v>
      </c>
      <c r="Z127" s="112">
        <v>40.83705691083992</v>
      </c>
      <c r="AA127" s="111">
        <v>41.800370275767591</v>
      </c>
      <c r="AB127" s="112">
        <v>41.709360889413368</v>
      </c>
      <c r="AC127" s="112">
        <v>38.056654293432338</v>
      </c>
      <c r="AD127" s="112">
        <v>34.806465696721297</v>
      </c>
      <c r="AE127" s="112">
        <v>42.424975688563329</v>
      </c>
      <c r="AF127" s="111">
        <v>41.469284888209124</v>
      </c>
      <c r="AG127" s="112">
        <v>40.723717647840573</v>
      </c>
      <c r="AH127" s="112">
        <v>38.040895505234126</v>
      </c>
      <c r="AI127" s="112">
        <v>35.848557406228949</v>
      </c>
      <c r="AJ127" s="112">
        <v>41.749297251590605</v>
      </c>
      <c r="AK127" s="111">
        <v>40.557686978480916</v>
      </c>
      <c r="AL127" s="112">
        <v>40.097772496067087</v>
      </c>
      <c r="AM127" s="112">
        <v>37.662832194865331</v>
      </c>
      <c r="AN127" s="112">
        <v>36.198488598145175</v>
      </c>
      <c r="AO127" s="112">
        <v>41.542362989137743</v>
      </c>
      <c r="AP127" s="111">
        <v>39.542197170626686</v>
      </c>
      <c r="AQ127" s="112">
        <v>39.145599218753524</v>
      </c>
      <c r="AR127" s="112">
        <v>35.884333735956403</v>
      </c>
      <c r="AS127" s="112">
        <v>35.231715314375073</v>
      </c>
      <c r="AT127" s="112">
        <v>40.241926390432731</v>
      </c>
      <c r="AU127" s="111">
        <v>39.767173892499336</v>
      </c>
      <c r="AV127" s="112">
        <v>39.14202936593167</v>
      </c>
      <c r="AW127" s="112">
        <v>36.220536077846475</v>
      </c>
      <c r="AX127" s="112">
        <v>34.154359713154264</v>
      </c>
      <c r="AY127" s="112">
        <v>40.574210569314438</v>
      </c>
      <c r="AZ127" s="111">
        <v>38.742346935457185</v>
      </c>
      <c r="BA127" s="112">
        <v>38.157501889148072</v>
      </c>
      <c r="BB127" s="112">
        <v>35.622293578759724</v>
      </c>
      <c r="BC127" s="112">
        <v>33.651623822105677</v>
      </c>
      <c r="BD127" s="112">
        <v>40.101832334572258</v>
      </c>
      <c r="BE127" s="111">
        <v>38.720024213212604</v>
      </c>
      <c r="BF127" s="112">
        <v>38.161479469520792</v>
      </c>
      <c r="BG127" s="112">
        <v>35.055557827275813</v>
      </c>
      <c r="BH127" s="112">
        <v>24.308082346847804</v>
      </c>
      <c r="BI127" s="113">
        <v>40.395995382850451</v>
      </c>
    </row>
    <row r="128" spans="1:61" x14ac:dyDescent="0.25">
      <c r="A128" s="114" t="s">
        <v>1616</v>
      </c>
      <c r="B128" s="111">
        <v>40.883998636107322</v>
      </c>
      <c r="C128" s="112">
        <v>39.162897510372829</v>
      </c>
      <c r="D128" s="112">
        <v>36.151880459189641</v>
      </c>
      <c r="E128" s="112">
        <v>33.935355898696415</v>
      </c>
      <c r="F128" s="112">
        <v>44.55107702780262</v>
      </c>
      <c r="G128" s="111">
        <v>35.971680984975251</v>
      </c>
      <c r="H128" s="112">
        <v>35.863141073122954</v>
      </c>
      <c r="I128" s="112">
        <v>32.794337118634417</v>
      </c>
      <c r="J128" s="112">
        <v>31.224094170742777</v>
      </c>
      <c r="K128" s="112">
        <v>36.39888955738801</v>
      </c>
      <c r="L128" s="111">
        <v>38.032447962585685</v>
      </c>
      <c r="M128" s="112">
        <v>38.008871049835122</v>
      </c>
      <c r="N128" s="112">
        <v>34.288517913445396</v>
      </c>
      <c r="O128" s="112">
        <v>31.786170316616086</v>
      </c>
      <c r="P128" s="112">
        <v>38.11192787681167</v>
      </c>
      <c r="Q128" s="111">
        <v>38.270374489899162</v>
      </c>
      <c r="R128" s="112">
        <v>38.229578421805591</v>
      </c>
      <c r="S128" s="112">
        <v>36.009713205369835</v>
      </c>
      <c r="T128" s="112">
        <v>32.165936029119756</v>
      </c>
      <c r="U128" s="112">
        <v>38.273915106052442</v>
      </c>
      <c r="V128" s="111">
        <v>39.914830515378192</v>
      </c>
      <c r="W128" s="112">
        <v>39.613435798493676</v>
      </c>
      <c r="X128" s="112">
        <v>36.950438522030474</v>
      </c>
      <c r="Y128" s="112">
        <v>33.655376640046789</v>
      </c>
      <c r="Z128" s="112">
        <v>40.117936454620484</v>
      </c>
      <c r="AA128" s="111">
        <v>41.2009047241988</v>
      </c>
      <c r="AB128" s="112">
        <v>41.112266925646011</v>
      </c>
      <c r="AC128" s="112">
        <v>37.516074045972651</v>
      </c>
      <c r="AD128" s="112">
        <v>34.243583392211626</v>
      </c>
      <c r="AE128" s="112">
        <v>41.738663031755642</v>
      </c>
      <c r="AF128" s="111">
        <v>40.980823042828355</v>
      </c>
      <c r="AG128" s="112">
        <v>40.242342932134839</v>
      </c>
      <c r="AH128" s="112">
        <v>37.592590338001131</v>
      </c>
      <c r="AI128" s="112">
        <v>35.270332181266916</v>
      </c>
      <c r="AJ128" s="112">
        <v>41.152145011016017</v>
      </c>
      <c r="AK128" s="111">
        <v>39.989399741654651</v>
      </c>
      <c r="AL128" s="112">
        <v>39.632275202121626</v>
      </c>
      <c r="AM128" s="112">
        <v>37.052824168466692</v>
      </c>
      <c r="AN128" s="112">
        <v>35.611118436053168</v>
      </c>
      <c r="AO128" s="112">
        <v>40.86973583947168</v>
      </c>
      <c r="AP128" s="111">
        <v>38.990667170244755</v>
      </c>
      <c r="AQ128" s="112">
        <v>38.598917291017322</v>
      </c>
      <c r="AR128" s="112">
        <v>35.38350525801043</v>
      </c>
      <c r="AS128" s="112">
        <v>34.659671533053078</v>
      </c>
      <c r="AT128" s="112">
        <v>39.681051376330046</v>
      </c>
      <c r="AU128" s="111">
        <v>39.209180809028467</v>
      </c>
      <c r="AV128" s="112">
        <v>38.678129545109663</v>
      </c>
      <c r="AW128" s="112">
        <v>35.716915091814464</v>
      </c>
      <c r="AX128" s="112">
        <v>33.602473920339278</v>
      </c>
      <c r="AY128" s="112">
        <v>39.917024956323289</v>
      </c>
      <c r="AZ128" s="111">
        <v>38.462346935457191</v>
      </c>
      <c r="BA128" s="112">
        <v>37.885274650768949</v>
      </c>
      <c r="BB128" s="112">
        <v>35.36714070383529</v>
      </c>
      <c r="BC128" s="112">
        <v>33.178402235598732</v>
      </c>
      <c r="BD128" s="112">
        <v>39.811832334572252</v>
      </c>
      <c r="BE128" s="111">
        <v>38.360781767237881</v>
      </c>
      <c r="BF128" s="112">
        <v>37.806906435846557</v>
      </c>
      <c r="BG128" s="112">
        <v>34.560976238654817</v>
      </c>
      <c r="BH128" s="112">
        <v>23.966232000241757</v>
      </c>
      <c r="BI128" s="113">
        <v>39.82781679641581</v>
      </c>
    </row>
    <row r="129" spans="1:61" x14ac:dyDescent="0.25">
      <c r="A129" s="114" t="s">
        <v>1617</v>
      </c>
      <c r="B129" s="111">
        <v>40.19630801752227</v>
      </c>
      <c r="C129" s="112">
        <v>38.421294685380573</v>
      </c>
      <c r="D129" s="112">
        <v>35.741229767547061</v>
      </c>
      <c r="E129" s="112">
        <v>33.469281483532811</v>
      </c>
      <c r="F129" s="112">
        <v>43.705461699656972</v>
      </c>
      <c r="G129" s="111">
        <v>35.480644717433258</v>
      </c>
      <c r="H129" s="112">
        <v>35.436565700468307</v>
      </c>
      <c r="I129" s="112">
        <v>32.329924129005441</v>
      </c>
      <c r="J129" s="112">
        <v>31.027085346175177</v>
      </c>
      <c r="K129" s="112">
        <v>35.931573541143479</v>
      </c>
      <c r="L129" s="111">
        <v>37.54868214383567</v>
      </c>
      <c r="M129" s="112">
        <v>37.518499842115958</v>
      </c>
      <c r="N129" s="112">
        <v>34.080314792487506</v>
      </c>
      <c r="O129" s="112">
        <v>31.57917431868508</v>
      </c>
      <c r="P129" s="112">
        <v>37.548733133945895</v>
      </c>
      <c r="Q129" s="111">
        <v>37.800000000000004</v>
      </c>
      <c r="R129" s="112">
        <v>37.79999999999999</v>
      </c>
      <c r="S129" s="112">
        <v>35.755091290457599</v>
      </c>
      <c r="T129" s="112">
        <v>31.96785498711872</v>
      </c>
      <c r="U129" s="112">
        <v>37.828674490131618</v>
      </c>
      <c r="V129" s="111">
        <v>39.30420898281136</v>
      </c>
      <c r="W129" s="112">
        <v>39.018210480079631</v>
      </c>
      <c r="X129" s="112">
        <v>36.717575130008711</v>
      </c>
      <c r="Y129" s="112">
        <v>33.432796772306666</v>
      </c>
      <c r="Z129" s="112">
        <v>39.522795056574019</v>
      </c>
      <c r="AA129" s="111">
        <v>40.627186963518234</v>
      </c>
      <c r="AB129" s="112">
        <v>40.541075799452869</v>
      </c>
      <c r="AC129" s="112">
        <v>37.243495947272173</v>
      </c>
      <c r="AD129" s="112">
        <v>34.012836727143217</v>
      </c>
      <c r="AE129" s="112">
        <v>41.170788429233518</v>
      </c>
      <c r="AF129" s="111">
        <v>40.399889784860747</v>
      </c>
      <c r="AG129" s="112">
        <v>39.671159452463577</v>
      </c>
      <c r="AH129" s="112">
        <v>37.331488083207113</v>
      </c>
      <c r="AI129" s="112">
        <v>35.0304115387856</v>
      </c>
      <c r="AJ129" s="112">
        <v>40.571127909235202</v>
      </c>
      <c r="AK129" s="111">
        <v>39.488174553398991</v>
      </c>
      <c r="AL129" s="112">
        <v>39.154236895577526</v>
      </c>
      <c r="AM129" s="112">
        <v>36.785413267868101</v>
      </c>
      <c r="AN129" s="112">
        <v>35.346306773741205</v>
      </c>
      <c r="AO129" s="112">
        <v>40.299639356631658</v>
      </c>
      <c r="AP129" s="111">
        <v>38.609616927013711</v>
      </c>
      <c r="AQ129" s="112">
        <v>38.221326585384553</v>
      </c>
      <c r="AR129" s="112">
        <v>35.118956928587629</v>
      </c>
      <c r="AS129" s="112">
        <v>34.42463681430884</v>
      </c>
      <c r="AT129" s="112">
        <v>39.137597290064122</v>
      </c>
      <c r="AU129" s="111">
        <v>38.788736808946297</v>
      </c>
      <c r="AV129" s="112">
        <v>38.315343808728947</v>
      </c>
      <c r="AW129" s="112">
        <v>35.463625656941424</v>
      </c>
      <c r="AX129" s="112">
        <v>33.370197837822076</v>
      </c>
      <c r="AY129" s="112">
        <v>39.474893775373339</v>
      </c>
      <c r="AZ129" s="111">
        <v>38.18160295899569</v>
      </c>
      <c r="BA129" s="112">
        <v>37.609729127527196</v>
      </c>
      <c r="BB129" s="112">
        <v>35.123827771301329</v>
      </c>
      <c r="BC129" s="112">
        <v>32.950628182715171</v>
      </c>
      <c r="BD129" s="112">
        <v>39.4</v>
      </c>
      <c r="BE129" s="111">
        <v>38.075400497897498</v>
      </c>
      <c r="BF129" s="112">
        <v>37.540773810058276</v>
      </c>
      <c r="BG129" s="112">
        <v>34.295754097670631</v>
      </c>
      <c r="BH129" s="112">
        <v>23.839021347876962</v>
      </c>
      <c r="BI129" s="113">
        <v>39.489626180843082</v>
      </c>
    </row>
    <row r="130" spans="1:61" x14ac:dyDescent="0.25">
      <c r="A130" s="114" t="s">
        <v>1618</v>
      </c>
      <c r="B130" s="111">
        <v>40.770735432598421</v>
      </c>
      <c r="C130" s="112">
        <v>38.971346788053665</v>
      </c>
      <c r="D130" s="112">
        <v>35.999335846519557</v>
      </c>
      <c r="E130" s="112">
        <v>33.44091127547194</v>
      </c>
      <c r="F130" s="112">
        <v>44.484568643415507</v>
      </c>
      <c r="G130" s="111">
        <v>37.135511407032546</v>
      </c>
      <c r="H130" s="112">
        <v>37.114660922530689</v>
      </c>
      <c r="I130" s="112">
        <v>32.672200745512122</v>
      </c>
      <c r="J130" s="112">
        <v>30.160112601482531</v>
      </c>
      <c r="K130" s="112">
        <v>37.40741210876142</v>
      </c>
      <c r="L130" s="111">
        <v>37.845076499678534</v>
      </c>
      <c r="M130" s="112">
        <v>37.638025440236923</v>
      </c>
      <c r="N130" s="112">
        <v>33.689040571198326</v>
      </c>
      <c r="O130" s="112">
        <v>30.596473408636889</v>
      </c>
      <c r="P130" s="112">
        <v>38.167754138009222</v>
      </c>
      <c r="Q130" s="111">
        <v>37.569850177059799</v>
      </c>
      <c r="R130" s="112">
        <v>37.480556193634364</v>
      </c>
      <c r="S130" s="112">
        <v>34.868278049853274</v>
      </c>
      <c r="T130" s="112">
        <v>30.631317078405434</v>
      </c>
      <c r="U130" s="112">
        <v>37.666766406731128</v>
      </c>
      <c r="V130" s="111">
        <v>39.926695113078694</v>
      </c>
      <c r="W130" s="112">
        <v>39.664385868652701</v>
      </c>
      <c r="X130" s="112">
        <v>35.619275667560814</v>
      </c>
      <c r="Y130" s="112">
        <v>32.358659727356184</v>
      </c>
      <c r="Z130" s="112">
        <v>40.106337567594572</v>
      </c>
      <c r="AA130" s="111">
        <v>40.666242123758657</v>
      </c>
      <c r="AB130" s="112">
        <v>40.493504309578192</v>
      </c>
      <c r="AC130" s="112">
        <v>36.18725163499883</v>
      </c>
      <c r="AD130" s="112">
        <v>32.840533247119389</v>
      </c>
      <c r="AE130" s="112">
        <v>41.18346671962027</v>
      </c>
      <c r="AF130" s="111">
        <v>40.419933500834134</v>
      </c>
      <c r="AG130" s="112">
        <v>39.631834887324331</v>
      </c>
      <c r="AH130" s="112">
        <v>36.221180027631071</v>
      </c>
      <c r="AI130" s="112">
        <v>34.064114541059674</v>
      </c>
      <c r="AJ130" s="112">
        <v>40.496458359900579</v>
      </c>
      <c r="AK130" s="111">
        <v>39.63615520934141</v>
      </c>
      <c r="AL130" s="112">
        <v>39.217908279772153</v>
      </c>
      <c r="AM130" s="112">
        <v>35.777935804752069</v>
      </c>
      <c r="AN130" s="112">
        <v>34.448937790859958</v>
      </c>
      <c r="AO130" s="112">
        <v>40.573241195894163</v>
      </c>
      <c r="AP130" s="111">
        <v>38.688336777750905</v>
      </c>
      <c r="AQ130" s="112">
        <v>38.052371314602063</v>
      </c>
      <c r="AR130" s="112">
        <v>35.282336309041746</v>
      </c>
      <c r="AS130" s="112">
        <v>33.660386449996281</v>
      </c>
      <c r="AT130" s="112">
        <v>39.723347682627526</v>
      </c>
      <c r="AU130" s="111">
        <v>39.010597026577273</v>
      </c>
      <c r="AV130" s="112">
        <v>38.171327172022551</v>
      </c>
      <c r="AW130" s="112">
        <v>35.272330707968834</v>
      </c>
      <c r="AX130" s="112">
        <v>32.530955908165552</v>
      </c>
      <c r="AY130" s="112">
        <v>39.723082363587714</v>
      </c>
      <c r="AZ130" s="111">
        <v>37.779764756449829</v>
      </c>
      <c r="BA130" s="112">
        <v>37.285319796181085</v>
      </c>
      <c r="BB130" s="112">
        <v>35.507590724189832</v>
      </c>
      <c r="BC130" s="112">
        <v>32.113275009767499</v>
      </c>
      <c r="BD130" s="112">
        <v>39.26439656919527</v>
      </c>
      <c r="BE130" s="111">
        <v>37.471483495961863</v>
      </c>
      <c r="BF130" s="112">
        <v>37.08437851864489</v>
      </c>
      <c r="BG130" s="112">
        <v>33.561150255198278</v>
      </c>
      <c r="BH130" s="112">
        <v>22.522785792593758</v>
      </c>
      <c r="BI130" s="113">
        <v>38.854428800060433</v>
      </c>
    </row>
    <row r="131" spans="1:61" x14ac:dyDescent="0.25">
      <c r="A131" s="114" t="s">
        <v>1619</v>
      </c>
      <c r="B131" s="111">
        <v>41.785042236228435</v>
      </c>
      <c r="C131" s="112">
        <v>39.947011009074672</v>
      </c>
      <c r="D131" s="112">
        <v>36.771777210456236</v>
      </c>
      <c r="E131" s="112">
        <v>34.284312048852769</v>
      </c>
      <c r="F131" s="112">
        <v>45.974056833197629</v>
      </c>
      <c r="G131" s="111">
        <v>37.617834238005564</v>
      </c>
      <c r="H131" s="112">
        <v>37.596984298001296</v>
      </c>
      <c r="I131" s="112">
        <v>33.59181183036506</v>
      </c>
      <c r="J131" s="112">
        <v>29.937788353251648</v>
      </c>
      <c r="K131" s="112">
        <v>38.002603722609258</v>
      </c>
      <c r="L131" s="111">
        <v>38.421886395264615</v>
      </c>
      <c r="M131" s="112">
        <v>38.273830814638373</v>
      </c>
      <c r="N131" s="112">
        <v>34.282938570154137</v>
      </c>
      <c r="O131" s="112">
        <v>30.541780583878978</v>
      </c>
      <c r="P131" s="112">
        <v>39.0447660796614</v>
      </c>
      <c r="Q131" s="111">
        <v>38.136590523085225</v>
      </c>
      <c r="R131" s="112">
        <v>38.044574032015241</v>
      </c>
      <c r="S131" s="112">
        <v>35.089624811708262</v>
      </c>
      <c r="T131" s="112">
        <v>30.482897038285095</v>
      </c>
      <c r="U131" s="112">
        <v>38.311713306553898</v>
      </c>
      <c r="V131" s="111">
        <v>40.374679921683402</v>
      </c>
      <c r="W131" s="112">
        <v>40.107134213619247</v>
      </c>
      <c r="X131" s="112">
        <v>36.253054944587198</v>
      </c>
      <c r="Y131" s="112">
        <v>32.515071239976926</v>
      </c>
      <c r="Z131" s="112">
        <v>40.88941182076934</v>
      </c>
      <c r="AA131" s="111">
        <v>41.191246862610924</v>
      </c>
      <c r="AB131" s="112">
        <v>41.090349128062087</v>
      </c>
      <c r="AC131" s="112">
        <v>36.57552906635437</v>
      </c>
      <c r="AD131" s="112">
        <v>32.473463718487629</v>
      </c>
      <c r="AE131" s="112">
        <v>41.790246521009522</v>
      </c>
      <c r="AF131" s="111">
        <v>40.978879199928301</v>
      </c>
      <c r="AG131" s="112">
        <v>40.254380457468372</v>
      </c>
      <c r="AH131" s="112">
        <v>36.963844555782508</v>
      </c>
      <c r="AI131" s="112">
        <v>33.829095375941577</v>
      </c>
      <c r="AJ131" s="112">
        <v>41.169138711392492</v>
      </c>
      <c r="AK131" s="111">
        <v>39.970037741125786</v>
      </c>
      <c r="AL131" s="112">
        <v>39.61055020889232</v>
      </c>
      <c r="AM131" s="112">
        <v>36.520497150508909</v>
      </c>
      <c r="AN131" s="112">
        <v>34.23893897007072</v>
      </c>
      <c r="AO131" s="112">
        <v>41.027837503175014</v>
      </c>
      <c r="AP131" s="111">
        <v>38.995607525946298</v>
      </c>
      <c r="AQ131" s="112">
        <v>38.492810051556852</v>
      </c>
      <c r="AR131" s="112">
        <v>36.014763786754784</v>
      </c>
      <c r="AS131" s="112">
        <v>33.450669628288097</v>
      </c>
      <c r="AT131" s="112">
        <v>40.122957190707204</v>
      </c>
      <c r="AU131" s="111">
        <v>39.252925705520212</v>
      </c>
      <c r="AV131" s="112">
        <v>38.472116255588375</v>
      </c>
      <c r="AW131" s="112">
        <v>36.284228750205678</v>
      </c>
      <c r="AX131" s="112">
        <v>32.333874970499465</v>
      </c>
      <c r="AY131" s="112">
        <v>40.043965189708636</v>
      </c>
      <c r="AZ131" s="111">
        <v>38.014961619869155</v>
      </c>
      <c r="BA131" s="112">
        <v>37.515319796181082</v>
      </c>
      <c r="BB131" s="112">
        <v>36.52127757114836</v>
      </c>
      <c r="BC131" s="112">
        <v>31.881049062651069</v>
      </c>
      <c r="BD131" s="112">
        <v>39.677851805300151</v>
      </c>
      <c r="BE131" s="111">
        <v>37.95879252046052</v>
      </c>
      <c r="BF131" s="112">
        <v>37.637049471286659</v>
      </c>
      <c r="BG131" s="112">
        <v>34.390458702152266</v>
      </c>
      <c r="BH131" s="112">
        <v>23.106001161789219</v>
      </c>
      <c r="BI131" s="113">
        <v>39.692410520302708</v>
      </c>
    </row>
    <row r="132" spans="1:61" x14ac:dyDescent="0.25">
      <c r="A132" s="114" t="s">
        <v>1620</v>
      </c>
      <c r="B132" s="111">
        <v>42.622066686296357</v>
      </c>
      <c r="C132" s="112">
        <v>40.744318430990376</v>
      </c>
      <c r="D132" s="112">
        <v>37.365972416399899</v>
      </c>
      <c r="E132" s="112">
        <v>34.491521870344506</v>
      </c>
      <c r="F132" s="112">
        <v>46.711401805457307</v>
      </c>
      <c r="G132" s="111">
        <v>38.230157068978585</v>
      </c>
      <c r="H132" s="112">
        <v>38.209307673471891</v>
      </c>
      <c r="I132" s="112">
        <v>33.734138483124525</v>
      </c>
      <c r="J132" s="112">
        <v>29.940124628107508</v>
      </c>
      <c r="K132" s="112">
        <v>38.67770516523457</v>
      </c>
      <c r="L132" s="111">
        <v>39.042207192054882</v>
      </c>
      <c r="M132" s="112">
        <v>38.891596748309773</v>
      </c>
      <c r="N132" s="112">
        <v>34.480730225127274</v>
      </c>
      <c r="O132" s="112">
        <v>30.239834697492984</v>
      </c>
      <c r="P132" s="112">
        <v>39.846112097850998</v>
      </c>
      <c r="Q132" s="111">
        <v>38.751437617618294</v>
      </c>
      <c r="R132" s="112">
        <v>38.65942072038618</v>
      </c>
      <c r="S132" s="112">
        <v>35.352021088675066</v>
      </c>
      <c r="T132" s="112">
        <v>30.310353626144494</v>
      </c>
      <c r="U132" s="112">
        <v>38.93179782220696</v>
      </c>
      <c r="V132" s="111">
        <v>41.024915391119436</v>
      </c>
      <c r="W132" s="112">
        <v>40.752359532033296</v>
      </c>
      <c r="X132" s="112">
        <v>36.608618383840202</v>
      </c>
      <c r="Y132" s="112">
        <v>32.155071239976927</v>
      </c>
      <c r="Z132" s="112">
        <v>41.534210850664564</v>
      </c>
      <c r="AA132" s="111">
        <v>41.852390787940053</v>
      </c>
      <c r="AB132" s="112">
        <v>41.756722956091139</v>
      </c>
      <c r="AC132" s="112">
        <v>36.942725093024173</v>
      </c>
      <c r="AD132" s="112">
        <v>32.654077758529475</v>
      </c>
      <c r="AE132" s="112">
        <v>42.463955268694598</v>
      </c>
      <c r="AF132" s="111">
        <v>41.638879199928297</v>
      </c>
      <c r="AG132" s="112">
        <v>40.902185237538625</v>
      </c>
      <c r="AH132" s="112">
        <v>37.370114939248893</v>
      </c>
      <c r="AI132" s="112">
        <v>33.84366214435083</v>
      </c>
      <c r="AJ132" s="112">
        <v>41.829138711392488</v>
      </c>
      <c r="AK132" s="111">
        <v>40.615324503072877</v>
      </c>
      <c r="AL132" s="112">
        <v>40.25320656734354</v>
      </c>
      <c r="AM132" s="112">
        <v>37.100505176907561</v>
      </c>
      <c r="AN132" s="112">
        <v>34.241531959703977</v>
      </c>
      <c r="AO132" s="112">
        <v>41.688217962318276</v>
      </c>
      <c r="AP132" s="111">
        <v>39.627643919365262</v>
      </c>
      <c r="AQ132" s="112">
        <v>39.112638781760694</v>
      </c>
      <c r="AR132" s="112">
        <v>36.586904769617853</v>
      </c>
      <c r="AS132" s="112">
        <v>33.460669628288095</v>
      </c>
      <c r="AT132" s="112">
        <v>40.767964274418922</v>
      </c>
      <c r="AU132" s="111">
        <v>39.88504469721353</v>
      </c>
      <c r="AV132" s="112">
        <v>39.096778195730082</v>
      </c>
      <c r="AW132" s="112">
        <v>36.446501693583798</v>
      </c>
      <c r="AX132" s="112">
        <v>32.338679825648356</v>
      </c>
      <c r="AY132" s="112">
        <v>40.724598326908264</v>
      </c>
      <c r="AZ132" s="111">
        <v>38.630158483288483</v>
      </c>
      <c r="BA132" s="112">
        <v>38.123092557801954</v>
      </c>
      <c r="BB132" s="112">
        <v>36.683895673735243</v>
      </c>
      <c r="BC132" s="112">
        <v>31.883275009767498</v>
      </c>
      <c r="BD132" s="112">
        <v>40.409036410930533</v>
      </c>
      <c r="BE132" s="111">
        <v>38.574173108138616</v>
      </c>
      <c r="BF132" s="112">
        <v>38.247049471286665</v>
      </c>
      <c r="BG132" s="112">
        <v>34.596059447013225</v>
      </c>
      <c r="BH132" s="112">
        <v>22.846970915815611</v>
      </c>
      <c r="BI132" s="113">
        <v>40.483865186786829</v>
      </c>
    </row>
    <row r="133" spans="1:61" x14ac:dyDescent="0.25">
      <c r="A133" s="114" t="s">
        <v>1621</v>
      </c>
      <c r="B133" s="111">
        <v>40.092897744160403</v>
      </c>
      <c r="C133" s="112">
        <v>38.322719128432347</v>
      </c>
      <c r="D133" s="112">
        <v>35.502945702629702</v>
      </c>
      <c r="E133" s="112">
        <v>32.980319135818696</v>
      </c>
      <c r="F133" s="112">
        <v>43.758807953266327</v>
      </c>
      <c r="G133" s="111">
        <v>36.32854291411347</v>
      </c>
      <c r="H133" s="112">
        <v>36.310014171589486</v>
      </c>
      <c r="I133" s="112">
        <v>32.222214561984821</v>
      </c>
      <c r="J133" s="112">
        <v>29.70780037987663</v>
      </c>
      <c r="K133" s="112">
        <v>36.595114427585997</v>
      </c>
      <c r="L133" s="111">
        <v>37.101565598474345</v>
      </c>
      <c r="M133" s="112">
        <v>36.963523481465565</v>
      </c>
      <c r="N133" s="112">
        <v>33.224137205499382</v>
      </c>
      <c r="O133" s="112">
        <v>30.236824876882899</v>
      </c>
      <c r="P133" s="112">
        <v>37.419254312563211</v>
      </c>
      <c r="Q133" s="111">
        <v>36.831743428552159</v>
      </c>
      <c r="R133" s="112">
        <v>36.739678710524267</v>
      </c>
      <c r="S133" s="112">
        <v>34.390841064034561</v>
      </c>
      <c r="T133" s="112">
        <v>30.568942403570574</v>
      </c>
      <c r="U133" s="112">
        <v>36.999346178015358</v>
      </c>
      <c r="V133" s="111">
        <v>38.991706588087894</v>
      </c>
      <c r="W133" s="112">
        <v>38.73150665011633</v>
      </c>
      <c r="X133" s="112">
        <v>35.129156066922661</v>
      </c>
      <c r="Y133" s="112">
        <v>32.03740397348303</v>
      </c>
      <c r="Z133" s="112">
        <v>39.243078009971235</v>
      </c>
      <c r="AA133" s="111">
        <v>39.778192487473966</v>
      </c>
      <c r="AB133" s="112">
        <v>39.685010121086023</v>
      </c>
      <c r="AC133" s="112">
        <v>35.68687879603506</v>
      </c>
      <c r="AD133" s="112">
        <v>32.572784145853717</v>
      </c>
      <c r="AE133" s="112">
        <v>40.362829025639329</v>
      </c>
      <c r="AF133" s="111">
        <v>39.57426819113595</v>
      </c>
      <c r="AG133" s="112">
        <v>38.873225127838033</v>
      </c>
      <c r="AH133" s="112">
        <v>35.721180027631071</v>
      </c>
      <c r="AI133" s="112">
        <v>33.558642979232744</v>
      </c>
      <c r="AJ133" s="112">
        <v>39.754647262282894</v>
      </c>
      <c r="AK133" s="111">
        <v>38.599513255774355</v>
      </c>
      <c r="AL133" s="112">
        <v>38.252644770588432</v>
      </c>
      <c r="AM133" s="112">
        <v>35.285338678952023</v>
      </c>
      <c r="AN133" s="112">
        <v>33.974127307758756</v>
      </c>
      <c r="AO133" s="112">
        <v>39.622599041521617</v>
      </c>
      <c r="AP133" s="111">
        <v>37.658680116162451</v>
      </c>
      <c r="AQ133" s="112">
        <v>37.168106529783138</v>
      </c>
      <c r="AR133" s="112">
        <v>34.79794717770487</v>
      </c>
      <c r="AS133" s="112">
        <v>33.198342668674286</v>
      </c>
      <c r="AT133" s="112">
        <v>38.74815323196659</v>
      </c>
      <c r="AU133" s="111">
        <v>37.906079930423822</v>
      </c>
      <c r="AV133" s="112">
        <v>37.153017748543817</v>
      </c>
      <c r="AW133" s="112">
        <v>34.789949499583336</v>
      </c>
      <c r="AX133" s="112">
        <v>32.089070115350559</v>
      </c>
      <c r="AY133" s="112">
        <v>38.618434946393911</v>
      </c>
      <c r="AZ133" s="111">
        <v>36.709371029611162</v>
      </c>
      <c r="BA133" s="112">
        <v>36.229774272939338</v>
      </c>
      <c r="BB133" s="112">
        <v>35.017216809765245</v>
      </c>
      <c r="BC133" s="112">
        <v>31.633275009767495</v>
      </c>
      <c r="BD133" s="112">
        <v>38.156625337232938</v>
      </c>
      <c r="BE133" s="111">
        <v>36.654175153125493</v>
      </c>
      <c r="BF133" s="112">
        <v>36.344412938137694</v>
      </c>
      <c r="BG133" s="112">
        <v>33.09880218937365</v>
      </c>
      <c r="BH133" s="112">
        <v>22.764712410998047</v>
      </c>
      <c r="BI133" s="113">
        <v>38.08445070555522</v>
      </c>
    </row>
    <row r="134" spans="1:61" x14ac:dyDescent="0.25">
      <c r="A134" s="114" t="s">
        <v>1622</v>
      </c>
      <c r="B134" s="111">
        <v>40.741841755115992</v>
      </c>
      <c r="C134" s="112">
        <v>38.94602773623425</v>
      </c>
      <c r="D134" s="112">
        <v>36.225425840996955</v>
      </c>
      <c r="E134" s="112">
        <v>33.919125242818531</v>
      </c>
      <c r="F134" s="112">
        <v>44.296427801728932</v>
      </c>
      <c r="G134" s="111">
        <v>35.962947127689965</v>
      </c>
      <c r="H134" s="112">
        <v>35.911180251599284</v>
      </c>
      <c r="I134" s="112">
        <v>32.764577434524355</v>
      </c>
      <c r="J134" s="112">
        <v>31.4270733195502</v>
      </c>
      <c r="K134" s="112">
        <v>36.42421729436829</v>
      </c>
      <c r="L134" s="111">
        <v>38.051346231577</v>
      </c>
      <c r="M134" s="112">
        <v>38.018520677041352</v>
      </c>
      <c r="N134" s="112">
        <v>34.512333474962254</v>
      </c>
      <c r="O134" s="112">
        <v>31.986728471102492</v>
      </c>
      <c r="P134" s="112">
        <v>38.051362411868233</v>
      </c>
      <c r="Q134" s="111">
        <v>38.300036882398572</v>
      </c>
      <c r="R134" s="112">
        <v>38.297496293865514</v>
      </c>
      <c r="S134" s="112">
        <v>36.212528276276302</v>
      </c>
      <c r="T134" s="112">
        <v>32.383490430882482</v>
      </c>
      <c r="U134" s="112">
        <v>38.328810469972652</v>
      </c>
      <c r="V134" s="111">
        <v>39.831866760676526</v>
      </c>
      <c r="W134" s="112">
        <v>39.548490636468301</v>
      </c>
      <c r="X134" s="112">
        <v>37.195173564583612</v>
      </c>
      <c r="Y134" s="112">
        <v>33.875211883890785</v>
      </c>
      <c r="Z134" s="112">
        <v>40.052952851278967</v>
      </c>
      <c r="AA134" s="111">
        <v>41.165733607940297</v>
      </c>
      <c r="AB134" s="112">
        <v>41.08485827656397</v>
      </c>
      <c r="AC134" s="112">
        <v>37.721260285516571</v>
      </c>
      <c r="AD134" s="112">
        <v>34.447969930387231</v>
      </c>
      <c r="AE134" s="112">
        <v>41.716711451273277</v>
      </c>
      <c r="AF134" s="111">
        <v>40.937134565399035</v>
      </c>
      <c r="AG134" s="112">
        <v>40.201315183805875</v>
      </c>
      <c r="AH134" s="112">
        <v>37.808730532021059</v>
      </c>
      <c r="AI134" s="112">
        <v>35.48086393549444</v>
      </c>
      <c r="AJ134" s="112">
        <v>41.111127909235201</v>
      </c>
      <c r="AK134" s="111">
        <v>40.013461315346078</v>
      </c>
      <c r="AL134" s="112">
        <v>39.674333357505553</v>
      </c>
      <c r="AM134" s="112">
        <v>37.255421294266739</v>
      </c>
      <c r="AN134" s="112">
        <v>35.79852426720916</v>
      </c>
      <c r="AO134" s="112">
        <v>40.840003772654605</v>
      </c>
      <c r="AP134" s="111">
        <v>39.111415054438773</v>
      </c>
      <c r="AQ134" s="112">
        <v>38.718177196804646</v>
      </c>
      <c r="AR134" s="112">
        <v>35.558356125501163</v>
      </c>
      <c r="AS134" s="112">
        <v>34.864353636017015</v>
      </c>
      <c r="AT134" s="112">
        <v>39.659650956116131</v>
      </c>
      <c r="AU134" s="111">
        <v>39.30085580063961</v>
      </c>
      <c r="AV134" s="112">
        <v>38.819780375631787</v>
      </c>
      <c r="AW134" s="112">
        <v>35.912955040222137</v>
      </c>
      <c r="AX134" s="112">
        <v>33.799807548119865</v>
      </c>
      <c r="AY134" s="112">
        <v>39.994523605173335</v>
      </c>
      <c r="AZ134" s="111">
        <v>38.666799822415015</v>
      </c>
      <c r="BA134" s="112">
        <v>38.09527465076895</v>
      </c>
      <c r="BB134" s="112">
        <v>35.561598748812649</v>
      </c>
      <c r="BC134" s="112">
        <v>33.373236808907961</v>
      </c>
      <c r="BD134" s="112">
        <v>39.912592133617679</v>
      </c>
      <c r="BE134" s="111">
        <v>38.560018546894817</v>
      </c>
      <c r="BF134" s="112">
        <v>38.020366253333457</v>
      </c>
      <c r="BG134" s="112">
        <v>34.735404084731435</v>
      </c>
      <c r="BH134" s="112">
        <v>24.150749009876883</v>
      </c>
      <c r="BI134" s="113">
        <v>39.997373653921514</v>
      </c>
    </row>
    <row r="135" spans="1:61" x14ac:dyDescent="0.25">
      <c r="A135" s="114" t="s">
        <v>1623</v>
      </c>
      <c r="B135" s="111">
        <v>41.01694800541113</v>
      </c>
      <c r="C135" s="112">
        <v>39.16878288155668</v>
      </c>
      <c r="D135" s="112">
        <v>36.315481307176988</v>
      </c>
      <c r="E135" s="112">
        <v>33.803156060811261</v>
      </c>
      <c r="F135" s="112">
        <v>44.842384840921319</v>
      </c>
      <c r="G135" s="111">
        <v>36.165130919967119</v>
      </c>
      <c r="H135" s="112">
        <v>36.128016390682866</v>
      </c>
      <c r="I135" s="112">
        <v>32.637245234554214</v>
      </c>
      <c r="J135" s="112">
        <v>30.548790773704471</v>
      </c>
      <c r="K135" s="112">
        <v>36.697070720436841</v>
      </c>
      <c r="L135" s="111">
        <v>37.656056862048295</v>
      </c>
      <c r="M135" s="112">
        <v>37.631681933596425</v>
      </c>
      <c r="N135" s="112">
        <v>33.57770079819133</v>
      </c>
      <c r="O135" s="112">
        <v>31.110390803474736</v>
      </c>
      <c r="P135" s="112">
        <v>37.924590086053314</v>
      </c>
      <c r="Q135" s="111">
        <v>37.915491686621024</v>
      </c>
      <c r="R135" s="112">
        <v>37.803154532134698</v>
      </c>
      <c r="S135" s="112">
        <v>35.279209091919476</v>
      </c>
      <c r="T135" s="112">
        <v>31.460827225594304</v>
      </c>
      <c r="U135" s="112">
        <v>37.990124120039482</v>
      </c>
      <c r="V135" s="111">
        <v>39.922983432165417</v>
      </c>
      <c r="W135" s="112">
        <v>39.600847335156267</v>
      </c>
      <c r="X135" s="112">
        <v>36.158327670222796</v>
      </c>
      <c r="Y135" s="112">
        <v>32.955400752288959</v>
      </c>
      <c r="Z135" s="112">
        <v>40.100550851848965</v>
      </c>
      <c r="AA135" s="111">
        <v>40.940325670060268</v>
      </c>
      <c r="AB135" s="112">
        <v>40.841455135498329</v>
      </c>
      <c r="AC135" s="112">
        <v>36.760514967464964</v>
      </c>
      <c r="AD135" s="112">
        <v>33.53186204845732</v>
      </c>
      <c r="AE135" s="112">
        <v>41.514325880143531</v>
      </c>
      <c r="AF135" s="111">
        <v>40.731745285064576</v>
      </c>
      <c r="AG135" s="112">
        <v>40.000441082749646</v>
      </c>
      <c r="AH135" s="112">
        <v>36.827019283890671</v>
      </c>
      <c r="AI135" s="112">
        <v>34.536556036959269</v>
      </c>
      <c r="AJ135" s="112">
        <v>40.910281825262452</v>
      </c>
      <c r="AK135" s="111">
        <v>39.681661717124314</v>
      </c>
      <c r="AL135" s="112">
        <v>39.286269107764163</v>
      </c>
      <c r="AM135" s="112">
        <v>36.310591466670914</v>
      </c>
      <c r="AN135" s="112">
        <v>34.911155284327911</v>
      </c>
      <c r="AO135" s="112">
        <v>40.677600778436855</v>
      </c>
      <c r="AP135" s="111">
        <v>38.447010033369118</v>
      </c>
      <c r="AQ135" s="112">
        <v>38.000660871970908</v>
      </c>
      <c r="AR135" s="112">
        <v>34.694348699342385</v>
      </c>
      <c r="AS135" s="112">
        <v>33.93269065421164</v>
      </c>
      <c r="AT135" s="112">
        <v>39.469818070678059</v>
      </c>
      <c r="AU135" s="111">
        <v>38.78533378073918</v>
      </c>
      <c r="AV135" s="112">
        <v>38.04200602026404</v>
      </c>
      <c r="AW135" s="112">
        <v>34.986999873369832</v>
      </c>
      <c r="AX135" s="112">
        <v>32.915530582260907</v>
      </c>
      <c r="AY135" s="112">
        <v>39.507196359346636</v>
      </c>
      <c r="AZ135" s="111">
        <v>37.695273878181794</v>
      </c>
      <c r="BA135" s="112">
        <v>37.11750188914808</v>
      </c>
      <c r="BB135" s="112">
        <v>34.653003574380428</v>
      </c>
      <c r="BC135" s="112">
        <v>32.495793609405936</v>
      </c>
      <c r="BD135" s="112">
        <v>39.24994420201066</v>
      </c>
      <c r="BE135" s="111">
        <v>37.603754723706651</v>
      </c>
      <c r="BF135" s="112">
        <v>37.037660581898933</v>
      </c>
      <c r="BG135" s="112">
        <v>33.889158406889258</v>
      </c>
      <c r="BH135" s="112">
        <v>23.544939476153939</v>
      </c>
      <c r="BI135" s="113">
        <v>39.123642978203087</v>
      </c>
    </row>
    <row r="136" spans="1:61" x14ac:dyDescent="0.25">
      <c r="A136" s="114" t="s">
        <v>1624</v>
      </c>
      <c r="B136" s="111">
        <v>40.050287125797574</v>
      </c>
      <c r="C136" s="112">
        <v>38.305942830892334</v>
      </c>
      <c r="D136" s="112">
        <v>35.532945702629704</v>
      </c>
      <c r="E136" s="112">
        <v>33.01031913581869</v>
      </c>
      <c r="F136" s="112">
        <v>43.687069384195802</v>
      </c>
      <c r="G136" s="111">
        <v>36.363203662027665</v>
      </c>
      <c r="H136" s="112">
        <v>36.342353646965201</v>
      </c>
      <c r="I136" s="112">
        <v>32.252214561984822</v>
      </c>
      <c r="J136" s="112">
        <v>29.730124628107514</v>
      </c>
      <c r="K136" s="112">
        <v>36.630103156183175</v>
      </c>
      <c r="L136" s="111">
        <v>37.136376587300511</v>
      </c>
      <c r="M136" s="112">
        <v>36.993523481465566</v>
      </c>
      <c r="N136" s="112">
        <v>33.25413720549939</v>
      </c>
      <c r="O136" s="112">
        <v>30.259386161641988</v>
      </c>
      <c r="P136" s="112">
        <v>37.449254312563212</v>
      </c>
      <c r="Q136" s="111">
        <v>36.861743428552153</v>
      </c>
      <c r="R136" s="112">
        <v>36.772279682898812</v>
      </c>
      <c r="S136" s="112">
        <v>34.410841064034564</v>
      </c>
      <c r="T136" s="112">
        <v>30.588942403570574</v>
      </c>
      <c r="U136" s="112">
        <v>37.03418409854303</v>
      </c>
      <c r="V136" s="111">
        <v>39.024284279658751</v>
      </c>
      <c r="W136" s="112">
        <v>38.771598336571444</v>
      </c>
      <c r="X136" s="112">
        <v>35.159156066922662</v>
      </c>
      <c r="Y136" s="112">
        <v>32.057403973483034</v>
      </c>
      <c r="Z136" s="112">
        <v>39.280621407447697</v>
      </c>
      <c r="AA136" s="111">
        <v>39.815960884639523</v>
      </c>
      <c r="AB136" s="112">
        <v>39.71760147200397</v>
      </c>
      <c r="AC136" s="112">
        <v>35.714270655191626</v>
      </c>
      <c r="AD136" s="112">
        <v>32.592784145853727</v>
      </c>
      <c r="AE136" s="112">
        <v>40.397998779865702</v>
      </c>
      <c r="AF136" s="111">
        <v>39.58619786682241</v>
      </c>
      <c r="AG136" s="112">
        <v>38.918993001754849</v>
      </c>
      <c r="AH136" s="112">
        <v>35.751180027631079</v>
      </c>
      <c r="AI136" s="112">
        <v>33.583549719435204</v>
      </c>
      <c r="AJ136" s="112">
        <v>39.717698567625312</v>
      </c>
      <c r="AK136" s="111">
        <v>38.610826926618017</v>
      </c>
      <c r="AL136" s="112">
        <v>38.295252898075645</v>
      </c>
      <c r="AM136" s="112">
        <v>35.315338678952017</v>
      </c>
      <c r="AN136" s="112">
        <v>34.001533138914738</v>
      </c>
      <c r="AO136" s="112">
        <v>39.605681860628437</v>
      </c>
      <c r="AP136" s="111">
        <v>37.696082530225297</v>
      </c>
      <c r="AQ136" s="112">
        <v>37.205511802144372</v>
      </c>
      <c r="AR136" s="112">
        <v>34.822622803891711</v>
      </c>
      <c r="AS136" s="112">
        <v>33.223307949930039</v>
      </c>
      <c r="AT136" s="112">
        <v>38.765338714241594</v>
      </c>
      <c r="AU136" s="111">
        <v>37.948698966629458</v>
      </c>
      <c r="AV136" s="112">
        <v>37.190472428766533</v>
      </c>
      <c r="AW136" s="112">
        <v>34.814791101917578</v>
      </c>
      <c r="AX136" s="112">
        <v>32.111598887982261</v>
      </c>
      <c r="AY136" s="112">
        <v>38.670528016835057</v>
      </c>
      <c r="AZ136" s="111">
        <v>36.749371029611162</v>
      </c>
      <c r="BA136" s="112">
        <v>36.26977427293933</v>
      </c>
      <c r="BB136" s="112">
        <v>35.044666871754075</v>
      </c>
      <c r="BC136" s="112">
        <v>31.663275009767499</v>
      </c>
      <c r="BD136" s="112">
        <v>38.196625337232931</v>
      </c>
      <c r="BE136" s="111">
        <v>36.688793883785095</v>
      </c>
      <c r="BF136" s="112">
        <v>36.37710217800565</v>
      </c>
      <c r="BG136" s="112">
        <v>33.121148142836205</v>
      </c>
      <c r="BH136" s="112">
        <v>22.819561307046449</v>
      </c>
      <c r="BI136" s="113">
        <v>38.119838277019532</v>
      </c>
    </row>
    <row r="137" spans="1:61" x14ac:dyDescent="0.25">
      <c r="A137" s="114" t="s">
        <v>1625</v>
      </c>
      <c r="B137" s="111">
        <v>41.659875985766625</v>
      </c>
      <c r="C137" s="112">
        <v>39.908432795623952</v>
      </c>
      <c r="D137" s="112">
        <v>36.841213494059524</v>
      </c>
      <c r="E137" s="112">
        <v>34.611421314666543</v>
      </c>
      <c r="F137" s="112">
        <v>45.392599894110681</v>
      </c>
      <c r="G137" s="111">
        <v>36.726311560953143</v>
      </c>
      <c r="H137" s="112">
        <v>36.607787824064161</v>
      </c>
      <c r="I137" s="112">
        <v>33.478976607680643</v>
      </c>
      <c r="J137" s="112">
        <v>31.871066915435431</v>
      </c>
      <c r="K137" s="112">
        <v>37.158867014582377</v>
      </c>
      <c r="L137" s="111">
        <v>38.827636973759525</v>
      </c>
      <c r="M137" s="112">
        <v>38.765626958230662</v>
      </c>
      <c r="N137" s="112">
        <v>35.005568838710794</v>
      </c>
      <c r="O137" s="112">
        <v>32.445958473659182</v>
      </c>
      <c r="P137" s="112">
        <v>38.906726140989242</v>
      </c>
      <c r="Q137" s="111">
        <v>38.913008654008294</v>
      </c>
      <c r="R137" s="112">
        <v>38.872179394180137</v>
      </c>
      <c r="S137" s="112">
        <v>36.650020076570009</v>
      </c>
      <c r="T137" s="112">
        <v>32.803084022436686</v>
      </c>
      <c r="U137" s="112">
        <v>39.033030183777619</v>
      </c>
      <c r="V137" s="111">
        <v>40.631389136242205</v>
      </c>
      <c r="W137" s="112">
        <v>40.322664993643713</v>
      </c>
      <c r="X137" s="112">
        <v>37.797618874161081</v>
      </c>
      <c r="Y137" s="112">
        <v>34.424382038491849</v>
      </c>
      <c r="Z137" s="112">
        <v>41.029959073126129</v>
      </c>
      <c r="AA137" s="111">
        <v>42.027118979473038</v>
      </c>
      <c r="AB137" s="112">
        <v>41.931203039995935</v>
      </c>
      <c r="AC137" s="112">
        <v>38.261132327130227</v>
      </c>
      <c r="AD137" s="112">
        <v>34.959032298343303</v>
      </c>
      <c r="AE137" s="112">
        <v>42.610157505086072</v>
      </c>
      <c r="AF137" s="111">
        <v>41.754438992797851</v>
      </c>
      <c r="AG137" s="112">
        <v>41.004132936453999</v>
      </c>
      <c r="AH137" s="112">
        <v>38.301834129529986</v>
      </c>
      <c r="AI137" s="112">
        <v>36.00357657134704</v>
      </c>
      <c r="AJ137" s="112">
        <v>41.976041556719174</v>
      </c>
      <c r="AK137" s="111">
        <v>40.783723523409613</v>
      </c>
      <c r="AL137" s="112">
        <v>40.377920296815041</v>
      </c>
      <c r="AM137" s="112">
        <v>37.822832194865335</v>
      </c>
      <c r="AN137" s="112">
        <v>36.353641266769223</v>
      </c>
      <c r="AO137" s="112">
        <v>41.722379032258068</v>
      </c>
      <c r="AP137" s="111">
        <v>39.764148889369835</v>
      </c>
      <c r="AQ137" s="112">
        <v>39.364899043890233</v>
      </c>
      <c r="AR137" s="112">
        <v>36.083748436171902</v>
      </c>
      <c r="AS137" s="112">
        <v>35.381432136083255</v>
      </c>
      <c r="AT137" s="112">
        <v>40.468716461029409</v>
      </c>
      <c r="AU137" s="111">
        <v>39.988166106268018</v>
      </c>
      <c r="AV137" s="112">
        <v>39.405467365674866</v>
      </c>
      <c r="AW137" s="112">
        <v>36.420893546486553</v>
      </c>
      <c r="AX137" s="112">
        <v>34.30435971315427</v>
      </c>
      <c r="AY137" s="112">
        <v>40.746839871223287</v>
      </c>
      <c r="AZ137" s="111">
        <v>39.10754379887652</v>
      </c>
      <c r="BA137" s="112">
        <v>38.523047412389822</v>
      </c>
      <c r="BB137" s="112">
        <v>35.96006455627105</v>
      </c>
      <c r="BC137" s="112">
        <v>33.839464923085067</v>
      </c>
      <c r="BD137" s="112">
        <v>40.481832334572253</v>
      </c>
      <c r="BE137" s="111">
        <v>39.042162161778343</v>
      </c>
      <c r="BF137" s="112">
        <v>38.480764980710127</v>
      </c>
      <c r="BG137" s="112">
        <v>35.24508902320013</v>
      </c>
      <c r="BH137" s="112">
        <v>24.441288784368897</v>
      </c>
      <c r="BI137" s="113">
        <v>40.617805843668414</v>
      </c>
    </row>
    <row r="138" spans="1:61" x14ac:dyDescent="0.25">
      <c r="A138" s="114" t="s">
        <v>1626</v>
      </c>
      <c r="B138" s="111">
        <v>41.255872238533996</v>
      </c>
      <c r="C138" s="112">
        <v>39.398511888949386</v>
      </c>
      <c r="D138" s="112">
        <v>36.51466922064634</v>
      </c>
      <c r="E138" s="112">
        <v>33.96340082997952</v>
      </c>
      <c r="F138" s="112">
        <v>45.160013445273464</v>
      </c>
      <c r="G138" s="111">
        <v>36.629266778220227</v>
      </c>
      <c r="H138" s="112">
        <v>36.599578938508159</v>
      </c>
      <c r="I138" s="112">
        <v>32.844211013419716</v>
      </c>
      <c r="J138" s="112">
        <v>30.714118223992742</v>
      </c>
      <c r="K138" s="112">
        <v>37.066080065039046</v>
      </c>
      <c r="L138" s="111">
        <v>37.97640003906367</v>
      </c>
      <c r="M138" s="112">
        <v>37.909108481472771</v>
      </c>
      <c r="N138" s="112">
        <v>33.827018000460953</v>
      </c>
      <c r="O138" s="112">
        <v>31.270833520784642</v>
      </c>
      <c r="P138" s="112">
        <v>38.266769437576251</v>
      </c>
      <c r="Q138" s="111">
        <v>38.156595608917073</v>
      </c>
      <c r="R138" s="112">
        <v>38.02611094799321</v>
      </c>
      <c r="S138" s="112">
        <v>35.482370264920867</v>
      </c>
      <c r="T138" s="112">
        <v>31.580684137267667</v>
      </c>
      <c r="U138" s="112">
        <v>38.257155628744286</v>
      </c>
      <c r="V138" s="111">
        <v>40.255301454250244</v>
      </c>
      <c r="W138" s="112">
        <v>39.953929730037657</v>
      </c>
      <c r="X138" s="112">
        <v>36.404464768521898</v>
      </c>
      <c r="Y138" s="112">
        <v>33.127791751630909</v>
      </c>
      <c r="Z138" s="112">
        <v>40.406744772871107</v>
      </c>
      <c r="AA138" s="111">
        <v>41.159441917803434</v>
      </c>
      <c r="AB138" s="112">
        <v>41.049618320718444</v>
      </c>
      <c r="AC138" s="112">
        <v>36.937936868764488</v>
      </c>
      <c r="AD138" s="112">
        <v>33.700003692139354</v>
      </c>
      <c r="AE138" s="112">
        <v>41.792550176285076</v>
      </c>
      <c r="AF138" s="111">
        <v>40.939176031965857</v>
      </c>
      <c r="AG138" s="112">
        <v>40.207604467761861</v>
      </c>
      <c r="AH138" s="112">
        <v>36.940820348075455</v>
      </c>
      <c r="AI138" s="112">
        <v>34.714408222731144</v>
      </c>
      <c r="AJ138" s="112">
        <v>41.117824579714465</v>
      </c>
      <c r="AK138" s="111">
        <v>39.839186018338921</v>
      </c>
      <c r="AL138" s="112">
        <v>39.399579492294741</v>
      </c>
      <c r="AM138" s="112">
        <v>36.404728226301401</v>
      </c>
      <c r="AN138" s="112">
        <v>35.111154105117151</v>
      </c>
      <c r="AO138" s="112">
        <v>40.932410259379346</v>
      </c>
      <c r="AP138" s="111">
        <v>38.578222369334924</v>
      </c>
      <c r="AQ138" s="112">
        <v>38.057954640793518</v>
      </c>
      <c r="AR138" s="112">
        <v>35.069299405012579</v>
      </c>
      <c r="AS138" s="112">
        <v>33.987794810444377</v>
      </c>
      <c r="AT138" s="112">
        <v>39.693116842403136</v>
      </c>
      <c r="AU138" s="111">
        <v>38.949754552240343</v>
      </c>
      <c r="AV138" s="112">
        <v>38.077162801013202</v>
      </c>
      <c r="AW138" s="112">
        <v>35.253165686104275</v>
      </c>
      <c r="AX138" s="112">
        <v>33.067346302671027</v>
      </c>
      <c r="AY138" s="112">
        <v>39.772901902024124</v>
      </c>
      <c r="AZ138" s="111">
        <v>37.872971452082446</v>
      </c>
      <c r="BA138" s="112">
        <v>37.144183604285452</v>
      </c>
      <c r="BB138" s="112">
        <v>35.12662921894082</v>
      </c>
      <c r="BC138" s="112">
        <v>32.686786169550565</v>
      </c>
      <c r="BD138" s="112">
        <v>39.512172970048319</v>
      </c>
      <c r="BE138" s="111">
        <v>37.726600237729727</v>
      </c>
      <c r="BF138" s="112">
        <v>37.190645081155182</v>
      </c>
      <c r="BG138" s="112">
        <v>33.921242411865393</v>
      </c>
      <c r="BH138" s="112">
        <v>23.592245833424272</v>
      </c>
      <c r="BI138" s="113">
        <v>39.352631699705881</v>
      </c>
    </row>
    <row r="139" spans="1:61" x14ac:dyDescent="0.25">
      <c r="A139" s="114" t="s">
        <v>1627</v>
      </c>
      <c r="B139" s="111">
        <v>43.063814496706932</v>
      </c>
      <c r="C139" s="112">
        <v>41.092324234200781</v>
      </c>
      <c r="D139" s="112">
        <v>37.903141418233282</v>
      </c>
      <c r="E139" s="112">
        <v>35.334529258496374</v>
      </c>
      <c r="F139" s="112">
        <v>47.873958240457732</v>
      </c>
      <c r="G139" s="111">
        <v>37.226025947865224</v>
      </c>
      <c r="H139" s="112">
        <v>37.03044037525634</v>
      </c>
      <c r="I139" s="112">
        <v>34.311629857108805</v>
      </c>
      <c r="J139" s="112">
        <v>31.765379918645895</v>
      </c>
      <c r="K139" s="112">
        <v>39.076692814290304</v>
      </c>
      <c r="L139" s="111">
        <v>39.512097284803957</v>
      </c>
      <c r="M139" s="112">
        <v>39.413660242204202</v>
      </c>
      <c r="N139" s="112">
        <v>34.818191032851118</v>
      </c>
      <c r="O139" s="112">
        <v>32.315069269002933</v>
      </c>
      <c r="P139" s="112">
        <v>40.567345429744719</v>
      </c>
      <c r="Q139" s="111">
        <v>39.677316367070254</v>
      </c>
      <c r="R139" s="112">
        <v>39.593000457689605</v>
      </c>
      <c r="S139" s="112">
        <v>37.058158418089249</v>
      </c>
      <c r="T139" s="112">
        <v>32.730518192406905</v>
      </c>
      <c r="U139" s="112">
        <v>40.517630406272161</v>
      </c>
      <c r="V139" s="111">
        <v>42.04747013267189</v>
      </c>
      <c r="W139" s="112">
        <v>41.597017221942387</v>
      </c>
      <c r="X139" s="112">
        <v>37.576993702773883</v>
      </c>
      <c r="Y139" s="112">
        <v>34.205163659406459</v>
      </c>
      <c r="Z139" s="112">
        <v>42.84871083585945</v>
      </c>
      <c r="AA139" s="111">
        <v>42.899259072045332</v>
      </c>
      <c r="AB139" s="112">
        <v>42.79315026918983</v>
      </c>
      <c r="AC139" s="112">
        <v>38.059055025779863</v>
      </c>
      <c r="AD139" s="112">
        <v>34.782345591927552</v>
      </c>
      <c r="AE139" s="112">
        <v>44.246682025527228</v>
      </c>
      <c r="AF139" s="111">
        <v>42.639062448499288</v>
      </c>
      <c r="AG139" s="112">
        <v>41.918791692717541</v>
      </c>
      <c r="AH139" s="112">
        <v>38.15142934141182</v>
      </c>
      <c r="AI139" s="112">
        <v>35.826680731953815</v>
      </c>
      <c r="AJ139" s="112">
        <v>43.59405320248846</v>
      </c>
      <c r="AK139" s="111">
        <v>41.588989531890981</v>
      </c>
      <c r="AL139" s="112">
        <v>41.213986861169118</v>
      </c>
      <c r="AM139" s="112">
        <v>37.666039773316008</v>
      </c>
      <c r="AN139" s="112">
        <v>36.603300260457146</v>
      </c>
      <c r="AO139" s="112">
        <v>43.364534002450355</v>
      </c>
      <c r="AP139" s="111">
        <v>40.305691068985958</v>
      </c>
      <c r="AQ139" s="112">
        <v>39.716699399029608</v>
      </c>
      <c r="AR139" s="112">
        <v>34.803460028476714</v>
      </c>
      <c r="AS139" s="112">
        <v>35.630495836658724</v>
      </c>
      <c r="AT139" s="112">
        <v>42.179710178165529</v>
      </c>
      <c r="AU139" s="111">
        <v>40.735998712566854</v>
      </c>
      <c r="AV139" s="112">
        <v>39.909409529701527</v>
      </c>
      <c r="AW139" s="112">
        <v>35.711818962830641</v>
      </c>
      <c r="AX139" s="112">
        <v>34.599279658829936</v>
      </c>
      <c r="AY139" s="112">
        <v>42.198287908958527</v>
      </c>
      <c r="AZ139" s="111">
        <v>39.54832576664824</v>
      </c>
      <c r="BA139" s="112">
        <v>38.945184359944683</v>
      </c>
      <c r="BB139" s="112">
        <v>34.573676800759898</v>
      </c>
      <c r="BC139" s="112">
        <v>33.931177290064966</v>
      </c>
      <c r="BD139" s="112">
        <v>41.812541504519061</v>
      </c>
      <c r="BE139" s="111">
        <v>39.384056856315524</v>
      </c>
      <c r="BF139" s="112">
        <v>38.210113135376353</v>
      </c>
      <c r="BG139" s="112">
        <v>35.37617963339995</v>
      </c>
      <c r="BH139" s="112">
        <v>24.372572376782344</v>
      </c>
      <c r="BI139" s="113">
        <v>41.686666625751236</v>
      </c>
    </row>
    <row r="140" spans="1:61" x14ac:dyDescent="0.25">
      <c r="A140" s="114" t="s">
        <v>1628</v>
      </c>
      <c r="B140" s="111">
        <v>43.063814496706932</v>
      </c>
      <c r="C140" s="112">
        <v>41.092324234200781</v>
      </c>
      <c r="D140" s="112">
        <v>37.903141418233282</v>
      </c>
      <c r="E140" s="112">
        <v>35.332343639013487</v>
      </c>
      <c r="F140" s="112">
        <v>47.879073299430949</v>
      </c>
      <c r="G140" s="111">
        <v>37.230686695779418</v>
      </c>
      <c r="H140" s="112">
        <v>37.033110679195623</v>
      </c>
      <c r="I140" s="112">
        <v>34.311629857108805</v>
      </c>
      <c r="J140" s="112">
        <v>31.765379918645895</v>
      </c>
      <c r="K140" s="112">
        <v>39.076692814290304</v>
      </c>
      <c r="L140" s="111">
        <v>39.514736659351271</v>
      </c>
      <c r="M140" s="112">
        <v>39.413660242204202</v>
      </c>
      <c r="N140" s="112">
        <v>34.818191032851118</v>
      </c>
      <c r="O140" s="112">
        <v>32.315069269002933</v>
      </c>
      <c r="P140" s="112">
        <v>40.567345429744719</v>
      </c>
      <c r="Q140" s="111">
        <v>39.677316367070254</v>
      </c>
      <c r="R140" s="112">
        <v>39.595629927719571</v>
      </c>
      <c r="S140" s="112">
        <v>37.058158418089249</v>
      </c>
      <c r="T140" s="112">
        <v>32.730518192406905</v>
      </c>
      <c r="U140" s="112">
        <v>40.517630406272161</v>
      </c>
      <c r="V140" s="111">
        <v>42.04747013267189</v>
      </c>
      <c r="W140" s="112">
        <v>41.597017221942387</v>
      </c>
      <c r="X140" s="112">
        <v>37.579446780540074</v>
      </c>
      <c r="Y140" s="112">
        <v>34.202607903908493</v>
      </c>
      <c r="Z140" s="112">
        <v>42.85116743838298</v>
      </c>
      <c r="AA140" s="111">
        <v>42.899259072045332</v>
      </c>
      <c r="AB140" s="112">
        <v>42.79315026918983</v>
      </c>
      <c r="AC140" s="112">
        <v>38.059055025779863</v>
      </c>
      <c r="AD140" s="112">
        <v>34.782345591927552</v>
      </c>
      <c r="AE140" s="112">
        <v>44.251851779753594</v>
      </c>
      <c r="AF140" s="111">
        <v>42.639062448499288</v>
      </c>
      <c r="AG140" s="112">
        <v>41.918791692717541</v>
      </c>
      <c r="AH140" s="112">
        <v>38.15142934141182</v>
      </c>
      <c r="AI140" s="112">
        <v>35.824001163498167</v>
      </c>
      <c r="AJ140" s="112">
        <v>43.59405320248846</v>
      </c>
      <c r="AK140" s="111">
        <v>41.593800847029378</v>
      </c>
      <c r="AL140" s="112">
        <v>41.216242528196396</v>
      </c>
      <c r="AM140" s="112">
        <v>37.666039773316008</v>
      </c>
      <c r="AN140" s="112">
        <v>36.603300260457146</v>
      </c>
      <c r="AO140" s="112">
        <v>43.364534002450355</v>
      </c>
      <c r="AP140" s="111">
        <v>40.305691068985958</v>
      </c>
      <c r="AQ140" s="112">
        <v>39.721653337663568</v>
      </c>
      <c r="AR140" s="112">
        <v>34.805783934876878</v>
      </c>
      <c r="AS140" s="112">
        <v>35.630495836658724</v>
      </c>
      <c r="AT140" s="112">
        <v>42.179710178165529</v>
      </c>
      <c r="AU140" s="111">
        <v>40.738617748772491</v>
      </c>
      <c r="AV140" s="112">
        <v>39.914245672296872</v>
      </c>
      <c r="AW140" s="112">
        <v>35.714091906208751</v>
      </c>
      <c r="AX140" s="112">
        <v>34.599279658829936</v>
      </c>
      <c r="AY140" s="112">
        <v>42.200842255711187</v>
      </c>
      <c r="AZ140" s="111">
        <v>39.54832576664824</v>
      </c>
      <c r="BA140" s="112">
        <v>38.945184359944683</v>
      </c>
      <c r="BB140" s="112">
        <v>34.57590582324859</v>
      </c>
      <c r="BC140" s="112">
        <v>33.931177290064966</v>
      </c>
      <c r="BD140" s="112">
        <v>41.814762844600459</v>
      </c>
      <c r="BE140" s="111">
        <v>39.389023078528908</v>
      </c>
      <c r="BF140" s="112">
        <v>38.212397542148913</v>
      </c>
      <c r="BG140" s="112">
        <v>35.37617963339995</v>
      </c>
      <c r="BH140" s="112">
        <v>24.372572376782344</v>
      </c>
      <c r="BI140" s="113">
        <v>41.686666625751236</v>
      </c>
    </row>
    <row r="141" spans="1:61" x14ac:dyDescent="0.25">
      <c r="A141" s="114" t="s">
        <v>1629</v>
      </c>
      <c r="B141" s="111">
        <v>40.030665224070063</v>
      </c>
      <c r="C141" s="112">
        <v>38.267557646837808</v>
      </c>
      <c r="D141" s="112">
        <v>35.449970744901272</v>
      </c>
      <c r="E141" s="112">
        <v>32.932504755301579</v>
      </c>
      <c r="F141" s="112">
        <v>43.691468702588949</v>
      </c>
      <c r="G141" s="111">
        <v>36.278542914113473</v>
      </c>
      <c r="H141" s="112">
        <v>36.257690796118887</v>
      </c>
      <c r="I141" s="112">
        <v>32.174859505032089</v>
      </c>
      <c r="J141" s="112">
        <v>29.728503386953086</v>
      </c>
      <c r="K141" s="112">
        <v>36.545114427586</v>
      </c>
      <c r="L141" s="111">
        <v>37.043794438310599</v>
      </c>
      <c r="M141" s="112">
        <v>36.905757547794167</v>
      </c>
      <c r="N141" s="112">
        <v>33.22000691420893</v>
      </c>
      <c r="O141" s="112">
        <v>30.274164802987034</v>
      </c>
      <c r="P141" s="112">
        <v>37.361808541268516</v>
      </c>
      <c r="Q141" s="111">
        <v>36.771743428552163</v>
      </c>
      <c r="R141" s="112">
        <v>36.684832022153323</v>
      </c>
      <c r="S141" s="112">
        <v>34.359034220028803</v>
      </c>
      <c r="T141" s="112">
        <v>30.60894240357057</v>
      </c>
      <c r="U141" s="112">
        <v>36.946739406185202</v>
      </c>
      <c r="V141" s="111">
        <v>38.929128896517035</v>
      </c>
      <c r="W141" s="112">
        <v>38.669009873234032</v>
      </c>
      <c r="X141" s="112">
        <v>35.098780689052262</v>
      </c>
      <c r="Y141" s="112">
        <v>32.072433106400958</v>
      </c>
      <c r="Z141" s="112">
        <v>39.18307800997124</v>
      </c>
      <c r="AA141" s="111">
        <v>39.718192487473964</v>
      </c>
      <c r="AB141" s="112">
        <v>39.622412742687274</v>
      </c>
      <c r="AC141" s="112">
        <v>35.634270655191628</v>
      </c>
      <c r="AD141" s="112">
        <v>32.620445530955386</v>
      </c>
      <c r="AE141" s="112">
        <v>40.30282902563934</v>
      </c>
      <c r="AF141" s="111">
        <v>39.511600591553453</v>
      </c>
      <c r="AG141" s="112">
        <v>38.813225127838031</v>
      </c>
      <c r="AH141" s="112">
        <v>35.668840897795938</v>
      </c>
      <c r="AI141" s="112">
        <v>33.606341712806483</v>
      </c>
      <c r="AJ141" s="112">
        <v>39.694647262282899</v>
      </c>
      <c r="AK141" s="111">
        <v>38.536905407669238</v>
      </c>
      <c r="AL141" s="112">
        <v>38.192292310128508</v>
      </c>
      <c r="AM141" s="112">
        <v>35.233078223511683</v>
      </c>
      <c r="AN141" s="112">
        <v>34.034058328052311</v>
      </c>
      <c r="AO141" s="112">
        <v>39.560003978096191</v>
      </c>
      <c r="AP141" s="111">
        <v>37.601039436105694</v>
      </c>
      <c r="AQ141" s="112">
        <v>37.110701257421915</v>
      </c>
      <c r="AR141" s="112">
        <v>34.801650893406695</v>
      </c>
      <c r="AS141" s="112">
        <v>33.242996587901914</v>
      </c>
      <c r="AT141" s="112">
        <v>38.688153231966588</v>
      </c>
      <c r="AU141" s="111">
        <v>37.84862954111226</v>
      </c>
      <c r="AV141" s="112">
        <v>37.093017748543808</v>
      </c>
      <c r="AW141" s="112">
        <v>34.780886752436494</v>
      </c>
      <c r="AX141" s="112">
        <v>32.12387497049945</v>
      </c>
      <c r="AY141" s="112">
        <v>38.558434946393909</v>
      </c>
      <c r="AZ141" s="111">
        <v>36.64937102961116</v>
      </c>
      <c r="BA141" s="112">
        <v>36.169774272939335</v>
      </c>
      <c r="BB141" s="112">
        <v>35.080491909070716</v>
      </c>
      <c r="BC141" s="112">
        <v>31.673275009767501</v>
      </c>
      <c r="BD141" s="112">
        <v>38.096625337232929</v>
      </c>
      <c r="BE141" s="111">
        <v>36.601484859286437</v>
      </c>
      <c r="BF141" s="112">
        <v>36.292128531365144</v>
      </c>
      <c r="BG141" s="112">
        <v>33.138802189373649</v>
      </c>
      <c r="BH141" s="112">
        <v>22.789664558545276</v>
      </c>
      <c r="BI141" s="113">
        <v>38.027146629905722</v>
      </c>
    </row>
    <row r="142" spans="1:61" x14ac:dyDescent="0.25">
      <c r="A142" s="114" t="s">
        <v>1630</v>
      </c>
      <c r="B142" s="111">
        <v>41.705151805977238</v>
      </c>
      <c r="C142" s="112">
        <v>39.956382357301052</v>
      </c>
      <c r="D142" s="112">
        <v>36.884437480297152</v>
      </c>
      <c r="E142" s="112">
        <v>34.662584931404396</v>
      </c>
      <c r="F142" s="112">
        <v>45.442778428833925</v>
      </c>
      <c r="G142" s="111">
        <v>36.786311560953138</v>
      </c>
      <c r="H142" s="112">
        <v>36.670111199534759</v>
      </c>
      <c r="I142" s="112">
        <v>33.531303260440097</v>
      </c>
      <c r="J142" s="112">
        <v>31.923403190291296</v>
      </c>
      <c r="K142" s="112">
        <v>37.221187238563431</v>
      </c>
      <c r="L142" s="111">
        <v>38.892447962585685</v>
      </c>
      <c r="M142" s="112">
        <v>38.81291996072364</v>
      </c>
      <c r="N142" s="112">
        <v>35.065568838710789</v>
      </c>
      <c r="O142" s="112">
        <v>32.501064395137639</v>
      </c>
      <c r="P142" s="112">
        <v>38.971927876811677</v>
      </c>
      <c r="Q142" s="111">
        <v>38.930374489899165</v>
      </c>
      <c r="R142" s="112">
        <v>38.889578421805595</v>
      </c>
      <c r="S142" s="112">
        <v>36.676222365157102</v>
      </c>
      <c r="T142" s="112">
        <v>32.842820702317539</v>
      </c>
      <c r="U142" s="112">
        <v>39.090253645566733</v>
      </c>
      <c r="V142" s="111">
        <v>40.659357680390791</v>
      </c>
      <c r="W142" s="112">
        <v>40.353158925187692</v>
      </c>
      <c r="X142" s="112">
        <v>37.880772979800263</v>
      </c>
      <c r="Y142" s="112">
        <v>34.497383837973537</v>
      </c>
      <c r="Z142" s="112">
        <v>41.125557014475689</v>
      </c>
      <c r="AA142" s="111">
        <v>42.083870035800174</v>
      </c>
      <c r="AB142" s="112">
        <v>41.992783298655326</v>
      </c>
      <c r="AC142" s="112">
        <v>38.314919429026844</v>
      </c>
      <c r="AD142" s="112">
        <v>35.016416400321653</v>
      </c>
      <c r="AE142" s="112">
        <v>42.682761414208656</v>
      </c>
      <c r="AF142" s="111">
        <v>41.799961661785247</v>
      </c>
      <c r="AG142" s="112">
        <v>41.044780266579679</v>
      </c>
      <c r="AH142" s="112">
        <v>38.339541970937439</v>
      </c>
      <c r="AI142" s="112">
        <v>36.063576571347035</v>
      </c>
      <c r="AJ142" s="112">
        <v>42.03491196025999</v>
      </c>
      <c r="AK142" s="111">
        <v>40.838676970021709</v>
      </c>
      <c r="AL142" s="112">
        <v>40.419983602360197</v>
      </c>
      <c r="AM142" s="112">
        <v>37.887982640023594</v>
      </c>
      <c r="AN142" s="112">
        <v>36.415894429301169</v>
      </c>
      <c r="AO142" s="112">
        <v>41.792379032258061</v>
      </c>
      <c r="AP142" s="111">
        <v>39.82116095968405</v>
      </c>
      <c r="AQ142" s="112">
        <v>39.419566194701176</v>
      </c>
      <c r="AR142" s="112">
        <v>36.133306831171353</v>
      </c>
      <c r="AS142" s="112">
        <v>35.439076992733128</v>
      </c>
      <c r="AT142" s="112">
        <v>40.521002955553875</v>
      </c>
      <c r="AU142" s="111">
        <v>40.042868442137411</v>
      </c>
      <c r="AV142" s="112">
        <v>39.449128112269321</v>
      </c>
      <c r="AW142" s="112">
        <v>36.473174489555284</v>
      </c>
      <c r="AX142" s="112">
        <v>34.359164568303157</v>
      </c>
      <c r="AY142" s="112">
        <v>40.816839871223287</v>
      </c>
      <c r="AZ142" s="111">
        <v>39.127543798876523</v>
      </c>
      <c r="BA142" s="112">
        <v>38.543047412389825</v>
      </c>
      <c r="BB142" s="112">
        <v>35.980064556271053</v>
      </c>
      <c r="BC142" s="112">
        <v>33.88316976081213</v>
      </c>
      <c r="BD142" s="112">
        <v>40.501832334572256</v>
      </c>
      <c r="BE142" s="111">
        <v>39.068575581436633</v>
      </c>
      <c r="BF142" s="112">
        <v>38.507160661213419</v>
      </c>
      <c r="BG142" s="112">
        <v>35.295705209349883</v>
      </c>
      <c r="BH142" s="112">
        <v>24.473787243990845</v>
      </c>
      <c r="BI142" s="113">
        <v>40.673753808676274</v>
      </c>
    </row>
    <row r="143" spans="1:61" x14ac:dyDescent="0.25">
      <c r="A143" s="114" t="s">
        <v>1631</v>
      </c>
      <c r="B143" s="111">
        <v>41.050246861796836</v>
      </c>
      <c r="C143" s="112">
        <v>39.199797063757522</v>
      </c>
      <c r="D143" s="112">
        <v>36.304067256519275</v>
      </c>
      <c r="E143" s="112">
        <v>33.799783348257876</v>
      </c>
      <c r="F143" s="112">
        <v>44.883573506315543</v>
      </c>
      <c r="G143" s="111">
        <v>36.147448416191978</v>
      </c>
      <c r="H143" s="112">
        <v>36.110320207523493</v>
      </c>
      <c r="I143" s="112">
        <v>32.61991935304264</v>
      </c>
      <c r="J143" s="112">
        <v>30.531127048560336</v>
      </c>
      <c r="K143" s="112">
        <v>36.684725745064483</v>
      </c>
      <c r="L143" s="111">
        <v>37.620892564068477</v>
      </c>
      <c r="M143" s="112">
        <v>37.611968431843842</v>
      </c>
      <c r="N143" s="112">
        <v>33.530206454202386</v>
      </c>
      <c r="O143" s="112">
        <v>31.097846166755367</v>
      </c>
      <c r="P143" s="112">
        <v>37.897237593170438</v>
      </c>
      <c r="Q143" s="111">
        <v>37.882896792688271</v>
      </c>
      <c r="R143" s="112">
        <v>37.77565823826918</v>
      </c>
      <c r="S143" s="112">
        <v>35.269209091919478</v>
      </c>
      <c r="T143" s="112">
        <v>31.446014679722619</v>
      </c>
      <c r="U143" s="112">
        <v>37.970481330449211</v>
      </c>
      <c r="V143" s="111">
        <v>39.908029739515882</v>
      </c>
      <c r="W143" s="112">
        <v>39.580847335156264</v>
      </c>
      <c r="X143" s="112">
        <v>36.14330191405223</v>
      </c>
      <c r="Y143" s="112">
        <v>32.942927374868994</v>
      </c>
      <c r="Z143" s="112">
        <v>40.080463455438462</v>
      </c>
      <c r="AA143" s="111">
        <v>40.910302224504633</v>
      </c>
      <c r="AB143" s="112">
        <v>40.811455135498335</v>
      </c>
      <c r="AC143" s="112">
        <v>36.745328368045115</v>
      </c>
      <c r="AD143" s="112">
        <v>33.519295446835308</v>
      </c>
      <c r="AE143" s="112">
        <v>41.489507696666273</v>
      </c>
      <c r="AF143" s="111">
        <v>40.702151190190506</v>
      </c>
      <c r="AG143" s="112">
        <v>39.973198019831884</v>
      </c>
      <c r="AH143" s="112">
        <v>36.809776835076718</v>
      </c>
      <c r="AI143" s="112">
        <v>34.526556036959278</v>
      </c>
      <c r="AJ143" s="112">
        <v>40.883036100707656</v>
      </c>
      <c r="AK143" s="111">
        <v>39.656801363443165</v>
      </c>
      <c r="AL143" s="112">
        <v>39.269101415258383</v>
      </c>
      <c r="AM143" s="112">
        <v>36.300591466670909</v>
      </c>
      <c r="AN143" s="112">
        <v>34.898902121795977</v>
      </c>
      <c r="AO143" s="112">
        <v>40.650180004183539</v>
      </c>
      <c r="AP143" s="111">
        <v>38.424564525186689</v>
      </c>
      <c r="AQ143" s="112">
        <v>37.987854022983321</v>
      </c>
      <c r="AR143" s="112">
        <v>34.674062204492415</v>
      </c>
      <c r="AS143" s="112">
        <v>33.93269065421164</v>
      </c>
      <c r="AT143" s="112">
        <v>39.442147455874768</v>
      </c>
      <c r="AU143" s="111">
        <v>38.770513672129127</v>
      </c>
      <c r="AV143" s="112">
        <v>38.022507937526996</v>
      </c>
      <c r="AW143" s="112">
        <v>34.971906148084507</v>
      </c>
      <c r="AX143" s="112">
        <v>32.898059354892595</v>
      </c>
      <c r="AY143" s="112">
        <v>39.494918203805483</v>
      </c>
      <c r="AZ143" s="111">
        <v>37.685273878181789</v>
      </c>
      <c r="BA143" s="112">
        <v>37.107501889148075</v>
      </c>
      <c r="BB143" s="112">
        <v>34.627850699455976</v>
      </c>
      <c r="BC143" s="112">
        <v>32.485793609405938</v>
      </c>
      <c r="BD143" s="112">
        <v>39.222165542092057</v>
      </c>
      <c r="BE143" s="111">
        <v>37.596098207654208</v>
      </c>
      <c r="BF143" s="112">
        <v>37.025373451496947</v>
      </c>
      <c r="BG143" s="112">
        <v>33.881854373291006</v>
      </c>
      <c r="BH143" s="112">
        <v>23.537293685877042</v>
      </c>
      <c r="BI143" s="113">
        <v>39.103302678230001</v>
      </c>
    </row>
    <row r="144" spans="1:61" x14ac:dyDescent="0.25">
      <c r="A144" s="114" t="s">
        <v>1632</v>
      </c>
      <c r="B144" s="111">
        <v>41.478438578996055</v>
      </c>
      <c r="C144" s="112">
        <v>39.64962902896761</v>
      </c>
      <c r="D144" s="112">
        <v>36.368362024294825</v>
      </c>
      <c r="E144" s="112">
        <v>33.569875402002381</v>
      </c>
      <c r="F144" s="112">
        <v>45.464176007616913</v>
      </c>
      <c r="G144" s="111">
        <v>37.205511407032546</v>
      </c>
      <c r="H144" s="112">
        <v>37.184660922530696</v>
      </c>
      <c r="I144" s="112">
        <v>32.834527398271582</v>
      </c>
      <c r="J144" s="112">
        <v>29.14313985678988</v>
      </c>
      <c r="K144" s="112">
        <v>37.645407484059156</v>
      </c>
      <c r="L144" s="111">
        <v>37.994115235100871</v>
      </c>
      <c r="M144" s="112">
        <v>37.851289415136975</v>
      </c>
      <c r="N144" s="112">
        <v>33.561088321571859</v>
      </c>
      <c r="O144" s="112">
        <v>29.430145329586669</v>
      </c>
      <c r="P144" s="112">
        <v>38.78122055526164</v>
      </c>
      <c r="Q144" s="111">
        <v>37.716590523085223</v>
      </c>
      <c r="R144" s="112">
        <v>37.627126371269746</v>
      </c>
      <c r="S144" s="112">
        <v>34.407519160236575</v>
      </c>
      <c r="T144" s="112">
        <v>29.500233394351977</v>
      </c>
      <c r="U144" s="112">
        <v>37.894268614196079</v>
      </c>
      <c r="V144" s="111">
        <v>39.927022143818242</v>
      </c>
      <c r="W144" s="112">
        <v>39.664375269842417</v>
      </c>
      <c r="X144" s="112">
        <v>35.630900348627151</v>
      </c>
      <c r="Y144" s="112">
        <v>31.292433106400956</v>
      </c>
      <c r="Z144" s="112">
        <v>40.423807864844157</v>
      </c>
      <c r="AA144" s="111">
        <v>40.737883057225169</v>
      </c>
      <c r="AB144" s="112">
        <v>40.639570863129599</v>
      </c>
      <c r="AC144" s="112">
        <v>35.958625596325668</v>
      </c>
      <c r="AD144" s="112">
        <v>31.780890627767423</v>
      </c>
      <c r="AE144" s="112">
        <v>41.332109224615074</v>
      </c>
      <c r="AF144" s="111">
        <v>40.523862286010022</v>
      </c>
      <c r="AG144" s="112">
        <v>39.80924067378875</v>
      </c>
      <c r="AH144" s="112">
        <v>36.370000245715246</v>
      </c>
      <c r="AI144" s="112">
        <v>32.938078157608267</v>
      </c>
      <c r="AJ144" s="112">
        <v>40.71189298683769</v>
      </c>
      <c r="AK144" s="111">
        <v>39.527380854477919</v>
      </c>
      <c r="AL144" s="112">
        <v>39.175317541478776</v>
      </c>
      <c r="AM144" s="112">
        <v>36.11049715050892</v>
      </c>
      <c r="AN144" s="112">
        <v>33.326757145666747</v>
      </c>
      <c r="AO144" s="112">
        <v>40.572647170882576</v>
      </c>
      <c r="AP144" s="111">
        <v>38.565874012117</v>
      </c>
      <c r="AQ144" s="112">
        <v>38.068027382719052</v>
      </c>
      <c r="AR144" s="112">
        <v>35.612439880354614</v>
      </c>
      <c r="AS144" s="112">
        <v>32.566327071088601</v>
      </c>
      <c r="AT144" s="112">
        <v>39.677950106995489</v>
      </c>
      <c r="AU144" s="111">
        <v>38.823146637265708</v>
      </c>
      <c r="AV144" s="112">
        <v>38.047454315446664</v>
      </c>
      <c r="AW144" s="112">
        <v>35.474603651346946</v>
      </c>
      <c r="AX144" s="112">
        <v>31.477184322535578</v>
      </c>
      <c r="AY144" s="112">
        <v>39.637431737749417</v>
      </c>
      <c r="AZ144" s="111">
        <v>37.594567893030494</v>
      </c>
      <c r="BA144" s="112">
        <v>37.105319796181085</v>
      </c>
      <c r="BB144" s="112">
        <v>35.705361701701143</v>
      </c>
      <c r="BC144" s="112">
        <v>31.0332750097675</v>
      </c>
      <c r="BD144" s="112">
        <v>39.331252582121223</v>
      </c>
      <c r="BE144" s="111">
        <v>37.541483495961863</v>
      </c>
      <c r="BF144" s="112">
        <v>37.222075824646154</v>
      </c>
      <c r="BG144" s="112">
        <v>33.671449267454655</v>
      </c>
      <c r="BH144" s="112">
        <v>22.236552440848637</v>
      </c>
      <c r="BI144" s="113">
        <v>39.403090043858207</v>
      </c>
    </row>
    <row r="145" spans="1:61" x14ac:dyDescent="0.25">
      <c r="A145" s="114" t="s">
        <v>1633</v>
      </c>
      <c r="B145" s="111">
        <v>40.222316103655842</v>
      </c>
      <c r="C145" s="112">
        <v>38.444664099203486</v>
      </c>
      <c r="D145" s="112">
        <v>35.762451750774758</v>
      </c>
      <c r="E145" s="112">
        <v>33.484138387866857</v>
      </c>
      <c r="F145" s="112">
        <v>43.732570832387893</v>
      </c>
      <c r="G145" s="111">
        <v>35.500639382685101</v>
      </c>
      <c r="H145" s="112">
        <v>35.448872976033797</v>
      </c>
      <c r="I145" s="112">
        <v>32.347236194044314</v>
      </c>
      <c r="J145" s="112">
        <v>31.027085346175177</v>
      </c>
      <c r="K145" s="112">
        <v>35.956908341790054</v>
      </c>
      <c r="L145" s="111">
        <v>37.566478017193432</v>
      </c>
      <c r="M145" s="112">
        <v>37.533336442951956</v>
      </c>
      <c r="N145" s="112">
        <v>34.072526743564381</v>
      </c>
      <c r="O145" s="112">
        <v>31.57917431868508</v>
      </c>
      <c r="P145" s="112">
        <v>37.563588218145689</v>
      </c>
      <c r="Q145" s="111">
        <v>37.810036882398578</v>
      </c>
      <c r="R145" s="112">
        <v>37.807496293865512</v>
      </c>
      <c r="S145" s="112">
        <v>35.752528276276308</v>
      </c>
      <c r="T145" s="112">
        <v>31.972986647178299</v>
      </c>
      <c r="U145" s="112">
        <v>37.838810469972657</v>
      </c>
      <c r="V145" s="111">
        <v>39.324208982811356</v>
      </c>
      <c r="W145" s="112">
        <v>39.040798943417052</v>
      </c>
      <c r="X145" s="112">
        <v>36.717575130008711</v>
      </c>
      <c r="Y145" s="112">
        <v>33.442656128392812</v>
      </c>
      <c r="Z145" s="112">
        <v>39.542795056574022</v>
      </c>
      <c r="AA145" s="111">
        <v>40.63977252164748</v>
      </c>
      <c r="AB145" s="112">
        <v>40.558873581001158</v>
      </c>
      <c r="AC145" s="112">
        <v>37.240887446552797</v>
      </c>
      <c r="AD145" s="112">
        <v>34.010270125521217</v>
      </c>
      <c r="AE145" s="112">
        <v>41.183354274337283</v>
      </c>
      <c r="AF145" s="111">
        <v>40.415312603904951</v>
      </c>
      <c r="AG145" s="112">
        <v>39.688932337208499</v>
      </c>
      <c r="AH145" s="112">
        <v>37.323712519508604</v>
      </c>
      <c r="AI145" s="112">
        <v>35.028071942123162</v>
      </c>
      <c r="AJ145" s="112">
        <v>40.583882184680398</v>
      </c>
      <c r="AK145" s="111">
        <v>39.503056934274234</v>
      </c>
      <c r="AL145" s="112">
        <v>39.163949078520716</v>
      </c>
      <c r="AM145" s="112">
        <v>36.778010393668147</v>
      </c>
      <c r="AN145" s="112">
        <v>35.341119615263935</v>
      </c>
      <c r="AO145" s="112">
        <v>40.314797602683441</v>
      </c>
      <c r="AP145" s="111">
        <v>38.609322220666222</v>
      </c>
      <c r="AQ145" s="112">
        <v>38.225725863077386</v>
      </c>
      <c r="AR145" s="112">
        <v>35.106318713950962</v>
      </c>
      <c r="AS145" s="112">
        <v>34.419699716789395</v>
      </c>
      <c r="AT145" s="112">
        <v>39.15002848280951</v>
      </c>
      <c r="AU145" s="111">
        <v>38.795966266512359</v>
      </c>
      <c r="AV145" s="112">
        <v>38.325169606275324</v>
      </c>
      <c r="AW145" s="112">
        <v>35.455963272699982</v>
      </c>
      <c r="AX145" s="112">
        <v>33.370197837822076</v>
      </c>
      <c r="AY145" s="112">
        <v>39.479616147723341</v>
      </c>
      <c r="AZ145" s="111">
        <v>38.171602958995685</v>
      </c>
      <c r="BA145" s="112">
        <v>37.607501889148075</v>
      </c>
      <c r="BB145" s="112">
        <v>35.108606731801189</v>
      </c>
      <c r="BC145" s="112">
        <v>32.943236808907962</v>
      </c>
      <c r="BD145" s="112">
        <v>39.402592133617681</v>
      </c>
      <c r="BE145" s="111">
        <v>38.065400497897492</v>
      </c>
      <c r="BF145" s="112">
        <v>37.535392606692945</v>
      </c>
      <c r="BG145" s="112">
        <v>34.290796017534937</v>
      </c>
      <c r="BH145" s="112">
        <v>23.839021347876962</v>
      </c>
      <c r="BI145" s="113">
        <v>39.482322105193596</v>
      </c>
    </row>
    <row r="146" spans="1:61" x14ac:dyDescent="0.25">
      <c r="A146" s="114" t="s">
        <v>1634</v>
      </c>
      <c r="B146" s="111">
        <v>40.222316103655842</v>
      </c>
      <c r="C146" s="112">
        <v>38.442443600690979</v>
      </c>
      <c r="D146" s="112">
        <v>35.762451750774758</v>
      </c>
      <c r="E146" s="112">
        <v>33.484138387866857</v>
      </c>
      <c r="F146" s="112">
        <v>43.727734956376274</v>
      </c>
      <c r="G146" s="111">
        <v>35.500639382685101</v>
      </c>
      <c r="H146" s="112">
        <v>35.448872976033797</v>
      </c>
      <c r="I146" s="112">
        <v>32.344591250997048</v>
      </c>
      <c r="J146" s="112">
        <v>31.027085346175177</v>
      </c>
      <c r="K146" s="112">
        <v>35.956908341790054</v>
      </c>
      <c r="L146" s="111">
        <v>37.563895868203531</v>
      </c>
      <c r="M146" s="112">
        <v>37.52852067704135</v>
      </c>
      <c r="N146" s="112">
        <v>34.070286351727852</v>
      </c>
      <c r="O146" s="112">
        <v>31.576613033925995</v>
      </c>
      <c r="P146" s="112">
        <v>37.563588218145689</v>
      </c>
      <c r="Q146" s="111">
        <v>37.810036882398578</v>
      </c>
      <c r="R146" s="112">
        <v>37.807496293865512</v>
      </c>
      <c r="S146" s="112">
        <v>35.752528276276308</v>
      </c>
      <c r="T146" s="112">
        <v>31.972986647178299</v>
      </c>
      <c r="U146" s="112">
        <v>37.838810469972657</v>
      </c>
      <c r="V146" s="111">
        <v>39.321706588087899</v>
      </c>
      <c r="W146" s="112">
        <v>39.038210480079634</v>
      </c>
      <c r="X146" s="112">
        <v>36.717575130008711</v>
      </c>
      <c r="Y146" s="112">
        <v>33.442656128392812</v>
      </c>
      <c r="Z146" s="112">
        <v>39.540338454050492</v>
      </c>
      <c r="AA146" s="111">
        <v>40.63977252164748</v>
      </c>
      <c r="AB146" s="112">
        <v>40.558873581001158</v>
      </c>
      <c r="AC146" s="112">
        <v>37.238279305709355</v>
      </c>
      <c r="AD146" s="112">
        <v>34.010270125521217</v>
      </c>
      <c r="AE146" s="112">
        <v>41.183354274337283</v>
      </c>
      <c r="AF146" s="111">
        <v>40.412645004322442</v>
      </c>
      <c r="AG146" s="112">
        <v>39.686175400126253</v>
      </c>
      <c r="AH146" s="112">
        <v>37.323712519508604</v>
      </c>
      <c r="AI146" s="112">
        <v>35.028071942123162</v>
      </c>
      <c r="AJ146" s="112">
        <v>40.583882184680398</v>
      </c>
      <c r="AK146" s="111">
        <v>39.500498124711854</v>
      </c>
      <c r="AL146" s="112">
        <v>39.161693411493445</v>
      </c>
      <c r="AM146" s="112">
        <v>36.775413267868096</v>
      </c>
      <c r="AN146" s="112">
        <v>35.341119615263935</v>
      </c>
      <c r="AO146" s="112">
        <v>40.314797602683441</v>
      </c>
      <c r="AP146" s="111">
        <v>38.609322220666222</v>
      </c>
      <c r="AQ146" s="112">
        <v>38.223366652082191</v>
      </c>
      <c r="AR146" s="112">
        <v>35.103604741387947</v>
      </c>
      <c r="AS146" s="112">
        <v>34.419699716789395</v>
      </c>
      <c r="AT146" s="112">
        <v>39.15002848280951</v>
      </c>
      <c r="AU146" s="111">
        <v>38.795966266512359</v>
      </c>
      <c r="AV146" s="112">
        <v>38.32255106864794</v>
      </c>
      <c r="AW146" s="112">
        <v>35.453329941363407</v>
      </c>
      <c r="AX146" s="112">
        <v>33.370197837822076</v>
      </c>
      <c r="AY146" s="112">
        <v>39.479616147723341</v>
      </c>
      <c r="AZ146" s="111">
        <v>38.171602958995685</v>
      </c>
      <c r="BA146" s="112">
        <v>37.607501889148075</v>
      </c>
      <c r="BB146" s="112">
        <v>35.106377709312511</v>
      </c>
      <c r="BC146" s="112">
        <v>32.943236808907962</v>
      </c>
      <c r="BD146" s="112">
        <v>39.402592133617681</v>
      </c>
      <c r="BE146" s="111">
        <v>38.065400497897492</v>
      </c>
      <c r="BF146" s="112">
        <v>37.530773810058271</v>
      </c>
      <c r="BG146" s="112">
        <v>34.290796017534937</v>
      </c>
      <c r="BH146" s="112">
        <v>23.839021347876962</v>
      </c>
      <c r="BI146" s="113">
        <v>39.482322105193596</v>
      </c>
    </row>
    <row r="147" spans="1:61" x14ac:dyDescent="0.25">
      <c r="A147" s="114" t="s">
        <v>1635</v>
      </c>
      <c r="B147" s="111">
        <v>39.617364006566682</v>
      </c>
      <c r="C147" s="112">
        <v>37.867234683648711</v>
      </c>
      <c r="D147" s="112">
        <v>35.083919524854437</v>
      </c>
      <c r="E147" s="112">
        <v>32.592684472348502</v>
      </c>
      <c r="F147" s="112">
        <v>43.241088871388975</v>
      </c>
      <c r="G147" s="111">
        <v>35.896220083140449</v>
      </c>
      <c r="H147" s="112">
        <v>35.877690796118884</v>
      </c>
      <c r="I147" s="112">
        <v>31.842228378457524</v>
      </c>
      <c r="J147" s="112">
        <v>29.836021237792682</v>
      </c>
      <c r="K147" s="112">
        <v>36.160125698988807</v>
      </c>
      <c r="L147" s="111">
        <v>36.663794438310603</v>
      </c>
      <c r="M147" s="112">
        <v>36.525757547794164</v>
      </c>
      <c r="N147" s="112">
        <v>33.180901606573677</v>
      </c>
      <c r="O147" s="112">
        <v>30.516824876882897</v>
      </c>
      <c r="P147" s="112">
        <v>36.976606805446082</v>
      </c>
      <c r="Q147" s="111">
        <v>36.391743428552154</v>
      </c>
      <c r="R147" s="112">
        <v>36.30483202215332</v>
      </c>
      <c r="S147" s="112">
        <v>34.009034220028809</v>
      </c>
      <c r="T147" s="112">
        <v>30.854194295422658</v>
      </c>
      <c r="U147" s="112">
        <v>36.561901485657529</v>
      </c>
      <c r="V147" s="111">
        <v>38.524048810222723</v>
      </c>
      <c r="W147" s="112">
        <v>38.27378455481999</v>
      </c>
      <c r="X147" s="112">
        <v>34.726395699583108</v>
      </c>
      <c r="Y147" s="112">
        <v>32.332433106400956</v>
      </c>
      <c r="Z147" s="112">
        <v>38.777903818607797</v>
      </c>
      <c r="AA147" s="111">
        <v>39.307025116589209</v>
      </c>
      <c r="AB147" s="112">
        <v>39.214225828672738</v>
      </c>
      <c r="AC147" s="112">
        <v>35.263897816227853</v>
      </c>
      <c r="AD147" s="112">
        <v>32.773002385483174</v>
      </c>
      <c r="AE147" s="112">
        <v>39.884691729244906</v>
      </c>
      <c r="AF147" s="111">
        <v>39.103828458173474</v>
      </c>
      <c r="AG147" s="112">
        <v>38.412663410685546</v>
      </c>
      <c r="AH147" s="112">
        <v>35.298840897795927</v>
      </c>
      <c r="AI147" s="112">
        <v>33.804411872423358</v>
      </c>
      <c r="AJ147" s="112">
        <v>39.287401537728094</v>
      </c>
      <c r="AK147" s="111">
        <v>38.141667684264895</v>
      </c>
      <c r="AL147" s="112">
        <v>37.799988412137218</v>
      </c>
      <c r="AM147" s="112">
        <v>34.867927778353426</v>
      </c>
      <c r="AN147" s="112">
        <v>33.979744647269612</v>
      </c>
      <c r="AO147" s="112">
        <v>39.152566955280975</v>
      </c>
      <c r="AP147" s="111">
        <v>37.211572408447097</v>
      </c>
      <c r="AQ147" s="112">
        <v>36.730609134689843</v>
      </c>
      <c r="AR147" s="112">
        <v>34.650816661498908</v>
      </c>
      <c r="AS147" s="112">
        <v>33.461111314853284</v>
      </c>
      <c r="AT147" s="112">
        <v>38.288080637792994</v>
      </c>
      <c r="AU147" s="111">
        <v>37.458850472857762</v>
      </c>
      <c r="AV147" s="112">
        <v>36.713243121782675</v>
      </c>
      <c r="AW147" s="112">
        <v>34.74436010436753</v>
      </c>
      <c r="AX147" s="112">
        <v>32.383874970499456</v>
      </c>
      <c r="AY147" s="112">
        <v>38.16371257404392</v>
      </c>
      <c r="AZ147" s="111">
        <v>36.274174166191834</v>
      </c>
      <c r="BA147" s="112">
        <v>35.799774272939338</v>
      </c>
      <c r="BB147" s="112">
        <v>34.930594290860199</v>
      </c>
      <c r="BC147" s="112">
        <v>31.928440436458271</v>
      </c>
      <c r="BD147" s="112">
        <v>37.706625337232936</v>
      </c>
      <c r="BE147" s="111">
        <v>36.221484859286434</v>
      </c>
      <c r="BF147" s="112">
        <v>35.912128531365134</v>
      </c>
      <c r="BG147" s="112">
        <v>33.401150255198274</v>
      </c>
      <c r="BH147" s="112">
        <v>22.974181568180406</v>
      </c>
      <c r="BI147" s="113">
        <v>37.634450705555217</v>
      </c>
    </row>
    <row r="148" spans="1:61" x14ac:dyDescent="0.25">
      <c r="A148" s="114" t="s">
        <v>1636</v>
      </c>
      <c r="B148" s="111">
        <v>42.002278450773481</v>
      </c>
      <c r="C148" s="112">
        <v>40.112038506076928</v>
      </c>
      <c r="D148" s="112">
        <v>37.11228568529507</v>
      </c>
      <c r="E148" s="112">
        <v>34.515430714093682</v>
      </c>
      <c r="F148" s="112">
        <v>45.930551460872117</v>
      </c>
      <c r="G148" s="111">
        <v>36.938029233253843</v>
      </c>
      <c r="H148" s="112">
        <v>36.881098742003608</v>
      </c>
      <c r="I148" s="112">
        <v>33.369834911710683</v>
      </c>
      <c r="J148" s="112">
        <v>31.116147118148355</v>
      </c>
      <c r="K148" s="112">
        <v>37.539726582803873</v>
      </c>
      <c r="L148" s="111">
        <v>38.454874684303185</v>
      </c>
      <c r="M148" s="112">
        <v>38.431273165337025</v>
      </c>
      <c r="N148" s="112">
        <v>34.172363013215396</v>
      </c>
      <c r="O148" s="112">
        <v>31.750597489715126</v>
      </c>
      <c r="P148" s="112">
        <v>38.744338845280389</v>
      </c>
      <c r="Q148" s="111">
        <v>38.732322053219114</v>
      </c>
      <c r="R148" s="112">
        <v>38.63012117260655</v>
      </c>
      <c r="S148" s="112">
        <v>36.02051182247488</v>
      </c>
      <c r="T148" s="112">
        <v>31.979028499387855</v>
      </c>
      <c r="U148" s="112">
        <v>38.833172617932419</v>
      </c>
      <c r="V148" s="111">
        <v>40.790381540544558</v>
      </c>
      <c r="W148" s="112">
        <v>40.476212731764655</v>
      </c>
      <c r="X148" s="112">
        <v>36.829490524692453</v>
      </c>
      <c r="Y148" s="112">
        <v>33.610765409331314</v>
      </c>
      <c r="Z148" s="112">
        <v>40.988148852418959</v>
      </c>
      <c r="AA148" s="111">
        <v>41.84223611986809</v>
      </c>
      <c r="AB148" s="112">
        <v>41.738218095993638</v>
      </c>
      <c r="AC148" s="112">
        <v>37.601260285516567</v>
      </c>
      <c r="AD148" s="112">
        <v>34.27982828670519</v>
      </c>
      <c r="AE148" s="112">
        <v>42.431002169996688</v>
      </c>
      <c r="AF148" s="111">
        <v>41.634094599400349</v>
      </c>
      <c r="AG148" s="112">
        <v>40.883791632309723</v>
      </c>
      <c r="AH148" s="112">
        <v>37.622645251394438</v>
      </c>
      <c r="AI148" s="112">
        <v>35.183120241269215</v>
      </c>
      <c r="AJ148" s="112">
        <v>41.81028182526245</v>
      </c>
      <c r="AK148" s="111">
        <v>40.557303821600499</v>
      </c>
      <c r="AL148" s="112">
        <v>40.166990441123147</v>
      </c>
      <c r="AM148" s="112">
        <v>37.137645969663872</v>
      </c>
      <c r="AN148" s="112">
        <v>35.691118436053173</v>
      </c>
      <c r="AO148" s="112">
        <v>41.565086136054632</v>
      </c>
      <c r="AP148" s="111">
        <v>39.297817554788871</v>
      </c>
      <c r="AQ148" s="112">
        <v>38.825023778700967</v>
      </c>
      <c r="AR148" s="112">
        <v>35.088732709190452</v>
      </c>
      <c r="AS148" s="112">
        <v>34.262309854695019</v>
      </c>
      <c r="AT148" s="112">
        <v>40.344477331197737</v>
      </c>
      <c r="AU148" s="111">
        <v>39.650071808638124</v>
      </c>
      <c r="AV148" s="112">
        <v>38.874551340041322</v>
      </c>
      <c r="AW148" s="112">
        <v>35.545288659926705</v>
      </c>
      <c r="AX148" s="112">
        <v>33.227669065190383</v>
      </c>
      <c r="AY148" s="112">
        <v>40.387177335514323</v>
      </c>
      <c r="AZ148" s="111">
        <v>38.533791411164387</v>
      </c>
      <c r="BA148" s="112">
        <v>37.954138458873324</v>
      </c>
      <c r="BB148" s="112">
        <v>34.866377709312502</v>
      </c>
      <c r="BC148" s="112">
        <v>33.028071382217192</v>
      </c>
      <c r="BD148" s="112">
        <v>40.075497003716769</v>
      </c>
      <c r="BE148" s="111">
        <v>38.43802391782561</v>
      </c>
      <c r="BF148" s="112">
        <v>37.817275682179385</v>
      </c>
      <c r="BG148" s="112">
        <v>34.328053142664722</v>
      </c>
      <c r="BH148" s="112">
        <v>23.941279852694525</v>
      </c>
      <c r="BI148" s="113">
        <v>39.975658302607414</v>
      </c>
    </row>
    <row r="149" spans="1:61" x14ac:dyDescent="0.25">
      <c r="A149" s="114" t="s">
        <v>1637</v>
      </c>
      <c r="B149" s="111">
        <v>42.8357260159056</v>
      </c>
      <c r="C149" s="112">
        <v>40.903181990967887</v>
      </c>
      <c r="D149" s="112">
        <v>37.771106395767191</v>
      </c>
      <c r="E149" s="112">
        <v>35.069218307254133</v>
      </c>
      <c r="F149" s="112">
        <v>46.849812175491508</v>
      </c>
      <c r="G149" s="111">
        <v>37.602191284245869</v>
      </c>
      <c r="H149" s="112">
        <v>37.490887117015099</v>
      </c>
      <c r="I149" s="112">
        <v>34.058089573636025</v>
      </c>
      <c r="J149" s="112">
        <v>31.615096591195609</v>
      </c>
      <c r="K149" s="112">
        <v>38.345396755282991</v>
      </c>
      <c r="L149" s="111">
        <v>39.179846241071644</v>
      </c>
      <c r="M149" s="112">
        <v>39.11955446422521</v>
      </c>
      <c r="N149" s="112">
        <v>34.58470650672529</v>
      </c>
      <c r="O149" s="112">
        <v>32.035818848370077</v>
      </c>
      <c r="P149" s="112">
        <v>39.488046731881475</v>
      </c>
      <c r="Q149" s="111">
        <v>39.471135691882239</v>
      </c>
      <c r="R149" s="112">
        <v>39.386809687475704</v>
      </c>
      <c r="S149" s="112">
        <v>36.707312269882074</v>
      </c>
      <c r="T149" s="112">
        <v>32.554213020078194</v>
      </c>
      <c r="U149" s="112">
        <v>39.608062002648062</v>
      </c>
      <c r="V149" s="111">
        <v>41.551640870134356</v>
      </c>
      <c r="W149" s="112">
        <v>41.278989665035617</v>
      </c>
      <c r="X149" s="112">
        <v>37.536961590440463</v>
      </c>
      <c r="Y149" s="112">
        <v>34.054028361131195</v>
      </c>
      <c r="Z149" s="112">
        <v>41.805731057788037</v>
      </c>
      <c r="AA149" s="111">
        <v>42.686389895288166</v>
      </c>
      <c r="AB149" s="112">
        <v>42.577596136201301</v>
      </c>
      <c r="AC149" s="112">
        <v>38.406789321881284</v>
      </c>
      <c r="AD149" s="112">
        <v>35.03579245182258</v>
      </c>
      <c r="AE149" s="112">
        <v>43.284748981700588</v>
      </c>
      <c r="AF149" s="111">
        <v>42.477893797940837</v>
      </c>
      <c r="AG149" s="112">
        <v>41.706206374232444</v>
      </c>
      <c r="AH149" s="112">
        <v>38.392605397967536</v>
      </c>
      <c r="AI149" s="112">
        <v>35.855816135958229</v>
      </c>
      <c r="AJ149" s="112">
        <v>42.649264723481643</v>
      </c>
      <c r="AK149" s="111">
        <v>41.367499975771473</v>
      </c>
      <c r="AL149" s="112">
        <v>40.979646799574368</v>
      </c>
      <c r="AM149" s="112">
        <v>37.914680745410919</v>
      </c>
      <c r="AN149" s="112">
        <v>36.403641266769228</v>
      </c>
      <c r="AO149" s="112">
        <v>42.379692024384056</v>
      </c>
      <c r="AP149" s="111">
        <v>40.079318189212401</v>
      </c>
      <c r="AQ149" s="112">
        <v>39.55404086057397</v>
      </c>
      <c r="AR149" s="112">
        <v>35.467356401629623</v>
      </c>
      <c r="AS149" s="112">
        <v>34.779249479784283</v>
      </c>
      <c r="AT149" s="112">
        <v>41.156866123397151</v>
      </c>
      <c r="AU149" s="111">
        <v>40.444809836537083</v>
      </c>
      <c r="AV149" s="112">
        <v>39.624630277579996</v>
      </c>
      <c r="AW149" s="112">
        <v>35.94308806256592</v>
      </c>
      <c r="AX149" s="112">
        <v>33.729807548119872</v>
      </c>
      <c r="AY149" s="112">
        <v>41.192250854232014</v>
      </c>
      <c r="AZ149" s="111">
        <v>39.23739183363567</v>
      </c>
      <c r="BA149" s="112">
        <v>38.646185115603913</v>
      </c>
      <c r="BB149" s="112">
        <v>35.126874028533365</v>
      </c>
      <c r="BC149" s="112">
        <v>33.292244248763332</v>
      </c>
      <c r="BD149" s="112">
        <v>40.598824151734838</v>
      </c>
      <c r="BE149" s="111">
        <v>39.188490061221792</v>
      </c>
      <c r="BF149" s="112">
        <v>38.450001975379585</v>
      </c>
      <c r="BG149" s="112">
        <v>34.801830576090239</v>
      </c>
      <c r="BH149" s="112">
        <v>24.150749009876883</v>
      </c>
      <c r="BI149" s="113">
        <v>40.749590131196918</v>
      </c>
    </row>
    <row r="150" spans="1:61" x14ac:dyDescent="0.25">
      <c r="A150" s="114" t="s">
        <v>1638</v>
      </c>
      <c r="B150" s="111">
        <v>40.535566209906143</v>
      </c>
      <c r="C150" s="112">
        <v>38.746456166975122</v>
      </c>
      <c r="D150" s="112">
        <v>36.039814849383099</v>
      </c>
      <c r="E150" s="112">
        <v>33.740539005601249</v>
      </c>
      <c r="F150" s="112">
        <v>44.070726471883717</v>
      </c>
      <c r="G150" s="111">
        <v>35.777959546284038</v>
      </c>
      <c r="H150" s="112">
        <v>35.726190030914267</v>
      </c>
      <c r="I150" s="112">
        <v>32.602250781764901</v>
      </c>
      <c r="J150" s="112">
        <v>31.269409594406063</v>
      </c>
      <c r="K150" s="112">
        <v>36.236895966094401</v>
      </c>
      <c r="L150" s="111">
        <v>37.858706857029688</v>
      </c>
      <c r="M150" s="112">
        <v>37.828520677041354</v>
      </c>
      <c r="N150" s="112">
        <v>34.337430109263323</v>
      </c>
      <c r="O150" s="112">
        <v>31.824068397206627</v>
      </c>
      <c r="P150" s="112">
        <v>37.85871490475111</v>
      </c>
      <c r="Q150" s="111">
        <v>38.104883976931639</v>
      </c>
      <c r="R150" s="112">
        <v>38.104895321490972</v>
      </c>
      <c r="S150" s="112">
        <v>36.032528276276302</v>
      </c>
      <c r="T150" s="112">
        <v>32.220860163128918</v>
      </c>
      <c r="U150" s="112">
        <v>38.133563874847269</v>
      </c>
      <c r="V150" s="111">
        <v>39.626786674382217</v>
      </c>
      <c r="W150" s="112">
        <v>39.348350558273964</v>
      </c>
      <c r="X150" s="112">
        <v>37.007575130008703</v>
      </c>
      <c r="Y150" s="112">
        <v>33.705211883890783</v>
      </c>
      <c r="Z150" s="112">
        <v>39.847881851526964</v>
      </c>
      <c r="AA150" s="111">
        <v>40.957941765219104</v>
      </c>
      <c r="AB150" s="112">
        <v>40.874469144097731</v>
      </c>
      <c r="AC150" s="112">
        <v>37.528682186816091</v>
      </c>
      <c r="AD150" s="112">
        <v>34.275403328765229</v>
      </c>
      <c r="AE150" s="112">
        <v>41.508925725627947</v>
      </c>
      <c r="AF150" s="111">
        <v>40.729889784860745</v>
      </c>
      <c r="AG150" s="112">
        <v>39.996299236143209</v>
      </c>
      <c r="AH150" s="112">
        <v>37.616391402185911</v>
      </c>
      <c r="AI150" s="112">
        <v>35.303091107241251</v>
      </c>
      <c r="AJ150" s="112">
        <v>40.9011279092352</v>
      </c>
      <c r="AK150" s="111">
        <v>39.810853467240953</v>
      </c>
      <c r="AL150" s="112">
        <v>39.471725230018336</v>
      </c>
      <c r="AM150" s="112">
        <v>37.065421294266748</v>
      </c>
      <c r="AN150" s="112">
        <v>35.61627228388798</v>
      </c>
      <c r="AO150" s="112">
        <v>40.63481364580376</v>
      </c>
      <c r="AP150" s="111">
        <v>38.911681540609472</v>
      </c>
      <c r="AQ150" s="112">
        <v>38.520771924443423</v>
      </c>
      <c r="AR150" s="112">
        <v>35.380966526751294</v>
      </c>
      <c r="AS150" s="112">
        <v>34.68967153305308</v>
      </c>
      <c r="AT150" s="112">
        <v>39.459650956116128</v>
      </c>
      <c r="AU150" s="111">
        <v>39.098585302717993</v>
      </c>
      <c r="AV150" s="112">
        <v>38.622325695409081</v>
      </c>
      <c r="AW150" s="112">
        <v>35.730617424463588</v>
      </c>
      <c r="AX150" s="112">
        <v>33.625002692970966</v>
      </c>
      <c r="AY150" s="112">
        <v>39.789616147723329</v>
      </c>
      <c r="AZ150" s="111">
        <v>38.471602958995682</v>
      </c>
      <c r="BA150" s="112">
        <v>37.897501889148081</v>
      </c>
      <c r="BB150" s="112">
        <v>35.38159874881265</v>
      </c>
      <c r="BC150" s="112">
        <v>33.20323680890796</v>
      </c>
      <c r="BD150" s="112">
        <v>39.70777123196234</v>
      </c>
      <c r="BE150" s="111">
        <v>38.362709522396159</v>
      </c>
      <c r="BF150" s="112">
        <v>37.828081846560892</v>
      </c>
      <c r="BG150" s="112">
        <v>34.558100051133188</v>
      </c>
      <c r="BH150" s="112">
        <v>24.023538357512091</v>
      </c>
      <c r="BI150" s="113">
        <v>39.792322105193584</v>
      </c>
    </row>
    <row r="151" spans="1:61" x14ac:dyDescent="0.25">
      <c r="A151" s="114" t="s">
        <v>1639</v>
      </c>
      <c r="B151" s="111">
        <v>40.837334256484041</v>
      </c>
      <c r="C151" s="112">
        <v>39.06324432337707</v>
      </c>
      <c r="D151" s="112">
        <v>36.159776942458777</v>
      </c>
      <c r="E151" s="112">
        <v>33.594354417023268</v>
      </c>
      <c r="F151" s="112">
        <v>44.536872323291647</v>
      </c>
      <c r="G151" s="111">
        <v>37.235511407032533</v>
      </c>
      <c r="H151" s="112">
        <v>37.214660922530683</v>
      </c>
      <c r="I151" s="112">
        <v>32.824527398271577</v>
      </c>
      <c r="J151" s="112">
        <v>30.262448876338397</v>
      </c>
      <c r="K151" s="112">
        <v>37.507412108761422</v>
      </c>
      <c r="L151" s="111">
        <v>37.965473592690749</v>
      </c>
      <c r="M151" s="112">
        <v>37.771453701046937</v>
      </c>
      <c r="N151" s="112">
        <v>33.843943936897269</v>
      </c>
      <c r="O151" s="112">
        <v>30.713469406567899</v>
      </c>
      <c r="P151" s="112">
        <v>38.290507052340999</v>
      </c>
      <c r="Q151" s="111">
        <v>37.677756257799061</v>
      </c>
      <c r="R151" s="112">
        <v>37.583269256786899</v>
      </c>
      <c r="S151" s="112">
        <v>35.015715035671974</v>
      </c>
      <c r="T151" s="112">
        <v>30.79565757966693</v>
      </c>
      <c r="U151" s="112">
        <v>37.787738883565076</v>
      </c>
      <c r="V151" s="111">
        <v>40.011464433089593</v>
      </c>
      <c r="W151" s="112">
        <v>39.74662047864048</v>
      </c>
      <c r="X151" s="112">
        <v>35.769275667560819</v>
      </c>
      <c r="Y151" s="112">
        <v>32.476103971858223</v>
      </c>
      <c r="Z151" s="112">
        <v>40.210783403102404</v>
      </c>
      <c r="AA151" s="111">
        <v>40.769526235764957</v>
      </c>
      <c r="AB151" s="112">
        <v>40.608919838740192</v>
      </c>
      <c r="AC151" s="112">
        <v>36.339829733699311</v>
      </c>
      <c r="AD151" s="112">
        <v>32.972745726089364</v>
      </c>
      <c r="AE151" s="112">
        <v>41.298966640102968</v>
      </c>
      <c r="AF151" s="111">
        <v>40.494778283107188</v>
      </c>
      <c r="AG151" s="112">
        <v>39.741006258249442</v>
      </c>
      <c r="AH151" s="112">
        <v>36.38385891030839</v>
      </c>
      <c r="AI151" s="112">
        <v>34.181434972604023</v>
      </c>
      <c r="AJ151" s="112">
        <v>40.559111519619869</v>
      </c>
      <c r="AK151" s="111">
        <v>39.690508120710682</v>
      </c>
      <c r="AL151" s="112">
        <v>39.295203690356914</v>
      </c>
      <c r="AM151" s="112">
        <v>35.940489124110279</v>
      </c>
      <c r="AN151" s="112">
        <v>34.606343622015949</v>
      </c>
      <c r="AO151" s="112">
        <v>40.601975246156371</v>
      </c>
      <c r="AP151" s="111">
        <v>38.758460635328831</v>
      </c>
      <c r="AQ151" s="112">
        <v>38.147643931431944</v>
      </c>
      <c r="AR151" s="112">
        <v>35.434946710291875</v>
      </c>
      <c r="AS151" s="112">
        <v>33.805323547515727</v>
      </c>
      <c r="AT151" s="112">
        <v>39.771772860691321</v>
      </c>
      <c r="AU151" s="111">
        <v>39.088036171392957</v>
      </c>
      <c r="AV151" s="112">
        <v>38.251231907107588</v>
      </c>
      <c r="AW151" s="112">
        <v>35.434603651346947</v>
      </c>
      <c r="AX151" s="112">
        <v>32.680955908165558</v>
      </c>
      <c r="AY151" s="112">
        <v>39.773361427676221</v>
      </c>
      <c r="AZ151" s="111">
        <v>37.849764756449822</v>
      </c>
      <c r="BA151" s="112">
        <v>37.355319796181085</v>
      </c>
      <c r="BB151" s="112">
        <v>35.665361701701144</v>
      </c>
      <c r="BC151" s="112">
        <v>32.228440436458264</v>
      </c>
      <c r="BD151" s="112">
        <v>39.341809604468303</v>
      </c>
      <c r="BE151" s="111">
        <v>37.571483495961857</v>
      </c>
      <c r="BF151" s="112">
        <v>37.198384857817565</v>
      </c>
      <c r="BG151" s="112">
        <v>33.708454288796524</v>
      </c>
      <c r="BH151" s="112">
        <v>22.325468115433495</v>
      </c>
      <c r="BI151" s="113">
        <v>38.976003937323853</v>
      </c>
    </row>
    <row r="152" spans="1:61" x14ac:dyDescent="0.25">
      <c r="A152" s="114" t="s">
        <v>1640</v>
      </c>
      <c r="B152" s="111">
        <v>40.680572557145993</v>
      </c>
      <c r="C152" s="112">
        <v>38.887154196026394</v>
      </c>
      <c r="D152" s="112">
        <v>35.939335846519555</v>
      </c>
      <c r="E152" s="112">
        <v>33.38795379928888</v>
      </c>
      <c r="F152" s="112">
        <v>44.389225984703891</v>
      </c>
      <c r="G152" s="111">
        <v>37.033188576059516</v>
      </c>
      <c r="H152" s="112">
        <v>37.012337547060085</v>
      </c>
      <c r="I152" s="112">
        <v>32.622200745512124</v>
      </c>
      <c r="J152" s="112">
        <v>30.032448876338393</v>
      </c>
      <c r="K152" s="112">
        <v>37.305091884780367</v>
      </c>
      <c r="L152" s="111">
        <v>37.747824682811171</v>
      </c>
      <c r="M152" s="112">
        <v>37.549361369885531</v>
      </c>
      <c r="N152" s="112">
        <v>33.633943936897261</v>
      </c>
      <c r="O152" s="112">
        <v>30.447358843256698</v>
      </c>
      <c r="P152" s="112">
        <v>38.075398594930377</v>
      </c>
      <c r="Q152" s="111">
        <v>37.472640234730697</v>
      </c>
      <c r="R152" s="112">
        <v>37.383317889906927</v>
      </c>
      <c r="S152" s="112">
        <v>34.808278049853271</v>
      </c>
      <c r="T152" s="112">
        <v>30.487336074080861</v>
      </c>
      <c r="U152" s="112">
        <v>37.582609855557834</v>
      </c>
      <c r="V152" s="111">
        <v>39.822085965656434</v>
      </c>
      <c r="W152" s="112">
        <v>39.564739722002351</v>
      </c>
      <c r="X152" s="112">
        <v>35.561728745327017</v>
      </c>
      <c r="Y152" s="112">
        <v>32.188882749348046</v>
      </c>
      <c r="Z152" s="112">
        <v>40.018908345269956</v>
      </c>
      <c r="AA152" s="111">
        <v>40.575405262613074</v>
      </c>
      <c r="AB152" s="112">
        <v>40.389326672520056</v>
      </c>
      <c r="AC152" s="112">
        <v>36.127251634998835</v>
      </c>
      <c r="AD152" s="112">
        <v>32.655400043875375</v>
      </c>
      <c r="AE152" s="112">
        <v>41.076752365748298</v>
      </c>
      <c r="AF152" s="111">
        <v>40.33484893124276</v>
      </c>
      <c r="AG152" s="112">
        <v>39.560172071655757</v>
      </c>
      <c r="AH152" s="112">
        <v>36.161180027631069</v>
      </c>
      <c r="AI152" s="112">
        <v>33.921434972604018</v>
      </c>
      <c r="AJ152" s="112">
        <v>40.422062415516187</v>
      </c>
      <c r="AK152" s="111">
        <v>39.563115968815808</v>
      </c>
      <c r="AL152" s="112">
        <v>39.136900135709709</v>
      </c>
      <c r="AM152" s="112">
        <v>35.72048912411028</v>
      </c>
      <c r="AN152" s="112">
        <v>34.394091638694775</v>
      </c>
      <c r="AO152" s="112">
        <v>40.492195460861502</v>
      </c>
      <c r="AP152" s="111">
        <v>38.622636853711981</v>
      </c>
      <c r="AQ152" s="112">
        <v>37.980714639049395</v>
      </c>
      <c r="AR152" s="112">
        <v>35.225050281604751</v>
      </c>
      <c r="AS152" s="112">
        <v>33.602996587901906</v>
      </c>
      <c r="AT152" s="112">
        <v>39.636345849740231</v>
      </c>
      <c r="AU152" s="111">
        <v>38.953146637265711</v>
      </c>
      <c r="AV152" s="112">
        <v>38.103436715731476</v>
      </c>
      <c r="AW152" s="112">
        <v>35.217128717676125</v>
      </c>
      <c r="AX152" s="112">
        <v>32.478679825648349</v>
      </c>
      <c r="AY152" s="112">
        <v>39.665620559385054</v>
      </c>
      <c r="AZ152" s="111">
        <v>37.729764756449825</v>
      </c>
      <c r="BA152" s="112">
        <v>37.235319796181081</v>
      </c>
      <c r="BB152" s="112">
        <v>35.447590724189837</v>
      </c>
      <c r="BC152" s="112">
        <v>31.981049062651067</v>
      </c>
      <c r="BD152" s="112">
        <v>39.211809604468307</v>
      </c>
      <c r="BE152" s="111">
        <v>37.364174471463201</v>
      </c>
      <c r="BF152" s="112">
        <v>36.988742431452842</v>
      </c>
      <c r="BG152" s="112">
        <v>33.503410256570142</v>
      </c>
      <c r="BH152" s="112">
        <v>22.435575140228963</v>
      </c>
      <c r="BI152" s="113">
        <v>38.756228308131</v>
      </c>
    </row>
    <row r="153" spans="1:61" x14ac:dyDescent="0.25">
      <c r="A153" s="114" t="s">
        <v>1641</v>
      </c>
      <c r="B153" s="111">
        <v>41.622481604115563</v>
      </c>
      <c r="C153" s="112">
        <v>39.787011009074668</v>
      </c>
      <c r="D153" s="112">
        <v>36.493192128620194</v>
      </c>
      <c r="E153" s="112">
        <v>33.685504163036605</v>
      </c>
      <c r="F153" s="112">
        <v>45.621078700675824</v>
      </c>
      <c r="G153" s="111">
        <v>37.335511407032541</v>
      </c>
      <c r="H153" s="112">
        <v>37.314660922530685</v>
      </c>
      <c r="I153" s="112">
        <v>32.947172341318847</v>
      </c>
      <c r="J153" s="112">
        <v>29.243139856789877</v>
      </c>
      <c r="K153" s="112">
        <v>37.777727708040203</v>
      </c>
      <c r="L153" s="111">
        <v>38.126664871727399</v>
      </c>
      <c r="M153" s="112">
        <v>37.98128941513697</v>
      </c>
      <c r="N153" s="112">
        <v>33.673751295434272</v>
      </c>
      <c r="O153" s="112">
        <v>29.530145329586666</v>
      </c>
      <c r="P153" s="112">
        <v>38.913446361539094</v>
      </c>
      <c r="Q153" s="111">
        <v>37.846590523085226</v>
      </c>
      <c r="R153" s="112">
        <v>37.754574032015235</v>
      </c>
      <c r="S153" s="112">
        <v>34.527519160236565</v>
      </c>
      <c r="T153" s="112">
        <v>29.600233394351974</v>
      </c>
      <c r="U153" s="112">
        <v>38.021713306553913</v>
      </c>
      <c r="V153" s="111">
        <v>40.067022143818235</v>
      </c>
      <c r="W153" s="112">
        <v>39.799460510062119</v>
      </c>
      <c r="X153" s="112">
        <v>35.750900348627141</v>
      </c>
      <c r="Y153" s="112">
        <v>31.402433106400956</v>
      </c>
      <c r="Z153" s="112">
        <v>40.56135126232062</v>
      </c>
      <c r="AA153" s="111">
        <v>40.877883057225169</v>
      </c>
      <c r="AB153" s="112">
        <v>40.78216221404756</v>
      </c>
      <c r="AC153" s="112">
        <v>36.078998435289435</v>
      </c>
      <c r="AD153" s="112">
        <v>31.888678148797446</v>
      </c>
      <c r="AE153" s="112">
        <v>41.474675069718863</v>
      </c>
      <c r="AF153" s="111">
        <v>40.663862286010016</v>
      </c>
      <c r="AG153" s="112">
        <v>39.948834687978547</v>
      </c>
      <c r="AH153" s="112">
        <v>36.494563811851883</v>
      </c>
      <c r="AI153" s="112">
        <v>33.053097322726359</v>
      </c>
      <c r="AJ153" s="112">
        <v>40.851892986837697</v>
      </c>
      <c r="AK153" s="111">
        <v>39.667429893020667</v>
      </c>
      <c r="AL153" s="112">
        <v>39.307925668965986</v>
      </c>
      <c r="AM153" s="112">
        <v>36.235346705350665</v>
      </c>
      <c r="AN153" s="112">
        <v>33.444162976822732</v>
      </c>
      <c r="AO153" s="112">
        <v>40.715242234308</v>
      </c>
      <c r="AP153" s="111">
        <v>38.700564431826699</v>
      </c>
      <c r="AQ153" s="112">
        <v>38.195432655080282</v>
      </c>
      <c r="AR153" s="112">
        <v>35.732439880354619</v>
      </c>
      <c r="AS153" s="112">
        <v>32.678654030702411</v>
      </c>
      <c r="AT153" s="112">
        <v>39.815591508423701</v>
      </c>
      <c r="AU153" s="111">
        <v>38.953146637265711</v>
      </c>
      <c r="AV153" s="112">
        <v>38.182341628827224</v>
      </c>
      <c r="AW153" s="112">
        <v>35.597236982683512</v>
      </c>
      <c r="AX153" s="112">
        <v>31.58198917768447</v>
      </c>
      <c r="AY153" s="112">
        <v>39.774877390996757</v>
      </c>
      <c r="AZ153" s="111">
        <v>37.721991199928738</v>
      </c>
      <c r="BA153" s="112">
        <v>37.22754703456021</v>
      </c>
      <c r="BB153" s="112">
        <v>35.827979804288027</v>
      </c>
      <c r="BC153" s="112">
        <v>31.1432750097675</v>
      </c>
      <c r="BD153" s="112">
        <v>39.466060886929583</v>
      </c>
      <c r="BE153" s="111">
        <v>37.671483495961859</v>
      </c>
      <c r="BF153" s="112">
        <v>37.35207582464615</v>
      </c>
      <c r="BG153" s="112">
        <v>33.789189266082786</v>
      </c>
      <c r="BH153" s="112">
        <v>22.313419886910228</v>
      </c>
      <c r="BI153" s="113">
        <v>39.535781690972009</v>
      </c>
    </row>
    <row r="154" spans="1:61" x14ac:dyDescent="0.25">
      <c r="A154" s="114" t="s">
        <v>1642</v>
      </c>
      <c r="B154" s="111">
        <v>39.65077326603685</v>
      </c>
      <c r="C154" s="112">
        <v>38.009160603921352</v>
      </c>
      <c r="D154" s="112">
        <v>35.372165682847466</v>
      </c>
      <c r="E154" s="112">
        <v>32.8590850900829</v>
      </c>
      <c r="F154" s="112">
        <v>43.190472177360149</v>
      </c>
      <c r="G154" s="111">
        <v>36.288542914113464</v>
      </c>
      <c r="H154" s="112">
        <v>36.267690796118885</v>
      </c>
      <c r="I154" s="112">
        <v>32.10719997426424</v>
      </c>
      <c r="J154" s="112">
        <v>29.600124628107508</v>
      </c>
      <c r="K154" s="112">
        <v>36.547434651567052</v>
      </c>
      <c r="L154" s="111">
        <v>37.030847708671864</v>
      </c>
      <c r="M154" s="112">
        <v>36.872778355324151</v>
      </c>
      <c r="N154" s="112">
        <v>33.101474231636978</v>
      </c>
      <c r="O154" s="112">
        <v>30.098480308946016</v>
      </c>
      <c r="P154" s="112">
        <v>37.348820482920701</v>
      </c>
      <c r="Q154" s="111">
        <v>36.758721324744528</v>
      </c>
      <c r="R154" s="112">
        <v>36.67186096886271</v>
      </c>
      <c r="S154" s="112">
        <v>34.260841064034565</v>
      </c>
      <c r="T154" s="112">
        <v>30.336784180427198</v>
      </c>
      <c r="U154" s="112">
        <v>36.910280690934293</v>
      </c>
      <c r="V154" s="111">
        <v>38.964905812225581</v>
      </c>
      <c r="W154" s="112">
        <v>38.704802820153034</v>
      </c>
      <c r="X154" s="112">
        <v>34.999156066922666</v>
      </c>
      <c r="Y154" s="112">
        <v>31.867767639388745</v>
      </c>
      <c r="Z154" s="112">
        <v>39.194006734474058</v>
      </c>
      <c r="AA154" s="111">
        <v>39.731589095127916</v>
      </c>
      <c r="AB154" s="112">
        <v>39.612592776621845</v>
      </c>
      <c r="AC154" s="112">
        <v>35.554270655191623</v>
      </c>
      <c r="AD154" s="112">
        <v>32.382833442253371</v>
      </c>
      <c r="AE154" s="112">
        <v>40.285504465569886</v>
      </c>
      <c r="AF154" s="111">
        <v>39.32920504584105</v>
      </c>
      <c r="AG154" s="112">
        <v>38.679085319995295</v>
      </c>
      <c r="AH154" s="112">
        <v>35.591180027631069</v>
      </c>
      <c r="AI154" s="112">
        <v>33.436303382570308</v>
      </c>
      <c r="AJ154" s="112">
        <v>39.357228724792193</v>
      </c>
      <c r="AK154" s="111">
        <v>38.503905154308043</v>
      </c>
      <c r="AL154" s="112">
        <v>38.173104984852905</v>
      </c>
      <c r="AM154" s="112">
        <v>35.155338678952027</v>
      </c>
      <c r="AN154" s="112">
        <v>33.85156762876796</v>
      </c>
      <c r="AO154" s="112">
        <v>39.302971637855038</v>
      </c>
      <c r="AP154" s="111">
        <v>37.672970742961581</v>
      </c>
      <c r="AQ154" s="112">
        <v>37.143014143929179</v>
      </c>
      <c r="AR154" s="112">
        <v>34.670298897491548</v>
      </c>
      <c r="AS154" s="112">
        <v>33.07330794993004</v>
      </c>
      <c r="AT154" s="112">
        <v>38.619217055654303</v>
      </c>
      <c r="AU154" s="111">
        <v>37.943519075239514</v>
      </c>
      <c r="AV154" s="112">
        <v>37.167542503706123</v>
      </c>
      <c r="AW154" s="112">
        <v>34.662518158539463</v>
      </c>
      <c r="AX154" s="112">
        <v>31.969070115350565</v>
      </c>
      <c r="AY154" s="112">
        <v>38.535046217408556</v>
      </c>
      <c r="AZ154" s="111">
        <v>36.749371029611162</v>
      </c>
      <c r="BA154" s="112">
        <v>36.267547034560202</v>
      </c>
      <c r="BB154" s="112">
        <v>34.889445832253926</v>
      </c>
      <c r="BC154" s="112">
        <v>31.523275009767502</v>
      </c>
      <c r="BD154" s="112">
        <v>38.191804435577581</v>
      </c>
      <c r="BE154" s="111">
        <v>36.611484859286442</v>
      </c>
      <c r="BF154" s="112">
        <v>36.281119022606127</v>
      </c>
      <c r="BG154" s="112">
        <v>32.976104110609818</v>
      </c>
      <c r="BH154" s="112">
        <v>22.935916268910553</v>
      </c>
      <c r="BI154" s="113">
        <v>38.013211591028188</v>
      </c>
    </row>
    <row r="155" spans="1:61" x14ac:dyDescent="0.25">
      <c r="A155" s="114" t="s">
        <v>1643</v>
      </c>
      <c r="B155" s="111">
        <v>40.883998636107322</v>
      </c>
      <c r="C155" s="112">
        <v>39.162897510372829</v>
      </c>
      <c r="D155" s="112">
        <v>36.15451649307505</v>
      </c>
      <c r="E155" s="112">
        <v>33.935355898696415</v>
      </c>
      <c r="F155" s="112">
        <v>44.55107702780262</v>
      </c>
      <c r="G155" s="111">
        <v>35.971680984975251</v>
      </c>
      <c r="H155" s="112">
        <v>35.863141073122954</v>
      </c>
      <c r="I155" s="112">
        <v>32.794337118634417</v>
      </c>
      <c r="J155" s="112">
        <v>31.224094170742777</v>
      </c>
      <c r="K155" s="112">
        <v>36.401222157064709</v>
      </c>
      <c r="L155" s="111">
        <v>38.032447962585685</v>
      </c>
      <c r="M155" s="112">
        <v>38.013747950751714</v>
      </c>
      <c r="N155" s="112">
        <v>34.291080450975755</v>
      </c>
      <c r="O155" s="112">
        <v>31.786170316616086</v>
      </c>
      <c r="P155" s="112">
        <v>38.11192787681167</v>
      </c>
      <c r="Q155" s="111">
        <v>38.270374489899162</v>
      </c>
      <c r="R155" s="112">
        <v>38.229578421805591</v>
      </c>
      <c r="S155" s="112">
        <v>36.009713205369835</v>
      </c>
      <c r="T155" s="112">
        <v>32.165936029119756</v>
      </c>
      <c r="U155" s="112">
        <v>38.276521877882594</v>
      </c>
      <c r="V155" s="111">
        <v>39.917332910101656</v>
      </c>
      <c r="W155" s="112">
        <v>39.613435798493676</v>
      </c>
      <c r="X155" s="112">
        <v>36.955464278201028</v>
      </c>
      <c r="Y155" s="112">
        <v>33.657932395544769</v>
      </c>
      <c r="Z155" s="112">
        <v>40.117936454620484</v>
      </c>
      <c r="AA155" s="111">
        <v>41.203513727883674</v>
      </c>
      <c r="AB155" s="112">
        <v>41.112266925646011</v>
      </c>
      <c r="AC155" s="112">
        <v>37.516074045972651</v>
      </c>
      <c r="AD155" s="112">
        <v>34.243583392211626</v>
      </c>
      <c r="AE155" s="112">
        <v>41.743832785982022</v>
      </c>
      <c r="AF155" s="111">
        <v>40.980823042828355</v>
      </c>
      <c r="AG155" s="112">
        <v>40.245007928525482</v>
      </c>
      <c r="AH155" s="112">
        <v>37.592590338001131</v>
      </c>
      <c r="AI155" s="112">
        <v>35.270332181266916</v>
      </c>
      <c r="AJ155" s="112">
        <v>41.159390735570803</v>
      </c>
      <c r="AK155" s="111">
        <v>39.991958551217031</v>
      </c>
      <c r="AL155" s="112">
        <v>39.632275202121626</v>
      </c>
      <c r="AM155" s="112">
        <v>37.052824168466692</v>
      </c>
      <c r="AN155" s="112">
        <v>35.611118436053168</v>
      </c>
      <c r="AO155" s="112">
        <v>40.86973583947168</v>
      </c>
      <c r="AP155" s="111">
        <v>38.993264756181915</v>
      </c>
      <c r="AQ155" s="112">
        <v>38.598917291017322</v>
      </c>
      <c r="AR155" s="112">
        <v>35.38350525801043</v>
      </c>
      <c r="AS155" s="112">
        <v>34.659671533053078</v>
      </c>
      <c r="AT155" s="112">
        <v>39.683409974901835</v>
      </c>
      <c r="AU155" s="111">
        <v>39.214012162134402</v>
      </c>
      <c r="AV155" s="112">
        <v>38.678129545109663</v>
      </c>
      <c r="AW155" s="112">
        <v>35.716915091814464</v>
      </c>
      <c r="AX155" s="112">
        <v>33.602473920339278</v>
      </c>
      <c r="AY155" s="112">
        <v>39.919579303075949</v>
      </c>
      <c r="AZ155" s="111">
        <v>38.464573378936102</v>
      </c>
      <c r="BA155" s="112">
        <v>37.887501889148076</v>
      </c>
      <c r="BB155" s="112">
        <v>35.369690641846468</v>
      </c>
      <c r="BC155" s="112">
        <v>33.178402235598732</v>
      </c>
      <c r="BD155" s="112">
        <v>39.816640639380623</v>
      </c>
      <c r="BE155" s="111">
        <v>38.363057695612227</v>
      </c>
      <c r="BF155" s="112">
        <v>37.806906435846557</v>
      </c>
      <c r="BG155" s="112">
        <v>34.563322192117383</v>
      </c>
      <c r="BH155" s="112">
        <v>23.966232000241757</v>
      </c>
      <c r="BI155" s="113">
        <v>39.82781679641581</v>
      </c>
    </row>
    <row r="156" spans="1:61" x14ac:dyDescent="0.25">
      <c r="A156" s="114" t="s">
        <v>1644</v>
      </c>
      <c r="B156" s="111">
        <v>37.340546015405593</v>
      </c>
      <c r="C156" s="112">
        <v>36.704395410855255</v>
      </c>
      <c r="D156" s="112">
        <v>32.937804674774235</v>
      </c>
      <c r="E156" s="112">
        <v>29.733990685470914</v>
      </c>
      <c r="F156" s="112">
        <v>41.239362697597024</v>
      </c>
      <c r="G156" s="111">
        <v>33.840499090469166</v>
      </c>
      <c r="H156" s="112">
        <v>33.735293670227421</v>
      </c>
      <c r="I156" s="112">
        <v>30.49397680152369</v>
      </c>
      <c r="J156" s="112">
        <v>27.270112601482527</v>
      </c>
      <c r="K156" s="112">
        <v>34.853672801838457</v>
      </c>
      <c r="L156" s="111">
        <v>34.757078621052607</v>
      </c>
      <c r="M156" s="112">
        <v>34.6833657848711</v>
      </c>
      <c r="N156" s="112">
        <v>30.827705674198089</v>
      </c>
      <c r="O156" s="112">
        <v>27.456610512689501</v>
      </c>
      <c r="P156" s="112">
        <v>35.022810472159534</v>
      </c>
      <c r="Q156" s="111">
        <v>34.950819007790635</v>
      </c>
      <c r="R156" s="112">
        <v>34.983772211619552</v>
      </c>
      <c r="S156" s="112">
        <v>32.196379525209217</v>
      </c>
      <c r="T156" s="112">
        <v>28.078291317415225</v>
      </c>
      <c r="U156" s="112">
        <v>35.520203624635037</v>
      </c>
      <c r="V156" s="111">
        <v>36.86539012222218</v>
      </c>
      <c r="W156" s="112">
        <v>36.990382951356402</v>
      </c>
      <c r="X156" s="112">
        <v>33.348487151383097</v>
      </c>
      <c r="Y156" s="112">
        <v>29.525920128197836</v>
      </c>
      <c r="Z156" s="112">
        <v>37.356782553659265</v>
      </c>
      <c r="AA156" s="111">
        <v>38.166488302092752</v>
      </c>
      <c r="AB156" s="112">
        <v>38.10074379395332</v>
      </c>
      <c r="AC156" s="112">
        <v>34.168900766460766</v>
      </c>
      <c r="AD156" s="112">
        <v>30.761390968358636</v>
      </c>
      <c r="AE156" s="112">
        <v>38.78214842707829</v>
      </c>
      <c r="AF156" s="111">
        <v>37.722308055940253</v>
      </c>
      <c r="AG156" s="112">
        <v>37.260570144042433</v>
      </c>
      <c r="AH156" s="112">
        <v>34.246996067763511</v>
      </c>
      <c r="AI156" s="112">
        <v>31.925492219423564</v>
      </c>
      <c r="AJ156" s="112">
        <v>38.013827065427016</v>
      </c>
      <c r="AK156" s="111">
        <v>36.649888881043459</v>
      </c>
      <c r="AL156" s="112">
        <v>36.344066229889584</v>
      </c>
      <c r="AM156" s="112">
        <v>33.783940842174054</v>
      </c>
      <c r="AN156" s="112">
        <v>32.369764838161572</v>
      </c>
      <c r="AO156" s="112">
        <v>37.569339692061739</v>
      </c>
      <c r="AP156" s="111">
        <v>35.617707432444853</v>
      </c>
      <c r="AQ156" s="112">
        <v>35.339625930887649</v>
      </c>
      <c r="AR156" s="112">
        <v>32.732601916856026</v>
      </c>
      <c r="AS156" s="112">
        <v>31.670690602513186</v>
      </c>
      <c r="AT156" s="112">
        <v>36.722660146446032</v>
      </c>
      <c r="AU156" s="111">
        <v>35.867090538051187</v>
      </c>
      <c r="AV156" s="112">
        <v>35.111439727322612</v>
      </c>
      <c r="AW156" s="112">
        <v>32.120566332600603</v>
      </c>
      <c r="AX156" s="112">
        <v>30.273374798913672</v>
      </c>
      <c r="AY156" s="112">
        <v>36.519065094005917</v>
      </c>
      <c r="AZ156" s="111">
        <v>35.658995259216113</v>
      </c>
      <c r="BA156" s="112">
        <v>35.604127064248949</v>
      </c>
      <c r="BB156" s="112">
        <v>32.823713570001111</v>
      </c>
      <c r="BC156" s="112">
        <v>28.84905985739449</v>
      </c>
      <c r="BD156" s="112">
        <v>36.499217470850617</v>
      </c>
      <c r="BE156" s="111">
        <v>35.029687060203557</v>
      </c>
      <c r="BF156" s="112">
        <v>34.96523882638509</v>
      </c>
      <c r="BG156" s="112">
        <v>31.489751754585612</v>
      </c>
      <c r="BH156" s="112">
        <v>20.893880036028893</v>
      </c>
      <c r="BI156" s="113">
        <v>36.119181470972862</v>
      </c>
    </row>
    <row r="157" spans="1:61" x14ac:dyDescent="0.25">
      <c r="A157" s="114" t="s">
        <v>1645</v>
      </c>
      <c r="B157" s="111">
        <v>37.408364606568348</v>
      </c>
      <c r="C157" s="112">
        <v>36.774395410855263</v>
      </c>
      <c r="D157" s="112">
        <v>33.281220728441888</v>
      </c>
      <c r="E157" s="112">
        <v>30.301625348941101</v>
      </c>
      <c r="F157" s="112">
        <v>41.318877074963403</v>
      </c>
      <c r="G157" s="111">
        <v>33.90282192144219</v>
      </c>
      <c r="H157" s="112">
        <v>33.800287349637301</v>
      </c>
      <c r="I157" s="112">
        <v>30.816303454283148</v>
      </c>
      <c r="J157" s="112">
        <v>27.792436849713415</v>
      </c>
      <c r="K157" s="112">
        <v>34.916005401515164</v>
      </c>
      <c r="L157" s="111">
        <v>34.822267632226435</v>
      </c>
      <c r="M157" s="112">
        <v>34.753365784871107</v>
      </c>
      <c r="N157" s="112">
        <v>31.149946066034616</v>
      </c>
      <c r="O157" s="112">
        <v>27.981504591211049</v>
      </c>
      <c r="P157" s="112">
        <v>35.088030437176755</v>
      </c>
      <c r="Q157" s="111">
        <v>35.020819007790628</v>
      </c>
      <c r="R157" s="112">
        <v>35.053772211619552</v>
      </c>
      <c r="S157" s="112">
        <v>32.534188199517125</v>
      </c>
      <c r="T157" s="112">
        <v>28.613543209267313</v>
      </c>
      <c r="U157" s="112">
        <v>35.585450219760418</v>
      </c>
      <c r="V157" s="111">
        <v>36.935390122222181</v>
      </c>
      <c r="W157" s="112">
        <v>37.060382951356409</v>
      </c>
      <c r="X157" s="112">
        <v>33.698487151383091</v>
      </c>
      <c r="Y157" s="112">
        <v>30.0884758836958</v>
      </c>
      <c r="Z157" s="112">
        <v>37.429254951383719</v>
      </c>
      <c r="AA157" s="111">
        <v>38.236488302092759</v>
      </c>
      <c r="AB157" s="112">
        <v>38.170743793953321</v>
      </c>
      <c r="AC157" s="112">
        <v>34.524087006004684</v>
      </c>
      <c r="AD157" s="112">
        <v>31.35174509101066</v>
      </c>
      <c r="AE157" s="112">
        <v>38.859934152723618</v>
      </c>
      <c r="AF157" s="111">
        <v>37.797291142021983</v>
      </c>
      <c r="AG157" s="112">
        <v>37.332921095314468</v>
      </c>
      <c r="AH157" s="112">
        <v>34.311899386742311</v>
      </c>
      <c r="AI157" s="112">
        <v>32.535418124744112</v>
      </c>
      <c r="AJ157" s="112">
        <v>38.088397019499219</v>
      </c>
      <c r="AK157" s="111">
        <v>36.717330071481086</v>
      </c>
      <c r="AL157" s="112">
        <v>36.414066229889585</v>
      </c>
      <c r="AM157" s="112">
        <v>33.848790397015804</v>
      </c>
      <c r="AN157" s="112">
        <v>32.709763658950813</v>
      </c>
      <c r="AO157" s="112">
        <v>37.641934755487156</v>
      </c>
      <c r="AP157" s="111">
        <v>35.687707432444853</v>
      </c>
      <c r="AQ157" s="112">
        <v>35.409625930887657</v>
      </c>
      <c r="AR157" s="112">
        <v>32.794925823256186</v>
      </c>
      <c r="AS157" s="112">
        <v>32.003017562126992</v>
      </c>
      <c r="AT157" s="112">
        <v>36.792660146446039</v>
      </c>
      <c r="AU157" s="111">
        <v>35.934540927362754</v>
      </c>
      <c r="AV157" s="112">
        <v>35.181439727322612</v>
      </c>
      <c r="AW157" s="112">
        <v>32.180566332600598</v>
      </c>
      <c r="AX157" s="112">
        <v>30.592912202842374</v>
      </c>
      <c r="AY157" s="112">
        <v>36.589065094005925</v>
      </c>
      <c r="AZ157" s="111">
        <v>35.728995259216113</v>
      </c>
      <c r="BA157" s="112">
        <v>35.674127064248957</v>
      </c>
      <c r="BB157" s="112">
        <v>32.888934609501248</v>
      </c>
      <c r="BC157" s="112">
        <v>29.399432996602894</v>
      </c>
      <c r="BD157" s="112">
        <v>36.569217470850617</v>
      </c>
      <c r="BE157" s="111">
        <v>35.096996084702226</v>
      </c>
      <c r="BF157" s="112">
        <v>35.03295441961253</v>
      </c>
      <c r="BG157" s="112">
        <v>31.824359821782117</v>
      </c>
      <c r="BH157" s="112">
        <v>21.294829353813505</v>
      </c>
      <c r="BI157" s="113">
        <v>36.189181470972862</v>
      </c>
    </row>
    <row r="158" spans="1:61" x14ac:dyDescent="0.25">
      <c r="A158" s="114" t="s">
        <v>1646</v>
      </c>
      <c r="B158" s="111">
        <v>34.210804321678673</v>
      </c>
      <c r="C158" s="112">
        <v>34.409779319495058</v>
      </c>
      <c r="D158" s="112">
        <v>33.693722027764842</v>
      </c>
      <c r="E158" s="112">
        <v>25.598674320967191</v>
      </c>
      <c r="F158" s="112">
        <v>31.199232008827071</v>
      </c>
      <c r="G158" s="111">
        <v>32.225754006891449</v>
      </c>
      <c r="H158" s="112">
        <v>32.066490205380916</v>
      </c>
      <c r="I158" s="112">
        <v>31.018725271607103</v>
      </c>
      <c r="J158" s="112">
        <v>21.624293349637771</v>
      </c>
      <c r="K158" s="112">
        <v>32.650423800937887</v>
      </c>
      <c r="L158" s="111">
        <v>32.539773091644989</v>
      </c>
      <c r="M158" s="112">
        <v>32.244295527195703</v>
      </c>
      <c r="N158" s="112">
        <v>31.622883962014185</v>
      </c>
      <c r="O158" s="112">
        <v>28.881837158062226</v>
      </c>
      <c r="P158" s="112">
        <v>31.453780155550998</v>
      </c>
      <c r="Q158" s="111">
        <v>33.085576365046713</v>
      </c>
      <c r="R158" s="112">
        <v>33.190823049709685</v>
      </c>
      <c r="S158" s="112">
        <v>32.867927336532027</v>
      </c>
      <c r="T158" s="112">
        <v>31.016778987184516</v>
      </c>
      <c r="U158" s="112">
        <v>33.550895509142265</v>
      </c>
      <c r="V158" s="111">
        <v>34.969126087457262</v>
      </c>
      <c r="W158" s="112">
        <v>35.186108527619872</v>
      </c>
      <c r="X158" s="112">
        <v>34.36311315279594</v>
      </c>
      <c r="Y158" s="112">
        <v>32.631153963327947</v>
      </c>
      <c r="Z158" s="112">
        <v>34.900681923331732</v>
      </c>
      <c r="AA158" s="111">
        <v>36.637533834060847</v>
      </c>
      <c r="AB158" s="112">
        <v>36.596602448822878</v>
      </c>
      <c r="AC158" s="112">
        <v>35.623753281056352</v>
      </c>
      <c r="AD158" s="112">
        <v>34.684894985337095</v>
      </c>
      <c r="AE158" s="112">
        <v>37.37636204443757</v>
      </c>
      <c r="AF158" s="111">
        <v>36.027582495106536</v>
      </c>
      <c r="AG158" s="112">
        <v>35.777168851919313</v>
      </c>
      <c r="AH158" s="112">
        <v>35.0237511205804</v>
      </c>
      <c r="AI158" s="112">
        <v>34.046799914304209</v>
      </c>
      <c r="AJ158" s="112">
        <v>35.836433561631743</v>
      </c>
      <c r="AK158" s="111">
        <v>34.920750932106131</v>
      </c>
      <c r="AL158" s="112">
        <v>34.709817909241735</v>
      </c>
      <c r="AM158" s="112">
        <v>34.686313627342358</v>
      </c>
      <c r="AN158" s="112">
        <v>33.595037406956763</v>
      </c>
      <c r="AO158" s="112">
        <v>35.367253227300566</v>
      </c>
      <c r="AP158" s="111">
        <v>33.675479735932697</v>
      </c>
      <c r="AQ158" s="112">
        <v>33.406757270809564</v>
      </c>
      <c r="AR158" s="112">
        <v>33.433716411440663</v>
      </c>
      <c r="AS158" s="112">
        <v>32.486130217101199</v>
      </c>
      <c r="AT158" s="112">
        <v>34.69146570873184</v>
      </c>
      <c r="AU158" s="111">
        <v>33.803583707122655</v>
      </c>
      <c r="AV158" s="112">
        <v>33.14602966067072</v>
      </c>
      <c r="AW158" s="112">
        <v>32.892773898412273</v>
      </c>
      <c r="AX158" s="112">
        <v>31.298751434642366</v>
      </c>
      <c r="AY158" s="112">
        <v>34.60050766429714</v>
      </c>
      <c r="AZ158" s="111">
        <v>34.067788218593542</v>
      </c>
      <c r="BA158" s="112">
        <v>34.099885501199203</v>
      </c>
      <c r="BB158" s="112">
        <v>34.059419764565824</v>
      </c>
      <c r="BC158" s="112">
        <v>32.377719325910036</v>
      </c>
      <c r="BD158" s="112">
        <v>34.446630506123647</v>
      </c>
      <c r="BE158" s="111">
        <v>33.18034639805385</v>
      </c>
      <c r="BF158" s="112">
        <v>33.193418005285636</v>
      </c>
      <c r="BG158" s="112">
        <v>33.039763929897639</v>
      </c>
      <c r="BH158" s="112">
        <v>13.171712984337672</v>
      </c>
      <c r="BI158" s="113">
        <v>34.194082428866153</v>
      </c>
    </row>
    <row r="159" spans="1:61" x14ac:dyDescent="0.25">
      <c r="A159" s="114" t="s">
        <v>1647</v>
      </c>
      <c r="B159" s="111">
        <v>35.444569276581319</v>
      </c>
      <c r="C159" s="112">
        <v>34.952803916359798</v>
      </c>
      <c r="D159" s="112">
        <v>34.831291197832478</v>
      </c>
      <c r="E159" s="112">
        <v>34.404421627980781</v>
      </c>
      <c r="F159" s="112">
        <v>38.378074024639282</v>
      </c>
      <c r="G159" s="111">
        <v>32.84624591148399</v>
      </c>
      <c r="H159" s="112">
        <v>32.692423005111579</v>
      </c>
      <c r="I159" s="112">
        <v>32.499725551236018</v>
      </c>
      <c r="J159" s="112">
        <v>32.632273603617229</v>
      </c>
      <c r="K159" s="112">
        <v>33.959168143817003</v>
      </c>
      <c r="L159" s="111">
        <v>33.183241348347522</v>
      </c>
      <c r="M159" s="112">
        <v>32.897900373010053</v>
      </c>
      <c r="N159" s="112">
        <v>32.58595479581134</v>
      </c>
      <c r="O159" s="112">
        <v>32.496516352385342</v>
      </c>
      <c r="P159" s="112">
        <v>33.86877758222932</v>
      </c>
      <c r="Q159" s="111">
        <v>33.931707679336277</v>
      </c>
      <c r="R159" s="112">
        <v>33.863850234745826</v>
      </c>
      <c r="S159" s="112">
        <v>33.810972306629999</v>
      </c>
      <c r="T159" s="112">
        <v>33.259675747400053</v>
      </c>
      <c r="U159" s="112">
        <v>34.655524274046584</v>
      </c>
      <c r="V159" s="111">
        <v>35.799775921301375</v>
      </c>
      <c r="W159" s="112">
        <v>35.701414528915109</v>
      </c>
      <c r="X159" s="112">
        <v>35.571276512320644</v>
      </c>
      <c r="Y159" s="112">
        <v>35.166303592464111</v>
      </c>
      <c r="Z159" s="112">
        <v>36.395072998441755</v>
      </c>
      <c r="AA159" s="111">
        <v>37.027637067100798</v>
      </c>
      <c r="AB159" s="112">
        <v>36.95281840484909</v>
      </c>
      <c r="AC159" s="112">
        <v>36.587633320912616</v>
      </c>
      <c r="AD159" s="112">
        <v>36.273078679451231</v>
      </c>
      <c r="AE159" s="112">
        <v>37.767302564628444</v>
      </c>
      <c r="AF159" s="111">
        <v>36.724086359286325</v>
      </c>
      <c r="AG159" s="112">
        <v>36.330867531706552</v>
      </c>
      <c r="AH159" s="112">
        <v>36.411824118615471</v>
      </c>
      <c r="AI159" s="112">
        <v>36.104264639944319</v>
      </c>
      <c r="AJ159" s="112">
        <v>37.006512782683593</v>
      </c>
      <c r="AK159" s="111">
        <v>35.761543703420656</v>
      </c>
      <c r="AL159" s="112">
        <v>35.415005867927967</v>
      </c>
      <c r="AM159" s="112">
        <v>35.466504850112777</v>
      </c>
      <c r="AN159" s="112">
        <v>35.349002800007092</v>
      </c>
      <c r="AO159" s="112">
        <v>36.618064086569355</v>
      </c>
      <c r="AP159" s="111">
        <v>35.063776821545218</v>
      </c>
      <c r="AQ159" s="112">
        <v>34.734134592108447</v>
      </c>
      <c r="AR159" s="112">
        <v>35.026262254164678</v>
      </c>
      <c r="AS159" s="112">
        <v>34.531580135029898</v>
      </c>
      <c r="AT159" s="112">
        <v>36.319149492210691</v>
      </c>
      <c r="AU159" s="111">
        <v>32.367224074999825</v>
      </c>
      <c r="AV159" s="112">
        <v>31.94375090464462</v>
      </c>
      <c r="AW159" s="112">
        <v>32.912888676911834</v>
      </c>
      <c r="AX159" s="112">
        <v>32.152404970826474</v>
      </c>
      <c r="AY159" s="112">
        <v>35.575335569987772</v>
      </c>
      <c r="AZ159" s="111">
        <v>34.42174226989242</v>
      </c>
      <c r="BA159" s="112">
        <v>34.181100693832562</v>
      </c>
      <c r="BB159" s="112">
        <v>34.416785131626021</v>
      </c>
      <c r="BC159" s="112">
        <v>33.686827110276738</v>
      </c>
      <c r="BD159" s="112">
        <v>35.384767362731559</v>
      </c>
      <c r="BE159" s="111">
        <v>33.516114524945287</v>
      </c>
      <c r="BF159" s="112">
        <v>33.338692867383195</v>
      </c>
      <c r="BG159" s="112">
        <v>33.259406683482425</v>
      </c>
      <c r="BH159" s="112">
        <v>32.004901974034347</v>
      </c>
      <c r="BI159" s="113">
        <v>34.906694517488987</v>
      </c>
    </row>
    <row r="160" spans="1:61" x14ac:dyDescent="0.25">
      <c r="A160" s="114" t="s">
        <v>1648</v>
      </c>
      <c r="B160" s="111">
        <v>40.930316903658067</v>
      </c>
      <c r="C160" s="112">
        <v>39.153244323377073</v>
      </c>
      <c r="D160" s="112">
        <v>36.24758200451258</v>
      </c>
      <c r="E160" s="112">
        <v>33.67512627372345</v>
      </c>
      <c r="F160" s="112">
        <v>44.636386700658022</v>
      </c>
      <c r="G160" s="111">
        <v>37.325511407032543</v>
      </c>
      <c r="H160" s="112">
        <v>37.304660922530687</v>
      </c>
      <c r="I160" s="112">
        <v>32.904527398271583</v>
      </c>
      <c r="J160" s="112">
        <v>30.344773124569276</v>
      </c>
      <c r="K160" s="112">
        <v>37.600080613377557</v>
      </c>
      <c r="L160" s="111">
        <v>38.060695116227969</v>
      </c>
      <c r="M160" s="112">
        <v>37.861453701046941</v>
      </c>
      <c r="N160" s="112">
        <v>33.923943936897267</v>
      </c>
      <c r="O160" s="112">
        <v>30.803043337297712</v>
      </c>
      <c r="P160" s="112">
        <v>38.383079510241103</v>
      </c>
      <c r="Q160" s="111">
        <v>37.78775625779906</v>
      </c>
      <c r="R160" s="112">
        <v>37.693269256786898</v>
      </c>
      <c r="S160" s="112">
        <v>35.115715035671968</v>
      </c>
      <c r="T160" s="112">
        <v>30.903475301548809</v>
      </c>
      <c r="U160" s="112">
        <v>37.900378706860309</v>
      </c>
      <c r="V160" s="111">
        <v>40.123966827813057</v>
      </c>
      <c r="W160" s="112">
        <v>39.861583630159991</v>
      </c>
      <c r="X160" s="112">
        <v>35.874301423731374</v>
      </c>
      <c r="Y160" s="112">
        <v>32.588519083442328</v>
      </c>
      <c r="Z160" s="112">
        <v>40.325767006443918</v>
      </c>
      <c r="AA160" s="111">
        <v>40.886940677635707</v>
      </c>
      <c r="AB160" s="112">
        <v>40.724515401836761</v>
      </c>
      <c r="AC160" s="112">
        <v>36.442407832399788</v>
      </c>
      <c r="AD160" s="112">
        <v>33.083099848741391</v>
      </c>
      <c r="AE160" s="112">
        <v>41.419318210852076</v>
      </c>
      <c r="AF160" s="111">
        <v>40.587006149727209</v>
      </c>
      <c r="AG160" s="112">
        <v>39.831006258249445</v>
      </c>
      <c r="AH160" s="112">
        <v>36.473858910308394</v>
      </c>
      <c r="AI160" s="112">
        <v>34.279207800857215</v>
      </c>
      <c r="AJ160" s="112">
        <v>40.649111519619872</v>
      </c>
      <c r="AK160" s="111">
        <v>39.780508120710692</v>
      </c>
      <c r="AL160" s="112">
        <v>39.382948023329639</v>
      </c>
      <c r="AM160" s="112">
        <v>36.02790002470887</v>
      </c>
      <c r="AN160" s="112">
        <v>34.691496290639996</v>
      </c>
      <c r="AO160" s="112">
        <v>40.689728555633586</v>
      </c>
      <c r="AP160" s="111">
        <v>38.863389321032443</v>
      </c>
      <c r="AQ160" s="112">
        <v>38.245021327908511</v>
      </c>
      <c r="AR160" s="112">
        <v>35.532439880354609</v>
      </c>
      <c r="AS160" s="112">
        <v>33.89774812835433</v>
      </c>
      <c r="AT160" s="112">
        <v>39.879312454570844</v>
      </c>
      <c r="AU160" s="111">
        <v>39.172925705520214</v>
      </c>
      <c r="AV160" s="112">
        <v>38.338664540265434</v>
      </c>
      <c r="AW160" s="112">
        <v>35.522034992390815</v>
      </c>
      <c r="AX160" s="112">
        <v>32.763484680797248</v>
      </c>
      <c r="AY160" s="112">
        <v>39.853361427676226</v>
      </c>
      <c r="AZ160" s="111">
        <v>37.934961619869156</v>
      </c>
      <c r="BA160" s="112">
        <v>37.437547034560211</v>
      </c>
      <c r="BB160" s="112">
        <v>35.755361701701148</v>
      </c>
      <c r="BC160" s="112">
        <v>32.318440436458268</v>
      </c>
      <c r="BD160" s="112">
        <v>39.429210042894354</v>
      </c>
      <c r="BE160" s="111">
        <v>37.661483495961853</v>
      </c>
      <c r="BF160" s="112">
        <v>37.288384857817569</v>
      </c>
      <c r="BG160" s="112">
        <v>33.795758322394775</v>
      </c>
      <c r="BH160" s="112">
        <v>22.368165531459805</v>
      </c>
      <c r="BI160" s="113">
        <v>39.073644035709734</v>
      </c>
    </row>
    <row r="161" spans="1:61" x14ac:dyDescent="0.25">
      <c r="A161" s="114" t="s">
        <v>1649</v>
      </c>
      <c r="B161" s="111">
        <v>39.729174511595865</v>
      </c>
      <c r="C161" s="112">
        <v>37.980175666730752</v>
      </c>
      <c r="D161" s="112">
        <v>35.184360620793655</v>
      </c>
      <c r="E161" s="112">
        <v>32.686104137567185</v>
      </c>
      <c r="F161" s="112">
        <v>43.368428122066348</v>
      </c>
      <c r="G161" s="111">
        <v>36.006220083140441</v>
      </c>
      <c r="H161" s="112">
        <v>35.985367420648281</v>
      </c>
      <c r="I161" s="112">
        <v>31.934873321504789</v>
      </c>
      <c r="J161" s="112">
        <v>29.898333459398586</v>
      </c>
      <c r="K161" s="112">
        <v>36.270125698988814</v>
      </c>
      <c r="L161" s="111">
        <v>36.766376587300506</v>
      </c>
      <c r="M161" s="112">
        <v>36.625757547794159</v>
      </c>
      <c r="N161" s="112">
        <v>33.265611703670494</v>
      </c>
      <c r="O161" s="112">
        <v>30.576824876882895</v>
      </c>
      <c r="P161" s="112">
        <v>37.081808541268522</v>
      </c>
      <c r="Q161" s="111">
        <v>36.499530498128223</v>
      </c>
      <c r="R161" s="112">
        <v>36.404832022153322</v>
      </c>
      <c r="S161" s="112">
        <v>34.109034220028803</v>
      </c>
      <c r="T161" s="112">
        <v>30.914194295422661</v>
      </c>
      <c r="U161" s="112">
        <v>36.671901485657528</v>
      </c>
      <c r="V161" s="111">
        <v>38.634048810222723</v>
      </c>
      <c r="W161" s="112">
        <v>38.381336169676906</v>
      </c>
      <c r="X161" s="112">
        <v>34.823942621816911</v>
      </c>
      <c r="Y161" s="112">
        <v>32.392433106400951</v>
      </c>
      <c r="Z161" s="112">
        <v>38.890463612742757</v>
      </c>
      <c r="AA161" s="111">
        <v>39.420023243902342</v>
      </c>
      <c r="AB161" s="112">
        <v>39.326823207071499</v>
      </c>
      <c r="AC161" s="112">
        <v>35.363897816227855</v>
      </c>
      <c r="AD161" s="112">
        <v>32.85610180008122</v>
      </c>
      <c r="AE161" s="112">
        <v>39.997257574348673</v>
      </c>
      <c r="AF161" s="111">
        <v>39.216496057755975</v>
      </c>
      <c r="AG161" s="112">
        <v>38.523101291821092</v>
      </c>
      <c r="AH161" s="112">
        <v>35.401180027631078</v>
      </c>
      <c r="AI161" s="112">
        <v>33.882563002705936</v>
      </c>
      <c r="AJ161" s="112">
        <v>39.397401537728094</v>
      </c>
      <c r="AK161" s="111">
        <v>38.251716722807636</v>
      </c>
      <c r="AL161" s="112">
        <v>37.909988412137217</v>
      </c>
      <c r="AM161" s="112">
        <v>34.967927778353435</v>
      </c>
      <c r="AN161" s="112">
        <v>34.074760535691539</v>
      </c>
      <c r="AO161" s="112">
        <v>39.265162018706391</v>
      </c>
      <c r="AP161" s="111">
        <v>37.318974822509936</v>
      </c>
      <c r="AQ161" s="112">
        <v>36.835655196055882</v>
      </c>
      <c r="AR161" s="112">
        <v>34.754744056681929</v>
      </c>
      <c r="AS161" s="112">
        <v>33.532746112922347</v>
      </c>
      <c r="AT161" s="112">
        <v>38.395475533451581</v>
      </c>
      <c r="AU161" s="111">
        <v>37.563740006985007</v>
      </c>
      <c r="AV161" s="112">
        <v>36.818130435163241</v>
      </c>
      <c r="AW161" s="112">
        <v>34.826510269555456</v>
      </c>
      <c r="AX161" s="112">
        <v>32.443874970499458</v>
      </c>
      <c r="AY161" s="112">
        <v>38.270898187035066</v>
      </c>
      <c r="AZ161" s="111">
        <v>36.379371029611164</v>
      </c>
      <c r="BA161" s="112">
        <v>35.90200151131846</v>
      </c>
      <c r="BB161" s="112">
        <v>35.047144489471151</v>
      </c>
      <c r="BC161" s="112">
        <v>31.988440436458269</v>
      </c>
      <c r="BD161" s="112">
        <v>37.811804435577585</v>
      </c>
      <c r="BE161" s="111">
        <v>36.324175834787781</v>
      </c>
      <c r="BF161" s="112">
        <v>36.019439291497186</v>
      </c>
      <c r="BG161" s="112">
        <v>33.466106222971895</v>
      </c>
      <c r="BH161" s="112">
        <v>23.019133715727637</v>
      </c>
      <c r="BI161" s="113">
        <v>37.744450705555217</v>
      </c>
    </row>
    <row r="162" spans="1:61" x14ac:dyDescent="0.25">
      <c r="A162" s="114" t="s">
        <v>1650</v>
      </c>
      <c r="B162" s="111">
        <v>43.347908633079541</v>
      </c>
      <c r="C162" s="112">
        <v>41.36705728505445</v>
      </c>
      <c r="D162" s="112">
        <v>38.151726500069323</v>
      </c>
      <c r="E162" s="112">
        <v>35.563577684749283</v>
      </c>
      <c r="F162" s="112">
        <v>48.192599502587171</v>
      </c>
      <c r="G162" s="111">
        <v>37.475668942437196</v>
      </c>
      <c r="H162" s="112">
        <v>37.275414496036241</v>
      </c>
      <c r="I162" s="112">
        <v>34.536601452915527</v>
      </c>
      <c r="J162" s="112">
        <v>31.970040441732639</v>
      </c>
      <c r="K162" s="112">
        <v>39.33469611955303</v>
      </c>
      <c r="L162" s="111">
        <v>39.776965499187526</v>
      </c>
      <c r="M162" s="112">
        <v>39.673660242204207</v>
      </c>
      <c r="N162" s="112">
        <v>35.04796932348934</v>
      </c>
      <c r="O162" s="112">
        <v>32.527613905722305</v>
      </c>
      <c r="P162" s="112">
        <v>40.83734542974473</v>
      </c>
      <c r="Q162" s="111">
        <v>39.942545425112137</v>
      </c>
      <c r="R162" s="112">
        <v>39.855629927719576</v>
      </c>
      <c r="S162" s="112">
        <v>37.305595403907958</v>
      </c>
      <c r="T162" s="112">
        <v>32.948335914288776</v>
      </c>
      <c r="U162" s="112">
        <v>40.785075098629989</v>
      </c>
      <c r="V162" s="111">
        <v>42.325127910537063</v>
      </c>
      <c r="W162" s="112">
        <v>41.869605685279801</v>
      </c>
      <c r="X162" s="112">
        <v>37.826993702773876</v>
      </c>
      <c r="Y162" s="112">
        <v>34.430134526488537</v>
      </c>
      <c r="Z162" s="112">
        <v>43.133781835611465</v>
      </c>
      <c r="AA162" s="111">
        <v>43.182634600208907</v>
      </c>
      <c r="AB162" s="112">
        <v>43.078739804805615</v>
      </c>
      <c r="AC162" s="112">
        <v>38.311633124480338</v>
      </c>
      <c r="AD162" s="112">
        <v>35.01009469319321</v>
      </c>
      <c r="AE162" s="112">
        <v>44.542253476817883</v>
      </c>
      <c r="AF162" s="111">
        <v>42.919062448499297</v>
      </c>
      <c r="AG162" s="112">
        <v>42.193807640380207</v>
      </c>
      <c r="AH162" s="112">
        <v>38.40142934141182</v>
      </c>
      <c r="AI162" s="112">
        <v>36.059434395088914</v>
      </c>
      <c r="AJ162" s="112">
        <v>43.884053202488467</v>
      </c>
      <c r="AK162" s="111">
        <v>41.869038570433723</v>
      </c>
      <c r="AL162" s="112">
        <v>41.486290759160404</v>
      </c>
      <c r="AM162" s="112">
        <v>37.916039773316008</v>
      </c>
      <c r="AN162" s="112">
        <v>36.845858760237178</v>
      </c>
      <c r="AO162" s="112">
        <v>43.649724129301205</v>
      </c>
      <c r="AP162" s="111">
        <v>40.575691068985961</v>
      </c>
      <c r="AQ162" s="112">
        <v>39.984104671390831</v>
      </c>
      <c r="AR162" s="112">
        <v>35.037821346427066</v>
      </c>
      <c r="AS162" s="112">
        <v>35.86553055540297</v>
      </c>
      <c r="AT162" s="112">
        <v>42.459710178165516</v>
      </c>
      <c r="AU162" s="111">
        <v>41.008338636005668</v>
      </c>
      <c r="AV162" s="112">
        <v>40.176565618835284</v>
      </c>
      <c r="AW162" s="112">
        <v>35.948810730352804</v>
      </c>
      <c r="AX162" s="112">
        <v>34.824084513978825</v>
      </c>
      <c r="AY162" s="112">
        <v>42.480657170611181</v>
      </c>
      <c r="AZ162" s="111">
        <v>39.808325766648238</v>
      </c>
      <c r="BA162" s="112">
        <v>39.205184359944681</v>
      </c>
      <c r="BB162" s="112">
        <v>34.803676800759909</v>
      </c>
      <c r="BC162" s="112">
        <v>34.153403237181394</v>
      </c>
      <c r="BD162" s="112">
        <v>42.089954539792096</v>
      </c>
      <c r="BE162" s="111">
        <v>39.64902307852892</v>
      </c>
      <c r="BF162" s="112">
        <v>38.464729208381591</v>
      </c>
      <c r="BG162" s="112">
        <v>35.61078770059644</v>
      </c>
      <c r="BH162" s="112">
        <v>24.532037760668057</v>
      </c>
      <c r="BI162" s="113">
        <v>41.961718174479145</v>
      </c>
    </row>
    <row r="163" spans="1:61" x14ac:dyDescent="0.25">
      <c r="A163" s="114" t="s">
        <v>1651</v>
      </c>
      <c r="B163" s="111">
        <v>40.91592564146012</v>
      </c>
      <c r="C163" s="112">
        <v>39.217314672259512</v>
      </c>
      <c r="D163" s="112">
        <v>36.236656677435619</v>
      </c>
      <c r="E163" s="112">
        <v>34.048589313760971</v>
      </c>
      <c r="F163" s="112">
        <v>44.626145531070499</v>
      </c>
      <c r="G163" s="111">
        <v>36.097408332701711</v>
      </c>
      <c r="H163" s="112">
        <v>35.997551329925628</v>
      </c>
      <c r="I163" s="112">
        <v>32.839421745560792</v>
      </c>
      <c r="J163" s="112">
        <v>31.086430445598644</v>
      </c>
      <c r="K163" s="112">
        <v>36.498976187257604</v>
      </c>
      <c r="L163" s="111">
        <v>37.949626955556937</v>
      </c>
      <c r="M163" s="112">
        <v>37.928912719685904</v>
      </c>
      <c r="N163" s="112">
        <v>34.14377186559782</v>
      </c>
      <c r="O163" s="112">
        <v>31.650948957961131</v>
      </c>
      <c r="P163" s="112">
        <v>38.117365431472265</v>
      </c>
      <c r="Q163" s="111">
        <v>38.243249347408181</v>
      </c>
      <c r="R163" s="112">
        <v>38.192141224593179</v>
      </c>
      <c r="S163" s="112">
        <v>35.867150191188536</v>
      </c>
      <c r="T163" s="112">
        <v>32.025871591395983</v>
      </c>
      <c r="U163" s="112">
        <v>38.362568574842705</v>
      </c>
      <c r="V163" s="111">
        <v>40.115065984814215</v>
      </c>
      <c r="W163" s="112">
        <v>39.800987413350605</v>
      </c>
      <c r="X163" s="112">
        <v>36.79803695660538</v>
      </c>
      <c r="Y163" s="112">
        <v>33.522903262626841</v>
      </c>
      <c r="Z163" s="112">
        <v>40.310550851848973</v>
      </c>
      <c r="AA163" s="111">
        <v>41.198129235559271</v>
      </c>
      <c r="AB163" s="112">
        <v>41.104435618882533</v>
      </c>
      <c r="AC163" s="112">
        <v>37.366074045972645</v>
      </c>
      <c r="AD163" s="112">
        <v>34.106199290233278</v>
      </c>
      <c r="AE163" s="112">
        <v>41.798459762942855</v>
      </c>
      <c r="AF163" s="111">
        <v>40.977969187756059</v>
      </c>
      <c r="AG163" s="112">
        <v>40.241672345001106</v>
      </c>
      <c r="AH163" s="112">
        <v>37.440365901699636</v>
      </c>
      <c r="AI163" s="112">
        <v>35.127652612811261</v>
      </c>
      <c r="AJ163" s="112">
        <v>41.156510448036443</v>
      </c>
      <c r="AK163" s="111">
        <v>40.018095914516216</v>
      </c>
      <c r="AL163" s="112">
        <v>39.65579661006916</v>
      </c>
      <c r="AM163" s="112">
        <v>36.905413267868099</v>
      </c>
      <c r="AN163" s="112">
        <v>35.473712604897194</v>
      </c>
      <c r="AO163" s="112">
        <v>40.933992047542922</v>
      </c>
      <c r="AP163" s="111">
        <v>38.926110340183968</v>
      </c>
      <c r="AQ163" s="112">
        <v>38.483352939672919</v>
      </c>
      <c r="AR163" s="112">
        <v>35.245884791183634</v>
      </c>
      <c r="AS163" s="112">
        <v>34.519671533053078</v>
      </c>
      <c r="AT163" s="112">
        <v>39.733976172465262</v>
      </c>
      <c r="AU163" s="111">
        <v>39.223154471433368</v>
      </c>
      <c r="AV163" s="112">
        <v>38.549947574385136</v>
      </c>
      <c r="AW163" s="112">
        <v>35.572304532677791</v>
      </c>
      <c r="AX163" s="112">
        <v>33.470197837822084</v>
      </c>
      <c r="AY163" s="112">
        <v>39.933878509623241</v>
      </c>
      <c r="AZ163" s="111">
        <v>38.314923628558944</v>
      </c>
      <c r="BA163" s="112">
        <v>37.73527465076895</v>
      </c>
      <c r="BB163" s="112">
        <v>35.224911681346612</v>
      </c>
      <c r="BC163" s="112">
        <v>33.048402235598729</v>
      </c>
      <c r="BD163" s="112">
        <v>39.697379967387647</v>
      </c>
      <c r="BE163" s="111">
        <v>38.215748671113566</v>
      </c>
      <c r="BF163" s="112">
        <v>37.656498879121735</v>
      </c>
      <c r="BG163" s="112">
        <v>34.428630285192263</v>
      </c>
      <c r="BH163" s="112">
        <v>24.003538357512088</v>
      </c>
      <c r="BI163" s="113">
        <v>39.686683989632655</v>
      </c>
    </row>
    <row r="164" spans="1:61" x14ac:dyDescent="0.25">
      <c r="A164" s="114" t="s">
        <v>1652</v>
      </c>
      <c r="B164" s="111">
        <v>40.590327625910078</v>
      </c>
      <c r="C164" s="112">
        <v>38.755541023883566</v>
      </c>
      <c r="D164" s="112">
        <v>35.961938613089899</v>
      </c>
      <c r="E164" s="112">
        <v>33.483092314502805</v>
      </c>
      <c r="F164" s="112">
        <v>44.371928030859173</v>
      </c>
      <c r="G164" s="111">
        <v>35.785677148620842</v>
      </c>
      <c r="H164" s="112">
        <v>35.643883413424753</v>
      </c>
      <c r="I164" s="112">
        <v>32.283851273713815</v>
      </c>
      <c r="J164" s="112">
        <v>30.227776326626664</v>
      </c>
      <c r="K164" s="112">
        <v>36.393122150020083</v>
      </c>
      <c r="L164" s="111">
        <v>37.045523398864439</v>
      </c>
      <c r="M164" s="112">
        <v>36.991015403426154</v>
      </c>
      <c r="N164" s="112">
        <v>33.221309576257767</v>
      </c>
      <c r="O164" s="112">
        <v>30.764280240163533</v>
      </c>
      <c r="P164" s="112">
        <v>37.315253391206078</v>
      </c>
      <c r="Q164" s="111">
        <v>37.336141378031094</v>
      </c>
      <c r="R164" s="112">
        <v>37.246692098665214</v>
      </c>
      <c r="S164" s="112">
        <v>34.84058900730939</v>
      </c>
      <c r="T164" s="112">
        <v>31.170499467751377</v>
      </c>
      <c r="U164" s="112">
        <v>37.460374296412567</v>
      </c>
      <c r="V164" s="111">
        <v>39.263569935756799</v>
      </c>
      <c r="W164" s="112">
        <v>39.067642851574682</v>
      </c>
      <c r="X164" s="112">
        <v>35.7748828509662</v>
      </c>
      <c r="Y164" s="112">
        <v>32.557685261310738</v>
      </c>
      <c r="Z164" s="112">
        <v>39.572316703494373</v>
      </c>
      <c r="AA164" s="111">
        <v>40.379913100876379</v>
      </c>
      <c r="AB164" s="112">
        <v>40.268038062059055</v>
      </c>
      <c r="AC164" s="112">
        <v>36.262720227201669</v>
      </c>
      <c r="AD164" s="112">
        <v>33.134733530119362</v>
      </c>
      <c r="AE164" s="112">
        <v>40.959369380017087</v>
      </c>
      <c r="AF164" s="111">
        <v>40.185609002252299</v>
      </c>
      <c r="AG164" s="112">
        <v>39.461313099736323</v>
      </c>
      <c r="AH164" s="112">
        <v>36.371112305340027</v>
      </c>
      <c r="AI164" s="112">
        <v>34.117167148705477</v>
      </c>
      <c r="AJ164" s="112">
        <v>40.356807477933664</v>
      </c>
      <c r="AK164" s="111">
        <v>39.144467823821223</v>
      </c>
      <c r="AL164" s="112">
        <v>38.779599012589777</v>
      </c>
      <c r="AM164" s="112">
        <v>35.828030120914065</v>
      </c>
      <c r="AN164" s="112">
        <v>34.43634480122671</v>
      </c>
      <c r="AO164" s="112">
        <v>40.107585762524465</v>
      </c>
      <c r="AP164" s="111">
        <v>37.946082671679811</v>
      </c>
      <c r="AQ164" s="112">
        <v>37.458099057121508</v>
      </c>
      <c r="AR164" s="112">
        <v>34.263680453035796</v>
      </c>
      <c r="AS164" s="112">
        <v>33.540577435401154</v>
      </c>
      <c r="AT164" s="112">
        <v>38.971792955868295</v>
      </c>
      <c r="AU164" s="111">
        <v>38.244085860833955</v>
      </c>
      <c r="AV164" s="112">
        <v>37.458855551599761</v>
      </c>
      <c r="AW164" s="112">
        <v>34.597275426694402</v>
      </c>
      <c r="AX164" s="112">
        <v>32.516035962489887</v>
      </c>
      <c r="AY164" s="112">
        <v>38.958730098593549</v>
      </c>
      <c r="AZ164" s="111">
        <v>37.193435675635939</v>
      </c>
      <c r="BA164" s="112">
        <v>36.651956365906329</v>
      </c>
      <c r="BB164" s="112">
        <v>34.271224834388065</v>
      </c>
      <c r="BC164" s="112">
        <v>32.100000000000009</v>
      </c>
      <c r="BD164" s="112">
        <v>38.686986443747408</v>
      </c>
      <c r="BE164" s="111">
        <v>37.049240912234552</v>
      </c>
      <c r="BF164" s="112">
        <v>36.487018074723231</v>
      </c>
      <c r="BG164" s="112">
        <v>33.410789680448723</v>
      </c>
      <c r="BH164" s="112">
        <v>23.368167734997893</v>
      </c>
      <c r="BI164" s="113">
        <v>38.537018690485745</v>
      </c>
    </row>
    <row r="165" spans="1:61" x14ac:dyDescent="0.25">
      <c r="A165" s="114" t="s">
        <v>1653</v>
      </c>
      <c r="B165" s="111">
        <v>38.194622721174227</v>
      </c>
      <c r="C165" s="112">
        <v>36.534301523306041</v>
      </c>
      <c r="D165" s="112">
        <v>34.117789950404976</v>
      </c>
      <c r="E165" s="112">
        <v>32.02106618207398</v>
      </c>
      <c r="F165" s="112">
        <v>41.683762425310213</v>
      </c>
      <c r="G165" s="111">
        <v>35.5</v>
      </c>
      <c r="H165" s="112">
        <v>35.5</v>
      </c>
      <c r="I165" s="112">
        <v>31.707213790736947</v>
      </c>
      <c r="J165" s="112">
        <v>29.230815608558995</v>
      </c>
      <c r="K165" s="112">
        <v>35.5</v>
      </c>
      <c r="L165" s="111">
        <v>36.247477857140922</v>
      </c>
      <c r="M165" s="112">
        <v>36.111073986334013</v>
      </c>
      <c r="N165" s="112">
        <v>32.838131062671586</v>
      </c>
      <c r="O165" s="112">
        <v>29.75193079836135</v>
      </c>
      <c r="P165" s="112">
        <v>36.55618747098265</v>
      </c>
      <c r="Q165" s="111">
        <v>35.079454345553266</v>
      </c>
      <c r="R165" s="112">
        <v>34.995090012291406</v>
      </c>
      <c r="S165" s="112">
        <v>33.833404078215857</v>
      </c>
      <c r="T165" s="112">
        <v>30.330329308766089</v>
      </c>
      <c r="U165" s="112">
        <v>35.24428776199359</v>
      </c>
      <c r="V165" s="111">
        <v>37.136046487130287</v>
      </c>
      <c r="W165" s="112">
        <v>36.890745454654478</v>
      </c>
      <c r="X165" s="112">
        <v>34.100000000000009</v>
      </c>
      <c r="Y165" s="112">
        <v>32.033416951686149</v>
      </c>
      <c r="Z165" s="112">
        <v>37.377549421305289</v>
      </c>
      <c r="AA165" s="111">
        <v>37.889165303266374</v>
      </c>
      <c r="AB165" s="112">
        <v>37.798479987916814</v>
      </c>
      <c r="AC165" s="112">
        <v>34.439217329825539</v>
      </c>
      <c r="AD165" s="112">
        <v>32.277798051887437</v>
      </c>
      <c r="AE165" s="112">
        <v>38.444658262455754</v>
      </c>
      <c r="AF165" s="111">
        <v>37.694234363299394</v>
      </c>
      <c r="AG165" s="112">
        <v>37.026930014528084</v>
      </c>
      <c r="AH165" s="112">
        <v>34.499999999999993</v>
      </c>
      <c r="AI165" s="112">
        <v>33.31822743933445</v>
      </c>
      <c r="AJ165" s="112">
        <v>37.865254123398856</v>
      </c>
      <c r="AK165" s="111">
        <v>37.065335232850011</v>
      </c>
      <c r="AL165" s="112">
        <v>36.736422843036998</v>
      </c>
      <c r="AM165" s="112">
        <v>34.583490526936657</v>
      </c>
      <c r="AN165" s="112">
        <v>33.43190981429079</v>
      </c>
      <c r="AO165" s="112">
        <v>38.046462557336881</v>
      </c>
      <c r="AP165" s="111">
        <v>37.053931728390353</v>
      </c>
      <c r="AQ165" s="112">
        <v>36.570872527218079</v>
      </c>
      <c r="AR165" s="112">
        <v>34.617652877212308</v>
      </c>
      <c r="AS165" s="112">
        <v>32.661264168608042</v>
      </c>
      <c r="AT165" s="112">
        <v>38.123146148254875</v>
      </c>
      <c r="AU165" s="111">
        <v>36.716444561622168</v>
      </c>
      <c r="AV165" s="112">
        <v>36.326016134774548</v>
      </c>
      <c r="AW165" s="112">
        <v>34.320030603555814</v>
      </c>
      <c r="AX165" s="112">
        <v>31.571989177684472</v>
      </c>
      <c r="AY165" s="112">
        <v>37.397885095693738</v>
      </c>
      <c r="AZ165" s="111">
        <v>35.300000000000004</v>
      </c>
      <c r="BA165" s="112">
        <v>35.300000000000004</v>
      </c>
      <c r="BB165" s="112">
        <v>34.451674854742599</v>
      </c>
      <c r="BC165" s="112">
        <v>31.128109583076728</v>
      </c>
      <c r="BD165" s="112">
        <v>36.344033203615247</v>
      </c>
      <c r="BE165" s="111">
        <v>35.5</v>
      </c>
      <c r="BF165" s="112">
        <v>35.5</v>
      </c>
      <c r="BG165" s="112">
        <v>32.564194122177149</v>
      </c>
      <c r="BH165" s="112">
        <v>22.920207879684302</v>
      </c>
      <c r="BI165" s="113">
        <v>36.276259835047846</v>
      </c>
    </row>
    <row r="166" spans="1:61" x14ac:dyDescent="0.25">
      <c r="A166" s="114" t="s">
        <v>1654</v>
      </c>
      <c r="B166" s="111">
        <v>40.120243209008919</v>
      </c>
      <c r="C166" s="112">
        <v>38.349778145350307</v>
      </c>
      <c r="D166" s="112">
        <v>35.522945702629706</v>
      </c>
      <c r="E166" s="112">
        <v>32.968110040003154</v>
      </c>
      <c r="F166" s="112">
        <v>43.796632826577323</v>
      </c>
      <c r="G166" s="111">
        <v>36.368542914113469</v>
      </c>
      <c r="H166" s="112">
        <v>36.34769079611889</v>
      </c>
      <c r="I166" s="112">
        <v>32.202214561984817</v>
      </c>
      <c r="J166" s="112">
        <v>29.637800379876623</v>
      </c>
      <c r="K166" s="112">
        <v>36.68509188478037</v>
      </c>
      <c r="L166" s="111">
        <v>37.138926223927029</v>
      </c>
      <c r="M166" s="112">
        <v>36.995757547794163</v>
      </c>
      <c r="N166" s="112">
        <v>33.191925254422507</v>
      </c>
      <c r="O166" s="112">
        <v>30.166709439706398</v>
      </c>
      <c r="P166" s="112">
        <v>37.474145855152585</v>
      </c>
      <c r="Q166" s="111">
        <v>36.866590523085229</v>
      </c>
      <c r="R166" s="112">
        <v>36.7770492404943</v>
      </c>
      <c r="S166" s="112">
        <v>34.348158063379536</v>
      </c>
      <c r="T166" s="112">
        <v>30.499270161413502</v>
      </c>
      <c r="U166" s="112">
        <v>37.03934617801535</v>
      </c>
      <c r="V166" s="111">
        <v>39.029255290161828</v>
      </c>
      <c r="W166" s="112">
        <v>38.769009873234026</v>
      </c>
      <c r="X166" s="112">
        <v>35.096702989156462</v>
      </c>
      <c r="Y166" s="112">
        <v>31.957403973483032</v>
      </c>
      <c r="Z166" s="112">
        <v>39.290757392376108</v>
      </c>
      <c r="AA166" s="111">
        <v>39.818192487473965</v>
      </c>
      <c r="AB166" s="112">
        <v>39.725010121086015</v>
      </c>
      <c r="AC166" s="112">
        <v>35.649487296754437</v>
      </c>
      <c r="AD166" s="112">
        <v>32.490179124467367</v>
      </c>
      <c r="AE166" s="112">
        <v>40.400614751284664</v>
      </c>
      <c r="AF166" s="111">
        <v>39.60884537209175</v>
      </c>
      <c r="AG166" s="112">
        <v>38.913225127838039</v>
      </c>
      <c r="AH166" s="112">
        <v>35.748501144953771</v>
      </c>
      <c r="AI166" s="112">
        <v>33.530870150979553</v>
      </c>
      <c r="AJ166" s="112">
        <v>39.794647262282894</v>
      </c>
      <c r="AK166" s="111">
        <v>38.636905407669239</v>
      </c>
      <c r="AL166" s="112">
        <v>38.290036643101232</v>
      </c>
      <c r="AM166" s="112">
        <v>35.263078223511691</v>
      </c>
      <c r="AN166" s="112">
        <v>33.894127307758751</v>
      </c>
      <c r="AO166" s="112">
        <v>39.662599041521617</v>
      </c>
      <c r="AP166" s="111">
        <v>37.696349016395992</v>
      </c>
      <c r="AQ166" s="112">
        <v>37.208106529783144</v>
      </c>
      <c r="AR166" s="112">
        <v>34.772622803891721</v>
      </c>
      <c r="AS166" s="112">
        <v>33.11601570906047</v>
      </c>
      <c r="AT166" s="112">
        <v>38.785548127625184</v>
      </c>
      <c r="AU166" s="111">
        <v>37.943519075239514</v>
      </c>
      <c r="AV166" s="112">
        <v>37.187905061924383</v>
      </c>
      <c r="AW166" s="112">
        <v>34.762518158539464</v>
      </c>
      <c r="AX166" s="112">
        <v>32.009070115350568</v>
      </c>
      <c r="AY166" s="112">
        <v>38.684428144857634</v>
      </c>
      <c r="AZ166" s="111">
        <v>36.749371029611162</v>
      </c>
      <c r="BA166" s="112">
        <v>36.267547034560202</v>
      </c>
      <c r="BB166" s="112">
        <v>34.987216809765236</v>
      </c>
      <c r="BC166" s="112">
        <v>31.563275009767501</v>
      </c>
      <c r="BD166" s="112">
        <v>38.228100432662188</v>
      </c>
      <c r="BE166" s="111">
        <v>36.694175153125485</v>
      </c>
      <c r="BF166" s="112">
        <v>36.38212853136514</v>
      </c>
      <c r="BG166" s="112">
        <v>33.068802189373649</v>
      </c>
      <c r="BH166" s="112">
        <v>22.672453906180483</v>
      </c>
      <c r="BI166" s="113">
        <v>38.150510322492316</v>
      </c>
    </row>
    <row r="167" spans="1:61" x14ac:dyDescent="0.25">
      <c r="A167" s="114" t="s">
        <v>1655</v>
      </c>
      <c r="B167" s="111">
        <v>40.850265792404983</v>
      </c>
      <c r="C167" s="112">
        <v>39.073244323377075</v>
      </c>
      <c r="D167" s="112">
        <v>36.169776942458775</v>
      </c>
      <c r="E167" s="112">
        <v>33.599497512689226</v>
      </c>
      <c r="F167" s="112">
        <v>44.549047449980641</v>
      </c>
      <c r="G167" s="111">
        <v>37.245511407032545</v>
      </c>
      <c r="H167" s="112">
        <v>37.224660922530688</v>
      </c>
      <c r="I167" s="112">
        <v>32.8294989940783</v>
      </c>
      <c r="J167" s="112">
        <v>30.270112601482527</v>
      </c>
      <c r="K167" s="112">
        <v>37.517412108761427</v>
      </c>
      <c r="L167" s="111">
        <v>37.975473592690747</v>
      </c>
      <c r="M167" s="112">
        <v>37.781453701046935</v>
      </c>
      <c r="N167" s="112">
        <v>33.851280963034853</v>
      </c>
      <c r="O167" s="112">
        <v>30.720809332672033</v>
      </c>
      <c r="P167" s="112">
        <v>38.300507052341004</v>
      </c>
      <c r="Q167" s="111">
        <v>37.705198246264885</v>
      </c>
      <c r="R167" s="112">
        <v>37.613269256786893</v>
      </c>
      <c r="S167" s="112">
        <v>35.038278049853268</v>
      </c>
      <c r="T167" s="112">
        <v>30.818223409696721</v>
      </c>
      <c r="U167" s="112">
        <v>37.817738883565077</v>
      </c>
      <c r="V167" s="111">
        <v>40.041464433089601</v>
      </c>
      <c r="W167" s="112">
        <v>39.77908685327769</v>
      </c>
      <c r="X167" s="112">
        <v>35.799275667560821</v>
      </c>
      <c r="Y167" s="112">
        <v>32.503548216360251</v>
      </c>
      <c r="Z167" s="112">
        <v>40.243343197237358</v>
      </c>
      <c r="AA167" s="111">
        <v>40.801734393043766</v>
      </c>
      <c r="AB167" s="112">
        <v>40.636717620288472</v>
      </c>
      <c r="AC167" s="112">
        <v>36.365015973243224</v>
      </c>
      <c r="AD167" s="112">
        <v>32.993099848741387</v>
      </c>
      <c r="AE167" s="112">
        <v>41.33153248520675</v>
      </c>
      <c r="AF167" s="111">
        <v>40.507006149727211</v>
      </c>
      <c r="AG167" s="112">
        <v>39.751006258249447</v>
      </c>
      <c r="AH167" s="112">
        <v>36.39118002763108</v>
      </c>
      <c r="AI167" s="112">
        <v>34.191434972604029</v>
      </c>
      <c r="AJ167" s="112">
        <v>40.569111519619867</v>
      </c>
      <c r="AK167" s="111">
        <v>39.700508120710694</v>
      </c>
      <c r="AL167" s="112">
        <v>39.305203690356919</v>
      </c>
      <c r="AM167" s="112">
        <v>35.950489124110284</v>
      </c>
      <c r="AN167" s="112">
        <v>34.616343622015947</v>
      </c>
      <c r="AO167" s="112">
        <v>40.614221936679165</v>
      </c>
      <c r="AP167" s="111">
        <v>38.788460635328832</v>
      </c>
      <c r="AQ167" s="112">
        <v>38.170095265159205</v>
      </c>
      <c r="AR167" s="112">
        <v>35.45737418800492</v>
      </c>
      <c r="AS167" s="112">
        <v>33.822713409610088</v>
      </c>
      <c r="AT167" s="112">
        <v>39.801772860691322</v>
      </c>
      <c r="AU167" s="111">
        <v>39.098036171392963</v>
      </c>
      <c r="AV167" s="112">
        <v>38.261231907107593</v>
      </c>
      <c r="AW167" s="112">
        <v>35.444603651346952</v>
      </c>
      <c r="AX167" s="112">
        <v>32.690955908165556</v>
      </c>
      <c r="AY167" s="112">
        <v>39.783361427676226</v>
      </c>
      <c r="AZ167" s="111">
        <v>37.85976475644982</v>
      </c>
      <c r="BA167" s="112">
        <v>37.365319796181083</v>
      </c>
      <c r="BB167" s="112">
        <v>35.675361701701149</v>
      </c>
      <c r="BC167" s="112">
        <v>32.238440436458269</v>
      </c>
      <c r="BD167" s="112">
        <v>39.351809604468301</v>
      </c>
      <c r="BE167" s="111">
        <v>37.581483495961862</v>
      </c>
      <c r="BF167" s="112">
        <v>37.208384857817563</v>
      </c>
      <c r="BG167" s="112">
        <v>33.718454288796522</v>
      </c>
      <c r="BH167" s="112">
        <v>22.333213383912579</v>
      </c>
      <c r="BI167" s="113">
        <v>38.986003937323851</v>
      </c>
    </row>
    <row r="168" spans="1:61" x14ac:dyDescent="0.25">
      <c r="A168" s="114" t="s">
        <v>1656</v>
      </c>
      <c r="B168" s="111">
        <v>39.810679362998229</v>
      </c>
      <c r="C168" s="112">
        <v>38.149483567110444</v>
      </c>
      <c r="D168" s="112">
        <v>35.482945702629706</v>
      </c>
      <c r="E168" s="112">
        <v>32.96250475530158</v>
      </c>
      <c r="F168" s="112">
        <v>43.362975552025908</v>
      </c>
      <c r="G168" s="111">
        <v>36.41086574508649</v>
      </c>
      <c r="H168" s="112">
        <v>36.390014171589485</v>
      </c>
      <c r="I168" s="112">
        <v>32.204859505032076</v>
      </c>
      <c r="J168" s="112">
        <v>29.695464105020761</v>
      </c>
      <c r="K168" s="112">
        <v>36.680103156183179</v>
      </c>
      <c r="L168" s="111">
        <v>37.160880221035242</v>
      </c>
      <c r="M168" s="112">
        <v>36.995768823165555</v>
      </c>
      <c r="N168" s="112">
        <v>33.204137205499379</v>
      </c>
      <c r="O168" s="112">
        <v>30.185935672226645</v>
      </c>
      <c r="P168" s="112">
        <v>37.473712025510075</v>
      </c>
      <c r="Q168" s="111">
        <v>36.886163313210353</v>
      </c>
      <c r="R168" s="112">
        <v>36.796756290353684</v>
      </c>
      <c r="S168" s="112">
        <v>34.370841064034565</v>
      </c>
      <c r="T168" s="112">
        <v>30.411148736663435</v>
      </c>
      <c r="U168" s="112">
        <v>37.032563303819792</v>
      </c>
      <c r="V168" s="111">
        <v>39.102563590090753</v>
      </c>
      <c r="W168" s="112">
        <v>38.847482969945553</v>
      </c>
      <c r="X168" s="112">
        <v>35.109156066922665</v>
      </c>
      <c r="Y168" s="112">
        <v>31.957850017466754</v>
      </c>
      <c r="Z168" s="112">
        <v>39.331653323561952</v>
      </c>
      <c r="AA168" s="111">
        <v>39.874929454958043</v>
      </c>
      <c r="AB168" s="112">
        <v>39.750785718117164</v>
      </c>
      <c r="AC168" s="112">
        <v>35.666878796035064</v>
      </c>
      <c r="AD168" s="112">
        <v>32.470217544231716</v>
      </c>
      <c r="AE168" s="112">
        <v>40.426257733383281</v>
      </c>
      <c r="AF168" s="111">
        <v>39.48531049327925</v>
      </c>
      <c r="AG168" s="112">
        <v>38.822089929111435</v>
      </c>
      <c r="AH168" s="112">
        <v>35.701180027631075</v>
      </c>
      <c r="AI168" s="112">
        <v>33.540870150979551</v>
      </c>
      <c r="AJ168" s="112">
        <v>39.514671069798105</v>
      </c>
      <c r="AK168" s="111">
        <v>38.656562040955912</v>
      </c>
      <c r="AL168" s="112">
        <v>38.323153215816916</v>
      </c>
      <c r="AM168" s="112">
        <v>35.26533867895202</v>
      </c>
      <c r="AN168" s="112">
        <v>33.954127307758753</v>
      </c>
      <c r="AO168" s="112">
        <v>39.472655351193055</v>
      </c>
      <c r="AP168" s="111">
        <v>37.820106670853718</v>
      </c>
      <c r="AQ168" s="112">
        <v>37.280539414907132</v>
      </c>
      <c r="AR168" s="112">
        <v>34.775233205141852</v>
      </c>
      <c r="AS168" s="112">
        <v>33.178342668674283</v>
      </c>
      <c r="AT168" s="112">
        <v>38.77137252925499</v>
      </c>
      <c r="AU168" s="111">
        <v>38.093588500756709</v>
      </c>
      <c r="AV168" s="112">
        <v>37.312451864151562</v>
      </c>
      <c r="AW168" s="112">
        <v>34.769949499583333</v>
      </c>
      <c r="AX168" s="112">
        <v>32.069070115350563</v>
      </c>
      <c r="AY168" s="112">
        <v>38.694861132308553</v>
      </c>
      <c r="AZ168" s="111">
        <v>36.889371029611162</v>
      </c>
      <c r="BA168" s="112">
        <v>36.409774272939337</v>
      </c>
      <c r="BB168" s="112">
        <v>34.997216809765241</v>
      </c>
      <c r="BC168" s="112">
        <v>31.623275009767493</v>
      </c>
      <c r="BD168" s="112">
        <v>38.341804435577586</v>
      </c>
      <c r="BE168" s="111">
        <v>36.741484177624145</v>
      </c>
      <c r="BF168" s="112">
        <v>36.403758279384519</v>
      </c>
      <c r="BG168" s="112">
        <v>33.078802189373647</v>
      </c>
      <c r="BH168" s="112">
        <v>22.850964121363319</v>
      </c>
      <c r="BI168" s="113">
        <v>38.146239260878396</v>
      </c>
    </row>
    <row r="169" spans="1:61" x14ac:dyDescent="0.25">
      <c r="A169" s="114" t="s">
        <v>1657</v>
      </c>
      <c r="B169" s="111">
        <v>35.578273814649492</v>
      </c>
      <c r="C169" s="112">
        <v>35.043075187826467</v>
      </c>
      <c r="D169" s="112">
        <v>33.18102605849316</v>
      </c>
      <c r="E169" s="112">
        <v>31.282468038915649</v>
      </c>
      <c r="F169" s="112">
        <v>39.218588655606126</v>
      </c>
      <c r="G169" s="111">
        <v>32.861622331897131</v>
      </c>
      <c r="H169" s="112">
        <v>32.761038505096266</v>
      </c>
      <c r="I169" s="112">
        <v>30.928686915429171</v>
      </c>
      <c r="J169" s="112">
        <v>28.495767918074396</v>
      </c>
      <c r="K169" s="112">
        <v>33.599089282076378</v>
      </c>
      <c r="L169" s="111">
        <v>33.674439246505294</v>
      </c>
      <c r="M169" s="112">
        <v>33.566728512991908</v>
      </c>
      <c r="N169" s="112">
        <v>31.360474807037132</v>
      </c>
      <c r="O169" s="112">
        <v>29.80171895540445</v>
      </c>
      <c r="P169" s="112">
        <v>33.81291595135523</v>
      </c>
      <c r="Q169" s="111">
        <v>33.774336110080604</v>
      </c>
      <c r="R169" s="112">
        <v>33.810395368987059</v>
      </c>
      <c r="S169" s="112">
        <v>32.733756872500777</v>
      </c>
      <c r="T169" s="112">
        <v>30.445669693316699</v>
      </c>
      <c r="U169" s="112">
        <v>34.223609718403672</v>
      </c>
      <c r="V169" s="111">
        <v>35.657495624889386</v>
      </c>
      <c r="W169" s="112">
        <v>35.786673937420545</v>
      </c>
      <c r="X169" s="112">
        <v>34.151189367813501</v>
      </c>
      <c r="Y169" s="112">
        <v>31.996074083401709</v>
      </c>
      <c r="Z169" s="112">
        <v>35.568395579564509</v>
      </c>
      <c r="AA169" s="111">
        <v>37.122390787940056</v>
      </c>
      <c r="AB169" s="112">
        <v>37.113397734683566</v>
      </c>
      <c r="AC169" s="112">
        <v>35.084462139177518</v>
      </c>
      <c r="AD169" s="112">
        <v>33.199347593981472</v>
      </c>
      <c r="AE169" s="112">
        <v>37.431660086573913</v>
      </c>
      <c r="AF169" s="111">
        <v>36.459555236231054</v>
      </c>
      <c r="AG169" s="112">
        <v>36.261120368608481</v>
      </c>
      <c r="AH169" s="112">
        <v>34.865287467016692</v>
      </c>
      <c r="AI169" s="112">
        <v>33.135078152950889</v>
      </c>
      <c r="AJ169" s="112">
        <v>36.398629071654049</v>
      </c>
      <c r="AK169" s="111">
        <v>35.719413434234781</v>
      </c>
      <c r="AL169" s="112">
        <v>35.459717451498946</v>
      </c>
      <c r="AM169" s="112">
        <v>34.370526856951557</v>
      </c>
      <c r="AN169" s="112">
        <v>33.020849761539672</v>
      </c>
      <c r="AO169" s="112">
        <v>36.149957828445068</v>
      </c>
      <c r="AP169" s="111">
        <v>34.565558568536837</v>
      </c>
      <c r="AQ169" s="112">
        <v>34.404500632244307</v>
      </c>
      <c r="AR169" s="112">
        <v>33.301810106918794</v>
      </c>
      <c r="AS169" s="112">
        <v>32.399413145786404</v>
      </c>
      <c r="AT169" s="112">
        <v>35.642631219748573</v>
      </c>
      <c r="AU169" s="111">
        <v>34.578489936792515</v>
      </c>
      <c r="AV169" s="112">
        <v>34.058907568665447</v>
      </c>
      <c r="AW169" s="112">
        <v>32.54310447899266</v>
      </c>
      <c r="AX169" s="112">
        <v>30.844616847557354</v>
      </c>
      <c r="AY169" s="112">
        <v>35.255728157606036</v>
      </c>
      <c r="AZ169" s="111">
        <v>34.520098590772655</v>
      </c>
      <c r="BA169" s="112">
        <v>34.641985741038866</v>
      </c>
      <c r="BB169" s="112">
        <v>33.288849058756767</v>
      </c>
      <c r="BC169" s="112">
        <v>31.409230370635253</v>
      </c>
      <c r="BD169" s="112">
        <v>35.086625337232938</v>
      </c>
      <c r="BE169" s="111">
        <v>33.80639139344553</v>
      </c>
      <c r="BF169" s="112">
        <v>33.807087392588734</v>
      </c>
      <c r="BG169" s="112">
        <v>32.282844728136659</v>
      </c>
      <c r="BH169" s="112">
        <v>14.973248573366483</v>
      </c>
      <c r="BI169" s="113">
        <v>34.59108357607203</v>
      </c>
    </row>
    <row r="170" spans="1:61" x14ac:dyDescent="0.25">
      <c r="A170" s="114" t="s">
        <v>1658</v>
      </c>
      <c r="B170" s="111">
        <v>32.989589248859026</v>
      </c>
      <c r="C170" s="112">
        <v>32.635282374472922</v>
      </c>
      <c r="D170" s="112">
        <v>32.822182010554144</v>
      </c>
      <c r="E170" s="112">
        <v>32.631474238494803</v>
      </c>
      <c r="F170" s="112">
        <v>35.759062327874247</v>
      </c>
      <c r="G170" s="111">
        <v>30.889024586484133</v>
      </c>
      <c r="H170" s="112">
        <v>30.805450613694102</v>
      </c>
      <c r="I170" s="112">
        <v>30.98170901106225</v>
      </c>
      <c r="J170" s="112">
        <v>30.901636721967293</v>
      </c>
      <c r="K170" s="112">
        <v>31.697693560639955</v>
      </c>
      <c r="L170" s="111">
        <v>31.170671311806718</v>
      </c>
      <c r="M170" s="112">
        <v>30.974053207641305</v>
      </c>
      <c r="N170" s="112">
        <v>31.168551794637022</v>
      </c>
      <c r="O170" s="112">
        <v>30.964082386129732</v>
      </c>
      <c r="P170" s="112">
        <v>31.522204418915173</v>
      </c>
      <c r="Q170" s="111">
        <v>32.237952878486396</v>
      </c>
      <c r="R170" s="112">
        <v>32.16077019951237</v>
      </c>
      <c r="S170" s="112">
        <v>32.221821174278347</v>
      </c>
      <c r="T170" s="112">
        <v>32.235140115723937</v>
      </c>
      <c r="U170" s="112">
        <v>32.640548607705917</v>
      </c>
      <c r="V170" s="111">
        <v>33.684434957625328</v>
      </c>
      <c r="W170" s="112">
        <v>33.624758026312627</v>
      </c>
      <c r="X170" s="112">
        <v>34.007903956046306</v>
      </c>
      <c r="Y170" s="112">
        <v>33.923861151505797</v>
      </c>
      <c r="Z170" s="112">
        <v>34.469880013842769</v>
      </c>
      <c r="AA170" s="111">
        <v>34.669880392713054</v>
      </c>
      <c r="AB170" s="112">
        <v>34.732408945515523</v>
      </c>
      <c r="AC170" s="112">
        <v>34.669971322386608</v>
      </c>
      <c r="AD170" s="112">
        <v>34.862156555160986</v>
      </c>
      <c r="AE170" s="112">
        <v>35.370879626451192</v>
      </c>
      <c r="AF170" s="111">
        <v>34.626853375121797</v>
      </c>
      <c r="AG170" s="112">
        <v>34.626737147482658</v>
      </c>
      <c r="AH170" s="112">
        <v>34.973951782743335</v>
      </c>
      <c r="AI170" s="112">
        <v>34.912952554424656</v>
      </c>
      <c r="AJ170" s="112">
        <v>34.843544043412663</v>
      </c>
      <c r="AK170" s="111">
        <v>28.801411498721425</v>
      </c>
      <c r="AL170" s="112">
        <v>28.542560192509477</v>
      </c>
      <c r="AM170" s="112">
        <v>28.713345374259724</v>
      </c>
      <c r="AN170" s="112">
        <v>29.063326462850121</v>
      </c>
      <c r="AO170" s="112">
        <v>29.3660623197717</v>
      </c>
      <c r="AP170" s="111">
        <v>25.456077466153474</v>
      </c>
      <c r="AQ170" s="112">
        <v>25.418413359976306</v>
      </c>
      <c r="AR170" s="112">
        <v>25.532792275807601</v>
      </c>
      <c r="AS170" s="112">
        <v>25.513112630740544</v>
      </c>
      <c r="AT170" s="112">
        <v>25.598492020189504</v>
      </c>
      <c r="AU170" s="111">
        <v>23.322534161490683</v>
      </c>
      <c r="AV170" s="112">
        <v>23.216525814471979</v>
      </c>
      <c r="AW170" s="112">
        <v>23.42934059043025</v>
      </c>
      <c r="AX170" s="112">
        <v>23.895625972926876</v>
      </c>
      <c r="AY170" s="112">
        <v>23.607527135220931</v>
      </c>
      <c r="AZ170" s="111">
        <v>31.246524707076681</v>
      </c>
      <c r="BA170" s="112">
        <v>31.356699740447482</v>
      </c>
      <c r="BB170" s="112">
        <v>31.482137295992004</v>
      </c>
      <c r="BC170" s="112">
        <v>31.434188933256518</v>
      </c>
      <c r="BD170" s="112">
        <v>31.6928659453771</v>
      </c>
      <c r="BE170" s="111">
        <v>30.905809935511904</v>
      </c>
      <c r="BF170" s="112">
        <v>30.833078359716627</v>
      </c>
      <c r="BG170" s="112">
        <v>31.162092914311373</v>
      </c>
      <c r="BH170" s="112">
        <v>30.505226498531812</v>
      </c>
      <c r="BI170" s="113">
        <v>31.89313771663543</v>
      </c>
    </row>
    <row r="171" spans="1:61" x14ac:dyDescent="0.25">
      <c r="A171" s="114" t="s">
        <v>1659</v>
      </c>
      <c r="B171" s="111">
        <v>40.531785032736202</v>
      </c>
      <c r="C171" s="112">
        <v>38.742321607051913</v>
      </c>
      <c r="D171" s="112">
        <v>35.89416681835116</v>
      </c>
      <c r="E171" s="112">
        <v>33.34530599077037</v>
      </c>
      <c r="F171" s="112">
        <v>44.241411976170454</v>
      </c>
      <c r="G171" s="111">
        <v>36.73086574508649</v>
      </c>
      <c r="H171" s="112">
        <v>36.710014171589485</v>
      </c>
      <c r="I171" s="112">
        <v>32.579512810551002</v>
      </c>
      <c r="J171" s="112">
        <v>30.032448876338393</v>
      </c>
      <c r="K171" s="112">
        <v>37.000103156183187</v>
      </c>
      <c r="L171" s="111">
        <v>37.511565598474348</v>
      </c>
      <c r="M171" s="112">
        <v>37.363523481465563</v>
      </c>
      <c r="N171" s="112">
        <v>33.589040571198325</v>
      </c>
      <c r="O171" s="112">
        <v>30.569058881508578</v>
      </c>
      <c r="P171" s="112">
        <v>37.831808541268529</v>
      </c>
      <c r="Q171" s="111">
        <v>36.431743428552153</v>
      </c>
      <c r="R171" s="112">
        <v>36.342231049778775</v>
      </c>
      <c r="S171" s="112">
        <v>34.013404078215856</v>
      </c>
      <c r="T171" s="112">
        <v>30.24150823360036</v>
      </c>
      <c r="U171" s="112">
        <v>36.601901485657528</v>
      </c>
      <c r="V171" s="111">
        <v>38.790885668457911</v>
      </c>
      <c r="W171" s="112">
        <v>38.53653248003166</v>
      </c>
      <c r="X171" s="112">
        <v>34.947252304057876</v>
      </c>
      <c r="Y171" s="112">
        <v>31.871335991258501</v>
      </c>
      <c r="Z171" s="112">
        <v>39.040605908348965</v>
      </c>
      <c r="AA171" s="111">
        <v>39.577517190942807</v>
      </c>
      <c r="AB171" s="112">
        <v>39.484856060370802</v>
      </c>
      <c r="AC171" s="112">
        <v>35.909651895009191</v>
      </c>
      <c r="AD171" s="112">
        <v>32.775659719220677</v>
      </c>
      <c r="AE171" s="112">
        <v>40.61757118536395</v>
      </c>
      <c r="AF171" s="111">
        <v>39.585167679092379</v>
      </c>
      <c r="AG171" s="112">
        <v>38.884200819734026</v>
      </c>
      <c r="AH171" s="112">
        <v>35.730945583585587</v>
      </c>
      <c r="AI171" s="112">
        <v>33.567244884609174</v>
      </c>
      <c r="AJ171" s="112">
        <v>39.765445976461272</v>
      </c>
      <c r="AK171" s="111">
        <v>38.179108874702514</v>
      </c>
      <c r="AL171" s="112">
        <v>37.839988412137217</v>
      </c>
      <c r="AM171" s="112">
        <v>34.90533867895202</v>
      </c>
      <c r="AN171" s="112">
        <v>33.609315645446785</v>
      </c>
      <c r="AO171" s="112">
        <v>39.192566955280967</v>
      </c>
      <c r="AP171" s="111">
        <v>37.863318749372297</v>
      </c>
      <c r="AQ171" s="112">
        <v>37.375809896690832</v>
      </c>
      <c r="AR171" s="112">
        <v>34.98449099034476</v>
      </c>
      <c r="AS171" s="112">
        <v>33.37767679660211</v>
      </c>
      <c r="AT171" s="112">
        <v>38.954360764375039</v>
      </c>
      <c r="AU171" s="111">
        <v>38.323298143494014</v>
      </c>
      <c r="AV171" s="112">
        <v>37.557679688685525</v>
      </c>
      <c r="AW171" s="112">
        <v>34.410136950153969</v>
      </c>
      <c r="AX171" s="112">
        <v>31.741989177684466</v>
      </c>
      <c r="AY171" s="112">
        <v>38.83239596145318</v>
      </c>
      <c r="AZ171" s="111">
        <v>36.314174166191833</v>
      </c>
      <c r="BA171" s="112">
        <v>35.839774272939337</v>
      </c>
      <c r="BB171" s="112">
        <v>34.636895894242748</v>
      </c>
      <c r="BC171" s="112">
        <v>31.293275009767498</v>
      </c>
      <c r="BD171" s="112">
        <v>37.741804435577585</v>
      </c>
      <c r="BE171" s="111">
        <v>36.261484859286433</v>
      </c>
      <c r="BF171" s="112">
        <v>35.952128531365133</v>
      </c>
      <c r="BG171" s="112">
        <v>32.738800077011575</v>
      </c>
      <c r="BH171" s="112">
        <v>22.517936896545354</v>
      </c>
      <c r="BI171" s="113">
        <v>37.674450705555216</v>
      </c>
    </row>
    <row r="172" spans="1:61" x14ac:dyDescent="0.25">
      <c r="A172" s="114" t="s">
        <v>1660</v>
      </c>
      <c r="B172" s="111">
        <v>40.214212553368199</v>
      </c>
      <c r="C172" s="112">
        <v>38.445662254328553</v>
      </c>
      <c r="D172" s="112">
        <v>35.638765422440684</v>
      </c>
      <c r="E172" s="112">
        <v>33.125763955117229</v>
      </c>
      <c r="F172" s="112">
        <v>43.916924707358419</v>
      </c>
      <c r="G172" s="111">
        <v>36.283180078359578</v>
      </c>
      <c r="H172" s="112">
        <v>36.234149949496498</v>
      </c>
      <c r="I172" s="112">
        <v>32.276883226472201</v>
      </c>
      <c r="J172" s="112">
        <v>29.850124628107512</v>
      </c>
      <c r="K172" s="112">
        <v>36.589443455446542</v>
      </c>
      <c r="L172" s="111">
        <v>37.16106334553168</v>
      </c>
      <c r="M172" s="112">
        <v>37.028691754127692</v>
      </c>
      <c r="N172" s="112">
        <v>33.25191250781964</v>
      </c>
      <c r="O172" s="112">
        <v>30.384164802987033</v>
      </c>
      <c r="P172" s="112">
        <v>37.480326892831052</v>
      </c>
      <c r="Q172" s="111">
        <v>36.976208559576406</v>
      </c>
      <c r="R172" s="112">
        <v>36.884141644861636</v>
      </c>
      <c r="S172" s="112">
        <v>34.518278049853272</v>
      </c>
      <c r="T172" s="112">
        <v>30.719062635363084</v>
      </c>
      <c r="U172" s="112">
        <v>37.135822902594541</v>
      </c>
      <c r="V172" s="111">
        <v>39.091395821804483</v>
      </c>
      <c r="W172" s="112">
        <v>38.846683576791158</v>
      </c>
      <c r="X172" s="112">
        <v>35.299156066922663</v>
      </c>
      <c r="Y172" s="112">
        <v>32.197321595405029</v>
      </c>
      <c r="Z172" s="112">
        <v>39.358164804924172</v>
      </c>
      <c r="AA172" s="111">
        <v>39.92264397036503</v>
      </c>
      <c r="AB172" s="112">
        <v>39.835033849880439</v>
      </c>
      <c r="AC172" s="112">
        <v>35.864300697334599</v>
      </c>
      <c r="AD172" s="112">
        <v>32.7357541665274</v>
      </c>
      <c r="AE172" s="112">
        <v>40.499999800120449</v>
      </c>
      <c r="AF172" s="111">
        <v>39.715190722498981</v>
      </c>
      <c r="AG172" s="112">
        <v>39.007213327171741</v>
      </c>
      <c r="AH172" s="112">
        <v>35.883744216774744</v>
      </c>
      <c r="AI172" s="112">
        <v>33.721136028093312</v>
      </c>
      <c r="AJ172" s="112">
        <v>39.890875885056886</v>
      </c>
      <c r="AK172" s="111">
        <v>38.731491452867211</v>
      </c>
      <c r="AL172" s="112">
        <v>38.379458996280931</v>
      </c>
      <c r="AM172" s="112">
        <v>35.434954527701827</v>
      </c>
      <c r="AN172" s="112">
        <v>34.104126128547989</v>
      </c>
      <c r="AO172" s="112">
        <v>39.749386831567783</v>
      </c>
      <c r="AP172" s="111">
        <v>37.758375819198491</v>
      </c>
      <c r="AQ172" s="112">
        <v>37.279284579102715</v>
      </c>
      <c r="AR172" s="112">
        <v>34.702912985596583</v>
      </c>
      <c r="AS172" s="112">
        <v>33.313307949930035</v>
      </c>
      <c r="AT172" s="112">
        <v>38.84335644016668</v>
      </c>
      <c r="AU172" s="111">
        <v>38.038339183849565</v>
      </c>
      <c r="AV172" s="112">
        <v>37.295134368908244</v>
      </c>
      <c r="AW172" s="112">
        <v>34.76433147229946</v>
      </c>
      <c r="AX172" s="112">
        <v>32.211346197867769</v>
      </c>
      <c r="AY172" s="112">
        <v>38.748083800026215</v>
      </c>
      <c r="AZ172" s="111">
        <v>36.847144586132259</v>
      </c>
      <c r="BA172" s="112">
        <v>36.353092557801965</v>
      </c>
      <c r="BB172" s="112">
        <v>34.887278012163378</v>
      </c>
      <c r="BC172" s="112">
        <v>31.7832750097675</v>
      </c>
      <c r="BD172" s="112">
        <v>38.304396569195269</v>
      </c>
      <c r="BE172" s="111">
        <v>36.77879252046052</v>
      </c>
      <c r="BF172" s="112">
        <v>36.413625928952186</v>
      </c>
      <c r="BG172" s="112">
        <v>33.201586220228165</v>
      </c>
      <c r="BH172" s="112">
        <v>22.861923063362845</v>
      </c>
      <c r="BI172" s="113">
        <v>38.231754781204714</v>
      </c>
    </row>
    <row r="173" spans="1:61" x14ac:dyDescent="0.25">
      <c r="A173" s="114" t="s">
        <v>1661</v>
      </c>
      <c r="B173" s="111">
        <v>39.993771538254272</v>
      </c>
      <c r="C173" s="112">
        <v>38.238278131407341</v>
      </c>
      <c r="D173" s="112">
        <v>35.404461925383615</v>
      </c>
      <c r="E173" s="112">
        <v>32.893632326752389</v>
      </c>
      <c r="F173" s="112">
        <v>43.660593069143943</v>
      </c>
      <c r="G173" s="111">
        <v>36.347279176408165</v>
      </c>
      <c r="H173" s="112">
        <v>36.306813810412912</v>
      </c>
      <c r="I173" s="112">
        <v>32.149887909225363</v>
      </c>
      <c r="J173" s="112">
        <v>29.617788353251647</v>
      </c>
      <c r="K173" s="112">
        <v>36.547783198755575</v>
      </c>
      <c r="L173" s="111">
        <v>37.000480957819377</v>
      </c>
      <c r="M173" s="112">
        <v>36.867542545782761</v>
      </c>
      <c r="N173" s="112">
        <v>33.220935613193127</v>
      </c>
      <c r="O173" s="112">
        <v>30.149386161641981</v>
      </c>
      <c r="P173" s="112">
        <v>37.308925890135363</v>
      </c>
      <c r="Q173" s="111">
        <v>36.751743428552153</v>
      </c>
      <c r="R173" s="112">
        <v>36.662279682898813</v>
      </c>
      <c r="S173" s="112">
        <v>34.313404078215854</v>
      </c>
      <c r="T173" s="112">
        <v>30.486760125452452</v>
      </c>
      <c r="U173" s="112">
        <v>36.919313126550264</v>
      </c>
      <c r="V173" s="111">
        <v>38.889128896517043</v>
      </c>
      <c r="W173" s="112">
        <v>38.63642140989662</v>
      </c>
      <c r="X173" s="112">
        <v>35.026583388518311</v>
      </c>
      <c r="Y173" s="112">
        <v>31.939877350902997</v>
      </c>
      <c r="Z173" s="112">
        <v>39.145447216084264</v>
      </c>
      <c r="AA173" s="111">
        <v>39.697815086623528</v>
      </c>
      <c r="AB173" s="112">
        <v>39.604620988619779</v>
      </c>
      <c r="AC173" s="112">
        <v>35.574270655191619</v>
      </c>
      <c r="AD173" s="112">
        <v>32.469825001815337</v>
      </c>
      <c r="AE173" s="112">
        <v>40.277697335431782</v>
      </c>
      <c r="AF173" s="111">
        <v>39.488636304496794</v>
      </c>
      <c r="AG173" s="112">
        <v>38.795360302401519</v>
      </c>
      <c r="AH173" s="112">
        <v>35.613404463932575</v>
      </c>
      <c r="AI173" s="112">
        <v>33.453549719435202</v>
      </c>
      <c r="AJ173" s="112">
        <v>39.67189298683769</v>
      </c>
      <c r="AK173" s="111">
        <v>38.516626115031528</v>
      </c>
      <c r="AL173" s="112">
        <v>38.172324128653401</v>
      </c>
      <c r="AM173" s="112">
        <v>35.190873275360467</v>
      </c>
      <c r="AN173" s="112">
        <v>33.904127307758749</v>
      </c>
      <c r="AO173" s="112">
        <v>39.529703529112936</v>
      </c>
      <c r="AP173" s="111">
        <v>37.579089230925923</v>
      </c>
      <c r="AQ173" s="112">
        <v>37.098605438954969</v>
      </c>
      <c r="AR173" s="112">
        <v>34.914107264338242</v>
      </c>
      <c r="AS173" s="112">
        <v>33.133377387418534</v>
      </c>
      <c r="AT173" s="112">
        <v>38.652522115791868</v>
      </c>
      <c r="AU173" s="111">
        <v>37.816300862169321</v>
      </c>
      <c r="AV173" s="112">
        <v>37.06329429256791</v>
      </c>
      <c r="AW173" s="112">
        <v>34.844832237767491</v>
      </c>
      <c r="AX173" s="112">
        <v>32.019070115350566</v>
      </c>
      <c r="AY173" s="112">
        <v>38.525990729585061</v>
      </c>
      <c r="AZ173" s="111">
        <v>36.629371029611157</v>
      </c>
      <c r="BA173" s="112">
        <v>36.154228749697587</v>
      </c>
      <c r="BB173" s="112">
        <v>35.165300499303015</v>
      </c>
      <c r="BC173" s="112">
        <v>31.551379916032605</v>
      </c>
      <c r="BD173" s="112">
        <v>38.076617909276671</v>
      </c>
      <c r="BE173" s="111">
        <v>36.581833032502509</v>
      </c>
      <c r="BF173" s="112">
        <v>36.332865557461105</v>
      </c>
      <c r="BG173" s="112">
        <v>33.038452176434454</v>
      </c>
      <c r="BH173" s="112">
        <v>22.70245390618048</v>
      </c>
      <c r="BI173" s="113">
        <v>37.999506531519842</v>
      </c>
    </row>
    <row r="174" spans="1:61" x14ac:dyDescent="0.25">
      <c r="A174" s="114" t="s">
        <v>1662</v>
      </c>
      <c r="B174" s="111">
        <v>41.565835155097652</v>
      </c>
      <c r="C174" s="112">
        <v>39.731849527480122</v>
      </c>
      <c r="D174" s="112">
        <v>36.44319212862019</v>
      </c>
      <c r="E174" s="112">
        <v>33.637689782519494</v>
      </c>
      <c r="F174" s="112">
        <v>45.558575326010057</v>
      </c>
      <c r="G174" s="111">
        <v>37.123188576059512</v>
      </c>
      <c r="H174" s="112">
        <v>37.102337547060088</v>
      </c>
      <c r="I174" s="112">
        <v>32.892186929039426</v>
      </c>
      <c r="J174" s="112">
        <v>29.190815608558992</v>
      </c>
      <c r="K174" s="112">
        <v>37.620531469490103</v>
      </c>
      <c r="L174" s="111">
        <v>37.911886395264617</v>
      </c>
      <c r="M174" s="112">
        <v>37.766064880966972</v>
      </c>
      <c r="N174" s="112">
        <v>33.648375976181264</v>
      </c>
      <c r="O174" s="112">
        <v>29.610323876464133</v>
      </c>
      <c r="P174" s="112">
        <v>38.755584989796688</v>
      </c>
      <c r="Q174" s="111">
        <v>37.633956358976093</v>
      </c>
      <c r="R174" s="112">
        <v>37.539343589610731</v>
      </c>
      <c r="S174" s="112">
        <v>34.500322147365338</v>
      </c>
      <c r="T174" s="112">
        <v>29.68016338740415</v>
      </c>
      <c r="U174" s="112">
        <v>37.806875386026235</v>
      </c>
      <c r="V174" s="111">
        <v>39.837022143818238</v>
      </c>
      <c r="W174" s="112">
        <v>39.574375269842413</v>
      </c>
      <c r="X174" s="112">
        <v>35.710729235647882</v>
      </c>
      <c r="Y174" s="112">
        <v>31.441764040425376</v>
      </c>
      <c r="Z174" s="112">
        <v>40.349166629653894</v>
      </c>
      <c r="AA174" s="111">
        <v>40.644908375467665</v>
      </c>
      <c r="AB174" s="112">
        <v>40.551773081581324</v>
      </c>
      <c r="AC174" s="112">
        <v>36.058845772919781</v>
      </c>
      <c r="AD174" s="112">
        <v>31.966111547175441</v>
      </c>
      <c r="AE174" s="112">
        <v>41.242109224615085</v>
      </c>
      <c r="AF174" s="111">
        <v>40.433862286010019</v>
      </c>
      <c r="AG174" s="112">
        <v>39.7188027926532</v>
      </c>
      <c r="AH174" s="112">
        <v>36.30758244737136</v>
      </c>
      <c r="AI174" s="112">
        <v>32.998078157608276</v>
      </c>
      <c r="AJ174" s="112">
        <v>40.621892986837693</v>
      </c>
      <c r="AK174" s="111">
        <v>39.437380854477922</v>
      </c>
      <c r="AL174" s="112">
        <v>39.08531754147878</v>
      </c>
      <c r="AM174" s="112">
        <v>36.025346705350664</v>
      </c>
      <c r="AN174" s="112">
        <v>33.384162976822736</v>
      </c>
      <c r="AO174" s="112">
        <v>40.482647170882579</v>
      </c>
      <c r="AP174" s="111">
        <v>38.480830917997402</v>
      </c>
      <c r="AQ174" s="112">
        <v>37.982981321353016</v>
      </c>
      <c r="AR174" s="112">
        <v>35.527374188004913</v>
      </c>
      <c r="AS174" s="112">
        <v>32.616327071088605</v>
      </c>
      <c r="AT174" s="112">
        <v>39.590555211336898</v>
      </c>
      <c r="AU174" s="111">
        <v>38.733146637265719</v>
      </c>
      <c r="AV174" s="112">
        <v>37.965185539693472</v>
      </c>
      <c r="AW174" s="112">
        <v>35.404603651346953</v>
      </c>
      <c r="AX174" s="112">
        <v>31.529460405052781</v>
      </c>
      <c r="AY174" s="112">
        <v>39.580622094578708</v>
      </c>
      <c r="AZ174" s="111">
        <v>37.509764756449819</v>
      </c>
      <c r="BA174" s="112">
        <v>37.017547034560209</v>
      </c>
      <c r="BB174" s="112">
        <v>35.635361701701143</v>
      </c>
      <c r="BC174" s="112">
        <v>31.083275009767501</v>
      </c>
      <c r="BD174" s="112">
        <v>39.297992694758406</v>
      </c>
      <c r="BE174" s="111">
        <v>37.454174471463197</v>
      </c>
      <c r="BF174" s="112">
        <v>37.137102178005648</v>
      </c>
      <c r="BG174" s="112">
        <v>33.741185206606154</v>
      </c>
      <c r="BH174" s="112">
        <v>22.278467739362995</v>
      </c>
      <c r="BI174" s="113">
        <v>39.3899387023827</v>
      </c>
    </row>
    <row r="175" spans="1:61" x14ac:dyDescent="0.25">
      <c r="A175" s="114" t="s">
        <v>1663</v>
      </c>
      <c r="B175" s="111">
        <v>42.921378503829182</v>
      </c>
      <c r="C175" s="112">
        <v>40.985749052978868</v>
      </c>
      <c r="D175" s="112">
        <v>37.896203266006076</v>
      </c>
      <c r="E175" s="112">
        <v>35.209095653826175</v>
      </c>
      <c r="F175" s="112">
        <v>46.937529415428685</v>
      </c>
      <c r="G175" s="111">
        <v>37.708278800352154</v>
      </c>
      <c r="H175" s="112">
        <v>37.633889382020755</v>
      </c>
      <c r="I175" s="112">
        <v>34.090111752580384</v>
      </c>
      <c r="J175" s="112">
        <v>31.694170389793761</v>
      </c>
      <c r="K175" s="112">
        <v>38.361712843877747</v>
      </c>
      <c r="L175" s="111">
        <v>39.268946542458671</v>
      </c>
      <c r="M175" s="112">
        <v>39.233159598412215</v>
      </c>
      <c r="N175" s="112">
        <v>34.806659527732883</v>
      </c>
      <c r="O175" s="112">
        <v>31.947242019400125</v>
      </c>
      <c r="P175" s="112">
        <v>39.566238361567898</v>
      </c>
      <c r="Q175" s="111">
        <v>39.549458230751071</v>
      </c>
      <c r="R175" s="112">
        <v>39.452444019378405</v>
      </c>
      <c r="S175" s="112">
        <v>36.759503595574174</v>
      </c>
      <c r="T175" s="112">
        <v>32.406571324057559</v>
      </c>
      <c r="U175" s="112">
        <v>39.662899923175736</v>
      </c>
      <c r="V175" s="111">
        <v>41.650230946849781</v>
      </c>
      <c r="W175" s="112">
        <v>41.34157812837303</v>
      </c>
      <c r="X175" s="112">
        <v>37.513054944587189</v>
      </c>
      <c r="Y175" s="112">
        <v>33.923660665686363</v>
      </c>
      <c r="Z175" s="112">
        <v>41.868345455016517</v>
      </c>
      <c r="AA175" s="111">
        <v>42.744158292453726</v>
      </c>
      <c r="AB175" s="112">
        <v>42.634987083969726</v>
      </c>
      <c r="AC175" s="112">
        <v>38.42678932188128</v>
      </c>
      <c r="AD175" s="112">
        <v>34.911595534393953</v>
      </c>
      <c r="AE175" s="112">
        <v>43.345100552449701</v>
      </c>
      <c r="AF175" s="111">
        <v>42.531054922528476</v>
      </c>
      <c r="AG175" s="112">
        <v>41.763979258977358</v>
      </c>
      <c r="AH175" s="112">
        <v>38.414829834269035</v>
      </c>
      <c r="AI175" s="112">
        <v>35.838406612971305</v>
      </c>
      <c r="AJ175" s="112">
        <v>42.712018998926851</v>
      </c>
      <c r="AK175" s="111">
        <v>41.430031773985206</v>
      </c>
      <c r="AL175" s="112">
        <v>41.029695030538392</v>
      </c>
      <c r="AM175" s="112">
        <v>37.945072923059747</v>
      </c>
      <c r="AN175" s="112">
        <v>36.455894429301161</v>
      </c>
      <c r="AO175" s="112">
        <v>42.452571288230814</v>
      </c>
      <c r="AP175" s="111">
        <v>40.13909215903449</v>
      </c>
      <c r="AQ175" s="112">
        <v>39.644524869529135</v>
      </c>
      <c r="AR175" s="112">
        <v>35.54231236762417</v>
      </c>
      <c r="AS175" s="112">
        <v>34.649602095564589</v>
      </c>
      <c r="AT175" s="112">
        <v>41.211669101885235</v>
      </c>
      <c r="AU175" s="111">
        <v>40.502190800331441</v>
      </c>
      <c r="AV175" s="112">
        <v>39.69914006233293</v>
      </c>
      <c r="AW175" s="112">
        <v>36.130784257822071</v>
      </c>
      <c r="AX175" s="112">
        <v>33.602473920339278</v>
      </c>
      <c r="AY175" s="112">
        <v>41.254529009773165</v>
      </c>
      <c r="AZ175" s="111">
        <v>39.357155557943464</v>
      </c>
      <c r="BA175" s="112">
        <v>38.763002266977686</v>
      </c>
      <c r="BB175" s="112">
        <v>35.177522821755915</v>
      </c>
      <c r="BC175" s="112">
        <v>33.125131902642849</v>
      </c>
      <c r="BD175" s="112">
        <v>40.905870707078222</v>
      </c>
      <c r="BE175" s="111">
        <v>39.257259334157951</v>
      </c>
      <c r="BF175" s="112">
        <v>38.592277433084014</v>
      </c>
      <c r="BG175" s="112">
        <v>34.809029771054249</v>
      </c>
      <c r="BH175" s="112">
        <v>24.01353835751209</v>
      </c>
      <c r="BI175" s="113">
        <v>40.825322279871024</v>
      </c>
    </row>
    <row r="176" spans="1:61" x14ac:dyDescent="0.25">
      <c r="A176" s="114" t="s">
        <v>1664</v>
      </c>
      <c r="B176" s="111">
        <v>34.942161922672014</v>
      </c>
      <c r="C176" s="112">
        <v>34.674036973818033</v>
      </c>
      <c r="D176" s="112">
        <v>34.414736622782733</v>
      </c>
      <c r="E176" s="112">
        <v>34.31575206534724</v>
      </c>
      <c r="F176" s="112">
        <v>35.682541361345059</v>
      </c>
      <c r="G176" s="111">
        <v>33.018697344869601</v>
      </c>
      <c r="H176" s="112">
        <v>32.815468978604883</v>
      </c>
      <c r="I176" s="112">
        <v>32.296204008674266</v>
      </c>
      <c r="J176" s="112">
        <v>35.125034281344021</v>
      </c>
      <c r="K176" s="112">
        <v>34.010008158439369</v>
      </c>
      <c r="L176" s="111">
        <v>33.215574697053135</v>
      </c>
      <c r="M176" s="112">
        <v>32.95472815829352</v>
      </c>
      <c r="N176" s="112">
        <v>32.478003314430318</v>
      </c>
      <c r="O176" s="112">
        <v>32.073590169856487</v>
      </c>
      <c r="P176" s="112">
        <v>33.535535295896004</v>
      </c>
      <c r="Q176" s="111">
        <v>33.398849172034666</v>
      </c>
      <c r="R176" s="112">
        <v>33.444622391672915</v>
      </c>
      <c r="S176" s="112">
        <v>33.167690201262296</v>
      </c>
      <c r="T176" s="112">
        <v>32.24919164788718</v>
      </c>
      <c r="U176" s="112">
        <v>34.019180069079084</v>
      </c>
      <c r="V176" s="111">
        <v>35.007084308311157</v>
      </c>
      <c r="W176" s="112">
        <v>35.112288098750327</v>
      </c>
      <c r="X176" s="112">
        <v>34.621447936354883</v>
      </c>
      <c r="Y176" s="112">
        <v>33.945767403790697</v>
      </c>
      <c r="Z176" s="112">
        <v>35.452428371030841</v>
      </c>
      <c r="AA176" s="111">
        <v>36.252494034423556</v>
      </c>
      <c r="AB176" s="112">
        <v>36.200998980833461</v>
      </c>
      <c r="AC176" s="112">
        <v>35.558869419767539</v>
      </c>
      <c r="AD176" s="112">
        <v>35.047784962273717</v>
      </c>
      <c r="AE176" s="112">
        <v>36.997607919749228</v>
      </c>
      <c r="AF176" s="111">
        <v>36.018334513934469</v>
      </c>
      <c r="AG176" s="112">
        <v>35.628030916718771</v>
      </c>
      <c r="AH176" s="112">
        <v>35.266532466513375</v>
      </c>
      <c r="AI176" s="112">
        <v>34.744375879345064</v>
      </c>
      <c r="AJ176" s="112">
        <v>36.031807713360266</v>
      </c>
      <c r="AK176" s="111">
        <v>35.178498440374973</v>
      </c>
      <c r="AL176" s="112">
        <v>34.8955402415544</v>
      </c>
      <c r="AM176" s="112">
        <v>34.83934046436741</v>
      </c>
      <c r="AN176" s="112">
        <v>34.402958495491994</v>
      </c>
      <c r="AO176" s="112">
        <v>35.79223815535866</v>
      </c>
      <c r="AP176" s="111">
        <v>34.164471617857785</v>
      </c>
      <c r="AQ176" s="112">
        <v>33.893296045202845</v>
      </c>
      <c r="AR176" s="112">
        <v>34.042606020217541</v>
      </c>
      <c r="AS176" s="112">
        <v>33.778740355006832</v>
      </c>
      <c r="AT176" s="112">
        <v>35.251872448800306</v>
      </c>
      <c r="AU176" s="111">
        <v>33.927603196669104</v>
      </c>
      <c r="AV176" s="112">
        <v>33.263489068391131</v>
      </c>
      <c r="AW176" s="112">
        <v>33.240492955343534</v>
      </c>
      <c r="AX176" s="112">
        <v>32.10397943098134</v>
      </c>
      <c r="AY176" s="112">
        <v>35.063617266349809</v>
      </c>
      <c r="AZ176" s="111">
        <v>34.469046201788011</v>
      </c>
      <c r="BA176" s="112">
        <v>34.394505267213653</v>
      </c>
      <c r="BB176" s="112">
        <v>34.423898002171143</v>
      </c>
      <c r="BC176" s="112">
        <v>33.629666245339749</v>
      </c>
      <c r="BD176" s="112">
        <v>34.964038372505968</v>
      </c>
      <c r="BE176" s="111">
        <v>33.720925668987633</v>
      </c>
      <c r="BF176" s="112">
        <v>33.535875287702069</v>
      </c>
      <c r="BG176" s="112">
        <v>33.480116452728296</v>
      </c>
      <c r="BH176" s="112">
        <v>37.661208558793746</v>
      </c>
      <c r="BI176" s="113">
        <v>34.790770308612544</v>
      </c>
    </row>
    <row r="177" spans="1:61" x14ac:dyDescent="0.25">
      <c r="A177" s="114" t="s">
        <v>1665</v>
      </c>
      <c r="B177" s="111">
        <v>33.093306536962601</v>
      </c>
      <c r="C177" s="112">
        <v>32.791771667006678</v>
      </c>
      <c r="D177" s="112">
        <v>32.742390212051056</v>
      </c>
      <c r="E177" s="112">
        <v>32.568290092599518</v>
      </c>
      <c r="F177" s="112">
        <v>35.778186694429237</v>
      </c>
      <c r="G177" s="111">
        <v>31.030835543998553</v>
      </c>
      <c r="H177" s="112">
        <v>30.936001423280587</v>
      </c>
      <c r="I177" s="112">
        <v>30.861587228135122</v>
      </c>
      <c r="J177" s="112">
        <v>30.888208642193202</v>
      </c>
      <c r="K177" s="112">
        <v>31.697320500054261</v>
      </c>
      <c r="L177" s="111">
        <v>31.177850155576468</v>
      </c>
      <c r="M177" s="112">
        <v>31.023309970340868</v>
      </c>
      <c r="N177" s="112">
        <v>30.970550643836713</v>
      </c>
      <c r="O177" s="112">
        <v>30.886627022849101</v>
      </c>
      <c r="P177" s="112">
        <v>31.561824296115542</v>
      </c>
      <c r="Q177" s="111">
        <v>32.179370517014604</v>
      </c>
      <c r="R177" s="112">
        <v>32.126172534592982</v>
      </c>
      <c r="S177" s="112">
        <v>32.125929162104704</v>
      </c>
      <c r="T177" s="112">
        <v>32.107795296159743</v>
      </c>
      <c r="U177" s="112">
        <v>32.586205329649594</v>
      </c>
      <c r="V177" s="111">
        <v>33.896005053498541</v>
      </c>
      <c r="W177" s="112">
        <v>33.864758026312636</v>
      </c>
      <c r="X177" s="112">
        <v>33.860428846583595</v>
      </c>
      <c r="Y177" s="112">
        <v>33.851293242397894</v>
      </c>
      <c r="Z177" s="112">
        <v>34.293826278698781</v>
      </c>
      <c r="AA177" s="111">
        <v>34.982465950842297</v>
      </c>
      <c r="AB177" s="112">
        <v>34.980605655950832</v>
      </c>
      <c r="AC177" s="112">
        <v>34.977736020506931</v>
      </c>
      <c r="AD177" s="112">
        <v>34.951409890092584</v>
      </c>
      <c r="AE177" s="112">
        <v>35.64806042967151</v>
      </c>
      <c r="AF177" s="111">
        <v>34.783175913423875</v>
      </c>
      <c r="AG177" s="112">
        <v>34.783001286686414</v>
      </c>
      <c r="AH177" s="112">
        <v>34.793929105604448</v>
      </c>
      <c r="AI177" s="112">
        <v>34.766689809610547</v>
      </c>
      <c r="AJ177" s="112">
        <v>34.942454185002148</v>
      </c>
      <c r="AK177" s="111">
        <v>33.555647822409043</v>
      </c>
      <c r="AL177" s="112">
        <v>33.305937247949188</v>
      </c>
      <c r="AM177" s="112">
        <v>33.337350770358917</v>
      </c>
      <c r="AN177" s="112">
        <v>33.322450437070756</v>
      </c>
      <c r="AO177" s="112">
        <v>34.260077115301293</v>
      </c>
      <c r="AP177" s="111">
        <v>31.648254960456388</v>
      </c>
      <c r="AQ177" s="112">
        <v>31.496428473697588</v>
      </c>
      <c r="AR177" s="112">
        <v>31.64582797659541</v>
      </c>
      <c r="AS177" s="112">
        <v>31.646518569439102</v>
      </c>
      <c r="AT177" s="112">
        <v>31.727527923325759</v>
      </c>
      <c r="AU177" s="111">
        <v>29.149331904373849</v>
      </c>
      <c r="AV177" s="112">
        <v>29.017520938145655</v>
      </c>
      <c r="AW177" s="112">
        <v>29.199730353555996</v>
      </c>
      <c r="AX177" s="112">
        <v>29.651747220054148</v>
      </c>
      <c r="AY177" s="112">
        <v>29.244026121634018</v>
      </c>
      <c r="AZ177" s="111">
        <v>31.753663750747595</v>
      </c>
      <c r="BA177" s="112">
        <v>31.614975911495279</v>
      </c>
      <c r="BB177" s="112">
        <v>31.769175610327771</v>
      </c>
      <c r="BC177" s="112">
        <v>31.676750638198541</v>
      </c>
      <c r="BD177" s="112">
        <v>32.171689464945437</v>
      </c>
      <c r="BE177" s="111">
        <v>31.208499547688668</v>
      </c>
      <c r="BF177" s="112">
        <v>31.135407302319877</v>
      </c>
      <c r="BG177" s="112">
        <v>31.305814826131552</v>
      </c>
      <c r="BH177" s="112">
        <v>30.461633594008383</v>
      </c>
      <c r="BI177" s="113">
        <v>32.170210745967076</v>
      </c>
    </row>
    <row r="178" spans="1:61" x14ac:dyDescent="0.25">
      <c r="A178" s="114" t="s">
        <v>1666</v>
      </c>
      <c r="B178" s="111">
        <v>33.11383077452993</v>
      </c>
      <c r="C178" s="112">
        <v>32.822690347209274</v>
      </c>
      <c r="D178" s="112">
        <v>32.768002071171139</v>
      </c>
      <c r="E178" s="112">
        <v>32.587389190860932</v>
      </c>
      <c r="F178" s="112">
        <v>35.808186694429239</v>
      </c>
      <c r="G178" s="111">
        <v>31.045813374184483</v>
      </c>
      <c r="H178" s="112">
        <v>30.945638394906798</v>
      </c>
      <c r="I178" s="112">
        <v>30.888942285087861</v>
      </c>
      <c r="J178" s="112">
        <v>30.915522078227696</v>
      </c>
      <c r="K178" s="112">
        <v>31.744651995438126</v>
      </c>
      <c r="L178" s="111">
        <v>31.208081214445954</v>
      </c>
      <c r="M178" s="112">
        <v>31.043556168507681</v>
      </c>
      <c r="N178" s="112">
        <v>30.997887669974308</v>
      </c>
      <c r="O178" s="112">
        <v>30.914082386129724</v>
      </c>
      <c r="P178" s="112">
        <v>31.602264226149988</v>
      </c>
      <c r="Q178" s="111">
        <v>32.191201483929717</v>
      </c>
      <c r="R178" s="112">
        <v>32.141431474652912</v>
      </c>
      <c r="S178" s="112">
        <v>32.138552524232587</v>
      </c>
      <c r="T178" s="112">
        <v>32.137795296159744</v>
      </c>
      <c r="U178" s="112">
        <v>32.597195815811808</v>
      </c>
      <c r="V178" s="111">
        <v>33.908531648272003</v>
      </c>
      <c r="W178" s="112">
        <v>33.87720641145571</v>
      </c>
      <c r="X178" s="112">
        <v>33.870428846583593</v>
      </c>
      <c r="Y178" s="112">
        <v>33.871320766749804</v>
      </c>
      <c r="Z178" s="112">
        <v>34.324110277706836</v>
      </c>
      <c r="AA178" s="111">
        <v>35.012819906137111</v>
      </c>
      <c r="AB178" s="112">
        <v>35.001006462249904</v>
      </c>
      <c r="AC178" s="112">
        <v>34.990314119207405</v>
      </c>
      <c r="AD178" s="112">
        <v>34.982156555160991</v>
      </c>
      <c r="AE178" s="112">
        <v>35.683268247916686</v>
      </c>
      <c r="AF178" s="111">
        <v>34.798686352347282</v>
      </c>
      <c r="AG178" s="112">
        <v>34.800742276105993</v>
      </c>
      <c r="AH178" s="112">
        <v>34.808989761600735</v>
      </c>
      <c r="AI178" s="112">
        <v>34.796689809610548</v>
      </c>
      <c r="AJ178" s="112">
        <v>34.968879428227261</v>
      </c>
      <c r="AK178" s="111">
        <v>33.585598783866303</v>
      </c>
      <c r="AL178" s="112">
        <v>33.338529969350617</v>
      </c>
      <c r="AM178" s="112">
        <v>33.362076932273766</v>
      </c>
      <c r="AN178" s="112">
        <v>33.342077299326988</v>
      </c>
      <c r="AO178" s="112">
        <v>34.294570290905291</v>
      </c>
      <c r="AP178" s="111">
        <v>31.681053143048715</v>
      </c>
      <c r="AQ178" s="112">
        <v>31.518759808808117</v>
      </c>
      <c r="AR178" s="112">
        <v>31.670503602782262</v>
      </c>
      <c r="AS178" s="112">
        <v>31.668845529052909</v>
      </c>
      <c r="AT178" s="112">
        <v>31.767934663394222</v>
      </c>
      <c r="AU178" s="111">
        <v>29.184093831962588</v>
      </c>
      <c r="AV178" s="112">
        <v>29.042655671829948</v>
      </c>
      <c r="AW178" s="112">
        <v>29.239478230604924</v>
      </c>
      <c r="AX178" s="112">
        <v>29.674275992685835</v>
      </c>
      <c r="AY178" s="112">
        <v>29.286304277175173</v>
      </c>
      <c r="AZ178" s="111">
        <v>31.788868687497079</v>
      </c>
      <c r="BA178" s="112">
        <v>31.645353218421363</v>
      </c>
      <c r="BB178" s="112">
        <v>31.809511691523877</v>
      </c>
      <c r="BC178" s="112">
        <v>31.707133317274899</v>
      </c>
      <c r="BD178" s="112">
        <v>32.199109928174728</v>
      </c>
      <c r="BE178" s="111">
        <v>31.235808572187327</v>
      </c>
      <c r="BF178" s="112">
        <v>31.16038094896038</v>
      </c>
      <c r="BG178" s="112">
        <v>31.341560996598389</v>
      </c>
      <c r="BH178" s="112">
        <v>30.473884552232665</v>
      </c>
      <c r="BI178" s="113">
        <v>32.194823174502758</v>
      </c>
    </row>
    <row r="179" spans="1:61" x14ac:dyDescent="0.25">
      <c r="A179" s="114" t="s">
        <v>1667</v>
      </c>
      <c r="B179" s="111">
        <v>32.782971397142774</v>
      </c>
      <c r="C179" s="112">
        <v>32.198944840147526</v>
      </c>
      <c r="D179" s="112">
        <v>32.785513040864963</v>
      </c>
      <c r="E179" s="112">
        <v>33.009288619011912</v>
      </c>
      <c r="F179" s="112">
        <v>36.017728985642655</v>
      </c>
      <c r="G179" s="111">
        <v>30.442349650471968</v>
      </c>
      <c r="H179" s="112">
        <v>30.372986012059627</v>
      </c>
      <c r="I179" s="112">
        <v>30.724141493878271</v>
      </c>
      <c r="J179" s="112">
        <v>30.960391751970818</v>
      </c>
      <c r="K179" s="112">
        <v>31.176914862829694</v>
      </c>
      <c r="L179" s="111">
        <v>30.836483849615735</v>
      </c>
      <c r="M179" s="112">
        <v>30.636103292206581</v>
      </c>
      <c r="N179" s="112">
        <v>31.013250665943367</v>
      </c>
      <c r="O179" s="112">
        <v>31.123326653369766</v>
      </c>
      <c r="P179" s="112">
        <v>31.138074219635708</v>
      </c>
      <c r="Q179" s="111">
        <v>32.166095146875321</v>
      </c>
      <c r="R179" s="112">
        <v>31.932170542635649</v>
      </c>
      <c r="S179" s="112">
        <v>32.417344099167373</v>
      </c>
      <c r="T179" s="112">
        <v>32.661178255117463</v>
      </c>
      <c r="U179" s="112">
        <v>32.90047138004882</v>
      </c>
      <c r="V179" s="111">
        <v>33.040195608877752</v>
      </c>
      <c r="W179" s="112">
        <v>32.724122202633666</v>
      </c>
      <c r="X179" s="112">
        <v>33.81587356924944</v>
      </c>
      <c r="Y179" s="112">
        <v>34.093286791885681</v>
      </c>
      <c r="Z179" s="112">
        <v>34.096978147658753</v>
      </c>
      <c r="AA179" s="111">
        <v>33.402088549991859</v>
      </c>
      <c r="AB179" s="112">
        <v>33.379174940925047</v>
      </c>
      <c r="AC179" s="112">
        <v>33.722176582123311</v>
      </c>
      <c r="AD179" s="112">
        <v>34.519589953538983</v>
      </c>
      <c r="AE179" s="112">
        <v>34.618228623968335</v>
      </c>
      <c r="AF179" s="111">
        <v>33.941286513101787</v>
      </c>
      <c r="AG179" s="112">
        <v>33.976043922520937</v>
      </c>
      <c r="AH179" s="112">
        <v>34.943064401964769</v>
      </c>
      <c r="AI179" s="112">
        <v>35.012518427346777</v>
      </c>
      <c r="AJ179" s="112">
        <v>34.443141836680645</v>
      </c>
      <c r="AK179" s="111">
        <v>13.834578790484144</v>
      </c>
      <c r="AL179" s="112">
        <v>13.576923222639397</v>
      </c>
      <c r="AM179" s="112">
        <v>14.138660787017477</v>
      </c>
      <c r="AN179" s="112">
        <v>15.586583698606923</v>
      </c>
      <c r="AO179" s="112">
        <v>14.006120403711396</v>
      </c>
      <c r="AP179" s="111">
        <v>5.7493977290891323</v>
      </c>
      <c r="AQ179" s="112">
        <v>5.6128306502418468</v>
      </c>
      <c r="AR179" s="112">
        <v>6.244113650773083</v>
      </c>
      <c r="AS179" s="112">
        <v>6.306652779438231</v>
      </c>
      <c r="AT179" s="112">
        <v>5.8053989165435178</v>
      </c>
      <c r="AU179" s="111">
        <v>0.01</v>
      </c>
      <c r="AV179" s="112">
        <v>0.01</v>
      </c>
      <c r="AW179" s="112">
        <v>1.0000000000000002E-2</v>
      </c>
      <c r="AX179" s="112">
        <v>0</v>
      </c>
      <c r="AY179" s="112">
        <v>1.0000000000000002E-2</v>
      </c>
      <c r="AZ179" s="111">
        <v>29.600630469115625</v>
      </c>
      <c r="BA179" s="112">
        <v>29.930617430340465</v>
      </c>
      <c r="BB179" s="112">
        <v>30.399811057449142</v>
      </c>
      <c r="BC179" s="112">
        <v>30.669413813397703</v>
      </c>
      <c r="BD179" s="112">
        <v>30.019025171382193</v>
      </c>
      <c r="BE179" s="111">
        <v>29.883751840843217</v>
      </c>
      <c r="BF179" s="112">
        <v>29.813396844780062</v>
      </c>
      <c r="BG179" s="112">
        <v>30.536218638048709</v>
      </c>
      <c r="BH179" s="112">
        <v>29.940641724854061</v>
      </c>
      <c r="BI179" s="113">
        <v>30.829289251672417</v>
      </c>
    </row>
    <row r="180" spans="1:61" x14ac:dyDescent="0.25">
      <c r="A180" s="114" t="s">
        <v>1668</v>
      </c>
      <c r="B180" s="111">
        <v>40.539494359706552</v>
      </c>
      <c r="C180" s="112">
        <v>38.704192900240258</v>
      </c>
      <c r="D180" s="112">
        <v>35.944574646975305</v>
      </c>
      <c r="E180" s="112">
        <v>33.463531027205782</v>
      </c>
      <c r="F180" s="112">
        <v>44.316390028607913</v>
      </c>
      <c r="G180" s="111">
        <v>35.780343231283197</v>
      </c>
      <c r="H180" s="112">
        <v>35.64589551896178</v>
      </c>
      <c r="I180" s="112">
        <v>32.273865090186511</v>
      </c>
      <c r="J180" s="112">
        <v>30.207776326626664</v>
      </c>
      <c r="K180" s="112">
        <v>36.385454749696791</v>
      </c>
      <c r="L180" s="111">
        <v>36.951640972359741</v>
      </c>
      <c r="M180" s="112">
        <v>36.894577497992202</v>
      </c>
      <c r="N180" s="112">
        <v>33.214194259481957</v>
      </c>
      <c r="O180" s="112">
        <v>30.744280240163533</v>
      </c>
      <c r="P180" s="112">
        <v>37.248146344623564</v>
      </c>
      <c r="Q180" s="111">
        <v>37.258408215574519</v>
      </c>
      <c r="R180" s="112">
        <v>37.171474782453501</v>
      </c>
      <c r="S180" s="112">
        <v>34.820589007309387</v>
      </c>
      <c r="T180" s="112">
        <v>31.153065297781165</v>
      </c>
      <c r="U180" s="112">
        <v>37.3853556909567</v>
      </c>
      <c r="V180" s="111">
        <v>39.215088934832615</v>
      </c>
      <c r="W180" s="112">
        <v>39.019029676668822</v>
      </c>
      <c r="X180" s="112">
        <v>35.726583388518307</v>
      </c>
      <c r="Y180" s="112">
        <v>32.537685261310735</v>
      </c>
      <c r="Z180" s="112">
        <v>39.521599173874897</v>
      </c>
      <c r="AA180" s="111">
        <v>40.263801984537224</v>
      </c>
      <c r="AB180" s="112">
        <v>40.214739632591872</v>
      </c>
      <c r="AC180" s="112">
        <v>36.232720227201675</v>
      </c>
      <c r="AD180" s="112">
        <v>33.109561907111001</v>
      </c>
      <c r="AE180" s="112">
        <v>40.838154946627817</v>
      </c>
      <c r="AF180" s="111">
        <v>40.043259687916525</v>
      </c>
      <c r="AG180" s="112">
        <v>39.321405040427933</v>
      </c>
      <c r="AH180" s="112">
        <v>36.292824377805417</v>
      </c>
      <c r="AI180" s="112">
        <v>34.094487580249826</v>
      </c>
      <c r="AJ180" s="112">
        <v>40.219561753378869</v>
      </c>
      <c r="AK180" s="111">
        <v>39.035173538569751</v>
      </c>
      <c r="AL180" s="112">
        <v>38.672894079830463</v>
      </c>
      <c r="AM180" s="112">
        <v>35.810619220315473</v>
      </c>
      <c r="AN180" s="112">
        <v>34.416344801226714</v>
      </c>
      <c r="AO180" s="112">
        <v>39.967569924845741</v>
      </c>
      <c r="AP180" s="111">
        <v>37.874960413952508</v>
      </c>
      <c r="AQ180" s="112">
        <v>37.43771566597654</v>
      </c>
      <c r="AR180" s="112">
        <v>34.266708733835301</v>
      </c>
      <c r="AS180" s="112">
        <v>33.520577435401158</v>
      </c>
      <c r="AT180" s="112">
        <v>38.947424072043013</v>
      </c>
      <c r="AU180" s="111">
        <v>38.19591645380649</v>
      </c>
      <c r="AV180" s="112">
        <v>37.405727202955561</v>
      </c>
      <c r="AW180" s="112">
        <v>34.592556602550353</v>
      </c>
      <c r="AX180" s="112">
        <v>32.496035962489884</v>
      </c>
      <c r="AY180" s="112">
        <v>38.887697416026704</v>
      </c>
      <c r="AZ180" s="111">
        <v>37.173435675635936</v>
      </c>
      <c r="BA180" s="112">
        <v>36.631956365906319</v>
      </c>
      <c r="BB180" s="112">
        <v>34.284148686823826</v>
      </c>
      <c r="BC180" s="112">
        <v>32.111620742859792</v>
      </c>
      <c r="BD180" s="112">
        <v>38.664765103666006</v>
      </c>
      <c r="BE180" s="111">
        <v>36.974604969602119</v>
      </c>
      <c r="BF180" s="112">
        <v>36.445479643114759</v>
      </c>
      <c r="BG180" s="112">
        <v>33.395747760584406</v>
      </c>
      <c r="BH180" s="112">
        <v>23.290518171424345</v>
      </c>
      <c r="BI180" s="113">
        <v>38.422981885477697</v>
      </c>
    </row>
    <row r="181" spans="1:61" x14ac:dyDescent="0.25">
      <c r="A181" s="114" t="s">
        <v>1669</v>
      </c>
      <c r="B181" s="111">
        <v>40.248479120775336</v>
      </c>
      <c r="C181" s="112">
        <v>38.426071766662218</v>
      </c>
      <c r="D181" s="112">
        <v>35.677546955711485</v>
      </c>
      <c r="E181" s="112">
        <v>33.188811111942123</v>
      </c>
      <c r="F181" s="112">
        <v>43.974894266405052</v>
      </c>
      <c r="G181" s="111">
        <v>35.76069990146749</v>
      </c>
      <c r="H181" s="112">
        <v>35.647815616295802</v>
      </c>
      <c r="I181" s="112">
        <v>32.195886906190694</v>
      </c>
      <c r="J181" s="112">
        <v>29.93545207839578</v>
      </c>
      <c r="K181" s="112">
        <v>36.315790921189667</v>
      </c>
      <c r="L181" s="111">
        <v>36.74965297087315</v>
      </c>
      <c r="M181" s="112">
        <v>36.673426919877095</v>
      </c>
      <c r="N181" s="112">
        <v>33.128128240545486</v>
      </c>
      <c r="O181" s="112">
        <v>30.466824876882896</v>
      </c>
      <c r="P181" s="112">
        <v>37.025222835260621</v>
      </c>
      <c r="Q181" s="111">
        <v>36.945818407473617</v>
      </c>
      <c r="R181" s="112">
        <v>36.856260877324786</v>
      </c>
      <c r="S181" s="112">
        <v>34.54790636136407</v>
      </c>
      <c r="T181" s="112">
        <v>30.878340046167381</v>
      </c>
      <c r="U181" s="112">
        <v>37.088330206278073</v>
      </c>
      <c r="V181" s="111">
        <v>38.957666626403473</v>
      </c>
      <c r="W181" s="112">
        <v>38.740788344606756</v>
      </c>
      <c r="X181" s="112">
        <v>35.396583388518302</v>
      </c>
      <c r="Y181" s="112">
        <v>32.297239217327011</v>
      </c>
      <c r="Z181" s="112">
        <v>39.245979422748782</v>
      </c>
      <c r="AA181" s="111">
        <v>39.959338778868343</v>
      </c>
      <c r="AB181" s="112">
        <v>39.88950344568633</v>
      </c>
      <c r="AC181" s="112">
        <v>35.974331099353499</v>
      </c>
      <c r="AD181" s="112">
        <v>32.907300158635209</v>
      </c>
      <c r="AE181" s="112">
        <v>40.53390158799958</v>
      </c>
      <c r="AF181" s="111">
        <v>39.74283068155863</v>
      </c>
      <c r="AG181" s="112">
        <v>39.032806879241754</v>
      </c>
      <c r="AH181" s="112">
        <v>35.970338857170489</v>
      </c>
      <c r="AI181" s="112">
        <v>33.823629076953885</v>
      </c>
      <c r="AJ181" s="112">
        <v>39.91884168149528</v>
      </c>
      <c r="AK181" s="111">
        <v>38.748307976447101</v>
      </c>
      <c r="AL181" s="112">
        <v>38.393760550060897</v>
      </c>
      <c r="AM181" s="112">
        <v>35.506510214329552</v>
      </c>
      <c r="AN181" s="112">
        <v>34.146379291079931</v>
      </c>
      <c r="AO181" s="112">
        <v>39.667855152475013</v>
      </c>
      <c r="AP181" s="111">
        <v>37.625986044097033</v>
      </c>
      <c r="AQ181" s="112">
        <v>37.172432719733088</v>
      </c>
      <c r="AR181" s="112">
        <v>34.377902565218001</v>
      </c>
      <c r="AS181" s="112">
        <v>33.338018236630283</v>
      </c>
      <c r="AT181" s="112">
        <v>38.701741529600852</v>
      </c>
      <c r="AU181" s="111">
        <v>37.876939031822886</v>
      </c>
      <c r="AV181" s="112">
        <v>37.063995187874255</v>
      </c>
      <c r="AW181" s="112">
        <v>34.552120115165224</v>
      </c>
      <c r="AX181" s="112">
        <v>32.246288652604377</v>
      </c>
      <c r="AY181" s="112">
        <v>38.576250706997072</v>
      </c>
      <c r="AZ181" s="111">
        <v>36.88269169917443</v>
      </c>
      <c r="BA181" s="112">
        <v>36.368638081043706</v>
      </c>
      <c r="BB181" s="112">
        <v>34.500392433971108</v>
      </c>
      <c r="BC181" s="112">
        <v>31.865883635960294</v>
      </c>
      <c r="BD181" s="112">
        <v>38.356993871703672</v>
      </c>
      <c r="BE181" s="111">
        <v>36.696533406422681</v>
      </c>
      <c r="BF181" s="112">
        <v>36.246676932654523</v>
      </c>
      <c r="BG181" s="112">
        <v>33.20202429762012</v>
      </c>
      <c r="BH181" s="112">
        <v>23.131392220545198</v>
      </c>
      <c r="BI181" s="113">
        <v>38.091068591580544</v>
      </c>
    </row>
    <row r="182" spans="1:61" x14ac:dyDescent="0.25">
      <c r="A182" s="114" t="s">
        <v>1670</v>
      </c>
      <c r="B182" s="111">
        <v>35.927913633093425</v>
      </c>
      <c r="C182" s="112">
        <v>35.23001332654286</v>
      </c>
      <c r="D182" s="112">
        <v>34.109809280302883</v>
      </c>
      <c r="E182" s="112">
        <v>31.940077778743554</v>
      </c>
      <c r="F182" s="112">
        <v>40.506186035957874</v>
      </c>
      <c r="G182" s="111">
        <v>32.927982415737219</v>
      </c>
      <c r="H182" s="112">
        <v>32.730809586483424</v>
      </c>
      <c r="I182" s="112">
        <v>31.630333995699161</v>
      </c>
      <c r="J182" s="112">
        <v>28.995139495402817</v>
      </c>
      <c r="K182" s="112">
        <v>33.836064804854324</v>
      </c>
      <c r="L182" s="111">
        <v>33.811003515729908</v>
      </c>
      <c r="M182" s="112">
        <v>33.541586107358256</v>
      </c>
      <c r="N182" s="112">
        <v>31.991889084173049</v>
      </c>
      <c r="O182" s="112">
        <v>30.748731739255298</v>
      </c>
      <c r="P182" s="112">
        <v>34.196382836484304</v>
      </c>
      <c r="Q182" s="111">
        <v>34.021190975009276</v>
      </c>
      <c r="R182" s="112">
        <v>33.947532088647847</v>
      </c>
      <c r="S182" s="112">
        <v>33.334591433523855</v>
      </c>
      <c r="T182" s="112">
        <v>31.489865907810934</v>
      </c>
      <c r="U182" s="112">
        <v>34.515483656691465</v>
      </c>
      <c r="V182" s="111">
        <v>35.907303513291062</v>
      </c>
      <c r="W182" s="112">
        <v>35.884561416132975</v>
      </c>
      <c r="X182" s="112">
        <v>34.77923274197417</v>
      </c>
      <c r="Y182" s="112">
        <v>33.064422374503415</v>
      </c>
      <c r="Z182" s="112">
        <v>36.070773363387701</v>
      </c>
      <c r="AA182" s="111">
        <v>37.171910248154532</v>
      </c>
      <c r="AB182" s="112">
        <v>37.139776898515294</v>
      </c>
      <c r="AC182" s="112">
        <v>35.728249600950072</v>
      </c>
      <c r="AD182" s="112">
        <v>34.29192068470168</v>
      </c>
      <c r="AE182" s="112">
        <v>37.824487278535628</v>
      </c>
      <c r="AF182" s="111">
        <v>36.70945388282847</v>
      </c>
      <c r="AG182" s="112">
        <v>36.312038748591739</v>
      </c>
      <c r="AH182" s="112">
        <v>35.525620530063264</v>
      </c>
      <c r="AI182" s="112">
        <v>34.332137970220714</v>
      </c>
      <c r="AJ182" s="112">
        <v>36.780906559181346</v>
      </c>
      <c r="AK182" s="111">
        <v>35.774224749373182</v>
      </c>
      <c r="AL182" s="112">
        <v>35.486871306646222</v>
      </c>
      <c r="AM182" s="112">
        <v>34.898773220363296</v>
      </c>
      <c r="AN182" s="112">
        <v>33.850109489306909</v>
      </c>
      <c r="AO182" s="112">
        <v>36.41605223445741</v>
      </c>
      <c r="AP182" s="111">
        <v>34.500294154674862</v>
      </c>
      <c r="AQ182" s="112">
        <v>34.226694211769527</v>
      </c>
      <c r="AR182" s="112">
        <v>33.754958681000666</v>
      </c>
      <c r="AS182" s="112">
        <v>33.145675460520145</v>
      </c>
      <c r="AT182" s="112">
        <v>35.735910515890268</v>
      </c>
      <c r="AU182" s="111">
        <v>34.551708862059762</v>
      </c>
      <c r="AV182" s="112">
        <v>33.818097459407724</v>
      </c>
      <c r="AW182" s="112">
        <v>32.795011248854074</v>
      </c>
      <c r="AX182" s="112">
        <v>31.5101071042032</v>
      </c>
      <c r="AY182" s="112">
        <v>35.487118998155971</v>
      </c>
      <c r="AZ182" s="111">
        <v>34.571216739929895</v>
      </c>
      <c r="BA182" s="112">
        <v>34.621094317024429</v>
      </c>
      <c r="BB182" s="112">
        <v>33.875486589134375</v>
      </c>
      <c r="BC182" s="112">
        <v>32.323233357172661</v>
      </c>
      <c r="BD182" s="112">
        <v>35.266993871703676</v>
      </c>
      <c r="BE182" s="111">
        <v>33.79906873570107</v>
      </c>
      <c r="BF182" s="112">
        <v>33.758623878747613</v>
      </c>
      <c r="BG182" s="112">
        <v>32.874547728470276</v>
      </c>
      <c r="BH182" s="112">
        <v>28.642865732758256</v>
      </c>
      <c r="BI182" s="113">
        <v>34.93344454463481</v>
      </c>
    </row>
    <row r="183" spans="1:61" x14ac:dyDescent="0.25">
      <c r="A183" s="114" t="s">
        <v>1671</v>
      </c>
      <c r="B183" s="111">
        <v>42.697159728221465</v>
      </c>
      <c r="C183" s="112">
        <v>40.747131843245796</v>
      </c>
      <c r="D183" s="112">
        <v>37.587531294125668</v>
      </c>
      <c r="E183" s="112">
        <v>35.032523356060409</v>
      </c>
      <c r="F183" s="112">
        <v>46.679623309886409</v>
      </c>
      <c r="G183" s="111">
        <v>36.91604636858154</v>
      </c>
      <c r="H183" s="112">
        <v>36.71815265832084</v>
      </c>
      <c r="I183" s="112">
        <v>34.021643673581501</v>
      </c>
      <c r="J183" s="112">
        <v>31.497716193501759</v>
      </c>
      <c r="K183" s="112">
        <v>38.101069402901238</v>
      </c>
      <c r="L183" s="111">
        <v>39.182097284803959</v>
      </c>
      <c r="M183" s="112">
        <v>39.078476008114798</v>
      </c>
      <c r="N183" s="112">
        <v>34.525749768350487</v>
      </c>
      <c r="O183" s="112">
        <v>32.042719827200756</v>
      </c>
      <c r="P183" s="112">
        <v>39.555044574250232</v>
      </c>
      <c r="Q183" s="111">
        <v>39.342469272537187</v>
      </c>
      <c r="R183" s="112">
        <v>39.258182266974096</v>
      </c>
      <c r="S183" s="112">
        <v>36.748158418089254</v>
      </c>
      <c r="T183" s="112">
        <v>32.457832130584599</v>
      </c>
      <c r="U183" s="112">
        <v>39.502707970091429</v>
      </c>
      <c r="V183" s="111">
        <v>41.506720956428673</v>
      </c>
      <c r="W183" s="112">
        <v>41.244380366865748</v>
      </c>
      <c r="X183" s="112">
        <v>37.261848345965177</v>
      </c>
      <c r="Y183" s="112">
        <v>33.917578770990573</v>
      </c>
      <c r="Z183" s="112">
        <v>41.778356438556933</v>
      </c>
      <c r="AA183" s="111">
        <v>42.53628439028784</v>
      </c>
      <c r="AB183" s="112">
        <v>42.432365976776552</v>
      </c>
      <c r="AC183" s="112">
        <v>37.738682186816092</v>
      </c>
      <c r="AD183" s="112">
        <v>34.492394888327198</v>
      </c>
      <c r="AE183" s="112">
        <v>43.14740182655148</v>
      </c>
      <c r="AF183" s="111">
        <v>42.276713134163508</v>
      </c>
      <c r="AG183" s="112">
        <v>41.566002860309958</v>
      </c>
      <c r="AH183" s="112">
        <v>37.826411328899368</v>
      </c>
      <c r="AI183" s="112">
        <v>35.523888738582542</v>
      </c>
      <c r="AJ183" s="112">
        <v>42.509561753378868</v>
      </c>
      <c r="AK183" s="111">
        <v>41.243751808486635</v>
      </c>
      <c r="AL183" s="112">
        <v>40.866194297232383</v>
      </c>
      <c r="AM183" s="112">
        <v>37.351182192075619</v>
      </c>
      <c r="AN183" s="112">
        <v>36.298488598145177</v>
      </c>
      <c r="AO183" s="112">
        <v>42.28189060422239</v>
      </c>
      <c r="AP183" s="111">
        <v>39.968316875099902</v>
      </c>
      <c r="AQ183" s="112">
        <v>39.384248065302337</v>
      </c>
      <c r="AR183" s="112">
        <v>34.51145043031304</v>
      </c>
      <c r="AS183" s="112">
        <v>35.331159814467156</v>
      </c>
      <c r="AT183" s="112">
        <v>41.125356340291894</v>
      </c>
      <c r="AU183" s="111">
        <v>40.39367003362392</v>
      </c>
      <c r="AV183" s="112">
        <v>39.574471045535731</v>
      </c>
      <c r="AW183" s="112">
        <v>35.4121938639719</v>
      </c>
      <c r="AX183" s="112">
        <v>34.307003576312731</v>
      </c>
      <c r="AY183" s="112">
        <v>41.146304968461202</v>
      </c>
      <c r="AZ183" s="111">
        <v>39.213128903228906</v>
      </c>
      <c r="BA183" s="112">
        <v>38.617411598323812</v>
      </c>
      <c r="BB183" s="112">
        <v>34.283676800759899</v>
      </c>
      <c r="BC183" s="112">
        <v>33.646011863374191</v>
      </c>
      <c r="BD183" s="112">
        <v>40.767362406174406</v>
      </c>
      <c r="BE183" s="111">
        <v>39.054405029531594</v>
      </c>
      <c r="BF183" s="112">
        <v>37.888189025868492</v>
      </c>
      <c r="BG183" s="112">
        <v>35.078875599801698</v>
      </c>
      <c r="BH183" s="112">
        <v>24.168055367147218</v>
      </c>
      <c r="BI183" s="113">
        <v>40.646223228322292</v>
      </c>
    </row>
    <row r="184" spans="1:61" x14ac:dyDescent="0.25">
      <c r="A184" s="114" t="s">
        <v>1672</v>
      </c>
      <c r="B184" s="111">
        <v>43.548720232556207</v>
      </c>
      <c r="C184" s="112">
        <v>41.631625852906076</v>
      </c>
      <c r="D184" s="112">
        <v>38.18358367601121</v>
      </c>
      <c r="E184" s="112">
        <v>34.140929730691255</v>
      </c>
      <c r="F184" s="112">
        <v>47.731724910238796</v>
      </c>
      <c r="G184" s="111">
        <v>39.061786309811851</v>
      </c>
      <c r="H184" s="112">
        <v>39.038617275259405</v>
      </c>
      <c r="I184" s="112">
        <v>34.471784197419666</v>
      </c>
      <c r="J184" s="112">
        <v>29.637800379876623</v>
      </c>
      <c r="K184" s="112">
        <v>39.525362398447889</v>
      </c>
      <c r="L184" s="111">
        <v>39.894756828681409</v>
      </c>
      <c r="M184" s="112">
        <v>39.739362681981177</v>
      </c>
      <c r="N184" s="112">
        <v>35.230694274376503</v>
      </c>
      <c r="O184" s="112">
        <v>29.929834697492982</v>
      </c>
      <c r="P184" s="112">
        <v>40.713557869145696</v>
      </c>
      <c r="Q184" s="111">
        <v>39.596284712151359</v>
      </c>
      <c r="R184" s="112">
        <v>39.501715069502616</v>
      </c>
      <c r="S184" s="112">
        <v>36.123960002932272</v>
      </c>
      <c r="T184" s="112">
        <v>30.002919456174279</v>
      </c>
      <c r="U184" s="112">
        <v>39.2232084304095</v>
      </c>
      <c r="V184" s="111">
        <v>41.275922228370938</v>
      </c>
      <c r="W184" s="112">
        <v>41.645258554004464</v>
      </c>
      <c r="X184" s="112">
        <v>37.408737984478357</v>
      </c>
      <c r="Y184" s="112">
        <v>31.824988861898923</v>
      </c>
      <c r="Z184" s="112">
        <v>40.434089615326243</v>
      </c>
      <c r="AA184" s="111">
        <v>41.348191828739893</v>
      </c>
      <c r="AB184" s="112">
        <v>42.666083294985192</v>
      </c>
      <c r="AC184" s="112">
        <v>37.127833839283909</v>
      </c>
      <c r="AD184" s="112">
        <v>32.321549576671828</v>
      </c>
      <c r="AE184" s="112">
        <v>42.669348731590446</v>
      </c>
      <c r="AF184" s="111">
        <v>39.848845372091745</v>
      </c>
      <c r="AG184" s="112">
        <v>41.078337712899788</v>
      </c>
      <c r="AH184" s="112">
        <v>36.332972361791121</v>
      </c>
      <c r="AI184" s="112">
        <v>33.195213542983169</v>
      </c>
      <c r="AJ184" s="112">
        <v>42.13818011312248</v>
      </c>
      <c r="AK184" s="111">
        <v>38.86695444621197</v>
      </c>
      <c r="AL184" s="112">
        <v>40.453494517594166</v>
      </c>
      <c r="AM184" s="112">
        <v>36.681546679844729</v>
      </c>
      <c r="AN184" s="112">
        <v>34.486446877173655</v>
      </c>
      <c r="AO184" s="112">
        <v>41.993906341047982</v>
      </c>
      <c r="AP184" s="111">
        <v>38.520631155923908</v>
      </c>
      <c r="AQ184" s="112">
        <v>38.744361764029279</v>
      </c>
      <c r="AR184" s="112">
        <v>35.615625492673345</v>
      </c>
      <c r="AS184" s="112">
        <v>34.187367328837716</v>
      </c>
      <c r="AT184" s="112">
        <v>40.351500017570572</v>
      </c>
      <c r="AU184" s="111">
        <v>40.060558239229735</v>
      </c>
      <c r="AV184" s="112">
        <v>39.943483538386118</v>
      </c>
      <c r="AW184" s="112">
        <v>37.241220517727847</v>
      </c>
      <c r="AX184" s="112">
        <v>33.045760763314441</v>
      </c>
      <c r="AY184" s="112">
        <v>41.611689960910915</v>
      </c>
      <c r="AZ184" s="111">
        <v>39.470552210127153</v>
      </c>
      <c r="BA184" s="112">
        <v>38.953092557801952</v>
      </c>
      <c r="BB184" s="112">
        <v>37.484590503682327</v>
      </c>
      <c r="BC184" s="112">
        <v>32.578440436458273</v>
      </c>
      <c r="BD184" s="112">
        <v>41.2942206781659</v>
      </c>
      <c r="BE184" s="111">
        <v>39.411481450974989</v>
      </c>
      <c r="BF184" s="112">
        <v>39.079331154429788</v>
      </c>
      <c r="BG184" s="112">
        <v>35.348409625199928</v>
      </c>
      <c r="BH184" s="112">
        <v>22.615147548910148</v>
      </c>
      <c r="BI184" s="113">
        <v>41.364196932286525</v>
      </c>
    </row>
    <row r="185" spans="1:61" x14ac:dyDescent="0.25">
      <c r="A185" s="114" t="s">
        <v>1673</v>
      </c>
      <c r="B185" s="111">
        <v>40.920316903658062</v>
      </c>
      <c r="C185" s="112">
        <v>39.143244323377068</v>
      </c>
      <c r="D185" s="112">
        <v>36.234945970627173</v>
      </c>
      <c r="E185" s="112">
        <v>33.659959701724844</v>
      </c>
      <c r="F185" s="112">
        <v>44.626386700658031</v>
      </c>
      <c r="G185" s="111">
        <v>37.315511407032538</v>
      </c>
      <c r="H185" s="112">
        <v>37.294660922530689</v>
      </c>
      <c r="I185" s="112">
        <v>32.889498994078302</v>
      </c>
      <c r="J185" s="112">
        <v>30.330112601482529</v>
      </c>
      <c r="K185" s="112">
        <v>37.590080613377559</v>
      </c>
      <c r="L185" s="111">
        <v>38.04550610505413</v>
      </c>
      <c r="M185" s="112">
        <v>37.848912301545532</v>
      </c>
      <c r="N185" s="112">
        <v>33.908847302596207</v>
      </c>
      <c r="O185" s="112">
        <v>30.785703411193577</v>
      </c>
      <c r="P185" s="112">
        <v>38.370507052341004</v>
      </c>
      <c r="Q185" s="111">
        <v>37.775198246264885</v>
      </c>
      <c r="R185" s="112">
        <v>37.680639786756934</v>
      </c>
      <c r="S185" s="112">
        <v>35.098278049853278</v>
      </c>
      <c r="T185" s="112">
        <v>30.88565757966693</v>
      </c>
      <c r="U185" s="112">
        <v>37.887738883565071</v>
      </c>
      <c r="V185" s="111">
        <v>40.111464433089594</v>
      </c>
      <c r="W185" s="112">
        <v>39.851583630159986</v>
      </c>
      <c r="X185" s="112">
        <v>35.859275667560816</v>
      </c>
      <c r="Y185" s="112">
        <v>32.573548216360251</v>
      </c>
      <c r="Z185" s="112">
        <v>40.310838006195929</v>
      </c>
      <c r="AA185" s="111">
        <v>40.872135239449833</v>
      </c>
      <c r="AB185" s="112">
        <v>40.707106752754719</v>
      </c>
      <c r="AC185" s="112">
        <v>36.427624473962595</v>
      </c>
      <c r="AD185" s="112">
        <v>33.063099848741388</v>
      </c>
      <c r="AE185" s="112">
        <v>41.404538091393619</v>
      </c>
      <c r="AF185" s="111">
        <v>40.579673749309713</v>
      </c>
      <c r="AG185" s="112">
        <v>39.821130094266394</v>
      </c>
      <c r="AH185" s="112">
        <v>36.456198040143541</v>
      </c>
      <c r="AI185" s="112">
        <v>34.259207800857212</v>
      </c>
      <c r="AJ185" s="112">
        <v>40.639111519619867</v>
      </c>
      <c r="AK185" s="111">
        <v>39.773115968815809</v>
      </c>
      <c r="AL185" s="112">
        <v>39.375203690356919</v>
      </c>
      <c r="AM185" s="112">
        <v>36.01308624991033</v>
      </c>
      <c r="AN185" s="112">
        <v>34.676343622015949</v>
      </c>
      <c r="AO185" s="112">
        <v>40.68197524615637</v>
      </c>
      <c r="AP185" s="111">
        <v>38.855748640975698</v>
      </c>
      <c r="AQ185" s="112">
        <v>38.234785811264921</v>
      </c>
      <c r="AR185" s="112">
        <v>35.517374188004922</v>
      </c>
      <c r="AS185" s="112">
        <v>33.882713409610091</v>
      </c>
      <c r="AT185" s="112">
        <v>39.871772860691316</v>
      </c>
      <c r="AU185" s="111">
        <v>39.162925705520209</v>
      </c>
      <c r="AV185" s="112">
        <v>38.331231907107586</v>
      </c>
      <c r="AW185" s="112">
        <v>35.504603651346947</v>
      </c>
      <c r="AX185" s="112">
        <v>32.745760763314451</v>
      </c>
      <c r="AY185" s="112">
        <v>39.850823231878884</v>
      </c>
      <c r="AZ185" s="111">
        <v>37.929764756449828</v>
      </c>
      <c r="BA185" s="112">
        <v>37.435319796181084</v>
      </c>
      <c r="BB185" s="112">
        <v>35.735361701701144</v>
      </c>
      <c r="BC185" s="112">
        <v>32.301049062651067</v>
      </c>
      <c r="BD185" s="112">
        <v>39.421809604468301</v>
      </c>
      <c r="BE185" s="111">
        <v>37.651483495961863</v>
      </c>
      <c r="BF185" s="112">
        <v>37.278384857817571</v>
      </c>
      <c r="BG185" s="112">
        <v>33.778454288796532</v>
      </c>
      <c r="BH185" s="112">
        <v>22.378165531459807</v>
      </c>
      <c r="BI185" s="113">
        <v>39.058256464245417</v>
      </c>
    </row>
    <row r="186" spans="1:61" x14ac:dyDescent="0.25">
      <c r="A186" s="114" t="s">
        <v>1674</v>
      </c>
      <c r="B186" s="111">
        <v>40.649905610848911</v>
      </c>
      <c r="C186" s="112">
        <v>38.810410451649453</v>
      </c>
      <c r="D186" s="112">
        <v>36.014132683529851</v>
      </c>
      <c r="E186" s="112">
        <v>33.533092314502817</v>
      </c>
      <c r="F186" s="112">
        <v>44.439267281536544</v>
      </c>
      <c r="G186" s="111">
        <v>35.835677148620832</v>
      </c>
      <c r="H186" s="112">
        <v>35.696206788895353</v>
      </c>
      <c r="I186" s="112">
        <v>32.331524620954355</v>
      </c>
      <c r="J186" s="112">
        <v>30.270100574857548</v>
      </c>
      <c r="K186" s="112">
        <v>36.448110878617264</v>
      </c>
      <c r="L186" s="111">
        <v>37.102973762237909</v>
      </c>
      <c r="M186" s="112">
        <v>37.045831169336758</v>
      </c>
      <c r="N186" s="112">
        <v>33.271309576257771</v>
      </c>
      <c r="O186" s="112">
        <v>30.806940314059393</v>
      </c>
      <c r="P186" s="112">
        <v>37.3704733562233</v>
      </c>
      <c r="Q186" s="111">
        <v>37.391294283498027</v>
      </c>
      <c r="R186" s="112">
        <v>37.301873907949684</v>
      </c>
      <c r="S186" s="112">
        <v>34.890589007309387</v>
      </c>
      <c r="T186" s="112">
        <v>31.210499467751376</v>
      </c>
      <c r="U186" s="112">
        <v>37.517767524582425</v>
      </c>
      <c r="V186" s="111">
        <v>39.321101319977181</v>
      </c>
      <c r="W186" s="112">
        <v>39.127642851574677</v>
      </c>
      <c r="X186" s="112">
        <v>35.832429773199991</v>
      </c>
      <c r="Y186" s="112">
        <v>32.607685261310735</v>
      </c>
      <c r="Z186" s="112">
        <v>39.629805497877314</v>
      </c>
      <c r="AA186" s="111">
        <v>40.442498659005636</v>
      </c>
      <c r="AB186" s="112">
        <v>40.325835843607337</v>
      </c>
      <c r="AC186" s="112">
        <v>36.312720227201673</v>
      </c>
      <c r="AD186" s="112">
        <v>33.179916029763028</v>
      </c>
      <c r="AE186" s="112">
        <v>41.019369380017082</v>
      </c>
      <c r="AF186" s="111">
        <v>40.240504468454823</v>
      </c>
      <c r="AG186" s="112">
        <v>39.521313099736318</v>
      </c>
      <c r="AH186" s="112">
        <v>36.42379118801734</v>
      </c>
      <c r="AI186" s="112">
        <v>34.167167148705481</v>
      </c>
      <c r="AJ186" s="112">
        <v>40.416807477933666</v>
      </c>
      <c r="AK186" s="111">
        <v>39.202215318245202</v>
      </c>
      <c r="AL186" s="112">
        <v>38.832207140076989</v>
      </c>
      <c r="AM186" s="112">
        <v>35.883172539673687</v>
      </c>
      <c r="AN186" s="112">
        <v>34.486344801226707</v>
      </c>
      <c r="AO186" s="112">
        <v>40.165006742219369</v>
      </c>
      <c r="AP186" s="111">
        <v>38.00348508574266</v>
      </c>
      <c r="AQ186" s="112">
        <v>37.510430392232038</v>
      </c>
      <c r="AR186" s="112">
        <v>34.313680453035801</v>
      </c>
      <c r="AS186" s="112">
        <v>33.587869676270728</v>
      </c>
      <c r="AT186" s="112">
        <v>39.029187851526885</v>
      </c>
      <c r="AU186" s="111">
        <v>38.298975394961204</v>
      </c>
      <c r="AV186" s="112">
        <v>37.51112432735296</v>
      </c>
      <c r="AW186" s="112">
        <v>34.647275426694399</v>
      </c>
      <c r="AX186" s="112">
        <v>32.566035962489892</v>
      </c>
      <c r="AY186" s="112">
        <v>39.018730098593551</v>
      </c>
      <c r="AZ186" s="111">
        <v>37.248632539055258</v>
      </c>
      <c r="BA186" s="112">
        <v>36.701956365906334</v>
      </c>
      <c r="BB186" s="112">
        <v>34.321224834388069</v>
      </c>
      <c r="BC186" s="112">
        <v>32.127740528835645</v>
      </c>
      <c r="BD186" s="112">
        <v>38.744765103666005</v>
      </c>
      <c r="BE186" s="111">
        <v>37.104274008358878</v>
      </c>
      <c r="BF186" s="112">
        <v>36.544683684861113</v>
      </c>
      <c r="BG186" s="112">
        <v>33.460789680448727</v>
      </c>
      <c r="BH186" s="112">
        <v>23.335470318971577</v>
      </c>
      <c r="BI186" s="113">
        <v>38.589714614836254</v>
      </c>
    </row>
    <row r="187" spans="1:61" x14ac:dyDescent="0.25">
      <c r="A187" s="114" t="s">
        <v>1675</v>
      </c>
      <c r="B187" s="111">
        <v>41.425348959302667</v>
      </c>
      <c r="C187" s="112">
        <v>39.545413864007621</v>
      </c>
      <c r="D187" s="112">
        <v>36.783448809773702</v>
      </c>
      <c r="E187" s="112">
        <v>34.287107482954696</v>
      </c>
      <c r="F187" s="112">
        <v>45.305382300467599</v>
      </c>
      <c r="G187" s="111">
        <v>36.208524286222357</v>
      </c>
      <c r="H187" s="112">
        <v>36.082770836521689</v>
      </c>
      <c r="I187" s="112">
        <v>32.833782191350309</v>
      </c>
      <c r="J187" s="112">
        <v>30.969062074529781</v>
      </c>
      <c r="K187" s="112">
        <v>36.97945971520668</v>
      </c>
      <c r="L187" s="111">
        <v>37.74189560506634</v>
      </c>
      <c r="M187" s="112">
        <v>37.673654128703603</v>
      </c>
      <c r="N187" s="112">
        <v>33.766489055638218</v>
      </c>
      <c r="O187" s="112">
        <v>31.493605261820559</v>
      </c>
      <c r="P187" s="112">
        <v>38.045401357202238</v>
      </c>
      <c r="Q187" s="111">
        <v>38.02857768034805</v>
      </c>
      <c r="R187" s="112">
        <v>37.954495202894662</v>
      </c>
      <c r="S187" s="112">
        <v>35.531345177484923</v>
      </c>
      <c r="T187" s="112">
        <v>31.939949970978944</v>
      </c>
      <c r="U187" s="112">
        <v>38.173088102279351</v>
      </c>
      <c r="V187" s="111">
        <v>40.028046003972008</v>
      </c>
      <c r="W187" s="112">
        <v>39.780847335156274</v>
      </c>
      <c r="X187" s="112">
        <v>36.644130310752111</v>
      </c>
      <c r="Y187" s="112">
        <v>33.317472280670408</v>
      </c>
      <c r="Z187" s="112">
        <v>40.292801071149647</v>
      </c>
      <c r="AA187" s="111">
        <v>41.145531954652206</v>
      </c>
      <c r="AB187" s="112">
        <v>41.036661566128664</v>
      </c>
      <c r="AC187" s="112">
        <v>37.038279305709352</v>
      </c>
      <c r="AD187" s="112">
        <v>33.884253271538988</v>
      </c>
      <c r="AE187" s="112">
        <v>41.724715514911452</v>
      </c>
      <c r="AF187" s="111">
        <v>40.945632103484272</v>
      </c>
      <c r="AG187" s="112">
        <v>40.199943156247826</v>
      </c>
      <c r="AH187" s="112">
        <v>37.167079064031014</v>
      </c>
      <c r="AI187" s="112">
        <v>34.891288527645571</v>
      </c>
      <c r="AJ187" s="112">
        <v>41.114773274372055</v>
      </c>
      <c r="AK187" s="111">
        <v>39.866948479071404</v>
      </c>
      <c r="AL187" s="112">
        <v>39.502030184680642</v>
      </c>
      <c r="AM187" s="112">
        <v>36.556933174452617</v>
      </c>
      <c r="AN187" s="112">
        <v>35.086307952951969</v>
      </c>
      <c r="AO187" s="112">
        <v>40.839263435879815</v>
      </c>
      <c r="AP187" s="111">
        <v>38.625910295201436</v>
      </c>
      <c r="AQ187" s="112">
        <v>38.101867819591604</v>
      </c>
      <c r="AR187" s="112">
        <v>34.464296990816798</v>
      </c>
      <c r="AS187" s="112">
        <v>34.209844020104228</v>
      </c>
      <c r="AT187" s="112">
        <v>39.672817708169575</v>
      </c>
      <c r="AU187" s="111">
        <v>38.980292740383625</v>
      </c>
      <c r="AV187" s="112">
        <v>38.178324510616442</v>
      </c>
      <c r="AW187" s="112">
        <v>34.992917278649323</v>
      </c>
      <c r="AX187" s="112">
        <v>33.180450527936571</v>
      </c>
      <c r="AY187" s="112">
        <v>39.700452998834692</v>
      </c>
      <c r="AZ187" s="111">
        <v>37.903085426013092</v>
      </c>
      <c r="BA187" s="112">
        <v>37.335274650768952</v>
      </c>
      <c r="BB187" s="112">
        <v>34.442103271529554</v>
      </c>
      <c r="BC187" s="112">
        <v>32.771913395381794</v>
      </c>
      <c r="BD187" s="112">
        <v>39.414775441447439</v>
      </c>
      <c r="BE187" s="111">
        <v>37.763109473543686</v>
      </c>
      <c r="BF187" s="112">
        <v>37.005469436986886</v>
      </c>
      <c r="BG187" s="112">
        <v>33.969817276783346</v>
      </c>
      <c r="BH187" s="112">
        <v>23.781714990606627</v>
      </c>
      <c r="BI187" s="113">
        <v>39.263311487638028</v>
      </c>
    </row>
    <row r="188" spans="1:61" x14ac:dyDescent="0.25">
      <c r="A188" s="114" t="s">
        <v>1676</v>
      </c>
      <c r="B188" s="111">
        <v>42.14583393287203</v>
      </c>
      <c r="C188" s="112">
        <v>40.289554470776267</v>
      </c>
      <c r="D188" s="112">
        <v>36.949582272510042</v>
      </c>
      <c r="E188" s="112">
        <v>33.043654501314911</v>
      </c>
      <c r="F188" s="112">
        <v>46.193682723579947</v>
      </c>
      <c r="G188" s="111">
        <v>37.800157068978585</v>
      </c>
      <c r="H188" s="112">
        <v>37.779307673471891</v>
      </c>
      <c r="I188" s="112">
        <v>33.359485177605606</v>
      </c>
      <c r="J188" s="112">
        <v>28.68082763518397</v>
      </c>
      <c r="K188" s="112">
        <v>38.252716436637392</v>
      </c>
      <c r="L188" s="111">
        <v>38.60443603189114</v>
      </c>
      <c r="M188" s="112">
        <v>38.45905534880837</v>
      </c>
      <c r="N188" s="112">
        <v>34.096120564362508</v>
      </c>
      <c r="O188" s="112">
        <v>28.96779588778449</v>
      </c>
      <c r="P188" s="112">
        <v>39.400892132833789</v>
      </c>
      <c r="Q188" s="111">
        <v>38.321437617618294</v>
      </c>
      <c r="R188" s="112">
        <v>38.22942072038618</v>
      </c>
      <c r="S188" s="112">
        <v>34.959770124455815</v>
      </c>
      <c r="T188" s="112">
        <v>29.03492570843115</v>
      </c>
      <c r="U188" s="112">
        <v>38.499157998911727</v>
      </c>
      <c r="V188" s="111">
        <v>40.567257613254263</v>
      </c>
      <c r="W188" s="112">
        <v>40.302189051593864</v>
      </c>
      <c r="X188" s="112">
        <v>36.201019949265302</v>
      </c>
      <c r="Y188" s="112">
        <v>30.799877350902996</v>
      </c>
      <c r="Z188" s="112">
        <v>41.071596453436079</v>
      </c>
      <c r="AA188" s="111">
        <v>41.39163598623918</v>
      </c>
      <c r="AB188" s="112">
        <v>41.290738260528329</v>
      </c>
      <c r="AC188" s="112">
        <v>36.534557513797118</v>
      </c>
      <c r="AD188" s="112">
        <v>31.2806242212794</v>
      </c>
      <c r="AE188" s="112">
        <v>41.995817972300173</v>
      </c>
      <c r="AF188" s="111">
        <v>41.178879199928296</v>
      </c>
      <c r="AG188" s="112">
        <v>40.44939640513104</v>
      </c>
      <c r="AH188" s="112">
        <v>36.95233937555038</v>
      </c>
      <c r="AI188" s="112">
        <v>32.711667130287658</v>
      </c>
      <c r="AJ188" s="112">
        <v>41.369138711392495</v>
      </c>
      <c r="AK188" s="111">
        <v>40.162667616425004</v>
      </c>
      <c r="AL188" s="112">
        <v>39.805414003406803</v>
      </c>
      <c r="AM188" s="112">
        <v>36.690497150508918</v>
      </c>
      <c r="AN188" s="112">
        <v>33.86412730775875</v>
      </c>
      <c r="AO188" s="112">
        <v>41.223027630025854</v>
      </c>
      <c r="AP188" s="111">
        <v>39.185579305769508</v>
      </c>
      <c r="AQ188" s="112">
        <v>38.677856112922896</v>
      </c>
      <c r="AR188" s="112">
        <v>36.182153385504641</v>
      </c>
      <c r="AS188" s="112">
        <v>33.086015709060476</v>
      </c>
      <c r="AT188" s="112">
        <v>40.317993487794013</v>
      </c>
      <c r="AU188" s="111">
        <v>39.442995131037414</v>
      </c>
      <c r="AV188" s="112">
        <v>38.657003568968939</v>
      </c>
      <c r="AW188" s="112">
        <v>36.044416200776318</v>
      </c>
      <c r="AX188" s="112">
        <v>31.979070115350563</v>
      </c>
      <c r="AY188" s="112">
        <v>40.272154110099414</v>
      </c>
      <c r="AZ188" s="111">
        <v>38.194961619869161</v>
      </c>
      <c r="BA188" s="112">
        <v>37.695319796181074</v>
      </c>
      <c r="BB188" s="112">
        <v>36.278353718712609</v>
      </c>
      <c r="BC188" s="112">
        <v>31.533275009767497</v>
      </c>
      <c r="BD188" s="112">
        <v>39.963844715738901</v>
      </c>
      <c r="BE188" s="111">
        <v>38.141482814299565</v>
      </c>
      <c r="BF188" s="112">
        <v>37.817049471286651</v>
      </c>
      <c r="BG188" s="112">
        <v>34.213797333279288</v>
      </c>
      <c r="BH188" s="112">
        <v>21.887518421578388</v>
      </c>
      <c r="BI188" s="113">
        <v>40.033421789357895</v>
      </c>
    </row>
    <row r="189" spans="1:61" x14ac:dyDescent="0.25">
      <c r="A189" s="114" t="s">
        <v>1677</v>
      </c>
      <c r="B189" s="111">
        <v>42.140946877630213</v>
      </c>
      <c r="C189" s="112">
        <v>40.286613487694225</v>
      </c>
      <c r="D189" s="112">
        <v>36.949582272510042</v>
      </c>
      <c r="E189" s="112">
        <v>33.043654501314911</v>
      </c>
      <c r="F189" s="112">
        <v>46.191458531875796</v>
      </c>
      <c r="G189" s="111">
        <v>37.800157068978585</v>
      </c>
      <c r="H189" s="112">
        <v>37.779307673471891</v>
      </c>
      <c r="I189" s="112">
        <v>33.359485177605606</v>
      </c>
      <c r="J189" s="112">
        <v>28.68082763518397</v>
      </c>
      <c r="K189" s="112">
        <v>38.250396212656334</v>
      </c>
      <c r="L189" s="111">
        <v>38.60443603189114</v>
      </c>
      <c r="M189" s="112">
        <v>38.45905534880837</v>
      </c>
      <c r="N189" s="112">
        <v>34.096120564362508</v>
      </c>
      <c r="O189" s="112">
        <v>28.96779588778449</v>
      </c>
      <c r="P189" s="112">
        <v>39.400892132833789</v>
      </c>
      <c r="Q189" s="111">
        <v>38.321437617618294</v>
      </c>
      <c r="R189" s="112">
        <v>38.226791250356214</v>
      </c>
      <c r="S189" s="112">
        <v>34.959770124455815</v>
      </c>
      <c r="T189" s="112">
        <v>29.03492570843115</v>
      </c>
      <c r="U189" s="112">
        <v>38.499157998911727</v>
      </c>
      <c r="V189" s="111">
        <v>40.567257613254263</v>
      </c>
      <c r="W189" s="112">
        <v>40.299722676956662</v>
      </c>
      <c r="X189" s="112">
        <v>36.201019949265302</v>
      </c>
      <c r="Y189" s="112">
        <v>30.799877350902996</v>
      </c>
      <c r="Z189" s="112">
        <v>41.069036659301119</v>
      </c>
      <c r="AA189" s="111">
        <v>41.386429701647238</v>
      </c>
      <c r="AB189" s="112">
        <v>41.288146909610376</v>
      </c>
      <c r="AC189" s="112">
        <v>36.534557513797118</v>
      </c>
      <c r="AD189" s="112">
        <v>31.2806242212794</v>
      </c>
      <c r="AE189" s="112">
        <v>41.995817972300173</v>
      </c>
      <c r="AF189" s="111">
        <v>41.178879199928296</v>
      </c>
      <c r="AG189" s="112">
        <v>40.446731408740412</v>
      </c>
      <c r="AH189" s="112">
        <v>36.95233937555038</v>
      </c>
      <c r="AI189" s="112">
        <v>32.711667130287658</v>
      </c>
      <c r="AJ189" s="112">
        <v>41.35913871139249</v>
      </c>
      <c r="AK189" s="111">
        <v>40.162667616425004</v>
      </c>
      <c r="AL189" s="112">
        <v>39.803158336379525</v>
      </c>
      <c r="AM189" s="112">
        <v>36.687908051107506</v>
      </c>
      <c r="AN189" s="112">
        <v>33.86412730775875</v>
      </c>
      <c r="AO189" s="112">
        <v>41.223027630025854</v>
      </c>
      <c r="AP189" s="111">
        <v>39.185579305769508</v>
      </c>
      <c r="AQ189" s="112">
        <v>38.677856112922896</v>
      </c>
      <c r="AR189" s="112">
        <v>36.177191264467815</v>
      </c>
      <c r="AS189" s="112">
        <v>33.086015709060476</v>
      </c>
      <c r="AT189" s="112">
        <v>40.312957190707209</v>
      </c>
      <c r="AU189" s="111">
        <v>39.442995131037414</v>
      </c>
      <c r="AV189" s="112">
        <v>38.657003568968939</v>
      </c>
      <c r="AW189" s="112">
        <v>36.041847541820189</v>
      </c>
      <c r="AX189" s="112">
        <v>31.979070115350563</v>
      </c>
      <c r="AY189" s="112">
        <v>40.272154110099414</v>
      </c>
      <c r="AZ189" s="111">
        <v>38.194961619869161</v>
      </c>
      <c r="BA189" s="112">
        <v>37.695319796181074</v>
      </c>
      <c r="BB189" s="112">
        <v>36.278353718712609</v>
      </c>
      <c r="BC189" s="112">
        <v>31.533275009767497</v>
      </c>
      <c r="BD189" s="112">
        <v>39.963844715738901</v>
      </c>
      <c r="BE189" s="111">
        <v>38.141482814299565</v>
      </c>
      <c r="BF189" s="112">
        <v>37.817049471286651</v>
      </c>
      <c r="BG189" s="112">
        <v>34.213797333279288</v>
      </c>
      <c r="BH189" s="112">
        <v>21.887518421578388</v>
      </c>
      <c r="BI189" s="113">
        <v>40.033421789357895</v>
      </c>
    </row>
    <row r="190" spans="1:61" x14ac:dyDescent="0.25">
      <c r="A190" s="114" t="s">
        <v>1678</v>
      </c>
      <c r="B190" s="111">
        <v>41.714463401287233</v>
      </c>
      <c r="C190" s="112">
        <v>39.926977956900075</v>
      </c>
      <c r="D190" s="112">
        <v>36.9369844631182</v>
      </c>
      <c r="E190" s="112">
        <v>34.285963934499129</v>
      </c>
      <c r="F190" s="112">
        <v>45.55992456943536</v>
      </c>
      <c r="G190" s="111">
        <v>37.667590442929857</v>
      </c>
      <c r="H190" s="112">
        <v>37.583998852193083</v>
      </c>
      <c r="I190" s="112">
        <v>33.619615332902754</v>
      </c>
      <c r="J190" s="112">
        <v>30.860088548232568</v>
      </c>
      <c r="K190" s="112">
        <v>38.103873164351143</v>
      </c>
      <c r="L190" s="111">
        <v>38.640534697487176</v>
      </c>
      <c r="M190" s="112">
        <v>38.508081298023065</v>
      </c>
      <c r="N190" s="112">
        <v>34.581131076782221</v>
      </c>
      <c r="O190" s="112">
        <v>31.409600387955265</v>
      </c>
      <c r="P190" s="112">
        <v>38.906752639004353</v>
      </c>
      <c r="Q190" s="111">
        <v>38.359300839769318</v>
      </c>
      <c r="R190" s="112">
        <v>38.269832972075172</v>
      </c>
      <c r="S190" s="112">
        <v>35.82084106403456</v>
      </c>
      <c r="T190" s="112">
        <v>31.777328346880417</v>
      </c>
      <c r="U190" s="112">
        <v>38.532055878221442</v>
      </c>
      <c r="V190" s="111">
        <v>40.55944924169431</v>
      </c>
      <c r="W190" s="112">
        <v>40.296920438463935</v>
      </c>
      <c r="X190" s="112">
        <v>36.501848345965172</v>
      </c>
      <c r="Y190" s="112">
        <v>33.265047127734768</v>
      </c>
      <c r="Z190" s="112">
        <v>40.825856216480304</v>
      </c>
      <c r="AA190" s="111">
        <v>41.449085596443375</v>
      </c>
      <c r="AB190" s="112">
        <v>41.348170638404795</v>
      </c>
      <c r="AC190" s="112">
        <v>37.040545009607932</v>
      </c>
      <c r="AD190" s="112">
        <v>33.822216171109339</v>
      </c>
      <c r="AE190" s="112">
        <v>42.048208627322843</v>
      </c>
      <c r="AF190" s="111">
        <v>41.220601311479207</v>
      </c>
      <c r="AG190" s="112">
        <v>40.503384604464742</v>
      </c>
      <c r="AH190" s="112">
        <v>37.097968030069204</v>
      </c>
      <c r="AI190" s="112">
        <v>34.842792162730547</v>
      </c>
      <c r="AJ190" s="112">
        <v>41.422613058721289</v>
      </c>
      <c r="AK190" s="111">
        <v>40.206947357636629</v>
      </c>
      <c r="AL190" s="112">
        <v>39.844884587550524</v>
      </c>
      <c r="AM190" s="112">
        <v>36.705581033149741</v>
      </c>
      <c r="AN190" s="112">
        <v>35.388866452732003</v>
      </c>
      <c r="AO190" s="112">
        <v>41.251762277936315</v>
      </c>
      <c r="AP190" s="111">
        <v>39.284403267033596</v>
      </c>
      <c r="AQ190" s="112">
        <v>38.830635522056383</v>
      </c>
      <c r="AR190" s="112">
        <v>35.933828235755094</v>
      </c>
      <c r="AS190" s="112">
        <v>34.662646185461739</v>
      </c>
      <c r="AT190" s="112">
        <v>40.351572796697468</v>
      </c>
      <c r="AU190" s="111">
        <v>39.448419853862639</v>
      </c>
      <c r="AV190" s="112">
        <v>38.659752214920218</v>
      </c>
      <c r="AW190" s="112">
        <v>36.059482029510143</v>
      </c>
      <c r="AX190" s="112">
        <v>33.432841700980546</v>
      </c>
      <c r="AY190" s="112">
        <v>40.188083800026213</v>
      </c>
      <c r="AZ190" s="111">
        <v>38.234961619869161</v>
      </c>
      <c r="BA190" s="112">
        <v>37.769864563763598</v>
      </c>
      <c r="BB190" s="112">
        <v>36.068858241429503</v>
      </c>
      <c r="BC190" s="112">
        <v>32.90009470336598</v>
      </c>
      <c r="BD190" s="112">
        <v>39.746993871703673</v>
      </c>
      <c r="BE190" s="111">
        <v>38.221780572908749</v>
      </c>
      <c r="BF190" s="112">
        <v>37.907427666687617</v>
      </c>
      <c r="BG190" s="112">
        <v>34.603140552363193</v>
      </c>
      <c r="BH190" s="112">
        <v>23.662249606720913</v>
      </c>
      <c r="BI190" s="113">
        <v>39.655449152342328</v>
      </c>
    </row>
    <row r="191" spans="1:61" x14ac:dyDescent="0.25">
      <c r="A191" s="114" t="s">
        <v>1679</v>
      </c>
      <c r="B191" s="111">
        <v>39.808122217006158</v>
      </c>
      <c r="C191" s="112">
        <v>38.186617142219745</v>
      </c>
      <c r="D191" s="112">
        <v>35.610750764683516</v>
      </c>
      <c r="E191" s="112">
        <v>33.078133516335797</v>
      </c>
      <c r="F191" s="112">
        <v>43.33083084849374</v>
      </c>
      <c r="G191" s="111">
        <v>36.470865745086492</v>
      </c>
      <c r="H191" s="112">
        <v>36.450014171589487</v>
      </c>
      <c r="I191" s="112">
        <v>32.319874092752663</v>
      </c>
      <c r="J191" s="112">
        <v>29.79778835325164</v>
      </c>
      <c r="K191" s="112">
        <v>36.740103156183181</v>
      </c>
      <c r="L191" s="111">
        <v>37.238727677420925</v>
      </c>
      <c r="M191" s="112">
        <v>37.089197083975556</v>
      </c>
      <c r="N191" s="112">
        <v>33.32413720549939</v>
      </c>
      <c r="O191" s="112">
        <v>30.315033589567118</v>
      </c>
      <c r="P191" s="112">
        <v>37.55416408434737</v>
      </c>
      <c r="Q191" s="111">
        <v>36.964069393949615</v>
      </c>
      <c r="R191" s="112">
        <v>36.87462266513527</v>
      </c>
      <c r="S191" s="112">
        <v>34.490841064034562</v>
      </c>
      <c r="T191" s="112">
        <v>30.613306959806806</v>
      </c>
      <c r="U191" s="112">
        <v>37.128697860126053</v>
      </c>
      <c r="V191" s="111">
        <v>39.15201735437131</v>
      </c>
      <c r="W191" s="112">
        <v>38.894448966803388</v>
      </c>
      <c r="X191" s="112">
        <v>35.236702989156463</v>
      </c>
      <c r="Y191" s="112">
        <v>32.110100372894856</v>
      </c>
      <c r="Z191" s="112">
        <v>39.396001982033987</v>
      </c>
      <c r="AA191" s="111">
        <v>39.93488492991203</v>
      </c>
      <c r="AB191" s="112">
        <v>39.828792598197126</v>
      </c>
      <c r="AC191" s="112">
        <v>35.792065395454912</v>
      </c>
      <c r="AD191" s="112">
        <v>32.637966645497379</v>
      </c>
      <c r="AE191" s="112">
        <v>40.511757653865978</v>
      </c>
      <c r="AF191" s="111">
        <v>39.491734341614887</v>
      </c>
      <c r="AG191" s="112">
        <v>38.865623589855112</v>
      </c>
      <c r="AH191" s="112">
        <v>35.828840897795935</v>
      </c>
      <c r="AI191" s="112">
        <v>33.658642979232745</v>
      </c>
      <c r="AJ191" s="112">
        <v>39.5</v>
      </c>
      <c r="AK191" s="111">
        <v>38.638307104220061</v>
      </c>
      <c r="AL191" s="112">
        <v>38.333296339981679</v>
      </c>
      <c r="AM191" s="112">
        <v>35.387935804752068</v>
      </c>
      <c r="AN191" s="112">
        <v>34.074126128547988</v>
      </c>
      <c r="AO191" s="112">
        <v>39.409475246156383</v>
      </c>
      <c r="AP191" s="111">
        <v>37.833332866533418</v>
      </c>
      <c r="AQ191" s="112">
        <v>37.325664157235629</v>
      </c>
      <c r="AR191" s="112">
        <v>34.902622803891717</v>
      </c>
      <c r="AS191" s="112">
        <v>33.29563490954385</v>
      </c>
      <c r="AT191" s="112">
        <v>38.767511212794332</v>
      </c>
      <c r="AU191" s="111">
        <v>38.090969464551073</v>
      </c>
      <c r="AV191" s="112">
        <v>37.325156415973105</v>
      </c>
      <c r="AW191" s="112">
        <v>34.889949499583338</v>
      </c>
      <c r="AX191" s="112">
        <v>32.181598887982261</v>
      </c>
      <c r="AY191" s="112">
        <v>38.652787085699714</v>
      </c>
      <c r="AZ191" s="111">
        <v>36.889371029611162</v>
      </c>
      <c r="BA191" s="112">
        <v>36.407547034560203</v>
      </c>
      <c r="BB191" s="112">
        <v>35.119819746678509</v>
      </c>
      <c r="BC191" s="112">
        <v>31.7332750097675</v>
      </c>
      <c r="BD191" s="112">
        <v>38.33921747085062</v>
      </c>
      <c r="BE191" s="111">
        <v>36.801484177624147</v>
      </c>
      <c r="BF191" s="112">
        <v>36.480099008419309</v>
      </c>
      <c r="BG191" s="112">
        <v>33.196106222971899</v>
      </c>
      <c r="BH191" s="112">
        <v>22.795805470818436</v>
      </c>
      <c r="BI191" s="113">
        <v>38.222758572177185</v>
      </c>
    </row>
    <row r="192" spans="1:61" x14ac:dyDescent="0.25">
      <c r="A192" s="114" t="s">
        <v>1680</v>
      </c>
      <c r="B192" s="111">
        <v>35.92573222425618</v>
      </c>
      <c r="C192" s="112">
        <v>35.232954309624894</v>
      </c>
      <c r="D192" s="112">
        <v>34.109809280302883</v>
      </c>
      <c r="E192" s="112">
        <v>31.956611160859577</v>
      </c>
      <c r="F192" s="112">
        <v>40.491445771768483</v>
      </c>
      <c r="G192" s="111">
        <v>32.932985083111291</v>
      </c>
      <c r="H192" s="112">
        <v>32.730809586483424</v>
      </c>
      <c r="I192" s="112">
        <v>31.633021930660281</v>
      </c>
      <c r="J192" s="112">
        <v>29.020466945691087</v>
      </c>
      <c r="K192" s="112">
        <v>33.836064804854324</v>
      </c>
      <c r="L192" s="111">
        <v>33.811003515729908</v>
      </c>
      <c r="M192" s="112">
        <v>33.541586107358256</v>
      </c>
      <c r="N192" s="112">
        <v>31.994451621703409</v>
      </c>
      <c r="O192" s="112">
        <v>30.756497734629615</v>
      </c>
      <c r="P192" s="112">
        <v>34.198608642761769</v>
      </c>
      <c r="Q192" s="111">
        <v>34.021190975009276</v>
      </c>
      <c r="R192" s="112">
        <v>33.947532088647847</v>
      </c>
      <c r="S192" s="112">
        <v>33.337214086232301</v>
      </c>
      <c r="T192" s="112">
        <v>31.489865907810934</v>
      </c>
      <c r="U192" s="112">
        <v>34.520730251816843</v>
      </c>
      <c r="V192" s="111">
        <v>35.909772129070674</v>
      </c>
      <c r="W192" s="112">
        <v>35.887058193015278</v>
      </c>
      <c r="X192" s="112">
        <v>34.77923274197417</v>
      </c>
      <c r="Y192" s="112">
        <v>33.066978130001374</v>
      </c>
      <c r="Z192" s="112">
        <v>36.073245761112155</v>
      </c>
      <c r="AA192" s="111">
        <v>37.171910248154532</v>
      </c>
      <c r="AB192" s="112">
        <v>37.139776898515294</v>
      </c>
      <c r="AC192" s="112">
        <v>35.730827699650547</v>
      </c>
      <c r="AD192" s="112">
        <v>34.29935408307967</v>
      </c>
      <c r="AE192" s="112">
        <v>37.824487278535628</v>
      </c>
      <c r="AF192" s="111">
        <v>36.70945388282847</v>
      </c>
      <c r="AG192" s="112">
        <v>36.312038748591739</v>
      </c>
      <c r="AH192" s="112">
        <v>35.527844966364754</v>
      </c>
      <c r="AI192" s="112">
        <v>34.332137970220714</v>
      </c>
      <c r="AJ192" s="112">
        <v>36.780906559181346</v>
      </c>
      <c r="AK192" s="111">
        <v>35.774224749373182</v>
      </c>
      <c r="AL192" s="112">
        <v>35.489431203169424</v>
      </c>
      <c r="AM192" s="112">
        <v>34.898773220363296</v>
      </c>
      <c r="AN192" s="112">
        <v>33.855263337141722</v>
      </c>
      <c r="AO192" s="112">
        <v>36.418631460204097</v>
      </c>
      <c r="AP192" s="111">
        <v>34.50522284037848</v>
      </c>
      <c r="AQ192" s="112">
        <v>34.229053422764707</v>
      </c>
      <c r="AR192" s="112">
        <v>33.754958681000666</v>
      </c>
      <c r="AS192" s="112">
        <v>33.15061255803959</v>
      </c>
      <c r="AT192" s="112">
        <v>35.738617427780355</v>
      </c>
      <c r="AU192" s="111">
        <v>34.554327898265392</v>
      </c>
      <c r="AV192" s="112">
        <v>33.820366235160911</v>
      </c>
      <c r="AW192" s="112">
        <v>32.795011248854074</v>
      </c>
      <c r="AX192" s="112">
        <v>31.5101071042032</v>
      </c>
      <c r="AY192" s="112">
        <v>35.491935349494462</v>
      </c>
      <c r="AZ192" s="111">
        <v>34.571216739929895</v>
      </c>
      <c r="BA192" s="112">
        <v>34.621094317024429</v>
      </c>
      <c r="BB192" s="112">
        <v>33.875486589134375</v>
      </c>
      <c r="BC192" s="112">
        <v>32.323233357172661</v>
      </c>
      <c r="BD192" s="112">
        <v>35.276993871703674</v>
      </c>
      <c r="BE192" s="111">
        <v>33.804102513487685</v>
      </c>
      <c r="BF192" s="112">
        <v>33.76131584224499</v>
      </c>
      <c r="BG192" s="112">
        <v>32.874547728470276</v>
      </c>
      <c r="BH192" s="112">
        <v>28.787617228226104</v>
      </c>
      <c r="BI192" s="113">
        <v>34.93344454463481</v>
      </c>
    </row>
    <row r="193" spans="1:61" x14ac:dyDescent="0.25">
      <c r="A193" s="114" t="s">
        <v>1681</v>
      </c>
      <c r="B193" s="111">
        <v>33.014928374801045</v>
      </c>
      <c r="C193" s="112">
        <v>32.523077800298523</v>
      </c>
      <c r="D193" s="112">
        <v>32.465874876167355</v>
      </c>
      <c r="E193" s="112">
        <v>32.018183784067872</v>
      </c>
      <c r="F193" s="112">
        <v>35.693044397876868</v>
      </c>
      <c r="G193" s="111">
        <v>29.410156456794372</v>
      </c>
      <c r="H193" s="112">
        <v>29.261979171130363</v>
      </c>
      <c r="I193" s="112">
        <v>29.108939200096344</v>
      </c>
      <c r="J193" s="112">
        <v>29.292108911972836</v>
      </c>
      <c r="K193" s="112">
        <v>30.425943627754307</v>
      </c>
      <c r="L193" s="111">
        <v>29.74110224643205</v>
      </c>
      <c r="M193" s="112">
        <v>29.423964936767081</v>
      </c>
      <c r="N193" s="112">
        <v>29.200994548593094</v>
      </c>
      <c r="O193" s="112">
        <v>29.104804822810255</v>
      </c>
      <c r="P193" s="112">
        <v>30.366494955929621</v>
      </c>
      <c r="Q193" s="111">
        <v>30.392387980169303</v>
      </c>
      <c r="R193" s="112">
        <v>30.323748204503772</v>
      </c>
      <c r="S193" s="112">
        <v>30.290261846713374</v>
      </c>
      <c r="T193" s="112">
        <v>29.786267856177727</v>
      </c>
      <c r="U193" s="112">
        <v>31.077538701230711</v>
      </c>
      <c r="V193" s="111">
        <v>32.082183861389751</v>
      </c>
      <c r="W193" s="112">
        <v>31.984015884723323</v>
      </c>
      <c r="X193" s="112">
        <v>31.876387243799165</v>
      </c>
      <c r="Y193" s="112">
        <v>31.498866172181557</v>
      </c>
      <c r="Z193" s="112">
        <v>32.649786149450172</v>
      </c>
      <c r="AA193" s="111">
        <v>34.46032813023038</v>
      </c>
      <c r="AB193" s="112">
        <v>34.354242358368317</v>
      </c>
      <c r="AC193" s="112">
        <v>34.056917685128056</v>
      </c>
      <c r="AD193" s="112">
        <v>33.824867761092079</v>
      </c>
      <c r="AE193" s="112">
        <v>35.229228143388376</v>
      </c>
      <c r="AF193" s="111">
        <v>34.158105352026347</v>
      </c>
      <c r="AG193" s="112">
        <v>33.769975882180603</v>
      </c>
      <c r="AH193" s="112">
        <v>33.908745203598855</v>
      </c>
      <c r="AI193" s="112">
        <v>33.63159020307446</v>
      </c>
      <c r="AJ193" s="112">
        <v>34.50832774522133</v>
      </c>
      <c r="AK193" s="111">
        <v>33.278778785223096</v>
      </c>
      <c r="AL193" s="112">
        <v>32.931994473936186</v>
      </c>
      <c r="AM193" s="112">
        <v>33.034046492535523</v>
      </c>
      <c r="AN193" s="112">
        <v>32.950952983712469</v>
      </c>
      <c r="AO193" s="112">
        <v>34.096938752259852</v>
      </c>
      <c r="AP193" s="111">
        <v>33.043737483043138</v>
      </c>
      <c r="AQ193" s="112">
        <v>32.663962134504906</v>
      </c>
      <c r="AR193" s="112">
        <v>32.919891338050661</v>
      </c>
      <c r="AS193" s="112">
        <v>32.955839760636138</v>
      </c>
      <c r="AT193" s="112">
        <v>34.679712915474489</v>
      </c>
      <c r="AU193" s="111">
        <v>30.396870113061279</v>
      </c>
      <c r="AV193" s="112">
        <v>29.909330562980774</v>
      </c>
      <c r="AW193" s="112">
        <v>30.589504572714155</v>
      </c>
      <c r="AX193" s="112">
        <v>29.933147017303174</v>
      </c>
      <c r="AY193" s="112">
        <v>33.158072128963447</v>
      </c>
      <c r="AZ193" s="111">
        <v>33.266614658961892</v>
      </c>
      <c r="BA193" s="112">
        <v>33.013054894312248</v>
      </c>
      <c r="BB193" s="112">
        <v>33.329562230919166</v>
      </c>
      <c r="BC193" s="112">
        <v>32.50355677732086</v>
      </c>
      <c r="BD193" s="112">
        <v>34.14221527872035</v>
      </c>
      <c r="BE193" s="111">
        <v>31.201783910213717</v>
      </c>
      <c r="BF193" s="112">
        <v>31.010097691499585</v>
      </c>
      <c r="BG193" s="112">
        <v>31.019748114463518</v>
      </c>
      <c r="BH193" s="112">
        <v>29.986538766320866</v>
      </c>
      <c r="BI193" s="113">
        <v>32.472457928703285</v>
      </c>
    </row>
    <row r="194" spans="1:61" x14ac:dyDescent="0.25">
      <c r="A194" s="114" t="s">
        <v>1682</v>
      </c>
      <c r="B194" s="111">
        <v>32.331427767854912</v>
      </c>
      <c r="C194" s="112">
        <v>32.04174266563146</v>
      </c>
      <c r="D194" s="112">
        <v>32.023976857722005</v>
      </c>
      <c r="E194" s="112">
        <v>31.915009065899081</v>
      </c>
      <c r="F194" s="112">
        <v>35.919899218287711</v>
      </c>
      <c r="G194" s="111">
        <v>30.320550674277186</v>
      </c>
      <c r="H194" s="112">
        <v>30.2741583055309</v>
      </c>
      <c r="I194" s="112">
        <v>30.304791511489121</v>
      </c>
      <c r="J194" s="112">
        <v>30.304476518245849</v>
      </c>
      <c r="K194" s="112">
        <v>30.921002916856271</v>
      </c>
      <c r="L194" s="111">
        <v>30.373592514425074</v>
      </c>
      <c r="M194" s="112">
        <v>30.081769800748905</v>
      </c>
      <c r="N194" s="112">
        <v>30.219671316380719</v>
      </c>
      <c r="O194" s="112">
        <v>30.176627022849097</v>
      </c>
      <c r="P194" s="112">
        <v>30.797484191167207</v>
      </c>
      <c r="Q194" s="111">
        <v>31.300582253549628</v>
      </c>
      <c r="R194" s="112">
        <v>31.1302718503614</v>
      </c>
      <c r="S194" s="112">
        <v>31.132563132417868</v>
      </c>
      <c r="T194" s="112">
        <v>31.371767656829274</v>
      </c>
      <c r="U194" s="112">
        <v>31.810568472649397</v>
      </c>
      <c r="V194" s="111">
        <v>32.900982440567311</v>
      </c>
      <c r="W194" s="112">
        <v>32.809764472548032</v>
      </c>
      <c r="X194" s="112">
        <v>32.868082198733028</v>
      </c>
      <c r="Y194" s="112">
        <v>33.063821668521669</v>
      </c>
      <c r="Z194" s="112">
        <v>33.476205265437095</v>
      </c>
      <c r="AA194" s="111">
        <v>34.027271389028172</v>
      </c>
      <c r="AB194" s="112">
        <v>34.022418741936306</v>
      </c>
      <c r="AC194" s="112">
        <v>34.277363181543159</v>
      </c>
      <c r="AD194" s="112">
        <v>34.276984932152615</v>
      </c>
      <c r="AE194" s="112">
        <v>34.960163579686331</v>
      </c>
      <c r="AF194" s="111">
        <v>34.852951825691235</v>
      </c>
      <c r="AG194" s="112">
        <v>34.724186503082315</v>
      </c>
      <c r="AH194" s="112">
        <v>36.50627641537924</v>
      </c>
      <c r="AI194" s="112">
        <v>36.537398612016133</v>
      </c>
      <c r="AJ194" s="112">
        <v>36.643280973802909</v>
      </c>
      <c r="AK194" s="111">
        <v>32.612263207663418</v>
      </c>
      <c r="AL194" s="112">
        <v>32.392912016598906</v>
      </c>
      <c r="AM194" s="112">
        <v>32.534445054638482</v>
      </c>
      <c r="AN194" s="112">
        <v>32.647298947657475</v>
      </c>
      <c r="AO194" s="112">
        <v>33.296736765826473</v>
      </c>
      <c r="AP194" s="111">
        <v>30.870368503170702</v>
      </c>
      <c r="AQ194" s="112">
        <v>30.612639608715202</v>
      </c>
      <c r="AR194" s="112">
        <v>30.988605258164686</v>
      </c>
      <c r="AS194" s="112">
        <v>30.989297809762597</v>
      </c>
      <c r="AT194" s="112">
        <v>30.889897304675433</v>
      </c>
      <c r="AU194" s="111">
        <v>28.316520944756792</v>
      </c>
      <c r="AV194" s="112">
        <v>28.199264027828033</v>
      </c>
      <c r="AW194" s="112">
        <v>29.554967004119653</v>
      </c>
      <c r="AX194" s="112">
        <v>30.034141237758014</v>
      </c>
      <c r="AY194" s="112">
        <v>29.555647977404828</v>
      </c>
      <c r="AZ194" s="111">
        <v>30.882332824803083</v>
      </c>
      <c r="BA194" s="112">
        <v>30.795398737182911</v>
      </c>
      <c r="BB194" s="112">
        <v>31.114037901076937</v>
      </c>
      <c r="BC194" s="112">
        <v>31.019326518432429</v>
      </c>
      <c r="BD194" s="112">
        <v>31.501709489748674</v>
      </c>
      <c r="BE194" s="111">
        <v>30.753675153835559</v>
      </c>
      <c r="BF194" s="112">
        <v>30.689134634090859</v>
      </c>
      <c r="BG194" s="112">
        <v>30.93993922477091</v>
      </c>
      <c r="BH194" s="112">
        <v>31.262917568368433</v>
      </c>
      <c r="BI194" s="113">
        <v>33.921448406422464</v>
      </c>
    </row>
    <row r="195" spans="1:61" x14ac:dyDescent="0.25">
      <c r="A195" s="114" t="s">
        <v>1683</v>
      </c>
      <c r="B195" s="111">
        <v>32.877137144825404</v>
      </c>
      <c r="C195" s="112">
        <v>32.077531125843365</v>
      </c>
      <c r="D195" s="112">
        <v>32.116828947134017</v>
      </c>
      <c r="E195" s="112">
        <v>32.084984429293065</v>
      </c>
      <c r="F195" s="112">
        <v>36.127321124918247</v>
      </c>
      <c r="G195" s="111">
        <v>30.376057373321601</v>
      </c>
      <c r="H195" s="112">
        <v>29.227133620029996</v>
      </c>
      <c r="I195" s="112">
        <v>30.259133067892087</v>
      </c>
      <c r="J195" s="112">
        <v>29.494276196359234</v>
      </c>
      <c r="K195" s="112">
        <v>31.683913299684132</v>
      </c>
      <c r="L195" s="111">
        <v>31.225381806640275</v>
      </c>
      <c r="M195" s="112">
        <v>30.735894423881874</v>
      </c>
      <c r="N195" s="112">
        <v>30.301454821680831</v>
      </c>
      <c r="O195" s="112">
        <v>29.975099409597327</v>
      </c>
      <c r="P195" s="112">
        <v>32.369610312721562</v>
      </c>
      <c r="Q195" s="111">
        <v>32.073813281170956</v>
      </c>
      <c r="R195" s="112">
        <v>31.555200030512637</v>
      </c>
      <c r="S195" s="112">
        <v>31.306512446763982</v>
      </c>
      <c r="T195" s="112">
        <v>30.321482098978667</v>
      </c>
      <c r="U195" s="112">
        <v>32.782368383544004</v>
      </c>
      <c r="V195" s="111">
        <v>34.017102918332199</v>
      </c>
      <c r="W195" s="112">
        <v>33.678797342352063</v>
      </c>
      <c r="X195" s="112">
        <v>33.331710360340821</v>
      </c>
      <c r="Y195" s="112">
        <v>32.802343790366479</v>
      </c>
      <c r="Z195" s="112">
        <v>34.769309101070775</v>
      </c>
      <c r="AA195" s="111">
        <v>35.136202640044843</v>
      </c>
      <c r="AB195" s="112">
        <v>34.915592641109399</v>
      </c>
      <c r="AC195" s="112">
        <v>34.405446984652038</v>
      </c>
      <c r="AD195" s="112">
        <v>33.192869556831859</v>
      </c>
      <c r="AE195" s="112">
        <v>37.46439900129748</v>
      </c>
      <c r="AF195" s="111">
        <v>35.396313156137154</v>
      </c>
      <c r="AG195" s="112">
        <v>34.374323674124014</v>
      </c>
      <c r="AH195" s="112">
        <v>35.272392291516567</v>
      </c>
      <c r="AI195" s="112">
        <v>33.58684479451005</v>
      </c>
      <c r="AJ195" s="112">
        <v>35.648690704376776</v>
      </c>
      <c r="AK195" s="111">
        <v>34.036616548223776</v>
      </c>
      <c r="AL195" s="112">
        <v>33.523316467048588</v>
      </c>
      <c r="AM195" s="112">
        <v>33.130275790883218</v>
      </c>
      <c r="AN195" s="112">
        <v>33.070813840965698</v>
      </c>
      <c r="AO195" s="112">
        <v>34.797104375532285</v>
      </c>
      <c r="AP195" s="111">
        <v>31.989314624558482</v>
      </c>
      <c r="AQ195" s="112">
        <v>31.400620185809164</v>
      </c>
      <c r="AR195" s="112">
        <v>32.144940586101946</v>
      </c>
      <c r="AS195" s="112">
        <v>31.739341809995246</v>
      </c>
      <c r="AT195" s="112">
        <v>33.372490202098476</v>
      </c>
      <c r="AU195" s="111">
        <v>29.984798537256808</v>
      </c>
      <c r="AV195" s="112">
        <v>29.384429067107124</v>
      </c>
      <c r="AW195" s="112">
        <v>31.126827974804389</v>
      </c>
      <c r="AX195" s="112">
        <v>29.763020319618423</v>
      </c>
      <c r="AY195" s="112">
        <v>33.378838944720464</v>
      </c>
      <c r="AZ195" s="111">
        <v>32.086039034763388</v>
      </c>
      <c r="BA195" s="112">
        <v>31.189066073887346</v>
      </c>
      <c r="BB195" s="112">
        <v>31.936852864438769</v>
      </c>
      <c r="BC195" s="112">
        <v>31.108985280873579</v>
      </c>
      <c r="BD195" s="112">
        <v>33.232182657070133</v>
      </c>
      <c r="BE195" s="111">
        <v>31.897377659370509</v>
      </c>
      <c r="BF195" s="112">
        <v>31.109608755121776</v>
      </c>
      <c r="BG195" s="112">
        <v>31.293310133725768</v>
      </c>
      <c r="BH195" s="112">
        <v>29.827841124484376</v>
      </c>
      <c r="BI195" s="113">
        <v>32.866662244652275</v>
      </c>
    </row>
    <row r="196" spans="1:61" x14ac:dyDescent="0.25">
      <c r="A196" s="114" t="s">
        <v>1684</v>
      </c>
      <c r="B196" s="111">
        <v>33.40187918577552</v>
      </c>
      <c r="C196" s="112">
        <v>32.838670589288569</v>
      </c>
      <c r="D196" s="112">
        <v>33.34742851787334</v>
      </c>
      <c r="E196" s="112">
        <v>33.414449652423336</v>
      </c>
      <c r="F196" s="112">
        <v>36.705425181190854</v>
      </c>
      <c r="G196" s="111">
        <v>30.956027201385286</v>
      </c>
      <c r="H196" s="112">
        <v>29.879424795690372</v>
      </c>
      <c r="I196" s="112">
        <v>30.833772556938307</v>
      </c>
      <c r="J196" s="112">
        <v>30.906211646748357</v>
      </c>
      <c r="K196" s="112">
        <v>32.188899819695628</v>
      </c>
      <c r="L196" s="111">
        <v>31.447921026289301</v>
      </c>
      <c r="M196" s="112">
        <v>31.18398682425272</v>
      </c>
      <c r="N196" s="112">
        <v>31.05827193379919</v>
      </c>
      <c r="O196" s="112">
        <v>31.142656886895359</v>
      </c>
      <c r="P196" s="112">
        <v>32.526655050728635</v>
      </c>
      <c r="Q196" s="111">
        <v>32.683185565410945</v>
      </c>
      <c r="R196" s="112">
        <v>32.681040927238861</v>
      </c>
      <c r="S196" s="112">
        <v>32.72608111974764</v>
      </c>
      <c r="T196" s="112">
        <v>32.671794445501895</v>
      </c>
      <c r="U196" s="112">
        <v>33.302810109606796</v>
      </c>
      <c r="V196" s="111">
        <v>34.559605313055663</v>
      </c>
      <c r="W196" s="112">
        <v>34.404782926770771</v>
      </c>
      <c r="X196" s="112">
        <v>34.799205925761001</v>
      </c>
      <c r="Y196" s="112">
        <v>35.216416525172434</v>
      </c>
      <c r="Z196" s="112">
        <v>35.296708250517248</v>
      </c>
      <c r="AA196" s="111">
        <v>35.954770175747562</v>
      </c>
      <c r="AB196" s="112">
        <v>35.950551168653718</v>
      </c>
      <c r="AC196" s="112">
        <v>35.938428324335185</v>
      </c>
      <c r="AD196" s="112">
        <v>35.703472320672873</v>
      </c>
      <c r="AE196" s="112">
        <v>38.079441553915771</v>
      </c>
      <c r="AF196" s="111">
        <v>35.963030583833763</v>
      </c>
      <c r="AG196" s="112">
        <v>35.370439361126969</v>
      </c>
      <c r="AH196" s="112">
        <v>35.829556071821777</v>
      </c>
      <c r="AI196" s="112">
        <v>35.197870794121364</v>
      </c>
      <c r="AJ196" s="112">
        <v>36.218083843260821</v>
      </c>
      <c r="AK196" s="111">
        <v>34.581903310170865</v>
      </c>
      <c r="AL196" s="112">
        <v>34.142025626491957</v>
      </c>
      <c r="AM196" s="112">
        <v>34.37010737998262</v>
      </c>
      <c r="AN196" s="112">
        <v>34.305351613024257</v>
      </c>
      <c r="AO196" s="112">
        <v>35.352310956386624</v>
      </c>
      <c r="AP196" s="111">
        <v>32.52573074697888</v>
      </c>
      <c r="AQ196" s="112">
        <v>32.170428106830492</v>
      </c>
      <c r="AR196" s="112">
        <v>32.683803415045766</v>
      </c>
      <c r="AS196" s="112">
        <v>32.691899360877834</v>
      </c>
      <c r="AT196" s="112">
        <v>34.158514251577188</v>
      </c>
      <c r="AU196" s="111">
        <v>30.466233107575999</v>
      </c>
      <c r="AV196" s="112">
        <v>30.067346925375578</v>
      </c>
      <c r="AW196" s="112">
        <v>31.623963600270248</v>
      </c>
      <c r="AX196" s="112">
        <v>30.880616499263816</v>
      </c>
      <c r="AY196" s="112">
        <v>33.908653859620451</v>
      </c>
      <c r="AZ196" s="111">
        <v>32.676284472483509</v>
      </c>
      <c r="BA196" s="112">
        <v>31.883598715080627</v>
      </c>
      <c r="BB196" s="112">
        <v>32.859978859035557</v>
      </c>
      <c r="BC196" s="112">
        <v>32.497113393229633</v>
      </c>
      <c r="BD196" s="112">
        <v>33.762553450606411</v>
      </c>
      <c r="BE196" s="111">
        <v>32.324022929415293</v>
      </c>
      <c r="BF196" s="112">
        <v>32.031430174821097</v>
      </c>
      <c r="BG196" s="112">
        <v>32.548288480065843</v>
      </c>
      <c r="BH196" s="112">
        <v>31.255243694523301</v>
      </c>
      <c r="BI196" s="113">
        <v>33.567285031087863</v>
      </c>
    </row>
    <row r="197" spans="1:61" x14ac:dyDescent="0.25">
      <c r="A197" s="114" t="s">
        <v>1685</v>
      </c>
      <c r="B197" s="111">
        <v>33.584111705865851</v>
      </c>
      <c r="C197" s="112">
        <v>32.707758587034213</v>
      </c>
      <c r="D197" s="112">
        <v>33.5374276503671</v>
      </c>
      <c r="E197" s="112">
        <v>33.697041003737532</v>
      </c>
      <c r="F197" s="112">
        <v>36.902764431868235</v>
      </c>
      <c r="G197" s="111">
        <v>31.118350032358308</v>
      </c>
      <c r="H197" s="112">
        <v>29.707101420219768</v>
      </c>
      <c r="I197" s="112">
        <v>30.993758740465605</v>
      </c>
      <c r="J197" s="112">
        <v>31.081222458944747</v>
      </c>
      <c r="K197" s="112">
        <v>32.363898715402797</v>
      </c>
      <c r="L197" s="111">
        <v>31.620149866125558</v>
      </c>
      <c r="M197" s="112">
        <v>31.163362194631365</v>
      </c>
      <c r="N197" s="112">
        <v>31.22573783702849</v>
      </c>
      <c r="O197" s="112">
        <v>31.317452176280124</v>
      </c>
      <c r="P197" s="112">
        <v>32.706543543122031</v>
      </c>
      <c r="Q197" s="111">
        <v>32.860972634987021</v>
      </c>
      <c r="R197" s="112">
        <v>32.789338969536288</v>
      </c>
      <c r="S197" s="112">
        <v>32.914261482544731</v>
      </c>
      <c r="T197" s="112">
        <v>32.869612167383771</v>
      </c>
      <c r="U197" s="112">
        <v>33.485365417248971</v>
      </c>
      <c r="V197" s="111">
        <v>34.744559005705192</v>
      </c>
      <c r="W197" s="112">
        <v>34.594642848576427</v>
      </c>
      <c r="X197" s="112">
        <v>35.089365570634456</v>
      </c>
      <c r="Y197" s="112">
        <v>35.630934654036444</v>
      </c>
      <c r="Z197" s="112">
        <v>35.489219456134308</v>
      </c>
      <c r="AA197" s="111">
        <v>36.154758452969745</v>
      </c>
      <c r="AB197" s="112">
        <v>36.15013830739305</v>
      </c>
      <c r="AC197" s="112">
        <v>36.151006423035653</v>
      </c>
      <c r="AD197" s="112">
        <v>35.916088218694519</v>
      </c>
      <c r="AE197" s="112">
        <v>38.497441480916279</v>
      </c>
      <c r="AF197" s="111">
        <v>36.155698183416263</v>
      </c>
      <c r="AG197" s="112">
        <v>35.569595494181215</v>
      </c>
      <c r="AH197" s="112">
        <v>36.026798520635722</v>
      </c>
      <c r="AI197" s="112">
        <v>35.397870794121367</v>
      </c>
      <c r="AJ197" s="112">
        <v>36.412653797333014</v>
      </c>
      <c r="AK197" s="111">
        <v>34.767091995032466</v>
      </c>
      <c r="AL197" s="112">
        <v>34.225493090940311</v>
      </c>
      <c r="AM197" s="112">
        <v>34.56752630697985</v>
      </c>
      <c r="AN197" s="112">
        <v>34.500162096125472</v>
      </c>
      <c r="AO197" s="112">
        <v>35.54232699950694</v>
      </c>
      <c r="AP197" s="111">
        <v>32.700392946511805</v>
      </c>
      <c r="AQ197" s="112">
        <v>32.071506966715837</v>
      </c>
      <c r="AR197" s="112">
        <v>32.858451227846089</v>
      </c>
      <c r="AS197" s="112">
        <v>32.874323941716447</v>
      </c>
      <c r="AT197" s="112">
        <v>34.346257460554085</v>
      </c>
      <c r="AU197" s="111">
        <v>30.628434179980413</v>
      </c>
      <c r="AV197" s="112">
        <v>29.97148989132592</v>
      </c>
      <c r="AW197" s="112">
        <v>31.793963600270249</v>
      </c>
      <c r="AX197" s="112">
        <v>31.055349048043627</v>
      </c>
      <c r="AY197" s="112">
        <v>34.09356131707046</v>
      </c>
      <c r="AZ197" s="111">
        <v>32.758352432673945</v>
      </c>
      <c r="BA197" s="112">
        <v>31.708049025259331</v>
      </c>
      <c r="BB197" s="112">
        <v>33.045131733960012</v>
      </c>
      <c r="BC197" s="112">
        <v>32.687486532438029</v>
      </c>
      <c r="BD197" s="112">
        <v>33.944774790687816</v>
      </c>
      <c r="BE197" s="111">
        <v>32.504437976542292</v>
      </c>
      <c r="BF197" s="112">
        <v>32.216451080921722</v>
      </c>
      <c r="BG197" s="112">
        <v>32.835345382890957</v>
      </c>
      <c r="BH197" s="112">
        <v>31.427601677543048</v>
      </c>
      <c r="BI197" s="113">
        <v>33.860002464368158</v>
      </c>
    </row>
    <row r="198" spans="1:61" x14ac:dyDescent="0.25">
      <c r="A198" s="114" t="s">
        <v>1686</v>
      </c>
      <c r="B198" s="111">
        <v>34.338566079350223</v>
      </c>
      <c r="C198" s="112">
        <v>33.801211908176001</v>
      </c>
      <c r="D198" s="112">
        <v>33.77590581205942</v>
      </c>
      <c r="E198" s="112">
        <v>33.435656170976586</v>
      </c>
      <c r="F198" s="112">
        <v>37.503279667916871</v>
      </c>
      <c r="G198" s="111">
        <v>31.670949949567682</v>
      </c>
      <c r="H198" s="112">
        <v>31.467307015395921</v>
      </c>
      <c r="I198" s="112">
        <v>31.26724214131406</v>
      </c>
      <c r="J198" s="112">
        <v>31.370533970383075</v>
      </c>
      <c r="K198" s="112">
        <v>32.852734076763582</v>
      </c>
      <c r="L198" s="111">
        <v>31.797591372355402</v>
      </c>
      <c r="M198" s="112">
        <v>31.474988082999417</v>
      </c>
      <c r="N198" s="112">
        <v>31.233747987275347</v>
      </c>
      <c r="O198" s="112">
        <v>31.301049716813925</v>
      </c>
      <c r="P198" s="112">
        <v>32.709922944311877</v>
      </c>
      <c r="Q198" s="111">
        <v>32.791156858116089</v>
      </c>
      <c r="R198" s="112">
        <v>32.732799117436244</v>
      </c>
      <c r="S198" s="112">
        <v>32.673900104284662</v>
      </c>
      <c r="T198" s="112">
        <v>32.267265581490435</v>
      </c>
      <c r="U198" s="112">
        <v>33.429048687936614</v>
      </c>
      <c r="V198" s="111">
        <v>34.734633445789356</v>
      </c>
      <c r="W198" s="112">
        <v>34.655750506704081</v>
      </c>
      <c r="X198" s="112">
        <v>34.565635710420921</v>
      </c>
      <c r="Y198" s="112">
        <v>34.276346487557987</v>
      </c>
      <c r="Z198" s="112">
        <v>35.345097056744279</v>
      </c>
      <c r="AA198" s="111">
        <v>35.92668534424233</v>
      </c>
      <c r="AB198" s="112">
        <v>35.860813611096212</v>
      </c>
      <c r="AC198" s="112">
        <v>35.582194118577618</v>
      </c>
      <c r="AD198" s="112">
        <v>35.072556743110475</v>
      </c>
      <c r="AE198" s="112">
        <v>36.844496620732038</v>
      </c>
      <c r="AF198" s="111">
        <v>35.582104250453206</v>
      </c>
      <c r="AG198" s="112">
        <v>35.212900164007209</v>
      </c>
      <c r="AH198" s="112">
        <v>35.321855815881612</v>
      </c>
      <c r="AI198" s="112">
        <v>34.962310200127611</v>
      </c>
      <c r="AJ198" s="112">
        <v>35.923043340075687</v>
      </c>
      <c r="AK198" s="111">
        <v>35.066411145677151</v>
      </c>
      <c r="AL198" s="112">
        <v>34.59967774493974</v>
      </c>
      <c r="AM198" s="112">
        <v>34.699141430404666</v>
      </c>
      <c r="AN198" s="112">
        <v>34.603822531254245</v>
      </c>
      <c r="AO198" s="112">
        <v>35.985851947586248</v>
      </c>
      <c r="AP198" s="111">
        <v>33.473826868154489</v>
      </c>
      <c r="AQ198" s="112">
        <v>33.082457347941862</v>
      </c>
      <c r="AR198" s="112">
        <v>33.439279258433103</v>
      </c>
      <c r="AS198" s="112">
        <v>33.420918855234625</v>
      </c>
      <c r="AT198" s="112">
        <v>35.060516167693471</v>
      </c>
      <c r="AU198" s="111">
        <v>31.403678223890104</v>
      </c>
      <c r="AV198" s="112">
        <v>31.058508766298196</v>
      </c>
      <c r="AW198" s="112">
        <v>32.167101768955291</v>
      </c>
      <c r="AX198" s="112">
        <v>31.391457269622936</v>
      </c>
      <c r="AY198" s="112">
        <v>34.691240535216984</v>
      </c>
      <c r="AZ198" s="111">
        <v>33.656807146381773</v>
      </c>
      <c r="BA198" s="112">
        <v>33.387148730462627</v>
      </c>
      <c r="BB198" s="112">
        <v>33.732327626352344</v>
      </c>
      <c r="BC198" s="112">
        <v>32.933539804219571</v>
      </c>
      <c r="BD198" s="112">
        <v>34.597366924305504</v>
      </c>
      <c r="BE198" s="111">
        <v>32.527501764511243</v>
      </c>
      <c r="BF198" s="112">
        <v>32.261329490322133</v>
      </c>
      <c r="BG198" s="112">
        <v>32.344329547190632</v>
      </c>
      <c r="BH198" s="112">
        <v>30.940731125542065</v>
      </c>
      <c r="BI198" s="113">
        <v>33.856047068487712</v>
      </c>
    </row>
    <row r="199" spans="1:61" x14ac:dyDescent="0.25">
      <c r="A199" s="114" t="s">
        <v>1687</v>
      </c>
      <c r="B199" s="111">
        <v>33.08484958291551</v>
      </c>
      <c r="C199" s="112">
        <v>32.798249350184264</v>
      </c>
      <c r="D199" s="112">
        <v>32.755910172827377</v>
      </c>
      <c r="E199" s="112">
        <v>32.614107420291852</v>
      </c>
      <c r="F199" s="112">
        <v>35.823239990567835</v>
      </c>
      <c r="G199" s="111">
        <v>30.935417757423465</v>
      </c>
      <c r="H199" s="112">
        <v>30.426724021303297</v>
      </c>
      <c r="I199" s="112">
        <v>30.794025600480399</v>
      </c>
      <c r="J199" s="112">
        <v>30.963560145731435</v>
      </c>
      <c r="K199" s="112">
        <v>31.762725137703416</v>
      </c>
      <c r="L199" s="111">
        <v>31.00313736846531</v>
      </c>
      <c r="M199" s="112">
        <v>30.826073301448925</v>
      </c>
      <c r="N199" s="112">
        <v>30.83992696964804</v>
      </c>
      <c r="O199" s="112">
        <v>31.001521101370646</v>
      </c>
      <c r="P199" s="112">
        <v>31.637484191167207</v>
      </c>
      <c r="Q199" s="111">
        <v>31.771967798725171</v>
      </c>
      <c r="R199" s="112">
        <v>31.711019222963923</v>
      </c>
      <c r="S199" s="112">
        <v>31.713366502633132</v>
      </c>
      <c r="T199" s="112">
        <v>32.221248461805388</v>
      </c>
      <c r="U199" s="112">
        <v>32.582486085127016</v>
      </c>
      <c r="V199" s="111">
        <v>33.455929756651145</v>
      </c>
      <c r="W199" s="112">
        <v>33.422261249430328</v>
      </c>
      <c r="X199" s="112">
        <v>33.781983777664458</v>
      </c>
      <c r="Y199" s="112">
        <v>33.966334528925756</v>
      </c>
      <c r="Z199" s="112">
        <v>34.391227676671214</v>
      </c>
      <c r="AA199" s="111">
        <v>34.279880392713054</v>
      </c>
      <c r="AB199" s="112">
        <v>34.240216523484591</v>
      </c>
      <c r="AC199" s="112">
        <v>34.676252986782806</v>
      </c>
      <c r="AD199" s="112">
        <v>34.648209754240298</v>
      </c>
      <c r="AE199" s="112">
        <v>35.440690340516539</v>
      </c>
      <c r="AF199" s="111">
        <v>34.354757971948921</v>
      </c>
      <c r="AG199" s="112">
        <v>33.747131912541569</v>
      </c>
      <c r="AH199" s="112">
        <v>34.755543510224534</v>
      </c>
      <c r="AI199" s="112">
        <v>34.518486487035759</v>
      </c>
      <c r="AJ199" s="112">
        <v>34.500638506375154</v>
      </c>
      <c r="AK199" s="111">
        <v>32.694136529837785</v>
      </c>
      <c r="AL199" s="112">
        <v>32.028015397206183</v>
      </c>
      <c r="AM199" s="112">
        <v>32.228403998055171</v>
      </c>
      <c r="AN199" s="112">
        <v>33.007176981805934</v>
      </c>
      <c r="AO199" s="112">
        <v>33.519728126073893</v>
      </c>
      <c r="AP199" s="111">
        <v>30.56260117888197</v>
      </c>
      <c r="AQ199" s="112">
        <v>30.245377730265485</v>
      </c>
      <c r="AR199" s="112">
        <v>31.013984950227464</v>
      </c>
      <c r="AS199" s="112">
        <v>31.421864650211472</v>
      </c>
      <c r="AT199" s="112">
        <v>31.479944948647713</v>
      </c>
      <c r="AU199" s="111">
        <v>28.009557944763642</v>
      </c>
      <c r="AV199" s="112">
        <v>27.874975253592318</v>
      </c>
      <c r="AW199" s="112">
        <v>28.486655098077723</v>
      </c>
      <c r="AX199" s="112">
        <v>28.935486521552246</v>
      </c>
      <c r="AY199" s="112">
        <v>28.813487080133516</v>
      </c>
      <c r="AZ199" s="111">
        <v>30.513713746011057</v>
      </c>
      <c r="BA199" s="112">
        <v>30.379507970263468</v>
      </c>
      <c r="BB199" s="112">
        <v>31.04403790107694</v>
      </c>
      <c r="BC199" s="112">
        <v>30.954501484991159</v>
      </c>
      <c r="BD199" s="112">
        <v>31.976510366600785</v>
      </c>
      <c r="BE199" s="111">
        <v>30.640410886146775</v>
      </c>
      <c r="BF199" s="112">
        <v>30.551256730507347</v>
      </c>
      <c r="BG199" s="112">
        <v>30.887714291727331</v>
      </c>
      <c r="BH199" s="112">
        <v>30.178231473910948</v>
      </c>
      <c r="BI199" s="113">
        <v>31.861437312044718</v>
      </c>
    </row>
    <row r="200" spans="1:61" x14ac:dyDescent="0.25">
      <c r="A200" s="114" t="s">
        <v>1688</v>
      </c>
      <c r="B200" s="111">
        <v>33.290911349753749</v>
      </c>
      <c r="C200" s="112">
        <v>33.00111438077807</v>
      </c>
      <c r="D200" s="112">
        <v>32.962070745133637</v>
      </c>
      <c r="E200" s="112">
        <v>32.803161085967361</v>
      </c>
      <c r="F200" s="112">
        <v>35.999486410129784</v>
      </c>
      <c r="G200" s="111">
        <v>31.49314328900342</v>
      </c>
      <c r="H200" s="112">
        <v>31.370065164825075</v>
      </c>
      <c r="I200" s="112">
        <v>31.400389690519255</v>
      </c>
      <c r="J200" s="112">
        <v>31.523752912107309</v>
      </c>
      <c r="K200" s="112">
        <v>32.328941868501566</v>
      </c>
      <c r="L200" s="111">
        <v>31.798460728808635</v>
      </c>
      <c r="M200" s="112">
        <v>31.478186871257464</v>
      </c>
      <c r="N200" s="112">
        <v>31.616286332913674</v>
      </c>
      <c r="O200" s="112">
        <v>31.589287096744965</v>
      </c>
      <c r="P200" s="112">
        <v>32.232264226149994</v>
      </c>
      <c r="Q200" s="111">
        <v>32.772191035715494</v>
      </c>
      <c r="R200" s="112">
        <v>32.604396065596418</v>
      </c>
      <c r="S200" s="112">
        <v>32.604601554574451</v>
      </c>
      <c r="T200" s="112">
        <v>32.836061007677067</v>
      </c>
      <c r="U200" s="112">
        <v>33.299644089417349</v>
      </c>
      <c r="V200" s="111">
        <v>34.453409538443381</v>
      </c>
      <c r="W200" s="112">
        <v>34.362199965220313</v>
      </c>
      <c r="X200" s="112">
        <v>34.417997223425061</v>
      </c>
      <c r="Y200" s="112">
        <v>34.60629163383188</v>
      </c>
      <c r="Z200" s="112">
        <v>35.04126648456382</v>
      </c>
      <c r="AA200" s="111">
        <v>35.612855074470552</v>
      </c>
      <c r="AB200" s="112">
        <v>35.607996603719251</v>
      </c>
      <c r="AC200" s="112">
        <v>35.860717360190073</v>
      </c>
      <c r="AD200" s="112">
        <v>35.85512657583466</v>
      </c>
      <c r="AE200" s="112">
        <v>36.513657882684612</v>
      </c>
      <c r="AF200" s="111">
        <v>35.502780619251801</v>
      </c>
      <c r="AG200" s="112">
        <v>35.380032182262454</v>
      </c>
      <c r="AH200" s="112">
        <v>35.561668644278051</v>
      </c>
      <c r="AI200" s="112">
        <v>35.583411399487609</v>
      </c>
      <c r="AJ200" s="112">
        <v>35.706827518623228</v>
      </c>
      <c r="AK200" s="111">
        <v>34.135209341413209</v>
      </c>
      <c r="AL200" s="112">
        <v>33.898370432746738</v>
      </c>
      <c r="AM200" s="112">
        <v>34.044041176142386</v>
      </c>
      <c r="AN200" s="112">
        <v>34.149442744575943</v>
      </c>
      <c r="AO200" s="112">
        <v>34.846865521672221</v>
      </c>
      <c r="AP200" s="111">
        <v>32.291407896840049</v>
      </c>
      <c r="AQ200" s="112">
        <v>32.03313121061629</v>
      </c>
      <c r="AR200" s="112">
        <v>32.409457106759909</v>
      </c>
      <c r="AS200" s="112">
        <v>32.405203683838089</v>
      </c>
      <c r="AT200" s="112">
        <v>32.316100314975479</v>
      </c>
      <c r="AU200" s="111">
        <v>29.638426551254224</v>
      </c>
      <c r="AV200" s="112">
        <v>29.513706679195511</v>
      </c>
      <c r="AW200" s="112">
        <v>29.866394922357504</v>
      </c>
      <c r="AX200" s="112">
        <v>30.368260608670536</v>
      </c>
      <c r="AY200" s="112">
        <v>29.913268427261446</v>
      </c>
      <c r="AZ200" s="111">
        <v>32.288458813998112</v>
      </c>
      <c r="BA200" s="112">
        <v>32.150121607373798</v>
      </c>
      <c r="BB200" s="112">
        <v>32.544444907047605</v>
      </c>
      <c r="BC200" s="112">
        <v>32.447337313175865</v>
      </c>
      <c r="BD200" s="112">
        <v>32.953505130774793</v>
      </c>
      <c r="BE200" s="111">
        <v>31.848544949237461</v>
      </c>
      <c r="BF200" s="112">
        <v>31.665399131431588</v>
      </c>
      <c r="BG200" s="112">
        <v>32.076697318001685</v>
      </c>
      <c r="BH200" s="112">
        <v>31.240866569683003</v>
      </c>
      <c r="BI200" s="113">
        <v>32.901210203050717</v>
      </c>
    </row>
    <row r="201" spans="1:61" x14ac:dyDescent="0.25">
      <c r="A201" s="114" t="s">
        <v>1689</v>
      </c>
      <c r="B201" s="111">
        <v>33.60276700768614</v>
      </c>
      <c r="C201" s="112">
        <v>33.304205492942657</v>
      </c>
      <c r="D201" s="112">
        <v>33.269378617675287</v>
      </c>
      <c r="E201" s="112">
        <v>33.141738473573454</v>
      </c>
      <c r="F201" s="112">
        <v>36.416626766861093</v>
      </c>
      <c r="G201" s="111">
        <v>31.455481205944601</v>
      </c>
      <c r="H201" s="112">
        <v>31.32541841388387</v>
      </c>
      <c r="I201" s="112">
        <v>31.357701755558143</v>
      </c>
      <c r="J201" s="112">
        <v>31.483752912107313</v>
      </c>
      <c r="K201" s="112">
        <v>32.283930597098752</v>
      </c>
      <c r="L201" s="111">
        <v>31.75840350325123</v>
      </c>
      <c r="M201" s="112">
        <v>31.442962337087458</v>
      </c>
      <c r="N201" s="112">
        <v>31.568848870444036</v>
      </c>
      <c r="O201" s="112">
        <v>31.54408238612973</v>
      </c>
      <c r="P201" s="112">
        <v>32.192264226149987</v>
      </c>
      <c r="Q201" s="111">
        <v>32.731769802030293</v>
      </c>
      <c r="R201" s="112">
        <v>32.564808317285404</v>
      </c>
      <c r="S201" s="112">
        <v>32.566792880266547</v>
      </c>
      <c r="T201" s="112">
        <v>32.790809115824985</v>
      </c>
      <c r="U201" s="112">
        <v>33.251842186649789</v>
      </c>
      <c r="V201" s="111">
        <v>34.413484835290781</v>
      </c>
      <c r="W201" s="112">
        <v>34.322199965220314</v>
      </c>
      <c r="X201" s="112">
        <v>34.377997223425062</v>
      </c>
      <c r="Y201" s="112">
        <v>34.563818256411928</v>
      </c>
      <c r="Z201" s="112">
        <v>34.993777690180877</v>
      </c>
      <c r="AA201" s="111">
        <v>35.587648789878614</v>
      </c>
      <c r="AB201" s="112">
        <v>35.580611683431627</v>
      </c>
      <c r="AC201" s="112">
        <v>35.825530760770221</v>
      </c>
      <c r="AD201" s="112">
        <v>35.825126575834666</v>
      </c>
      <c r="AE201" s="112">
        <v>36.491092037580835</v>
      </c>
      <c r="AF201" s="111">
        <v>35.457676085454324</v>
      </c>
      <c r="AG201" s="112">
        <v>35.340032182262455</v>
      </c>
      <c r="AH201" s="112">
        <v>35.518911093091994</v>
      </c>
      <c r="AI201" s="112">
        <v>35.543789701516992</v>
      </c>
      <c r="AJ201" s="112">
        <v>35.659503289105835</v>
      </c>
      <c r="AK201" s="111">
        <v>34.115209341413205</v>
      </c>
      <c r="AL201" s="112">
        <v>33.873185996297217</v>
      </c>
      <c r="AM201" s="112">
        <v>34.018890730984133</v>
      </c>
      <c r="AN201" s="112">
        <v>34.122036913419954</v>
      </c>
      <c r="AO201" s="112">
        <v>34.824286295925532</v>
      </c>
      <c r="AP201" s="111">
        <v>32.271407896840046</v>
      </c>
      <c r="AQ201" s="112">
        <v>32.010771999621106</v>
      </c>
      <c r="AR201" s="112">
        <v>32.381808826546589</v>
      </c>
      <c r="AS201" s="112">
        <v>32.380168965093844</v>
      </c>
      <c r="AT201" s="112">
        <v>32.293741716403694</v>
      </c>
      <c r="AU201" s="111">
        <v>29.621045587459857</v>
      </c>
      <c r="AV201" s="112">
        <v>29.491139312353361</v>
      </c>
      <c r="AW201" s="112">
        <v>29.846394922357508</v>
      </c>
      <c r="AX201" s="112">
        <v>30.340894334280634</v>
      </c>
      <c r="AY201" s="112">
        <v>29.890730231464108</v>
      </c>
      <c r="AZ201" s="111">
        <v>32.268458813998109</v>
      </c>
      <c r="BA201" s="112">
        <v>32.130121607373802</v>
      </c>
      <c r="BB201" s="112">
        <v>32.519665946547754</v>
      </c>
      <c r="BC201" s="112">
        <v>32.427337313175862</v>
      </c>
      <c r="BD201" s="112">
        <v>32.923505130774792</v>
      </c>
      <c r="BE201" s="111">
        <v>31.828544949237461</v>
      </c>
      <c r="BF201" s="112">
        <v>31.647733521293695</v>
      </c>
      <c r="BG201" s="112">
        <v>32.046697318001684</v>
      </c>
      <c r="BH201" s="112">
        <v>31.213560212412673</v>
      </c>
      <c r="BI201" s="113">
        <v>32.875822631586402</v>
      </c>
    </row>
    <row r="202" spans="1:61" x14ac:dyDescent="0.25">
      <c r="A202" s="114" t="s">
        <v>1690</v>
      </c>
      <c r="B202" s="111">
        <v>33.010789988305518</v>
      </c>
      <c r="C202" s="112">
        <v>32.379676934073238</v>
      </c>
      <c r="D202" s="112">
        <v>33.001710249818558</v>
      </c>
      <c r="E202" s="112">
        <v>33.059288619011909</v>
      </c>
      <c r="F202" s="112">
        <v>36.077728985642651</v>
      </c>
      <c r="G202" s="111">
        <v>30.671283968936024</v>
      </c>
      <c r="H202" s="112">
        <v>30.566883688898411</v>
      </c>
      <c r="I202" s="112">
        <v>30.974415612696639</v>
      </c>
      <c r="J202" s="112">
        <v>31.095320130099342</v>
      </c>
      <c r="K202" s="112">
        <v>31.410403238243564</v>
      </c>
      <c r="L202" s="111">
        <v>31.069915090782331</v>
      </c>
      <c r="M202" s="112">
        <v>30.81046014185052</v>
      </c>
      <c r="N202" s="112">
        <v>31.249228509117824</v>
      </c>
      <c r="O202" s="112">
        <v>31.364082386129734</v>
      </c>
      <c r="P202" s="112">
        <v>31.373959262338445</v>
      </c>
      <c r="Q202" s="111">
        <v>32.349101426596071</v>
      </c>
      <c r="R202" s="112">
        <v>32.09044270675912</v>
      </c>
      <c r="S202" s="112">
        <v>32.63863481688702</v>
      </c>
      <c r="T202" s="112">
        <v>32.808143635066216</v>
      </c>
      <c r="U202" s="112">
        <v>33.06456482237639</v>
      </c>
      <c r="V202" s="111">
        <v>33.280120312030355</v>
      </c>
      <c r="W202" s="112">
        <v>33.094142006068452</v>
      </c>
      <c r="X202" s="112">
        <v>34.058565848291941</v>
      </c>
      <c r="Y202" s="112">
        <v>34.363818256411925</v>
      </c>
      <c r="Z202" s="112">
        <v>34.290853264711643</v>
      </c>
      <c r="AA202" s="111">
        <v>33.972088549991867</v>
      </c>
      <c r="AB202" s="112">
        <v>33.799130108889898</v>
      </c>
      <c r="AC202" s="112">
        <v>33.972176582123311</v>
      </c>
      <c r="AD202" s="112">
        <v>34.754772453182639</v>
      </c>
      <c r="AE202" s="112">
        <v>34.866014349613664</v>
      </c>
      <c r="AF202" s="111">
        <v>34.36912657682533</v>
      </c>
      <c r="AG202" s="112">
        <v>34.311231488780756</v>
      </c>
      <c r="AH202" s="112">
        <v>35.140592260921053</v>
      </c>
      <c r="AI202" s="112">
        <v>35.235108133775185</v>
      </c>
      <c r="AJ202" s="112">
        <v>34.80894403321085</v>
      </c>
      <c r="AK202" s="111">
        <v>14.272290426685164</v>
      </c>
      <c r="AL202" s="112">
        <v>13.957743237823495</v>
      </c>
      <c r="AM202" s="112">
        <v>14.560711719179665</v>
      </c>
      <c r="AN202" s="112">
        <v>16.013514641798235</v>
      </c>
      <c r="AO202" s="112">
        <v>14.433160494703342</v>
      </c>
      <c r="AP202" s="111">
        <v>6.5822603300699782</v>
      </c>
      <c r="AQ202" s="112">
        <v>6.456008801803061</v>
      </c>
      <c r="AR202" s="112">
        <v>6.6142651666257875</v>
      </c>
      <c r="AS202" s="112">
        <v>6.6934481012126517</v>
      </c>
      <c r="AT202" s="112">
        <v>6.6303053024264038</v>
      </c>
      <c r="AU202" s="111">
        <v>5.8867864983872842</v>
      </c>
      <c r="AV202" s="112">
        <v>5.8631906815767669</v>
      </c>
      <c r="AW202" s="112">
        <v>5.9167127792593419</v>
      </c>
      <c r="AX202" s="112">
        <v>6.230463506204865</v>
      </c>
      <c r="AY202" s="112">
        <v>6.0084155454964963</v>
      </c>
      <c r="AZ202" s="111">
        <v>30.003199088887225</v>
      </c>
      <c r="BA202" s="112">
        <v>30.248367671524189</v>
      </c>
      <c r="BB202" s="112">
        <v>30.891317678842384</v>
      </c>
      <c r="BC202" s="112">
        <v>30.98302407606068</v>
      </c>
      <c r="BD202" s="112">
        <v>30.541597280196637</v>
      </c>
      <c r="BE202" s="111">
        <v>30.293121686659731</v>
      </c>
      <c r="BF202" s="112">
        <v>30.183962521661837</v>
      </c>
      <c r="BG202" s="112">
        <v>31.013514783416628</v>
      </c>
      <c r="BH202" s="112">
        <v>30.256132190459557</v>
      </c>
      <c r="BI202" s="113">
        <v>31.369674656192316</v>
      </c>
    </row>
    <row r="203" spans="1:61" x14ac:dyDescent="0.25">
      <c r="A203" s="114" t="s">
        <v>1691</v>
      </c>
      <c r="B203" s="111">
        <v>33.62966895741377</v>
      </c>
      <c r="C203" s="112">
        <v>32.980717607914904</v>
      </c>
      <c r="D203" s="112">
        <v>33.946044589820588</v>
      </c>
      <c r="E203" s="112">
        <v>34.01072687286112</v>
      </c>
      <c r="F203" s="112">
        <v>37.529564652545126</v>
      </c>
      <c r="G203" s="111">
        <v>32.420881705603527</v>
      </c>
      <c r="H203" s="112">
        <v>32.31146258149429</v>
      </c>
      <c r="I203" s="112">
        <v>32.743276500200857</v>
      </c>
      <c r="J203" s="112">
        <v>32.87225679491705</v>
      </c>
      <c r="K203" s="112">
        <v>33.204981807727386</v>
      </c>
      <c r="L203" s="111">
        <v>31.647365454155807</v>
      </c>
      <c r="M203" s="112">
        <v>31.387878442268505</v>
      </c>
      <c r="N203" s="112">
        <v>31.831891482980225</v>
      </c>
      <c r="O203" s="112">
        <v>31.951521101370645</v>
      </c>
      <c r="P203" s="112">
        <v>31.961386804438344</v>
      </c>
      <c r="Q203" s="111">
        <v>32.954714835924591</v>
      </c>
      <c r="R203" s="112">
        <v>32.690834822983497</v>
      </c>
      <c r="S203" s="112">
        <v>33.249438187102285</v>
      </c>
      <c r="T203" s="112">
        <v>33.424235712120471</v>
      </c>
      <c r="U203" s="112">
        <v>33.680643405439369</v>
      </c>
      <c r="V203" s="111">
        <v>34.214012840212249</v>
      </c>
      <c r="W203" s="112">
        <v>33.714050319613342</v>
      </c>
      <c r="X203" s="112">
        <v>35.012543070882067</v>
      </c>
      <c r="Y203" s="112">
        <v>36.323732466224172</v>
      </c>
      <c r="Z203" s="112">
        <v>36.248616277477346</v>
      </c>
      <c r="AA203" s="111">
        <v>34.609880392713059</v>
      </c>
      <c r="AB203" s="112">
        <v>34.431727487288647</v>
      </c>
      <c r="AC203" s="112">
        <v>34.605157921806459</v>
      </c>
      <c r="AD203" s="112">
        <v>35.407339054804638</v>
      </c>
      <c r="AE203" s="112">
        <v>35.518630321032632</v>
      </c>
      <c r="AF203" s="111">
        <v>35.016864882368765</v>
      </c>
      <c r="AG203" s="112">
        <v>34.95897247820033</v>
      </c>
      <c r="AH203" s="112">
        <v>36.167686321508093</v>
      </c>
      <c r="AI203" s="112">
        <v>36.261232905828201</v>
      </c>
      <c r="AJ203" s="112">
        <v>35.828348678570102</v>
      </c>
      <c r="AK203" s="111">
        <v>15.08885970851003</v>
      </c>
      <c r="AL203" s="112">
        <v>14.752855320427342</v>
      </c>
      <c r="AM203" s="112">
        <v>15.391301934465687</v>
      </c>
      <c r="AN203" s="112">
        <v>16.880656403959673</v>
      </c>
      <c r="AO203" s="112">
        <v>15.261317646311763</v>
      </c>
      <c r="AP203" s="111">
        <v>6.958872734782676</v>
      </c>
      <c r="AQ203" s="112">
        <v>6.8250707497169554</v>
      </c>
      <c r="AR203" s="112">
        <v>6.9935607922264431</v>
      </c>
      <c r="AS203" s="112">
        <v>7.0777906584121455</v>
      </c>
      <c r="AT203" s="112">
        <v>7.0145573327513473</v>
      </c>
      <c r="AU203" s="111">
        <v>6.226019996302055</v>
      </c>
      <c r="AV203" s="112">
        <v>6.1975306265977199</v>
      </c>
      <c r="AW203" s="112">
        <v>6.253250406998478</v>
      </c>
      <c r="AX203" s="112">
        <v>6.5874394908925575</v>
      </c>
      <c r="AY203" s="112">
        <v>6.3501603424469364</v>
      </c>
      <c r="AZ203" s="111">
        <v>30.566477836517183</v>
      </c>
      <c r="BA203" s="112">
        <v>30.81905889064446</v>
      </c>
      <c r="BB203" s="112">
        <v>31.469005326104384</v>
      </c>
      <c r="BC203" s="112">
        <v>31.561128982325798</v>
      </c>
      <c r="BD203" s="112">
        <v>31.110099761450115</v>
      </c>
      <c r="BE203" s="111">
        <v>30.857805246243402</v>
      </c>
      <c r="BF203" s="112">
        <v>30.746338723725209</v>
      </c>
      <c r="BG203" s="112">
        <v>31.591347071221673</v>
      </c>
      <c r="BH203" s="112">
        <v>31.133769284106151</v>
      </c>
      <c r="BI203" s="113">
        <v>31.954842134086178</v>
      </c>
    </row>
    <row r="204" spans="1:61" x14ac:dyDescent="0.25">
      <c r="A204" s="114" t="s">
        <v>1692</v>
      </c>
      <c r="B204" s="111">
        <v>34.206315406431685</v>
      </c>
      <c r="C204" s="112">
        <v>33.547348194091995</v>
      </c>
      <c r="D204" s="112">
        <v>34.530874694145957</v>
      </c>
      <c r="E204" s="112">
        <v>34.913912033490263</v>
      </c>
      <c r="F204" s="112">
        <v>38.517379168279476</v>
      </c>
      <c r="G204" s="111">
        <v>34.110831112950905</v>
      </c>
      <c r="H204" s="112">
        <v>34.001051253405159</v>
      </c>
      <c r="I204" s="112">
        <v>34.449853726859473</v>
      </c>
      <c r="J204" s="112">
        <v>34.586494869144268</v>
      </c>
      <c r="K204" s="112">
        <v>34.934571648614018</v>
      </c>
      <c r="L204" s="111">
        <v>32.19000482870311</v>
      </c>
      <c r="M204" s="112">
        <v>31.925398177773097</v>
      </c>
      <c r="N204" s="112">
        <v>32.377116994372997</v>
      </c>
      <c r="O204" s="112">
        <v>32.496742460025594</v>
      </c>
      <c r="P204" s="112">
        <v>32.506260117832937</v>
      </c>
      <c r="Q204" s="111">
        <v>33.518115314829181</v>
      </c>
      <c r="R204" s="112">
        <v>33.251610693241446</v>
      </c>
      <c r="S204" s="112">
        <v>33.812864564735712</v>
      </c>
      <c r="T204" s="112">
        <v>33.992510067292841</v>
      </c>
      <c r="U204" s="112">
        <v>34.257130663100064</v>
      </c>
      <c r="V204" s="111">
        <v>35.102927475694607</v>
      </c>
      <c r="W204" s="112">
        <v>34.291492258521025</v>
      </c>
      <c r="X204" s="112">
        <v>35.919041459535435</v>
      </c>
      <c r="Y204" s="112">
        <v>37.25839680399055</v>
      </c>
      <c r="Z204" s="112">
        <v>37.180659401059295</v>
      </c>
      <c r="AA204" s="111">
        <v>35.200257793563495</v>
      </c>
      <c r="AB204" s="112">
        <v>35.019525268836937</v>
      </c>
      <c r="AC204" s="112">
        <v>35.19773602050693</v>
      </c>
      <c r="AD204" s="112">
        <v>36.015126575834664</v>
      </c>
      <c r="AE204" s="112">
        <v>36.126026411910047</v>
      </c>
      <c r="AF204" s="111">
        <v>35.614515568032978</v>
      </c>
      <c r="AG204" s="112">
        <v>35.553956530537661</v>
      </c>
      <c r="AH204" s="112">
        <v>37.141489716024523</v>
      </c>
      <c r="AI204" s="112">
        <v>37.236869516729101</v>
      </c>
      <c r="AJ204" s="112">
        <v>36.441631310168667</v>
      </c>
      <c r="AK204" s="111">
        <v>15.87636992948806</v>
      </c>
      <c r="AL204" s="112">
        <v>15.523760298472562</v>
      </c>
      <c r="AM204" s="112">
        <v>16.028165724806907</v>
      </c>
      <c r="AN204" s="112">
        <v>17.53368636127307</v>
      </c>
      <c r="AO204" s="112">
        <v>16.054965373754278</v>
      </c>
      <c r="AP204" s="111">
        <v>7.3254851394953757</v>
      </c>
      <c r="AQ204" s="112">
        <v>7.1843960901590922</v>
      </c>
      <c r="AR204" s="112">
        <v>7.3628564178271008</v>
      </c>
      <c r="AS204" s="112">
        <v>7.4470984968673948</v>
      </c>
      <c r="AT204" s="112">
        <v>7.3789403840000585</v>
      </c>
      <c r="AU204" s="111">
        <v>6.5526344580111893</v>
      </c>
      <c r="AV204" s="112">
        <v>6.5241393473718627</v>
      </c>
      <c r="AW204" s="112">
        <v>6.5801484226960714</v>
      </c>
      <c r="AX204" s="112">
        <v>6.9343431692111661</v>
      </c>
      <c r="AY204" s="112">
        <v>6.6819212903526992</v>
      </c>
      <c r="AZ204" s="111">
        <v>31.089738882204319</v>
      </c>
      <c r="BA204" s="112">
        <v>31.347149731039075</v>
      </c>
      <c r="BB204" s="112">
        <v>32.006692973366391</v>
      </c>
      <c r="BC204" s="112">
        <v>32.098860749382496</v>
      </c>
      <c r="BD204" s="112">
        <v>31.64119437632127</v>
      </c>
      <c r="BE204" s="111">
        <v>31.385179781328418</v>
      </c>
      <c r="BF204" s="112">
        <v>31.275975702831079</v>
      </c>
      <c r="BG204" s="112">
        <v>32.133785313861146</v>
      </c>
      <c r="BH204" s="112">
        <v>31.665894858914797</v>
      </c>
      <c r="BI204" s="113">
        <v>32.502701259093854</v>
      </c>
    </row>
    <row r="205" spans="1:61" x14ac:dyDescent="0.25">
      <c r="A205" s="114" t="s">
        <v>1693</v>
      </c>
      <c r="B205" s="111">
        <v>33.326145600404445</v>
      </c>
      <c r="C205" s="112">
        <v>33.023783241138503</v>
      </c>
      <c r="D205" s="112">
        <v>33.000378201737028</v>
      </c>
      <c r="E205" s="112">
        <v>32.896029787087812</v>
      </c>
      <c r="F205" s="112">
        <v>36.080522844062408</v>
      </c>
      <c r="G205" s="111">
        <v>31.695466119976444</v>
      </c>
      <c r="H205" s="112">
        <v>31.495418413883876</v>
      </c>
      <c r="I205" s="112">
        <v>31.603063809007683</v>
      </c>
      <c r="J205" s="112">
        <v>31.731416637251442</v>
      </c>
      <c r="K205" s="112">
        <v>32.546609268824859</v>
      </c>
      <c r="L205" s="111">
        <v>32.010746794202291</v>
      </c>
      <c r="M205" s="112">
        <v>31.68042093758606</v>
      </c>
      <c r="N205" s="112">
        <v>31.823723795383319</v>
      </c>
      <c r="O205" s="112">
        <v>31.801521101370646</v>
      </c>
      <c r="P205" s="112">
        <v>32.457137539544576</v>
      </c>
      <c r="Q205" s="111">
        <v>32.992575387002127</v>
      </c>
      <c r="R205" s="112">
        <v>32.797070570557601</v>
      </c>
      <c r="S205" s="112">
        <v>32.811978901866006</v>
      </c>
      <c r="T205" s="112">
        <v>33.059074827342307</v>
      </c>
      <c r="U205" s="112">
        <v>33.527445992184902</v>
      </c>
      <c r="V205" s="111">
        <v>34.678414327890302</v>
      </c>
      <c r="W205" s="112">
        <v>34.582199965220312</v>
      </c>
      <c r="X205" s="112">
        <v>34.643006092584692</v>
      </c>
      <c r="Y205" s="112">
        <v>34.843818256411929</v>
      </c>
      <c r="Z205" s="112">
        <v>35.283777690180877</v>
      </c>
      <c r="AA205" s="111">
        <v>35.865440632599807</v>
      </c>
      <c r="AB205" s="112">
        <v>35.860593982118012</v>
      </c>
      <c r="AC205" s="112">
        <v>36.128108859470693</v>
      </c>
      <c r="AD205" s="112">
        <v>36.125126575834656</v>
      </c>
      <c r="AE205" s="112">
        <v>36.843093057835581</v>
      </c>
      <c r="AF205" s="111">
        <v>35.759225949709283</v>
      </c>
      <c r="AG205" s="112">
        <v>35.626244265033236</v>
      </c>
      <c r="AH205" s="112">
        <v>35.841698050844037</v>
      </c>
      <c r="AI205" s="112">
        <v>35.86605776929288</v>
      </c>
      <c r="AJ205" s="112">
        <v>35.970459601775907</v>
      </c>
      <c r="AK205" s="111">
        <v>34.372699570393571</v>
      </c>
      <c r="AL205" s="112">
        <v>34.14067433073803</v>
      </c>
      <c r="AM205" s="112">
        <v>34.289235427742483</v>
      </c>
      <c r="AN205" s="112">
        <v>34.407188402833235</v>
      </c>
      <c r="AO205" s="112">
        <v>35.091723318740755</v>
      </c>
      <c r="AP205" s="111">
        <v>32.531027002253367</v>
      </c>
      <c r="AQ205" s="112">
        <v>32.262839942203399</v>
      </c>
      <c r="AR205" s="112">
        <v>32.660901397456847</v>
      </c>
      <c r="AS205" s="112">
        <v>32.659278176466209</v>
      </c>
      <c r="AT205" s="112">
        <v>32.547805667709191</v>
      </c>
      <c r="AU205" s="111">
        <v>29.848008587453009</v>
      </c>
      <c r="AV205" s="112">
        <v>29.723283699471217</v>
      </c>
      <c r="AW205" s="112">
        <v>30.088494928347799</v>
      </c>
      <c r="AX205" s="112">
        <v>30.606234091869908</v>
      </c>
      <c r="AY205" s="112">
        <v>30.138009823443753</v>
      </c>
      <c r="AZ205" s="111">
        <v>32.518450740667951</v>
      </c>
      <c r="BA205" s="112">
        <v>32.380103253516197</v>
      </c>
      <c r="BB205" s="112">
        <v>32.789597781972049</v>
      </c>
      <c r="BC205" s="112">
        <v>32.692502739866633</v>
      </c>
      <c r="BD205" s="112">
        <v>33.200905569200849</v>
      </c>
      <c r="BE205" s="111">
        <v>32.083644919272722</v>
      </c>
      <c r="BF205" s="112">
        <v>31.887730797664265</v>
      </c>
      <c r="BG205" s="112">
        <v>32.314089416052695</v>
      </c>
      <c r="BH205" s="112">
        <v>31.475921968729061</v>
      </c>
      <c r="BI205" s="113">
        <v>33.144013502093777</v>
      </c>
    </row>
    <row r="206" spans="1:61" x14ac:dyDescent="0.25">
      <c r="A206" s="114" t="s">
        <v>1694</v>
      </c>
      <c r="B206" s="111">
        <v>36.18009961138781</v>
      </c>
      <c r="C206" s="112">
        <v>35.843093856727918</v>
      </c>
      <c r="D206" s="112">
        <v>32.743703701695587</v>
      </c>
      <c r="E206" s="112">
        <v>31.592088847832372</v>
      </c>
      <c r="F206" s="112">
        <v>39.202643780337503</v>
      </c>
      <c r="G206" s="111">
        <v>32.451640711999396</v>
      </c>
      <c r="H206" s="112">
        <v>33.30416217746626</v>
      </c>
      <c r="I206" s="112">
        <v>31.17131804200373</v>
      </c>
      <c r="J206" s="112">
        <v>28.980721026003064</v>
      </c>
      <c r="K206" s="112">
        <v>32.982116500991005</v>
      </c>
      <c r="L206" s="111">
        <v>32.997021395495196</v>
      </c>
      <c r="M206" s="112">
        <v>33.235041979851403</v>
      </c>
      <c r="N206" s="112">
        <v>31.556681869564471</v>
      </c>
      <c r="O206" s="112">
        <v>30.171718955404444</v>
      </c>
      <c r="P206" s="112">
        <v>33.235265394042123</v>
      </c>
      <c r="Q206" s="111">
        <v>33.867291450541295</v>
      </c>
      <c r="R206" s="112">
        <v>34.318634789592309</v>
      </c>
      <c r="S206" s="112">
        <v>32.922800244040289</v>
      </c>
      <c r="T206" s="112">
        <v>30.807827916460074</v>
      </c>
      <c r="U206" s="112">
        <v>33.768363123278277</v>
      </c>
      <c r="V206" s="111">
        <v>35.405652095137228</v>
      </c>
      <c r="W206" s="112">
        <v>35.397977441174355</v>
      </c>
      <c r="X206" s="112">
        <v>34.177873268017251</v>
      </c>
      <c r="Y206" s="112">
        <v>32.309075882883398</v>
      </c>
      <c r="Z206" s="112">
        <v>35.067183448257985</v>
      </c>
      <c r="AA206" s="111">
        <v>37.570996073138303</v>
      </c>
      <c r="AB206" s="112">
        <v>37.464184906736385</v>
      </c>
      <c r="AC206" s="112">
        <v>35.067412357089893</v>
      </c>
      <c r="AD206" s="112">
        <v>33.41342166037159</v>
      </c>
      <c r="AE206" s="112">
        <v>36.848475223191585</v>
      </c>
      <c r="AF206" s="111">
        <v>36.03443699782288</v>
      </c>
      <c r="AG206" s="112">
        <v>36.393278815281974</v>
      </c>
      <c r="AH206" s="112">
        <v>34.919813399089904</v>
      </c>
      <c r="AI206" s="112">
        <v>33.407757721406547</v>
      </c>
      <c r="AJ206" s="112">
        <v>35.780220477013543</v>
      </c>
      <c r="AK206" s="111">
        <v>34.781518824182562</v>
      </c>
      <c r="AL206" s="112">
        <v>34.877702273322612</v>
      </c>
      <c r="AM206" s="112">
        <v>34.237496576625404</v>
      </c>
      <c r="AN206" s="112">
        <v>33.215662603062398</v>
      </c>
      <c r="AO206" s="112">
        <v>35.342632080264167</v>
      </c>
      <c r="AP206" s="111">
        <v>34.868063034963313</v>
      </c>
      <c r="AQ206" s="112">
        <v>34.648079616172822</v>
      </c>
      <c r="AR206" s="112">
        <v>33.379044549239566</v>
      </c>
      <c r="AS206" s="112">
        <v>32.573752318352625</v>
      </c>
      <c r="AT206" s="112">
        <v>34.783075153927392</v>
      </c>
      <c r="AU206" s="111">
        <v>35.221353804433427</v>
      </c>
      <c r="AV206" s="112">
        <v>34.670273596633557</v>
      </c>
      <c r="AW206" s="112">
        <v>32.999346679294298</v>
      </c>
      <c r="AX206" s="112">
        <v>31.03871342967091</v>
      </c>
      <c r="AY206" s="112">
        <v>34.578693657944491</v>
      </c>
      <c r="AZ206" s="111">
        <v>35.231221702695024</v>
      </c>
      <c r="BA206" s="112">
        <v>35.314131230828508</v>
      </c>
      <c r="BB206" s="112">
        <v>33.453453856876756</v>
      </c>
      <c r="BC206" s="112">
        <v>31.717576103727549</v>
      </c>
      <c r="BD206" s="112">
        <v>35.91516359167251</v>
      </c>
      <c r="BE206" s="111">
        <v>34.510669548583344</v>
      </c>
      <c r="BF206" s="112">
        <v>34.484439964922046</v>
      </c>
      <c r="BG206" s="112">
        <v>32.425859715774266</v>
      </c>
      <c r="BH206" s="112">
        <v>22.621719859376498</v>
      </c>
      <c r="BI206" s="113">
        <v>34.860341225291407</v>
      </c>
    </row>
    <row r="207" spans="1:61" x14ac:dyDescent="0.25">
      <c r="A207" s="114" t="s">
        <v>1695</v>
      </c>
      <c r="B207" s="111">
        <v>35.664863319064771</v>
      </c>
      <c r="C207" s="112">
        <v>35.053460982436263</v>
      </c>
      <c r="D207" s="112">
        <v>33.412000748224131</v>
      </c>
      <c r="E207" s="112">
        <v>31.598581810390311</v>
      </c>
      <c r="F207" s="112">
        <v>39.269747680890539</v>
      </c>
      <c r="G207" s="111">
        <v>32.761949165388849</v>
      </c>
      <c r="H207" s="112">
        <v>32.684350907532675</v>
      </c>
      <c r="I207" s="112">
        <v>31.156346446197002</v>
      </c>
      <c r="J207" s="112">
        <v>29.076329034508259</v>
      </c>
      <c r="K207" s="112">
        <v>33.564759987662377</v>
      </c>
      <c r="L207" s="111">
        <v>33.822210406669029</v>
      </c>
      <c r="M207" s="112">
        <v>33.742895881605719</v>
      </c>
      <c r="N207" s="112">
        <v>31.576681869564471</v>
      </c>
      <c r="O207" s="112">
        <v>30.327036719839803</v>
      </c>
      <c r="P207" s="112">
        <v>34.00727428549834</v>
      </c>
      <c r="Q207" s="111">
        <v>33.998377619641829</v>
      </c>
      <c r="R207" s="112">
        <v>34.033331462275143</v>
      </c>
      <c r="S207" s="112">
        <v>32.926811206935291</v>
      </c>
      <c r="T207" s="112">
        <v>30.952192472696314</v>
      </c>
      <c r="U207" s="112">
        <v>34.44141162117122</v>
      </c>
      <c r="V207" s="111">
        <v>35.666236295299591</v>
      </c>
      <c r="W207" s="112">
        <v>35.67900023386342</v>
      </c>
      <c r="X207" s="112">
        <v>34.167976137171976</v>
      </c>
      <c r="Y207" s="112">
        <v>32.385933439487857</v>
      </c>
      <c r="Z207" s="112">
        <v>35.550107420320742</v>
      </c>
      <c r="AA207" s="111">
        <v>37.16341048140017</v>
      </c>
      <c r="AB207" s="112">
        <v>37.094555335661518</v>
      </c>
      <c r="AC207" s="112">
        <v>35.034058898194843</v>
      </c>
      <c r="AD207" s="112">
        <v>33.489347593981471</v>
      </c>
      <c r="AE207" s="112">
        <v>37.518376161148112</v>
      </c>
      <c r="AF207" s="111">
        <v>36.370453307466121</v>
      </c>
      <c r="AG207" s="112">
        <v>36.16149445909334</v>
      </c>
      <c r="AH207" s="112">
        <v>34.889741349040087</v>
      </c>
      <c r="AI207" s="112">
        <v>33.385078152950896</v>
      </c>
      <c r="AJ207" s="112">
        <v>36.334856978338799</v>
      </c>
      <c r="AK207" s="111">
        <v>35.619413434234772</v>
      </c>
      <c r="AL207" s="112">
        <v>35.362229117058135</v>
      </c>
      <c r="AM207" s="112">
        <v>34.415550362263964</v>
      </c>
      <c r="AN207" s="112">
        <v>33.245290644529383</v>
      </c>
      <c r="AO207" s="112">
        <v>36.05907377594167</v>
      </c>
      <c r="AP207" s="111">
        <v>34.694529882974678</v>
      </c>
      <c r="AQ207" s="112">
        <v>34.502154577343546</v>
      </c>
      <c r="AR207" s="112">
        <v>33.401451895799305</v>
      </c>
      <c r="AS207" s="112">
        <v>32.614318674936257</v>
      </c>
      <c r="AT207" s="112">
        <v>35.553523092345337</v>
      </c>
      <c r="AU207" s="111">
        <v>34.630723153937296</v>
      </c>
      <c r="AV207" s="112">
        <v>34.198944688276981</v>
      </c>
      <c r="AW207" s="112">
        <v>32.720458067593214</v>
      </c>
      <c r="AX207" s="112">
        <v>31.046007397691728</v>
      </c>
      <c r="AY207" s="112">
        <v>35.172988725753363</v>
      </c>
      <c r="AZ207" s="111">
        <v>34.713438517561265</v>
      </c>
      <c r="BA207" s="112">
        <v>34.809340321438917</v>
      </c>
      <c r="BB207" s="112">
        <v>33.465735878267523</v>
      </c>
      <c r="BC207" s="112">
        <v>31.872079823655227</v>
      </c>
      <c r="BD207" s="112">
        <v>35.334033203615242</v>
      </c>
      <c r="BE207" s="111">
        <v>34.008263280698593</v>
      </c>
      <c r="BF207" s="112">
        <v>33.990544486446204</v>
      </c>
      <c r="BG207" s="112">
        <v>32.486335121955783</v>
      </c>
      <c r="BH207" s="112">
        <v>20.478066242132318</v>
      </c>
      <c r="BI207" s="113">
        <v>34.801195228001269</v>
      </c>
    </row>
    <row r="208" spans="1:61" x14ac:dyDescent="0.25">
      <c r="A208" s="114" t="s">
        <v>1696</v>
      </c>
      <c r="B208" s="111">
        <v>36.792166228239523</v>
      </c>
      <c r="C208" s="112">
        <v>36.15785099222569</v>
      </c>
      <c r="D208" s="112">
        <v>33.937365313847486</v>
      </c>
      <c r="E208" s="112">
        <v>32.09309581957951</v>
      </c>
      <c r="F208" s="112">
        <v>40.601194360281717</v>
      </c>
      <c r="G208" s="111">
        <v>33.439799757458438</v>
      </c>
      <c r="H208" s="112">
        <v>33.334254491751089</v>
      </c>
      <c r="I208" s="112">
        <v>31.511247417144475</v>
      </c>
      <c r="J208" s="112">
        <v>29.351937043013464</v>
      </c>
      <c r="K208" s="112">
        <v>34.314690950320148</v>
      </c>
      <c r="L208" s="111">
        <v>34.367078621052599</v>
      </c>
      <c r="M208" s="112">
        <v>34.295947484453102</v>
      </c>
      <c r="N208" s="112">
        <v>31.844820990973901</v>
      </c>
      <c r="O208" s="112">
        <v>30.097363999973211</v>
      </c>
      <c r="P208" s="112">
        <v>34.625147786043598</v>
      </c>
      <c r="Q208" s="111">
        <v>34.568801241104858</v>
      </c>
      <c r="R208" s="112">
        <v>34.589002654024071</v>
      </c>
      <c r="S208" s="112">
        <v>33.264619881243192</v>
      </c>
      <c r="T208" s="112">
        <v>30.697827916460074</v>
      </c>
      <c r="U208" s="112">
        <v>35.028856313529047</v>
      </c>
      <c r="V208" s="111">
        <v>36.429377737077616</v>
      </c>
      <c r="W208" s="112">
        <v>36.413416954498572</v>
      </c>
      <c r="X208" s="112">
        <v>34.451059829787447</v>
      </c>
      <c r="Y208" s="112">
        <v>32.258206554500333</v>
      </c>
      <c r="Z208" s="112">
        <v>36.710293039377888</v>
      </c>
      <c r="AA208" s="111">
        <v>37.719486429405883</v>
      </c>
      <c r="AB208" s="112">
        <v>37.658954436762272</v>
      </c>
      <c r="AC208" s="112">
        <v>35.367038730897526</v>
      </c>
      <c r="AD208" s="112">
        <v>33.345237155600429</v>
      </c>
      <c r="AE208" s="112">
        <v>38.277841231327564</v>
      </c>
      <c r="AF208" s="111">
        <v>37.287314489011742</v>
      </c>
      <c r="AG208" s="112">
        <v>36.846419115448398</v>
      </c>
      <c r="AH208" s="112">
        <v>35.265835071174202</v>
      </c>
      <c r="AI208" s="112">
        <v>33.615870521452955</v>
      </c>
      <c r="AJ208" s="112">
        <v>37.428052462856549</v>
      </c>
      <c r="AK208" s="111">
        <v>36.242092348076746</v>
      </c>
      <c r="AL208" s="112">
        <v>35.974918300387593</v>
      </c>
      <c r="AM208" s="112">
        <v>34.746502187930908</v>
      </c>
      <c r="AN208" s="112">
        <v>33.440104665262879</v>
      </c>
      <c r="AO208" s="112">
        <v>37.087678883593064</v>
      </c>
      <c r="AP208" s="111">
        <v>35.247630834822132</v>
      </c>
      <c r="AQ208" s="112">
        <v>35.006139475650706</v>
      </c>
      <c r="AR208" s="112">
        <v>33.697277589321388</v>
      </c>
      <c r="AS208" s="112">
        <v>32.814133117869247</v>
      </c>
      <c r="AT208" s="112">
        <v>36.260208497864717</v>
      </c>
      <c r="AU208" s="111">
        <v>35.415924698857062</v>
      </c>
      <c r="AV208" s="112">
        <v>34.749568353196608</v>
      </c>
      <c r="AW208" s="112">
        <v>33.037514507495828</v>
      </c>
      <c r="AX208" s="112">
        <v>31.269888187530068</v>
      </c>
      <c r="AY208" s="112">
        <v>36.067621257853276</v>
      </c>
      <c r="AZ208" s="111">
        <v>35.253816097739609</v>
      </c>
      <c r="BA208" s="112">
        <v>35.341545039380897</v>
      </c>
      <c r="BB208" s="112">
        <v>33.764797480046383</v>
      </c>
      <c r="BC208" s="112">
        <v>31.5371647636596</v>
      </c>
      <c r="BD208" s="112">
        <v>35.899217470850623</v>
      </c>
      <c r="BE208" s="111">
        <v>34.539439503181796</v>
      </c>
      <c r="BF208" s="112">
        <v>34.510189636440366</v>
      </c>
      <c r="BG208" s="112">
        <v>32.623867049022387</v>
      </c>
      <c r="BH208" s="112">
        <v>23.172372908317705</v>
      </c>
      <c r="BI208" s="113">
        <v>35.619514028486584</v>
      </c>
    </row>
    <row r="209" spans="1:61" x14ac:dyDescent="0.25">
      <c r="A209" s="114" t="s">
        <v>1697</v>
      </c>
      <c r="B209" s="111">
        <v>36.223263328509255</v>
      </c>
      <c r="C209" s="112">
        <v>35.598087919958552</v>
      </c>
      <c r="D209" s="112">
        <v>33.776585294065256</v>
      </c>
      <c r="E209" s="112">
        <v>32.110479678034253</v>
      </c>
      <c r="F209" s="112">
        <v>39.913351752735103</v>
      </c>
      <c r="G209" s="111">
        <v>33.003383338094764</v>
      </c>
      <c r="H209" s="112">
        <v>32.880151388081174</v>
      </c>
      <c r="I209" s="112">
        <v>31.361247417144469</v>
      </c>
      <c r="J209" s="112">
        <v>29.399600768157597</v>
      </c>
      <c r="K209" s="112">
        <v>33.888061499591601</v>
      </c>
      <c r="L209" s="111">
        <v>33.959660770042504</v>
      </c>
      <c r="M209" s="112">
        <v>33.8883232859489</v>
      </c>
      <c r="N209" s="112">
        <v>31.730874670947937</v>
      </c>
      <c r="O209" s="112">
        <v>30.317248562796713</v>
      </c>
      <c r="P209" s="112">
        <v>34.204620677989283</v>
      </c>
      <c r="Q209" s="111">
        <v>34.159185592391495</v>
      </c>
      <c r="R209" s="112">
        <v>34.169031151679491</v>
      </c>
      <c r="S209" s="112">
        <v>33.096811206935286</v>
      </c>
      <c r="T209" s="112">
        <v>30.923079808312163</v>
      </c>
      <c r="U209" s="112">
        <v>34.626658216296605</v>
      </c>
      <c r="V209" s="111">
        <v>35.944699978370238</v>
      </c>
      <c r="W209" s="112">
        <v>35.933620130843579</v>
      </c>
      <c r="X209" s="112">
        <v>34.412335490799734</v>
      </c>
      <c r="Y209" s="112">
        <v>32.449647200039003</v>
      </c>
      <c r="Z209" s="112">
        <v>36.07508004012184</v>
      </c>
      <c r="AA209" s="111">
        <v>37.307311087838826</v>
      </c>
      <c r="AB209" s="112">
        <v>37.24882719621921</v>
      </c>
      <c r="AC209" s="112">
        <v>35.29551919975588</v>
      </c>
      <c r="AD209" s="112">
        <v>33.575549681173591</v>
      </c>
      <c r="AE209" s="112">
        <v>37.791278446988031</v>
      </c>
      <c r="AF209" s="111">
        <v>36.740634402042389</v>
      </c>
      <c r="AG209" s="112">
        <v>36.397203586411869</v>
      </c>
      <c r="AH209" s="112">
        <v>35.142129812154657</v>
      </c>
      <c r="AI209" s="112">
        <v>33.648210118115387</v>
      </c>
      <c r="AJ209" s="112">
        <v>36.834757157459201</v>
      </c>
      <c r="AK209" s="111">
        <v>35.824602119096376</v>
      </c>
      <c r="AL209" s="112">
        <v>35.554614070891681</v>
      </c>
      <c r="AM209" s="112">
        <v>34.624553327328812</v>
      </c>
      <c r="AN209" s="112">
        <v>33.474917506785616</v>
      </c>
      <c r="AO209" s="112">
        <v>36.507285070746619</v>
      </c>
      <c r="AP209" s="111">
        <v>34.824624134121514</v>
      </c>
      <c r="AQ209" s="112">
        <v>34.62486199632832</v>
      </c>
      <c r="AR209" s="112">
        <v>33.578431343511525</v>
      </c>
      <c r="AS209" s="112">
        <v>32.844133117869241</v>
      </c>
      <c r="AT209" s="112">
        <v>35.817725555183593</v>
      </c>
      <c r="AU209" s="111">
        <v>34.883593020468815</v>
      </c>
      <c r="AV209" s="112">
        <v>34.324703086880909</v>
      </c>
      <c r="AW209" s="112">
        <v>32.870104246205457</v>
      </c>
      <c r="AX209" s="112">
        <v>31.247040304733204</v>
      </c>
      <c r="AY209" s="112">
        <v>35.549582238797122</v>
      </c>
      <c r="AZ209" s="111">
        <v>34.813816097739611</v>
      </c>
      <c r="BA209" s="112">
        <v>34.898940494075688</v>
      </c>
      <c r="BB209" s="112">
        <v>33.639377929820022</v>
      </c>
      <c r="BC209" s="112">
        <v>31.865307870784243</v>
      </c>
      <c r="BD209" s="112">
        <v>35.469217470850623</v>
      </c>
      <c r="BE209" s="111">
        <v>34.117097382558811</v>
      </c>
      <c r="BF209" s="112">
        <v>34.085931137070396</v>
      </c>
      <c r="BG209" s="112">
        <v>32.613665236600141</v>
      </c>
      <c r="BH209" s="112">
        <v>24.006008972807081</v>
      </c>
      <c r="BI209" s="113">
        <v>35.090410454208552</v>
      </c>
    </row>
    <row r="210" spans="1:61" x14ac:dyDescent="0.25">
      <c r="A210" s="114" t="s">
        <v>1698</v>
      </c>
      <c r="B210" s="111">
        <v>35.933162411562257</v>
      </c>
      <c r="C210" s="112">
        <v>35.310124840940077</v>
      </c>
      <c r="D210" s="112">
        <v>34.010975169957639</v>
      </c>
      <c r="E210" s="112">
        <v>32.530318953894295</v>
      </c>
      <c r="F210" s="112">
        <v>39.438006789373695</v>
      </c>
      <c r="G210" s="111">
        <v>32.866706171982955</v>
      </c>
      <c r="H210" s="112">
        <v>32.715488537234862</v>
      </c>
      <c r="I210" s="112">
        <v>31.591247417144466</v>
      </c>
      <c r="J210" s="112">
        <v>29.976866097692167</v>
      </c>
      <c r="K210" s="112">
        <v>33.788397404531025</v>
      </c>
      <c r="L210" s="111">
        <v>33.794792555658937</v>
      </c>
      <c r="M210" s="112">
        <v>33.508291334257088</v>
      </c>
      <c r="N210" s="112">
        <v>31.927845996578963</v>
      </c>
      <c r="O210" s="112">
        <v>30.877575842930113</v>
      </c>
      <c r="P210" s="112">
        <v>34.061973170872157</v>
      </c>
      <c r="Q210" s="111">
        <v>33.982977896192367</v>
      </c>
      <c r="R210" s="112">
        <v>33.923722858861758</v>
      </c>
      <c r="S210" s="112">
        <v>33.267213731522588</v>
      </c>
      <c r="T210" s="112">
        <v>31.479098803987593</v>
      </c>
      <c r="U210" s="112">
        <v>34.491411621171231</v>
      </c>
      <c r="V210" s="111">
        <v>35.803658603728735</v>
      </c>
      <c r="W210" s="112">
        <v>35.783004110599407</v>
      </c>
      <c r="X210" s="112">
        <v>34.669591699416124</v>
      </c>
      <c r="Y210" s="112">
        <v>33.044575172027201</v>
      </c>
      <c r="Z210" s="112">
        <v>36.030718760294164</v>
      </c>
      <c r="AA210" s="111">
        <v>37.110170907883429</v>
      </c>
      <c r="AB210" s="112">
        <v>37.057270666354242</v>
      </c>
      <c r="AC210" s="112">
        <v>35.568097298456358</v>
      </c>
      <c r="AD210" s="112">
        <v>34.198116282795588</v>
      </c>
      <c r="AE210" s="112">
        <v>37.652851768456053</v>
      </c>
      <c r="AF210" s="111">
        <v>36.598469695173605</v>
      </c>
      <c r="AG210" s="112">
        <v>36.223161669430326</v>
      </c>
      <c r="AH210" s="112">
        <v>35.403857158596509</v>
      </c>
      <c r="AI210" s="112">
        <v>34.253229283233473</v>
      </c>
      <c r="AJ210" s="112">
        <v>36.714228801305836</v>
      </c>
      <c r="AK210" s="111">
        <v>35.68941343423478</v>
      </c>
      <c r="AL210" s="112">
        <v>35.411766357311677</v>
      </c>
      <c r="AM210" s="112">
        <v>34.842490774025393</v>
      </c>
      <c r="AN210" s="112">
        <v>33.805670964738709</v>
      </c>
      <c r="AO210" s="112">
        <v>36.377966184314722</v>
      </c>
      <c r="AP210" s="111">
        <v>34.5471649826506</v>
      </c>
      <c r="AQ210" s="112">
        <v>34.288621587121163</v>
      </c>
      <c r="AR210" s="112">
        <v>33.712129814315183</v>
      </c>
      <c r="AS210" s="112">
        <v>33.129794591533724</v>
      </c>
      <c r="AT210" s="112">
        <v>35.689677413686908</v>
      </c>
      <c r="AU210" s="111">
        <v>34.606454272155155</v>
      </c>
      <c r="AV210" s="112">
        <v>33.870595606345354</v>
      </c>
      <c r="AW210" s="112">
        <v>32.810567060534531</v>
      </c>
      <c r="AX210" s="112">
        <v>31.466292371938099</v>
      </c>
      <c r="AY210" s="112">
        <v>35.422211540705973</v>
      </c>
      <c r="AZ210" s="111">
        <v>34.616428194727028</v>
      </c>
      <c r="BA210" s="112">
        <v>34.688563187149605</v>
      </c>
      <c r="BB210" s="112">
        <v>33.859309765244319</v>
      </c>
      <c r="BC210" s="112">
        <v>32.28609780496123</v>
      </c>
      <c r="BD210" s="112">
        <v>35.291809604468298</v>
      </c>
      <c r="BE210" s="111">
        <v>33.836366754193996</v>
      </c>
      <c r="BF210" s="112">
        <v>33.797099065286289</v>
      </c>
      <c r="BG210" s="112">
        <v>32.839061394127782</v>
      </c>
      <c r="BH210" s="112">
        <v>26.94211407443845</v>
      </c>
      <c r="BI210" s="113">
        <v>34.928049485645772</v>
      </c>
    </row>
    <row r="211" spans="1:61" x14ac:dyDescent="0.25">
      <c r="A211" s="114" t="s">
        <v>1699</v>
      </c>
      <c r="B211" s="111">
        <v>35.670530070916861</v>
      </c>
      <c r="C211" s="112">
        <v>35.08421284602413</v>
      </c>
      <c r="D211" s="112">
        <v>35.102952541986916</v>
      </c>
      <c r="E211" s="112">
        <v>34.560857385423006</v>
      </c>
      <c r="F211" s="112">
        <v>37.994435062710494</v>
      </c>
      <c r="G211" s="111">
        <v>33.118814257478853</v>
      </c>
      <c r="H211" s="112">
        <v>32.905077867221699</v>
      </c>
      <c r="I211" s="112">
        <v>32.626503920991226</v>
      </c>
      <c r="J211" s="112">
        <v>32.895868245003612</v>
      </c>
      <c r="K211" s="112">
        <v>33.848998368312124</v>
      </c>
      <c r="L211" s="111">
        <v>33.521696909358724</v>
      </c>
      <c r="M211" s="112">
        <v>33.073139210464468</v>
      </c>
      <c r="N211" s="112">
        <v>32.749809286989837</v>
      </c>
      <c r="O211" s="112">
        <v>32.552837371973382</v>
      </c>
      <c r="P211" s="112">
        <v>33.730097444313678</v>
      </c>
      <c r="Q211" s="111">
        <v>34.035966287814908</v>
      </c>
      <c r="R211" s="112">
        <v>33.933009194092058</v>
      </c>
      <c r="S211" s="112">
        <v>33.863103639085224</v>
      </c>
      <c r="T211" s="112">
        <v>33.275718798050221</v>
      </c>
      <c r="U211" s="112">
        <v>34.738761040686377</v>
      </c>
      <c r="V211" s="111">
        <v>35.885203249520345</v>
      </c>
      <c r="W211" s="112">
        <v>35.796889121752898</v>
      </c>
      <c r="X211" s="112">
        <v>35.604122166023139</v>
      </c>
      <c r="Y211" s="112">
        <v>35.071320766749807</v>
      </c>
      <c r="Z211" s="112">
        <v>36.490962507911476</v>
      </c>
      <c r="AA211" s="111">
        <v>37.134638939787671</v>
      </c>
      <c r="AB211" s="112">
        <v>37.104624701096242</v>
      </c>
      <c r="AC211" s="112">
        <v>36.542980664915767</v>
      </c>
      <c r="AD211" s="112">
        <v>36.151242076403854</v>
      </c>
      <c r="AE211" s="112">
        <v>37.425436376166367</v>
      </c>
      <c r="AF211" s="111">
        <v>36.576997432553945</v>
      </c>
      <c r="AG211" s="112">
        <v>36.206712923949581</v>
      </c>
      <c r="AH211" s="112">
        <v>36.14903364951337</v>
      </c>
      <c r="AI211" s="112">
        <v>35.833940164524059</v>
      </c>
      <c r="AJ211" s="112">
        <v>36.828873444467767</v>
      </c>
      <c r="AK211" s="111">
        <v>35.485770003419688</v>
      </c>
      <c r="AL211" s="112">
        <v>35.321371970395454</v>
      </c>
      <c r="AM211" s="112">
        <v>35.334195861662188</v>
      </c>
      <c r="AN211" s="112">
        <v>35.213489395967841</v>
      </c>
      <c r="AO211" s="112">
        <v>35.780277869085154</v>
      </c>
      <c r="AP211" s="111">
        <v>33.613775845509032</v>
      </c>
      <c r="AQ211" s="112">
        <v>33.360928369200607</v>
      </c>
      <c r="AR211" s="112">
        <v>33.581522285418103</v>
      </c>
      <c r="AS211" s="112">
        <v>33.535145975436762</v>
      </c>
      <c r="AT211" s="112">
        <v>35.094336184080333</v>
      </c>
      <c r="AU211" s="111">
        <v>32.921659241099249</v>
      </c>
      <c r="AV211" s="112">
        <v>32.290072035975669</v>
      </c>
      <c r="AW211" s="112">
        <v>32.321163572062808</v>
      </c>
      <c r="AX211" s="112">
        <v>31.521516676523163</v>
      </c>
      <c r="AY211" s="112">
        <v>34.816891259810426</v>
      </c>
      <c r="AZ211" s="111">
        <v>33.856913923596039</v>
      </c>
      <c r="BA211" s="112">
        <v>33.759522217277414</v>
      </c>
      <c r="BB211" s="112">
        <v>33.782400787042178</v>
      </c>
      <c r="BC211" s="112">
        <v>33.553873107753745</v>
      </c>
      <c r="BD211" s="112">
        <v>34.631825111140444</v>
      </c>
      <c r="BE211" s="111">
        <v>32.804109571532649</v>
      </c>
      <c r="BF211" s="112">
        <v>32.716629044664536</v>
      </c>
      <c r="BG211" s="112">
        <v>32.675870807623831</v>
      </c>
      <c r="BH211" s="112">
        <v>31.981005732556788</v>
      </c>
      <c r="BI211" s="113">
        <v>34.226928509718206</v>
      </c>
    </row>
    <row r="212" spans="1:61" x14ac:dyDescent="0.25">
      <c r="A212" s="114" t="s">
        <v>1700</v>
      </c>
      <c r="B212" s="111">
        <v>35.167172700479725</v>
      </c>
      <c r="C212" s="112">
        <v>34.672773006999371</v>
      </c>
      <c r="D212" s="112">
        <v>34.555680206218625</v>
      </c>
      <c r="E212" s="112">
        <v>34.133649771280609</v>
      </c>
      <c r="F212" s="112">
        <v>38.077309219044061</v>
      </c>
      <c r="G212" s="111">
        <v>32.463611376714844</v>
      </c>
      <c r="H212" s="112">
        <v>32.253248354810083</v>
      </c>
      <c r="I212" s="112">
        <v>32.119099850617118</v>
      </c>
      <c r="J212" s="112">
        <v>32.146087476677934</v>
      </c>
      <c r="K212" s="112">
        <v>33.472336207667972</v>
      </c>
      <c r="L212" s="111">
        <v>32.578682659259037</v>
      </c>
      <c r="M212" s="112">
        <v>32.325564871594864</v>
      </c>
      <c r="N212" s="112">
        <v>32.123364930693292</v>
      </c>
      <c r="O212" s="112">
        <v>32.066509442621573</v>
      </c>
      <c r="P212" s="112">
        <v>33.237455893626439</v>
      </c>
      <c r="Q212" s="111">
        <v>33.47595571144312</v>
      </c>
      <c r="R212" s="112">
        <v>33.457953148703062</v>
      </c>
      <c r="S212" s="112">
        <v>33.381031945157147</v>
      </c>
      <c r="T212" s="112">
        <v>32.852857908807287</v>
      </c>
      <c r="U212" s="112">
        <v>34.114734705293344</v>
      </c>
      <c r="V212" s="111">
        <v>35.34475381400091</v>
      </c>
      <c r="W212" s="112">
        <v>35.261274450720776</v>
      </c>
      <c r="X212" s="112">
        <v>35.161243745134655</v>
      </c>
      <c r="Y212" s="112">
        <v>34.843790732060022</v>
      </c>
      <c r="Z212" s="112">
        <v>36.075665841281818</v>
      </c>
      <c r="AA212" s="111">
        <v>36.590222625230055</v>
      </c>
      <c r="AB212" s="112">
        <v>36.527618001699558</v>
      </c>
      <c r="AC212" s="112">
        <v>36.244400390465387</v>
      </c>
      <c r="AD212" s="112">
        <v>35.918895143626536</v>
      </c>
      <c r="AE212" s="112">
        <v>37.301769177356604</v>
      </c>
      <c r="AF212" s="111">
        <v>36.297159863994743</v>
      </c>
      <c r="AG212" s="112">
        <v>35.956993608853374</v>
      </c>
      <c r="AH212" s="112">
        <v>36.062134536228335</v>
      </c>
      <c r="AI212" s="112">
        <v>35.758443372400279</v>
      </c>
      <c r="AJ212" s="112">
        <v>36.54938517361731</v>
      </c>
      <c r="AK212" s="111">
        <v>35.34881575103595</v>
      </c>
      <c r="AL212" s="112">
        <v>34.976734131805649</v>
      </c>
      <c r="AM212" s="112">
        <v>35.015792054901517</v>
      </c>
      <c r="AN212" s="112">
        <v>34.926138962978968</v>
      </c>
      <c r="AO212" s="112">
        <v>36.211875345515395</v>
      </c>
      <c r="AP212" s="111">
        <v>33.809890726383109</v>
      </c>
      <c r="AQ212" s="112">
        <v>33.340944351975892</v>
      </c>
      <c r="AR212" s="112">
        <v>33.775548978864606</v>
      </c>
      <c r="AS212" s="112">
        <v>33.759835130393185</v>
      </c>
      <c r="AT212" s="112">
        <v>35.433321659697008</v>
      </c>
      <c r="AU212" s="111">
        <v>31.952813123600432</v>
      </c>
      <c r="AV212" s="112">
        <v>31.47320207718078</v>
      </c>
      <c r="AW212" s="112">
        <v>32.635156539917702</v>
      </c>
      <c r="AX212" s="112">
        <v>31.809207927696782</v>
      </c>
      <c r="AY212" s="112">
        <v>35.089417299747012</v>
      </c>
      <c r="AZ212" s="111">
        <v>34.029844895916249</v>
      </c>
      <c r="BA212" s="112">
        <v>33.681063986117373</v>
      </c>
      <c r="BB212" s="112">
        <v>34.118910538716804</v>
      </c>
      <c r="BC212" s="112">
        <v>33.267810908642417</v>
      </c>
      <c r="BD212" s="112">
        <v>35.1173669243055</v>
      </c>
      <c r="BE212" s="111">
        <v>33.10753468311934</v>
      </c>
      <c r="BF212" s="112">
        <v>32.896666157856771</v>
      </c>
      <c r="BG212" s="112">
        <v>32.910977945692807</v>
      </c>
      <c r="BH212" s="112">
        <v>31.669961146377045</v>
      </c>
      <c r="BI212" s="113">
        <v>34.561221023609782</v>
      </c>
    </row>
    <row r="213" spans="1:61" x14ac:dyDescent="0.25">
      <c r="A213" s="114" t="s">
        <v>1701</v>
      </c>
      <c r="B213" s="111">
        <v>31.320173028258413</v>
      </c>
      <c r="C213" s="112">
        <v>30.924131932774337</v>
      </c>
      <c r="D213" s="112">
        <v>31.661347996254229</v>
      </c>
      <c r="E213" s="112">
        <v>32.754027494840429</v>
      </c>
      <c r="F213" s="112">
        <v>35.815184999310382</v>
      </c>
      <c r="G213" s="111">
        <v>30.056571753820322</v>
      </c>
      <c r="H213" s="112">
        <v>30.070263597686026</v>
      </c>
      <c r="I213" s="112">
        <v>30.493424258096663</v>
      </c>
      <c r="J213" s="112">
        <v>31.07899484393122</v>
      </c>
      <c r="K213" s="112">
        <v>31.077925633492818</v>
      </c>
      <c r="L213" s="111">
        <v>30.459403804366989</v>
      </c>
      <c r="M213" s="112">
        <v>30.460016783289376</v>
      </c>
      <c r="N213" s="112">
        <v>30.463108838428578</v>
      </c>
      <c r="O213" s="112">
        <v>30.462554449844532</v>
      </c>
      <c r="P213" s="112">
        <v>30.46054962012014</v>
      </c>
      <c r="Q213" s="111">
        <v>32.062051155104378</v>
      </c>
      <c r="R213" s="112">
        <v>31.540078037519024</v>
      </c>
      <c r="S213" s="112">
        <v>32.4252818641651</v>
      </c>
      <c r="T213" s="112">
        <v>33.565811645866283</v>
      </c>
      <c r="U213" s="112">
        <v>33.48706008697188</v>
      </c>
      <c r="V213" s="111">
        <v>31.50191860187476</v>
      </c>
      <c r="W213" s="112">
        <v>30.769570800652421</v>
      </c>
      <c r="X213" s="112">
        <v>32.572809497654404</v>
      </c>
      <c r="Y213" s="112">
        <v>33.464715604715217</v>
      </c>
      <c r="Z213" s="112">
        <v>32.983756315304412</v>
      </c>
      <c r="AA213" s="111">
        <v>30.853553628347608</v>
      </c>
      <c r="AB213" s="112">
        <v>30.511573031328787</v>
      </c>
      <c r="AC213" s="112">
        <v>31.926617143739694</v>
      </c>
      <c r="AD213" s="112">
        <v>33.197757038788986</v>
      </c>
      <c r="AE213" s="112">
        <v>32.835111893441606</v>
      </c>
      <c r="AF213" s="111">
        <v>32.120829793939322</v>
      </c>
      <c r="AG213" s="112">
        <v>31.959489946629706</v>
      </c>
      <c r="AH213" s="112">
        <v>34.03501457249908</v>
      </c>
      <c r="AI213" s="112">
        <v>34.122351523788836</v>
      </c>
      <c r="AJ213" s="112">
        <v>32.867004579047432</v>
      </c>
      <c r="AK213" s="111">
        <v>13.297609225670056</v>
      </c>
      <c r="AL213" s="112">
        <v>13.291922282882966</v>
      </c>
      <c r="AM213" s="112">
        <v>13.315539394712298</v>
      </c>
      <c r="AN213" s="112">
        <v>14.361840715014031</v>
      </c>
      <c r="AO213" s="112">
        <v>13.317682282717508</v>
      </c>
      <c r="AP213" s="111">
        <v>5.6236299493168458</v>
      </c>
      <c r="AQ213" s="112">
        <v>5.4621866331073496</v>
      </c>
      <c r="AR213" s="112">
        <v>6.0856088015561927</v>
      </c>
      <c r="AS213" s="112">
        <v>6.3183345827126818</v>
      </c>
      <c r="AT213" s="112">
        <v>5.676062455033227</v>
      </c>
      <c r="AU213" s="111" t="s">
        <v>1597</v>
      </c>
      <c r="AV213" s="112" t="s">
        <v>1597</v>
      </c>
      <c r="AW213" s="112" t="s">
        <v>1597</v>
      </c>
      <c r="AX213" s="112" t="s">
        <v>1597</v>
      </c>
      <c r="AY213" s="112" t="s">
        <v>1597</v>
      </c>
      <c r="AZ213" s="111">
        <v>26.614315612067298</v>
      </c>
      <c r="BA213" s="112">
        <v>26.911984785264348</v>
      </c>
      <c r="BB213" s="112">
        <v>28.749703741225961</v>
      </c>
      <c r="BC213" s="112">
        <v>29.161551840594392</v>
      </c>
      <c r="BD213" s="112">
        <v>28.076570441010496</v>
      </c>
      <c r="BE213" s="111">
        <v>26.86957218590635</v>
      </c>
      <c r="BF213" s="112">
        <v>26.807052434356045</v>
      </c>
      <c r="BG213" s="112">
        <v>29.017100007482902</v>
      </c>
      <c r="BH213" s="112">
        <v>28.387266701979236</v>
      </c>
      <c r="BI213" s="113">
        <v>28.493375202413382</v>
      </c>
    </row>
    <row r="214" spans="1:61" x14ac:dyDescent="0.25">
      <c r="A214" s="114" t="s">
        <v>1702</v>
      </c>
      <c r="B214" s="111">
        <v>32.871540115389209</v>
      </c>
      <c r="C214" s="112">
        <v>32.291165338660029</v>
      </c>
      <c r="D214" s="112">
        <v>32.856982317589384</v>
      </c>
      <c r="E214" s="112">
        <v>32.911474238494804</v>
      </c>
      <c r="F214" s="112">
        <v>35.917728985642647</v>
      </c>
      <c r="G214" s="111">
        <v>30.538961137963003</v>
      </c>
      <c r="H214" s="112">
        <v>30.493222092987669</v>
      </c>
      <c r="I214" s="112">
        <v>30.842075143464481</v>
      </c>
      <c r="J214" s="112">
        <v>30.959980653186093</v>
      </c>
      <c r="K214" s="112">
        <v>31.258128099873765</v>
      </c>
      <c r="L214" s="111">
        <v>30.952877595088829</v>
      </c>
      <c r="M214" s="112">
        <v>30.755235607680518</v>
      </c>
      <c r="N214" s="112">
        <v>31.116565535255411</v>
      </c>
      <c r="O214" s="112">
        <v>31.226627022849097</v>
      </c>
      <c r="P214" s="112">
        <v>31.243959262338446</v>
      </c>
      <c r="Q214" s="111">
        <v>32.216046028801728</v>
      </c>
      <c r="R214" s="112">
        <v>32.03258279432464</v>
      </c>
      <c r="S214" s="112">
        <v>32.490826142579124</v>
      </c>
      <c r="T214" s="112">
        <v>32.662956180937904</v>
      </c>
      <c r="U214" s="112">
        <v>32.921516324483449</v>
      </c>
      <c r="V214" s="111">
        <v>33.137617917306898</v>
      </c>
      <c r="W214" s="112">
        <v>32.972261249430332</v>
      </c>
      <c r="X214" s="112">
        <v>33.915993169887592</v>
      </c>
      <c r="Y214" s="112">
        <v>34.21130539600783</v>
      </c>
      <c r="Z214" s="112">
        <v>34.145782264959635</v>
      </c>
      <c r="AA214" s="111">
        <v>33.822088549991861</v>
      </c>
      <c r="AB214" s="112">
        <v>33.731721459807858</v>
      </c>
      <c r="AC214" s="112">
        <v>33.822176582123312</v>
      </c>
      <c r="AD214" s="112">
        <v>34.614772453182646</v>
      </c>
      <c r="AE214" s="112">
        <v>34.718228623968336</v>
      </c>
      <c r="AF214" s="111">
        <v>34.219126576825332</v>
      </c>
      <c r="AG214" s="112">
        <v>34.219175992122828</v>
      </c>
      <c r="AH214" s="112">
        <v>34.992816697222544</v>
      </c>
      <c r="AI214" s="112">
        <v>35.057445164644726</v>
      </c>
      <c r="AJ214" s="112">
        <v>34.638864812159007</v>
      </c>
      <c r="AK214" s="111">
        <v>13.969068212308372</v>
      </c>
      <c r="AL214" s="112">
        <v>13.651962522217469</v>
      </c>
      <c r="AM214" s="112">
        <v>14.262453734626696</v>
      </c>
      <c r="AN214" s="112">
        <v>15.728058355264865</v>
      </c>
      <c r="AO214" s="112">
        <v>14.124646042821498</v>
      </c>
      <c r="AP214" s="111">
        <v>5.8035928457961843</v>
      </c>
      <c r="AQ214" s="112">
        <v>5.6792570189643223</v>
      </c>
      <c r="AR214" s="112">
        <v>6.2749695410251318</v>
      </c>
      <c r="AS214" s="112">
        <v>6.3464672223712135</v>
      </c>
      <c r="AT214" s="112">
        <v>5.8282076359822961</v>
      </c>
      <c r="AU214" s="111">
        <v>0.01</v>
      </c>
      <c r="AV214" s="112">
        <v>0.01</v>
      </c>
      <c r="AW214" s="112">
        <v>1.0000000000000002E-2</v>
      </c>
      <c r="AX214" s="112">
        <v>2.2760825172009336E-3</v>
      </c>
      <c r="AY214" s="112">
        <v>1.0000000000000002E-2</v>
      </c>
      <c r="AZ214" s="111">
        <v>29.858746201929396</v>
      </c>
      <c r="BA214" s="112">
        <v>30.190953862971803</v>
      </c>
      <c r="BB214" s="112">
        <v>30.756164803917944</v>
      </c>
      <c r="BC214" s="112">
        <v>30.848241328446271</v>
      </c>
      <c r="BD214" s="112">
        <v>30.394940687908701</v>
      </c>
      <c r="BE214" s="111">
        <v>30.143751159180926</v>
      </c>
      <c r="BF214" s="112">
        <v>30.075728511012741</v>
      </c>
      <c r="BG214" s="112">
        <v>30.843864796355824</v>
      </c>
      <c r="BH214" s="112">
        <v>30.086471623466121</v>
      </c>
      <c r="BI214" s="113">
        <v>31.189674656192317</v>
      </c>
    </row>
    <row r="215" spans="1:61" x14ac:dyDescent="0.25">
      <c r="A215" s="114" t="s">
        <v>1703</v>
      </c>
      <c r="B215" s="111">
        <v>35.43103655843489</v>
      </c>
      <c r="C215" s="112">
        <v>34.802424065857778</v>
      </c>
      <c r="D215" s="112">
        <v>34.679063325631631</v>
      </c>
      <c r="E215" s="112">
        <v>34.33056244554902</v>
      </c>
      <c r="F215" s="112">
        <v>37.890894738012925</v>
      </c>
      <c r="G215" s="111">
        <v>32.622754100176664</v>
      </c>
      <c r="H215" s="112">
        <v>32.445170349851558</v>
      </c>
      <c r="I215" s="112">
        <v>32.335936208314465</v>
      </c>
      <c r="J215" s="112">
        <v>33.019944619535075</v>
      </c>
      <c r="K215" s="112">
        <v>33.813645308754566</v>
      </c>
      <c r="L215" s="111">
        <v>33.035248244169615</v>
      </c>
      <c r="M215" s="112">
        <v>32.613454733421101</v>
      </c>
      <c r="N215" s="112">
        <v>32.493079112033705</v>
      </c>
      <c r="O215" s="112">
        <v>32.427158893445061</v>
      </c>
      <c r="P215" s="112">
        <v>33.864958017066698</v>
      </c>
      <c r="Q215" s="111">
        <v>33.752399338976758</v>
      </c>
      <c r="R215" s="112">
        <v>33.651746819920717</v>
      </c>
      <c r="S215" s="112">
        <v>33.611124855455792</v>
      </c>
      <c r="T215" s="112">
        <v>33.011738992166272</v>
      </c>
      <c r="U215" s="112">
        <v>34.537199096754641</v>
      </c>
      <c r="V215" s="111">
        <v>35.535232491832659</v>
      </c>
      <c r="W215" s="112">
        <v>35.481982637139915</v>
      </c>
      <c r="X215" s="112">
        <v>35.286779819735457</v>
      </c>
      <c r="Y215" s="112">
        <v>34.866017365201358</v>
      </c>
      <c r="Z215" s="112">
        <v>36.162423559370339</v>
      </c>
      <c r="AA215" s="111">
        <v>36.733126970320662</v>
      </c>
      <c r="AB215" s="112">
        <v>36.681633306136739</v>
      </c>
      <c r="AC215" s="112">
        <v>36.135989954963023</v>
      </c>
      <c r="AD215" s="112">
        <v>35.772843100982129</v>
      </c>
      <c r="AE215" s="112">
        <v>37.455898158761727</v>
      </c>
      <c r="AF215" s="111">
        <v>36.429356895240687</v>
      </c>
      <c r="AG215" s="112">
        <v>36.048418312024474</v>
      </c>
      <c r="AH215" s="112">
        <v>36.009136255442392</v>
      </c>
      <c r="AI215" s="112">
        <v>35.627119380924135</v>
      </c>
      <c r="AJ215" s="112">
        <v>36.743213151322408</v>
      </c>
      <c r="AK215" s="111">
        <v>35.544972704831451</v>
      </c>
      <c r="AL215" s="112">
        <v>35.215308883880148</v>
      </c>
      <c r="AM215" s="112">
        <v>35.227208216099022</v>
      </c>
      <c r="AN215" s="112">
        <v>35.091851369142034</v>
      </c>
      <c r="AO215" s="112">
        <v>36.333238786624626</v>
      </c>
      <c r="AP215" s="111">
        <v>33.911834679273099</v>
      </c>
      <c r="AQ215" s="112">
        <v>33.643040170442845</v>
      </c>
      <c r="AR215" s="112">
        <v>33.839982506721952</v>
      </c>
      <c r="AS215" s="112">
        <v>33.811305991851022</v>
      </c>
      <c r="AT215" s="112">
        <v>35.532600027373093</v>
      </c>
      <c r="AU215" s="111">
        <v>33.366274771103974</v>
      </c>
      <c r="AV215" s="112">
        <v>32.716557360305366</v>
      </c>
      <c r="AW215" s="112">
        <v>32.700976121492182</v>
      </c>
      <c r="AX215" s="112">
        <v>31.862401846428554</v>
      </c>
      <c r="AY215" s="112">
        <v>35.377007198352402</v>
      </c>
      <c r="AZ215" s="111">
        <v>34.152177918664385</v>
      </c>
      <c r="BA215" s="112">
        <v>34.005200861989145</v>
      </c>
      <c r="BB215" s="112">
        <v>34.172427402144017</v>
      </c>
      <c r="BC215" s="112">
        <v>33.517237672255661</v>
      </c>
      <c r="BD215" s="112">
        <v>35.076630506123649</v>
      </c>
      <c r="BE215" s="111">
        <v>33.251419277693593</v>
      </c>
      <c r="BF215" s="112">
        <v>33.111248409969086</v>
      </c>
      <c r="BG215" s="112">
        <v>33.046037458181466</v>
      </c>
      <c r="BH215" s="112">
        <v>32.729673880560675</v>
      </c>
      <c r="BI215" s="113">
        <v>34.61648083505257</v>
      </c>
    </row>
    <row r="216" spans="1:61" x14ac:dyDescent="0.25">
      <c r="A216" s="114" t="s">
        <v>1704</v>
      </c>
      <c r="B216" s="111">
        <v>33.886784991069426</v>
      </c>
      <c r="C216" s="112">
        <v>33.590217657082214</v>
      </c>
      <c r="D216" s="112">
        <v>33.548379033613543</v>
      </c>
      <c r="E216" s="112">
        <v>33.393052444760684</v>
      </c>
      <c r="F216" s="112">
        <v>36.755391438982393</v>
      </c>
      <c r="G216" s="111">
        <v>31.875109114548412</v>
      </c>
      <c r="H216" s="112">
        <v>31.710204753451073</v>
      </c>
      <c r="I216" s="112">
        <v>31.7611422387305</v>
      </c>
      <c r="J216" s="112">
        <v>31.854975757652159</v>
      </c>
      <c r="K216" s="112">
        <v>32.667478908958678</v>
      </c>
      <c r="L216" s="111">
        <v>32.133928909554044</v>
      </c>
      <c r="M216" s="112">
        <v>31.870728270758864</v>
      </c>
      <c r="N216" s="112">
        <v>31.946786633156531</v>
      </c>
      <c r="O216" s="112">
        <v>31.901521101370644</v>
      </c>
      <c r="P216" s="112">
        <v>32.557137539544577</v>
      </c>
      <c r="Q216" s="111">
        <v>33.135806536035886</v>
      </c>
      <c r="R216" s="112">
        <v>33.012591098944426</v>
      </c>
      <c r="S216" s="112">
        <v>33.009787576173913</v>
      </c>
      <c r="T216" s="112">
        <v>33.16426228147062</v>
      </c>
      <c r="U216" s="112">
        <v>33.630085815480129</v>
      </c>
      <c r="V216" s="111">
        <v>34.860887985932223</v>
      </c>
      <c r="W216" s="112">
        <v>34.792199965220313</v>
      </c>
      <c r="X216" s="112">
        <v>34.825457312206701</v>
      </c>
      <c r="Y216" s="112">
        <v>34.953818256411928</v>
      </c>
      <c r="Z216" s="112">
        <v>35.393777690180869</v>
      </c>
      <c r="AA216" s="111">
        <v>36.198037913506873</v>
      </c>
      <c r="AB216" s="112">
        <v>36.165069605404689</v>
      </c>
      <c r="AC216" s="112">
        <v>36.362952662069752</v>
      </c>
      <c r="AD216" s="112">
        <v>36.36774247385631</v>
      </c>
      <c r="AE216" s="112">
        <v>37.036223727788382</v>
      </c>
      <c r="AF216" s="111">
        <v>35.86251313358526</v>
      </c>
      <c r="AG216" s="112">
        <v>35.775517392919603</v>
      </c>
      <c r="AH216" s="112">
        <v>35.91158997576931</v>
      </c>
      <c r="AI216" s="112">
        <v>35.973870803436128</v>
      </c>
      <c r="AJ216" s="112">
        <v>36.037237759288075</v>
      </c>
      <c r="AK216" s="111">
        <v>34.707937293797919</v>
      </c>
      <c r="AL216" s="112">
        <v>34.438515125638773</v>
      </c>
      <c r="AM216" s="112">
        <v>34.572194976925097</v>
      </c>
      <c r="AN216" s="112">
        <v>34.639440386154419</v>
      </c>
      <c r="AO216" s="112">
        <v>35.414334630728085</v>
      </c>
      <c r="AP216" s="111">
        <v>32.783113442281604</v>
      </c>
      <c r="AQ216" s="112">
        <v>32.537474736539814</v>
      </c>
      <c r="AR216" s="112">
        <v>32.863790611323736</v>
      </c>
      <c r="AS216" s="112">
        <v>32.864511522293334</v>
      </c>
      <c r="AT216" s="112">
        <v>32.823914749471491</v>
      </c>
      <c r="AU216" s="111">
        <v>30.129582008806594</v>
      </c>
      <c r="AV216" s="112">
        <v>29.97767481527741</v>
      </c>
      <c r="AW216" s="112">
        <v>30.301663935650641</v>
      </c>
      <c r="AX216" s="112">
        <v>30.79260286774813</v>
      </c>
      <c r="AY216" s="112">
        <v>30.333514659752609</v>
      </c>
      <c r="AZ216" s="111">
        <v>32.821001658496719</v>
      </c>
      <c r="BA216" s="112">
        <v>32.672666924526666</v>
      </c>
      <c r="BB216" s="112">
        <v>33.006979679385168</v>
      </c>
      <c r="BC216" s="112">
        <v>32.912460454039767</v>
      </c>
      <c r="BD216" s="112">
        <v>33.400898141244589</v>
      </c>
      <c r="BE216" s="111">
        <v>32.343787699119943</v>
      </c>
      <c r="BF216" s="112">
        <v>32.19513335308713</v>
      </c>
      <c r="BG216" s="112">
        <v>32.528697483249204</v>
      </c>
      <c r="BH216" s="112">
        <v>31.680977367775125</v>
      </c>
      <c r="BI216" s="113">
        <v>33.373618476151805</v>
      </c>
    </row>
    <row r="217" spans="1:61" x14ac:dyDescent="0.25">
      <c r="A217" s="114" t="s">
        <v>1705</v>
      </c>
      <c r="B217" s="111">
        <v>33.723380328834246</v>
      </c>
      <c r="C217" s="112">
        <v>33.423447920075965</v>
      </c>
      <c r="D217" s="112">
        <v>33.384962112439652</v>
      </c>
      <c r="E217" s="112">
        <v>33.224027494840421</v>
      </c>
      <c r="F217" s="112">
        <v>36.57685082509132</v>
      </c>
      <c r="G217" s="111">
        <v>31.730111781922488</v>
      </c>
      <c r="H217" s="112">
        <v>31.562891157295461</v>
      </c>
      <c r="I217" s="112">
        <v>31.616127651009926</v>
      </c>
      <c r="J217" s="112">
        <v>31.707312032508025</v>
      </c>
      <c r="K217" s="112">
        <v>32.517143004019246</v>
      </c>
      <c r="L217" s="111">
        <v>31.981700069717785</v>
      </c>
      <c r="M217" s="112">
        <v>31.725952804928863</v>
      </c>
      <c r="N217" s="112">
        <v>31.799349170686888</v>
      </c>
      <c r="O217" s="112">
        <v>31.751521101370646</v>
      </c>
      <c r="P217" s="112">
        <v>32.404911733267113</v>
      </c>
      <c r="Q217" s="111">
        <v>32.985461454925634</v>
      </c>
      <c r="R217" s="112">
        <v>32.864808317285409</v>
      </c>
      <c r="S217" s="112">
        <v>32.864601554574456</v>
      </c>
      <c r="T217" s="112">
        <v>33.006444559588743</v>
      </c>
      <c r="U217" s="112">
        <v>33.472283912712577</v>
      </c>
      <c r="V217" s="111">
        <v>34.703414580705683</v>
      </c>
      <c r="W217" s="112">
        <v>34.639611501882897</v>
      </c>
      <c r="X217" s="112">
        <v>34.665457312206705</v>
      </c>
      <c r="Y217" s="112">
        <v>34.793818256411924</v>
      </c>
      <c r="Z217" s="112">
        <v>35.223777690180874</v>
      </c>
      <c r="AA217" s="111">
        <v>36.045440632599806</v>
      </c>
      <c r="AB217" s="112">
        <v>36.035794385267536</v>
      </c>
      <c r="AC217" s="112">
        <v>36.205561162789124</v>
      </c>
      <c r="AD217" s="112">
        <v>36.207742473856314</v>
      </c>
      <c r="AE217" s="112">
        <v>36.876223727788393</v>
      </c>
      <c r="AF217" s="111">
        <v>35.692513133585265</v>
      </c>
      <c r="AG217" s="112">
        <v>35.613382218356122</v>
      </c>
      <c r="AH217" s="112">
        <v>35.741589975769308</v>
      </c>
      <c r="AI217" s="112">
        <v>35.808889968554219</v>
      </c>
      <c r="AJ217" s="112">
        <v>35.867237759288066</v>
      </c>
      <c r="AK217" s="111">
        <v>34.565329445692797</v>
      </c>
      <c r="AL217" s="112">
        <v>34.291075022161976</v>
      </c>
      <c r="AM217" s="112">
        <v>34.419597851125054</v>
      </c>
      <c r="AN217" s="112">
        <v>34.484594233989228</v>
      </c>
      <c r="AO217" s="112">
        <v>35.269160341555981</v>
      </c>
      <c r="AP217" s="111">
        <v>32.640782342515152</v>
      </c>
      <c r="AQ217" s="112">
        <v>32.40009734006324</v>
      </c>
      <c r="AR217" s="112">
        <v>32.719142798523407</v>
      </c>
      <c r="AS217" s="112">
        <v>32.72218456267953</v>
      </c>
      <c r="AT217" s="112">
        <v>32.684190468616201</v>
      </c>
      <c r="AU217" s="111">
        <v>30.004820081217861</v>
      </c>
      <c r="AV217" s="112">
        <v>29.850293352904785</v>
      </c>
      <c r="AW217" s="112">
        <v>30.169203541701901</v>
      </c>
      <c r="AX217" s="112">
        <v>30.655236593358232</v>
      </c>
      <c r="AY217" s="112">
        <v>30.201327610322963</v>
      </c>
      <c r="AZ217" s="111">
        <v>32.686180819973224</v>
      </c>
      <c r="BA217" s="112">
        <v>32.535271469831876</v>
      </c>
      <c r="BB217" s="112">
        <v>32.864429741373989</v>
      </c>
      <c r="BC217" s="112">
        <v>32.767295027349</v>
      </c>
      <c r="BD217" s="112">
        <v>33.256084667545501</v>
      </c>
      <c r="BE217" s="111">
        <v>32.203720825209004</v>
      </c>
      <c r="BF217" s="112">
        <v>32.060109723357066</v>
      </c>
      <c r="BG217" s="112">
        <v>32.388695370887127</v>
      </c>
      <c r="BH217" s="112">
        <v>31.545921968729065</v>
      </c>
      <c r="BI217" s="113">
        <v>33.228562650187186</v>
      </c>
    </row>
    <row r="218" spans="1:61" x14ac:dyDescent="0.25">
      <c r="A218" s="114" t="s">
        <v>1706</v>
      </c>
      <c r="B218" s="111">
        <v>28.145319542554287</v>
      </c>
      <c r="C218" s="112">
        <v>27.459154894642523</v>
      </c>
      <c r="D218" s="112">
        <v>28.167075582255471</v>
      </c>
      <c r="E218" s="112">
        <v>28.228764515040094</v>
      </c>
      <c r="F218" s="112">
        <v>30.926655356976013</v>
      </c>
      <c r="G218" s="111">
        <v>26.384405991825886</v>
      </c>
      <c r="H218" s="112">
        <v>25.10829461908115</v>
      </c>
      <c r="I218" s="112">
        <v>27.299999999999997</v>
      </c>
      <c r="J218" s="112">
        <v>27.406874686937961</v>
      </c>
      <c r="K218" s="112">
        <v>27.123408999605882</v>
      </c>
      <c r="L218" s="111">
        <v>28.420285612363649</v>
      </c>
      <c r="M218" s="112">
        <v>28.03216515967916</v>
      </c>
      <c r="N218" s="112">
        <v>28.580873792953152</v>
      </c>
      <c r="O218" s="112">
        <v>28.732584113767647</v>
      </c>
      <c r="P218" s="112">
        <v>29.95077805190552</v>
      </c>
      <c r="Q218" s="111">
        <v>27.455122363495331</v>
      </c>
      <c r="R218" s="112">
        <v>27.013978834014104</v>
      </c>
      <c r="S218" s="112">
        <v>26.918709329574988</v>
      </c>
      <c r="T218" s="112">
        <v>27.3</v>
      </c>
      <c r="U218" s="112">
        <v>28.062262066653339</v>
      </c>
      <c r="V218" s="111">
        <v>29.119627673171504</v>
      </c>
      <c r="W218" s="112">
        <v>28.831444211580433</v>
      </c>
      <c r="X218" s="112">
        <v>28.531843131701496</v>
      </c>
      <c r="Y218" s="112">
        <v>28.900324150425295</v>
      </c>
      <c r="Z218" s="112">
        <v>29.763987210236248</v>
      </c>
      <c r="AA218" s="111">
        <v>30.082093389670778</v>
      </c>
      <c r="AB218" s="112">
        <v>29.889757531527817</v>
      </c>
      <c r="AC218" s="112">
        <v>29.45435815002778</v>
      </c>
      <c r="AD218" s="112">
        <v>28.413081607037277</v>
      </c>
      <c r="AE218" s="112">
        <v>32.071827568256694</v>
      </c>
      <c r="AF218" s="111">
        <v>30.299235736651742</v>
      </c>
      <c r="AG218" s="112">
        <v>29.425716089318993</v>
      </c>
      <c r="AH218" s="112">
        <v>30.194142283392111</v>
      </c>
      <c r="AI218" s="112">
        <v>28.75580744782782</v>
      </c>
      <c r="AJ218" s="112">
        <v>30.516553815578572</v>
      </c>
      <c r="AK218" s="111">
        <v>29.138352016990432</v>
      </c>
      <c r="AL218" s="112">
        <v>28.69729323508562</v>
      </c>
      <c r="AM218" s="112">
        <v>29.142883629175596</v>
      </c>
      <c r="AN218" s="112">
        <v>29.089834894000916</v>
      </c>
      <c r="AO218" s="112">
        <v>29.786037405310104</v>
      </c>
      <c r="AP218" s="111">
        <v>27.383060877781883</v>
      </c>
      <c r="AQ218" s="112">
        <v>26.876650834246743</v>
      </c>
      <c r="AR218" s="112">
        <v>27.827526752837262</v>
      </c>
      <c r="AS218" s="112">
        <v>28.579827787596891</v>
      </c>
      <c r="AT218" s="112">
        <v>28.568646992566723</v>
      </c>
      <c r="AU218" s="111">
        <v>25.943279735939246</v>
      </c>
      <c r="AV218" s="112">
        <v>25.592357956203529</v>
      </c>
      <c r="AW218" s="112">
        <v>27.300000000000004</v>
      </c>
      <c r="AX218" s="112">
        <v>27.3</v>
      </c>
      <c r="AY218" s="112">
        <v>28.575005090378912</v>
      </c>
      <c r="AZ218" s="111">
        <v>27.466924103627061</v>
      </c>
      <c r="BA218" s="112">
        <v>26.699935186540301</v>
      </c>
      <c r="BB218" s="112">
        <v>27.34164699061224</v>
      </c>
      <c r="BC218" s="112">
        <v>27.302599086324836</v>
      </c>
      <c r="BD218" s="112">
        <v>28.449221988981712</v>
      </c>
      <c r="BE218" s="111">
        <v>27.301487401318731</v>
      </c>
      <c r="BF218" s="112">
        <v>26.629673733138187</v>
      </c>
      <c r="BG218" s="112">
        <v>27.399828914261487</v>
      </c>
      <c r="BH218" s="112">
        <v>26.982150157899238</v>
      </c>
      <c r="BI218" s="113">
        <v>28.13483071867963</v>
      </c>
    </row>
    <row r="219" spans="1:61" x14ac:dyDescent="0.25">
      <c r="A219" s="114" t="s">
        <v>1707</v>
      </c>
      <c r="B219" s="111">
        <v>33.16129775360487</v>
      </c>
      <c r="C219" s="112">
        <v>32.871562742625997</v>
      </c>
      <c r="D219" s="112">
        <v>32.835013636113672</v>
      </c>
      <c r="E219" s="112">
        <v>32.678677595606324</v>
      </c>
      <c r="F219" s="112">
        <v>35.858409480208039</v>
      </c>
      <c r="G219" s="111">
        <v>31.51314328900342</v>
      </c>
      <c r="H219" s="112">
        <v>31.390081264730192</v>
      </c>
      <c r="I219" s="112">
        <v>31.423077625480385</v>
      </c>
      <c r="J219" s="112">
        <v>31.554115227841937</v>
      </c>
      <c r="K219" s="112">
        <v>32.361968820862757</v>
      </c>
      <c r="L219" s="111">
        <v>31.828107419654987</v>
      </c>
      <c r="M219" s="112">
        <v>31.50042093758606</v>
      </c>
      <c r="N219" s="112">
        <v>31.64372379538332</v>
      </c>
      <c r="O219" s="112">
        <v>31.6267424600256</v>
      </c>
      <c r="P219" s="112">
        <v>32.272264226149986</v>
      </c>
      <c r="Q219" s="111">
        <v>32.804788317426059</v>
      </c>
      <c r="R219" s="112">
        <v>32.627025535626387</v>
      </c>
      <c r="S219" s="112">
        <v>32.626792880266557</v>
      </c>
      <c r="T219" s="112">
        <v>32.876061007677073</v>
      </c>
      <c r="U219" s="112">
        <v>33.339644089417348</v>
      </c>
      <c r="V219" s="111">
        <v>34.480992019461162</v>
      </c>
      <c r="W219" s="112">
        <v>34.387254803194935</v>
      </c>
      <c r="X219" s="112">
        <v>34.443006092584696</v>
      </c>
      <c r="Y219" s="112">
        <v>34.653818256411924</v>
      </c>
      <c r="Z219" s="112">
        <v>35.083777690180867</v>
      </c>
      <c r="AA219" s="111">
        <v>35.662855074470556</v>
      </c>
      <c r="AB219" s="112">
        <v>35.655794385267541</v>
      </c>
      <c r="AC219" s="112">
        <v>35.925530760770222</v>
      </c>
      <c r="AD219" s="112">
        <v>35.925126575834661</v>
      </c>
      <c r="AE219" s="112">
        <v>36.581053973562021</v>
      </c>
      <c r="AF219" s="111">
        <v>35.538324886011758</v>
      </c>
      <c r="AG219" s="112">
        <v>35.40536217504372</v>
      </c>
      <c r="AH219" s="112">
        <v>35.606571963256854</v>
      </c>
      <c r="AI219" s="112">
        <v>35.631450104854558</v>
      </c>
      <c r="AJ219" s="112">
        <v>35.746827518623235</v>
      </c>
      <c r="AK219" s="111">
        <v>34.175209341413208</v>
      </c>
      <c r="AL219" s="112">
        <v>33.948370432746742</v>
      </c>
      <c r="AM219" s="112">
        <v>34.099271207785684</v>
      </c>
      <c r="AN219" s="112">
        <v>34.214595413199987</v>
      </c>
      <c r="AO219" s="112">
        <v>34.891707275620433</v>
      </c>
      <c r="AP219" s="111">
        <v>32.343652808367317</v>
      </c>
      <c r="AQ219" s="112">
        <v>32.080771999621106</v>
      </c>
      <c r="AR219" s="112">
        <v>32.464494985723086</v>
      </c>
      <c r="AS219" s="112">
        <v>32.465203683838091</v>
      </c>
      <c r="AT219" s="112">
        <v>32.363146897315779</v>
      </c>
      <c r="AU219" s="111">
        <v>29.678426551254223</v>
      </c>
      <c r="AV219" s="112">
        <v>29.553706679195507</v>
      </c>
      <c r="AW219" s="112">
        <v>29.921488647642818</v>
      </c>
      <c r="AX219" s="112">
        <v>30.423065463819437</v>
      </c>
      <c r="AY219" s="112">
        <v>29.965822774014111</v>
      </c>
      <c r="AZ219" s="111">
        <v>32.336232370519191</v>
      </c>
      <c r="BA219" s="112">
        <v>32.192707798821409</v>
      </c>
      <c r="BB219" s="112">
        <v>32.604444907047601</v>
      </c>
      <c r="BC219" s="112">
        <v>32.509903653541791</v>
      </c>
      <c r="BD219" s="112">
        <v>33.013505130774789</v>
      </c>
      <c r="BE219" s="111">
        <v>31.898611823148396</v>
      </c>
      <c r="BF219" s="112">
        <v>31.707733521293697</v>
      </c>
      <c r="BG219" s="112">
        <v>32.134001351599935</v>
      </c>
      <c r="BH219" s="112">
        <v>31.295918195432421</v>
      </c>
      <c r="BI219" s="113">
        <v>32.958957676129145</v>
      </c>
    </row>
    <row r="220" spans="1:61" x14ac:dyDescent="0.25">
      <c r="A220" s="114" t="s">
        <v>1708</v>
      </c>
      <c r="B220" s="111">
        <v>33.163954649874029</v>
      </c>
      <c r="C220" s="112">
        <v>32.879063942455161</v>
      </c>
      <c r="D220" s="112">
        <v>32.840125703202879</v>
      </c>
      <c r="E220" s="112">
        <v>32.68118750947523</v>
      </c>
      <c r="F220" s="112">
        <v>35.862325694175645</v>
      </c>
      <c r="G220" s="111">
        <v>31.520478538570522</v>
      </c>
      <c r="H220" s="112">
        <v>31.402388540295679</v>
      </c>
      <c r="I220" s="112">
        <v>31.438800961131587</v>
      </c>
      <c r="J220" s="112">
        <v>31.579466731380162</v>
      </c>
      <c r="K220" s="112">
        <v>32.389660972577353</v>
      </c>
      <c r="L220" s="111">
        <v>31.858132132849018</v>
      </c>
      <c r="M220" s="112">
        <v>31.508186871257461</v>
      </c>
      <c r="N220" s="112">
        <v>31.67347364526189</v>
      </c>
      <c r="O220" s="112">
        <v>31.659287096744965</v>
      </c>
      <c r="P220" s="112">
        <v>32.304911733267112</v>
      </c>
      <c r="Q220" s="111">
        <v>32.825517749822943</v>
      </c>
      <c r="R220" s="112">
        <v>32.632178847255446</v>
      </c>
      <c r="S220" s="112">
        <v>32.634601554574459</v>
      </c>
      <c r="T220" s="112">
        <v>32.908626837706862</v>
      </c>
      <c r="U220" s="112">
        <v>33.369644089417342</v>
      </c>
      <c r="V220" s="111">
        <v>34.49592151206069</v>
      </c>
      <c r="W220" s="112">
        <v>34.392199965220307</v>
      </c>
      <c r="X220" s="112">
        <v>34.460519396324152</v>
      </c>
      <c r="Y220" s="112">
        <v>34.683818256411925</v>
      </c>
      <c r="Z220" s="112">
        <v>35.121266484563819</v>
      </c>
      <c r="AA220" s="111">
        <v>35.635440632599803</v>
      </c>
      <c r="AB220" s="112">
        <v>35.633203034349584</v>
      </c>
      <c r="AC220" s="112">
        <v>35.93553076077022</v>
      </c>
      <c r="AD220" s="112">
        <v>35.927742473856313</v>
      </c>
      <c r="AE220" s="112">
        <v>36.591053973562019</v>
      </c>
      <c r="AF220" s="111">
        <v>35.571641286151696</v>
      </c>
      <c r="AG220" s="112">
        <v>35.423357164215624</v>
      </c>
      <c r="AH220" s="112">
        <v>35.641668644278049</v>
      </c>
      <c r="AI220" s="112">
        <v>35.660657736352498</v>
      </c>
      <c r="AJ220" s="112">
        <v>35.78448348384287</v>
      </c>
      <c r="AK220" s="111">
        <v>34.155209341413205</v>
      </c>
      <c r="AL220" s="112">
        <v>33.920626099774019</v>
      </c>
      <c r="AM220" s="112">
        <v>34.094829883390055</v>
      </c>
      <c r="AN220" s="112">
        <v>34.224595413199985</v>
      </c>
      <c r="AO220" s="112">
        <v>34.871707275620437</v>
      </c>
      <c r="AP220" s="111">
        <v>32.336192426242071</v>
      </c>
      <c r="AQ220" s="112">
        <v>32.058057273365598</v>
      </c>
      <c r="AR220" s="112">
        <v>32.474494985723076</v>
      </c>
      <c r="AS220" s="112">
        <v>32.472495924707658</v>
      </c>
      <c r="AT220" s="112">
        <v>32.34789330783444</v>
      </c>
      <c r="AU220" s="111">
        <v>29.65842655125422</v>
      </c>
      <c r="AV220" s="112">
        <v>29.533706679195507</v>
      </c>
      <c r="AW220" s="112">
        <v>29.921740770593896</v>
      </c>
      <c r="AX220" s="112">
        <v>30.428260608670538</v>
      </c>
      <c r="AY220" s="112">
        <v>29.968712116179145</v>
      </c>
      <c r="AZ220" s="111">
        <v>32.316232370519188</v>
      </c>
      <c r="BA220" s="112">
        <v>32.172707798821406</v>
      </c>
      <c r="BB220" s="112">
        <v>32.614444907047599</v>
      </c>
      <c r="BC220" s="112">
        <v>32.517337313175865</v>
      </c>
      <c r="BD220" s="112">
        <v>33.018684229119451</v>
      </c>
      <c r="BE220" s="111">
        <v>31.893713156508241</v>
      </c>
      <c r="BF220" s="112">
        <v>31.687733521293694</v>
      </c>
      <c r="BG220" s="112">
        <v>32.141741350228074</v>
      </c>
      <c r="BH220" s="112">
        <v>31.303563985709321</v>
      </c>
      <c r="BI220" s="113">
        <v>32.957251644092359</v>
      </c>
    </row>
    <row r="221" spans="1:61" x14ac:dyDescent="0.25">
      <c r="A221" s="114" t="s">
        <v>1709</v>
      </c>
      <c r="B221" s="111">
        <v>35.449832277311877</v>
      </c>
      <c r="C221" s="112">
        <v>35.062825344501405</v>
      </c>
      <c r="D221" s="112">
        <v>34.916001950339918</v>
      </c>
      <c r="E221" s="112">
        <v>34.626224745356389</v>
      </c>
      <c r="F221" s="112">
        <v>37.27314367578294</v>
      </c>
      <c r="G221" s="111">
        <v>33.608038343137999</v>
      </c>
      <c r="H221" s="112">
        <v>33.415122050136212</v>
      </c>
      <c r="I221" s="112">
        <v>33.104404947204578</v>
      </c>
      <c r="J221" s="112">
        <v>34.316309519607351</v>
      </c>
      <c r="K221" s="112">
        <v>35.096621425565907</v>
      </c>
      <c r="L221" s="111">
        <v>33.854819805278474</v>
      </c>
      <c r="M221" s="112">
        <v>33.519994362314307</v>
      </c>
      <c r="N221" s="112">
        <v>33.080867160956828</v>
      </c>
      <c r="O221" s="112">
        <v>32.925188681066338</v>
      </c>
      <c r="P221" s="112">
        <v>34.479067476813114</v>
      </c>
      <c r="Q221" s="111">
        <v>33.892885892549998</v>
      </c>
      <c r="R221" s="112">
        <v>33.699123668310314</v>
      </c>
      <c r="S221" s="112">
        <v>33.611972990037387</v>
      </c>
      <c r="T221" s="112">
        <v>33.19268438165556</v>
      </c>
      <c r="U221" s="112">
        <v>34.748272153311468</v>
      </c>
      <c r="V221" s="111">
        <v>35.277404962485001</v>
      </c>
      <c r="W221" s="112">
        <v>35.247642042047438</v>
      </c>
      <c r="X221" s="112">
        <v>35.120447264312425</v>
      </c>
      <c r="Y221" s="112">
        <v>34.889843355728686</v>
      </c>
      <c r="Z221" s="112">
        <v>36.034290927799169</v>
      </c>
      <c r="AA221" s="111">
        <v>36.356765037621777</v>
      </c>
      <c r="AB221" s="112">
        <v>36.248231760165552</v>
      </c>
      <c r="AC221" s="112">
        <v>35.730499110431673</v>
      </c>
      <c r="AD221" s="112">
        <v>35.361240328304575</v>
      </c>
      <c r="AE221" s="112">
        <v>37.290603688386042</v>
      </c>
      <c r="AF221" s="111">
        <v>36.096206497257633</v>
      </c>
      <c r="AG221" s="112">
        <v>35.691705070933878</v>
      </c>
      <c r="AH221" s="112">
        <v>35.719825169642597</v>
      </c>
      <c r="AI221" s="112">
        <v>35.361018454655962</v>
      </c>
      <c r="AJ221" s="112">
        <v>36.544257062307615</v>
      </c>
      <c r="AK221" s="111">
        <v>35.731007422236807</v>
      </c>
      <c r="AL221" s="112">
        <v>35.423278684400195</v>
      </c>
      <c r="AM221" s="112">
        <v>35.399329759845692</v>
      </c>
      <c r="AN221" s="112">
        <v>35.322736906946659</v>
      </c>
      <c r="AO221" s="112">
        <v>36.471314751453029</v>
      </c>
      <c r="AP221" s="111">
        <v>34.895744552940059</v>
      </c>
      <c r="AQ221" s="112">
        <v>34.557178957465972</v>
      </c>
      <c r="AR221" s="112">
        <v>34.768758378339186</v>
      </c>
      <c r="AS221" s="112">
        <v>34.812549258934936</v>
      </c>
      <c r="AT221" s="112">
        <v>36.178244450938365</v>
      </c>
      <c r="AU221" s="111">
        <v>34.574493621042684</v>
      </c>
      <c r="AV221" s="112">
        <v>33.860548900419055</v>
      </c>
      <c r="AW221" s="112">
        <v>33.947880703760461</v>
      </c>
      <c r="AX221" s="112">
        <v>33.079157425133637</v>
      </c>
      <c r="AY221" s="112">
        <v>36.126118617499763</v>
      </c>
      <c r="AZ221" s="111">
        <v>35.138905773915653</v>
      </c>
      <c r="BA221" s="112">
        <v>34.987760739769477</v>
      </c>
      <c r="BB221" s="112">
        <v>35.067213455892329</v>
      </c>
      <c r="BC221" s="112">
        <v>34.597398012396447</v>
      </c>
      <c r="BD221" s="112">
        <v>35.798864443052025</v>
      </c>
      <c r="BE221" s="111">
        <v>34.390698093191759</v>
      </c>
      <c r="BF221" s="112">
        <v>34.102523607282571</v>
      </c>
      <c r="BG221" s="112">
        <v>34.088500963424174</v>
      </c>
      <c r="BH221" s="112">
        <v>34.628772196973635</v>
      </c>
      <c r="BI221" s="113">
        <v>35.600493355175885</v>
      </c>
    </row>
    <row r="222" spans="1:61" x14ac:dyDescent="0.25">
      <c r="A222" s="114" t="s">
        <v>1710</v>
      </c>
      <c r="B222" s="111">
        <v>31.982019186164411</v>
      </c>
      <c r="C222" s="112">
        <v>31.40658519080586</v>
      </c>
      <c r="D222" s="112">
        <v>32.093548309640859</v>
      </c>
      <c r="E222" s="112">
        <v>33.114027494840421</v>
      </c>
      <c r="F222" s="112">
        <v>36.208404114556217</v>
      </c>
      <c r="G222" s="111">
        <v>29.521668041651846</v>
      </c>
      <c r="H222" s="112">
        <v>29.478428744146189</v>
      </c>
      <c r="I222" s="112">
        <v>29.991897385263478</v>
      </c>
      <c r="J222" s="112">
        <v>30.734350751348902</v>
      </c>
      <c r="K222" s="112">
        <v>30.658988724789285</v>
      </c>
      <c r="L222" s="111">
        <v>30.189978108070719</v>
      </c>
      <c r="M222" s="112">
        <v>30.013520842855641</v>
      </c>
      <c r="N222" s="112">
        <v>30.414634197583325</v>
      </c>
      <c r="O222" s="112">
        <v>30.571551604392777</v>
      </c>
      <c r="P222" s="112">
        <v>30.529333347729544</v>
      </c>
      <c r="Q222" s="111">
        <v>31.826151360830998</v>
      </c>
      <c r="R222" s="112">
        <v>31.548453210591912</v>
      </c>
      <c r="S222" s="112">
        <v>32.224804661358633</v>
      </c>
      <c r="T222" s="112">
        <v>33.241567646489777</v>
      </c>
      <c r="U222" s="112">
        <v>33.284807576288642</v>
      </c>
      <c r="V222" s="111">
        <v>32.220783362500732</v>
      </c>
      <c r="W222" s="112">
        <v>31.745594867597323</v>
      </c>
      <c r="X222" s="112">
        <v>33.314473903715388</v>
      </c>
      <c r="Y222" s="112">
        <v>34.21998583568255</v>
      </c>
      <c r="Z222" s="112">
        <v>33.721283621477767</v>
      </c>
      <c r="AA222" s="111">
        <v>31.761322025513174</v>
      </c>
      <c r="AB222" s="112">
        <v>31.404188111041165</v>
      </c>
      <c r="AC222" s="112">
        <v>32.866989982703466</v>
      </c>
      <c r="AD222" s="112">
        <v>33.716935635752975</v>
      </c>
      <c r="AE222" s="112">
        <v>33.805123955737976</v>
      </c>
      <c r="AF222" s="111">
        <v>32.637679049004106</v>
      </c>
      <c r="AG222" s="112">
        <v>32.471075863152144</v>
      </c>
      <c r="AH222" s="112">
        <v>34.451782886012701</v>
      </c>
      <c r="AI222" s="112">
        <v>34.539547861564039</v>
      </c>
      <c r="AJ222" s="112">
        <v>33.403064685421015</v>
      </c>
      <c r="AK222" s="111">
        <v>13.268438353622996</v>
      </c>
      <c r="AL222" s="112">
        <v>13.241430486882628</v>
      </c>
      <c r="AM222" s="112">
        <v>13.459250643626305</v>
      </c>
      <c r="AN222" s="112">
        <v>14.715120421745139</v>
      </c>
      <c r="AO222" s="112">
        <v>13.334382797442064</v>
      </c>
      <c r="AP222" s="111">
        <v>5.5559196311997745</v>
      </c>
      <c r="AQ222" s="112">
        <v>5.3828765386992155</v>
      </c>
      <c r="AR222" s="112">
        <v>6.0107606336454049</v>
      </c>
      <c r="AS222" s="112">
        <v>6.1640032416547372</v>
      </c>
      <c r="AT222" s="112">
        <v>5.5948244515672014</v>
      </c>
      <c r="AU222" s="111" t="s">
        <v>1597</v>
      </c>
      <c r="AV222" s="112" t="s">
        <v>1597</v>
      </c>
      <c r="AW222" s="112" t="s">
        <v>1597</v>
      </c>
      <c r="AX222" s="112" t="s">
        <v>1597</v>
      </c>
      <c r="AY222" s="112" t="s">
        <v>1597</v>
      </c>
      <c r="AZ222" s="111">
        <v>27.445316365672369</v>
      </c>
      <c r="BA222" s="112">
        <v>27.748203173768772</v>
      </c>
      <c r="BB222" s="112">
        <v>29.381728269987541</v>
      </c>
      <c r="BC222" s="112">
        <v>29.784481780300769</v>
      </c>
      <c r="BD222" s="112">
        <v>28.59806330217744</v>
      </c>
      <c r="BE222" s="111">
        <v>27.706945357666783</v>
      </c>
      <c r="BF222" s="112">
        <v>27.641710319562545</v>
      </c>
      <c r="BG222" s="112">
        <v>29.651712299403549</v>
      </c>
      <c r="BH222" s="112">
        <v>29.004244946132932</v>
      </c>
      <c r="BI222" s="113">
        <v>29.09512859564062</v>
      </c>
    </row>
    <row r="223" spans="1:61" x14ac:dyDescent="0.25">
      <c r="A223" s="114" t="s">
        <v>1711</v>
      </c>
      <c r="B223" s="111">
        <v>32.239087650243476</v>
      </c>
      <c r="C223" s="112">
        <v>31.649815453799601</v>
      </c>
      <c r="D223" s="112">
        <v>32.350573351912431</v>
      </c>
      <c r="E223" s="112">
        <v>33.38184187535753</v>
      </c>
      <c r="F223" s="112">
        <v>36.498404114556223</v>
      </c>
      <c r="G223" s="111">
        <v>29.866195435437884</v>
      </c>
      <c r="H223" s="112">
        <v>29.797391310336387</v>
      </c>
      <c r="I223" s="112">
        <v>30.341263881430748</v>
      </c>
      <c r="J223" s="112">
        <v>30.934635595784382</v>
      </c>
      <c r="K223" s="112">
        <v>31.011066204259905</v>
      </c>
      <c r="L223" s="111">
        <v>30.432617482618028</v>
      </c>
      <c r="M223" s="112">
        <v>30.258397743772232</v>
      </c>
      <c r="N223" s="112">
        <v>30.65729717144573</v>
      </c>
      <c r="O223" s="112">
        <v>30.821551604392781</v>
      </c>
      <c r="P223" s="112">
        <v>30.774206661124126</v>
      </c>
      <c r="Q223" s="111">
        <v>31.944788236484438</v>
      </c>
      <c r="R223" s="112">
        <v>31.664713857632616</v>
      </c>
      <c r="S223" s="112">
        <v>32.3462173046318</v>
      </c>
      <c r="T223" s="112">
        <v>33.229123845913442</v>
      </c>
      <c r="U223" s="112">
        <v>33.277624749783286</v>
      </c>
      <c r="V223" s="111">
        <v>32.463285757224192</v>
      </c>
      <c r="W223" s="112">
        <v>32.216588577270869</v>
      </c>
      <c r="X223" s="112">
        <v>33.559551016699565</v>
      </c>
      <c r="Y223" s="112">
        <v>34.342155165690428</v>
      </c>
      <c r="Z223" s="112">
        <v>33.840685532077117</v>
      </c>
      <c r="AA223" s="111">
        <v>32.496905710955552</v>
      </c>
      <c r="AB223" s="112">
        <v>32.134205812354786</v>
      </c>
      <c r="AC223" s="112">
        <v>33.112176582123311</v>
      </c>
      <c r="AD223" s="112">
        <v>33.981802432508964</v>
      </c>
      <c r="AE223" s="112">
        <v>34.057739927156938</v>
      </c>
      <c r="AF223" s="111">
        <v>33.155845435699646</v>
      </c>
      <c r="AG223" s="112">
        <v>32.986440756547452</v>
      </c>
      <c r="AH223" s="112">
        <v>34.657050283642576</v>
      </c>
      <c r="AI223" s="112">
        <v>34.744548693541439</v>
      </c>
      <c r="AJ223" s="112">
        <v>33.968781461332163</v>
      </c>
      <c r="AK223" s="111">
        <v>13.51633090078902</v>
      </c>
      <c r="AL223" s="112">
        <v>13.343811208112392</v>
      </c>
      <c r="AM223" s="112">
        <v>13.709141398522249</v>
      </c>
      <c r="AN223" s="112">
        <v>15.054788111081653</v>
      </c>
      <c r="AO223" s="112">
        <v>13.58161015777914</v>
      </c>
      <c r="AP223" s="111">
        <v>5.6118107027319111</v>
      </c>
      <c r="AQ223" s="112">
        <v>5.4437354437212351</v>
      </c>
      <c r="AR223" s="112">
        <v>6.0875102931126781</v>
      </c>
      <c r="AS223" s="112">
        <v>6.2383730738286243</v>
      </c>
      <c r="AT223" s="112">
        <v>5.6556520991275754</v>
      </c>
      <c r="AU223" s="111" t="s">
        <v>1597</v>
      </c>
      <c r="AV223" s="112" t="s">
        <v>1597</v>
      </c>
      <c r="AW223" s="112" t="s">
        <v>1597</v>
      </c>
      <c r="AX223" s="112" t="s">
        <v>1597</v>
      </c>
      <c r="AY223" s="112">
        <v>2.2781555411512692E-3</v>
      </c>
      <c r="AZ223" s="111">
        <v>28.093774274778831</v>
      </c>
      <c r="BA223" s="112">
        <v>28.408894392889035</v>
      </c>
      <c r="BB223" s="112">
        <v>29.735094201423582</v>
      </c>
      <c r="BC223" s="112">
        <v>30.154812633682312</v>
      </c>
      <c r="BD223" s="112">
        <v>29.295343591784068</v>
      </c>
      <c r="BE223" s="111">
        <v>28.366662013374782</v>
      </c>
      <c r="BF223" s="112">
        <v>28.296368204769045</v>
      </c>
      <c r="BG223" s="112">
        <v>30.012324393338965</v>
      </c>
      <c r="BH223" s="112">
        <v>29.357148865156898</v>
      </c>
      <c r="BI223" s="113">
        <v>29.829579933811413</v>
      </c>
    </row>
    <row r="224" spans="1:61" x14ac:dyDescent="0.25">
      <c r="A224" s="114" t="s">
        <v>1712</v>
      </c>
      <c r="B224" s="111">
        <v>34.647681521337553</v>
      </c>
      <c r="C224" s="112">
        <v>34.09781146757819</v>
      </c>
      <c r="D224" s="112">
        <v>34.074958851545674</v>
      </c>
      <c r="E224" s="112">
        <v>33.727558562473853</v>
      </c>
      <c r="F224" s="112">
        <v>37.808737265475187</v>
      </c>
      <c r="G224" s="111">
        <v>32.080592944139646</v>
      </c>
      <c r="H224" s="112">
        <v>31.87961429096141</v>
      </c>
      <c r="I224" s="112">
        <v>31.667575790570321</v>
      </c>
      <c r="J224" s="112">
        <v>31.76785700418537</v>
      </c>
      <c r="K224" s="112">
        <v>33.285392414269751</v>
      </c>
      <c r="L224" s="111">
        <v>32.212870121450024</v>
      </c>
      <c r="M224" s="112">
        <v>31.880172317088821</v>
      </c>
      <c r="N224" s="112">
        <v>31.628594471454981</v>
      </c>
      <c r="O224" s="112">
        <v>31.670623647543742</v>
      </c>
      <c r="P224" s="112">
        <v>33.114702979294655</v>
      </c>
      <c r="Q224" s="111">
        <v>33.198216883073087</v>
      </c>
      <c r="R224" s="112">
        <v>33.134632581743645</v>
      </c>
      <c r="S224" s="112">
        <v>33.07346877726831</v>
      </c>
      <c r="T224" s="112">
        <v>32.662836587530421</v>
      </c>
      <c r="U224" s="112">
        <v>33.82468554493682</v>
      </c>
      <c r="V224" s="111">
        <v>35.157009446868031</v>
      </c>
      <c r="W224" s="112">
        <v>35.088137607637137</v>
      </c>
      <c r="X224" s="112">
        <v>34.998020544362582</v>
      </c>
      <c r="Y224" s="112">
        <v>34.706248738738012</v>
      </c>
      <c r="Z224" s="112">
        <v>35.780119467978395</v>
      </c>
      <c r="AA224" s="111">
        <v>36.401479059650384</v>
      </c>
      <c r="AB224" s="112">
        <v>36.330795909782594</v>
      </c>
      <c r="AC224" s="112">
        <v>36.06262848133106</v>
      </c>
      <c r="AD224" s="112">
        <v>35.55777766251849</v>
      </c>
      <c r="AE224" s="112">
        <v>37.319326866505669</v>
      </c>
      <c r="AF224" s="111">
        <v>36.063508076757387</v>
      </c>
      <c r="AG224" s="112">
        <v>35.687360722235816</v>
      </c>
      <c r="AH224" s="112">
        <v>35.808068059951353</v>
      </c>
      <c r="AI224" s="112">
        <v>35.426917995819366</v>
      </c>
      <c r="AJ224" s="112">
        <v>36.382436478959725</v>
      </c>
      <c r="AK224" s="111">
        <v>35.323923401851623</v>
      </c>
      <c r="AL224" s="112">
        <v>34.849725975903759</v>
      </c>
      <c r="AM224" s="112">
        <v>34.943963231601849</v>
      </c>
      <c r="AN224" s="112">
        <v>34.846381031034269</v>
      </c>
      <c r="AO224" s="112">
        <v>36.21259181371304</v>
      </c>
      <c r="AP224" s="111">
        <v>33.691876662974707</v>
      </c>
      <c r="AQ224" s="112">
        <v>33.311782688384</v>
      </c>
      <c r="AR224" s="112">
        <v>33.657345418195789</v>
      </c>
      <c r="AS224" s="112">
        <v>33.638972695137433</v>
      </c>
      <c r="AT224" s="112">
        <v>35.258709497537353</v>
      </c>
      <c r="AU224" s="111">
        <v>31.610641223883256</v>
      </c>
      <c r="AV224" s="112">
        <v>31.263198473193334</v>
      </c>
      <c r="AW224" s="112">
        <v>32.384237394421149</v>
      </c>
      <c r="AX224" s="112">
        <v>31.600994673551636</v>
      </c>
      <c r="AY224" s="112">
        <v>34.921331641328486</v>
      </c>
      <c r="AZ224" s="111">
        <v>33.884212751337195</v>
      </c>
      <c r="BA224" s="112">
        <v>33.614898971646355</v>
      </c>
      <c r="BB224" s="112">
        <v>33.964930563265604</v>
      </c>
      <c r="BC224" s="112">
        <v>33.16353980421956</v>
      </c>
      <c r="BD224" s="112">
        <v>34.837366924305492</v>
      </c>
      <c r="BE224" s="111">
        <v>32.932186005757202</v>
      </c>
      <c r="BF224" s="112">
        <v>32.667916932295363</v>
      </c>
      <c r="BG224" s="112">
        <v>32.756767789830107</v>
      </c>
      <c r="BH224" s="112">
        <v>31.34025498922994</v>
      </c>
      <c r="BI224" s="113">
        <v>34.273910470732091</v>
      </c>
    </row>
    <row r="225" spans="1:61" x14ac:dyDescent="0.25">
      <c r="A225" s="114" t="s">
        <v>1713</v>
      </c>
      <c r="B225" s="111">
        <v>34.74630493418038</v>
      </c>
      <c r="C225" s="112">
        <v>34.20392089493312</v>
      </c>
      <c r="D225" s="112">
        <v>34.170761910589533</v>
      </c>
      <c r="E225" s="112">
        <v>33.834769139962532</v>
      </c>
      <c r="F225" s="112">
        <v>37.968202577826418</v>
      </c>
      <c r="G225" s="111">
        <v>32.185922445005453</v>
      </c>
      <c r="H225" s="112">
        <v>31.971937666432009</v>
      </c>
      <c r="I225" s="112">
        <v>31.774887855609201</v>
      </c>
      <c r="J225" s="112">
        <v>31.877857004185365</v>
      </c>
      <c r="K225" s="112">
        <v>33.382358836151496</v>
      </c>
      <c r="L225" s="111">
        <v>32.312312623260787</v>
      </c>
      <c r="M225" s="112">
        <v>31.982446683498015</v>
      </c>
      <c r="N225" s="112">
        <v>31.751435599866419</v>
      </c>
      <c r="O225" s="112">
        <v>31.836581707562566</v>
      </c>
      <c r="P225" s="112">
        <v>33.26214875058934</v>
      </c>
      <c r="Q225" s="111">
        <v>33.340092205996427</v>
      </c>
      <c r="R225" s="112">
        <v>33.279112053356812</v>
      </c>
      <c r="S225" s="112">
        <v>33.220320823115721</v>
      </c>
      <c r="T225" s="112">
        <v>32.809904492899051</v>
      </c>
      <c r="U225" s="112">
        <v>34.002130237294637</v>
      </c>
      <c r="V225" s="111">
        <v>35.32223324466068</v>
      </c>
      <c r="W225" s="112">
        <v>35.240805344678705</v>
      </c>
      <c r="X225" s="112">
        <v>35.138208388825269</v>
      </c>
      <c r="Y225" s="112">
        <v>34.836248738738007</v>
      </c>
      <c r="Z225" s="112">
        <v>35.932727850631252</v>
      </c>
      <c r="AA225" s="111">
        <v>36.507074467870581</v>
      </c>
      <c r="AB225" s="112">
        <v>36.431202743562459</v>
      </c>
      <c r="AC225" s="112">
        <v>36.136915953225127</v>
      </c>
      <c r="AD225" s="112">
        <v>35.607777662518487</v>
      </c>
      <c r="AE225" s="112">
        <v>37.440068072022697</v>
      </c>
      <c r="AF225" s="111">
        <v>36.132313318048162</v>
      </c>
      <c r="AG225" s="112">
        <v>35.76559072800476</v>
      </c>
      <c r="AH225" s="112">
        <v>35.860128469439758</v>
      </c>
      <c r="AI225" s="112">
        <v>35.514496344591919</v>
      </c>
      <c r="AJ225" s="112">
        <v>36.507945029850127</v>
      </c>
      <c r="AK225" s="111">
        <v>35.424158640101126</v>
      </c>
      <c r="AL225" s="112">
        <v>34.959725975903758</v>
      </c>
      <c r="AM225" s="112">
        <v>35.054291875562924</v>
      </c>
      <c r="AN225" s="112">
        <v>34.953821352043477</v>
      </c>
      <c r="AO225" s="112">
        <v>36.296023211164069</v>
      </c>
      <c r="AP225" s="111">
        <v>33.802580484085659</v>
      </c>
      <c r="AQ225" s="112">
        <v>33.434525290524157</v>
      </c>
      <c r="AR225" s="112">
        <v>33.768077605981652</v>
      </c>
      <c r="AS225" s="112">
        <v>33.749976218710316</v>
      </c>
      <c r="AT225" s="112">
        <v>35.352723391229887</v>
      </c>
      <c r="AU225" s="111">
        <v>31.74814979421614</v>
      </c>
      <c r="AV225" s="112">
        <v>31.392973099954478</v>
      </c>
      <c r="AW225" s="112">
        <v>32.511964451043035</v>
      </c>
      <c r="AX225" s="112">
        <v>31.725904481678931</v>
      </c>
      <c r="AY225" s="112">
        <v>35.061055450116982</v>
      </c>
      <c r="AZ225" s="111">
        <v>34.016807146381772</v>
      </c>
      <c r="BA225" s="112">
        <v>33.739734921910234</v>
      </c>
      <c r="BB225" s="112">
        <v>34.092327626352343</v>
      </c>
      <c r="BC225" s="112">
        <v>33.273837911642197</v>
      </c>
      <c r="BD225" s="112">
        <v>34.967366924305502</v>
      </c>
      <c r="BE225" s="111">
        <v>33.067567956759888</v>
      </c>
      <c r="BF225" s="112">
        <v>32.791376749782252</v>
      </c>
      <c r="BG225" s="112">
        <v>32.873983758975591</v>
      </c>
      <c r="BH225" s="112">
        <v>31.436037799282442</v>
      </c>
      <c r="BI225" s="113">
        <v>34.421102894452339</v>
      </c>
    </row>
    <row r="226" spans="1:61" x14ac:dyDescent="0.25">
      <c r="A226" s="114" t="s">
        <v>1714</v>
      </c>
      <c r="B226" s="111">
        <v>36.637433201203336</v>
      </c>
      <c r="C226" s="112">
        <v>36.206197796423844</v>
      </c>
      <c r="D226" s="112">
        <v>36.102056005273198</v>
      </c>
      <c r="E226" s="112">
        <v>35.801140953000846</v>
      </c>
      <c r="F226" s="112">
        <v>38.662382892202004</v>
      </c>
      <c r="G226" s="111">
        <v>34.634634744660879</v>
      </c>
      <c r="H226" s="112">
        <v>34.439373572893395</v>
      </c>
      <c r="I226" s="112">
        <v>34.093365635009214</v>
      </c>
      <c r="J226" s="112">
        <v>35.254755004790482</v>
      </c>
      <c r="K226" s="112">
        <v>35.921576568429039</v>
      </c>
      <c r="L226" s="111">
        <v>34.942474357687537</v>
      </c>
      <c r="M226" s="112">
        <v>34.59257606189631</v>
      </c>
      <c r="N226" s="112">
        <v>34.117882041400591</v>
      </c>
      <c r="O226" s="112">
        <v>33.859623634543617</v>
      </c>
      <c r="P226" s="112">
        <v>35.42395566328716</v>
      </c>
      <c r="Q226" s="111">
        <v>35.00777704630535</v>
      </c>
      <c r="R226" s="112">
        <v>34.860311243332553</v>
      </c>
      <c r="S226" s="112">
        <v>34.760253924863022</v>
      </c>
      <c r="T226" s="112">
        <v>34.073589862288991</v>
      </c>
      <c r="U226" s="112">
        <v>35.689234097063917</v>
      </c>
      <c r="V226" s="111">
        <v>36.58003828748479</v>
      </c>
      <c r="W226" s="112">
        <v>36.504790452375808</v>
      </c>
      <c r="X226" s="112">
        <v>36.380000000000003</v>
      </c>
      <c r="Y226" s="112">
        <v>36.000679810059232</v>
      </c>
      <c r="Z226" s="112">
        <v>37.286734455560605</v>
      </c>
      <c r="AA226" s="111">
        <v>37.753080079209404</v>
      </c>
      <c r="AB226" s="112">
        <v>37.701615604823118</v>
      </c>
      <c r="AC226" s="112">
        <v>37.18140553294252</v>
      </c>
      <c r="AD226" s="112">
        <v>36.80162123721631</v>
      </c>
      <c r="AE226" s="112">
        <v>38.55054727890063</v>
      </c>
      <c r="AF226" s="111">
        <v>36.797413486030841</v>
      </c>
      <c r="AG226" s="112">
        <v>36.416597182579594</v>
      </c>
      <c r="AH226" s="112">
        <v>36.474772741143752</v>
      </c>
      <c r="AI226" s="112">
        <v>36.030246214502824</v>
      </c>
      <c r="AJ226" s="112">
        <v>37.270790611579457</v>
      </c>
      <c r="AK226" s="111">
        <v>36.970757328437792</v>
      </c>
      <c r="AL226" s="112">
        <v>36.649395122442122</v>
      </c>
      <c r="AM226" s="112">
        <v>36.679276930679656</v>
      </c>
      <c r="AN226" s="112">
        <v>36.408463154405283</v>
      </c>
      <c r="AO226" s="112">
        <v>37.684547785713221</v>
      </c>
      <c r="AP226" s="111">
        <v>35.815813780782271</v>
      </c>
      <c r="AQ226" s="112">
        <v>35.532027060958583</v>
      </c>
      <c r="AR226" s="112">
        <v>35.728296333661916</v>
      </c>
      <c r="AS226" s="112">
        <v>35.699408363679247</v>
      </c>
      <c r="AT226" s="112">
        <v>37.249215206121214</v>
      </c>
      <c r="AU226" s="111">
        <v>35.517759975894869</v>
      </c>
      <c r="AV226" s="112">
        <v>34.81651026042092</v>
      </c>
      <c r="AW226" s="112">
        <v>34.767353944984883</v>
      </c>
      <c r="AX226" s="112">
        <v>33.860508315508241</v>
      </c>
      <c r="AY226" s="112">
        <v>37.11102607494977</v>
      </c>
      <c r="AZ226" s="111">
        <v>36.202804655101964</v>
      </c>
      <c r="BA226" s="112">
        <v>36.084616390935672</v>
      </c>
      <c r="BB226" s="112">
        <v>36.130068519238122</v>
      </c>
      <c r="BC226" s="112">
        <v>35.447771151604854</v>
      </c>
      <c r="BD226" s="112">
        <v>36.906635675014364</v>
      </c>
      <c r="BE226" s="111">
        <v>35.334294415623702</v>
      </c>
      <c r="BF226" s="112">
        <v>35.169142056729314</v>
      </c>
      <c r="BG226" s="112">
        <v>35.020653288893179</v>
      </c>
      <c r="BH226" s="112">
        <v>35.684598956068584</v>
      </c>
      <c r="BI226" s="113">
        <v>36.602665181121623</v>
      </c>
    </row>
    <row r="227" spans="1:61" x14ac:dyDescent="0.25">
      <c r="A227" s="114" t="s">
        <v>1715</v>
      </c>
      <c r="B227" s="111">
        <v>32.089065136292042</v>
      </c>
      <c r="C227" s="112">
        <v>31.616780363016197</v>
      </c>
      <c r="D227" s="112">
        <v>32.479980496600852</v>
      </c>
      <c r="E227" s="112">
        <v>33.669656255874642</v>
      </c>
      <c r="F227" s="112">
        <v>36.808732362532979</v>
      </c>
      <c r="G227" s="111">
        <v>29.966571753820318</v>
      </c>
      <c r="H227" s="112">
        <v>29.91359246732577</v>
      </c>
      <c r="I227" s="112">
        <v>30.392065550295666</v>
      </c>
      <c r="J227" s="112">
        <v>31.248016917956736</v>
      </c>
      <c r="K227" s="112">
        <v>31.62102027138949</v>
      </c>
      <c r="L227" s="111">
        <v>31.213079098497399</v>
      </c>
      <c r="M227" s="112">
        <v>30.927331932803394</v>
      </c>
      <c r="N227" s="112">
        <v>31.513889610969919</v>
      </c>
      <c r="O227" s="112">
        <v>31.680515742561266</v>
      </c>
      <c r="P227" s="112">
        <v>31.627340373077658</v>
      </c>
      <c r="Q227" s="111">
        <v>33.169467309702881</v>
      </c>
      <c r="R227" s="112">
        <v>32.474006280998388</v>
      </c>
      <c r="S227" s="112">
        <v>33.540376039595067</v>
      </c>
      <c r="T227" s="112">
        <v>34.753737023747142</v>
      </c>
      <c r="U227" s="112">
        <v>34.652722115795768</v>
      </c>
      <c r="V227" s="111">
        <v>31.847476312603405</v>
      </c>
      <c r="W227" s="112">
        <v>31.107478082799641</v>
      </c>
      <c r="X227" s="112">
        <v>32.926039459779368</v>
      </c>
      <c r="Y227" s="112">
        <v>33.956421842376777</v>
      </c>
      <c r="Z227" s="112">
        <v>33.830039446362932</v>
      </c>
      <c r="AA227" s="111">
        <v>31.716528310105115</v>
      </c>
      <c r="AB227" s="112">
        <v>31.364188111041159</v>
      </c>
      <c r="AC227" s="112">
        <v>32.809568441279865</v>
      </c>
      <c r="AD227" s="112">
        <v>34.122988834832285</v>
      </c>
      <c r="AE227" s="112">
        <v>33.742897619086932</v>
      </c>
      <c r="AF227" s="111">
        <v>32.857690556251065</v>
      </c>
      <c r="AG227" s="112">
        <v>32.693606648483915</v>
      </c>
      <c r="AH227" s="112">
        <v>34.907367081925429</v>
      </c>
      <c r="AI227" s="112">
        <v>35.126355206506105</v>
      </c>
      <c r="AJ227" s="112">
        <v>33.702857666961606</v>
      </c>
      <c r="AK227" s="111">
        <v>13.28723649397956</v>
      </c>
      <c r="AL227" s="112">
        <v>13.279285119141877</v>
      </c>
      <c r="AM227" s="112">
        <v>13.342721044786826</v>
      </c>
      <c r="AN227" s="112">
        <v>14.521808484627583</v>
      </c>
      <c r="AO227" s="112">
        <v>13.314963879633641</v>
      </c>
      <c r="AP227" s="111">
        <v>5.6144779267293883</v>
      </c>
      <c r="AQ227" s="112">
        <v>5.4416522551049411</v>
      </c>
      <c r="AR227" s="112">
        <v>6.0760911162223161</v>
      </c>
      <c r="AS227" s="112">
        <v>6.3093987308029078</v>
      </c>
      <c r="AT227" s="112">
        <v>5.661034527083638</v>
      </c>
      <c r="AU227" s="111" t="s">
        <v>1597</v>
      </c>
      <c r="AV227" s="112" t="s">
        <v>1597</v>
      </c>
      <c r="AW227" s="112" t="s">
        <v>1597</v>
      </c>
      <c r="AX227" s="112" t="s">
        <v>1597</v>
      </c>
      <c r="AY227" s="112" t="s">
        <v>1597</v>
      </c>
      <c r="AZ227" s="111">
        <v>27.360145277526023</v>
      </c>
      <c r="BA227" s="112">
        <v>27.663034957453103</v>
      </c>
      <c r="BB227" s="112">
        <v>29.552544263412408</v>
      </c>
      <c r="BC227" s="112">
        <v>30.294492743906073</v>
      </c>
      <c r="BD227" s="112">
        <v>28.860622814144911</v>
      </c>
      <c r="BE227" s="111">
        <v>27.624255063827732</v>
      </c>
      <c r="BF227" s="112">
        <v>27.559021079694592</v>
      </c>
      <c r="BG227" s="112">
        <v>29.824934407650023</v>
      </c>
      <c r="BH227" s="112">
        <v>29.179838734589922</v>
      </c>
      <c r="BI227" s="113">
        <v>29.288757429692332</v>
      </c>
    </row>
    <row r="228" spans="1:61" x14ac:dyDescent="0.25">
      <c r="A228" s="114" t="s">
        <v>1716</v>
      </c>
      <c r="B228" s="111">
        <v>35.045497779160499</v>
      </c>
      <c r="C228" s="112">
        <v>34.733179217050925</v>
      </c>
      <c r="D228" s="112">
        <v>34.586001082833675</v>
      </c>
      <c r="E228" s="112">
        <v>34.212843167020743</v>
      </c>
      <c r="F228" s="112">
        <v>36.629141086388778</v>
      </c>
      <c r="G228" s="111">
        <v>33.138028591918001</v>
      </c>
      <c r="H228" s="112">
        <v>32.947792354075482</v>
      </c>
      <c r="I228" s="112">
        <v>32.637106698638398</v>
      </c>
      <c r="J228" s="112">
        <v>34.173163813389813</v>
      </c>
      <c r="K228" s="112">
        <v>34.396983414663865</v>
      </c>
      <c r="L228" s="111">
        <v>33.339121569382762</v>
      </c>
      <c r="M228" s="112">
        <v>33.087269557794926</v>
      </c>
      <c r="N228" s="112">
        <v>32.63554121323201</v>
      </c>
      <c r="O228" s="112">
        <v>32.231337409594964</v>
      </c>
      <c r="P228" s="112">
        <v>33.704044127967862</v>
      </c>
      <c r="Q228" s="111">
        <v>33.523275032882538</v>
      </c>
      <c r="R228" s="112">
        <v>33.399498700334192</v>
      </c>
      <c r="S228" s="112">
        <v>33.282876577571471</v>
      </c>
      <c r="T228" s="112">
        <v>32.604267513878021</v>
      </c>
      <c r="U228" s="112">
        <v>34.096098519721068</v>
      </c>
      <c r="V228" s="111">
        <v>34.972288400549445</v>
      </c>
      <c r="W228" s="112">
        <v>34.939687222661973</v>
      </c>
      <c r="X228" s="112">
        <v>34.731653519136842</v>
      </c>
      <c r="Y228" s="112">
        <v>34.3157947331649</v>
      </c>
      <c r="Z228" s="112">
        <v>35.572733134204604</v>
      </c>
      <c r="AA228" s="111">
        <v>36.139692828268025</v>
      </c>
      <c r="AB228" s="112">
        <v>36.088222260178256</v>
      </c>
      <c r="AC228" s="112">
        <v>35.517258750045919</v>
      </c>
      <c r="AD228" s="112">
        <v>35.156810283587809</v>
      </c>
      <c r="AE228" s="112">
        <v>36.858965953560158</v>
      </c>
      <c r="AF228" s="111">
        <v>35.847940838872518</v>
      </c>
      <c r="AG228" s="112">
        <v>35.469446060353448</v>
      </c>
      <c r="AH228" s="112">
        <v>35.405438867236882</v>
      </c>
      <c r="AI228" s="112">
        <v>35.019455327894356</v>
      </c>
      <c r="AJ228" s="112">
        <v>36.131397472695433</v>
      </c>
      <c r="AK228" s="111">
        <v>35.293287728319278</v>
      </c>
      <c r="AL228" s="112">
        <v>34.932399797545386</v>
      </c>
      <c r="AM228" s="112">
        <v>34.93089982544376</v>
      </c>
      <c r="AN228" s="112">
        <v>34.717791569137823</v>
      </c>
      <c r="AO228" s="112">
        <v>35.878312951037664</v>
      </c>
      <c r="AP228" s="111">
        <v>34.245118998615162</v>
      </c>
      <c r="AQ228" s="112">
        <v>33.976302039871243</v>
      </c>
      <c r="AR228" s="112">
        <v>34.143465504767462</v>
      </c>
      <c r="AS228" s="112">
        <v>34.15106731462064</v>
      </c>
      <c r="AT228" s="112">
        <v>35.349513850228512</v>
      </c>
      <c r="AU228" s="111">
        <v>34.008689228704284</v>
      </c>
      <c r="AV228" s="112">
        <v>33.342941700031517</v>
      </c>
      <c r="AW228" s="112">
        <v>33.293018021672715</v>
      </c>
      <c r="AX228" s="112">
        <v>32.416733605480346</v>
      </c>
      <c r="AY228" s="112">
        <v>35.138709808899812</v>
      </c>
      <c r="AZ228" s="111">
        <v>34.593063439973868</v>
      </c>
      <c r="BA228" s="112">
        <v>34.514850033004087</v>
      </c>
      <c r="BB228" s="112">
        <v>34.49311984197476</v>
      </c>
      <c r="BC228" s="112">
        <v>33.984500818648968</v>
      </c>
      <c r="BD228" s="112">
        <v>35.051451407778998</v>
      </c>
      <c r="BE228" s="111">
        <v>33.836788859365974</v>
      </c>
      <c r="BF228" s="112">
        <v>33.66439509986143</v>
      </c>
      <c r="BG228" s="112">
        <v>33.552638535096385</v>
      </c>
      <c r="BH228" s="112">
        <v>34.955975844185929</v>
      </c>
      <c r="BI228" s="113">
        <v>34.897747982947706</v>
      </c>
    </row>
    <row r="229" spans="1:61" x14ac:dyDescent="0.25">
      <c r="A229" s="114" t="s">
        <v>1717</v>
      </c>
      <c r="B229" s="111">
        <v>32.239087650243476</v>
      </c>
      <c r="C229" s="112">
        <v>31.649815453799601</v>
      </c>
      <c r="D229" s="112">
        <v>32.350573351912431</v>
      </c>
      <c r="E229" s="112">
        <v>33.38184187535753</v>
      </c>
      <c r="F229" s="112">
        <v>36.498404114556223</v>
      </c>
      <c r="G229" s="111">
        <v>29.866195435437884</v>
      </c>
      <c r="H229" s="112">
        <v>29.79505183496067</v>
      </c>
      <c r="I229" s="112">
        <v>30.338923412198593</v>
      </c>
      <c r="J229" s="112">
        <v>30.934635595784382</v>
      </c>
      <c r="K229" s="112">
        <v>31.011066204259905</v>
      </c>
      <c r="L229" s="111">
        <v>30.432617482618028</v>
      </c>
      <c r="M229" s="112">
        <v>30.253581977861632</v>
      </c>
      <c r="N229" s="112">
        <v>30.65729717144573</v>
      </c>
      <c r="O229" s="112">
        <v>30.821551604392781</v>
      </c>
      <c r="P229" s="112">
        <v>30.774206661124126</v>
      </c>
      <c r="Q229" s="111">
        <v>31.944788236484438</v>
      </c>
      <c r="R229" s="112">
        <v>31.664713857632616</v>
      </c>
      <c r="S229" s="112">
        <v>32.344025978939705</v>
      </c>
      <c r="T229" s="112">
        <v>33.229123845913442</v>
      </c>
      <c r="U229" s="112">
        <v>33.277624749783286</v>
      </c>
      <c r="V229" s="111">
        <v>32.458314746721115</v>
      </c>
      <c r="W229" s="112">
        <v>32.214122202633661</v>
      </c>
      <c r="X229" s="112">
        <v>33.559551016699565</v>
      </c>
      <c r="Y229" s="112">
        <v>34.339642305286333</v>
      </c>
      <c r="Z229" s="112">
        <v>33.84078872368854</v>
      </c>
      <c r="AA229" s="111">
        <v>32.494320152826305</v>
      </c>
      <c r="AB229" s="112">
        <v>32.134205812354786</v>
      </c>
      <c r="AC229" s="112">
        <v>33.112176582123311</v>
      </c>
      <c r="AD229" s="112">
        <v>33.981802432508964</v>
      </c>
      <c r="AE229" s="112">
        <v>34.057739927156938</v>
      </c>
      <c r="AF229" s="111">
        <v>33.153177836117145</v>
      </c>
      <c r="AG229" s="112">
        <v>32.983775760156824</v>
      </c>
      <c r="AH229" s="112">
        <v>34.657050283642576</v>
      </c>
      <c r="AI229" s="112">
        <v>34.744548693541439</v>
      </c>
      <c r="AJ229" s="112">
        <v>33.968781461332163</v>
      </c>
      <c r="AK229" s="111">
        <v>13.51633090078902</v>
      </c>
      <c r="AL229" s="112">
        <v>13.343811208112392</v>
      </c>
      <c r="AM229" s="112">
        <v>13.709141398522249</v>
      </c>
      <c r="AN229" s="112">
        <v>15.054788111081653</v>
      </c>
      <c r="AO229" s="112">
        <v>13.579030932032452</v>
      </c>
      <c r="AP229" s="111">
        <v>5.6118107027319111</v>
      </c>
      <c r="AQ229" s="112">
        <v>5.4413762327260482</v>
      </c>
      <c r="AR229" s="112">
        <v>6.0847963205496667</v>
      </c>
      <c r="AS229" s="112">
        <v>6.2356653146981929</v>
      </c>
      <c r="AT229" s="112">
        <v>5.6532935005557841</v>
      </c>
      <c r="AU229" s="111" t="s">
        <v>1597</v>
      </c>
      <c r="AV229" s="112" t="s">
        <v>1597</v>
      </c>
      <c r="AW229" s="112" t="s">
        <v>1597</v>
      </c>
      <c r="AX229" s="112" t="s">
        <v>1597</v>
      </c>
      <c r="AY229" s="112" t="s">
        <v>1597</v>
      </c>
      <c r="AZ229" s="111">
        <v>28.091171806404084</v>
      </c>
      <c r="BA229" s="112">
        <v>28.406312368020981</v>
      </c>
      <c r="BB229" s="112">
        <v>29.72987316192344</v>
      </c>
      <c r="BC229" s="112">
        <v>30.152213547357473</v>
      </c>
      <c r="BD229" s="112">
        <v>29.292751458166382</v>
      </c>
      <c r="BE229" s="111">
        <v>28.364319211089512</v>
      </c>
      <c r="BF229" s="112">
        <v>28.296368204769045</v>
      </c>
      <c r="BG229" s="112">
        <v>30.009628426937212</v>
      </c>
      <c r="BH229" s="112">
        <v>29.354794655433796</v>
      </c>
      <c r="BI229" s="113">
        <v>29.829579933811413</v>
      </c>
    </row>
    <row r="230" spans="1:61" x14ac:dyDescent="0.25">
      <c r="A230" s="114" t="s">
        <v>1718</v>
      </c>
      <c r="B230" s="111">
        <v>32.241320170333807</v>
      </c>
      <c r="C230" s="112">
        <v>31.652756436881646</v>
      </c>
      <c r="D230" s="112">
        <v>32.350573351912431</v>
      </c>
      <c r="E230" s="112">
        <v>33.38184187535753</v>
      </c>
      <c r="F230" s="112">
        <v>36.501344046840451</v>
      </c>
      <c r="G230" s="111">
        <v>29.868869937090782</v>
      </c>
      <c r="H230" s="112">
        <v>29.797391310336387</v>
      </c>
      <c r="I230" s="112">
        <v>30.341263881430748</v>
      </c>
      <c r="J230" s="112">
        <v>30.934635595784382</v>
      </c>
      <c r="K230" s="112">
        <v>31.013398803936614</v>
      </c>
      <c r="L230" s="111">
        <v>30.432617482618028</v>
      </c>
      <c r="M230" s="112">
        <v>30.258397743772232</v>
      </c>
      <c r="N230" s="112">
        <v>30.65729717144573</v>
      </c>
      <c r="O230" s="112">
        <v>30.821551604392781</v>
      </c>
      <c r="P230" s="112">
        <v>30.779333347729537</v>
      </c>
      <c r="Q230" s="111">
        <v>31.944788236484438</v>
      </c>
      <c r="R230" s="112">
        <v>31.669532048348135</v>
      </c>
      <c r="S230" s="112">
        <v>32.343594297213642</v>
      </c>
      <c r="T230" s="112">
        <v>33.229123845913442</v>
      </c>
      <c r="U230" s="112">
        <v>33.277624749783286</v>
      </c>
      <c r="V230" s="111">
        <v>32.463285757224192</v>
      </c>
      <c r="W230" s="112">
        <v>32.216588577270869</v>
      </c>
      <c r="X230" s="112">
        <v>33.562123695103914</v>
      </c>
      <c r="Y230" s="112">
        <v>34.342155165690428</v>
      </c>
      <c r="Z230" s="112">
        <v>33.840685532077117</v>
      </c>
      <c r="AA230" s="111">
        <v>32.496905710955552</v>
      </c>
      <c r="AB230" s="112">
        <v>32.134205812354786</v>
      </c>
      <c r="AC230" s="112">
        <v>33.114381841860016</v>
      </c>
      <c r="AD230" s="112">
        <v>33.984369034130971</v>
      </c>
      <c r="AE230" s="112">
        <v>34.057739927156938</v>
      </c>
      <c r="AF230" s="111">
        <v>33.153090216237942</v>
      </c>
      <c r="AG230" s="112">
        <v>32.983683819465206</v>
      </c>
      <c r="AH230" s="112">
        <v>34.659389413477726</v>
      </c>
      <c r="AI230" s="112">
        <v>34.744548693541439</v>
      </c>
      <c r="AJ230" s="112">
        <v>33.971125496112514</v>
      </c>
      <c r="AK230" s="111">
        <v>13.51633090078902</v>
      </c>
      <c r="AL230" s="112">
        <v>13.343811208112392</v>
      </c>
      <c r="AM230" s="112">
        <v>13.709141398522249</v>
      </c>
      <c r="AN230" s="112">
        <v>15.054788111081653</v>
      </c>
      <c r="AO230" s="112">
        <v>13.58161015777914</v>
      </c>
      <c r="AP230" s="111">
        <v>5.6190987083787762</v>
      </c>
      <c r="AQ230" s="112">
        <v>5.4437354437212351</v>
      </c>
      <c r="AR230" s="112">
        <v>6.0898620128993652</v>
      </c>
      <c r="AS230" s="112">
        <v>6.2383730738286243</v>
      </c>
      <c r="AT230" s="112">
        <v>5.6583590110176685</v>
      </c>
      <c r="AU230" s="111">
        <v>0.01</v>
      </c>
      <c r="AV230" s="112">
        <v>0.01</v>
      </c>
      <c r="AW230" s="112">
        <v>0</v>
      </c>
      <c r="AX230" s="112">
        <v>0</v>
      </c>
      <c r="AY230" s="112">
        <v>2.2781555411512692E-3</v>
      </c>
      <c r="AZ230" s="111">
        <v>28.101171806404082</v>
      </c>
      <c r="BA230" s="112">
        <v>28.411480584336644</v>
      </c>
      <c r="BB230" s="112">
        <v>29.735094201423582</v>
      </c>
      <c r="BC230" s="112">
        <v>30.154812633682312</v>
      </c>
      <c r="BD230" s="112">
        <v>29.295343591784068</v>
      </c>
      <c r="BE230" s="111">
        <v>28.366662013374782</v>
      </c>
      <c r="BF230" s="112">
        <v>28.296368204769045</v>
      </c>
      <c r="BG230" s="112">
        <v>30.012324393338965</v>
      </c>
      <c r="BH230" s="112">
        <v>29.357148865156898</v>
      </c>
      <c r="BI230" s="113">
        <v>29.829579933811413</v>
      </c>
    </row>
    <row r="231" spans="1:61" x14ac:dyDescent="0.25">
      <c r="A231" s="114" t="s">
        <v>1719</v>
      </c>
      <c r="B231" s="111">
        <v>35.264407970577693</v>
      </c>
      <c r="C231" s="112">
        <v>34.741376816805527</v>
      </c>
      <c r="D231" s="112">
        <v>34.499063325631631</v>
      </c>
      <c r="E231" s="112">
        <v>34.192833876748246</v>
      </c>
      <c r="F231" s="112">
        <v>37.630913370972984</v>
      </c>
      <c r="G231" s="111">
        <v>32.790391346047329</v>
      </c>
      <c r="H231" s="112">
        <v>32.607824553885713</v>
      </c>
      <c r="I231" s="112">
        <v>32.256150285279233</v>
      </c>
      <c r="J231" s="112">
        <v>32.948239192005786</v>
      </c>
      <c r="K231" s="112">
        <v>33.976670052530068</v>
      </c>
      <c r="L231" s="111">
        <v>33.190469767706823</v>
      </c>
      <c r="M231" s="112">
        <v>32.770913333919694</v>
      </c>
      <c r="N231" s="112">
        <v>32.328075310002717</v>
      </c>
      <c r="O231" s="112">
        <v>32.279932021161052</v>
      </c>
      <c r="P231" s="112">
        <v>33.756506778813105</v>
      </c>
      <c r="Q231" s="111">
        <v>33.655884159050288</v>
      </c>
      <c r="R231" s="112">
        <v>33.552334188262996</v>
      </c>
      <c r="S231" s="112">
        <v>33.440321485240531</v>
      </c>
      <c r="T231" s="112">
        <v>32.833985708008171</v>
      </c>
      <c r="U231" s="112">
        <v>34.356076001337478</v>
      </c>
      <c r="V231" s="111">
        <v>35.345307788680053</v>
      </c>
      <c r="W231" s="112">
        <v>35.294662786932427</v>
      </c>
      <c r="X231" s="112">
        <v>35.091873819730544</v>
      </c>
      <c r="Y231" s="112">
        <v>34.680976273651197</v>
      </c>
      <c r="Z231" s="112">
        <v>35.962374970852437</v>
      </c>
      <c r="AA231" s="111">
        <v>36.533103524765039</v>
      </c>
      <c r="AB231" s="112">
        <v>36.48383552458845</v>
      </c>
      <c r="AC231" s="112">
        <v>35.92300897515581</v>
      </c>
      <c r="AD231" s="112">
        <v>35.552843100982123</v>
      </c>
      <c r="AE231" s="112">
        <v>37.270326707471064</v>
      </c>
      <c r="AF231" s="111">
        <v>36.224867334164095</v>
      </c>
      <c r="AG231" s="112">
        <v>35.853932186188963</v>
      </c>
      <c r="AH231" s="112">
        <v>35.809554676793312</v>
      </c>
      <c r="AI231" s="112">
        <v>35.419985468974865</v>
      </c>
      <c r="AJ231" s="112">
        <v>36.543663002513185</v>
      </c>
      <c r="AK231" s="111">
        <v>35.4667295223934</v>
      </c>
      <c r="AL231" s="112">
        <v>35.136760237795379</v>
      </c>
      <c r="AM231" s="112">
        <v>35.137774862307808</v>
      </c>
      <c r="AN231" s="112">
        <v>34.908954221471454</v>
      </c>
      <c r="AO231" s="112">
        <v>36.228662537913316</v>
      </c>
      <c r="AP231" s="111">
        <v>34.02024618744705</v>
      </c>
      <c r="AQ231" s="112">
        <v>33.75144344157416</v>
      </c>
      <c r="AR231" s="112">
        <v>33.933711475065913</v>
      </c>
      <c r="AS231" s="112">
        <v>33.91024320488421</v>
      </c>
      <c r="AT231" s="112">
        <v>35.639395406129729</v>
      </c>
      <c r="AU231" s="111">
        <v>33.628689228704282</v>
      </c>
      <c r="AV231" s="112">
        <v>32.963538882209427</v>
      </c>
      <c r="AW231" s="112">
        <v>32.888407462536051</v>
      </c>
      <c r="AX231" s="112">
        <v>32.039410477725568</v>
      </c>
      <c r="AY231" s="112">
        <v>35.397599298299795</v>
      </c>
      <c r="AZ231" s="111">
        <v>34.347382855413869</v>
      </c>
      <c r="BA231" s="112">
        <v>34.202637190978677</v>
      </c>
      <c r="BB231" s="112">
        <v>34.318230473520593</v>
      </c>
      <c r="BC231" s="112">
        <v>33.51900453857666</v>
      </c>
      <c r="BD231" s="112">
        <v>35.261451407778992</v>
      </c>
      <c r="BE231" s="111">
        <v>33.443347714514147</v>
      </c>
      <c r="BF231" s="112">
        <v>33.293582799831192</v>
      </c>
      <c r="BG231" s="112">
        <v>33.138470657653919</v>
      </c>
      <c r="BH231" s="112">
        <v>32.793939107638423</v>
      </c>
      <c r="BI231" s="113">
        <v>34.808733361974134</v>
      </c>
    </row>
    <row r="232" spans="1:61" x14ac:dyDescent="0.25">
      <c r="A232" s="114"/>
      <c r="B232" s="111"/>
      <c r="C232" s="112"/>
      <c r="D232" s="112"/>
      <c r="E232" s="112"/>
      <c r="F232" s="112"/>
      <c r="G232" s="111"/>
      <c r="H232" s="112"/>
      <c r="I232" s="112"/>
      <c r="J232" s="112"/>
      <c r="K232" s="112"/>
      <c r="L232" s="111"/>
      <c r="M232" s="112"/>
      <c r="N232" s="112"/>
      <c r="O232" s="112"/>
      <c r="P232" s="112"/>
      <c r="Q232" s="111"/>
      <c r="R232" s="112"/>
      <c r="S232" s="112"/>
      <c r="T232" s="112"/>
      <c r="U232" s="112"/>
      <c r="V232" s="111"/>
      <c r="W232" s="112"/>
      <c r="X232" s="112"/>
      <c r="Y232" s="112"/>
      <c r="Z232" s="112"/>
      <c r="AA232" s="111"/>
      <c r="AB232" s="112"/>
      <c r="AC232" s="112"/>
      <c r="AD232" s="112"/>
      <c r="AE232" s="112"/>
      <c r="AF232" s="111"/>
      <c r="AG232" s="112"/>
      <c r="AH232" s="112"/>
      <c r="AI232" s="112"/>
      <c r="AJ232" s="112"/>
      <c r="AK232" s="111"/>
      <c r="AL232" s="112"/>
      <c r="AM232" s="112"/>
      <c r="AN232" s="112"/>
      <c r="AO232" s="112"/>
      <c r="AP232" s="111"/>
      <c r="AQ232" s="112"/>
      <c r="AR232" s="112"/>
      <c r="AS232" s="112"/>
      <c r="AT232" s="112"/>
      <c r="AU232" s="111"/>
      <c r="AV232" s="112"/>
      <c r="AW232" s="112"/>
      <c r="AX232" s="112"/>
      <c r="AY232" s="112"/>
      <c r="AZ232" s="111"/>
      <c r="BA232" s="112"/>
      <c r="BB232" s="112"/>
      <c r="BC232" s="112"/>
      <c r="BD232" s="112"/>
      <c r="BE232" s="111"/>
      <c r="BF232" s="112"/>
      <c r="BG232" s="112"/>
      <c r="BH232" s="112"/>
      <c r="BI232" s="113"/>
    </row>
    <row r="233" spans="1:61" x14ac:dyDescent="0.25">
      <c r="A233" s="114"/>
      <c r="B233" s="111"/>
      <c r="C233" s="112"/>
      <c r="D233" s="112"/>
      <c r="E233" s="112"/>
      <c r="F233" s="112"/>
      <c r="G233" s="111"/>
      <c r="H233" s="112"/>
      <c r="I233" s="112"/>
      <c r="J233" s="112"/>
      <c r="K233" s="112"/>
      <c r="L233" s="111"/>
      <c r="M233" s="112"/>
      <c r="N233" s="112"/>
      <c r="O233" s="112"/>
      <c r="P233" s="112"/>
      <c r="Q233" s="111"/>
      <c r="R233" s="112"/>
      <c r="S233" s="112"/>
      <c r="T233" s="112"/>
      <c r="U233" s="112"/>
      <c r="V233" s="111"/>
      <c r="W233" s="112"/>
      <c r="X233" s="112"/>
      <c r="Y233" s="112"/>
      <c r="Z233" s="112"/>
      <c r="AA233" s="111"/>
      <c r="AB233" s="112"/>
      <c r="AC233" s="112"/>
      <c r="AD233" s="112"/>
      <c r="AE233" s="112"/>
      <c r="AF233" s="111"/>
      <c r="AG233" s="112"/>
      <c r="AH233" s="112"/>
      <c r="AI233" s="112"/>
      <c r="AJ233" s="112"/>
      <c r="AK233" s="111"/>
      <c r="AL233" s="112"/>
      <c r="AM233" s="112"/>
      <c r="AN233" s="112"/>
      <c r="AO233" s="112"/>
      <c r="AP233" s="111"/>
      <c r="AQ233" s="112"/>
      <c r="AR233" s="112"/>
      <c r="AS233" s="112"/>
      <c r="AT233" s="112"/>
      <c r="AU233" s="111"/>
      <c r="AV233" s="112"/>
      <c r="AW233" s="112"/>
      <c r="AX233" s="112"/>
      <c r="AY233" s="112"/>
      <c r="AZ233" s="111"/>
      <c r="BA233" s="112"/>
      <c r="BB233" s="112"/>
      <c r="BC233" s="112"/>
      <c r="BD233" s="112"/>
      <c r="BE233" s="111"/>
      <c r="BF233" s="112"/>
      <c r="BG233" s="112"/>
      <c r="BH233" s="112"/>
      <c r="BI233" s="113"/>
    </row>
    <row r="234" spans="1:61" x14ac:dyDescent="0.25">
      <c r="A234" s="114"/>
      <c r="B234" s="111"/>
      <c r="C234" s="112"/>
      <c r="D234" s="112"/>
      <c r="E234" s="112"/>
      <c r="F234" s="112"/>
      <c r="G234" s="111"/>
      <c r="H234" s="112"/>
      <c r="I234" s="112"/>
      <c r="J234" s="112"/>
      <c r="K234" s="112"/>
      <c r="L234" s="111"/>
      <c r="M234" s="112"/>
      <c r="N234" s="112"/>
      <c r="O234" s="112"/>
      <c r="P234" s="112"/>
      <c r="Q234" s="111"/>
      <c r="R234" s="112"/>
      <c r="S234" s="112"/>
      <c r="T234" s="112"/>
      <c r="U234" s="112"/>
      <c r="V234" s="111"/>
      <c r="W234" s="112"/>
      <c r="X234" s="112"/>
      <c r="Y234" s="112"/>
      <c r="Z234" s="112"/>
      <c r="AA234" s="111"/>
      <c r="AB234" s="112"/>
      <c r="AC234" s="112"/>
      <c r="AD234" s="112"/>
      <c r="AE234" s="112"/>
      <c r="AF234" s="111"/>
      <c r="AG234" s="112"/>
      <c r="AH234" s="112"/>
      <c r="AI234" s="112"/>
      <c r="AJ234" s="112"/>
      <c r="AK234" s="111"/>
      <c r="AL234" s="112"/>
      <c r="AM234" s="112"/>
      <c r="AN234" s="112"/>
      <c r="AO234" s="112"/>
      <c r="AP234" s="111"/>
      <c r="AQ234" s="112"/>
      <c r="AR234" s="112"/>
      <c r="AS234" s="112"/>
      <c r="AT234" s="112"/>
      <c r="AU234" s="111"/>
      <c r="AV234" s="112"/>
      <c r="AW234" s="112"/>
      <c r="AX234" s="112"/>
      <c r="AY234" s="112"/>
      <c r="AZ234" s="111"/>
      <c r="BA234" s="112"/>
      <c r="BB234" s="112"/>
      <c r="BC234" s="112"/>
      <c r="BD234" s="112"/>
      <c r="BE234" s="111"/>
      <c r="BF234" s="112"/>
      <c r="BG234" s="112"/>
      <c r="BH234" s="112"/>
      <c r="BI234" s="113"/>
    </row>
    <row r="235" spans="1:61" x14ac:dyDescent="0.25">
      <c r="A235" s="114"/>
      <c r="B235" s="111"/>
      <c r="C235" s="112"/>
      <c r="D235" s="112"/>
      <c r="E235" s="112"/>
      <c r="F235" s="112"/>
      <c r="G235" s="111"/>
      <c r="H235" s="112"/>
      <c r="I235" s="112"/>
      <c r="J235" s="112"/>
      <c r="K235" s="112"/>
      <c r="L235" s="111"/>
      <c r="M235" s="112"/>
      <c r="N235" s="112"/>
      <c r="O235" s="112"/>
      <c r="P235" s="112"/>
      <c r="Q235" s="111"/>
      <c r="R235" s="112"/>
      <c r="S235" s="112"/>
      <c r="T235" s="112"/>
      <c r="U235" s="112"/>
      <c r="V235" s="111"/>
      <c r="W235" s="112"/>
      <c r="X235" s="112"/>
      <c r="Y235" s="112"/>
      <c r="Z235" s="112"/>
      <c r="AA235" s="111"/>
      <c r="AB235" s="112"/>
      <c r="AC235" s="112"/>
      <c r="AD235" s="112"/>
      <c r="AE235" s="112"/>
      <c r="AF235" s="111"/>
      <c r="AG235" s="112"/>
      <c r="AH235" s="112"/>
      <c r="AI235" s="112"/>
      <c r="AJ235" s="112"/>
      <c r="AK235" s="111"/>
      <c r="AL235" s="112"/>
      <c r="AM235" s="112"/>
      <c r="AN235" s="112"/>
      <c r="AO235" s="112"/>
      <c r="AP235" s="111"/>
      <c r="AQ235" s="112"/>
      <c r="AR235" s="112"/>
      <c r="AS235" s="112"/>
      <c r="AT235" s="112"/>
      <c r="AU235" s="111"/>
      <c r="AV235" s="112"/>
      <c r="AW235" s="112"/>
      <c r="AX235" s="112"/>
      <c r="AY235" s="112"/>
      <c r="AZ235" s="111"/>
      <c r="BA235" s="112"/>
      <c r="BB235" s="112"/>
      <c r="BC235" s="112"/>
      <c r="BD235" s="112"/>
      <c r="BE235" s="111"/>
      <c r="BF235" s="112"/>
      <c r="BG235" s="112"/>
      <c r="BH235" s="112"/>
      <c r="BI235" s="113"/>
    </row>
    <row r="236" spans="1:61" x14ac:dyDescent="0.25">
      <c r="A236" s="114"/>
      <c r="B236" s="111"/>
      <c r="C236" s="112"/>
      <c r="D236" s="112"/>
      <c r="E236" s="112"/>
      <c r="F236" s="112"/>
      <c r="G236" s="111"/>
      <c r="H236" s="112"/>
      <c r="I236" s="112"/>
      <c r="J236" s="112"/>
      <c r="K236" s="112"/>
      <c r="L236" s="111"/>
      <c r="M236" s="112"/>
      <c r="N236" s="112"/>
      <c r="O236" s="112"/>
      <c r="P236" s="112"/>
      <c r="Q236" s="111"/>
      <c r="R236" s="112"/>
      <c r="S236" s="112"/>
      <c r="T236" s="112"/>
      <c r="U236" s="112"/>
      <c r="V236" s="111"/>
      <c r="W236" s="112"/>
      <c r="X236" s="112"/>
      <c r="Y236" s="112"/>
      <c r="Z236" s="112"/>
      <c r="AA236" s="111"/>
      <c r="AB236" s="112"/>
      <c r="AC236" s="112"/>
      <c r="AD236" s="112"/>
      <c r="AE236" s="112"/>
      <c r="AF236" s="111"/>
      <c r="AG236" s="112"/>
      <c r="AH236" s="112"/>
      <c r="AI236" s="112"/>
      <c r="AJ236" s="112"/>
      <c r="AK236" s="111"/>
      <c r="AL236" s="112"/>
      <c r="AM236" s="112"/>
      <c r="AN236" s="112"/>
      <c r="AO236" s="112"/>
      <c r="AP236" s="111"/>
      <c r="AQ236" s="112"/>
      <c r="AR236" s="112"/>
      <c r="AS236" s="112"/>
      <c r="AT236" s="112"/>
      <c r="AU236" s="111"/>
      <c r="AV236" s="112"/>
      <c r="AW236" s="112"/>
      <c r="AX236" s="112"/>
      <c r="AY236" s="112"/>
      <c r="AZ236" s="111"/>
      <c r="BA236" s="112"/>
      <c r="BB236" s="112"/>
      <c r="BC236" s="112"/>
      <c r="BD236" s="112"/>
      <c r="BE236" s="111"/>
      <c r="BF236" s="112"/>
      <c r="BG236" s="112"/>
      <c r="BH236" s="112"/>
      <c r="BI236" s="113"/>
    </row>
    <row r="237" spans="1:61" x14ac:dyDescent="0.25">
      <c r="A237" s="114"/>
      <c r="B237" s="111"/>
      <c r="C237" s="112"/>
      <c r="D237" s="112"/>
      <c r="E237" s="112"/>
      <c r="F237" s="112"/>
      <c r="G237" s="111"/>
      <c r="H237" s="112"/>
      <c r="I237" s="112"/>
      <c r="J237" s="112"/>
      <c r="K237" s="112"/>
      <c r="L237" s="111"/>
      <c r="M237" s="112"/>
      <c r="N237" s="112"/>
      <c r="O237" s="112"/>
      <c r="P237" s="112"/>
      <c r="Q237" s="111"/>
      <c r="R237" s="112"/>
      <c r="S237" s="112"/>
      <c r="T237" s="112"/>
      <c r="U237" s="112"/>
      <c r="V237" s="111"/>
      <c r="W237" s="112"/>
      <c r="X237" s="112"/>
      <c r="Y237" s="112"/>
      <c r="Z237" s="112"/>
      <c r="AA237" s="111"/>
      <c r="AB237" s="112"/>
      <c r="AC237" s="112"/>
      <c r="AD237" s="112"/>
      <c r="AE237" s="112"/>
      <c r="AF237" s="111"/>
      <c r="AG237" s="112"/>
      <c r="AH237" s="112"/>
      <c r="AI237" s="112"/>
      <c r="AJ237" s="112"/>
      <c r="AK237" s="111"/>
      <c r="AL237" s="112"/>
      <c r="AM237" s="112"/>
      <c r="AN237" s="112"/>
      <c r="AO237" s="112"/>
      <c r="AP237" s="111"/>
      <c r="AQ237" s="112"/>
      <c r="AR237" s="112"/>
      <c r="AS237" s="112"/>
      <c r="AT237" s="112"/>
      <c r="AU237" s="111"/>
      <c r="AV237" s="112"/>
      <c r="AW237" s="112"/>
      <c r="AX237" s="112"/>
      <c r="AY237" s="112"/>
      <c r="AZ237" s="111"/>
      <c r="BA237" s="112"/>
      <c r="BB237" s="112"/>
      <c r="BC237" s="112"/>
      <c r="BD237" s="112"/>
      <c r="BE237" s="111"/>
      <c r="BF237" s="112"/>
      <c r="BG237" s="112"/>
      <c r="BH237" s="112"/>
      <c r="BI237" s="113"/>
    </row>
    <row r="238" spans="1:61" x14ac:dyDescent="0.25">
      <c r="A238" s="114"/>
      <c r="B238" s="111"/>
      <c r="C238" s="112"/>
      <c r="D238" s="112"/>
      <c r="E238" s="112"/>
      <c r="F238" s="112"/>
      <c r="G238" s="111"/>
      <c r="H238" s="112"/>
      <c r="I238" s="112"/>
      <c r="J238" s="112"/>
      <c r="K238" s="112"/>
      <c r="L238" s="111"/>
      <c r="M238" s="112"/>
      <c r="N238" s="112"/>
      <c r="O238" s="112"/>
      <c r="P238" s="112"/>
      <c r="Q238" s="111"/>
      <c r="R238" s="112"/>
      <c r="S238" s="112"/>
      <c r="T238" s="112"/>
      <c r="U238" s="112"/>
      <c r="V238" s="111"/>
      <c r="W238" s="112"/>
      <c r="X238" s="112"/>
      <c r="Y238" s="112"/>
      <c r="Z238" s="112"/>
      <c r="AA238" s="111"/>
      <c r="AB238" s="112"/>
      <c r="AC238" s="112"/>
      <c r="AD238" s="112"/>
      <c r="AE238" s="112"/>
      <c r="AF238" s="111"/>
      <c r="AG238" s="112"/>
      <c r="AH238" s="112"/>
      <c r="AI238" s="112"/>
      <c r="AJ238" s="112"/>
      <c r="AK238" s="111"/>
      <c r="AL238" s="112"/>
      <c r="AM238" s="112"/>
      <c r="AN238" s="112"/>
      <c r="AO238" s="112"/>
      <c r="AP238" s="111"/>
      <c r="AQ238" s="112"/>
      <c r="AR238" s="112"/>
      <c r="AS238" s="112"/>
      <c r="AT238" s="112"/>
      <c r="AU238" s="111"/>
      <c r="AV238" s="112"/>
      <c r="AW238" s="112"/>
      <c r="AX238" s="112"/>
      <c r="AY238" s="112"/>
      <c r="AZ238" s="111"/>
      <c r="BA238" s="112"/>
      <c r="BB238" s="112"/>
      <c r="BC238" s="112"/>
      <c r="BD238" s="112"/>
      <c r="BE238" s="111"/>
      <c r="BF238" s="112"/>
      <c r="BG238" s="112"/>
      <c r="BH238" s="112"/>
      <c r="BI238" s="113"/>
    </row>
    <row r="239" spans="1:61" x14ac:dyDescent="0.25">
      <c r="A239" s="114"/>
      <c r="B239" s="111"/>
      <c r="C239" s="112"/>
      <c r="D239" s="112"/>
      <c r="E239" s="112"/>
      <c r="F239" s="112"/>
      <c r="G239" s="111"/>
      <c r="H239" s="112"/>
      <c r="I239" s="112"/>
      <c r="J239" s="112"/>
      <c r="K239" s="112"/>
      <c r="L239" s="111"/>
      <c r="M239" s="112"/>
      <c r="N239" s="112"/>
      <c r="O239" s="112"/>
      <c r="P239" s="112"/>
      <c r="Q239" s="111"/>
      <c r="R239" s="112"/>
      <c r="S239" s="112"/>
      <c r="T239" s="112"/>
      <c r="U239" s="112"/>
      <c r="V239" s="111"/>
      <c r="W239" s="112"/>
      <c r="X239" s="112"/>
      <c r="Y239" s="112"/>
      <c r="Z239" s="112"/>
      <c r="AA239" s="111"/>
      <c r="AB239" s="112"/>
      <c r="AC239" s="112"/>
      <c r="AD239" s="112"/>
      <c r="AE239" s="112"/>
      <c r="AF239" s="111"/>
      <c r="AG239" s="112"/>
      <c r="AH239" s="112"/>
      <c r="AI239" s="112"/>
      <c r="AJ239" s="112"/>
      <c r="AK239" s="111"/>
      <c r="AL239" s="112"/>
      <c r="AM239" s="112"/>
      <c r="AN239" s="112"/>
      <c r="AO239" s="112"/>
      <c r="AP239" s="111"/>
      <c r="AQ239" s="112"/>
      <c r="AR239" s="112"/>
      <c r="AS239" s="112"/>
      <c r="AT239" s="112"/>
      <c r="AU239" s="111"/>
      <c r="AV239" s="112"/>
      <c r="AW239" s="112"/>
      <c r="AX239" s="112"/>
      <c r="AY239" s="112"/>
      <c r="AZ239" s="111"/>
      <c r="BA239" s="112"/>
      <c r="BB239" s="112"/>
      <c r="BC239" s="112"/>
      <c r="BD239" s="112"/>
      <c r="BE239" s="111"/>
      <c r="BF239" s="112"/>
      <c r="BG239" s="112"/>
      <c r="BH239" s="112"/>
      <c r="BI239" s="113"/>
    </row>
    <row r="240" spans="1:61" x14ac:dyDescent="0.25">
      <c r="A240" s="114"/>
      <c r="B240" s="111"/>
      <c r="C240" s="112"/>
      <c r="D240" s="112"/>
      <c r="E240" s="112"/>
      <c r="F240" s="112"/>
      <c r="G240" s="111"/>
      <c r="H240" s="112"/>
      <c r="I240" s="112"/>
      <c r="J240" s="112"/>
      <c r="K240" s="112"/>
      <c r="L240" s="111"/>
      <c r="M240" s="112"/>
      <c r="N240" s="112"/>
      <c r="O240" s="112"/>
      <c r="P240" s="112"/>
      <c r="Q240" s="111"/>
      <c r="R240" s="112"/>
      <c r="S240" s="112"/>
      <c r="T240" s="112"/>
      <c r="U240" s="112"/>
      <c r="V240" s="111"/>
      <c r="W240" s="112"/>
      <c r="X240" s="112"/>
      <c r="Y240" s="112"/>
      <c r="Z240" s="112"/>
      <c r="AA240" s="111"/>
      <c r="AB240" s="112"/>
      <c r="AC240" s="112"/>
      <c r="AD240" s="112"/>
      <c r="AE240" s="112"/>
      <c r="AF240" s="111"/>
      <c r="AG240" s="112"/>
      <c r="AH240" s="112"/>
      <c r="AI240" s="112"/>
      <c r="AJ240" s="112"/>
      <c r="AK240" s="111"/>
      <c r="AL240" s="112"/>
      <c r="AM240" s="112"/>
      <c r="AN240" s="112"/>
      <c r="AO240" s="112"/>
      <c r="AP240" s="111"/>
      <c r="AQ240" s="112"/>
      <c r="AR240" s="112"/>
      <c r="AS240" s="112"/>
      <c r="AT240" s="112"/>
      <c r="AU240" s="111"/>
      <c r="AV240" s="112"/>
      <c r="AW240" s="112"/>
      <c r="AX240" s="112"/>
      <c r="AY240" s="112"/>
      <c r="AZ240" s="111"/>
      <c r="BA240" s="112"/>
      <c r="BB240" s="112"/>
      <c r="BC240" s="112"/>
      <c r="BD240" s="112"/>
      <c r="BE240" s="111"/>
      <c r="BF240" s="112"/>
      <c r="BG240" s="112"/>
      <c r="BH240" s="112"/>
      <c r="BI240" s="113"/>
    </row>
    <row r="241" spans="1:61" x14ac:dyDescent="0.25">
      <c r="A241" s="114"/>
      <c r="B241" s="111"/>
      <c r="C241" s="112"/>
      <c r="D241" s="112"/>
      <c r="E241" s="112"/>
      <c r="F241" s="112"/>
      <c r="G241" s="111"/>
      <c r="H241" s="112"/>
      <c r="I241" s="112"/>
      <c r="J241" s="112"/>
      <c r="K241" s="112"/>
      <c r="L241" s="111"/>
      <c r="M241" s="112"/>
      <c r="N241" s="112"/>
      <c r="O241" s="112"/>
      <c r="P241" s="112"/>
      <c r="Q241" s="111"/>
      <c r="R241" s="112"/>
      <c r="S241" s="112"/>
      <c r="T241" s="112"/>
      <c r="U241" s="112"/>
      <c r="V241" s="111"/>
      <c r="W241" s="112"/>
      <c r="X241" s="112"/>
      <c r="Y241" s="112"/>
      <c r="Z241" s="112"/>
      <c r="AA241" s="111"/>
      <c r="AB241" s="112"/>
      <c r="AC241" s="112"/>
      <c r="AD241" s="112"/>
      <c r="AE241" s="112"/>
      <c r="AF241" s="111"/>
      <c r="AG241" s="112"/>
      <c r="AH241" s="112"/>
      <c r="AI241" s="112"/>
      <c r="AJ241" s="112"/>
      <c r="AK241" s="111"/>
      <c r="AL241" s="112"/>
      <c r="AM241" s="112"/>
      <c r="AN241" s="112"/>
      <c r="AO241" s="112"/>
      <c r="AP241" s="111"/>
      <c r="AQ241" s="112"/>
      <c r="AR241" s="112"/>
      <c r="AS241" s="112"/>
      <c r="AT241" s="112"/>
      <c r="AU241" s="111"/>
      <c r="AV241" s="112"/>
      <c r="AW241" s="112"/>
      <c r="AX241" s="112"/>
      <c r="AY241" s="112"/>
      <c r="AZ241" s="111"/>
      <c r="BA241" s="112"/>
      <c r="BB241" s="112"/>
      <c r="BC241" s="112"/>
      <c r="BD241" s="112"/>
      <c r="BE241" s="111"/>
      <c r="BF241" s="112"/>
      <c r="BG241" s="112"/>
      <c r="BH241" s="112"/>
      <c r="BI241" s="113"/>
    </row>
    <row r="242" spans="1:61" x14ac:dyDescent="0.25">
      <c r="A242" s="114"/>
      <c r="B242" s="111"/>
      <c r="C242" s="112"/>
      <c r="D242" s="112"/>
      <c r="E242" s="112"/>
      <c r="F242" s="112"/>
      <c r="G242" s="111"/>
      <c r="H242" s="112"/>
      <c r="I242" s="112"/>
      <c r="J242" s="112"/>
      <c r="K242" s="112"/>
      <c r="L242" s="111"/>
      <c r="M242" s="112"/>
      <c r="N242" s="112"/>
      <c r="O242" s="112"/>
      <c r="P242" s="112"/>
      <c r="Q242" s="111"/>
      <c r="R242" s="112"/>
      <c r="S242" s="112"/>
      <c r="T242" s="112"/>
      <c r="U242" s="112"/>
      <c r="V242" s="111"/>
      <c r="W242" s="112"/>
      <c r="X242" s="112"/>
      <c r="Y242" s="112"/>
      <c r="Z242" s="112"/>
      <c r="AA242" s="111"/>
      <c r="AB242" s="112"/>
      <c r="AC242" s="112"/>
      <c r="AD242" s="112"/>
      <c r="AE242" s="112"/>
      <c r="AF242" s="111"/>
      <c r="AG242" s="112"/>
      <c r="AH242" s="112"/>
      <c r="AI242" s="112"/>
      <c r="AJ242" s="112"/>
      <c r="AK242" s="111"/>
      <c r="AL242" s="112"/>
      <c r="AM242" s="112"/>
      <c r="AN242" s="112"/>
      <c r="AO242" s="112"/>
      <c r="AP242" s="111"/>
      <c r="AQ242" s="112"/>
      <c r="AR242" s="112"/>
      <c r="AS242" s="112"/>
      <c r="AT242" s="112"/>
      <c r="AU242" s="111"/>
      <c r="AV242" s="112"/>
      <c r="AW242" s="112"/>
      <c r="AX242" s="112"/>
      <c r="AY242" s="112"/>
      <c r="AZ242" s="111"/>
      <c r="BA242" s="112"/>
      <c r="BB242" s="112"/>
      <c r="BC242" s="112"/>
      <c r="BD242" s="112"/>
      <c r="BE242" s="111"/>
      <c r="BF242" s="112"/>
      <c r="BG242" s="112"/>
      <c r="BH242" s="112"/>
      <c r="BI242" s="113"/>
    </row>
    <row r="243" spans="1:61" x14ac:dyDescent="0.25">
      <c r="A243" s="114"/>
      <c r="B243" s="111"/>
      <c r="C243" s="112"/>
      <c r="D243" s="112"/>
      <c r="E243" s="112"/>
      <c r="F243" s="112"/>
      <c r="G243" s="111"/>
      <c r="H243" s="112"/>
      <c r="I243" s="112"/>
      <c r="J243" s="112"/>
      <c r="K243" s="112"/>
      <c r="L243" s="111"/>
      <c r="M243" s="112"/>
      <c r="N243" s="112"/>
      <c r="O243" s="112"/>
      <c r="P243" s="112"/>
      <c r="Q243" s="111"/>
      <c r="R243" s="112"/>
      <c r="S243" s="112"/>
      <c r="T243" s="112"/>
      <c r="U243" s="112"/>
      <c r="V243" s="111"/>
      <c r="W243" s="112"/>
      <c r="X243" s="112"/>
      <c r="Y243" s="112"/>
      <c r="Z243" s="112"/>
      <c r="AA243" s="111"/>
      <c r="AB243" s="112"/>
      <c r="AC243" s="112"/>
      <c r="AD243" s="112"/>
      <c r="AE243" s="112"/>
      <c r="AF243" s="111"/>
      <c r="AG243" s="112"/>
      <c r="AH243" s="112"/>
      <c r="AI243" s="112"/>
      <c r="AJ243" s="112"/>
      <c r="AK243" s="111"/>
      <c r="AL243" s="112"/>
      <c r="AM243" s="112"/>
      <c r="AN243" s="112"/>
      <c r="AO243" s="112"/>
      <c r="AP243" s="111"/>
      <c r="AQ243" s="112"/>
      <c r="AR243" s="112"/>
      <c r="AS243" s="112"/>
      <c r="AT243" s="112"/>
      <c r="AU243" s="111"/>
      <c r="AV243" s="112"/>
      <c r="AW243" s="112"/>
      <c r="AX243" s="112"/>
      <c r="AY243" s="112"/>
      <c r="AZ243" s="111"/>
      <c r="BA243" s="112"/>
      <c r="BB243" s="112"/>
      <c r="BC243" s="112"/>
      <c r="BD243" s="112"/>
      <c r="BE243" s="111"/>
      <c r="BF243" s="112"/>
      <c r="BG243" s="112"/>
      <c r="BH243" s="112"/>
      <c r="BI243" s="113"/>
    </row>
    <row r="244" spans="1:61" x14ac:dyDescent="0.25">
      <c r="A244" s="114"/>
      <c r="B244" s="111"/>
      <c r="C244" s="112"/>
      <c r="D244" s="112"/>
      <c r="E244" s="112"/>
      <c r="F244" s="112"/>
      <c r="G244" s="111"/>
      <c r="H244" s="112"/>
      <c r="I244" s="112"/>
      <c r="J244" s="112"/>
      <c r="K244" s="112"/>
      <c r="L244" s="111"/>
      <c r="M244" s="112"/>
      <c r="N244" s="112"/>
      <c r="O244" s="112"/>
      <c r="P244" s="112"/>
      <c r="Q244" s="111"/>
      <c r="R244" s="112"/>
      <c r="S244" s="112"/>
      <c r="T244" s="112"/>
      <c r="U244" s="112"/>
      <c r="V244" s="111"/>
      <c r="W244" s="112"/>
      <c r="X244" s="112"/>
      <c r="Y244" s="112"/>
      <c r="Z244" s="112"/>
      <c r="AA244" s="111"/>
      <c r="AB244" s="112"/>
      <c r="AC244" s="112"/>
      <c r="AD244" s="112"/>
      <c r="AE244" s="112"/>
      <c r="AF244" s="111"/>
      <c r="AG244" s="112"/>
      <c r="AH244" s="112"/>
      <c r="AI244" s="112"/>
      <c r="AJ244" s="112"/>
      <c r="AK244" s="111"/>
      <c r="AL244" s="112"/>
      <c r="AM244" s="112"/>
      <c r="AN244" s="112"/>
      <c r="AO244" s="112"/>
      <c r="AP244" s="111"/>
      <c r="AQ244" s="112"/>
      <c r="AR244" s="112"/>
      <c r="AS244" s="112"/>
      <c r="AT244" s="112"/>
      <c r="AU244" s="111"/>
      <c r="AV244" s="112"/>
      <c r="AW244" s="112"/>
      <c r="AX244" s="112"/>
      <c r="AY244" s="112"/>
      <c r="AZ244" s="111"/>
      <c r="BA244" s="112"/>
      <c r="BB244" s="112"/>
      <c r="BC244" s="112"/>
      <c r="BD244" s="112"/>
      <c r="BE244" s="111"/>
      <c r="BF244" s="112"/>
      <c r="BG244" s="112"/>
      <c r="BH244" s="112"/>
      <c r="BI244" s="113"/>
    </row>
    <row r="245" spans="1:61" x14ac:dyDescent="0.25">
      <c r="A245" s="114"/>
      <c r="B245" s="111"/>
      <c r="C245" s="112"/>
      <c r="D245" s="112"/>
      <c r="E245" s="112"/>
      <c r="F245" s="112"/>
      <c r="G245" s="111"/>
      <c r="H245" s="112"/>
      <c r="I245" s="112"/>
      <c r="J245" s="112"/>
      <c r="K245" s="112"/>
      <c r="L245" s="111"/>
      <c r="M245" s="112"/>
      <c r="N245" s="112"/>
      <c r="O245" s="112"/>
      <c r="P245" s="112"/>
      <c r="Q245" s="111"/>
      <c r="R245" s="112"/>
      <c r="S245" s="112"/>
      <c r="T245" s="112"/>
      <c r="U245" s="112"/>
      <c r="V245" s="111"/>
      <c r="W245" s="112"/>
      <c r="X245" s="112"/>
      <c r="Y245" s="112"/>
      <c r="Z245" s="112"/>
      <c r="AA245" s="111"/>
      <c r="AB245" s="112"/>
      <c r="AC245" s="112"/>
      <c r="AD245" s="112"/>
      <c r="AE245" s="112"/>
      <c r="AF245" s="111"/>
      <c r="AG245" s="112"/>
      <c r="AH245" s="112"/>
      <c r="AI245" s="112"/>
      <c r="AJ245" s="112"/>
      <c r="AK245" s="111"/>
      <c r="AL245" s="112"/>
      <c r="AM245" s="112"/>
      <c r="AN245" s="112"/>
      <c r="AO245" s="112"/>
      <c r="AP245" s="111"/>
      <c r="AQ245" s="112"/>
      <c r="AR245" s="112"/>
      <c r="AS245" s="112"/>
      <c r="AT245" s="112"/>
      <c r="AU245" s="111"/>
      <c r="AV245" s="112"/>
      <c r="AW245" s="112"/>
      <c r="AX245" s="112"/>
      <c r="AY245" s="112"/>
      <c r="AZ245" s="111"/>
      <c r="BA245" s="112"/>
      <c r="BB245" s="112"/>
      <c r="BC245" s="112"/>
      <c r="BD245" s="112"/>
      <c r="BE245" s="111"/>
      <c r="BF245" s="112"/>
      <c r="BG245" s="112"/>
      <c r="BH245" s="112"/>
      <c r="BI245" s="113"/>
    </row>
    <row r="246" spans="1:61" x14ac:dyDescent="0.25">
      <c r="A246" s="114"/>
      <c r="B246" s="111"/>
      <c r="C246" s="112"/>
      <c r="D246" s="112"/>
      <c r="E246" s="112"/>
      <c r="F246" s="112"/>
      <c r="G246" s="111"/>
      <c r="H246" s="112"/>
      <c r="I246" s="112"/>
      <c r="J246" s="112"/>
      <c r="K246" s="112"/>
      <c r="L246" s="111"/>
      <c r="M246" s="112"/>
      <c r="N246" s="112"/>
      <c r="O246" s="112"/>
      <c r="P246" s="112"/>
      <c r="Q246" s="111"/>
      <c r="R246" s="112"/>
      <c r="S246" s="112"/>
      <c r="T246" s="112"/>
      <c r="U246" s="112"/>
      <c r="V246" s="111"/>
      <c r="W246" s="112"/>
      <c r="X246" s="112"/>
      <c r="Y246" s="112"/>
      <c r="Z246" s="112"/>
      <c r="AA246" s="111"/>
      <c r="AB246" s="112"/>
      <c r="AC246" s="112"/>
      <c r="AD246" s="112"/>
      <c r="AE246" s="112"/>
      <c r="AF246" s="111"/>
      <c r="AG246" s="112"/>
      <c r="AH246" s="112"/>
      <c r="AI246" s="112"/>
      <c r="AJ246" s="112"/>
      <c r="AK246" s="111"/>
      <c r="AL246" s="112"/>
      <c r="AM246" s="112"/>
      <c r="AN246" s="112"/>
      <c r="AO246" s="112"/>
      <c r="AP246" s="111"/>
      <c r="AQ246" s="112"/>
      <c r="AR246" s="112"/>
      <c r="AS246" s="112"/>
      <c r="AT246" s="112"/>
      <c r="AU246" s="111"/>
      <c r="AV246" s="112"/>
      <c r="AW246" s="112"/>
      <c r="AX246" s="112"/>
      <c r="AY246" s="112"/>
      <c r="AZ246" s="111"/>
      <c r="BA246" s="112"/>
      <c r="BB246" s="112"/>
      <c r="BC246" s="112"/>
      <c r="BD246" s="112"/>
      <c r="BE246" s="111"/>
      <c r="BF246" s="112"/>
      <c r="BG246" s="112"/>
      <c r="BH246" s="112"/>
      <c r="BI246" s="113"/>
    </row>
    <row r="247" spans="1:61" x14ac:dyDescent="0.25">
      <c r="A247" s="114"/>
      <c r="B247" s="111"/>
      <c r="C247" s="112"/>
      <c r="D247" s="112"/>
      <c r="E247" s="112"/>
      <c r="F247" s="112"/>
      <c r="G247" s="111"/>
      <c r="H247" s="112"/>
      <c r="I247" s="112"/>
      <c r="J247" s="112"/>
      <c r="K247" s="112"/>
      <c r="L247" s="111"/>
      <c r="M247" s="112"/>
      <c r="N247" s="112"/>
      <c r="O247" s="112"/>
      <c r="P247" s="112"/>
      <c r="Q247" s="111"/>
      <c r="R247" s="112"/>
      <c r="S247" s="112"/>
      <c r="T247" s="112"/>
      <c r="U247" s="112"/>
      <c r="V247" s="111"/>
      <c r="W247" s="112"/>
      <c r="X247" s="112"/>
      <c r="Y247" s="112"/>
      <c r="Z247" s="112"/>
      <c r="AA247" s="111"/>
      <c r="AB247" s="112"/>
      <c r="AC247" s="112"/>
      <c r="AD247" s="112"/>
      <c r="AE247" s="112"/>
      <c r="AF247" s="111"/>
      <c r="AG247" s="112"/>
      <c r="AH247" s="112"/>
      <c r="AI247" s="112"/>
      <c r="AJ247" s="112"/>
      <c r="AK247" s="111"/>
      <c r="AL247" s="112"/>
      <c r="AM247" s="112"/>
      <c r="AN247" s="112"/>
      <c r="AO247" s="112"/>
      <c r="AP247" s="111"/>
      <c r="AQ247" s="112"/>
      <c r="AR247" s="112"/>
      <c r="AS247" s="112"/>
      <c r="AT247" s="112"/>
      <c r="AU247" s="111"/>
      <c r="AV247" s="112"/>
      <c r="AW247" s="112"/>
      <c r="AX247" s="112"/>
      <c r="AY247" s="112"/>
      <c r="AZ247" s="111"/>
      <c r="BA247" s="112"/>
      <c r="BB247" s="112"/>
      <c r="BC247" s="112"/>
      <c r="BD247" s="112"/>
      <c r="BE247" s="111"/>
      <c r="BF247" s="112"/>
      <c r="BG247" s="112"/>
      <c r="BH247" s="112"/>
      <c r="BI247" s="113"/>
    </row>
    <row r="248" spans="1:61" x14ac:dyDescent="0.25">
      <c r="A248" s="114"/>
      <c r="B248" s="111"/>
      <c r="C248" s="112"/>
      <c r="D248" s="112"/>
      <c r="E248" s="112"/>
      <c r="F248" s="112"/>
      <c r="G248" s="111"/>
      <c r="H248" s="112"/>
      <c r="I248" s="112"/>
      <c r="J248" s="112"/>
      <c r="K248" s="112"/>
      <c r="L248" s="111"/>
      <c r="M248" s="112"/>
      <c r="N248" s="112"/>
      <c r="O248" s="112"/>
      <c r="P248" s="112"/>
      <c r="Q248" s="111"/>
      <c r="R248" s="112"/>
      <c r="S248" s="112"/>
      <c r="T248" s="112"/>
      <c r="U248" s="112"/>
      <c r="V248" s="111"/>
      <c r="W248" s="112"/>
      <c r="X248" s="112"/>
      <c r="Y248" s="112"/>
      <c r="Z248" s="112"/>
      <c r="AA248" s="111"/>
      <c r="AB248" s="112"/>
      <c r="AC248" s="112"/>
      <c r="AD248" s="112"/>
      <c r="AE248" s="112"/>
      <c r="AF248" s="111"/>
      <c r="AG248" s="112"/>
      <c r="AH248" s="112"/>
      <c r="AI248" s="112"/>
      <c r="AJ248" s="112"/>
      <c r="AK248" s="111"/>
      <c r="AL248" s="112"/>
      <c r="AM248" s="112"/>
      <c r="AN248" s="112"/>
      <c r="AO248" s="112"/>
      <c r="AP248" s="111"/>
      <c r="AQ248" s="112"/>
      <c r="AR248" s="112"/>
      <c r="AS248" s="112"/>
      <c r="AT248" s="112"/>
      <c r="AU248" s="111"/>
      <c r="AV248" s="112"/>
      <c r="AW248" s="112"/>
      <c r="AX248" s="112"/>
      <c r="AY248" s="112"/>
      <c r="AZ248" s="111"/>
      <c r="BA248" s="112"/>
      <c r="BB248" s="112"/>
      <c r="BC248" s="112"/>
      <c r="BD248" s="112"/>
      <c r="BE248" s="111"/>
      <c r="BF248" s="112"/>
      <c r="BG248" s="112"/>
      <c r="BH248" s="112"/>
      <c r="BI248" s="113"/>
    </row>
    <row r="249" spans="1:61" x14ac:dyDescent="0.25">
      <c r="A249" s="114"/>
      <c r="B249" s="111"/>
      <c r="C249" s="112"/>
      <c r="D249" s="112"/>
      <c r="E249" s="112"/>
      <c r="F249" s="112"/>
      <c r="G249" s="111"/>
      <c r="H249" s="112"/>
      <c r="I249" s="112"/>
      <c r="J249" s="112"/>
      <c r="K249" s="112"/>
      <c r="L249" s="111"/>
      <c r="M249" s="112"/>
      <c r="N249" s="112"/>
      <c r="O249" s="112"/>
      <c r="P249" s="112"/>
      <c r="Q249" s="111"/>
      <c r="R249" s="112"/>
      <c r="S249" s="112"/>
      <c r="T249" s="112"/>
      <c r="U249" s="112"/>
      <c r="V249" s="111"/>
      <c r="W249" s="112"/>
      <c r="X249" s="112"/>
      <c r="Y249" s="112"/>
      <c r="Z249" s="112"/>
      <c r="AA249" s="111"/>
      <c r="AB249" s="112"/>
      <c r="AC249" s="112"/>
      <c r="AD249" s="112"/>
      <c r="AE249" s="112"/>
      <c r="AF249" s="111"/>
      <c r="AG249" s="112"/>
      <c r="AH249" s="112"/>
      <c r="AI249" s="112"/>
      <c r="AJ249" s="112"/>
      <c r="AK249" s="111"/>
      <c r="AL249" s="112"/>
      <c r="AM249" s="112"/>
      <c r="AN249" s="112"/>
      <c r="AO249" s="112"/>
      <c r="AP249" s="111"/>
      <c r="AQ249" s="112"/>
      <c r="AR249" s="112"/>
      <c r="AS249" s="112"/>
      <c r="AT249" s="112"/>
      <c r="AU249" s="111"/>
      <c r="AV249" s="112"/>
      <c r="AW249" s="112"/>
      <c r="AX249" s="112"/>
      <c r="AY249" s="112"/>
      <c r="AZ249" s="111"/>
      <c r="BA249" s="112"/>
      <c r="BB249" s="112"/>
      <c r="BC249" s="112"/>
      <c r="BD249" s="112"/>
      <c r="BE249" s="111"/>
      <c r="BF249" s="112"/>
      <c r="BG249" s="112"/>
      <c r="BH249" s="112"/>
      <c r="BI249" s="113"/>
    </row>
    <row r="250" spans="1:61" x14ac:dyDescent="0.25">
      <c r="A250" s="114"/>
      <c r="B250" s="111"/>
      <c r="C250" s="112"/>
      <c r="D250" s="112"/>
      <c r="E250" s="112"/>
      <c r="F250" s="112"/>
      <c r="G250" s="111"/>
      <c r="H250" s="112"/>
      <c r="I250" s="112"/>
      <c r="J250" s="112"/>
      <c r="K250" s="112"/>
      <c r="L250" s="111"/>
      <c r="M250" s="112"/>
      <c r="N250" s="112"/>
      <c r="O250" s="112"/>
      <c r="P250" s="112"/>
      <c r="Q250" s="111"/>
      <c r="R250" s="112"/>
      <c r="S250" s="112"/>
      <c r="T250" s="112"/>
      <c r="U250" s="112"/>
      <c r="V250" s="111"/>
      <c r="W250" s="112"/>
      <c r="X250" s="112"/>
      <c r="Y250" s="112"/>
      <c r="Z250" s="112"/>
      <c r="AA250" s="111"/>
      <c r="AB250" s="112"/>
      <c r="AC250" s="112"/>
      <c r="AD250" s="112"/>
      <c r="AE250" s="112"/>
      <c r="AF250" s="111"/>
      <c r="AG250" s="112"/>
      <c r="AH250" s="112"/>
      <c r="AI250" s="112"/>
      <c r="AJ250" s="112"/>
      <c r="AK250" s="111"/>
      <c r="AL250" s="112"/>
      <c r="AM250" s="112"/>
      <c r="AN250" s="112"/>
      <c r="AO250" s="112"/>
      <c r="AP250" s="111"/>
      <c r="AQ250" s="112"/>
      <c r="AR250" s="112"/>
      <c r="AS250" s="112"/>
      <c r="AT250" s="112"/>
      <c r="AU250" s="111"/>
      <c r="AV250" s="112"/>
      <c r="AW250" s="112"/>
      <c r="AX250" s="112"/>
      <c r="AY250" s="112"/>
      <c r="AZ250" s="111"/>
      <c r="BA250" s="112"/>
      <c r="BB250" s="112"/>
      <c r="BC250" s="112"/>
      <c r="BD250" s="112"/>
      <c r="BE250" s="111"/>
      <c r="BF250" s="112"/>
      <c r="BG250" s="112"/>
      <c r="BH250" s="112"/>
      <c r="BI250" s="113"/>
    </row>
    <row r="251" spans="1:61" x14ac:dyDescent="0.25">
      <c r="A251" s="114"/>
      <c r="B251" s="111"/>
      <c r="C251" s="112"/>
      <c r="D251" s="112"/>
      <c r="E251" s="112"/>
      <c r="F251" s="112"/>
      <c r="G251" s="111"/>
      <c r="H251" s="112"/>
      <c r="I251" s="112"/>
      <c r="J251" s="112"/>
      <c r="K251" s="112"/>
      <c r="L251" s="111"/>
      <c r="M251" s="112"/>
      <c r="N251" s="112"/>
      <c r="O251" s="112"/>
      <c r="P251" s="112"/>
      <c r="Q251" s="111"/>
      <c r="R251" s="112"/>
      <c r="S251" s="112"/>
      <c r="T251" s="112"/>
      <c r="U251" s="112"/>
      <c r="V251" s="111"/>
      <c r="W251" s="112"/>
      <c r="X251" s="112"/>
      <c r="Y251" s="112"/>
      <c r="Z251" s="112"/>
      <c r="AA251" s="111"/>
      <c r="AB251" s="112"/>
      <c r="AC251" s="112"/>
      <c r="AD251" s="112"/>
      <c r="AE251" s="112"/>
      <c r="AF251" s="111"/>
      <c r="AG251" s="112"/>
      <c r="AH251" s="112"/>
      <c r="AI251" s="112"/>
      <c r="AJ251" s="112"/>
      <c r="AK251" s="111"/>
      <c r="AL251" s="112"/>
      <c r="AM251" s="112"/>
      <c r="AN251" s="112"/>
      <c r="AO251" s="112"/>
      <c r="AP251" s="111"/>
      <c r="AQ251" s="112"/>
      <c r="AR251" s="112"/>
      <c r="AS251" s="112"/>
      <c r="AT251" s="112"/>
      <c r="AU251" s="111"/>
      <c r="AV251" s="112"/>
      <c r="AW251" s="112"/>
      <c r="AX251" s="112"/>
      <c r="AY251" s="112"/>
      <c r="AZ251" s="111"/>
      <c r="BA251" s="112"/>
      <c r="BB251" s="112"/>
      <c r="BC251" s="112"/>
      <c r="BD251" s="112"/>
      <c r="BE251" s="111"/>
      <c r="BF251" s="112"/>
      <c r="BG251" s="112"/>
      <c r="BH251" s="112"/>
      <c r="BI251" s="113"/>
    </row>
    <row r="252" spans="1:61" x14ac:dyDescent="0.25">
      <c r="A252" s="114"/>
      <c r="B252" s="111"/>
      <c r="C252" s="112"/>
      <c r="D252" s="112"/>
      <c r="E252" s="112"/>
      <c r="F252" s="112"/>
      <c r="G252" s="111"/>
      <c r="H252" s="112"/>
      <c r="I252" s="112"/>
      <c r="J252" s="112"/>
      <c r="K252" s="112"/>
      <c r="L252" s="111"/>
      <c r="M252" s="112"/>
      <c r="N252" s="112"/>
      <c r="O252" s="112"/>
      <c r="P252" s="112"/>
      <c r="Q252" s="111"/>
      <c r="R252" s="112"/>
      <c r="S252" s="112"/>
      <c r="T252" s="112"/>
      <c r="U252" s="112"/>
      <c r="V252" s="111"/>
      <c r="W252" s="112"/>
      <c r="X252" s="112"/>
      <c r="Y252" s="112"/>
      <c r="Z252" s="112"/>
      <c r="AA252" s="111"/>
      <c r="AB252" s="112"/>
      <c r="AC252" s="112"/>
      <c r="AD252" s="112"/>
      <c r="AE252" s="112"/>
      <c r="AF252" s="111"/>
      <c r="AG252" s="112"/>
      <c r="AH252" s="112"/>
      <c r="AI252" s="112"/>
      <c r="AJ252" s="112"/>
      <c r="AK252" s="111"/>
      <c r="AL252" s="112"/>
      <c r="AM252" s="112"/>
      <c r="AN252" s="112"/>
      <c r="AO252" s="112"/>
      <c r="AP252" s="111"/>
      <c r="AQ252" s="112"/>
      <c r="AR252" s="112"/>
      <c r="AS252" s="112"/>
      <c r="AT252" s="112"/>
      <c r="AU252" s="111"/>
      <c r="AV252" s="112"/>
      <c r="AW252" s="112"/>
      <c r="AX252" s="112"/>
      <c r="AY252" s="112"/>
      <c r="AZ252" s="111"/>
      <c r="BA252" s="112"/>
      <c r="BB252" s="112"/>
      <c r="BC252" s="112"/>
      <c r="BD252" s="112"/>
      <c r="BE252" s="111"/>
      <c r="BF252" s="112"/>
      <c r="BG252" s="112"/>
      <c r="BH252" s="112"/>
      <c r="BI252" s="113"/>
    </row>
    <row r="253" spans="1:61" x14ac:dyDescent="0.25">
      <c r="A253" s="114"/>
      <c r="B253" s="111"/>
      <c r="C253" s="112"/>
      <c r="D253" s="112"/>
      <c r="E253" s="112"/>
      <c r="F253" s="112"/>
      <c r="G253" s="111"/>
      <c r="H253" s="112"/>
      <c r="I253" s="112"/>
      <c r="J253" s="112"/>
      <c r="K253" s="112"/>
      <c r="L253" s="111"/>
      <c r="M253" s="112"/>
      <c r="N253" s="112"/>
      <c r="O253" s="112"/>
      <c r="P253" s="112"/>
      <c r="Q253" s="111"/>
      <c r="R253" s="112"/>
      <c r="S253" s="112"/>
      <c r="T253" s="112"/>
      <c r="U253" s="112"/>
      <c r="V253" s="111"/>
      <c r="W253" s="112"/>
      <c r="X253" s="112"/>
      <c r="Y253" s="112"/>
      <c r="Z253" s="112"/>
      <c r="AA253" s="111"/>
      <c r="AB253" s="112"/>
      <c r="AC253" s="112"/>
      <c r="AD253" s="112"/>
      <c r="AE253" s="112"/>
      <c r="AF253" s="111"/>
      <c r="AG253" s="112"/>
      <c r="AH253" s="112"/>
      <c r="AI253" s="112"/>
      <c r="AJ253" s="112"/>
      <c r="AK253" s="111"/>
      <c r="AL253" s="112"/>
      <c r="AM253" s="112"/>
      <c r="AN253" s="112"/>
      <c r="AO253" s="112"/>
      <c r="AP253" s="111"/>
      <c r="AQ253" s="112"/>
      <c r="AR253" s="112"/>
      <c r="AS253" s="112"/>
      <c r="AT253" s="112"/>
      <c r="AU253" s="111"/>
      <c r="AV253" s="112"/>
      <c r="AW253" s="112"/>
      <c r="AX253" s="112"/>
      <c r="AY253" s="112"/>
      <c r="AZ253" s="111"/>
      <c r="BA253" s="112"/>
      <c r="BB253" s="112"/>
      <c r="BC253" s="112"/>
      <c r="BD253" s="112"/>
      <c r="BE253" s="111"/>
      <c r="BF253" s="112"/>
      <c r="BG253" s="112"/>
      <c r="BH253" s="112"/>
      <c r="BI253" s="113"/>
    </row>
    <row r="254" spans="1:61" x14ac:dyDescent="0.25">
      <c r="A254" s="114"/>
      <c r="B254" s="111"/>
      <c r="C254" s="112"/>
      <c r="D254" s="112"/>
      <c r="E254" s="112"/>
      <c r="F254" s="112"/>
      <c r="G254" s="111"/>
      <c r="H254" s="112"/>
      <c r="I254" s="112"/>
      <c r="J254" s="112"/>
      <c r="K254" s="112"/>
      <c r="L254" s="111"/>
      <c r="M254" s="112"/>
      <c r="N254" s="112"/>
      <c r="O254" s="112"/>
      <c r="P254" s="112"/>
      <c r="Q254" s="111"/>
      <c r="R254" s="112"/>
      <c r="S254" s="112"/>
      <c r="T254" s="112"/>
      <c r="U254" s="112"/>
      <c r="V254" s="111"/>
      <c r="W254" s="112"/>
      <c r="X254" s="112"/>
      <c r="Y254" s="112"/>
      <c r="Z254" s="112"/>
      <c r="AA254" s="111"/>
      <c r="AB254" s="112"/>
      <c r="AC254" s="112"/>
      <c r="AD254" s="112"/>
      <c r="AE254" s="112"/>
      <c r="AF254" s="111"/>
      <c r="AG254" s="112"/>
      <c r="AH254" s="112"/>
      <c r="AI254" s="112"/>
      <c r="AJ254" s="112"/>
      <c r="AK254" s="111"/>
      <c r="AL254" s="112"/>
      <c r="AM254" s="112"/>
      <c r="AN254" s="112"/>
      <c r="AO254" s="112"/>
      <c r="AP254" s="111"/>
      <c r="AQ254" s="112"/>
      <c r="AR254" s="112"/>
      <c r="AS254" s="112"/>
      <c r="AT254" s="112"/>
      <c r="AU254" s="111"/>
      <c r="AV254" s="112"/>
      <c r="AW254" s="112"/>
      <c r="AX254" s="112"/>
      <c r="AY254" s="112"/>
      <c r="AZ254" s="111"/>
      <c r="BA254" s="112"/>
      <c r="BB254" s="112"/>
      <c r="BC254" s="112"/>
      <c r="BD254" s="112"/>
      <c r="BE254" s="111"/>
      <c r="BF254" s="112"/>
      <c r="BG254" s="112"/>
      <c r="BH254" s="112"/>
      <c r="BI254" s="113"/>
    </row>
    <row r="255" spans="1:61" x14ac:dyDescent="0.25">
      <c r="A255" s="114"/>
      <c r="B255" s="111"/>
      <c r="C255" s="112"/>
      <c r="D255" s="112"/>
      <c r="E255" s="112"/>
      <c r="F255" s="112"/>
      <c r="G255" s="111"/>
      <c r="H255" s="112"/>
      <c r="I255" s="112"/>
      <c r="J255" s="112"/>
      <c r="K255" s="112"/>
      <c r="L255" s="111"/>
      <c r="M255" s="112"/>
      <c r="N255" s="112"/>
      <c r="O255" s="112"/>
      <c r="P255" s="112"/>
      <c r="Q255" s="111"/>
      <c r="R255" s="112"/>
      <c r="S255" s="112"/>
      <c r="T255" s="112"/>
      <c r="U255" s="112"/>
      <c r="V255" s="111"/>
      <c r="W255" s="112"/>
      <c r="X255" s="112"/>
      <c r="Y255" s="112"/>
      <c r="Z255" s="112"/>
      <c r="AA255" s="111"/>
      <c r="AB255" s="112"/>
      <c r="AC255" s="112"/>
      <c r="AD255" s="112"/>
      <c r="AE255" s="112"/>
      <c r="AF255" s="111"/>
      <c r="AG255" s="112"/>
      <c r="AH255" s="112"/>
      <c r="AI255" s="112"/>
      <c r="AJ255" s="112"/>
      <c r="AK255" s="111"/>
      <c r="AL255" s="112"/>
      <c r="AM255" s="112"/>
      <c r="AN255" s="112"/>
      <c r="AO255" s="112"/>
      <c r="AP255" s="111"/>
      <c r="AQ255" s="112"/>
      <c r="AR255" s="112"/>
      <c r="AS255" s="112"/>
      <c r="AT255" s="112"/>
      <c r="AU255" s="111"/>
      <c r="AV255" s="112"/>
      <c r="AW255" s="112"/>
      <c r="AX255" s="112"/>
      <c r="AY255" s="112"/>
      <c r="AZ255" s="111"/>
      <c r="BA255" s="112"/>
      <c r="BB255" s="112"/>
      <c r="BC255" s="112"/>
      <c r="BD255" s="112"/>
      <c r="BE255" s="111"/>
      <c r="BF255" s="112"/>
      <c r="BG255" s="112"/>
      <c r="BH255" s="112"/>
      <c r="BI255" s="113"/>
    </row>
    <row r="256" spans="1:61" x14ac:dyDescent="0.25">
      <c r="A256" s="114"/>
      <c r="B256" s="111"/>
      <c r="C256" s="112"/>
      <c r="D256" s="112"/>
      <c r="E256" s="112"/>
      <c r="F256" s="112"/>
      <c r="G256" s="111"/>
      <c r="H256" s="112"/>
      <c r="I256" s="112"/>
      <c r="J256" s="112"/>
      <c r="K256" s="112"/>
      <c r="L256" s="111"/>
      <c r="M256" s="112"/>
      <c r="N256" s="112"/>
      <c r="O256" s="112"/>
      <c r="P256" s="112"/>
      <c r="Q256" s="111"/>
      <c r="R256" s="112"/>
      <c r="S256" s="112"/>
      <c r="T256" s="112"/>
      <c r="U256" s="112"/>
      <c r="V256" s="111"/>
      <c r="W256" s="112"/>
      <c r="X256" s="112"/>
      <c r="Y256" s="112"/>
      <c r="Z256" s="112"/>
      <c r="AA256" s="111"/>
      <c r="AB256" s="112"/>
      <c r="AC256" s="112"/>
      <c r="AD256" s="112"/>
      <c r="AE256" s="112"/>
      <c r="AF256" s="111"/>
      <c r="AG256" s="112"/>
      <c r="AH256" s="112"/>
      <c r="AI256" s="112"/>
      <c r="AJ256" s="112"/>
      <c r="AK256" s="111"/>
      <c r="AL256" s="112"/>
      <c r="AM256" s="112"/>
      <c r="AN256" s="112"/>
      <c r="AO256" s="112"/>
      <c r="AP256" s="111"/>
      <c r="AQ256" s="112"/>
      <c r="AR256" s="112"/>
      <c r="AS256" s="112"/>
      <c r="AT256" s="112"/>
      <c r="AU256" s="111"/>
      <c r="AV256" s="112"/>
      <c r="AW256" s="112"/>
      <c r="AX256" s="112"/>
      <c r="AY256" s="112"/>
      <c r="AZ256" s="111"/>
      <c r="BA256" s="112"/>
      <c r="BB256" s="112"/>
      <c r="BC256" s="112"/>
      <c r="BD256" s="112"/>
      <c r="BE256" s="111"/>
      <c r="BF256" s="112"/>
      <c r="BG256" s="112"/>
      <c r="BH256" s="112"/>
      <c r="BI256" s="113"/>
    </row>
    <row r="257" spans="1:61" x14ac:dyDescent="0.25">
      <c r="A257" s="114"/>
      <c r="B257" s="111"/>
      <c r="C257" s="112"/>
      <c r="D257" s="112"/>
      <c r="E257" s="112"/>
      <c r="F257" s="112"/>
      <c r="G257" s="111"/>
      <c r="H257" s="112"/>
      <c r="I257" s="112"/>
      <c r="J257" s="112"/>
      <c r="K257" s="112"/>
      <c r="L257" s="111"/>
      <c r="M257" s="112"/>
      <c r="N257" s="112"/>
      <c r="O257" s="112"/>
      <c r="P257" s="112"/>
      <c r="Q257" s="111"/>
      <c r="R257" s="112"/>
      <c r="S257" s="112"/>
      <c r="T257" s="112"/>
      <c r="U257" s="112"/>
      <c r="V257" s="111"/>
      <c r="W257" s="112"/>
      <c r="X257" s="112"/>
      <c r="Y257" s="112"/>
      <c r="Z257" s="112"/>
      <c r="AA257" s="111"/>
      <c r="AB257" s="112"/>
      <c r="AC257" s="112"/>
      <c r="AD257" s="112"/>
      <c r="AE257" s="112"/>
      <c r="AF257" s="111"/>
      <c r="AG257" s="112"/>
      <c r="AH257" s="112"/>
      <c r="AI257" s="112"/>
      <c r="AJ257" s="112"/>
      <c r="AK257" s="111"/>
      <c r="AL257" s="112"/>
      <c r="AM257" s="112"/>
      <c r="AN257" s="112"/>
      <c r="AO257" s="112"/>
      <c r="AP257" s="111"/>
      <c r="AQ257" s="112"/>
      <c r="AR257" s="112"/>
      <c r="AS257" s="112"/>
      <c r="AT257" s="112"/>
      <c r="AU257" s="111"/>
      <c r="AV257" s="112"/>
      <c r="AW257" s="112"/>
      <c r="AX257" s="112"/>
      <c r="AY257" s="112"/>
      <c r="AZ257" s="111"/>
      <c r="BA257" s="112"/>
      <c r="BB257" s="112"/>
      <c r="BC257" s="112"/>
      <c r="BD257" s="112"/>
      <c r="BE257" s="111"/>
      <c r="BF257" s="112"/>
      <c r="BG257" s="112"/>
      <c r="BH257" s="112"/>
      <c r="BI257" s="113"/>
    </row>
    <row r="258" spans="1:61" x14ac:dyDescent="0.25">
      <c r="A258" s="114"/>
      <c r="B258" s="111"/>
      <c r="C258" s="112"/>
      <c r="D258" s="112"/>
      <c r="E258" s="112"/>
      <c r="F258" s="112"/>
      <c r="G258" s="111"/>
      <c r="H258" s="112"/>
      <c r="I258" s="112"/>
      <c r="J258" s="112"/>
      <c r="K258" s="112"/>
      <c r="L258" s="111"/>
      <c r="M258" s="112"/>
      <c r="N258" s="112"/>
      <c r="O258" s="112"/>
      <c r="P258" s="112"/>
      <c r="Q258" s="111"/>
      <c r="R258" s="112"/>
      <c r="S258" s="112"/>
      <c r="T258" s="112"/>
      <c r="U258" s="112"/>
      <c r="V258" s="111"/>
      <c r="W258" s="112"/>
      <c r="X258" s="112"/>
      <c r="Y258" s="112"/>
      <c r="Z258" s="112"/>
      <c r="AA258" s="111"/>
      <c r="AB258" s="112"/>
      <c r="AC258" s="112"/>
      <c r="AD258" s="112"/>
      <c r="AE258" s="112"/>
      <c r="AF258" s="111"/>
      <c r="AG258" s="112"/>
      <c r="AH258" s="112"/>
      <c r="AI258" s="112"/>
      <c r="AJ258" s="112"/>
      <c r="AK258" s="111"/>
      <c r="AL258" s="112"/>
      <c r="AM258" s="112"/>
      <c r="AN258" s="112"/>
      <c r="AO258" s="112"/>
      <c r="AP258" s="111"/>
      <c r="AQ258" s="112"/>
      <c r="AR258" s="112"/>
      <c r="AS258" s="112"/>
      <c r="AT258" s="112"/>
      <c r="AU258" s="111"/>
      <c r="AV258" s="112"/>
      <c r="AW258" s="112"/>
      <c r="AX258" s="112"/>
      <c r="AY258" s="112"/>
      <c r="AZ258" s="111"/>
      <c r="BA258" s="112"/>
      <c r="BB258" s="112"/>
      <c r="BC258" s="112"/>
      <c r="BD258" s="112"/>
      <c r="BE258" s="111"/>
      <c r="BF258" s="112"/>
      <c r="BG258" s="112"/>
      <c r="BH258" s="112"/>
      <c r="BI258" s="113"/>
    </row>
    <row r="259" spans="1:61" x14ac:dyDescent="0.25">
      <c r="A259" s="114"/>
      <c r="B259" s="111"/>
      <c r="C259" s="112"/>
      <c r="D259" s="112"/>
      <c r="E259" s="112"/>
      <c r="F259" s="112"/>
      <c r="G259" s="111"/>
      <c r="H259" s="112"/>
      <c r="I259" s="112"/>
      <c r="J259" s="112"/>
      <c r="K259" s="112"/>
      <c r="L259" s="111"/>
      <c r="M259" s="112"/>
      <c r="N259" s="112"/>
      <c r="O259" s="112"/>
      <c r="P259" s="112"/>
      <c r="Q259" s="111"/>
      <c r="R259" s="112"/>
      <c r="S259" s="112"/>
      <c r="T259" s="112"/>
      <c r="U259" s="112"/>
      <c r="V259" s="111"/>
      <c r="W259" s="112"/>
      <c r="X259" s="112"/>
      <c r="Y259" s="112"/>
      <c r="Z259" s="112"/>
      <c r="AA259" s="111"/>
      <c r="AB259" s="112"/>
      <c r="AC259" s="112"/>
      <c r="AD259" s="112"/>
      <c r="AE259" s="112"/>
      <c r="AF259" s="111"/>
      <c r="AG259" s="112"/>
      <c r="AH259" s="112"/>
      <c r="AI259" s="112"/>
      <c r="AJ259" s="112"/>
      <c r="AK259" s="111"/>
      <c r="AL259" s="112"/>
      <c r="AM259" s="112"/>
      <c r="AN259" s="112"/>
      <c r="AO259" s="112"/>
      <c r="AP259" s="111"/>
      <c r="AQ259" s="112"/>
      <c r="AR259" s="112"/>
      <c r="AS259" s="112"/>
      <c r="AT259" s="112"/>
      <c r="AU259" s="111"/>
      <c r="AV259" s="112"/>
      <c r="AW259" s="112"/>
      <c r="AX259" s="112"/>
      <c r="AY259" s="112"/>
      <c r="AZ259" s="111"/>
      <c r="BA259" s="112"/>
      <c r="BB259" s="112"/>
      <c r="BC259" s="112"/>
      <c r="BD259" s="112"/>
      <c r="BE259" s="111"/>
      <c r="BF259" s="112"/>
      <c r="BG259" s="112"/>
      <c r="BH259" s="112"/>
      <c r="BI259" s="113"/>
    </row>
    <row r="260" spans="1:61" x14ac:dyDescent="0.25">
      <c r="A260" s="114"/>
      <c r="B260" s="111"/>
      <c r="C260" s="112"/>
      <c r="D260" s="112"/>
      <c r="E260" s="112"/>
      <c r="F260" s="112"/>
      <c r="G260" s="111"/>
      <c r="H260" s="112"/>
      <c r="I260" s="112"/>
      <c r="J260" s="112"/>
      <c r="K260" s="112"/>
      <c r="L260" s="111"/>
      <c r="M260" s="112"/>
      <c r="N260" s="112"/>
      <c r="O260" s="112"/>
      <c r="P260" s="112"/>
      <c r="Q260" s="111"/>
      <c r="R260" s="112"/>
      <c r="S260" s="112"/>
      <c r="T260" s="112"/>
      <c r="U260" s="112"/>
      <c r="V260" s="111"/>
      <c r="W260" s="112"/>
      <c r="X260" s="112"/>
      <c r="Y260" s="112"/>
      <c r="Z260" s="112"/>
      <c r="AA260" s="111"/>
      <c r="AB260" s="112"/>
      <c r="AC260" s="112"/>
      <c r="AD260" s="112"/>
      <c r="AE260" s="112"/>
      <c r="AF260" s="111"/>
      <c r="AG260" s="112"/>
      <c r="AH260" s="112"/>
      <c r="AI260" s="112"/>
      <c r="AJ260" s="112"/>
      <c r="AK260" s="111"/>
      <c r="AL260" s="112"/>
      <c r="AM260" s="112"/>
      <c r="AN260" s="112"/>
      <c r="AO260" s="112"/>
      <c r="AP260" s="111"/>
      <c r="AQ260" s="112"/>
      <c r="AR260" s="112"/>
      <c r="AS260" s="112"/>
      <c r="AT260" s="112"/>
      <c r="AU260" s="111"/>
      <c r="AV260" s="112"/>
      <c r="AW260" s="112"/>
      <c r="AX260" s="112"/>
      <c r="AY260" s="112"/>
      <c r="AZ260" s="111"/>
      <c r="BA260" s="112"/>
      <c r="BB260" s="112"/>
      <c r="BC260" s="112"/>
      <c r="BD260" s="112"/>
      <c r="BE260" s="111"/>
      <c r="BF260" s="112"/>
      <c r="BG260" s="112"/>
      <c r="BH260" s="112"/>
      <c r="BI260" s="113"/>
    </row>
    <row r="261" spans="1:61" x14ac:dyDescent="0.25">
      <c r="A261" s="114"/>
      <c r="B261" s="111"/>
      <c r="C261" s="112"/>
      <c r="D261" s="112"/>
      <c r="E261" s="112"/>
      <c r="F261" s="112"/>
      <c r="G261" s="111"/>
      <c r="H261" s="112"/>
      <c r="I261" s="112"/>
      <c r="J261" s="112"/>
      <c r="K261" s="112"/>
      <c r="L261" s="111"/>
      <c r="M261" s="112"/>
      <c r="N261" s="112"/>
      <c r="O261" s="112"/>
      <c r="P261" s="112"/>
      <c r="Q261" s="111"/>
      <c r="R261" s="112"/>
      <c r="S261" s="112"/>
      <c r="T261" s="112"/>
      <c r="U261" s="112"/>
      <c r="V261" s="111"/>
      <c r="W261" s="112"/>
      <c r="X261" s="112"/>
      <c r="Y261" s="112"/>
      <c r="Z261" s="112"/>
      <c r="AA261" s="111"/>
      <c r="AB261" s="112"/>
      <c r="AC261" s="112"/>
      <c r="AD261" s="112"/>
      <c r="AE261" s="112"/>
      <c r="AF261" s="111"/>
      <c r="AG261" s="112"/>
      <c r="AH261" s="112"/>
      <c r="AI261" s="112"/>
      <c r="AJ261" s="112"/>
      <c r="AK261" s="111"/>
      <c r="AL261" s="112"/>
      <c r="AM261" s="112"/>
      <c r="AN261" s="112"/>
      <c r="AO261" s="112"/>
      <c r="AP261" s="111"/>
      <c r="AQ261" s="112"/>
      <c r="AR261" s="112"/>
      <c r="AS261" s="112"/>
      <c r="AT261" s="112"/>
      <c r="AU261" s="111"/>
      <c r="AV261" s="112"/>
      <c r="AW261" s="112"/>
      <c r="AX261" s="112"/>
      <c r="AY261" s="112"/>
      <c r="AZ261" s="111"/>
      <c r="BA261" s="112"/>
      <c r="BB261" s="112"/>
      <c r="BC261" s="112"/>
      <c r="BD261" s="112"/>
      <c r="BE261" s="111"/>
      <c r="BF261" s="112"/>
      <c r="BG261" s="112"/>
      <c r="BH261" s="112"/>
      <c r="BI261" s="113"/>
    </row>
    <row r="262" spans="1:61" x14ac:dyDescent="0.25">
      <c r="A262" s="114"/>
      <c r="B262" s="111"/>
      <c r="C262" s="112"/>
      <c r="D262" s="112"/>
      <c r="E262" s="112"/>
      <c r="F262" s="112"/>
      <c r="G262" s="111"/>
      <c r="H262" s="112"/>
      <c r="I262" s="112"/>
      <c r="J262" s="112"/>
      <c r="K262" s="112"/>
      <c r="L262" s="111"/>
      <c r="M262" s="112"/>
      <c r="N262" s="112"/>
      <c r="O262" s="112"/>
      <c r="P262" s="112"/>
      <c r="Q262" s="111"/>
      <c r="R262" s="112"/>
      <c r="S262" s="112"/>
      <c r="T262" s="112"/>
      <c r="U262" s="112"/>
      <c r="V262" s="111"/>
      <c r="W262" s="112"/>
      <c r="X262" s="112"/>
      <c r="Y262" s="112"/>
      <c r="Z262" s="112"/>
      <c r="AA262" s="111"/>
      <c r="AB262" s="112"/>
      <c r="AC262" s="112"/>
      <c r="AD262" s="112"/>
      <c r="AE262" s="112"/>
      <c r="AF262" s="111"/>
      <c r="AG262" s="112"/>
      <c r="AH262" s="112"/>
      <c r="AI262" s="112"/>
      <c r="AJ262" s="112"/>
      <c r="AK262" s="111"/>
      <c r="AL262" s="112"/>
      <c r="AM262" s="112"/>
      <c r="AN262" s="112"/>
      <c r="AO262" s="112"/>
      <c r="AP262" s="111"/>
      <c r="AQ262" s="112"/>
      <c r="AR262" s="112"/>
      <c r="AS262" s="112"/>
      <c r="AT262" s="112"/>
      <c r="AU262" s="111"/>
      <c r="AV262" s="112"/>
      <c r="AW262" s="112"/>
      <c r="AX262" s="112"/>
      <c r="AY262" s="112"/>
      <c r="AZ262" s="111"/>
      <c r="BA262" s="112"/>
      <c r="BB262" s="112"/>
      <c r="BC262" s="112"/>
      <c r="BD262" s="112"/>
      <c r="BE262" s="111"/>
      <c r="BF262" s="112"/>
      <c r="BG262" s="112"/>
      <c r="BH262" s="112"/>
      <c r="BI262" s="113"/>
    </row>
    <row r="263" spans="1:61" x14ac:dyDescent="0.25">
      <c r="A263" s="114"/>
      <c r="B263" s="111"/>
      <c r="C263" s="112"/>
      <c r="D263" s="112"/>
      <c r="E263" s="112"/>
      <c r="F263" s="112"/>
      <c r="G263" s="111"/>
      <c r="H263" s="112"/>
      <c r="I263" s="112"/>
      <c r="J263" s="112"/>
      <c r="K263" s="112"/>
      <c r="L263" s="111"/>
      <c r="M263" s="112"/>
      <c r="N263" s="112"/>
      <c r="O263" s="112"/>
      <c r="P263" s="112"/>
      <c r="Q263" s="111"/>
      <c r="R263" s="112"/>
      <c r="S263" s="112"/>
      <c r="T263" s="112"/>
      <c r="U263" s="112"/>
      <c r="V263" s="111"/>
      <c r="W263" s="112"/>
      <c r="X263" s="112"/>
      <c r="Y263" s="112"/>
      <c r="Z263" s="112"/>
      <c r="AA263" s="111"/>
      <c r="AB263" s="112"/>
      <c r="AC263" s="112"/>
      <c r="AD263" s="112"/>
      <c r="AE263" s="112"/>
      <c r="AF263" s="111"/>
      <c r="AG263" s="112"/>
      <c r="AH263" s="112"/>
      <c r="AI263" s="112"/>
      <c r="AJ263" s="112"/>
      <c r="AK263" s="111"/>
      <c r="AL263" s="112"/>
      <c r="AM263" s="112"/>
      <c r="AN263" s="112"/>
      <c r="AO263" s="112"/>
      <c r="AP263" s="111"/>
      <c r="AQ263" s="112"/>
      <c r="AR263" s="112"/>
      <c r="AS263" s="112"/>
      <c r="AT263" s="112"/>
      <c r="AU263" s="111"/>
      <c r="AV263" s="112"/>
      <c r="AW263" s="112"/>
      <c r="AX263" s="112"/>
      <c r="AY263" s="112"/>
      <c r="AZ263" s="111"/>
      <c r="BA263" s="112"/>
      <c r="BB263" s="112"/>
      <c r="BC263" s="112"/>
      <c r="BD263" s="112"/>
      <c r="BE263" s="111"/>
      <c r="BF263" s="112"/>
      <c r="BG263" s="112"/>
      <c r="BH263" s="112"/>
      <c r="BI263" s="113"/>
    </row>
    <row r="264" spans="1:61" x14ac:dyDescent="0.25">
      <c r="A264" s="114"/>
      <c r="B264" s="111"/>
      <c r="C264" s="112"/>
      <c r="D264" s="112"/>
      <c r="E264" s="112"/>
      <c r="F264" s="112"/>
      <c r="G264" s="111"/>
      <c r="H264" s="112"/>
      <c r="I264" s="112"/>
      <c r="J264" s="112"/>
      <c r="K264" s="112"/>
      <c r="L264" s="111"/>
      <c r="M264" s="112"/>
      <c r="N264" s="112"/>
      <c r="O264" s="112"/>
      <c r="P264" s="112"/>
      <c r="Q264" s="111"/>
      <c r="R264" s="112"/>
      <c r="S264" s="112"/>
      <c r="T264" s="112"/>
      <c r="U264" s="112"/>
      <c r="V264" s="111"/>
      <c r="W264" s="112"/>
      <c r="X264" s="112"/>
      <c r="Y264" s="112"/>
      <c r="Z264" s="112"/>
      <c r="AA264" s="111"/>
      <c r="AB264" s="112"/>
      <c r="AC264" s="112"/>
      <c r="AD264" s="112"/>
      <c r="AE264" s="112"/>
      <c r="AF264" s="111"/>
      <c r="AG264" s="112"/>
      <c r="AH264" s="112"/>
      <c r="AI264" s="112"/>
      <c r="AJ264" s="112"/>
      <c r="AK264" s="111"/>
      <c r="AL264" s="112"/>
      <c r="AM264" s="112"/>
      <c r="AN264" s="112"/>
      <c r="AO264" s="112"/>
      <c r="AP264" s="111"/>
      <c r="AQ264" s="112"/>
      <c r="AR264" s="112"/>
      <c r="AS264" s="112"/>
      <c r="AT264" s="112"/>
      <c r="AU264" s="111"/>
      <c r="AV264" s="112"/>
      <c r="AW264" s="112"/>
      <c r="AX264" s="112"/>
      <c r="AY264" s="112"/>
      <c r="AZ264" s="111"/>
      <c r="BA264" s="112"/>
      <c r="BB264" s="112"/>
      <c r="BC264" s="112"/>
      <c r="BD264" s="112"/>
      <c r="BE264" s="111"/>
      <c r="BF264" s="112"/>
      <c r="BG264" s="112"/>
      <c r="BH264" s="112"/>
      <c r="BI264" s="113"/>
    </row>
    <row r="265" spans="1:61" x14ac:dyDescent="0.25">
      <c r="A265" s="114"/>
      <c r="B265" s="111"/>
      <c r="C265" s="112"/>
      <c r="D265" s="112"/>
      <c r="E265" s="112"/>
      <c r="F265" s="112"/>
      <c r="G265" s="111"/>
      <c r="H265" s="112"/>
      <c r="I265" s="112"/>
      <c r="J265" s="112"/>
      <c r="K265" s="112"/>
      <c r="L265" s="111"/>
      <c r="M265" s="112"/>
      <c r="N265" s="112"/>
      <c r="O265" s="112"/>
      <c r="P265" s="112"/>
      <c r="Q265" s="111"/>
      <c r="R265" s="112"/>
      <c r="S265" s="112"/>
      <c r="T265" s="112"/>
      <c r="U265" s="112"/>
      <c r="V265" s="111"/>
      <c r="W265" s="112"/>
      <c r="X265" s="112"/>
      <c r="Y265" s="112"/>
      <c r="Z265" s="112"/>
      <c r="AA265" s="111"/>
      <c r="AB265" s="112"/>
      <c r="AC265" s="112"/>
      <c r="AD265" s="112"/>
      <c r="AE265" s="112"/>
      <c r="AF265" s="111"/>
      <c r="AG265" s="112"/>
      <c r="AH265" s="112"/>
      <c r="AI265" s="112"/>
      <c r="AJ265" s="112"/>
      <c r="AK265" s="111"/>
      <c r="AL265" s="112"/>
      <c r="AM265" s="112"/>
      <c r="AN265" s="112"/>
      <c r="AO265" s="112"/>
      <c r="AP265" s="111"/>
      <c r="AQ265" s="112"/>
      <c r="AR265" s="112"/>
      <c r="AS265" s="112"/>
      <c r="AT265" s="112"/>
      <c r="AU265" s="111"/>
      <c r="AV265" s="112"/>
      <c r="AW265" s="112"/>
      <c r="AX265" s="112"/>
      <c r="AY265" s="112"/>
      <c r="AZ265" s="111"/>
      <c r="BA265" s="112"/>
      <c r="BB265" s="112"/>
      <c r="BC265" s="112"/>
      <c r="BD265" s="112"/>
      <c r="BE265" s="111"/>
      <c r="BF265" s="112"/>
      <c r="BG265" s="112"/>
      <c r="BH265" s="112"/>
      <c r="BI265" s="113"/>
    </row>
    <row r="266" spans="1:61" x14ac:dyDescent="0.25">
      <c r="A266" s="114"/>
      <c r="B266" s="111"/>
      <c r="C266" s="112"/>
      <c r="D266" s="112"/>
      <c r="E266" s="112"/>
      <c r="F266" s="112"/>
      <c r="G266" s="111"/>
      <c r="H266" s="112"/>
      <c r="I266" s="112"/>
      <c r="J266" s="112"/>
      <c r="K266" s="112"/>
      <c r="L266" s="111"/>
      <c r="M266" s="112"/>
      <c r="N266" s="112"/>
      <c r="O266" s="112"/>
      <c r="P266" s="112"/>
      <c r="Q266" s="111"/>
      <c r="R266" s="112"/>
      <c r="S266" s="112"/>
      <c r="T266" s="112"/>
      <c r="U266" s="112"/>
      <c r="V266" s="111"/>
      <c r="W266" s="112"/>
      <c r="X266" s="112"/>
      <c r="Y266" s="112"/>
      <c r="Z266" s="112"/>
      <c r="AA266" s="111"/>
      <c r="AB266" s="112"/>
      <c r="AC266" s="112"/>
      <c r="AD266" s="112"/>
      <c r="AE266" s="112"/>
      <c r="AF266" s="111"/>
      <c r="AG266" s="112"/>
      <c r="AH266" s="112"/>
      <c r="AI266" s="112"/>
      <c r="AJ266" s="112"/>
      <c r="AK266" s="111"/>
      <c r="AL266" s="112"/>
      <c r="AM266" s="112"/>
      <c r="AN266" s="112"/>
      <c r="AO266" s="112"/>
      <c r="AP266" s="111"/>
      <c r="AQ266" s="112"/>
      <c r="AR266" s="112"/>
      <c r="AS266" s="112"/>
      <c r="AT266" s="112"/>
      <c r="AU266" s="111"/>
      <c r="AV266" s="112"/>
      <c r="AW266" s="112"/>
      <c r="AX266" s="112"/>
      <c r="AY266" s="112"/>
      <c r="AZ266" s="111"/>
      <c r="BA266" s="112"/>
      <c r="BB266" s="112"/>
      <c r="BC266" s="112"/>
      <c r="BD266" s="112"/>
      <c r="BE266" s="111"/>
      <c r="BF266" s="112"/>
      <c r="BG266" s="112"/>
      <c r="BH266" s="112"/>
      <c r="BI266" s="113"/>
    </row>
    <row r="267" spans="1:61" x14ac:dyDescent="0.25">
      <c r="A267" s="114"/>
      <c r="B267" s="111"/>
      <c r="C267" s="112"/>
      <c r="D267" s="112"/>
      <c r="E267" s="112"/>
      <c r="F267" s="112"/>
      <c r="G267" s="111"/>
      <c r="H267" s="112"/>
      <c r="I267" s="112"/>
      <c r="J267" s="112"/>
      <c r="K267" s="112"/>
      <c r="L267" s="111"/>
      <c r="M267" s="112"/>
      <c r="N267" s="112"/>
      <c r="O267" s="112"/>
      <c r="P267" s="112"/>
      <c r="Q267" s="111"/>
      <c r="R267" s="112"/>
      <c r="S267" s="112"/>
      <c r="T267" s="112"/>
      <c r="U267" s="112"/>
      <c r="V267" s="111"/>
      <c r="W267" s="112"/>
      <c r="X267" s="112"/>
      <c r="Y267" s="112"/>
      <c r="Z267" s="112"/>
      <c r="AA267" s="111"/>
      <c r="AB267" s="112"/>
      <c r="AC267" s="112"/>
      <c r="AD267" s="112"/>
      <c r="AE267" s="112"/>
      <c r="AF267" s="111"/>
      <c r="AG267" s="112"/>
      <c r="AH267" s="112"/>
      <c r="AI267" s="112"/>
      <c r="AJ267" s="112"/>
      <c r="AK267" s="111"/>
      <c r="AL267" s="112"/>
      <c r="AM267" s="112"/>
      <c r="AN267" s="112"/>
      <c r="AO267" s="112"/>
      <c r="AP267" s="111"/>
      <c r="AQ267" s="112"/>
      <c r="AR267" s="112"/>
      <c r="AS267" s="112"/>
      <c r="AT267" s="112"/>
      <c r="AU267" s="111"/>
      <c r="AV267" s="112"/>
      <c r="AW267" s="112"/>
      <c r="AX267" s="112"/>
      <c r="AY267" s="112"/>
      <c r="AZ267" s="111"/>
      <c r="BA267" s="112"/>
      <c r="BB267" s="112"/>
      <c r="BC267" s="112"/>
      <c r="BD267" s="112"/>
      <c r="BE267" s="111"/>
      <c r="BF267" s="112"/>
      <c r="BG267" s="112"/>
      <c r="BH267" s="112"/>
      <c r="BI267" s="113"/>
    </row>
    <row r="268" spans="1:61" x14ac:dyDescent="0.25">
      <c r="A268" s="114"/>
      <c r="B268" s="111"/>
      <c r="C268" s="112"/>
      <c r="D268" s="112"/>
      <c r="E268" s="112"/>
      <c r="F268" s="112"/>
      <c r="G268" s="111"/>
      <c r="H268" s="112"/>
      <c r="I268" s="112"/>
      <c r="J268" s="112"/>
      <c r="K268" s="112"/>
      <c r="L268" s="111"/>
      <c r="M268" s="112"/>
      <c r="N268" s="112"/>
      <c r="O268" s="112"/>
      <c r="P268" s="112"/>
      <c r="Q268" s="111"/>
      <c r="R268" s="112"/>
      <c r="S268" s="112"/>
      <c r="T268" s="112"/>
      <c r="U268" s="112"/>
      <c r="V268" s="111"/>
      <c r="W268" s="112"/>
      <c r="X268" s="112"/>
      <c r="Y268" s="112"/>
      <c r="Z268" s="112"/>
      <c r="AA268" s="111"/>
      <c r="AB268" s="112"/>
      <c r="AC268" s="112"/>
      <c r="AD268" s="112"/>
      <c r="AE268" s="112"/>
      <c r="AF268" s="111"/>
      <c r="AG268" s="112"/>
      <c r="AH268" s="112"/>
      <c r="AI268" s="112"/>
      <c r="AJ268" s="112"/>
      <c r="AK268" s="111"/>
      <c r="AL268" s="112"/>
      <c r="AM268" s="112"/>
      <c r="AN268" s="112"/>
      <c r="AO268" s="112"/>
      <c r="AP268" s="111"/>
      <c r="AQ268" s="112"/>
      <c r="AR268" s="112"/>
      <c r="AS268" s="112"/>
      <c r="AT268" s="112"/>
      <c r="AU268" s="111"/>
      <c r="AV268" s="112"/>
      <c r="AW268" s="112"/>
      <c r="AX268" s="112"/>
      <c r="AY268" s="112"/>
      <c r="AZ268" s="111"/>
      <c r="BA268" s="112"/>
      <c r="BB268" s="112"/>
      <c r="BC268" s="112"/>
      <c r="BD268" s="112"/>
      <c r="BE268" s="111"/>
      <c r="BF268" s="112"/>
      <c r="BG268" s="112"/>
      <c r="BH268" s="112"/>
      <c r="BI268" s="113"/>
    </row>
    <row r="269" spans="1:61" x14ac:dyDescent="0.25">
      <c r="A269" s="114"/>
      <c r="B269" s="111"/>
      <c r="C269" s="112"/>
      <c r="D269" s="112"/>
      <c r="E269" s="112"/>
      <c r="F269" s="112"/>
      <c r="G269" s="111"/>
      <c r="H269" s="112"/>
      <c r="I269" s="112"/>
      <c r="J269" s="112"/>
      <c r="K269" s="112"/>
      <c r="L269" s="111"/>
      <c r="M269" s="112"/>
      <c r="N269" s="112"/>
      <c r="O269" s="112"/>
      <c r="P269" s="112"/>
      <c r="Q269" s="111"/>
      <c r="R269" s="112"/>
      <c r="S269" s="112"/>
      <c r="T269" s="112"/>
      <c r="U269" s="112"/>
      <c r="V269" s="111"/>
      <c r="W269" s="112"/>
      <c r="X269" s="112"/>
      <c r="Y269" s="112"/>
      <c r="Z269" s="112"/>
      <c r="AA269" s="111"/>
      <c r="AB269" s="112"/>
      <c r="AC269" s="112"/>
      <c r="AD269" s="112"/>
      <c r="AE269" s="112"/>
      <c r="AF269" s="111"/>
      <c r="AG269" s="112"/>
      <c r="AH269" s="112"/>
      <c r="AI269" s="112"/>
      <c r="AJ269" s="112"/>
      <c r="AK269" s="111"/>
      <c r="AL269" s="112"/>
      <c r="AM269" s="112"/>
      <c r="AN269" s="112"/>
      <c r="AO269" s="112"/>
      <c r="AP269" s="111"/>
      <c r="AQ269" s="112"/>
      <c r="AR269" s="112"/>
      <c r="AS269" s="112"/>
      <c r="AT269" s="112"/>
      <c r="AU269" s="111"/>
      <c r="AV269" s="112"/>
      <c r="AW269" s="112"/>
      <c r="AX269" s="112"/>
      <c r="AY269" s="112"/>
      <c r="AZ269" s="111"/>
      <c r="BA269" s="112"/>
      <c r="BB269" s="112"/>
      <c r="BC269" s="112"/>
      <c r="BD269" s="112"/>
      <c r="BE269" s="111"/>
      <c r="BF269" s="112"/>
      <c r="BG269" s="112"/>
      <c r="BH269" s="112"/>
      <c r="BI269" s="113"/>
    </row>
    <row r="270" spans="1:61" x14ac:dyDescent="0.25">
      <c r="A270" s="114"/>
      <c r="B270" s="111"/>
      <c r="C270" s="112"/>
      <c r="D270" s="112"/>
      <c r="E270" s="112"/>
      <c r="F270" s="112"/>
      <c r="G270" s="111"/>
      <c r="H270" s="112"/>
      <c r="I270" s="112"/>
      <c r="J270" s="112"/>
      <c r="K270" s="112"/>
      <c r="L270" s="111"/>
      <c r="M270" s="112"/>
      <c r="N270" s="112"/>
      <c r="O270" s="112"/>
      <c r="P270" s="112"/>
      <c r="Q270" s="111"/>
      <c r="R270" s="112"/>
      <c r="S270" s="112"/>
      <c r="T270" s="112"/>
      <c r="U270" s="112"/>
      <c r="V270" s="111"/>
      <c r="W270" s="112"/>
      <c r="X270" s="112"/>
      <c r="Y270" s="112"/>
      <c r="Z270" s="112"/>
      <c r="AA270" s="111"/>
      <c r="AB270" s="112"/>
      <c r="AC270" s="112"/>
      <c r="AD270" s="112"/>
      <c r="AE270" s="112"/>
      <c r="AF270" s="111"/>
      <c r="AG270" s="112"/>
      <c r="AH270" s="112"/>
      <c r="AI270" s="112"/>
      <c r="AJ270" s="112"/>
      <c r="AK270" s="111"/>
      <c r="AL270" s="112"/>
      <c r="AM270" s="112"/>
      <c r="AN270" s="112"/>
      <c r="AO270" s="112"/>
      <c r="AP270" s="111"/>
      <c r="AQ270" s="112"/>
      <c r="AR270" s="112"/>
      <c r="AS270" s="112"/>
      <c r="AT270" s="112"/>
      <c r="AU270" s="111"/>
      <c r="AV270" s="112"/>
      <c r="AW270" s="112"/>
      <c r="AX270" s="112"/>
      <c r="AY270" s="112"/>
      <c r="AZ270" s="111"/>
      <c r="BA270" s="112"/>
      <c r="BB270" s="112"/>
      <c r="BC270" s="112"/>
      <c r="BD270" s="112"/>
      <c r="BE270" s="111"/>
      <c r="BF270" s="112"/>
      <c r="BG270" s="112"/>
      <c r="BH270" s="112"/>
      <c r="BI270" s="113"/>
    </row>
    <row r="271" spans="1:61" x14ac:dyDescent="0.25">
      <c r="A271" s="114"/>
      <c r="B271" s="111"/>
      <c r="C271" s="112"/>
      <c r="D271" s="112"/>
      <c r="E271" s="112"/>
      <c r="F271" s="112"/>
      <c r="G271" s="111"/>
      <c r="H271" s="112"/>
      <c r="I271" s="112"/>
      <c r="J271" s="112"/>
      <c r="K271" s="112"/>
      <c r="L271" s="111"/>
      <c r="M271" s="112"/>
      <c r="N271" s="112"/>
      <c r="O271" s="112"/>
      <c r="P271" s="112"/>
      <c r="Q271" s="111"/>
      <c r="R271" s="112"/>
      <c r="S271" s="112"/>
      <c r="T271" s="112"/>
      <c r="U271" s="112"/>
      <c r="V271" s="111"/>
      <c r="W271" s="112"/>
      <c r="X271" s="112"/>
      <c r="Y271" s="112"/>
      <c r="Z271" s="112"/>
      <c r="AA271" s="111"/>
      <c r="AB271" s="112"/>
      <c r="AC271" s="112"/>
      <c r="AD271" s="112"/>
      <c r="AE271" s="112"/>
      <c r="AF271" s="111"/>
      <c r="AG271" s="112"/>
      <c r="AH271" s="112"/>
      <c r="AI271" s="112"/>
      <c r="AJ271" s="112"/>
      <c r="AK271" s="111"/>
      <c r="AL271" s="112"/>
      <c r="AM271" s="112"/>
      <c r="AN271" s="112"/>
      <c r="AO271" s="112"/>
      <c r="AP271" s="111"/>
      <c r="AQ271" s="112"/>
      <c r="AR271" s="112"/>
      <c r="AS271" s="112"/>
      <c r="AT271" s="112"/>
      <c r="AU271" s="111"/>
      <c r="AV271" s="112"/>
      <c r="AW271" s="112"/>
      <c r="AX271" s="112"/>
      <c r="AY271" s="112"/>
      <c r="AZ271" s="111"/>
      <c r="BA271" s="112"/>
      <c r="BB271" s="112"/>
      <c r="BC271" s="112"/>
      <c r="BD271" s="112"/>
      <c r="BE271" s="111"/>
      <c r="BF271" s="112"/>
      <c r="BG271" s="112"/>
      <c r="BH271" s="112"/>
      <c r="BI271" s="113"/>
    </row>
    <row r="272" spans="1:61" x14ac:dyDescent="0.25">
      <c r="A272" s="114"/>
      <c r="B272" s="111"/>
      <c r="C272" s="112"/>
      <c r="D272" s="112"/>
      <c r="E272" s="112"/>
      <c r="F272" s="112"/>
      <c r="G272" s="111"/>
      <c r="H272" s="112"/>
      <c r="I272" s="112"/>
      <c r="J272" s="112"/>
      <c r="K272" s="112"/>
      <c r="L272" s="111"/>
      <c r="M272" s="112"/>
      <c r="N272" s="112"/>
      <c r="O272" s="112"/>
      <c r="P272" s="112"/>
      <c r="Q272" s="111"/>
      <c r="R272" s="112"/>
      <c r="S272" s="112"/>
      <c r="T272" s="112"/>
      <c r="U272" s="112"/>
      <c r="V272" s="111"/>
      <c r="W272" s="112"/>
      <c r="X272" s="112"/>
      <c r="Y272" s="112"/>
      <c r="Z272" s="112"/>
      <c r="AA272" s="111"/>
      <c r="AB272" s="112"/>
      <c r="AC272" s="112"/>
      <c r="AD272" s="112"/>
      <c r="AE272" s="112"/>
      <c r="AF272" s="111"/>
      <c r="AG272" s="112"/>
      <c r="AH272" s="112"/>
      <c r="AI272" s="112"/>
      <c r="AJ272" s="112"/>
      <c r="AK272" s="111"/>
      <c r="AL272" s="112"/>
      <c r="AM272" s="112"/>
      <c r="AN272" s="112"/>
      <c r="AO272" s="112"/>
      <c r="AP272" s="111"/>
      <c r="AQ272" s="112"/>
      <c r="AR272" s="112"/>
      <c r="AS272" s="112"/>
      <c r="AT272" s="112"/>
      <c r="AU272" s="111"/>
      <c r="AV272" s="112"/>
      <c r="AW272" s="112"/>
      <c r="AX272" s="112"/>
      <c r="AY272" s="112"/>
      <c r="AZ272" s="111"/>
      <c r="BA272" s="112"/>
      <c r="BB272" s="112"/>
      <c r="BC272" s="112"/>
      <c r="BD272" s="112"/>
      <c r="BE272" s="111"/>
      <c r="BF272" s="112"/>
      <c r="BG272" s="112"/>
      <c r="BH272" s="112"/>
      <c r="BI272" s="113"/>
    </row>
    <row r="273" spans="1:61" x14ac:dyDescent="0.25">
      <c r="A273" s="114"/>
      <c r="B273" s="111"/>
      <c r="C273" s="112"/>
      <c r="D273" s="112"/>
      <c r="E273" s="112"/>
      <c r="F273" s="112"/>
      <c r="G273" s="111"/>
      <c r="H273" s="112"/>
      <c r="I273" s="112"/>
      <c r="J273" s="112"/>
      <c r="K273" s="112"/>
      <c r="L273" s="111"/>
      <c r="M273" s="112"/>
      <c r="N273" s="112"/>
      <c r="O273" s="112"/>
      <c r="P273" s="112"/>
      <c r="Q273" s="111"/>
      <c r="R273" s="112"/>
      <c r="S273" s="112"/>
      <c r="T273" s="112"/>
      <c r="U273" s="112"/>
      <c r="V273" s="111"/>
      <c r="W273" s="112"/>
      <c r="X273" s="112"/>
      <c r="Y273" s="112"/>
      <c r="Z273" s="112"/>
      <c r="AA273" s="111"/>
      <c r="AB273" s="112"/>
      <c r="AC273" s="112"/>
      <c r="AD273" s="112"/>
      <c r="AE273" s="112"/>
      <c r="AF273" s="111"/>
      <c r="AG273" s="112"/>
      <c r="AH273" s="112"/>
      <c r="AI273" s="112"/>
      <c r="AJ273" s="112"/>
      <c r="AK273" s="111"/>
      <c r="AL273" s="112"/>
      <c r="AM273" s="112"/>
      <c r="AN273" s="112"/>
      <c r="AO273" s="112"/>
      <c r="AP273" s="111"/>
      <c r="AQ273" s="112"/>
      <c r="AR273" s="112"/>
      <c r="AS273" s="112"/>
      <c r="AT273" s="112"/>
      <c r="AU273" s="111"/>
      <c r="AV273" s="112"/>
      <c r="AW273" s="112"/>
      <c r="AX273" s="112"/>
      <c r="AY273" s="112"/>
      <c r="AZ273" s="111"/>
      <c r="BA273" s="112"/>
      <c r="BB273" s="112"/>
      <c r="BC273" s="112"/>
      <c r="BD273" s="112"/>
      <c r="BE273" s="111"/>
      <c r="BF273" s="112"/>
      <c r="BG273" s="112"/>
      <c r="BH273" s="112"/>
      <c r="BI273" s="113"/>
    </row>
    <row r="274" spans="1:61" x14ac:dyDescent="0.25">
      <c r="A274" s="114"/>
      <c r="B274" s="111"/>
      <c r="C274" s="112"/>
      <c r="D274" s="112"/>
      <c r="E274" s="112"/>
      <c r="F274" s="112"/>
      <c r="G274" s="111"/>
      <c r="H274" s="112"/>
      <c r="I274" s="112"/>
      <c r="J274" s="112"/>
      <c r="K274" s="112"/>
      <c r="L274" s="111"/>
      <c r="M274" s="112"/>
      <c r="N274" s="112"/>
      <c r="O274" s="112"/>
      <c r="P274" s="112"/>
      <c r="Q274" s="111"/>
      <c r="R274" s="112"/>
      <c r="S274" s="112"/>
      <c r="T274" s="112"/>
      <c r="U274" s="112"/>
      <c r="V274" s="111"/>
      <c r="W274" s="112"/>
      <c r="X274" s="112"/>
      <c r="Y274" s="112"/>
      <c r="Z274" s="112"/>
      <c r="AA274" s="111"/>
      <c r="AB274" s="112"/>
      <c r="AC274" s="112"/>
      <c r="AD274" s="112"/>
      <c r="AE274" s="112"/>
      <c r="AF274" s="111"/>
      <c r="AG274" s="112"/>
      <c r="AH274" s="112"/>
      <c r="AI274" s="112"/>
      <c r="AJ274" s="112"/>
      <c r="AK274" s="111"/>
      <c r="AL274" s="112"/>
      <c r="AM274" s="112"/>
      <c r="AN274" s="112"/>
      <c r="AO274" s="112"/>
      <c r="AP274" s="111"/>
      <c r="AQ274" s="112"/>
      <c r="AR274" s="112"/>
      <c r="AS274" s="112"/>
      <c r="AT274" s="112"/>
      <c r="AU274" s="111"/>
      <c r="AV274" s="112"/>
      <c r="AW274" s="112"/>
      <c r="AX274" s="112"/>
      <c r="AY274" s="112"/>
      <c r="AZ274" s="111"/>
      <c r="BA274" s="112"/>
      <c r="BB274" s="112"/>
      <c r="BC274" s="112"/>
      <c r="BD274" s="112"/>
      <c r="BE274" s="111"/>
      <c r="BF274" s="112"/>
      <c r="BG274" s="112"/>
      <c r="BH274" s="112"/>
      <c r="BI274" s="113"/>
    </row>
    <row r="275" spans="1:61" x14ac:dyDescent="0.25">
      <c r="A275" s="114"/>
      <c r="B275" s="111"/>
      <c r="C275" s="112"/>
      <c r="D275" s="112"/>
      <c r="E275" s="112"/>
      <c r="F275" s="112"/>
      <c r="G275" s="111"/>
      <c r="H275" s="112"/>
      <c r="I275" s="112"/>
      <c r="J275" s="112"/>
      <c r="K275" s="112"/>
      <c r="L275" s="111"/>
      <c r="M275" s="112"/>
      <c r="N275" s="112"/>
      <c r="O275" s="112"/>
      <c r="P275" s="112"/>
      <c r="Q275" s="111"/>
      <c r="R275" s="112"/>
      <c r="S275" s="112"/>
      <c r="T275" s="112"/>
      <c r="U275" s="112"/>
      <c r="V275" s="111"/>
      <c r="W275" s="112"/>
      <c r="X275" s="112"/>
      <c r="Y275" s="112"/>
      <c r="Z275" s="112"/>
      <c r="AA275" s="111"/>
      <c r="AB275" s="112"/>
      <c r="AC275" s="112"/>
      <c r="AD275" s="112"/>
      <c r="AE275" s="112"/>
      <c r="AF275" s="111"/>
      <c r="AG275" s="112"/>
      <c r="AH275" s="112"/>
      <c r="AI275" s="112"/>
      <c r="AJ275" s="112"/>
      <c r="AK275" s="111"/>
      <c r="AL275" s="112"/>
      <c r="AM275" s="112"/>
      <c r="AN275" s="112"/>
      <c r="AO275" s="112"/>
      <c r="AP275" s="111"/>
      <c r="AQ275" s="112"/>
      <c r="AR275" s="112"/>
      <c r="AS275" s="112"/>
      <c r="AT275" s="112"/>
      <c r="AU275" s="111"/>
      <c r="AV275" s="112"/>
      <c r="AW275" s="112"/>
      <c r="AX275" s="112"/>
      <c r="AY275" s="112"/>
      <c r="AZ275" s="111"/>
      <c r="BA275" s="112"/>
      <c r="BB275" s="112"/>
      <c r="BC275" s="112"/>
      <c r="BD275" s="112"/>
      <c r="BE275" s="111"/>
      <c r="BF275" s="112"/>
      <c r="BG275" s="112"/>
      <c r="BH275" s="112"/>
      <c r="BI275" s="113"/>
    </row>
    <row r="276" spans="1:61" x14ac:dyDescent="0.25">
      <c r="A276" s="114"/>
      <c r="B276" s="111"/>
      <c r="C276" s="112"/>
      <c r="D276" s="112"/>
      <c r="E276" s="112"/>
      <c r="F276" s="112"/>
      <c r="G276" s="111"/>
      <c r="H276" s="112"/>
      <c r="I276" s="112"/>
      <c r="J276" s="112"/>
      <c r="K276" s="112"/>
      <c r="L276" s="111"/>
      <c r="M276" s="112"/>
      <c r="N276" s="112"/>
      <c r="O276" s="112"/>
      <c r="P276" s="112"/>
      <c r="Q276" s="111"/>
      <c r="R276" s="112"/>
      <c r="S276" s="112"/>
      <c r="T276" s="112"/>
      <c r="U276" s="112"/>
      <c r="V276" s="111"/>
      <c r="W276" s="112"/>
      <c r="X276" s="112"/>
      <c r="Y276" s="112"/>
      <c r="Z276" s="112"/>
      <c r="AA276" s="111"/>
      <c r="AB276" s="112"/>
      <c r="AC276" s="112"/>
      <c r="AD276" s="112"/>
      <c r="AE276" s="112"/>
      <c r="AF276" s="111"/>
      <c r="AG276" s="112"/>
      <c r="AH276" s="112"/>
      <c r="AI276" s="112"/>
      <c r="AJ276" s="112"/>
      <c r="AK276" s="111"/>
      <c r="AL276" s="112"/>
      <c r="AM276" s="112"/>
      <c r="AN276" s="112"/>
      <c r="AO276" s="112"/>
      <c r="AP276" s="111"/>
      <c r="AQ276" s="112"/>
      <c r="AR276" s="112"/>
      <c r="AS276" s="112"/>
      <c r="AT276" s="112"/>
      <c r="AU276" s="111"/>
      <c r="AV276" s="112"/>
      <c r="AW276" s="112"/>
      <c r="AX276" s="112"/>
      <c r="AY276" s="112"/>
      <c r="AZ276" s="111"/>
      <c r="BA276" s="112"/>
      <c r="BB276" s="112"/>
      <c r="BC276" s="112"/>
      <c r="BD276" s="112"/>
      <c r="BE276" s="111"/>
      <c r="BF276" s="112"/>
      <c r="BG276" s="112"/>
      <c r="BH276" s="112"/>
      <c r="BI276" s="113"/>
    </row>
    <row r="277" spans="1:61" x14ac:dyDescent="0.25">
      <c r="A277" s="114"/>
      <c r="B277" s="111"/>
      <c r="C277" s="112"/>
      <c r="D277" s="112"/>
      <c r="E277" s="112"/>
      <c r="F277" s="112"/>
      <c r="G277" s="111"/>
      <c r="H277" s="112"/>
      <c r="I277" s="112"/>
      <c r="J277" s="112"/>
      <c r="K277" s="112"/>
      <c r="L277" s="111"/>
      <c r="M277" s="112"/>
      <c r="N277" s="112"/>
      <c r="O277" s="112"/>
      <c r="P277" s="112"/>
      <c r="Q277" s="111"/>
      <c r="R277" s="112"/>
      <c r="S277" s="112"/>
      <c r="T277" s="112"/>
      <c r="U277" s="112"/>
      <c r="V277" s="111"/>
      <c r="W277" s="112"/>
      <c r="X277" s="112"/>
      <c r="Y277" s="112"/>
      <c r="Z277" s="112"/>
      <c r="AA277" s="111"/>
      <c r="AB277" s="112"/>
      <c r="AC277" s="112"/>
      <c r="AD277" s="112"/>
      <c r="AE277" s="112"/>
      <c r="AF277" s="111"/>
      <c r="AG277" s="112"/>
      <c r="AH277" s="112"/>
      <c r="AI277" s="112"/>
      <c r="AJ277" s="112"/>
      <c r="AK277" s="111"/>
      <c r="AL277" s="112"/>
      <c r="AM277" s="112"/>
      <c r="AN277" s="112"/>
      <c r="AO277" s="112"/>
      <c r="AP277" s="111"/>
      <c r="AQ277" s="112"/>
      <c r="AR277" s="112"/>
      <c r="AS277" s="112"/>
      <c r="AT277" s="112"/>
      <c r="AU277" s="111"/>
      <c r="AV277" s="112"/>
      <c r="AW277" s="112"/>
      <c r="AX277" s="112"/>
      <c r="AY277" s="112"/>
      <c r="AZ277" s="111"/>
      <c r="BA277" s="112"/>
      <c r="BB277" s="112"/>
      <c r="BC277" s="112"/>
      <c r="BD277" s="112"/>
      <c r="BE277" s="111"/>
      <c r="BF277" s="112"/>
      <c r="BG277" s="112"/>
      <c r="BH277" s="112"/>
      <c r="BI277" s="113"/>
    </row>
    <row r="278" spans="1:61" x14ac:dyDescent="0.25">
      <c r="A278" s="114"/>
      <c r="B278" s="111"/>
      <c r="C278" s="112"/>
      <c r="D278" s="112"/>
      <c r="E278" s="112"/>
      <c r="F278" s="112"/>
      <c r="G278" s="111"/>
      <c r="H278" s="112"/>
      <c r="I278" s="112"/>
      <c r="J278" s="112"/>
      <c r="K278" s="112"/>
      <c r="L278" s="111"/>
      <c r="M278" s="112"/>
      <c r="N278" s="112"/>
      <c r="O278" s="112"/>
      <c r="P278" s="112"/>
      <c r="Q278" s="111"/>
      <c r="R278" s="112"/>
      <c r="S278" s="112"/>
      <c r="T278" s="112"/>
      <c r="U278" s="112"/>
      <c r="V278" s="111"/>
      <c r="W278" s="112"/>
      <c r="X278" s="112"/>
      <c r="Y278" s="112"/>
      <c r="Z278" s="112"/>
      <c r="AA278" s="111"/>
      <c r="AB278" s="112"/>
      <c r="AC278" s="112"/>
      <c r="AD278" s="112"/>
      <c r="AE278" s="112"/>
      <c r="AF278" s="111"/>
      <c r="AG278" s="112"/>
      <c r="AH278" s="112"/>
      <c r="AI278" s="112"/>
      <c r="AJ278" s="112"/>
      <c r="AK278" s="111"/>
      <c r="AL278" s="112"/>
      <c r="AM278" s="112"/>
      <c r="AN278" s="112"/>
      <c r="AO278" s="112"/>
      <c r="AP278" s="111"/>
      <c r="AQ278" s="112"/>
      <c r="AR278" s="112"/>
      <c r="AS278" s="112"/>
      <c r="AT278" s="112"/>
      <c r="AU278" s="111"/>
      <c r="AV278" s="112"/>
      <c r="AW278" s="112"/>
      <c r="AX278" s="112"/>
      <c r="AY278" s="112"/>
      <c r="AZ278" s="111"/>
      <c r="BA278" s="112"/>
      <c r="BB278" s="112"/>
      <c r="BC278" s="112"/>
      <c r="BD278" s="112"/>
      <c r="BE278" s="111"/>
      <c r="BF278" s="112"/>
      <c r="BG278" s="112"/>
      <c r="BH278" s="112"/>
      <c r="BI278" s="113"/>
    </row>
    <row r="279" spans="1:61" x14ac:dyDescent="0.25">
      <c r="A279" s="114"/>
      <c r="B279" s="111"/>
      <c r="C279" s="112"/>
      <c r="D279" s="112"/>
      <c r="E279" s="112"/>
      <c r="F279" s="112"/>
      <c r="G279" s="111"/>
      <c r="H279" s="112"/>
      <c r="I279" s="112"/>
      <c r="J279" s="112"/>
      <c r="K279" s="112"/>
      <c r="L279" s="111"/>
      <c r="M279" s="112"/>
      <c r="N279" s="112"/>
      <c r="O279" s="112"/>
      <c r="P279" s="112"/>
      <c r="Q279" s="111"/>
      <c r="R279" s="112"/>
      <c r="S279" s="112"/>
      <c r="T279" s="112"/>
      <c r="U279" s="112"/>
      <c r="V279" s="111"/>
      <c r="W279" s="112"/>
      <c r="X279" s="112"/>
      <c r="Y279" s="112"/>
      <c r="Z279" s="112"/>
      <c r="AA279" s="111"/>
      <c r="AB279" s="112"/>
      <c r="AC279" s="112"/>
      <c r="AD279" s="112"/>
      <c r="AE279" s="112"/>
      <c r="AF279" s="111"/>
      <c r="AG279" s="112"/>
      <c r="AH279" s="112"/>
      <c r="AI279" s="112"/>
      <c r="AJ279" s="112"/>
      <c r="AK279" s="111"/>
      <c r="AL279" s="112"/>
      <c r="AM279" s="112"/>
      <c r="AN279" s="112"/>
      <c r="AO279" s="112"/>
      <c r="AP279" s="111"/>
      <c r="AQ279" s="112"/>
      <c r="AR279" s="112"/>
      <c r="AS279" s="112"/>
      <c r="AT279" s="112"/>
      <c r="AU279" s="111"/>
      <c r="AV279" s="112"/>
      <c r="AW279" s="112"/>
      <c r="AX279" s="112"/>
      <c r="AY279" s="112"/>
      <c r="AZ279" s="111"/>
      <c r="BA279" s="112"/>
      <c r="BB279" s="112"/>
      <c r="BC279" s="112"/>
      <c r="BD279" s="112"/>
      <c r="BE279" s="111"/>
      <c r="BF279" s="112"/>
      <c r="BG279" s="112"/>
      <c r="BH279" s="112"/>
      <c r="BI279" s="113"/>
    </row>
    <row r="280" spans="1:61" x14ac:dyDescent="0.25">
      <c r="A280" s="114"/>
      <c r="B280" s="111"/>
      <c r="C280" s="112"/>
      <c r="D280" s="112"/>
      <c r="E280" s="112"/>
      <c r="F280" s="112"/>
      <c r="G280" s="111"/>
      <c r="H280" s="112"/>
      <c r="I280" s="112"/>
      <c r="J280" s="112"/>
      <c r="K280" s="112"/>
      <c r="L280" s="111"/>
      <c r="M280" s="112"/>
      <c r="N280" s="112"/>
      <c r="O280" s="112"/>
      <c r="P280" s="112"/>
      <c r="Q280" s="111"/>
      <c r="R280" s="112"/>
      <c r="S280" s="112"/>
      <c r="T280" s="112"/>
      <c r="U280" s="112"/>
      <c r="V280" s="111"/>
      <c r="W280" s="112"/>
      <c r="X280" s="112"/>
      <c r="Y280" s="112"/>
      <c r="Z280" s="112"/>
      <c r="AA280" s="111"/>
      <c r="AB280" s="112"/>
      <c r="AC280" s="112"/>
      <c r="AD280" s="112"/>
      <c r="AE280" s="112"/>
      <c r="AF280" s="111"/>
      <c r="AG280" s="112"/>
      <c r="AH280" s="112"/>
      <c r="AI280" s="112"/>
      <c r="AJ280" s="112"/>
      <c r="AK280" s="111"/>
      <c r="AL280" s="112"/>
      <c r="AM280" s="112"/>
      <c r="AN280" s="112"/>
      <c r="AO280" s="112"/>
      <c r="AP280" s="111"/>
      <c r="AQ280" s="112"/>
      <c r="AR280" s="112"/>
      <c r="AS280" s="112"/>
      <c r="AT280" s="112"/>
      <c r="AU280" s="111"/>
      <c r="AV280" s="112"/>
      <c r="AW280" s="112"/>
      <c r="AX280" s="112"/>
      <c r="AY280" s="112"/>
      <c r="AZ280" s="111"/>
      <c r="BA280" s="112"/>
      <c r="BB280" s="112"/>
      <c r="BC280" s="112"/>
      <c r="BD280" s="112"/>
      <c r="BE280" s="111"/>
      <c r="BF280" s="112"/>
      <c r="BG280" s="112"/>
      <c r="BH280" s="112"/>
      <c r="BI280" s="113"/>
    </row>
    <row r="281" spans="1:61" x14ac:dyDescent="0.25">
      <c r="A281" s="114"/>
      <c r="B281" s="111"/>
      <c r="C281" s="112"/>
      <c r="D281" s="112"/>
      <c r="E281" s="112"/>
      <c r="F281" s="112"/>
      <c r="G281" s="111"/>
      <c r="H281" s="112"/>
      <c r="I281" s="112"/>
      <c r="J281" s="112"/>
      <c r="K281" s="112"/>
      <c r="L281" s="111"/>
      <c r="M281" s="112"/>
      <c r="N281" s="112"/>
      <c r="O281" s="112"/>
      <c r="P281" s="112"/>
      <c r="Q281" s="111"/>
      <c r="R281" s="112"/>
      <c r="S281" s="112"/>
      <c r="T281" s="112"/>
      <c r="U281" s="112"/>
      <c r="V281" s="111"/>
      <c r="W281" s="112"/>
      <c r="X281" s="112"/>
      <c r="Y281" s="112"/>
      <c r="Z281" s="112"/>
      <c r="AA281" s="111"/>
      <c r="AB281" s="112"/>
      <c r="AC281" s="112"/>
      <c r="AD281" s="112"/>
      <c r="AE281" s="112"/>
      <c r="AF281" s="111"/>
      <c r="AG281" s="112"/>
      <c r="AH281" s="112"/>
      <c r="AI281" s="112"/>
      <c r="AJ281" s="112"/>
      <c r="AK281" s="111"/>
      <c r="AL281" s="112"/>
      <c r="AM281" s="112"/>
      <c r="AN281" s="112"/>
      <c r="AO281" s="112"/>
      <c r="AP281" s="111"/>
      <c r="AQ281" s="112"/>
      <c r="AR281" s="112"/>
      <c r="AS281" s="112"/>
      <c r="AT281" s="112"/>
      <c r="AU281" s="111"/>
      <c r="AV281" s="112"/>
      <c r="AW281" s="112"/>
      <c r="AX281" s="112"/>
      <c r="AY281" s="112"/>
      <c r="AZ281" s="111"/>
      <c r="BA281" s="112"/>
      <c r="BB281" s="112"/>
      <c r="BC281" s="112"/>
      <c r="BD281" s="112"/>
      <c r="BE281" s="111"/>
      <c r="BF281" s="112"/>
      <c r="BG281" s="112"/>
      <c r="BH281" s="112"/>
      <c r="BI281" s="113"/>
    </row>
    <row r="282" spans="1:61" x14ac:dyDescent="0.25">
      <c r="A282" s="114"/>
      <c r="B282" s="111"/>
      <c r="C282" s="112"/>
      <c r="D282" s="112"/>
      <c r="E282" s="112"/>
      <c r="F282" s="112"/>
      <c r="G282" s="111"/>
      <c r="H282" s="112"/>
      <c r="I282" s="112"/>
      <c r="J282" s="112"/>
      <c r="K282" s="112"/>
      <c r="L282" s="111"/>
      <c r="M282" s="112"/>
      <c r="N282" s="112"/>
      <c r="O282" s="112"/>
      <c r="P282" s="112"/>
      <c r="Q282" s="111"/>
      <c r="R282" s="112"/>
      <c r="S282" s="112"/>
      <c r="T282" s="112"/>
      <c r="U282" s="112"/>
      <c r="V282" s="111"/>
      <c r="W282" s="112"/>
      <c r="X282" s="112"/>
      <c r="Y282" s="112"/>
      <c r="Z282" s="112"/>
      <c r="AA282" s="111"/>
      <c r="AB282" s="112"/>
      <c r="AC282" s="112"/>
      <c r="AD282" s="112"/>
      <c r="AE282" s="112"/>
      <c r="AF282" s="111"/>
      <c r="AG282" s="112"/>
      <c r="AH282" s="112"/>
      <c r="AI282" s="112"/>
      <c r="AJ282" s="112"/>
      <c r="AK282" s="111"/>
      <c r="AL282" s="112"/>
      <c r="AM282" s="112"/>
      <c r="AN282" s="112"/>
      <c r="AO282" s="112"/>
      <c r="AP282" s="111"/>
      <c r="AQ282" s="112"/>
      <c r="AR282" s="112"/>
      <c r="AS282" s="112"/>
      <c r="AT282" s="112"/>
      <c r="AU282" s="111"/>
      <c r="AV282" s="112"/>
      <c r="AW282" s="112"/>
      <c r="AX282" s="112"/>
      <c r="AY282" s="112"/>
      <c r="AZ282" s="111"/>
      <c r="BA282" s="112"/>
      <c r="BB282" s="112"/>
      <c r="BC282" s="112"/>
      <c r="BD282" s="112"/>
      <c r="BE282" s="111"/>
      <c r="BF282" s="112"/>
      <c r="BG282" s="112"/>
      <c r="BH282" s="112"/>
      <c r="BI282" s="113"/>
    </row>
    <row r="283" spans="1:61" x14ac:dyDescent="0.25">
      <c r="A283" s="114"/>
      <c r="B283" s="111"/>
      <c r="C283" s="112"/>
      <c r="D283" s="112"/>
      <c r="E283" s="112"/>
      <c r="F283" s="112"/>
      <c r="G283" s="111"/>
      <c r="H283" s="112"/>
      <c r="I283" s="112"/>
      <c r="J283" s="112"/>
      <c r="K283" s="112"/>
      <c r="L283" s="111"/>
      <c r="M283" s="112"/>
      <c r="N283" s="112"/>
      <c r="O283" s="112"/>
      <c r="P283" s="112"/>
      <c r="Q283" s="111"/>
      <c r="R283" s="112"/>
      <c r="S283" s="112"/>
      <c r="T283" s="112"/>
      <c r="U283" s="112"/>
      <c r="V283" s="111"/>
      <c r="W283" s="112"/>
      <c r="X283" s="112"/>
      <c r="Y283" s="112"/>
      <c r="Z283" s="112"/>
      <c r="AA283" s="111"/>
      <c r="AB283" s="112"/>
      <c r="AC283" s="112"/>
      <c r="AD283" s="112"/>
      <c r="AE283" s="112"/>
      <c r="AF283" s="111"/>
      <c r="AG283" s="112"/>
      <c r="AH283" s="112"/>
      <c r="AI283" s="112"/>
      <c r="AJ283" s="112"/>
      <c r="AK283" s="111"/>
      <c r="AL283" s="112"/>
      <c r="AM283" s="112"/>
      <c r="AN283" s="112"/>
      <c r="AO283" s="112"/>
      <c r="AP283" s="111"/>
      <c r="AQ283" s="112"/>
      <c r="AR283" s="112"/>
      <c r="AS283" s="112"/>
      <c r="AT283" s="112"/>
      <c r="AU283" s="111"/>
      <c r="AV283" s="112"/>
      <c r="AW283" s="112"/>
      <c r="AX283" s="112"/>
      <c r="AY283" s="112"/>
      <c r="AZ283" s="111"/>
      <c r="BA283" s="112"/>
      <c r="BB283" s="112"/>
      <c r="BC283" s="112"/>
      <c r="BD283" s="112"/>
      <c r="BE283" s="111"/>
      <c r="BF283" s="112"/>
      <c r="BG283" s="112"/>
      <c r="BH283" s="112"/>
      <c r="BI283" s="113"/>
    </row>
    <row r="284" spans="1:61" x14ac:dyDescent="0.25">
      <c r="A284" s="114"/>
      <c r="B284" s="111"/>
      <c r="C284" s="112"/>
      <c r="D284" s="112"/>
      <c r="E284" s="112"/>
      <c r="F284" s="112"/>
      <c r="G284" s="111"/>
      <c r="H284" s="112"/>
      <c r="I284" s="112"/>
      <c r="J284" s="112"/>
      <c r="K284" s="112"/>
      <c r="L284" s="111"/>
      <c r="M284" s="112"/>
      <c r="N284" s="112"/>
      <c r="O284" s="112"/>
      <c r="P284" s="112"/>
      <c r="Q284" s="111"/>
      <c r="R284" s="112"/>
      <c r="S284" s="112"/>
      <c r="T284" s="112"/>
      <c r="U284" s="112"/>
      <c r="V284" s="111"/>
      <c r="W284" s="112"/>
      <c r="X284" s="112"/>
      <c r="Y284" s="112"/>
      <c r="Z284" s="112"/>
      <c r="AA284" s="111"/>
      <c r="AB284" s="112"/>
      <c r="AC284" s="112"/>
      <c r="AD284" s="112"/>
      <c r="AE284" s="112"/>
      <c r="AF284" s="111"/>
      <c r="AG284" s="112"/>
      <c r="AH284" s="112"/>
      <c r="AI284" s="112"/>
      <c r="AJ284" s="112"/>
      <c r="AK284" s="111"/>
      <c r="AL284" s="112"/>
      <c r="AM284" s="112"/>
      <c r="AN284" s="112"/>
      <c r="AO284" s="112"/>
      <c r="AP284" s="111"/>
      <c r="AQ284" s="112"/>
      <c r="AR284" s="112"/>
      <c r="AS284" s="112"/>
      <c r="AT284" s="112"/>
      <c r="AU284" s="111"/>
      <c r="AV284" s="112"/>
      <c r="AW284" s="112"/>
      <c r="AX284" s="112"/>
      <c r="AY284" s="112"/>
      <c r="AZ284" s="111"/>
      <c r="BA284" s="112"/>
      <c r="BB284" s="112"/>
      <c r="BC284" s="112"/>
      <c r="BD284" s="112"/>
      <c r="BE284" s="111"/>
      <c r="BF284" s="112"/>
      <c r="BG284" s="112"/>
      <c r="BH284" s="112"/>
      <c r="BI284" s="113"/>
    </row>
    <row r="285" spans="1:61" x14ac:dyDescent="0.25">
      <c r="A285" s="114"/>
      <c r="B285" s="111"/>
      <c r="C285" s="112"/>
      <c r="D285" s="112"/>
      <c r="E285" s="112"/>
      <c r="F285" s="112"/>
      <c r="G285" s="111"/>
      <c r="H285" s="112"/>
      <c r="I285" s="112"/>
      <c r="J285" s="112"/>
      <c r="K285" s="112"/>
      <c r="L285" s="111"/>
      <c r="M285" s="112"/>
      <c r="N285" s="112"/>
      <c r="O285" s="112"/>
      <c r="P285" s="112"/>
      <c r="Q285" s="111"/>
      <c r="R285" s="112"/>
      <c r="S285" s="112"/>
      <c r="T285" s="112"/>
      <c r="U285" s="112"/>
      <c r="V285" s="111"/>
      <c r="W285" s="112"/>
      <c r="X285" s="112"/>
      <c r="Y285" s="112"/>
      <c r="Z285" s="112"/>
      <c r="AA285" s="111"/>
      <c r="AB285" s="112"/>
      <c r="AC285" s="112"/>
      <c r="AD285" s="112"/>
      <c r="AE285" s="112"/>
      <c r="AF285" s="111"/>
      <c r="AG285" s="112"/>
      <c r="AH285" s="112"/>
      <c r="AI285" s="112"/>
      <c r="AJ285" s="112"/>
      <c r="AK285" s="111"/>
      <c r="AL285" s="112"/>
      <c r="AM285" s="112"/>
      <c r="AN285" s="112"/>
      <c r="AO285" s="112"/>
      <c r="AP285" s="111"/>
      <c r="AQ285" s="112"/>
      <c r="AR285" s="112"/>
      <c r="AS285" s="112"/>
      <c r="AT285" s="112"/>
      <c r="AU285" s="111"/>
      <c r="AV285" s="112"/>
      <c r="AW285" s="112"/>
      <c r="AX285" s="112"/>
      <c r="AY285" s="112"/>
      <c r="AZ285" s="111"/>
      <c r="BA285" s="112"/>
      <c r="BB285" s="112"/>
      <c r="BC285" s="112"/>
      <c r="BD285" s="112"/>
      <c r="BE285" s="111"/>
      <c r="BF285" s="112"/>
      <c r="BG285" s="112"/>
      <c r="BH285" s="112"/>
      <c r="BI285" s="113"/>
    </row>
    <row r="286" spans="1:61" x14ac:dyDescent="0.25">
      <c r="A286" s="114"/>
      <c r="B286" s="111"/>
      <c r="C286" s="112"/>
      <c r="D286" s="112"/>
      <c r="E286" s="112"/>
      <c r="F286" s="112"/>
      <c r="G286" s="111"/>
      <c r="H286" s="112"/>
      <c r="I286" s="112"/>
      <c r="J286" s="112"/>
      <c r="K286" s="112"/>
      <c r="L286" s="111"/>
      <c r="M286" s="112"/>
      <c r="N286" s="112"/>
      <c r="O286" s="112"/>
      <c r="P286" s="112"/>
      <c r="Q286" s="111"/>
      <c r="R286" s="112"/>
      <c r="S286" s="112"/>
      <c r="T286" s="112"/>
      <c r="U286" s="112"/>
      <c r="V286" s="111"/>
      <c r="W286" s="112"/>
      <c r="X286" s="112"/>
      <c r="Y286" s="112"/>
      <c r="Z286" s="112"/>
      <c r="AA286" s="111"/>
      <c r="AB286" s="112"/>
      <c r="AC286" s="112"/>
      <c r="AD286" s="112"/>
      <c r="AE286" s="112"/>
      <c r="AF286" s="111"/>
      <c r="AG286" s="112"/>
      <c r="AH286" s="112"/>
      <c r="AI286" s="112"/>
      <c r="AJ286" s="112"/>
      <c r="AK286" s="111"/>
      <c r="AL286" s="112"/>
      <c r="AM286" s="112"/>
      <c r="AN286" s="112"/>
      <c r="AO286" s="112"/>
      <c r="AP286" s="111"/>
      <c r="AQ286" s="112"/>
      <c r="AR286" s="112"/>
      <c r="AS286" s="112"/>
      <c r="AT286" s="112"/>
      <c r="AU286" s="111"/>
      <c r="AV286" s="112"/>
      <c r="AW286" s="112"/>
      <c r="AX286" s="112"/>
      <c r="AY286" s="112"/>
      <c r="AZ286" s="111"/>
      <c r="BA286" s="112"/>
      <c r="BB286" s="112"/>
      <c r="BC286" s="112"/>
      <c r="BD286" s="112"/>
      <c r="BE286" s="111"/>
      <c r="BF286" s="112"/>
      <c r="BG286" s="112"/>
      <c r="BH286" s="112"/>
      <c r="BI286" s="113"/>
    </row>
    <row r="287" spans="1:61" x14ac:dyDescent="0.25">
      <c r="A287" s="114"/>
      <c r="B287" s="111"/>
      <c r="C287" s="112"/>
      <c r="D287" s="112"/>
      <c r="E287" s="112"/>
      <c r="F287" s="112"/>
      <c r="G287" s="111"/>
      <c r="H287" s="112"/>
      <c r="I287" s="112"/>
      <c r="J287" s="112"/>
      <c r="K287" s="112"/>
      <c r="L287" s="111"/>
      <c r="M287" s="112"/>
      <c r="N287" s="112"/>
      <c r="O287" s="112"/>
      <c r="P287" s="112"/>
      <c r="Q287" s="111"/>
      <c r="R287" s="112"/>
      <c r="S287" s="112"/>
      <c r="T287" s="112"/>
      <c r="U287" s="112"/>
      <c r="V287" s="111"/>
      <c r="W287" s="112"/>
      <c r="X287" s="112"/>
      <c r="Y287" s="112"/>
      <c r="Z287" s="112"/>
      <c r="AA287" s="111"/>
      <c r="AB287" s="112"/>
      <c r="AC287" s="112"/>
      <c r="AD287" s="112"/>
      <c r="AE287" s="112"/>
      <c r="AF287" s="111"/>
      <c r="AG287" s="112"/>
      <c r="AH287" s="112"/>
      <c r="AI287" s="112"/>
      <c r="AJ287" s="112"/>
      <c r="AK287" s="111"/>
      <c r="AL287" s="112"/>
      <c r="AM287" s="112"/>
      <c r="AN287" s="112"/>
      <c r="AO287" s="112"/>
      <c r="AP287" s="111"/>
      <c r="AQ287" s="112"/>
      <c r="AR287" s="112"/>
      <c r="AS287" s="112"/>
      <c r="AT287" s="112"/>
      <c r="AU287" s="111"/>
      <c r="AV287" s="112"/>
      <c r="AW287" s="112"/>
      <c r="AX287" s="112"/>
      <c r="AY287" s="112"/>
      <c r="AZ287" s="111"/>
      <c r="BA287" s="112"/>
      <c r="BB287" s="112"/>
      <c r="BC287" s="112"/>
      <c r="BD287" s="112"/>
      <c r="BE287" s="111"/>
      <c r="BF287" s="112"/>
      <c r="BG287" s="112"/>
      <c r="BH287" s="112"/>
      <c r="BI287" s="113"/>
    </row>
    <row r="288" spans="1:61" x14ac:dyDescent="0.25">
      <c r="A288" s="114"/>
      <c r="B288" s="111"/>
      <c r="C288" s="112"/>
      <c r="D288" s="112"/>
      <c r="E288" s="112"/>
      <c r="F288" s="112"/>
      <c r="G288" s="111"/>
      <c r="H288" s="112"/>
      <c r="I288" s="112"/>
      <c r="J288" s="112"/>
      <c r="K288" s="112"/>
      <c r="L288" s="111"/>
      <c r="M288" s="112"/>
      <c r="N288" s="112"/>
      <c r="O288" s="112"/>
      <c r="P288" s="112"/>
      <c r="Q288" s="111"/>
      <c r="R288" s="112"/>
      <c r="S288" s="112"/>
      <c r="T288" s="112"/>
      <c r="U288" s="112"/>
      <c r="V288" s="111"/>
      <c r="W288" s="112"/>
      <c r="X288" s="112"/>
      <c r="Y288" s="112"/>
      <c r="Z288" s="112"/>
      <c r="AA288" s="111"/>
      <c r="AB288" s="112"/>
      <c r="AC288" s="112"/>
      <c r="AD288" s="112"/>
      <c r="AE288" s="112"/>
      <c r="AF288" s="111"/>
      <c r="AG288" s="112"/>
      <c r="AH288" s="112"/>
      <c r="AI288" s="112"/>
      <c r="AJ288" s="112"/>
      <c r="AK288" s="111"/>
      <c r="AL288" s="112"/>
      <c r="AM288" s="112"/>
      <c r="AN288" s="112"/>
      <c r="AO288" s="112"/>
      <c r="AP288" s="111"/>
      <c r="AQ288" s="112"/>
      <c r="AR288" s="112"/>
      <c r="AS288" s="112"/>
      <c r="AT288" s="112"/>
      <c r="AU288" s="111"/>
      <c r="AV288" s="112"/>
      <c r="AW288" s="112"/>
      <c r="AX288" s="112"/>
      <c r="AY288" s="112"/>
      <c r="AZ288" s="111"/>
      <c r="BA288" s="112"/>
      <c r="BB288" s="112"/>
      <c r="BC288" s="112"/>
      <c r="BD288" s="112"/>
      <c r="BE288" s="111"/>
      <c r="BF288" s="112"/>
      <c r="BG288" s="112"/>
      <c r="BH288" s="112"/>
      <c r="BI288" s="113"/>
    </row>
    <row r="289" spans="1:61" x14ac:dyDescent="0.25">
      <c r="A289" s="114"/>
      <c r="B289" s="111"/>
      <c r="C289" s="112"/>
      <c r="D289" s="112"/>
      <c r="E289" s="112"/>
      <c r="F289" s="112"/>
      <c r="G289" s="111"/>
      <c r="H289" s="112"/>
      <c r="I289" s="112"/>
      <c r="J289" s="112"/>
      <c r="K289" s="112"/>
      <c r="L289" s="111"/>
      <c r="M289" s="112"/>
      <c r="N289" s="112"/>
      <c r="O289" s="112"/>
      <c r="P289" s="112"/>
      <c r="Q289" s="111"/>
      <c r="R289" s="112"/>
      <c r="S289" s="112"/>
      <c r="T289" s="112"/>
      <c r="U289" s="112"/>
      <c r="V289" s="111"/>
      <c r="W289" s="112"/>
      <c r="X289" s="112"/>
      <c r="Y289" s="112"/>
      <c r="Z289" s="112"/>
      <c r="AA289" s="111"/>
      <c r="AB289" s="112"/>
      <c r="AC289" s="112"/>
      <c r="AD289" s="112"/>
      <c r="AE289" s="112"/>
      <c r="AF289" s="111"/>
      <c r="AG289" s="112"/>
      <c r="AH289" s="112"/>
      <c r="AI289" s="112"/>
      <c r="AJ289" s="112"/>
      <c r="AK289" s="111"/>
      <c r="AL289" s="112"/>
      <c r="AM289" s="112"/>
      <c r="AN289" s="112"/>
      <c r="AO289" s="112"/>
      <c r="AP289" s="111"/>
      <c r="AQ289" s="112"/>
      <c r="AR289" s="112"/>
      <c r="AS289" s="112"/>
      <c r="AT289" s="112"/>
      <c r="AU289" s="111"/>
      <c r="AV289" s="112"/>
      <c r="AW289" s="112"/>
      <c r="AX289" s="112"/>
      <c r="AY289" s="112"/>
      <c r="AZ289" s="111"/>
      <c r="BA289" s="112"/>
      <c r="BB289" s="112"/>
      <c r="BC289" s="112"/>
      <c r="BD289" s="112"/>
      <c r="BE289" s="111"/>
      <c r="BF289" s="112"/>
      <c r="BG289" s="112"/>
      <c r="BH289" s="112"/>
      <c r="BI289" s="113"/>
    </row>
    <row r="290" spans="1:61" x14ac:dyDescent="0.25">
      <c r="A290" s="114"/>
      <c r="B290" s="111"/>
      <c r="C290" s="112"/>
      <c r="D290" s="112"/>
      <c r="E290" s="112"/>
      <c r="F290" s="112"/>
      <c r="G290" s="111"/>
      <c r="H290" s="112"/>
      <c r="I290" s="112"/>
      <c r="J290" s="112"/>
      <c r="K290" s="112"/>
      <c r="L290" s="111"/>
      <c r="M290" s="112"/>
      <c r="N290" s="112"/>
      <c r="O290" s="112"/>
      <c r="P290" s="112"/>
      <c r="Q290" s="111"/>
      <c r="R290" s="112"/>
      <c r="S290" s="112"/>
      <c r="T290" s="112"/>
      <c r="U290" s="112"/>
      <c r="V290" s="111"/>
      <c r="W290" s="112"/>
      <c r="X290" s="112"/>
      <c r="Y290" s="112"/>
      <c r="Z290" s="112"/>
      <c r="AA290" s="111"/>
      <c r="AB290" s="112"/>
      <c r="AC290" s="112"/>
      <c r="AD290" s="112"/>
      <c r="AE290" s="112"/>
      <c r="AF290" s="111"/>
      <c r="AG290" s="112"/>
      <c r="AH290" s="112"/>
      <c r="AI290" s="112"/>
      <c r="AJ290" s="112"/>
      <c r="AK290" s="111"/>
      <c r="AL290" s="112"/>
      <c r="AM290" s="112"/>
      <c r="AN290" s="112"/>
      <c r="AO290" s="112"/>
      <c r="AP290" s="111"/>
      <c r="AQ290" s="112"/>
      <c r="AR290" s="112"/>
      <c r="AS290" s="112"/>
      <c r="AT290" s="112"/>
      <c r="AU290" s="111"/>
      <c r="AV290" s="112"/>
      <c r="AW290" s="112"/>
      <c r="AX290" s="112"/>
      <c r="AY290" s="112"/>
      <c r="AZ290" s="111"/>
      <c r="BA290" s="112"/>
      <c r="BB290" s="112"/>
      <c r="BC290" s="112"/>
      <c r="BD290" s="112"/>
      <c r="BE290" s="111"/>
      <c r="BF290" s="112"/>
      <c r="BG290" s="112"/>
      <c r="BH290" s="112"/>
      <c r="BI290" s="113"/>
    </row>
    <row r="291" spans="1:61" x14ac:dyDescent="0.25">
      <c r="A291" s="114"/>
      <c r="B291" s="111"/>
      <c r="C291" s="112"/>
      <c r="D291" s="112"/>
      <c r="E291" s="112"/>
      <c r="F291" s="112"/>
      <c r="G291" s="111"/>
      <c r="H291" s="112"/>
      <c r="I291" s="112"/>
      <c r="J291" s="112"/>
      <c r="K291" s="112"/>
      <c r="L291" s="111"/>
      <c r="M291" s="112"/>
      <c r="N291" s="112"/>
      <c r="O291" s="112"/>
      <c r="P291" s="112"/>
      <c r="Q291" s="111"/>
      <c r="R291" s="112"/>
      <c r="S291" s="112"/>
      <c r="T291" s="112"/>
      <c r="U291" s="112"/>
      <c r="V291" s="111"/>
      <c r="W291" s="112"/>
      <c r="X291" s="112"/>
      <c r="Y291" s="112"/>
      <c r="Z291" s="112"/>
      <c r="AA291" s="111"/>
      <c r="AB291" s="112"/>
      <c r="AC291" s="112"/>
      <c r="AD291" s="112"/>
      <c r="AE291" s="112"/>
      <c r="AF291" s="111"/>
      <c r="AG291" s="112"/>
      <c r="AH291" s="112"/>
      <c r="AI291" s="112"/>
      <c r="AJ291" s="112"/>
      <c r="AK291" s="111"/>
      <c r="AL291" s="112"/>
      <c r="AM291" s="112"/>
      <c r="AN291" s="112"/>
      <c r="AO291" s="112"/>
      <c r="AP291" s="111"/>
      <c r="AQ291" s="112"/>
      <c r="AR291" s="112"/>
      <c r="AS291" s="112"/>
      <c r="AT291" s="112"/>
      <c r="AU291" s="111"/>
      <c r="AV291" s="112"/>
      <c r="AW291" s="112"/>
      <c r="AX291" s="112"/>
      <c r="AY291" s="112"/>
      <c r="AZ291" s="111"/>
      <c r="BA291" s="112"/>
      <c r="BB291" s="112"/>
      <c r="BC291" s="112"/>
      <c r="BD291" s="112"/>
      <c r="BE291" s="111"/>
      <c r="BF291" s="112"/>
      <c r="BG291" s="112"/>
      <c r="BH291" s="112"/>
      <c r="BI291" s="113"/>
    </row>
    <row r="292" spans="1:61" x14ac:dyDescent="0.25">
      <c r="A292" s="114"/>
      <c r="B292" s="111"/>
      <c r="C292" s="112"/>
      <c r="D292" s="112"/>
      <c r="E292" s="112"/>
      <c r="F292" s="112"/>
      <c r="G292" s="111"/>
      <c r="H292" s="112"/>
      <c r="I292" s="112"/>
      <c r="J292" s="112"/>
      <c r="K292" s="112"/>
      <c r="L292" s="111"/>
      <c r="M292" s="112"/>
      <c r="N292" s="112"/>
      <c r="O292" s="112"/>
      <c r="P292" s="112"/>
      <c r="Q292" s="111"/>
      <c r="R292" s="112"/>
      <c r="S292" s="112"/>
      <c r="T292" s="112"/>
      <c r="U292" s="112"/>
      <c r="V292" s="111"/>
      <c r="W292" s="112"/>
      <c r="X292" s="112"/>
      <c r="Y292" s="112"/>
      <c r="Z292" s="112"/>
      <c r="AA292" s="111"/>
      <c r="AB292" s="112"/>
      <c r="AC292" s="112"/>
      <c r="AD292" s="112"/>
      <c r="AE292" s="112"/>
      <c r="AF292" s="111"/>
      <c r="AG292" s="112"/>
      <c r="AH292" s="112"/>
      <c r="AI292" s="112"/>
      <c r="AJ292" s="112"/>
      <c r="AK292" s="111"/>
      <c r="AL292" s="112"/>
      <c r="AM292" s="112"/>
      <c r="AN292" s="112"/>
      <c r="AO292" s="112"/>
      <c r="AP292" s="111"/>
      <c r="AQ292" s="112"/>
      <c r="AR292" s="112"/>
      <c r="AS292" s="112"/>
      <c r="AT292" s="112"/>
      <c r="AU292" s="111"/>
      <c r="AV292" s="112"/>
      <c r="AW292" s="112"/>
      <c r="AX292" s="112"/>
      <c r="AY292" s="112"/>
      <c r="AZ292" s="111"/>
      <c r="BA292" s="112"/>
      <c r="BB292" s="112"/>
      <c r="BC292" s="112"/>
      <c r="BD292" s="112"/>
      <c r="BE292" s="111"/>
      <c r="BF292" s="112"/>
      <c r="BG292" s="112"/>
      <c r="BH292" s="112"/>
      <c r="BI292" s="113"/>
    </row>
    <row r="293" spans="1:61" x14ac:dyDescent="0.25">
      <c r="A293" s="114"/>
      <c r="B293" s="111"/>
      <c r="C293" s="112"/>
      <c r="D293" s="112"/>
      <c r="E293" s="112"/>
      <c r="F293" s="112"/>
      <c r="G293" s="111"/>
      <c r="H293" s="112"/>
      <c r="I293" s="112"/>
      <c r="J293" s="112"/>
      <c r="K293" s="112"/>
      <c r="L293" s="111"/>
      <c r="M293" s="112"/>
      <c r="N293" s="112"/>
      <c r="O293" s="112"/>
      <c r="P293" s="112"/>
      <c r="Q293" s="111"/>
      <c r="R293" s="112"/>
      <c r="S293" s="112"/>
      <c r="T293" s="112"/>
      <c r="U293" s="112"/>
      <c r="V293" s="111"/>
      <c r="W293" s="112"/>
      <c r="X293" s="112"/>
      <c r="Y293" s="112"/>
      <c r="Z293" s="112"/>
      <c r="AA293" s="111"/>
      <c r="AB293" s="112"/>
      <c r="AC293" s="112"/>
      <c r="AD293" s="112"/>
      <c r="AE293" s="112"/>
      <c r="AF293" s="111"/>
      <c r="AG293" s="112"/>
      <c r="AH293" s="112"/>
      <c r="AI293" s="112"/>
      <c r="AJ293" s="112"/>
      <c r="AK293" s="111"/>
      <c r="AL293" s="112"/>
      <c r="AM293" s="112"/>
      <c r="AN293" s="112"/>
      <c r="AO293" s="112"/>
      <c r="AP293" s="111"/>
      <c r="AQ293" s="112"/>
      <c r="AR293" s="112"/>
      <c r="AS293" s="112"/>
      <c r="AT293" s="112"/>
      <c r="AU293" s="111"/>
      <c r="AV293" s="112"/>
      <c r="AW293" s="112"/>
      <c r="AX293" s="112"/>
      <c r="AY293" s="112"/>
      <c r="AZ293" s="111"/>
      <c r="BA293" s="112"/>
      <c r="BB293" s="112"/>
      <c r="BC293" s="112"/>
      <c r="BD293" s="112"/>
      <c r="BE293" s="111"/>
      <c r="BF293" s="112"/>
      <c r="BG293" s="112"/>
      <c r="BH293" s="112"/>
      <c r="BI293" s="113"/>
    </row>
    <row r="294" spans="1:61" x14ac:dyDescent="0.25">
      <c r="A294" s="114"/>
      <c r="B294" s="111"/>
      <c r="C294" s="112"/>
      <c r="D294" s="112"/>
      <c r="E294" s="112"/>
      <c r="F294" s="112"/>
      <c r="G294" s="111"/>
      <c r="H294" s="112"/>
      <c r="I294" s="112"/>
      <c r="J294" s="112"/>
      <c r="K294" s="112"/>
      <c r="L294" s="111"/>
      <c r="M294" s="112"/>
      <c r="N294" s="112"/>
      <c r="O294" s="112"/>
      <c r="P294" s="112"/>
      <c r="Q294" s="111"/>
      <c r="R294" s="112"/>
      <c r="S294" s="112"/>
      <c r="T294" s="112"/>
      <c r="U294" s="112"/>
      <c r="V294" s="111"/>
      <c r="W294" s="112"/>
      <c r="X294" s="112"/>
      <c r="Y294" s="112"/>
      <c r="Z294" s="112"/>
      <c r="AA294" s="111"/>
      <c r="AB294" s="112"/>
      <c r="AC294" s="112"/>
      <c r="AD294" s="112"/>
      <c r="AE294" s="112"/>
      <c r="AF294" s="111"/>
      <c r="AG294" s="112"/>
      <c r="AH294" s="112"/>
      <c r="AI294" s="112"/>
      <c r="AJ294" s="112"/>
      <c r="AK294" s="111"/>
      <c r="AL294" s="112"/>
      <c r="AM294" s="112"/>
      <c r="AN294" s="112"/>
      <c r="AO294" s="112"/>
      <c r="AP294" s="111"/>
      <c r="AQ294" s="112"/>
      <c r="AR294" s="112"/>
      <c r="AS294" s="112"/>
      <c r="AT294" s="112"/>
      <c r="AU294" s="111"/>
      <c r="AV294" s="112"/>
      <c r="AW294" s="112"/>
      <c r="AX294" s="112"/>
      <c r="AY294" s="112"/>
      <c r="AZ294" s="111"/>
      <c r="BA294" s="112"/>
      <c r="BB294" s="112"/>
      <c r="BC294" s="112"/>
      <c r="BD294" s="112"/>
      <c r="BE294" s="111"/>
      <c r="BF294" s="112"/>
      <c r="BG294" s="112"/>
      <c r="BH294" s="112"/>
      <c r="BI294" s="113"/>
    </row>
    <row r="295" spans="1:61" x14ac:dyDescent="0.25">
      <c r="A295" s="114"/>
      <c r="B295" s="111"/>
      <c r="C295" s="112"/>
      <c r="D295" s="112"/>
      <c r="E295" s="112"/>
      <c r="F295" s="112"/>
      <c r="G295" s="111"/>
      <c r="H295" s="112"/>
      <c r="I295" s="112"/>
      <c r="J295" s="112"/>
      <c r="K295" s="112"/>
      <c r="L295" s="111"/>
      <c r="M295" s="112"/>
      <c r="N295" s="112"/>
      <c r="O295" s="112"/>
      <c r="P295" s="112"/>
      <c r="Q295" s="111"/>
      <c r="R295" s="112"/>
      <c r="S295" s="112"/>
      <c r="T295" s="112"/>
      <c r="U295" s="112"/>
      <c r="V295" s="111"/>
      <c r="W295" s="112"/>
      <c r="X295" s="112"/>
      <c r="Y295" s="112"/>
      <c r="Z295" s="112"/>
      <c r="AA295" s="111"/>
      <c r="AB295" s="112"/>
      <c r="AC295" s="112"/>
      <c r="AD295" s="112"/>
      <c r="AE295" s="112"/>
      <c r="AF295" s="111"/>
      <c r="AG295" s="112"/>
      <c r="AH295" s="112"/>
      <c r="AI295" s="112"/>
      <c r="AJ295" s="112"/>
      <c r="AK295" s="111"/>
      <c r="AL295" s="112"/>
      <c r="AM295" s="112"/>
      <c r="AN295" s="112"/>
      <c r="AO295" s="112"/>
      <c r="AP295" s="111"/>
      <c r="AQ295" s="112"/>
      <c r="AR295" s="112"/>
      <c r="AS295" s="112"/>
      <c r="AT295" s="112"/>
      <c r="AU295" s="111"/>
      <c r="AV295" s="112"/>
      <c r="AW295" s="112"/>
      <c r="AX295" s="112"/>
      <c r="AY295" s="112"/>
      <c r="AZ295" s="111"/>
      <c r="BA295" s="112"/>
      <c r="BB295" s="112"/>
      <c r="BC295" s="112"/>
      <c r="BD295" s="112"/>
      <c r="BE295" s="111"/>
      <c r="BF295" s="112"/>
      <c r="BG295" s="112"/>
      <c r="BH295" s="112"/>
      <c r="BI295" s="113"/>
    </row>
    <row r="296" spans="1:61" x14ac:dyDescent="0.25">
      <c r="A296" s="114"/>
      <c r="B296" s="111"/>
      <c r="C296" s="112"/>
      <c r="D296" s="112"/>
      <c r="E296" s="112"/>
      <c r="F296" s="112"/>
      <c r="G296" s="111"/>
      <c r="H296" s="112"/>
      <c r="I296" s="112"/>
      <c r="J296" s="112"/>
      <c r="K296" s="112"/>
      <c r="L296" s="111"/>
      <c r="M296" s="112"/>
      <c r="N296" s="112"/>
      <c r="O296" s="112"/>
      <c r="P296" s="112"/>
      <c r="Q296" s="111"/>
      <c r="R296" s="112"/>
      <c r="S296" s="112"/>
      <c r="T296" s="112"/>
      <c r="U296" s="112"/>
      <c r="V296" s="111"/>
      <c r="W296" s="112"/>
      <c r="X296" s="112"/>
      <c r="Y296" s="112"/>
      <c r="Z296" s="112"/>
      <c r="AA296" s="111"/>
      <c r="AB296" s="112"/>
      <c r="AC296" s="112"/>
      <c r="AD296" s="112"/>
      <c r="AE296" s="112"/>
      <c r="AF296" s="111"/>
      <c r="AG296" s="112"/>
      <c r="AH296" s="112"/>
      <c r="AI296" s="112"/>
      <c r="AJ296" s="112"/>
      <c r="AK296" s="111"/>
      <c r="AL296" s="112"/>
      <c r="AM296" s="112"/>
      <c r="AN296" s="112"/>
      <c r="AO296" s="112"/>
      <c r="AP296" s="111"/>
      <c r="AQ296" s="112"/>
      <c r="AR296" s="112"/>
      <c r="AS296" s="112"/>
      <c r="AT296" s="112"/>
      <c r="AU296" s="111"/>
      <c r="AV296" s="112"/>
      <c r="AW296" s="112"/>
      <c r="AX296" s="112"/>
      <c r="AY296" s="112"/>
      <c r="AZ296" s="111"/>
      <c r="BA296" s="112"/>
      <c r="BB296" s="112"/>
      <c r="BC296" s="112"/>
      <c r="BD296" s="112"/>
      <c r="BE296" s="111"/>
      <c r="BF296" s="112"/>
      <c r="BG296" s="112"/>
      <c r="BH296" s="112"/>
      <c r="BI296" s="113"/>
    </row>
    <row r="297" spans="1:61" x14ac:dyDescent="0.25">
      <c r="A297" s="114"/>
      <c r="B297" s="111"/>
      <c r="C297" s="112"/>
      <c r="D297" s="112"/>
      <c r="E297" s="112"/>
      <c r="F297" s="112"/>
      <c r="G297" s="111"/>
      <c r="H297" s="112"/>
      <c r="I297" s="112"/>
      <c r="J297" s="112"/>
      <c r="K297" s="112"/>
      <c r="L297" s="111"/>
      <c r="M297" s="112"/>
      <c r="N297" s="112"/>
      <c r="O297" s="112"/>
      <c r="P297" s="112"/>
      <c r="Q297" s="111"/>
      <c r="R297" s="112"/>
      <c r="S297" s="112"/>
      <c r="T297" s="112"/>
      <c r="U297" s="112"/>
      <c r="V297" s="111"/>
      <c r="W297" s="112"/>
      <c r="X297" s="112"/>
      <c r="Y297" s="112"/>
      <c r="Z297" s="112"/>
      <c r="AA297" s="111"/>
      <c r="AB297" s="112"/>
      <c r="AC297" s="112"/>
      <c r="AD297" s="112"/>
      <c r="AE297" s="112"/>
      <c r="AF297" s="111"/>
      <c r="AG297" s="112"/>
      <c r="AH297" s="112"/>
      <c r="AI297" s="112"/>
      <c r="AJ297" s="112"/>
      <c r="AK297" s="111"/>
      <c r="AL297" s="112"/>
      <c r="AM297" s="112"/>
      <c r="AN297" s="112"/>
      <c r="AO297" s="112"/>
      <c r="AP297" s="111"/>
      <c r="AQ297" s="112"/>
      <c r="AR297" s="112"/>
      <c r="AS297" s="112"/>
      <c r="AT297" s="112"/>
      <c r="AU297" s="111"/>
      <c r="AV297" s="112"/>
      <c r="AW297" s="112"/>
      <c r="AX297" s="112"/>
      <c r="AY297" s="112"/>
      <c r="AZ297" s="111"/>
      <c r="BA297" s="112"/>
      <c r="BB297" s="112"/>
      <c r="BC297" s="112"/>
      <c r="BD297" s="112"/>
      <c r="BE297" s="111"/>
      <c r="BF297" s="112"/>
      <c r="BG297" s="112"/>
      <c r="BH297" s="112"/>
      <c r="BI297" s="113"/>
    </row>
    <row r="298" spans="1:61" x14ac:dyDescent="0.25">
      <c r="A298" s="114"/>
      <c r="B298" s="111"/>
      <c r="C298" s="112"/>
      <c r="D298" s="112"/>
      <c r="E298" s="112"/>
      <c r="F298" s="112"/>
      <c r="G298" s="111"/>
      <c r="H298" s="112"/>
      <c r="I298" s="112"/>
      <c r="J298" s="112"/>
      <c r="K298" s="112"/>
      <c r="L298" s="111"/>
      <c r="M298" s="112"/>
      <c r="N298" s="112"/>
      <c r="O298" s="112"/>
      <c r="P298" s="112"/>
      <c r="Q298" s="111"/>
      <c r="R298" s="112"/>
      <c r="S298" s="112"/>
      <c r="T298" s="112"/>
      <c r="U298" s="112"/>
      <c r="V298" s="111"/>
      <c r="W298" s="112"/>
      <c r="X298" s="112"/>
      <c r="Y298" s="112"/>
      <c r="Z298" s="112"/>
      <c r="AA298" s="111"/>
      <c r="AB298" s="112"/>
      <c r="AC298" s="112"/>
      <c r="AD298" s="112"/>
      <c r="AE298" s="112"/>
      <c r="AF298" s="111"/>
      <c r="AG298" s="112"/>
      <c r="AH298" s="112"/>
      <c r="AI298" s="112"/>
      <c r="AJ298" s="112"/>
      <c r="AK298" s="111"/>
      <c r="AL298" s="112"/>
      <c r="AM298" s="112"/>
      <c r="AN298" s="112"/>
      <c r="AO298" s="112"/>
      <c r="AP298" s="111"/>
      <c r="AQ298" s="112"/>
      <c r="AR298" s="112"/>
      <c r="AS298" s="112"/>
      <c r="AT298" s="112"/>
      <c r="AU298" s="111"/>
      <c r="AV298" s="112"/>
      <c r="AW298" s="112"/>
      <c r="AX298" s="112"/>
      <c r="AY298" s="112"/>
      <c r="AZ298" s="111"/>
      <c r="BA298" s="112"/>
      <c r="BB298" s="112"/>
      <c r="BC298" s="112"/>
      <c r="BD298" s="112"/>
      <c r="BE298" s="111"/>
      <c r="BF298" s="112"/>
      <c r="BG298" s="112"/>
      <c r="BH298" s="112"/>
      <c r="BI298" s="113"/>
    </row>
    <row r="299" spans="1:61" x14ac:dyDescent="0.25">
      <c r="A299" s="114"/>
      <c r="B299" s="111"/>
      <c r="C299" s="112"/>
      <c r="D299" s="112"/>
      <c r="E299" s="112"/>
      <c r="F299" s="112"/>
      <c r="G299" s="111"/>
      <c r="H299" s="112"/>
      <c r="I299" s="112"/>
      <c r="J299" s="112"/>
      <c r="K299" s="112"/>
      <c r="L299" s="111"/>
      <c r="M299" s="112"/>
      <c r="N299" s="112"/>
      <c r="O299" s="112"/>
      <c r="P299" s="112"/>
      <c r="Q299" s="111"/>
      <c r="R299" s="112"/>
      <c r="S299" s="112"/>
      <c r="T299" s="112"/>
      <c r="U299" s="112"/>
      <c r="V299" s="111"/>
      <c r="W299" s="112"/>
      <c r="X299" s="112"/>
      <c r="Y299" s="112"/>
      <c r="Z299" s="112"/>
      <c r="AA299" s="111"/>
      <c r="AB299" s="112"/>
      <c r="AC299" s="112"/>
      <c r="AD299" s="112"/>
      <c r="AE299" s="112"/>
      <c r="AF299" s="111"/>
      <c r="AG299" s="112"/>
      <c r="AH299" s="112"/>
      <c r="AI299" s="112"/>
      <c r="AJ299" s="112"/>
      <c r="AK299" s="111"/>
      <c r="AL299" s="112"/>
      <c r="AM299" s="112"/>
      <c r="AN299" s="112"/>
      <c r="AO299" s="112"/>
      <c r="AP299" s="111"/>
      <c r="AQ299" s="112"/>
      <c r="AR299" s="112"/>
      <c r="AS299" s="112"/>
      <c r="AT299" s="112"/>
      <c r="AU299" s="111"/>
      <c r="AV299" s="112"/>
      <c r="AW299" s="112"/>
      <c r="AX299" s="112"/>
      <c r="AY299" s="112"/>
      <c r="AZ299" s="111"/>
      <c r="BA299" s="112"/>
      <c r="BB299" s="112"/>
      <c r="BC299" s="112"/>
      <c r="BD299" s="112"/>
      <c r="BE299" s="111"/>
      <c r="BF299" s="112"/>
      <c r="BG299" s="112"/>
      <c r="BH299" s="112"/>
      <c r="BI299" s="113"/>
    </row>
    <row r="300" spans="1:61" x14ac:dyDescent="0.25">
      <c r="A300" s="114"/>
      <c r="B300" s="111"/>
      <c r="C300" s="112"/>
      <c r="D300" s="112"/>
      <c r="E300" s="112"/>
      <c r="F300" s="112"/>
      <c r="G300" s="111"/>
      <c r="H300" s="112"/>
      <c r="I300" s="112"/>
      <c r="J300" s="112"/>
      <c r="K300" s="112"/>
      <c r="L300" s="111"/>
      <c r="M300" s="112"/>
      <c r="N300" s="112"/>
      <c r="O300" s="112"/>
      <c r="P300" s="112"/>
      <c r="Q300" s="111"/>
      <c r="R300" s="112"/>
      <c r="S300" s="112"/>
      <c r="T300" s="112"/>
      <c r="U300" s="112"/>
      <c r="V300" s="111"/>
      <c r="W300" s="112"/>
      <c r="X300" s="112"/>
      <c r="Y300" s="112"/>
      <c r="Z300" s="112"/>
      <c r="AA300" s="111"/>
      <c r="AB300" s="112"/>
      <c r="AC300" s="112"/>
      <c r="AD300" s="112"/>
      <c r="AE300" s="112"/>
      <c r="AF300" s="111"/>
      <c r="AG300" s="112"/>
      <c r="AH300" s="112"/>
      <c r="AI300" s="112"/>
      <c r="AJ300" s="112"/>
      <c r="AK300" s="111"/>
      <c r="AL300" s="112"/>
      <c r="AM300" s="112"/>
      <c r="AN300" s="112"/>
      <c r="AO300" s="112"/>
      <c r="AP300" s="111"/>
      <c r="AQ300" s="112"/>
      <c r="AR300" s="112"/>
      <c r="AS300" s="112"/>
      <c r="AT300" s="112"/>
      <c r="AU300" s="111"/>
      <c r="AV300" s="112"/>
      <c r="AW300" s="112"/>
      <c r="AX300" s="112"/>
      <c r="AY300" s="112"/>
      <c r="AZ300" s="111"/>
      <c r="BA300" s="112"/>
      <c r="BB300" s="112"/>
      <c r="BC300" s="112"/>
      <c r="BD300" s="112"/>
      <c r="BE300" s="111"/>
      <c r="BF300" s="112"/>
      <c r="BG300" s="112"/>
      <c r="BH300" s="112"/>
      <c r="BI300" s="113"/>
    </row>
    <row r="301" spans="1:61" x14ac:dyDescent="0.25">
      <c r="A301" s="114"/>
      <c r="B301" s="111"/>
      <c r="C301" s="112"/>
      <c r="D301" s="112"/>
      <c r="E301" s="112"/>
      <c r="F301" s="112"/>
      <c r="G301" s="111"/>
      <c r="H301" s="112"/>
      <c r="I301" s="112"/>
      <c r="J301" s="112"/>
      <c r="K301" s="112"/>
      <c r="L301" s="111"/>
      <c r="M301" s="112"/>
      <c r="N301" s="112"/>
      <c r="O301" s="112"/>
      <c r="P301" s="112"/>
      <c r="Q301" s="111"/>
      <c r="R301" s="112"/>
      <c r="S301" s="112"/>
      <c r="T301" s="112"/>
      <c r="U301" s="112"/>
      <c r="V301" s="111"/>
      <c r="W301" s="112"/>
      <c r="X301" s="112"/>
      <c r="Y301" s="112"/>
      <c r="Z301" s="112"/>
      <c r="AA301" s="111"/>
      <c r="AB301" s="112"/>
      <c r="AC301" s="112"/>
      <c r="AD301" s="112"/>
      <c r="AE301" s="112"/>
      <c r="AF301" s="111"/>
      <c r="AG301" s="112"/>
      <c r="AH301" s="112"/>
      <c r="AI301" s="112"/>
      <c r="AJ301" s="112"/>
      <c r="AK301" s="111"/>
      <c r="AL301" s="112"/>
      <c r="AM301" s="112"/>
      <c r="AN301" s="112"/>
      <c r="AO301" s="112"/>
      <c r="AP301" s="111"/>
      <c r="AQ301" s="112"/>
      <c r="AR301" s="112"/>
      <c r="AS301" s="112"/>
      <c r="AT301" s="112"/>
      <c r="AU301" s="111"/>
      <c r="AV301" s="112"/>
      <c r="AW301" s="112"/>
      <c r="AX301" s="112"/>
      <c r="AY301" s="112"/>
      <c r="AZ301" s="111"/>
      <c r="BA301" s="112"/>
      <c r="BB301" s="112"/>
      <c r="BC301" s="112"/>
      <c r="BD301" s="112"/>
      <c r="BE301" s="111"/>
      <c r="BF301" s="112"/>
      <c r="BG301" s="112"/>
      <c r="BH301" s="112"/>
      <c r="BI301" s="113"/>
    </row>
    <row r="302" spans="1:61" x14ac:dyDescent="0.25">
      <c r="A302" s="114"/>
      <c r="B302" s="111"/>
      <c r="C302" s="112"/>
      <c r="D302" s="112"/>
      <c r="E302" s="112"/>
      <c r="F302" s="112"/>
      <c r="G302" s="111"/>
      <c r="H302" s="112"/>
      <c r="I302" s="112"/>
      <c r="J302" s="112"/>
      <c r="K302" s="112"/>
      <c r="L302" s="111"/>
      <c r="M302" s="112"/>
      <c r="N302" s="112"/>
      <c r="O302" s="112"/>
      <c r="P302" s="112"/>
      <c r="Q302" s="111"/>
      <c r="R302" s="112"/>
      <c r="S302" s="112"/>
      <c r="T302" s="112"/>
      <c r="U302" s="112"/>
      <c r="V302" s="111"/>
      <c r="W302" s="112"/>
      <c r="X302" s="112"/>
      <c r="Y302" s="112"/>
      <c r="Z302" s="112"/>
      <c r="AA302" s="111"/>
      <c r="AB302" s="112"/>
      <c r="AC302" s="112"/>
      <c r="AD302" s="112"/>
      <c r="AE302" s="112"/>
      <c r="AF302" s="111"/>
      <c r="AG302" s="112"/>
      <c r="AH302" s="112"/>
      <c r="AI302" s="112"/>
      <c r="AJ302" s="112"/>
      <c r="AK302" s="111"/>
      <c r="AL302" s="112"/>
      <c r="AM302" s="112"/>
      <c r="AN302" s="112"/>
      <c r="AO302" s="112"/>
      <c r="AP302" s="111"/>
      <c r="AQ302" s="112"/>
      <c r="AR302" s="112"/>
      <c r="AS302" s="112"/>
      <c r="AT302" s="112"/>
      <c r="AU302" s="111"/>
      <c r="AV302" s="112"/>
      <c r="AW302" s="112"/>
      <c r="AX302" s="112"/>
      <c r="AY302" s="112"/>
      <c r="AZ302" s="111"/>
      <c r="BA302" s="112"/>
      <c r="BB302" s="112"/>
      <c r="BC302" s="112"/>
      <c r="BD302" s="112"/>
      <c r="BE302" s="111"/>
      <c r="BF302" s="112"/>
      <c r="BG302" s="112"/>
      <c r="BH302" s="112"/>
      <c r="BI302" s="113"/>
    </row>
    <row r="303" spans="1:61" x14ac:dyDescent="0.25">
      <c r="A303" s="114"/>
      <c r="B303" s="111"/>
      <c r="C303" s="112"/>
      <c r="D303" s="112"/>
      <c r="E303" s="112"/>
      <c r="F303" s="112"/>
      <c r="G303" s="111"/>
      <c r="H303" s="112"/>
      <c r="I303" s="112"/>
      <c r="J303" s="112"/>
      <c r="K303" s="112"/>
      <c r="L303" s="111"/>
      <c r="M303" s="112"/>
      <c r="N303" s="112"/>
      <c r="O303" s="112"/>
      <c r="P303" s="112"/>
      <c r="Q303" s="111"/>
      <c r="R303" s="112"/>
      <c r="S303" s="112"/>
      <c r="T303" s="112"/>
      <c r="U303" s="112"/>
      <c r="V303" s="111"/>
      <c r="W303" s="112"/>
      <c r="X303" s="112"/>
      <c r="Y303" s="112"/>
      <c r="Z303" s="112"/>
      <c r="AA303" s="111"/>
      <c r="AB303" s="112"/>
      <c r="AC303" s="112"/>
      <c r="AD303" s="112"/>
      <c r="AE303" s="112"/>
      <c r="AF303" s="111"/>
      <c r="AG303" s="112"/>
      <c r="AH303" s="112"/>
      <c r="AI303" s="112"/>
      <c r="AJ303" s="112"/>
      <c r="AK303" s="111"/>
      <c r="AL303" s="112"/>
      <c r="AM303" s="112"/>
      <c r="AN303" s="112"/>
      <c r="AO303" s="112"/>
      <c r="AP303" s="111"/>
      <c r="AQ303" s="112"/>
      <c r="AR303" s="112"/>
      <c r="AS303" s="112"/>
      <c r="AT303" s="112"/>
      <c r="AU303" s="111"/>
      <c r="AV303" s="112"/>
      <c r="AW303" s="112"/>
      <c r="AX303" s="112"/>
      <c r="AY303" s="112"/>
      <c r="AZ303" s="111"/>
      <c r="BA303" s="112"/>
      <c r="BB303" s="112"/>
      <c r="BC303" s="112"/>
      <c r="BD303" s="112"/>
      <c r="BE303" s="111"/>
      <c r="BF303" s="112"/>
      <c r="BG303" s="112"/>
      <c r="BH303" s="112"/>
      <c r="BI303" s="113"/>
    </row>
    <row r="304" spans="1:61" x14ac:dyDescent="0.25">
      <c r="A304" s="114"/>
      <c r="B304" s="111"/>
      <c r="C304" s="112"/>
      <c r="D304" s="112"/>
      <c r="E304" s="112"/>
      <c r="F304" s="112"/>
      <c r="G304" s="111"/>
      <c r="H304" s="112"/>
      <c r="I304" s="112"/>
      <c r="J304" s="112"/>
      <c r="K304" s="112"/>
      <c r="L304" s="111"/>
      <c r="M304" s="112"/>
      <c r="N304" s="112"/>
      <c r="O304" s="112"/>
      <c r="P304" s="112"/>
      <c r="Q304" s="111"/>
      <c r="R304" s="112"/>
      <c r="S304" s="112"/>
      <c r="T304" s="112"/>
      <c r="U304" s="112"/>
      <c r="V304" s="111"/>
      <c r="W304" s="112"/>
      <c r="X304" s="112"/>
      <c r="Y304" s="112"/>
      <c r="Z304" s="112"/>
      <c r="AA304" s="111"/>
      <c r="AB304" s="112"/>
      <c r="AC304" s="112"/>
      <c r="AD304" s="112"/>
      <c r="AE304" s="112"/>
      <c r="AF304" s="111"/>
      <c r="AG304" s="112"/>
      <c r="AH304" s="112"/>
      <c r="AI304" s="112"/>
      <c r="AJ304" s="112"/>
      <c r="AK304" s="111"/>
      <c r="AL304" s="112"/>
      <c r="AM304" s="112"/>
      <c r="AN304" s="112"/>
      <c r="AO304" s="112"/>
      <c r="AP304" s="111"/>
      <c r="AQ304" s="112"/>
      <c r="AR304" s="112"/>
      <c r="AS304" s="112"/>
      <c r="AT304" s="112"/>
      <c r="AU304" s="111"/>
      <c r="AV304" s="112"/>
      <c r="AW304" s="112"/>
      <c r="AX304" s="112"/>
      <c r="AY304" s="112"/>
      <c r="AZ304" s="111"/>
      <c r="BA304" s="112"/>
      <c r="BB304" s="112"/>
      <c r="BC304" s="112"/>
      <c r="BD304" s="112"/>
      <c r="BE304" s="111"/>
      <c r="BF304" s="112"/>
      <c r="BG304" s="112"/>
      <c r="BH304" s="112"/>
      <c r="BI304" s="113"/>
    </row>
    <row r="305" spans="1:61" x14ac:dyDescent="0.25">
      <c r="A305" s="114"/>
      <c r="B305" s="111"/>
      <c r="C305" s="112"/>
      <c r="D305" s="112"/>
      <c r="E305" s="112"/>
      <c r="F305" s="112"/>
      <c r="G305" s="111"/>
      <c r="H305" s="112"/>
      <c r="I305" s="112"/>
      <c r="J305" s="112"/>
      <c r="K305" s="112"/>
      <c r="L305" s="111"/>
      <c r="M305" s="112"/>
      <c r="N305" s="112"/>
      <c r="O305" s="112"/>
      <c r="P305" s="112"/>
      <c r="Q305" s="111"/>
      <c r="R305" s="112"/>
      <c r="S305" s="112"/>
      <c r="T305" s="112"/>
      <c r="U305" s="112"/>
      <c r="V305" s="111"/>
      <c r="W305" s="112"/>
      <c r="X305" s="112"/>
      <c r="Y305" s="112"/>
      <c r="Z305" s="112"/>
      <c r="AA305" s="111"/>
      <c r="AB305" s="112"/>
      <c r="AC305" s="112"/>
      <c r="AD305" s="112"/>
      <c r="AE305" s="112"/>
      <c r="AF305" s="111"/>
      <c r="AG305" s="112"/>
      <c r="AH305" s="112"/>
      <c r="AI305" s="112"/>
      <c r="AJ305" s="112"/>
      <c r="AK305" s="111"/>
      <c r="AL305" s="112"/>
      <c r="AM305" s="112"/>
      <c r="AN305" s="112"/>
      <c r="AO305" s="112"/>
      <c r="AP305" s="111"/>
      <c r="AQ305" s="112"/>
      <c r="AR305" s="112"/>
      <c r="AS305" s="112"/>
      <c r="AT305" s="112"/>
      <c r="AU305" s="111"/>
      <c r="AV305" s="112"/>
      <c r="AW305" s="112"/>
      <c r="AX305" s="112"/>
      <c r="AY305" s="112"/>
      <c r="AZ305" s="111"/>
      <c r="BA305" s="112"/>
      <c r="BB305" s="112"/>
      <c r="BC305" s="112"/>
      <c r="BD305" s="112"/>
      <c r="BE305" s="111"/>
      <c r="BF305" s="112"/>
      <c r="BG305" s="112"/>
      <c r="BH305" s="112"/>
      <c r="BI305" s="113"/>
    </row>
    <row r="306" spans="1:61" x14ac:dyDescent="0.25">
      <c r="A306" s="114"/>
      <c r="B306" s="111"/>
      <c r="C306" s="112"/>
      <c r="D306" s="112"/>
      <c r="E306" s="112"/>
      <c r="F306" s="112"/>
      <c r="G306" s="111"/>
      <c r="H306" s="112"/>
      <c r="I306" s="112"/>
      <c r="J306" s="112"/>
      <c r="K306" s="112"/>
      <c r="L306" s="111"/>
      <c r="M306" s="112"/>
      <c r="N306" s="112"/>
      <c r="O306" s="112"/>
      <c r="P306" s="112"/>
      <c r="Q306" s="111"/>
      <c r="R306" s="112"/>
      <c r="S306" s="112"/>
      <c r="T306" s="112"/>
      <c r="U306" s="112"/>
      <c r="V306" s="111"/>
      <c r="W306" s="112"/>
      <c r="X306" s="112"/>
      <c r="Y306" s="112"/>
      <c r="Z306" s="112"/>
      <c r="AA306" s="111"/>
      <c r="AB306" s="112"/>
      <c r="AC306" s="112"/>
      <c r="AD306" s="112"/>
      <c r="AE306" s="112"/>
      <c r="AF306" s="111"/>
      <c r="AG306" s="112"/>
      <c r="AH306" s="112"/>
      <c r="AI306" s="112"/>
      <c r="AJ306" s="112"/>
      <c r="AK306" s="111"/>
      <c r="AL306" s="112"/>
      <c r="AM306" s="112"/>
      <c r="AN306" s="112"/>
      <c r="AO306" s="112"/>
      <c r="AP306" s="111"/>
      <c r="AQ306" s="112"/>
      <c r="AR306" s="112"/>
      <c r="AS306" s="112"/>
      <c r="AT306" s="112"/>
      <c r="AU306" s="111"/>
      <c r="AV306" s="112"/>
      <c r="AW306" s="112"/>
      <c r="AX306" s="112"/>
      <c r="AY306" s="112"/>
      <c r="AZ306" s="111"/>
      <c r="BA306" s="112"/>
      <c r="BB306" s="112"/>
      <c r="BC306" s="112"/>
      <c r="BD306" s="112"/>
      <c r="BE306" s="111"/>
      <c r="BF306" s="112"/>
      <c r="BG306" s="112"/>
      <c r="BH306" s="112"/>
      <c r="BI306" s="113"/>
    </row>
    <row r="307" spans="1:61" x14ac:dyDescent="0.25">
      <c r="A307" s="114"/>
      <c r="B307" s="111"/>
      <c r="C307" s="112"/>
      <c r="D307" s="112"/>
      <c r="E307" s="112"/>
      <c r="F307" s="112"/>
      <c r="G307" s="111"/>
      <c r="H307" s="112"/>
      <c r="I307" s="112"/>
      <c r="J307" s="112"/>
      <c r="K307" s="112"/>
      <c r="L307" s="111"/>
      <c r="M307" s="112"/>
      <c r="N307" s="112"/>
      <c r="O307" s="112"/>
      <c r="P307" s="112"/>
      <c r="Q307" s="111"/>
      <c r="R307" s="112"/>
      <c r="S307" s="112"/>
      <c r="T307" s="112"/>
      <c r="U307" s="112"/>
      <c r="V307" s="111"/>
      <c r="W307" s="112"/>
      <c r="X307" s="112"/>
      <c r="Y307" s="112"/>
      <c r="Z307" s="112"/>
      <c r="AA307" s="111"/>
      <c r="AB307" s="112"/>
      <c r="AC307" s="112"/>
      <c r="AD307" s="112"/>
      <c r="AE307" s="112"/>
      <c r="AF307" s="111"/>
      <c r="AG307" s="112"/>
      <c r="AH307" s="112"/>
      <c r="AI307" s="112"/>
      <c r="AJ307" s="112"/>
      <c r="AK307" s="111"/>
      <c r="AL307" s="112"/>
      <c r="AM307" s="112"/>
      <c r="AN307" s="112"/>
      <c r="AO307" s="112"/>
      <c r="AP307" s="111"/>
      <c r="AQ307" s="112"/>
      <c r="AR307" s="112"/>
      <c r="AS307" s="112"/>
      <c r="AT307" s="112"/>
      <c r="AU307" s="111"/>
      <c r="AV307" s="112"/>
      <c r="AW307" s="112"/>
      <c r="AX307" s="112"/>
      <c r="AY307" s="112"/>
      <c r="AZ307" s="111"/>
      <c r="BA307" s="112"/>
      <c r="BB307" s="112"/>
      <c r="BC307" s="112"/>
      <c r="BD307" s="112"/>
      <c r="BE307" s="111"/>
      <c r="BF307" s="112"/>
      <c r="BG307" s="112"/>
      <c r="BH307" s="112"/>
      <c r="BI307" s="113"/>
    </row>
    <row r="308" spans="1:61" x14ac:dyDescent="0.25">
      <c r="A308" s="114"/>
      <c r="B308" s="111"/>
      <c r="C308" s="112"/>
      <c r="D308" s="112"/>
      <c r="E308" s="112"/>
      <c r="F308" s="112"/>
      <c r="G308" s="111"/>
      <c r="H308" s="112"/>
      <c r="I308" s="112"/>
      <c r="J308" s="112"/>
      <c r="K308" s="112"/>
      <c r="L308" s="111"/>
      <c r="M308" s="112"/>
      <c r="N308" s="112"/>
      <c r="O308" s="112"/>
      <c r="P308" s="112"/>
      <c r="Q308" s="111"/>
      <c r="R308" s="112"/>
      <c r="S308" s="112"/>
      <c r="T308" s="112"/>
      <c r="U308" s="112"/>
      <c r="V308" s="111"/>
      <c r="W308" s="112"/>
      <c r="X308" s="112"/>
      <c r="Y308" s="112"/>
      <c r="Z308" s="112"/>
      <c r="AA308" s="111"/>
      <c r="AB308" s="112"/>
      <c r="AC308" s="112"/>
      <c r="AD308" s="112"/>
      <c r="AE308" s="112"/>
      <c r="AF308" s="111"/>
      <c r="AG308" s="112"/>
      <c r="AH308" s="112"/>
      <c r="AI308" s="112"/>
      <c r="AJ308" s="112"/>
      <c r="AK308" s="111"/>
      <c r="AL308" s="112"/>
      <c r="AM308" s="112"/>
      <c r="AN308" s="112"/>
      <c r="AO308" s="112"/>
      <c r="AP308" s="111"/>
      <c r="AQ308" s="112"/>
      <c r="AR308" s="112"/>
      <c r="AS308" s="112"/>
      <c r="AT308" s="112"/>
      <c r="AU308" s="111"/>
      <c r="AV308" s="112"/>
      <c r="AW308" s="112"/>
      <c r="AX308" s="112"/>
      <c r="AY308" s="112"/>
      <c r="AZ308" s="111"/>
      <c r="BA308" s="112"/>
      <c r="BB308" s="112"/>
      <c r="BC308" s="112"/>
      <c r="BD308" s="112"/>
      <c r="BE308" s="111"/>
      <c r="BF308" s="112"/>
      <c r="BG308" s="112"/>
      <c r="BH308" s="112"/>
      <c r="BI308" s="113"/>
    </row>
    <row r="309" spans="1:61" x14ac:dyDescent="0.25">
      <c r="A309" s="114"/>
      <c r="B309" s="111"/>
      <c r="C309" s="112"/>
      <c r="D309" s="112"/>
      <c r="E309" s="112"/>
      <c r="F309" s="112"/>
      <c r="G309" s="111"/>
      <c r="H309" s="112"/>
      <c r="I309" s="112"/>
      <c r="J309" s="112"/>
      <c r="K309" s="112"/>
      <c r="L309" s="111"/>
      <c r="M309" s="112"/>
      <c r="N309" s="112"/>
      <c r="O309" s="112"/>
      <c r="P309" s="112"/>
      <c r="Q309" s="111"/>
      <c r="R309" s="112"/>
      <c r="S309" s="112"/>
      <c r="T309" s="112"/>
      <c r="U309" s="112"/>
      <c r="V309" s="111"/>
      <c r="W309" s="112"/>
      <c r="X309" s="112"/>
      <c r="Y309" s="112"/>
      <c r="Z309" s="112"/>
      <c r="AA309" s="111"/>
      <c r="AB309" s="112"/>
      <c r="AC309" s="112"/>
      <c r="AD309" s="112"/>
      <c r="AE309" s="112"/>
      <c r="AF309" s="111"/>
      <c r="AG309" s="112"/>
      <c r="AH309" s="112"/>
      <c r="AI309" s="112"/>
      <c r="AJ309" s="112"/>
      <c r="AK309" s="111"/>
      <c r="AL309" s="112"/>
      <c r="AM309" s="112"/>
      <c r="AN309" s="112"/>
      <c r="AO309" s="112"/>
      <c r="AP309" s="111"/>
      <c r="AQ309" s="112"/>
      <c r="AR309" s="112"/>
      <c r="AS309" s="112"/>
      <c r="AT309" s="112"/>
      <c r="AU309" s="111"/>
      <c r="AV309" s="112"/>
      <c r="AW309" s="112"/>
      <c r="AX309" s="112"/>
      <c r="AY309" s="112"/>
      <c r="AZ309" s="111"/>
      <c r="BA309" s="112"/>
      <c r="BB309" s="112"/>
      <c r="BC309" s="112"/>
      <c r="BD309" s="112"/>
      <c r="BE309" s="111"/>
      <c r="BF309" s="112"/>
      <c r="BG309" s="112"/>
      <c r="BH309" s="112"/>
      <c r="BI309" s="113"/>
    </row>
    <row r="310" spans="1:61" x14ac:dyDescent="0.25">
      <c r="A310" s="114"/>
      <c r="B310" s="111"/>
      <c r="C310" s="112"/>
      <c r="D310" s="112"/>
      <c r="E310" s="112"/>
      <c r="F310" s="112"/>
      <c r="G310" s="111"/>
      <c r="H310" s="112"/>
      <c r="I310" s="112"/>
      <c r="J310" s="112"/>
      <c r="K310" s="112"/>
      <c r="L310" s="111"/>
      <c r="M310" s="112"/>
      <c r="N310" s="112"/>
      <c r="O310" s="112"/>
      <c r="P310" s="112"/>
      <c r="Q310" s="111"/>
      <c r="R310" s="112"/>
      <c r="S310" s="112"/>
      <c r="T310" s="112"/>
      <c r="U310" s="112"/>
      <c r="V310" s="111"/>
      <c r="W310" s="112"/>
      <c r="X310" s="112"/>
      <c r="Y310" s="112"/>
      <c r="Z310" s="112"/>
      <c r="AA310" s="111"/>
      <c r="AB310" s="112"/>
      <c r="AC310" s="112"/>
      <c r="AD310" s="112"/>
      <c r="AE310" s="112"/>
      <c r="AF310" s="111"/>
      <c r="AG310" s="112"/>
      <c r="AH310" s="112"/>
      <c r="AI310" s="112"/>
      <c r="AJ310" s="112"/>
      <c r="AK310" s="111"/>
      <c r="AL310" s="112"/>
      <c r="AM310" s="112"/>
      <c r="AN310" s="112"/>
      <c r="AO310" s="112"/>
      <c r="AP310" s="111"/>
      <c r="AQ310" s="112"/>
      <c r="AR310" s="112"/>
      <c r="AS310" s="112"/>
      <c r="AT310" s="112"/>
      <c r="AU310" s="111"/>
      <c r="AV310" s="112"/>
      <c r="AW310" s="112"/>
      <c r="AX310" s="112"/>
      <c r="AY310" s="112"/>
      <c r="AZ310" s="111"/>
      <c r="BA310" s="112"/>
      <c r="BB310" s="112"/>
      <c r="BC310" s="112"/>
      <c r="BD310" s="112"/>
      <c r="BE310" s="111"/>
      <c r="BF310" s="112"/>
      <c r="BG310" s="112"/>
      <c r="BH310" s="112"/>
      <c r="BI310" s="113"/>
    </row>
    <row r="311" spans="1:61" ht="13.8" thickBot="1" x14ac:dyDescent="0.3">
      <c r="A311" s="140"/>
      <c r="B311" s="141"/>
      <c r="C311" s="142"/>
      <c r="D311" s="142"/>
      <c r="E311" s="142"/>
      <c r="F311" s="142"/>
      <c r="G311" s="141"/>
      <c r="H311" s="142"/>
      <c r="I311" s="142"/>
      <c r="J311" s="142"/>
      <c r="K311" s="142"/>
      <c r="L311" s="141"/>
      <c r="M311" s="142"/>
      <c r="N311" s="142"/>
      <c r="O311" s="142"/>
      <c r="P311" s="142"/>
      <c r="Q311" s="141"/>
      <c r="R311" s="142"/>
      <c r="S311" s="142"/>
      <c r="T311" s="142"/>
      <c r="U311" s="142"/>
      <c r="V311" s="141"/>
      <c r="W311" s="142"/>
      <c r="X311" s="142"/>
      <c r="Y311" s="142"/>
      <c r="Z311" s="142"/>
      <c r="AA311" s="141"/>
      <c r="AB311" s="142"/>
      <c r="AC311" s="142"/>
      <c r="AD311" s="142"/>
      <c r="AE311" s="142"/>
      <c r="AF311" s="141"/>
      <c r="AG311" s="142"/>
      <c r="AH311" s="142"/>
      <c r="AI311" s="142"/>
      <c r="AJ311" s="142"/>
      <c r="AK311" s="141"/>
      <c r="AL311" s="142"/>
      <c r="AM311" s="142"/>
      <c r="AN311" s="142"/>
      <c r="AO311" s="142"/>
      <c r="AP311" s="141"/>
      <c r="AQ311" s="142"/>
      <c r="AR311" s="142"/>
      <c r="AS311" s="142"/>
      <c r="AT311" s="142"/>
      <c r="AU311" s="141"/>
      <c r="AV311" s="142"/>
      <c r="AW311" s="142"/>
      <c r="AX311" s="142"/>
      <c r="AY311" s="142"/>
      <c r="AZ311" s="141"/>
      <c r="BA311" s="142"/>
      <c r="BB311" s="142"/>
      <c r="BC311" s="142"/>
      <c r="BD311" s="142"/>
      <c r="BE311" s="141"/>
      <c r="BF311" s="142"/>
      <c r="BG311" s="142"/>
      <c r="BH311" s="142"/>
      <c r="BI311" s="143"/>
    </row>
    <row r="398" spans="2:2" x14ac:dyDescent="0.25">
      <c r="B398" s="65" t="e">
        <v>#REF!</v>
      </c>
    </row>
  </sheetData>
  <pageMargins left="0.75" right="0.75" top="1" bottom="1" header="0" footer="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8CE28-B64F-4399-AABC-2566F521B625}">
  <dimension ref="B2:H513"/>
  <sheetViews>
    <sheetView showGridLines="0" zoomScaleNormal="100" workbookViewId="0">
      <selection activeCell="H934" sqref="H934"/>
    </sheetView>
  </sheetViews>
  <sheetFormatPr baseColWidth="10" defaultColWidth="11.44140625" defaultRowHeight="13.2" x14ac:dyDescent="0.25"/>
  <cols>
    <col min="1" max="1" width="11.44140625" style="65"/>
    <col min="2" max="2" width="37.5546875" style="65" bestFit="1" customWidth="1"/>
    <col min="3" max="3" width="25.21875" style="65" bestFit="1" customWidth="1"/>
    <col min="4" max="4" width="100.77734375" style="65" customWidth="1"/>
    <col min="5" max="5" width="11.44140625" style="65"/>
    <col min="6" max="7" width="10.21875" style="65" bestFit="1" customWidth="1"/>
    <col min="8" max="8" width="15.21875" style="65" customWidth="1"/>
    <col min="9" max="16384" width="11.44140625" style="65"/>
  </cols>
  <sheetData>
    <row r="2" spans="2:8" ht="15.6" x14ac:dyDescent="0.3">
      <c r="B2" s="281" t="s">
        <v>2299</v>
      </c>
      <c r="C2" s="281"/>
      <c r="D2" s="281"/>
      <c r="E2" s="281"/>
      <c r="F2" s="281"/>
      <c r="G2" s="281"/>
      <c r="H2" s="281"/>
    </row>
    <row r="3" spans="2:8" ht="15.6" x14ac:dyDescent="0.3">
      <c r="B3" s="281" t="s">
        <v>1720</v>
      </c>
      <c r="C3" s="281"/>
      <c r="D3" s="281"/>
      <c r="E3" s="281"/>
      <c r="F3" s="281"/>
      <c r="G3" s="281"/>
      <c r="H3" s="281"/>
    </row>
    <row r="4" spans="2:8" x14ac:dyDescent="0.25">
      <c r="B4" s="282" t="s">
        <v>2420</v>
      </c>
      <c r="C4" s="282"/>
      <c r="D4" s="282"/>
      <c r="E4" s="282"/>
      <c r="F4" s="282"/>
      <c r="G4" s="282"/>
      <c r="H4" s="282"/>
    </row>
    <row r="5" spans="2:8" ht="26.4" x14ac:dyDescent="0.25">
      <c r="B5" s="202" t="s">
        <v>4</v>
      </c>
      <c r="C5" s="202" t="s">
        <v>1721</v>
      </c>
      <c r="D5" s="202" t="s">
        <v>1722</v>
      </c>
      <c r="E5" s="202" t="s">
        <v>1723</v>
      </c>
      <c r="F5" s="202" t="s">
        <v>1724</v>
      </c>
      <c r="G5" s="202" t="s">
        <v>1725</v>
      </c>
      <c r="H5" s="202" t="s">
        <v>2275</v>
      </c>
    </row>
    <row r="6" spans="2:8" x14ac:dyDescent="0.25">
      <c r="B6" s="115" t="s">
        <v>1850</v>
      </c>
      <c r="C6" s="115" t="s">
        <v>1851</v>
      </c>
      <c r="D6" s="115" t="s">
        <v>1783</v>
      </c>
      <c r="E6" s="115">
        <v>38</v>
      </c>
      <c r="F6" s="116">
        <v>44504</v>
      </c>
      <c r="G6" s="116">
        <v>44541</v>
      </c>
      <c r="H6" s="115" t="s">
        <v>1746</v>
      </c>
    </row>
    <row r="7" spans="2:8" x14ac:dyDescent="0.25">
      <c r="B7" s="30" t="s">
        <v>1850</v>
      </c>
      <c r="C7" s="30" t="s">
        <v>1852</v>
      </c>
      <c r="D7" s="30" t="s">
        <v>1783</v>
      </c>
      <c r="E7" s="30">
        <v>38</v>
      </c>
      <c r="F7" s="145">
        <v>44473</v>
      </c>
      <c r="G7" s="145">
        <v>44510</v>
      </c>
      <c r="H7" s="30" t="s">
        <v>1746</v>
      </c>
    </row>
    <row r="8" spans="2:8" x14ac:dyDescent="0.25">
      <c r="B8" s="30" t="s">
        <v>1850</v>
      </c>
      <c r="C8" s="30" t="s">
        <v>1853</v>
      </c>
      <c r="D8" s="30" t="s">
        <v>1785</v>
      </c>
      <c r="E8" s="30">
        <v>38</v>
      </c>
      <c r="F8" s="145">
        <v>44473</v>
      </c>
      <c r="G8" s="145">
        <v>44510</v>
      </c>
      <c r="H8" s="30" t="s">
        <v>1746</v>
      </c>
    </row>
    <row r="9" spans="2:8" x14ac:dyDescent="0.25">
      <c r="B9" s="30" t="s">
        <v>1854</v>
      </c>
      <c r="C9" s="30" t="s">
        <v>1855</v>
      </c>
      <c r="D9" s="30" t="s">
        <v>1754</v>
      </c>
      <c r="E9" s="30">
        <v>5</v>
      </c>
      <c r="F9" s="145">
        <v>44207</v>
      </c>
      <c r="G9" s="145">
        <v>44211</v>
      </c>
      <c r="H9" s="30" t="s">
        <v>1857</v>
      </c>
    </row>
    <row r="10" spans="2:8" x14ac:dyDescent="0.25">
      <c r="B10" s="30" t="s">
        <v>1854</v>
      </c>
      <c r="C10" s="30" t="s">
        <v>1855</v>
      </c>
      <c r="D10" s="30" t="s">
        <v>1754</v>
      </c>
      <c r="E10" s="30">
        <v>15</v>
      </c>
      <c r="F10" s="145">
        <v>44473</v>
      </c>
      <c r="G10" s="145">
        <v>44487</v>
      </c>
      <c r="H10" s="30" t="s">
        <v>1857</v>
      </c>
    </row>
    <row r="11" spans="2:8" x14ac:dyDescent="0.25">
      <c r="B11" s="30" t="s">
        <v>1854</v>
      </c>
      <c r="C11" s="30" t="s">
        <v>1855</v>
      </c>
      <c r="D11" s="30" t="s">
        <v>1754</v>
      </c>
      <c r="E11" s="30">
        <v>5</v>
      </c>
      <c r="F11" s="145">
        <v>44571</v>
      </c>
      <c r="G11" s="145">
        <v>44575</v>
      </c>
      <c r="H11" s="30" t="s">
        <v>1857</v>
      </c>
    </row>
    <row r="12" spans="2:8" x14ac:dyDescent="0.25">
      <c r="B12" s="30" t="s">
        <v>1858</v>
      </c>
      <c r="C12" s="30" t="s">
        <v>1734</v>
      </c>
      <c r="D12" s="30" t="s">
        <v>1754</v>
      </c>
      <c r="E12" s="30">
        <v>26</v>
      </c>
      <c r="F12" s="145">
        <v>44141</v>
      </c>
      <c r="G12" s="145">
        <v>44166</v>
      </c>
      <c r="H12" s="30" t="s">
        <v>1728</v>
      </c>
    </row>
    <row r="13" spans="2:8" x14ac:dyDescent="0.25">
      <c r="B13" s="30" t="s">
        <v>1859</v>
      </c>
      <c r="C13" s="30" t="s">
        <v>1734</v>
      </c>
      <c r="D13" s="30" t="s">
        <v>1754</v>
      </c>
      <c r="E13" s="30">
        <v>33</v>
      </c>
      <c r="F13" s="145">
        <v>44326</v>
      </c>
      <c r="G13" s="145">
        <v>44358</v>
      </c>
      <c r="H13" s="30" t="s">
        <v>1728</v>
      </c>
    </row>
    <row r="14" spans="2:8" x14ac:dyDescent="0.25">
      <c r="B14" s="30" t="s">
        <v>1860</v>
      </c>
      <c r="C14" s="30" t="s">
        <v>1734</v>
      </c>
      <c r="D14" s="30" t="s">
        <v>1754</v>
      </c>
      <c r="E14" s="30">
        <v>33</v>
      </c>
      <c r="F14" s="145">
        <v>44340</v>
      </c>
      <c r="G14" s="145">
        <v>44372</v>
      </c>
      <c r="H14" s="30" t="s">
        <v>1728</v>
      </c>
    </row>
    <row r="15" spans="2:8" x14ac:dyDescent="0.25">
      <c r="B15" s="30" t="s">
        <v>1861</v>
      </c>
      <c r="C15" s="30" t="s">
        <v>1734</v>
      </c>
      <c r="D15" s="30" t="s">
        <v>1754</v>
      </c>
      <c r="E15" s="30">
        <v>32</v>
      </c>
      <c r="F15" s="145">
        <v>44318</v>
      </c>
      <c r="G15" s="145">
        <v>44349</v>
      </c>
      <c r="H15" s="30" t="s">
        <v>1728</v>
      </c>
    </row>
    <row r="16" spans="2:8" x14ac:dyDescent="0.25">
      <c r="B16" s="30" t="s">
        <v>1862</v>
      </c>
      <c r="C16" s="30" t="s">
        <v>1734</v>
      </c>
      <c r="D16" s="30" t="s">
        <v>1754</v>
      </c>
      <c r="E16" s="30">
        <v>19</v>
      </c>
      <c r="F16" s="145">
        <v>44099</v>
      </c>
      <c r="G16" s="145">
        <v>44117</v>
      </c>
      <c r="H16" s="30" t="s">
        <v>1728</v>
      </c>
    </row>
    <row r="17" spans="2:8" x14ac:dyDescent="0.25">
      <c r="B17" s="30" t="s">
        <v>1863</v>
      </c>
      <c r="C17" s="30" t="s">
        <v>1734</v>
      </c>
      <c r="D17" s="30" t="s">
        <v>1754</v>
      </c>
      <c r="E17" s="30">
        <v>26</v>
      </c>
      <c r="F17" s="145">
        <v>44120</v>
      </c>
      <c r="G17" s="145">
        <v>44145</v>
      </c>
      <c r="H17" s="30" t="s">
        <v>1728</v>
      </c>
    </row>
    <row r="18" spans="2:8" x14ac:dyDescent="0.25">
      <c r="B18" s="30" t="s">
        <v>1864</v>
      </c>
      <c r="C18" s="30" t="s">
        <v>1734</v>
      </c>
      <c r="D18" s="30" t="s">
        <v>1754</v>
      </c>
      <c r="E18" s="30">
        <v>19</v>
      </c>
      <c r="F18" s="145">
        <v>44148</v>
      </c>
      <c r="G18" s="145">
        <v>44166</v>
      </c>
      <c r="H18" s="30" t="s">
        <v>1728</v>
      </c>
    </row>
    <row r="19" spans="2:8" x14ac:dyDescent="0.25">
      <c r="B19" s="30" t="s">
        <v>1865</v>
      </c>
      <c r="C19" s="30" t="s">
        <v>1734</v>
      </c>
      <c r="D19" s="30" t="s">
        <v>1754</v>
      </c>
      <c r="E19" s="30">
        <v>19</v>
      </c>
      <c r="F19" s="145">
        <v>44261</v>
      </c>
      <c r="G19" s="145">
        <v>44279</v>
      </c>
      <c r="H19" s="30" t="s">
        <v>1728</v>
      </c>
    </row>
    <row r="20" spans="2:8" x14ac:dyDescent="0.25">
      <c r="B20" s="30" t="s">
        <v>1866</v>
      </c>
      <c r="C20" s="30" t="s">
        <v>1734</v>
      </c>
      <c r="D20" s="30" t="s">
        <v>1867</v>
      </c>
      <c r="E20" s="30">
        <v>16</v>
      </c>
      <c r="F20" s="145">
        <v>44096</v>
      </c>
      <c r="G20" s="145">
        <v>44111</v>
      </c>
      <c r="H20" s="30" t="s">
        <v>1856</v>
      </c>
    </row>
    <row r="21" spans="2:8" x14ac:dyDescent="0.25">
      <c r="B21" s="30" t="s">
        <v>1868</v>
      </c>
      <c r="C21" s="30" t="s">
        <v>1869</v>
      </c>
      <c r="D21" s="30" t="s">
        <v>1776</v>
      </c>
      <c r="E21" s="30">
        <v>6</v>
      </c>
      <c r="F21" s="145">
        <v>44158</v>
      </c>
      <c r="G21" s="145">
        <v>44163</v>
      </c>
      <c r="H21" s="30" t="s">
        <v>1728</v>
      </c>
    </row>
    <row r="22" spans="2:8" x14ac:dyDescent="0.25">
      <c r="B22" s="30" t="s">
        <v>1870</v>
      </c>
      <c r="C22" s="30" t="s">
        <v>1734</v>
      </c>
      <c r="D22" s="30" t="s">
        <v>1871</v>
      </c>
      <c r="E22" s="30">
        <v>35</v>
      </c>
      <c r="F22" s="145">
        <v>44221</v>
      </c>
      <c r="G22" s="145">
        <v>44255</v>
      </c>
      <c r="H22" s="30" t="s">
        <v>1746</v>
      </c>
    </row>
    <row r="23" spans="2:8" x14ac:dyDescent="0.25">
      <c r="B23" s="30" t="s">
        <v>1870</v>
      </c>
      <c r="C23" s="30" t="s">
        <v>1734</v>
      </c>
      <c r="D23" s="30" t="s">
        <v>1871</v>
      </c>
      <c r="E23" s="30">
        <v>8</v>
      </c>
      <c r="F23" s="145">
        <v>44593</v>
      </c>
      <c r="G23" s="145">
        <v>44600</v>
      </c>
      <c r="H23" s="30" t="s">
        <v>1746</v>
      </c>
    </row>
    <row r="24" spans="2:8" x14ac:dyDescent="0.25">
      <c r="B24" s="30" t="s">
        <v>1872</v>
      </c>
      <c r="C24" s="30" t="s">
        <v>1734</v>
      </c>
      <c r="D24" s="30" t="s">
        <v>1873</v>
      </c>
      <c r="E24" s="30">
        <v>3</v>
      </c>
      <c r="F24" s="145">
        <v>44277</v>
      </c>
      <c r="G24" s="145">
        <v>44279</v>
      </c>
      <c r="H24" s="30" t="s">
        <v>1856</v>
      </c>
    </row>
    <row r="25" spans="2:8" x14ac:dyDescent="0.25">
      <c r="B25" s="30" t="s">
        <v>1872</v>
      </c>
      <c r="C25" s="30" t="s">
        <v>1734</v>
      </c>
      <c r="D25" s="30" t="s">
        <v>1873</v>
      </c>
      <c r="E25" s="30">
        <v>3</v>
      </c>
      <c r="F25" s="145">
        <v>44641</v>
      </c>
      <c r="G25" s="145">
        <v>44643</v>
      </c>
      <c r="H25" s="30" t="s">
        <v>1856</v>
      </c>
    </row>
    <row r="26" spans="2:8" x14ac:dyDescent="0.25">
      <c r="B26" s="30" t="s">
        <v>1878</v>
      </c>
      <c r="C26" s="30" t="s">
        <v>1879</v>
      </c>
      <c r="D26" s="30" t="s">
        <v>1782</v>
      </c>
      <c r="E26" s="30">
        <v>20</v>
      </c>
      <c r="F26" s="145">
        <v>44151</v>
      </c>
      <c r="G26" s="145">
        <v>44170</v>
      </c>
      <c r="H26" s="30" t="s">
        <v>1728</v>
      </c>
    </row>
    <row r="27" spans="2:8" x14ac:dyDescent="0.25">
      <c r="B27" s="30" t="s">
        <v>1878</v>
      </c>
      <c r="C27" s="30" t="s">
        <v>1880</v>
      </c>
      <c r="D27" s="30" t="s">
        <v>1782</v>
      </c>
      <c r="E27" s="30">
        <v>19</v>
      </c>
      <c r="F27" s="145">
        <v>44263</v>
      </c>
      <c r="G27" s="145">
        <v>44281</v>
      </c>
      <c r="H27" s="30" t="s">
        <v>1728</v>
      </c>
    </row>
    <row r="28" spans="2:8" x14ac:dyDescent="0.25">
      <c r="B28" s="30" t="s">
        <v>1881</v>
      </c>
      <c r="C28" s="30" t="s">
        <v>1882</v>
      </c>
      <c r="D28" s="30" t="s">
        <v>1773</v>
      </c>
      <c r="E28" s="30">
        <v>13</v>
      </c>
      <c r="F28" s="145">
        <v>44319</v>
      </c>
      <c r="G28" s="145">
        <v>44331</v>
      </c>
      <c r="H28" s="30" t="s">
        <v>1746</v>
      </c>
    </row>
    <row r="29" spans="2:8" x14ac:dyDescent="0.25">
      <c r="B29" s="30" t="s">
        <v>1881</v>
      </c>
      <c r="C29" s="30" t="s">
        <v>1883</v>
      </c>
      <c r="D29" s="30" t="s">
        <v>1773</v>
      </c>
      <c r="E29" s="30">
        <v>14</v>
      </c>
      <c r="F29" s="145">
        <v>44333</v>
      </c>
      <c r="G29" s="145">
        <v>44346</v>
      </c>
      <c r="H29" s="30" t="s">
        <v>1746</v>
      </c>
    </row>
    <row r="30" spans="2:8" x14ac:dyDescent="0.25">
      <c r="B30" s="30" t="s">
        <v>1874</v>
      </c>
      <c r="C30" s="30" t="s">
        <v>1875</v>
      </c>
      <c r="D30" s="30" t="s">
        <v>1773</v>
      </c>
      <c r="E30" s="30">
        <v>12</v>
      </c>
      <c r="F30" s="145">
        <v>44410</v>
      </c>
      <c r="G30" s="145">
        <v>44421</v>
      </c>
      <c r="H30" s="30" t="s">
        <v>1746</v>
      </c>
    </row>
    <row r="31" spans="2:8" x14ac:dyDescent="0.25">
      <c r="B31" s="30" t="s">
        <v>1874</v>
      </c>
      <c r="C31" s="30" t="s">
        <v>1876</v>
      </c>
      <c r="D31" s="30" t="s">
        <v>1773</v>
      </c>
      <c r="E31" s="30">
        <v>17</v>
      </c>
      <c r="F31" s="145">
        <v>44389</v>
      </c>
      <c r="G31" s="145">
        <v>44405</v>
      </c>
      <c r="H31" s="30" t="s">
        <v>1746</v>
      </c>
    </row>
    <row r="32" spans="2:8" x14ac:dyDescent="0.25">
      <c r="B32" s="30" t="s">
        <v>1874</v>
      </c>
      <c r="C32" s="30" t="s">
        <v>1877</v>
      </c>
      <c r="D32" s="30" t="s">
        <v>1773</v>
      </c>
      <c r="E32" s="30">
        <v>13</v>
      </c>
      <c r="F32" s="145">
        <v>44424</v>
      </c>
      <c r="G32" s="145">
        <v>44436</v>
      </c>
      <c r="H32" s="30" t="s">
        <v>1746</v>
      </c>
    </row>
    <row r="33" spans="2:8" x14ac:dyDescent="0.25">
      <c r="B33" s="30" t="s">
        <v>1874</v>
      </c>
      <c r="C33" s="30" t="s">
        <v>1734</v>
      </c>
      <c r="D33" s="30" t="s">
        <v>1772</v>
      </c>
      <c r="E33" s="30">
        <v>15</v>
      </c>
      <c r="F33" s="145">
        <v>44409</v>
      </c>
      <c r="G33" s="145">
        <v>44423</v>
      </c>
      <c r="H33" s="30" t="s">
        <v>1746</v>
      </c>
    </row>
    <row r="34" spans="2:8" x14ac:dyDescent="0.25">
      <c r="B34" s="30" t="s">
        <v>1885</v>
      </c>
      <c r="C34" s="30" t="s">
        <v>1734</v>
      </c>
      <c r="D34" s="30" t="s">
        <v>1779</v>
      </c>
      <c r="E34" s="30">
        <v>17</v>
      </c>
      <c r="F34" s="145">
        <v>44331</v>
      </c>
      <c r="G34" s="145">
        <v>44347</v>
      </c>
      <c r="H34" s="30" t="s">
        <v>1746</v>
      </c>
    </row>
    <row r="35" spans="2:8" x14ac:dyDescent="0.25">
      <c r="B35" s="30" t="s">
        <v>1881</v>
      </c>
      <c r="C35" s="30" t="s">
        <v>1734</v>
      </c>
      <c r="D35" s="30" t="s">
        <v>1779</v>
      </c>
      <c r="E35" s="30">
        <v>17</v>
      </c>
      <c r="F35" s="145">
        <v>44331</v>
      </c>
      <c r="G35" s="145">
        <v>44347</v>
      </c>
      <c r="H35" s="30" t="s">
        <v>1746</v>
      </c>
    </row>
    <row r="36" spans="2:8" x14ac:dyDescent="0.25">
      <c r="B36" s="30" t="s">
        <v>1886</v>
      </c>
      <c r="C36" s="30" t="s">
        <v>1734</v>
      </c>
      <c r="D36" s="30" t="s">
        <v>1779</v>
      </c>
      <c r="E36" s="30">
        <v>17</v>
      </c>
      <c r="F36" s="145">
        <v>44331</v>
      </c>
      <c r="G36" s="145">
        <v>44347</v>
      </c>
      <c r="H36" s="30" t="s">
        <v>1746</v>
      </c>
    </row>
    <row r="37" spans="2:8" x14ac:dyDescent="0.25">
      <c r="B37" s="30" t="s">
        <v>1884</v>
      </c>
      <c r="C37" s="30" t="s">
        <v>1734</v>
      </c>
      <c r="D37" s="30" t="s">
        <v>1779</v>
      </c>
      <c r="E37" s="30">
        <v>17</v>
      </c>
      <c r="F37" s="145">
        <v>44331</v>
      </c>
      <c r="G37" s="145">
        <v>44347</v>
      </c>
      <c r="H37" s="30" t="s">
        <v>1746</v>
      </c>
    </row>
    <row r="38" spans="2:8" x14ac:dyDescent="0.25">
      <c r="B38" s="30" t="s">
        <v>1887</v>
      </c>
      <c r="C38" s="30" t="s">
        <v>1734</v>
      </c>
      <c r="D38" s="30" t="s">
        <v>1888</v>
      </c>
      <c r="E38" s="30">
        <v>28</v>
      </c>
      <c r="F38" s="145">
        <v>44107</v>
      </c>
      <c r="G38" s="145">
        <v>44134</v>
      </c>
      <c r="H38" s="30" t="s">
        <v>1889</v>
      </c>
    </row>
    <row r="39" spans="2:8" x14ac:dyDescent="0.25">
      <c r="B39" s="30" t="s">
        <v>1887</v>
      </c>
      <c r="C39" s="30" t="s">
        <v>1734</v>
      </c>
      <c r="D39" s="30" t="s">
        <v>1888</v>
      </c>
      <c r="E39" s="30">
        <v>9</v>
      </c>
      <c r="F39" s="145">
        <v>44296</v>
      </c>
      <c r="G39" s="145">
        <v>44304</v>
      </c>
      <c r="H39" s="30" t="s">
        <v>1889</v>
      </c>
    </row>
    <row r="40" spans="2:8" x14ac:dyDescent="0.25">
      <c r="B40" s="30" t="s">
        <v>1887</v>
      </c>
      <c r="C40" s="30" t="s">
        <v>1734</v>
      </c>
      <c r="D40" s="30" t="s">
        <v>1888</v>
      </c>
      <c r="E40" s="30">
        <v>28</v>
      </c>
      <c r="F40" s="145">
        <v>44471</v>
      </c>
      <c r="G40" s="145">
        <v>44498</v>
      </c>
      <c r="H40" s="30" t="s">
        <v>1889</v>
      </c>
    </row>
    <row r="41" spans="2:8" x14ac:dyDescent="0.25">
      <c r="B41" s="30" t="s">
        <v>1890</v>
      </c>
      <c r="C41" s="30" t="s">
        <v>1734</v>
      </c>
      <c r="D41" s="30" t="s">
        <v>1891</v>
      </c>
      <c r="E41" s="30">
        <v>12</v>
      </c>
      <c r="F41" s="145">
        <v>44257</v>
      </c>
      <c r="G41" s="145">
        <v>44268</v>
      </c>
      <c r="H41" s="30" t="s">
        <v>1728</v>
      </c>
    </row>
    <row r="42" spans="2:8" x14ac:dyDescent="0.25">
      <c r="B42" s="30" t="s">
        <v>1890</v>
      </c>
      <c r="C42" s="30" t="s">
        <v>1734</v>
      </c>
      <c r="D42" s="30" t="s">
        <v>1891</v>
      </c>
      <c r="E42" s="30">
        <v>8</v>
      </c>
      <c r="F42" s="145">
        <v>44621</v>
      </c>
      <c r="G42" s="145">
        <v>44628</v>
      </c>
      <c r="H42" s="30" t="s">
        <v>1728</v>
      </c>
    </row>
    <row r="43" spans="2:8" x14ac:dyDescent="0.25">
      <c r="B43" s="30" t="s">
        <v>1892</v>
      </c>
      <c r="C43" s="30" t="s">
        <v>1734</v>
      </c>
      <c r="D43" s="30" t="s">
        <v>1891</v>
      </c>
      <c r="E43" s="30">
        <v>8</v>
      </c>
      <c r="F43" s="145">
        <v>44271</v>
      </c>
      <c r="G43" s="145">
        <v>44278</v>
      </c>
      <c r="H43" s="30" t="s">
        <v>1728</v>
      </c>
    </row>
    <row r="44" spans="2:8" x14ac:dyDescent="0.25">
      <c r="B44" s="30" t="s">
        <v>1892</v>
      </c>
      <c r="C44" s="30" t="s">
        <v>1734</v>
      </c>
      <c r="D44" s="30" t="s">
        <v>1891</v>
      </c>
      <c r="E44" s="30">
        <v>8</v>
      </c>
      <c r="F44" s="145">
        <v>44635</v>
      </c>
      <c r="G44" s="145">
        <v>44642</v>
      </c>
      <c r="H44" s="30" t="s">
        <v>1728</v>
      </c>
    </row>
    <row r="45" spans="2:8" x14ac:dyDescent="0.25">
      <c r="B45" s="30" t="s">
        <v>2276</v>
      </c>
      <c r="C45" s="30" t="s">
        <v>1734</v>
      </c>
      <c r="D45" s="30" t="s">
        <v>1893</v>
      </c>
      <c r="E45" s="30">
        <v>5</v>
      </c>
      <c r="F45" s="145">
        <v>44410</v>
      </c>
      <c r="G45" s="145">
        <v>44414</v>
      </c>
      <c r="H45" s="30" t="s">
        <v>1728</v>
      </c>
    </row>
    <row r="46" spans="2:8" x14ac:dyDescent="0.25">
      <c r="B46" s="30" t="s">
        <v>1894</v>
      </c>
      <c r="C46" s="30" t="s">
        <v>1726</v>
      </c>
      <c r="D46" s="30" t="s">
        <v>1797</v>
      </c>
      <c r="E46" s="30">
        <v>6</v>
      </c>
      <c r="F46" s="145">
        <v>44125</v>
      </c>
      <c r="G46" s="145">
        <v>44130</v>
      </c>
      <c r="H46" s="30" t="s">
        <v>1856</v>
      </c>
    </row>
    <row r="47" spans="2:8" x14ac:dyDescent="0.25">
      <c r="B47" s="30" t="s">
        <v>1894</v>
      </c>
      <c r="C47" s="30" t="s">
        <v>1732</v>
      </c>
      <c r="D47" s="30" t="s">
        <v>1797</v>
      </c>
      <c r="E47" s="30">
        <v>5</v>
      </c>
      <c r="F47" s="145">
        <v>44129</v>
      </c>
      <c r="G47" s="145">
        <v>44133</v>
      </c>
      <c r="H47" s="30" t="s">
        <v>1856</v>
      </c>
    </row>
    <row r="48" spans="2:8" x14ac:dyDescent="0.25">
      <c r="B48" s="30" t="s">
        <v>1894</v>
      </c>
      <c r="C48" s="30" t="s">
        <v>1734</v>
      </c>
      <c r="D48" s="30" t="s">
        <v>1797</v>
      </c>
      <c r="E48" s="30">
        <v>3</v>
      </c>
      <c r="F48" s="145">
        <v>44129</v>
      </c>
      <c r="G48" s="145">
        <v>44131</v>
      </c>
      <c r="H48" s="30" t="s">
        <v>1856</v>
      </c>
    </row>
    <row r="49" spans="2:8" x14ac:dyDescent="0.25">
      <c r="B49" s="30" t="s">
        <v>1894</v>
      </c>
      <c r="C49" s="30" t="s">
        <v>1726</v>
      </c>
      <c r="D49" s="30" t="s">
        <v>1797</v>
      </c>
      <c r="E49" s="30">
        <v>5</v>
      </c>
      <c r="F49" s="145">
        <v>44270</v>
      </c>
      <c r="G49" s="145">
        <v>44274</v>
      </c>
      <c r="H49" s="30" t="s">
        <v>1856</v>
      </c>
    </row>
    <row r="50" spans="2:8" x14ac:dyDescent="0.25">
      <c r="B50" s="30" t="s">
        <v>1894</v>
      </c>
      <c r="C50" s="30" t="s">
        <v>1732</v>
      </c>
      <c r="D50" s="30" t="s">
        <v>1797</v>
      </c>
      <c r="E50" s="30">
        <v>5</v>
      </c>
      <c r="F50" s="145">
        <v>44277</v>
      </c>
      <c r="G50" s="145">
        <v>44281</v>
      </c>
      <c r="H50" s="30" t="s">
        <v>1856</v>
      </c>
    </row>
    <row r="51" spans="2:8" x14ac:dyDescent="0.25">
      <c r="B51" s="30" t="s">
        <v>1894</v>
      </c>
      <c r="C51" s="30" t="s">
        <v>1734</v>
      </c>
      <c r="D51" s="30" t="s">
        <v>1895</v>
      </c>
      <c r="E51" s="30">
        <v>4</v>
      </c>
      <c r="F51" s="145">
        <v>44277</v>
      </c>
      <c r="G51" s="145">
        <v>44280</v>
      </c>
      <c r="H51" s="30" t="s">
        <v>1856</v>
      </c>
    </row>
    <row r="52" spans="2:8" x14ac:dyDescent="0.25">
      <c r="B52" s="30" t="s">
        <v>1894</v>
      </c>
      <c r="C52" s="30" t="s">
        <v>1726</v>
      </c>
      <c r="D52" s="30" t="s">
        <v>1797</v>
      </c>
      <c r="E52" s="30">
        <v>5</v>
      </c>
      <c r="F52" s="145">
        <v>44634</v>
      </c>
      <c r="G52" s="145">
        <v>44638</v>
      </c>
      <c r="H52" s="30" t="s">
        <v>1856</v>
      </c>
    </row>
    <row r="53" spans="2:8" x14ac:dyDescent="0.25">
      <c r="B53" s="30" t="s">
        <v>1894</v>
      </c>
      <c r="C53" s="30" t="s">
        <v>1732</v>
      </c>
      <c r="D53" s="30" t="s">
        <v>1797</v>
      </c>
      <c r="E53" s="30">
        <v>5</v>
      </c>
      <c r="F53" s="145">
        <v>44641</v>
      </c>
      <c r="G53" s="145">
        <v>44645</v>
      </c>
      <c r="H53" s="30" t="s">
        <v>1856</v>
      </c>
    </row>
    <row r="54" spans="2:8" x14ac:dyDescent="0.25">
      <c r="B54" s="30" t="s">
        <v>1894</v>
      </c>
      <c r="C54" s="30" t="s">
        <v>1734</v>
      </c>
      <c r="D54" s="30" t="s">
        <v>1895</v>
      </c>
      <c r="E54" s="30">
        <v>4</v>
      </c>
      <c r="F54" s="145">
        <v>44641</v>
      </c>
      <c r="G54" s="145">
        <v>44644</v>
      </c>
      <c r="H54" s="30" t="s">
        <v>1856</v>
      </c>
    </row>
    <row r="55" spans="2:8" x14ac:dyDescent="0.25">
      <c r="B55" s="30" t="s">
        <v>1896</v>
      </c>
      <c r="C55" s="30" t="s">
        <v>1734</v>
      </c>
      <c r="D55" s="30" t="s">
        <v>1897</v>
      </c>
      <c r="E55" s="30">
        <v>8</v>
      </c>
      <c r="F55" s="145">
        <v>44158</v>
      </c>
      <c r="G55" s="145">
        <v>44165</v>
      </c>
      <c r="H55" s="30" t="s">
        <v>1728</v>
      </c>
    </row>
    <row r="56" spans="2:8" x14ac:dyDescent="0.25">
      <c r="B56" s="30" t="s">
        <v>1896</v>
      </c>
      <c r="C56" s="30" t="s">
        <v>1732</v>
      </c>
      <c r="D56" s="30" t="s">
        <v>1786</v>
      </c>
      <c r="E56" s="30">
        <v>12</v>
      </c>
      <c r="F56" s="145">
        <v>44256</v>
      </c>
      <c r="G56" s="145">
        <v>44267</v>
      </c>
      <c r="H56" s="30" t="s">
        <v>1728</v>
      </c>
    </row>
    <row r="57" spans="2:8" x14ac:dyDescent="0.25">
      <c r="B57" s="30" t="s">
        <v>1896</v>
      </c>
      <c r="C57" s="30" t="s">
        <v>1726</v>
      </c>
      <c r="D57" s="30" t="s">
        <v>1898</v>
      </c>
      <c r="E57" s="30">
        <v>14</v>
      </c>
      <c r="F57" s="145">
        <v>44347</v>
      </c>
      <c r="G57" s="145">
        <v>44360</v>
      </c>
      <c r="H57" s="30" t="s">
        <v>1728</v>
      </c>
    </row>
    <row r="58" spans="2:8" x14ac:dyDescent="0.25">
      <c r="B58" s="30" t="s">
        <v>1896</v>
      </c>
      <c r="C58" s="30" t="s">
        <v>1732</v>
      </c>
      <c r="D58" s="30" t="s">
        <v>1899</v>
      </c>
      <c r="E58" s="30">
        <v>18</v>
      </c>
      <c r="F58" s="145">
        <v>44466</v>
      </c>
      <c r="G58" s="145">
        <v>44483</v>
      </c>
      <c r="H58" s="30" t="s">
        <v>1728</v>
      </c>
    </row>
    <row r="59" spans="2:8" x14ac:dyDescent="0.25">
      <c r="B59" s="30" t="s">
        <v>1896</v>
      </c>
      <c r="C59" s="30" t="s">
        <v>1734</v>
      </c>
      <c r="D59" s="30" t="s">
        <v>1900</v>
      </c>
      <c r="E59" s="30">
        <v>2</v>
      </c>
      <c r="F59" s="145">
        <v>44469</v>
      </c>
      <c r="G59" s="145">
        <v>44470</v>
      </c>
      <c r="H59" s="30" t="s">
        <v>1728</v>
      </c>
    </row>
    <row r="60" spans="2:8" x14ac:dyDescent="0.25">
      <c r="B60" s="30" t="s">
        <v>1896</v>
      </c>
      <c r="C60" s="30" t="s">
        <v>1726</v>
      </c>
      <c r="D60" s="30" t="s">
        <v>1786</v>
      </c>
      <c r="E60" s="30">
        <v>12</v>
      </c>
      <c r="F60" s="145">
        <v>44620</v>
      </c>
      <c r="G60" s="145">
        <v>44631</v>
      </c>
      <c r="H60" s="30" t="s">
        <v>1728</v>
      </c>
    </row>
    <row r="61" spans="2:8" x14ac:dyDescent="0.25">
      <c r="B61" s="30" t="s">
        <v>1901</v>
      </c>
      <c r="C61" s="30" t="s">
        <v>1734</v>
      </c>
      <c r="D61" s="30" t="s">
        <v>1897</v>
      </c>
      <c r="E61" s="30">
        <v>8</v>
      </c>
      <c r="F61" s="145">
        <v>44158</v>
      </c>
      <c r="G61" s="145">
        <v>44165</v>
      </c>
      <c r="H61" s="30" t="s">
        <v>1856</v>
      </c>
    </row>
    <row r="62" spans="2:8" x14ac:dyDescent="0.25">
      <c r="B62" s="30" t="s">
        <v>1901</v>
      </c>
      <c r="C62" s="30" t="s">
        <v>1734</v>
      </c>
      <c r="D62" s="30" t="s">
        <v>1902</v>
      </c>
      <c r="E62" s="30">
        <v>2</v>
      </c>
      <c r="F62" s="145">
        <v>44160</v>
      </c>
      <c r="G62" s="145">
        <v>44161</v>
      </c>
      <c r="H62" s="30" t="s">
        <v>1856</v>
      </c>
    </row>
    <row r="63" spans="2:8" x14ac:dyDescent="0.25">
      <c r="B63" s="30" t="s">
        <v>1901</v>
      </c>
      <c r="C63" s="30" t="s">
        <v>1726</v>
      </c>
      <c r="D63" s="30" t="s">
        <v>1769</v>
      </c>
      <c r="E63" s="30">
        <v>32</v>
      </c>
      <c r="F63" s="145">
        <v>44291</v>
      </c>
      <c r="G63" s="145">
        <v>44322</v>
      </c>
      <c r="H63" s="30" t="s">
        <v>1856</v>
      </c>
    </row>
    <row r="64" spans="2:8" x14ac:dyDescent="0.25">
      <c r="B64" s="30" t="s">
        <v>1901</v>
      </c>
      <c r="C64" s="30" t="s">
        <v>1732</v>
      </c>
      <c r="D64" s="30" t="s">
        <v>1768</v>
      </c>
      <c r="E64" s="30">
        <v>32</v>
      </c>
      <c r="F64" s="145">
        <v>44410</v>
      </c>
      <c r="G64" s="145">
        <v>44441</v>
      </c>
      <c r="H64" s="30" t="s">
        <v>1856</v>
      </c>
    </row>
    <row r="65" spans="2:8" x14ac:dyDescent="0.25">
      <c r="B65" s="30" t="s">
        <v>1901</v>
      </c>
      <c r="C65" s="30" t="s">
        <v>1726</v>
      </c>
      <c r="D65" s="30" t="s">
        <v>1769</v>
      </c>
      <c r="E65" s="30">
        <v>33</v>
      </c>
      <c r="F65" s="145">
        <v>44648</v>
      </c>
      <c r="G65" s="145">
        <v>44680</v>
      </c>
      <c r="H65" s="30" t="s">
        <v>1856</v>
      </c>
    </row>
    <row r="66" spans="2:8" x14ac:dyDescent="0.25">
      <c r="B66" s="30" t="s">
        <v>1903</v>
      </c>
      <c r="C66" s="30" t="s">
        <v>1734</v>
      </c>
      <c r="D66" s="30" t="s">
        <v>1904</v>
      </c>
      <c r="E66" s="30">
        <v>30</v>
      </c>
      <c r="F66" s="145">
        <v>44348</v>
      </c>
      <c r="G66" s="145">
        <v>44377</v>
      </c>
      <c r="H66" s="30" t="s">
        <v>1856</v>
      </c>
    </row>
    <row r="67" spans="2:8" x14ac:dyDescent="0.25">
      <c r="B67" s="30" t="s">
        <v>1905</v>
      </c>
      <c r="C67" s="30" t="s">
        <v>1734</v>
      </c>
      <c r="D67" s="30" t="s">
        <v>1904</v>
      </c>
      <c r="E67" s="30">
        <v>30</v>
      </c>
      <c r="F67" s="145">
        <v>44348</v>
      </c>
      <c r="G67" s="145">
        <v>44377</v>
      </c>
      <c r="H67" s="30" t="s">
        <v>1856</v>
      </c>
    </row>
    <row r="68" spans="2:8" x14ac:dyDescent="0.25">
      <c r="B68" s="30" t="s">
        <v>1906</v>
      </c>
      <c r="C68" s="30" t="s">
        <v>1734</v>
      </c>
      <c r="D68" s="30" t="s">
        <v>1904</v>
      </c>
      <c r="E68" s="30">
        <v>30</v>
      </c>
      <c r="F68" s="145">
        <v>44348</v>
      </c>
      <c r="G68" s="145">
        <v>44377</v>
      </c>
      <c r="H68" s="30" t="s">
        <v>1856</v>
      </c>
    </row>
    <row r="69" spans="2:8" x14ac:dyDescent="0.25">
      <c r="B69" s="30" t="s">
        <v>1907</v>
      </c>
      <c r="C69" s="30" t="s">
        <v>1734</v>
      </c>
      <c r="D69" s="30" t="s">
        <v>1908</v>
      </c>
      <c r="E69" s="30">
        <v>7</v>
      </c>
      <c r="F69" s="145">
        <v>44326</v>
      </c>
      <c r="G69" s="145">
        <v>44332</v>
      </c>
      <c r="H69" s="30" t="s">
        <v>1856</v>
      </c>
    </row>
    <row r="70" spans="2:8" x14ac:dyDescent="0.25">
      <c r="B70" s="30" t="s">
        <v>1909</v>
      </c>
      <c r="C70" s="30" t="s">
        <v>1726</v>
      </c>
      <c r="D70" s="30" t="s">
        <v>1910</v>
      </c>
      <c r="E70" s="30">
        <v>10</v>
      </c>
      <c r="F70" s="145">
        <v>44160</v>
      </c>
      <c r="G70" s="145">
        <v>44169</v>
      </c>
      <c r="H70" s="30" t="s">
        <v>1728</v>
      </c>
    </row>
    <row r="71" spans="2:8" x14ac:dyDescent="0.25">
      <c r="B71" s="30" t="s">
        <v>1911</v>
      </c>
      <c r="C71" s="30" t="s">
        <v>1732</v>
      </c>
      <c r="D71" s="30" t="s">
        <v>1910</v>
      </c>
      <c r="E71" s="30">
        <v>9</v>
      </c>
      <c r="F71" s="145">
        <v>44139</v>
      </c>
      <c r="G71" s="145">
        <v>44147</v>
      </c>
      <c r="H71" s="30" t="s">
        <v>1728</v>
      </c>
    </row>
    <row r="72" spans="2:8" x14ac:dyDescent="0.25">
      <c r="B72" s="30" t="s">
        <v>1912</v>
      </c>
      <c r="C72" s="30" t="s">
        <v>1759</v>
      </c>
      <c r="D72" s="30" t="s">
        <v>1910</v>
      </c>
      <c r="E72" s="30">
        <v>9</v>
      </c>
      <c r="F72" s="145">
        <v>44175</v>
      </c>
      <c r="G72" s="145">
        <v>44183</v>
      </c>
      <c r="H72" s="30" t="s">
        <v>1728</v>
      </c>
    </row>
    <row r="73" spans="2:8" x14ac:dyDescent="0.25">
      <c r="B73" s="30" t="s">
        <v>1909</v>
      </c>
      <c r="C73" s="30" t="s">
        <v>1726</v>
      </c>
      <c r="D73" s="30" t="s">
        <v>1910</v>
      </c>
      <c r="E73" s="30">
        <v>14</v>
      </c>
      <c r="F73" s="145">
        <v>44411</v>
      </c>
      <c r="G73" s="145">
        <v>44424</v>
      </c>
      <c r="H73" s="30" t="s">
        <v>1728</v>
      </c>
    </row>
    <row r="74" spans="2:8" x14ac:dyDescent="0.25">
      <c r="B74" s="30" t="s">
        <v>1911</v>
      </c>
      <c r="C74" s="30" t="s">
        <v>1732</v>
      </c>
      <c r="D74" s="30" t="s">
        <v>1913</v>
      </c>
      <c r="E74" s="30">
        <v>20</v>
      </c>
      <c r="F74" s="145">
        <v>44272</v>
      </c>
      <c r="G74" s="145">
        <v>44291</v>
      </c>
      <c r="H74" s="30" t="s">
        <v>1728</v>
      </c>
    </row>
    <row r="75" spans="2:8" x14ac:dyDescent="0.25">
      <c r="B75" s="30" t="s">
        <v>1914</v>
      </c>
      <c r="C75" s="30" t="s">
        <v>1729</v>
      </c>
      <c r="D75" s="30" t="s">
        <v>1910</v>
      </c>
      <c r="E75" s="30">
        <v>14</v>
      </c>
      <c r="F75" s="145">
        <v>44440</v>
      </c>
      <c r="G75" s="145">
        <v>44453</v>
      </c>
      <c r="H75" s="30" t="s">
        <v>1728</v>
      </c>
    </row>
    <row r="76" spans="2:8" x14ac:dyDescent="0.25">
      <c r="B76" s="30" t="s">
        <v>1914</v>
      </c>
      <c r="C76" s="30" t="s">
        <v>1729</v>
      </c>
      <c r="D76" s="30" t="s">
        <v>1915</v>
      </c>
      <c r="E76" s="30">
        <v>10</v>
      </c>
      <c r="F76" s="145">
        <v>44257</v>
      </c>
      <c r="G76" s="145">
        <v>44266</v>
      </c>
      <c r="H76" s="30" t="s">
        <v>1728</v>
      </c>
    </row>
    <row r="77" spans="2:8" x14ac:dyDescent="0.25">
      <c r="B77" s="30" t="s">
        <v>1916</v>
      </c>
      <c r="C77" s="30" t="s">
        <v>1729</v>
      </c>
      <c r="D77" s="30" t="s">
        <v>1917</v>
      </c>
      <c r="E77" s="30">
        <v>55</v>
      </c>
      <c r="F77" s="145">
        <v>44480</v>
      </c>
      <c r="G77" s="145">
        <v>44534</v>
      </c>
      <c r="H77" s="30" t="s">
        <v>1728</v>
      </c>
    </row>
    <row r="78" spans="2:8" x14ac:dyDescent="0.25">
      <c r="B78" s="30" t="s">
        <v>1912</v>
      </c>
      <c r="C78" s="30" t="s">
        <v>1759</v>
      </c>
      <c r="D78" s="30" t="s">
        <v>1913</v>
      </c>
      <c r="E78" s="30">
        <v>19</v>
      </c>
      <c r="F78" s="145">
        <v>44425</v>
      </c>
      <c r="G78" s="145">
        <v>44443</v>
      </c>
      <c r="H78" s="30" t="s">
        <v>1728</v>
      </c>
    </row>
    <row r="79" spans="2:8" x14ac:dyDescent="0.25">
      <c r="B79" s="30" t="s">
        <v>1912</v>
      </c>
      <c r="C79" s="30" t="s">
        <v>1759</v>
      </c>
      <c r="D79" s="30" t="s">
        <v>1915</v>
      </c>
      <c r="E79" s="30">
        <v>10</v>
      </c>
      <c r="F79" s="145">
        <v>44539</v>
      </c>
      <c r="G79" s="145">
        <v>44548</v>
      </c>
      <c r="H79" s="30" t="s">
        <v>1728</v>
      </c>
    </row>
    <row r="80" spans="2:8" x14ac:dyDescent="0.25">
      <c r="B80" s="30" t="s">
        <v>1909</v>
      </c>
      <c r="C80" s="30" t="s">
        <v>1726</v>
      </c>
      <c r="D80" s="30" t="s">
        <v>1918</v>
      </c>
      <c r="E80" s="30">
        <v>3</v>
      </c>
      <c r="F80" s="145">
        <v>44593</v>
      </c>
      <c r="G80" s="145">
        <v>44595</v>
      </c>
      <c r="H80" s="30" t="s">
        <v>1728</v>
      </c>
    </row>
    <row r="81" spans="2:8" x14ac:dyDescent="0.25">
      <c r="B81" s="30" t="s">
        <v>1914</v>
      </c>
      <c r="C81" s="30" t="s">
        <v>1729</v>
      </c>
      <c r="D81" s="30" t="s">
        <v>1915</v>
      </c>
      <c r="E81" s="30">
        <v>10</v>
      </c>
      <c r="F81" s="145">
        <v>44628</v>
      </c>
      <c r="G81" s="145">
        <v>44637</v>
      </c>
      <c r="H81" s="30" t="s">
        <v>1728</v>
      </c>
    </row>
    <row r="82" spans="2:8" x14ac:dyDescent="0.25">
      <c r="B82" s="30" t="s">
        <v>1919</v>
      </c>
      <c r="C82" s="30" t="s">
        <v>1920</v>
      </c>
      <c r="D82" s="30" t="s">
        <v>1812</v>
      </c>
      <c r="E82" s="30">
        <v>15</v>
      </c>
      <c r="F82" s="145">
        <v>44206</v>
      </c>
      <c r="G82" s="145">
        <v>44220</v>
      </c>
      <c r="H82" s="30" t="s">
        <v>1746</v>
      </c>
    </row>
    <row r="83" spans="2:8" x14ac:dyDescent="0.25">
      <c r="B83" s="30" t="s">
        <v>1921</v>
      </c>
      <c r="C83" s="30" t="s">
        <v>1922</v>
      </c>
      <c r="D83" s="30" t="s">
        <v>1923</v>
      </c>
      <c r="E83" s="30">
        <v>55</v>
      </c>
      <c r="F83" s="145">
        <v>44255</v>
      </c>
      <c r="G83" s="145">
        <v>44309</v>
      </c>
      <c r="H83" s="30" t="s">
        <v>1746</v>
      </c>
    </row>
    <row r="84" spans="2:8" x14ac:dyDescent="0.25">
      <c r="B84" s="30" t="s">
        <v>1924</v>
      </c>
      <c r="C84" s="30" t="s">
        <v>1925</v>
      </c>
      <c r="D84" s="30" t="s">
        <v>1781</v>
      </c>
      <c r="E84" s="30">
        <v>25</v>
      </c>
      <c r="F84" s="145">
        <v>44108</v>
      </c>
      <c r="G84" s="145">
        <v>44132</v>
      </c>
      <c r="H84" s="30" t="s">
        <v>1746</v>
      </c>
    </row>
    <row r="85" spans="2:8" x14ac:dyDescent="0.25">
      <c r="B85" s="30" t="s">
        <v>1924</v>
      </c>
      <c r="C85" s="30" t="s">
        <v>1925</v>
      </c>
      <c r="D85" s="30" t="s">
        <v>1926</v>
      </c>
      <c r="E85" s="30">
        <v>12</v>
      </c>
      <c r="F85" s="145">
        <v>44378</v>
      </c>
      <c r="G85" s="145">
        <v>44389</v>
      </c>
      <c r="H85" s="30" t="s">
        <v>1746</v>
      </c>
    </row>
    <row r="86" spans="2:8" x14ac:dyDescent="0.25">
      <c r="B86" s="30" t="s">
        <v>1927</v>
      </c>
      <c r="C86" s="30" t="s">
        <v>1928</v>
      </c>
      <c r="D86" s="30" t="s">
        <v>1811</v>
      </c>
      <c r="E86" s="30">
        <v>20</v>
      </c>
      <c r="F86" s="145">
        <v>44129</v>
      </c>
      <c r="G86" s="145">
        <v>44148</v>
      </c>
      <c r="H86" s="30" t="s">
        <v>1746</v>
      </c>
    </row>
    <row r="87" spans="2:8" x14ac:dyDescent="0.25">
      <c r="B87" s="30" t="s">
        <v>1927</v>
      </c>
      <c r="C87" s="30" t="s">
        <v>1929</v>
      </c>
      <c r="D87" s="30" t="s">
        <v>1930</v>
      </c>
      <c r="E87" s="30">
        <v>50</v>
      </c>
      <c r="F87" s="145">
        <v>44395</v>
      </c>
      <c r="G87" s="145">
        <v>44444</v>
      </c>
      <c r="H87" s="30" t="s">
        <v>1746</v>
      </c>
    </row>
    <row r="88" spans="2:8" x14ac:dyDescent="0.25">
      <c r="B88" s="30" t="s">
        <v>1927</v>
      </c>
      <c r="C88" s="30" t="s">
        <v>1933</v>
      </c>
      <c r="D88" s="30" t="s">
        <v>1812</v>
      </c>
      <c r="E88" s="30">
        <v>15</v>
      </c>
      <c r="F88" s="145">
        <v>44340</v>
      </c>
      <c r="G88" s="145">
        <v>44354</v>
      </c>
      <c r="H88" s="30" t="s">
        <v>1728</v>
      </c>
    </row>
    <row r="89" spans="2:8" x14ac:dyDescent="0.25">
      <c r="B89" s="30" t="s">
        <v>1931</v>
      </c>
      <c r="C89" s="30" t="s">
        <v>1934</v>
      </c>
      <c r="D89" s="30" t="s">
        <v>1812</v>
      </c>
      <c r="E89" s="30">
        <v>10</v>
      </c>
      <c r="F89" s="145">
        <v>44144</v>
      </c>
      <c r="G89" s="145">
        <v>44153</v>
      </c>
      <c r="H89" s="30" t="s">
        <v>1728</v>
      </c>
    </row>
    <row r="90" spans="2:8" x14ac:dyDescent="0.25">
      <c r="B90" s="30" t="s">
        <v>1936</v>
      </c>
      <c r="C90" s="30" t="s">
        <v>1941</v>
      </c>
      <c r="D90" s="30" t="s">
        <v>1743</v>
      </c>
      <c r="E90" s="30">
        <v>12</v>
      </c>
      <c r="F90" s="145">
        <v>44102</v>
      </c>
      <c r="G90" s="145">
        <v>44113</v>
      </c>
      <c r="H90" s="30" t="s">
        <v>1728</v>
      </c>
    </row>
    <row r="91" spans="2:8" x14ac:dyDescent="0.25">
      <c r="B91" s="30" t="s">
        <v>1936</v>
      </c>
      <c r="C91" s="30" t="s">
        <v>1942</v>
      </c>
      <c r="D91" s="30" t="s">
        <v>1743</v>
      </c>
      <c r="E91" s="30">
        <v>12</v>
      </c>
      <c r="F91" s="145">
        <v>44130</v>
      </c>
      <c r="G91" s="145">
        <v>44141</v>
      </c>
      <c r="H91" s="30" t="s">
        <v>1728</v>
      </c>
    </row>
    <row r="92" spans="2:8" x14ac:dyDescent="0.25">
      <c r="B92" s="30" t="s">
        <v>1936</v>
      </c>
      <c r="C92" s="30" t="s">
        <v>2421</v>
      </c>
      <c r="D92" s="30" t="s">
        <v>1743</v>
      </c>
      <c r="E92" s="30">
        <v>12</v>
      </c>
      <c r="F92" s="145">
        <v>44151</v>
      </c>
      <c r="G92" s="145">
        <v>44162</v>
      </c>
      <c r="H92" s="30" t="s">
        <v>1728</v>
      </c>
    </row>
    <row r="93" spans="2:8" x14ac:dyDescent="0.25">
      <c r="B93" s="30" t="s">
        <v>1936</v>
      </c>
      <c r="C93" s="30" t="s">
        <v>1944</v>
      </c>
      <c r="D93" s="30" t="s">
        <v>1743</v>
      </c>
      <c r="E93" s="30">
        <v>12</v>
      </c>
      <c r="F93" s="145">
        <v>44172</v>
      </c>
      <c r="G93" s="145">
        <v>44183</v>
      </c>
      <c r="H93" s="30" t="s">
        <v>1728</v>
      </c>
    </row>
    <row r="94" spans="2:8" x14ac:dyDescent="0.25">
      <c r="B94" s="30" t="s">
        <v>1936</v>
      </c>
      <c r="C94" s="30" t="s">
        <v>1945</v>
      </c>
      <c r="D94" s="30" t="s">
        <v>1743</v>
      </c>
      <c r="E94" s="30">
        <v>12</v>
      </c>
      <c r="F94" s="145">
        <v>44235</v>
      </c>
      <c r="G94" s="145">
        <v>44246</v>
      </c>
      <c r="H94" s="30" t="s">
        <v>1728</v>
      </c>
    </row>
    <row r="95" spans="2:8" x14ac:dyDescent="0.25">
      <c r="B95" s="30" t="s">
        <v>1936</v>
      </c>
      <c r="C95" s="30" t="s">
        <v>1946</v>
      </c>
      <c r="D95" s="30" t="s">
        <v>1743</v>
      </c>
      <c r="E95" s="30">
        <v>12</v>
      </c>
      <c r="F95" s="145">
        <v>44263</v>
      </c>
      <c r="G95" s="145">
        <v>44274</v>
      </c>
      <c r="H95" s="30" t="s">
        <v>1728</v>
      </c>
    </row>
    <row r="96" spans="2:8" x14ac:dyDescent="0.25">
      <c r="B96" s="30" t="s">
        <v>1936</v>
      </c>
      <c r="C96" s="30" t="s">
        <v>1947</v>
      </c>
      <c r="D96" s="30" t="s">
        <v>1743</v>
      </c>
      <c r="E96" s="30">
        <v>12</v>
      </c>
      <c r="F96" s="145">
        <v>44298</v>
      </c>
      <c r="G96" s="145">
        <v>44309</v>
      </c>
      <c r="H96" s="30" t="s">
        <v>1728</v>
      </c>
    </row>
    <row r="97" spans="2:8" x14ac:dyDescent="0.25">
      <c r="B97" s="30" t="s">
        <v>2277</v>
      </c>
      <c r="C97" s="30" t="s">
        <v>1935</v>
      </c>
      <c r="D97" s="30" t="s">
        <v>1757</v>
      </c>
      <c r="E97" s="30">
        <v>7</v>
      </c>
      <c r="F97" s="145">
        <v>44323</v>
      </c>
      <c r="G97" s="145">
        <v>44329</v>
      </c>
      <c r="H97" s="30" t="s">
        <v>1728</v>
      </c>
    </row>
    <row r="98" spans="2:8" x14ac:dyDescent="0.25">
      <c r="B98" s="30" t="s">
        <v>1936</v>
      </c>
      <c r="C98" s="30" t="s">
        <v>1937</v>
      </c>
      <c r="D98" s="30" t="s">
        <v>1743</v>
      </c>
      <c r="E98" s="30">
        <v>12</v>
      </c>
      <c r="F98" s="145">
        <v>44333</v>
      </c>
      <c r="G98" s="145">
        <v>44344</v>
      </c>
      <c r="H98" s="30" t="s">
        <v>1728</v>
      </c>
    </row>
    <row r="99" spans="2:8" x14ac:dyDescent="0.25">
      <c r="B99" s="30" t="s">
        <v>1936</v>
      </c>
      <c r="C99" s="30" t="s">
        <v>1938</v>
      </c>
      <c r="D99" s="30" t="s">
        <v>1743</v>
      </c>
      <c r="E99" s="30">
        <v>12</v>
      </c>
      <c r="F99" s="145">
        <v>44347</v>
      </c>
      <c r="G99" s="145">
        <v>44358</v>
      </c>
      <c r="H99" s="30" t="s">
        <v>1728</v>
      </c>
    </row>
    <row r="100" spans="2:8" x14ac:dyDescent="0.25">
      <c r="B100" s="30" t="s">
        <v>2277</v>
      </c>
      <c r="C100" s="30" t="s">
        <v>1939</v>
      </c>
      <c r="D100" s="30" t="s">
        <v>1940</v>
      </c>
      <c r="E100" s="30">
        <v>7</v>
      </c>
      <c r="F100" s="145">
        <v>44358</v>
      </c>
      <c r="G100" s="145">
        <v>44364</v>
      </c>
      <c r="H100" s="30" t="s">
        <v>1728</v>
      </c>
    </row>
    <row r="101" spans="2:8" x14ac:dyDescent="0.25">
      <c r="B101" s="30" t="s">
        <v>1921</v>
      </c>
      <c r="C101" s="30" t="s">
        <v>1922</v>
      </c>
      <c r="D101" s="30" t="s">
        <v>1812</v>
      </c>
      <c r="E101" s="30">
        <v>25</v>
      </c>
      <c r="F101" s="145">
        <v>44083</v>
      </c>
      <c r="G101" s="145">
        <v>44107</v>
      </c>
      <c r="H101" s="30" t="s">
        <v>1746</v>
      </c>
    </row>
    <row r="102" spans="2:8" x14ac:dyDescent="0.25">
      <c r="B102" s="30" t="s">
        <v>1919</v>
      </c>
      <c r="C102" s="30" t="s">
        <v>1920</v>
      </c>
      <c r="D102" s="30" t="s">
        <v>1948</v>
      </c>
      <c r="E102" s="30">
        <v>55</v>
      </c>
      <c r="F102" s="145">
        <v>44619</v>
      </c>
      <c r="G102" s="145">
        <v>44673</v>
      </c>
      <c r="H102" s="30" t="s">
        <v>1746</v>
      </c>
    </row>
    <row r="103" spans="2:8" x14ac:dyDescent="0.25">
      <c r="B103" s="30" t="s">
        <v>1927</v>
      </c>
      <c r="C103" s="30" t="s">
        <v>1949</v>
      </c>
      <c r="D103" s="30" t="s">
        <v>1950</v>
      </c>
      <c r="E103" s="30">
        <v>15</v>
      </c>
      <c r="F103" s="145">
        <v>44360</v>
      </c>
      <c r="G103" s="145">
        <v>44374</v>
      </c>
      <c r="H103" s="30" t="s">
        <v>1728</v>
      </c>
    </row>
    <row r="104" spans="2:8" x14ac:dyDescent="0.25">
      <c r="B104" s="30" t="s">
        <v>1931</v>
      </c>
      <c r="C104" s="30" t="s">
        <v>1932</v>
      </c>
      <c r="D104" s="30" t="s">
        <v>1951</v>
      </c>
      <c r="E104" s="30">
        <v>15</v>
      </c>
      <c r="F104" s="145">
        <v>44465</v>
      </c>
      <c r="G104" s="145">
        <v>44479</v>
      </c>
      <c r="H104" s="30" t="s">
        <v>1746</v>
      </c>
    </row>
    <row r="105" spans="2:8" x14ac:dyDescent="0.25">
      <c r="B105" s="30" t="s">
        <v>1936</v>
      </c>
      <c r="C105" s="30" t="s">
        <v>1942</v>
      </c>
      <c r="D105" s="30" t="s">
        <v>1743</v>
      </c>
      <c r="E105" s="30">
        <v>12</v>
      </c>
      <c r="F105" s="145">
        <v>44410</v>
      </c>
      <c r="G105" s="145">
        <v>44421</v>
      </c>
      <c r="H105" s="30" t="s">
        <v>1728</v>
      </c>
    </row>
    <row r="106" spans="2:8" x14ac:dyDescent="0.25">
      <c r="B106" s="30" t="s">
        <v>1936</v>
      </c>
      <c r="C106" s="30" t="s">
        <v>1945</v>
      </c>
      <c r="D106" s="30" t="s">
        <v>1743</v>
      </c>
      <c r="E106" s="30">
        <v>12</v>
      </c>
      <c r="F106" s="145">
        <v>44599</v>
      </c>
      <c r="G106" s="145">
        <v>44610</v>
      </c>
      <c r="H106" s="30" t="s">
        <v>1728</v>
      </c>
    </row>
    <row r="107" spans="2:8" x14ac:dyDescent="0.25">
      <c r="B107" s="30" t="s">
        <v>1936</v>
      </c>
      <c r="C107" s="30" t="s">
        <v>1946</v>
      </c>
      <c r="D107" s="30" t="s">
        <v>1743</v>
      </c>
      <c r="E107" s="30">
        <v>12</v>
      </c>
      <c r="F107" s="145">
        <v>44627</v>
      </c>
      <c r="G107" s="145">
        <v>44638</v>
      </c>
      <c r="H107" s="30" t="s">
        <v>1728</v>
      </c>
    </row>
    <row r="108" spans="2:8" x14ac:dyDescent="0.25">
      <c r="B108" s="30" t="s">
        <v>1936</v>
      </c>
      <c r="C108" s="30" t="s">
        <v>1944</v>
      </c>
      <c r="D108" s="30" t="s">
        <v>1743</v>
      </c>
      <c r="E108" s="30">
        <v>12</v>
      </c>
      <c r="F108" s="145">
        <v>44522</v>
      </c>
      <c r="G108" s="145">
        <v>44533</v>
      </c>
      <c r="H108" s="30" t="s">
        <v>1728</v>
      </c>
    </row>
    <row r="109" spans="2:8" x14ac:dyDescent="0.25">
      <c r="B109" s="30" t="s">
        <v>1936</v>
      </c>
      <c r="C109" s="30" t="s">
        <v>1947</v>
      </c>
      <c r="D109" s="30" t="s">
        <v>1743</v>
      </c>
      <c r="E109" s="30">
        <v>12</v>
      </c>
      <c r="F109" s="145">
        <v>44641</v>
      </c>
      <c r="G109" s="145">
        <v>44652</v>
      </c>
      <c r="H109" s="30" t="s">
        <v>1728</v>
      </c>
    </row>
    <row r="110" spans="2:8" x14ac:dyDescent="0.25">
      <c r="B110" s="30" t="s">
        <v>1936</v>
      </c>
      <c r="C110" s="30" t="s">
        <v>1943</v>
      </c>
      <c r="D110" s="30" t="s">
        <v>1743</v>
      </c>
      <c r="E110" s="30">
        <v>12</v>
      </c>
      <c r="F110" s="145">
        <v>44487</v>
      </c>
      <c r="G110" s="145">
        <v>44498</v>
      </c>
      <c r="H110" s="30" t="s">
        <v>1728</v>
      </c>
    </row>
    <row r="111" spans="2:8" x14ac:dyDescent="0.25">
      <c r="B111" s="30" t="s">
        <v>2277</v>
      </c>
      <c r="C111" s="30" t="s">
        <v>1939</v>
      </c>
      <c r="D111" s="30" t="s">
        <v>1940</v>
      </c>
      <c r="E111" s="30">
        <v>7</v>
      </c>
      <c r="F111" s="145">
        <v>44379</v>
      </c>
      <c r="G111" s="145">
        <v>44385</v>
      </c>
      <c r="H111" s="30" t="s">
        <v>1728</v>
      </c>
    </row>
    <row r="112" spans="2:8" x14ac:dyDescent="0.25">
      <c r="B112" s="30" t="s">
        <v>2277</v>
      </c>
      <c r="C112" s="30" t="s">
        <v>1935</v>
      </c>
      <c r="D112" s="30" t="s">
        <v>1757</v>
      </c>
      <c r="E112" s="30">
        <v>7</v>
      </c>
      <c r="F112" s="145">
        <v>44428</v>
      </c>
      <c r="G112" s="145">
        <v>44434</v>
      </c>
      <c r="H112" s="30" t="s">
        <v>1728</v>
      </c>
    </row>
    <row r="113" spans="2:8" x14ac:dyDescent="0.25">
      <c r="B113" s="30" t="s">
        <v>1919</v>
      </c>
      <c r="C113" s="30" t="s">
        <v>1920</v>
      </c>
      <c r="D113" s="30" t="s">
        <v>1812</v>
      </c>
      <c r="E113" s="30">
        <v>15</v>
      </c>
      <c r="F113" s="145">
        <v>44318</v>
      </c>
      <c r="G113" s="145">
        <v>44332</v>
      </c>
      <c r="H113" s="30" t="s">
        <v>1746</v>
      </c>
    </row>
    <row r="114" spans="2:8" x14ac:dyDescent="0.25">
      <c r="B114" s="30" t="s">
        <v>1919</v>
      </c>
      <c r="C114" s="30" t="s">
        <v>1920</v>
      </c>
      <c r="D114" s="30" t="s">
        <v>1812</v>
      </c>
      <c r="E114" s="30">
        <v>15</v>
      </c>
      <c r="F114" s="145">
        <v>44486</v>
      </c>
      <c r="G114" s="145">
        <v>44500</v>
      </c>
      <c r="H114" s="30" t="s">
        <v>1746</v>
      </c>
    </row>
    <row r="115" spans="2:8" x14ac:dyDescent="0.25">
      <c r="B115" s="30" t="s">
        <v>1952</v>
      </c>
      <c r="C115" s="30" t="s">
        <v>1953</v>
      </c>
      <c r="D115" s="30" t="s">
        <v>1799</v>
      </c>
      <c r="E115" s="30">
        <v>14</v>
      </c>
      <c r="F115" s="145">
        <v>44165</v>
      </c>
      <c r="G115" s="145">
        <v>44178</v>
      </c>
      <c r="H115" s="30" t="s">
        <v>1728</v>
      </c>
    </row>
    <row r="116" spans="2:8" x14ac:dyDescent="0.25">
      <c r="B116" s="30" t="s">
        <v>1952</v>
      </c>
      <c r="C116" s="30" t="s">
        <v>1954</v>
      </c>
      <c r="D116" s="30" t="s">
        <v>1799</v>
      </c>
      <c r="E116" s="30">
        <v>14</v>
      </c>
      <c r="F116" s="145">
        <v>44165</v>
      </c>
      <c r="G116" s="145">
        <v>44178</v>
      </c>
      <c r="H116" s="30" t="s">
        <v>1728</v>
      </c>
    </row>
    <row r="117" spans="2:8" x14ac:dyDescent="0.25">
      <c r="B117" s="30" t="s">
        <v>1952</v>
      </c>
      <c r="C117" s="30" t="s">
        <v>1955</v>
      </c>
      <c r="D117" s="30" t="s">
        <v>1799</v>
      </c>
      <c r="E117" s="30">
        <v>14</v>
      </c>
      <c r="F117" s="145">
        <v>44165</v>
      </c>
      <c r="G117" s="145">
        <v>44178</v>
      </c>
      <c r="H117" s="30" t="s">
        <v>1728</v>
      </c>
    </row>
    <row r="118" spans="2:8" x14ac:dyDescent="0.25">
      <c r="B118" s="30" t="s">
        <v>1952</v>
      </c>
      <c r="C118" s="30" t="s">
        <v>1956</v>
      </c>
      <c r="D118" s="30" t="s">
        <v>1800</v>
      </c>
      <c r="E118" s="30">
        <v>17</v>
      </c>
      <c r="F118" s="145">
        <v>44139</v>
      </c>
      <c r="G118" s="145">
        <v>44155</v>
      </c>
      <c r="H118" s="30" t="s">
        <v>1728</v>
      </c>
    </row>
    <row r="119" spans="2:8" x14ac:dyDescent="0.25">
      <c r="B119" s="30" t="s">
        <v>1952</v>
      </c>
      <c r="C119" s="30" t="s">
        <v>1957</v>
      </c>
      <c r="D119" s="30" t="s">
        <v>1800</v>
      </c>
      <c r="E119" s="30">
        <v>17</v>
      </c>
      <c r="F119" s="145">
        <v>44139</v>
      </c>
      <c r="G119" s="145">
        <v>44155</v>
      </c>
      <c r="H119" s="30" t="s">
        <v>1728</v>
      </c>
    </row>
    <row r="120" spans="2:8" x14ac:dyDescent="0.25">
      <c r="B120" s="30" t="s">
        <v>1952</v>
      </c>
      <c r="C120" s="30" t="s">
        <v>1958</v>
      </c>
      <c r="D120" s="30" t="s">
        <v>1800</v>
      </c>
      <c r="E120" s="30">
        <v>17</v>
      </c>
      <c r="F120" s="145">
        <v>44139</v>
      </c>
      <c r="G120" s="145">
        <v>44155</v>
      </c>
      <c r="H120" s="30" t="s">
        <v>1728</v>
      </c>
    </row>
    <row r="121" spans="2:8" x14ac:dyDescent="0.25">
      <c r="B121" s="30" t="s">
        <v>1962</v>
      </c>
      <c r="C121" s="30" t="s">
        <v>1964</v>
      </c>
      <c r="D121" s="30" t="s">
        <v>1965</v>
      </c>
      <c r="E121" s="30">
        <v>80</v>
      </c>
      <c r="F121" s="145">
        <v>44067</v>
      </c>
      <c r="G121" s="145">
        <v>44146</v>
      </c>
      <c r="H121" s="30" t="s">
        <v>1728</v>
      </c>
    </row>
    <row r="122" spans="2:8" x14ac:dyDescent="0.25">
      <c r="B122" s="30" t="s">
        <v>1967</v>
      </c>
      <c r="C122" s="30" t="s">
        <v>1968</v>
      </c>
      <c r="D122" s="30" t="s">
        <v>1807</v>
      </c>
      <c r="E122" s="30">
        <v>14</v>
      </c>
      <c r="F122" s="145">
        <v>44123</v>
      </c>
      <c r="G122" s="145">
        <v>44136</v>
      </c>
      <c r="H122" s="30" t="s">
        <v>1728</v>
      </c>
    </row>
    <row r="123" spans="2:8" x14ac:dyDescent="0.25">
      <c r="B123" s="30" t="s">
        <v>1975</v>
      </c>
      <c r="C123" s="30" t="s">
        <v>1976</v>
      </c>
      <c r="D123" s="30" t="s">
        <v>1977</v>
      </c>
      <c r="E123" s="30">
        <v>22</v>
      </c>
      <c r="F123" s="145">
        <v>44109</v>
      </c>
      <c r="G123" s="145">
        <v>44130</v>
      </c>
      <c r="H123" s="30" t="s">
        <v>1728</v>
      </c>
    </row>
    <row r="124" spans="2:8" x14ac:dyDescent="0.25">
      <c r="B124" s="30" t="s">
        <v>1978</v>
      </c>
      <c r="C124" s="30" t="s">
        <v>1979</v>
      </c>
      <c r="D124" s="30" t="s">
        <v>1790</v>
      </c>
      <c r="E124" s="30">
        <v>20</v>
      </c>
      <c r="F124" s="145">
        <v>44200</v>
      </c>
      <c r="G124" s="145">
        <v>44219</v>
      </c>
      <c r="H124" s="30" t="s">
        <v>1728</v>
      </c>
    </row>
    <row r="125" spans="2:8" x14ac:dyDescent="0.25">
      <c r="B125" s="30" t="s">
        <v>1980</v>
      </c>
      <c r="C125" s="30" t="s">
        <v>1981</v>
      </c>
      <c r="D125" s="30" t="s">
        <v>1742</v>
      </c>
      <c r="E125" s="30">
        <v>90</v>
      </c>
      <c r="F125" s="145">
        <v>44067</v>
      </c>
      <c r="G125" s="145">
        <v>44156</v>
      </c>
      <c r="H125" s="30" t="s">
        <v>1728</v>
      </c>
    </row>
    <row r="126" spans="2:8" x14ac:dyDescent="0.25">
      <c r="B126" s="30" t="s">
        <v>1980</v>
      </c>
      <c r="C126" s="30" t="s">
        <v>1986</v>
      </c>
      <c r="D126" s="30" t="s">
        <v>1742</v>
      </c>
      <c r="E126" s="30">
        <v>27</v>
      </c>
      <c r="F126" s="145">
        <v>44320</v>
      </c>
      <c r="G126" s="145">
        <v>44346</v>
      </c>
      <c r="H126" s="30" t="s">
        <v>1728</v>
      </c>
    </row>
    <row r="127" spans="2:8" x14ac:dyDescent="0.25">
      <c r="B127" s="30" t="s">
        <v>1993</v>
      </c>
      <c r="C127" s="30" t="s">
        <v>1994</v>
      </c>
      <c r="D127" s="30" t="s">
        <v>1795</v>
      </c>
      <c r="E127" s="30">
        <v>15</v>
      </c>
      <c r="F127" s="145">
        <v>44137</v>
      </c>
      <c r="G127" s="145">
        <v>44151</v>
      </c>
      <c r="H127" s="30" t="s">
        <v>1728</v>
      </c>
    </row>
    <row r="128" spans="2:8" x14ac:dyDescent="0.25">
      <c r="B128" s="30" t="s">
        <v>1993</v>
      </c>
      <c r="C128" s="30" t="s">
        <v>1995</v>
      </c>
      <c r="D128" s="30" t="s">
        <v>1795</v>
      </c>
      <c r="E128" s="30">
        <v>25</v>
      </c>
      <c r="F128" s="145">
        <v>44223</v>
      </c>
      <c r="G128" s="145">
        <v>44247</v>
      </c>
      <c r="H128" s="30" t="s">
        <v>1728</v>
      </c>
    </row>
    <row r="129" spans="2:8" x14ac:dyDescent="0.25">
      <c r="B129" s="30" t="s">
        <v>1952</v>
      </c>
      <c r="C129" s="30" t="s">
        <v>1953</v>
      </c>
      <c r="D129" s="30" t="s">
        <v>1996</v>
      </c>
      <c r="E129" s="30">
        <v>12</v>
      </c>
      <c r="F129" s="145">
        <v>44503</v>
      </c>
      <c r="G129" s="145">
        <v>44514</v>
      </c>
      <c r="H129" s="30" t="s">
        <v>1728</v>
      </c>
    </row>
    <row r="130" spans="2:8" x14ac:dyDescent="0.25">
      <c r="B130" s="30" t="s">
        <v>1952</v>
      </c>
      <c r="C130" s="30" t="s">
        <v>1954</v>
      </c>
      <c r="D130" s="30" t="s">
        <v>1997</v>
      </c>
      <c r="E130" s="30">
        <v>10</v>
      </c>
      <c r="F130" s="145">
        <v>44512</v>
      </c>
      <c r="G130" s="145">
        <v>44521</v>
      </c>
      <c r="H130" s="30" t="s">
        <v>1728</v>
      </c>
    </row>
    <row r="131" spans="2:8" x14ac:dyDescent="0.25">
      <c r="B131" s="30" t="s">
        <v>1952</v>
      </c>
      <c r="C131" s="30" t="s">
        <v>1955</v>
      </c>
      <c r="D131" s="30" t="s">
        <v>1997</v>
      </c>
      <c r="E131" s="30">
        <v>3</v>
      </c>
      <c r="F131" s="145">
        <v>44512</v>
      </c>
      <c r="G131" s="145">
        <v>44514</v>
      </c>
      <c r="H131" s="30" t="s">
        <v>1728</v>
      </c>
    </row>
    <row r="132" spans="2:8" x14ac:dyDescent="0.25">
      <c r="B132" s="30" t="s">
        <v>1952</v>
      </c>
      <c r="C132" s="30" t="s">
        <v>1956</v>
      </c>
      <c r="D132" s="30" t="s">
        <v>1998</v>
      </c>
      <c r="E132" s="30">
        <v>10</v>
      </c>
      <c r="F132" s="145">
        <v>44530</v>
      </c>
      <c r="G132" s="145">
        <v>44539</v>
      </c>
      <c r="H132" s="30" t="s">
        <v>1728</v>
      </c>
    </row>
    <row r="133" spans="2:8" x14ac:dyDescent="0.25">
      <c r="B133" s="30" t="s">
        <v>1952</v>
      </c>
      <c r="C133" s="30" t="s">
        <v>1957</v>
      </c>
      <c r="D133" s="30" t="s">
        <v>1999</v>
      </c>
      <c r="E133" s="30">
        <v>10</v>
      </c>
      <c r="F133" s="145">
        <v>44537</v>
      </c>
      <c r="G133" s="145">
        <v>44546</v>
      </c>
      <c r="H133" s="30" t="s">
        <v>1728</v>
      </c>
    </row>
    <row r="134" spans="2:8" x14ac:dyDescent="0.25">
      <c r="B134" s="30" t="s">
        <v>1952</v>
      </c>
      <c r="C134" s="30" t="s">
        <v>1958</v>
      </c>
      <c r="D134" s="30" t="s">
        <v>1999</v>
      </c>
      <c r="E134" s="30">
        <v>3</v>
      </c>
      <c r="F134" s="145">
        <v>44537</v>
      </c>
      <c r="G134" s="145">
        <v>44539</v>
      </c>
      <c r="H134" s="30" t="s">
        <v>1728</v>
      </c>
    </row>
    <row r="135" spans="2:8" x14ac:dyDescent="0.25">
      <c r="B135" s="30" t="s">
        <v>1952</v>
      </c>
      <c r="C135" s="30" t="s">
        <v>2000</v>
      </c>
      <c r="D135" s="30" t="s">
        <v>2001</v>
      </c>
      <c r="E135" s="30">
        <v>30</v>
      </c>
      <c r="F135" s="145">
        <v>44256</v>
      </c>
      <c r="G135" s="145">
        <v>44285</v>
      </c>
      <c r="H135" s="30" t="s">
        <v>1728</v>
      </c>
    </row>
    <row r="136" spans="2:8" x14ac:dyDescent="0.25">
      <c r="B136" s="30" t="s">
        <v>1959</v>
      </c>
      <c r="C136" s="30" t="s">
        <v>1960</v>
      </c>
      <c r="D136" s="30" t="s">
        <v>1727</v>
      </c>
      <c r="E136" s="30">
        <v>7</v>
      </c>
      <c r="F136" s="145">
        <v>44291</v>
      </c>
      <c r="G136" s="145">
        <v>44297</v>
      </c>
      <c r="H136" s="30" t="s">
        <v>1728</v>
      </c>
    </row>
    <row r="137" spans="2:8" x14ac:dyDescent="0.25">
      <c r="B137" s="30" t="s">
        <v>1959</v>
      </c>
      <c r="C137" s="30" t="s">
        <v>1961</v>
      </c>
      <c r="D137" s="30" t="s">
        <v>1727</v>
      </c>
      <c r="E137" s="30">
        <v>7</v>
      </c>
      <c r="F137" s="145">
        <v>44305</v>
      </c>
      <c r="G137" s="145">
        <v>44311</v>
      </c>
      <c r="H137" s="30" t="s">
        <v>1728</v>
      </c>
    </row>
    <row r="138" spans="2:8" x14ac:dyDescent="0.25">
      <c r="B138" s="30" t="s">
        <v>1962</v>
      </c>
      <c r="C138" s="30" t="s">
        <v>1963</v>
      </c>
      <c r="D138" s="30" t="s">
        <v>1806</v>
      </c>
      <c r="E138" s="30">
        <v>6</v>
      </c>
      <c r="F138" s="145">
        <v>44326</v>
      </c>
      <c r="G138" s="145">
        <v>44331</v>
      </c>
      <c r="H138" s="30" t="s">
        <v>1728</v>
      </c>
    </row>
    <row r="139" spans="2:8" x14ac:dyDescent="0.25">
      <c r="B139" s="30" t="s">
        <v>1962</v>
      </c>
      <c r="C139" s="30" t="s">
        <v>1964</v>
      </c>
      <c r="D139" s="30" t="s">
        <v>1806</v>
      </c>
      <c r="E139" s="30">
        <v>6</v>
      </c>
      <c r="F139" s="145">
        <v>44410</v>
      </c>
      <c r="G139" s="145">
        <v>44415</v>
      </c>
      <c r="H139" s="30" t="s">
        <v>1728</v>
      </c>
    </row>
    <row r="140" spans="2:8" x14ac:dyDescent="0.25">
      <c r="B140" s="30" t="s">
        <v>1962</v>
      </c>
      <c r="C140" s="30" t="s">
        <v>1966</v>
      </c>
      <c r="D140" s="30" t="s">
        <v>2002</v>
      </c>
      <c r="E140" s="30">
        <v>6</v>
      </c>
      <c r="F140" s="145">
        <v>44424</v>
      </c>
      <c r="G140" s="145">
        <v>44429</v>
      </c>
      <c r="H140" s="30" t="s">
        <v>1728</v>
      </c>
    </row>
    <row r="141" spans="2:8" x14ac:dyDescent="0.25">
      <c r="B141" s="30" t="s">
        <v>1967</v>
      </c>
      <c r="C141" s="30" t="s">
        <v>1968</v>
      </c>
      <c r="D141" s="30" t="s">
        <v>2003</v>
      </c>
      <c r="E141" s="30">
        <v>21</v>
      </c>
      <c r="F141" s="145">
        <v>44348</v>
      </c>
      <c r="G141" s="145">
        <v>44368</v>
      </c>
      <c r="H141" s="30" t="s">
        <v>1728</v>
      </c>
    </row>
    <row r="142" spans="2:8" x14ac:dyDescent="0.25">
      <c r="B142" s="30" t="s">
        <v>2004</v>
      </c>
      <c r="C142" s="30" t="s">
        <v>2005</v>
      </c>
      <c r="D142" s="30" t="s">
        <v>2006</v>
      </c>
      <c r="E142" s="30">
        <v>20</v>
      </c>
      <c r="F142" s="145">
        <v>44249</v>
      </c>
      <c r="G142" s="145">
        <v>44268</v>
      </c>
      <c r="H142" s="30" t="s">
        <v>1728</v>
      </c>
    </row>
    <row r="143" spans="2:8" x14ac:dyDescent="0.25">
      <c r="B143" s="30" t="s">
        <v>2004</v>
      </c>
      <c r="C143" s="30" t="s">
        <v>2007</v>
      </c>
      <c r="D143" s="30" t="s">
        <v>2006</v>
      </c>
      <c r="E143" s="30">
        <v>20</v>
      </c>
      <c r="F143" s="145">
        <v>44319</v>
      </c>
      <c r="G143" s="145">
        <v>44338</v>
      </c>
      <c r="H143" s="30" t="s">
        <v>1728</v>
      </c>
    </row>
    <row r="144" spans="2:8" x14ac:dyDescent="0.25">
      <c r="B144" s="30" t="s">
        <v>2008</v>
      </c>
      <c r="C144" s="30" t="s">
        <v>2009</v>
      </c>
      <c r="D144" s="30" t="s">
        <v>1727</v>
      </c>
      <c r="E144" s="30">
        <v>5</v>
      </c>
      <c r="F144" s="145">
        <v>44291</v>
      </c>
      <c r="G144" s="145">
        <v>44295</v>
      </c>
      <c r="H144" s="30" t="s">
        <v>1728</v>
      </c>
    </row>
    <row r="145" spans="2:8" x14ac:dyDescent="0.25">
      <c r="B145" s="30" t="s">
        <v>2008</v>
      </c>
      <c r="C145" s="30" t="s">
        <v>2010</v>
      </c>
      <c r="D145" s="30" t="s">
        <v>1727</v>
      </c>
      <c r="E145" s="30">
        <v>5</v>
      </c>
      <c r="F145" s="145">
        <v>44298</v>
      </c>
      <c r="G145" s="145">
        <v>44302</v>
      </c>
      <c r="H145" s="30" t="s">
        <v>1728</v>
      </c>
    </row>
    <row r="146" spans="2:8" x14ac:dyDescent="0.25">
      <c r="B146" s="30" t="s">
        <v>1972</v>
      </c>
      <c r="C146" s="30" t="s">
        <v>2011</v>
      </c>
      <c r="D146" s="30" t="s">
        <v>1763</v>
      </c>
      <c r="E146" s="30">
        <v>8</v>
      </c>
      <c r="F146" s="145">
        <v>44326</v>
      </c>
      <c r="G146" s="145">
        <v>44333</v>
      </c>
      <c r="H146" s="30" t="s">
        <v>1728</v>
      </c>
    </row>
    <row r="147" spans="2:8" x14ac:dyDescent="0.25">
      <c r="B147" s="30" t="s">
        <v>1972</v>
      </c>
      <c r="C147" s="30" t="s">
        <v>1973</v>
      </c>
      <c r="D147" s="30" t="s">
        <v>1727</v>
      </c>
      <c r="E147" s="30">
        <v>8</v>
      </c>
      <c r="F147" s="145">
        <v>44340</v>
      </c>
      <c r="G147" s="145">
        <v>44347</v>
      </c>
      <c r="H147" s="30" t="s">
        <v>1728</v>
      </c>
    </row>
    <row r="148" spans="2:8" x14ac:dyDescent="0.25">
      <c r="B148" s="30" t="s">
        <v>1972</v>
      </c>
      <c r="C148" s="30" t="s">
        <v>1974</v>
      </c>
      <c r="D148" s="30" t="s">
        <v>1727</v>
      </c>
      <c r="E148" s="30">
        <v>8</v>
      </c>
      <c r="F148" s="145">
        <v>44354</v>
      </c>
      <c r="G148" s="145">
        <v>44361</v>
      </c>
      <c r="H148" s="30" t="s">
        <v>1728</v>
      </c>
    </row>
    <row r="149" spans="2:8" x14ac:dyDescent="0.25">
      <c r="B149" s="30" t="s">
        <v>1975</v>
      </c>
      <c r="C149" s="30" t="s">
        <v>1976</v>
      </c>
      <c r="D149" s="30" t="s">
        <v>2012</v>
      </c>
      <c r="E149" s="30">
        <v>10</v>
      </c>
      <c r="F149" s="145">
        <v>44354</v>
      </c>
      <c r="G149" s="145">
        <v>44363</v>
      </c>
      <c r="H149" s="30" t="s">
        <v>1728</v>
      </c>
    </row>
    <row r="150" spans="2:8" x14ac:dyDescent="0.25">
      <c r="B150" s="30" t="s">
        <v>1969</v>
      </c>
      <c r="C150" s="30" t="s">
        <v>1970</v>
      </c>
      <c r="D150" s="30" t="s">
        <v>1727</v>
      </c>
      <c r="E150" s="30">
        <v>9</v>
      </c>
      <c r="F150" s="145">
        <v>44382</v>
      </c>
      <c r="G150" s="145">
        <v>44390</v>
      </c>
      <c r="H150" s="30" t="s">
        <v>1728</v>
      </c>
    </row>
    <row r="151" spans="2:8" x14ac:dyDescent="0.25">
      <c r="B151" s="30" t="s">
        <v>2278</v>
      </c>
      <c r="C151" s="30" t="s">
        <v>1971</v>
      </c>
      <c r="D151" s="30" t="s">
        <v>2013</v>
      </c>
      <c r="E151" s="30">
        <v>9</v>
      </c>
      <c r="F151" s="145">
        <v>44382</v>
      </c>
      <c r="G151" s="145">
        <v>44390</v>
      </c>
      <c r="H151" s="30" t="s">
        <v>1728</v>
      </c>
    </row>
    <row r="152" spans="2:8" x14ac:dyDescent="0.25">
      <c r="B152" s="30" t="s">
        <v>2014</v>
      </c>
      <c r="C152" s="30" t="s">
        <v>2014</v>
      </c>
      <c r="D152" s="30" t="s">
        <v>2015</v>
      </c>
      <c r="E152" s="30">
        <v>21</v>
      </c>
      <c r="F152" s="145">
        <v>44234</v>
      </c>
      <c r="G152" s="145">
        <v>44254</v>
      </c>
      <c r="H152" s="30" t="s">
        <v>1728</v>
      </c>
    </row>
    <row r="153" spans="2:8" x14ac:dyDescent="0.25">
      <c r="B153" s="30" t="s">
        <v>2016</v>
      </c>
      <c r="C153" s="30" t="s">
        <v>2017</v>
      </c>
      <c r="D153" s="30" t="s">
        <v>1727</v>
      </c>
      <c r="E153" s="30">
        <v>5</v>
      </c>
      <c r="F153" s="145">
        <v>44200</v>
      </c>
      <c r="G153" s="145">
        <v>44204</v>
      </c>
      <c r="H153" s="30" t="s">
        <v>1728</v>
      </c>
    </row>
    <row r="154" spans="2:8" x14ac:dyDescent="0.25">
      <c r="B154" s="30" t="s">
        <v>2016</v>
      </c>
      <c r="C154" s="30" t="s">
        <v>2018</v>
      </c>
      <c r="D154" s="30" t="s">
        <v>1727</v>
      </c>
      <c r="E154" s="30">
        <v>5</v>
      </c>
      <c r="F154" s="145">
        <v>44207</v>
      </c>
      <c r="G154" s="145">
        <v>44211</v>
      </c>
      <c r="H154" s="30" t="s">
        <v>1728</v>
      </c>
    </row>
    <row r="155" spans="2:8" x14ac:dyDescent="0.25">
      <c r="B155" s="30" t="s">
        <v>2016</v>
      </c>
      <c r="C155" s="30" t="s">
        <v>2019</v>
      </c>
      <c r="D155" s="30" t="s">
        <v>1727</v>
      </c>
      <c r="E155" s="30">
        <v>5</v>
      </c>
      <c r="F155" s="145">
        <v>44214</v>
      </c>
      <c r="G155" s="145">
        <v>44218</v>
      </c>
      <c r="H155" s="30" t="s">
        <v>1728</v>
      </c>
    </row>
    <row r="156" spans="2:8" x14ac:dyDescent="0.25">
      <c r="B156" s="30" t="s">
        <v>2014</v>
      </c>
      <c r="C156" s="30" t="s">
        <v>2020</v>
      </c>
      <c r="D156" s="30" t="s">
        <v>2015</v>
      </c>
      <c r="E156" s="30">
        <v>21</v>
      </c>
      <c r="F156" s="145">
        <v>44262</v>
      </c>
      <c r="G156" s="145">
        <v>44282</v>
      </c>
      <c r="H156" s="30" t="s">
        <v>1728</v>
      </c>
    </row>
    <row r="157" spans="2:8" x14ac:dyDescent="0.25">
      <c r="B157" s="30" t="s">
        <v>1993</v>
      </c>
      <c r="C157" s="30" t="s">
        <v>2021</v>
      </c>
      <c r="D157" s="30" t="s">
        <v>1796</v>
      </c>
      <c r="E157" s="30">
        <v>5</v>
      </c>
      <c r="F157" s="145">
        <v>44235</v>
      </c>
      <c r="G157" s="145">
        <v>44239</v>
      </c>
      <c r="H157" s="30" t="s">
        <v>1728</v>
      </c>
    </row>
    <row r="158" spans="2:8" x14ac:dyDescent="0.25">
      <c r="B158" s="30" t="s">
        <v>1993</v>
      </c>
      <c r="C158" s="30" t="s">
        <v>2022</v>
      </c>
      <c r="D158" s="30" t="s">
        <v>1727</v>
      </c>
      <c r="E158" s="30">
        <v>5</v>
      </c>
      <c r="F158" s="145">
        <v>44242</v>
      </c>
      <c r="G158" s="145">
        <v>44246</v>
      </c>
      <c r="H158" s="30" t="s">
        <v>1728</v>
      </c>
    </row>
    <row r="159" spans="2:8" x14ac:dyDescent="0.25">
      <c r="B159" s="30" t="s">
        <v>1993</v>
      </c>
      <c r="C159" s="30" t="s">
        <v>1994</v>
      </c>
      <c r="D159" s="30" t="s">
        <v>1727</v>
      </c>
      <c r="E159" s="30">
        <v>5</v>
      </c>
      <c r="F159" s="145">
        <v>44249</v>
      </c>
      <c r="G159" s="145">
        <v>44253</v>
      </c>
      <c r="H159" s="30" t="s">
        <v>1728</v>
      </c>
    </row>
    <row r="160" spans="2:8" x14ac:dyDescent="0.25">
      <c r="B160" s="30" t="s">
        <v>1978</v>
      </c>
      <c r="C160" s="30" t="s">
        <v>1979</v>
      </c>
      <c r="D160" s="30" t="s">
        <v>2023</v>
      </c>
      <c r="E160" s="30">
        <v>21</v>
      </c>
      <c r="F160" s="145">
        <v>44565</v>
      </c>
      <c r="G160" s="145">
        <v>44585</v>
      </c>
      <c r="H160" s="30" t="s">
        <v>1728</v>
      </c>
    </row>
    <row r="161" spans="2:8" x14ac:dyDescent="0.25">
      <c r="B161" s="30" t="s">
        <v>1993</v>
      </c>
      <c r="C161" s="30" t="s">
        <v>2024</v>
      </c>
      <c r="D161" s="30" t="s">
        <v>1727</v>
      </c>
      <c r="E161" s="30">
        <v>50</v>
      </c>
      <c r="F161" s="145">
        <v>44270</v>
      </c>
      <c r="G161" s="145">
        <v>44319</v>
      </c>
      <c r="H161" s="30" t="s">
        <v>1728</v>
      </c>
    </row>
    <row r="162" spans="2:8" x14ac:dyDescent="0.25">
      <c r="B162" s="30" t="s">
        <v>1978</v>
      </c>
      <c r="C162" s="30" t="s">
        <v>2025</v>
      </c>
      <c r="D162" s="30" t="s">
        <v>2023</v>
      </c>
      <c r="E162" s="30">
        <v>21</v>
      </c>
      <c r="F162" s="145">
        <v>44530</v>
      </c>
      <c r="G162" s="145">
        <v>44550</v>
      </c>
      <c r="H162" s="30" t="s">
        <v>1728</v>
      </c>
    </row>
    <row r="163" spans="2:8" x14ac:dyDescent="0.25">
      <c r="B163" s="30" t="s">
        <v>1978</v>
      </c>
      <c r="C163" s="30" t="s">
        <v>2025</v>
      </c>
      <c r="D163" s="30" t="s">
        <v>1790</v>
      </c>
      <c r="E163" s="30">
        <v>20</v>
      </c>
      <c r="F163" s="145">
        <v>44166</v>
      </c>
      <c r="G163" s="145">
        <v>44185</v>
      </c>
      <c r="H163" s="30" t="s">
        <v>1728</v>
      </c>
    </row>
    <row r="164" spans="2:8" x14ac:dyDescent="0.25">
      <c r="B164" s="30" t="s">
        <v>1980</v>
      </c>
      <c r="C164" s="30" t="s">
        <v>1981</v>
      </c>
      <c r="D164" s="30" t="s">
        <v>1727</v>
      </c>
      <c r="E164" s="30">
        <v>6</v>
      </c>
      <c r="F164" s="145">
        <v>44326</v>
      </c>
      <c r="G164" s="145">
        <v>44331</v>
      </c>
      <c r="H164" s="30" t="s">
        <v>1728</v>
      </c>
    </row>
    <row r="165" spans="2:8" x14ac:dyDescent="0.25">
      <c r="B165" s="30" t="s">
        <v>1982</v>
      </c>
      <c r="C165" s="30" t="s">
        <v>1983</v>
      </c>
      <c r="D165" s="30" t="s">
        <v>1763</v>
      </c>
      <c r="E165" s="30">
        <v>5</v>
      </c>
      <c r="F165" s="145">
        <v>44389</v>
      </c>
      <c r="G165" s="145">
        <v>44393</v>
      </c>
      <c r="H165" s="30" t="s">
        <v>1728</v>
      </c>
    </row>
    <row r="166" spans="2:8" x14ac:dyDescent="0.25">
      <c r="B166" s="30" t="s">
        <v>1982</v>
      </c>
      <c r="C166" s="30" t="s">
        <v>2026</v>
      </c>
      <c r="D166" s="30" t="s">
        <v>1763</v>
      </c>
      <c r="E166" s="30">
        <v>5</v>
      </c>
      <c r="F166" s="145">
        <v>44403</v>
      </c>
      <c r="G166" s="145">
        <v>44407</v>
      </c>
      <c r="H166" s="30" t="s">
        <v>1728</v>
      </c>
    </row>
    <row r="167" spans="2:8" x14ac:dyDescent="0.25">
      <c r="B167" s="30" t="s">
        <v>2027</v>
      </c>
      <c r="C167" s="30" t="s">
        <v>2028</v>
      </c>
      <c r="D167" s="30" t="s">
        <v>1727</v>
      </c>
      <c r="E167" s="30">
        <v>7</v>
      </c>
      <c r="F167" s="145">
        <v>44410</v>
      </c>
      <c r="G167" s="145">
        <v>44416</v>
      </c>
      <c r="H167" s="30" t="s">
        <v>1728</v>
      </c>
    </row>
    <row r="168" spans="2:8" x14ac:dyDescent="0.25">
      <c r="B168" s="30" t="s">
        <v>1982</v>
      </c>
      <c r="C168" s="30" t="s">
        <v>1984</v>
      </c>
      <c r="D168" s="30" t="s">
        <v>1763</v>
      </c>
      <c r="E168" s="30">
        <v>5</v>
      </c>
      <c r="F168" s="145">
        <v>44424</v>
      </c>
      <c r="G168" s="145">
        <v>44428</v>
      </c>
      <c r="H168" s="30" t="s">
        <v>1728</v>
      </c>
    </row>
    <row r="169" spans="2:8" x14ac:dyDescent="0.25">
      <c r="B169" s="30" t="s">
        <v>1982</v>
      </c>
      <c r="C169" s="30" t="s">
        <v>1985</v>
      </c>
      <c r="D169" s="30" t="s">
        <v>1763</v>
      </c>
      <c r="E169" s="30">
        <v>5</v>
      </c>
      <c r="F169" s="145">
        <v>44438</v>
      </c>
      <c r="G169" s="145">
        <v>44442</v>
      </c>
      <c r="H169" s="30" t="s">
        <v>1728</v>
      </c>
    </row>
    <row r="170" spans="2:8" x14ac:dyDescent="0.25">
      <c r="B170" s="30" t="s">
        <v>1987</v>
      </c>
      <c r="C170" s="30" t="s">
        <v>1988</v>
      </c>
      <c r="D170" s="30" t="s">
        <v>1727</v>
      </c>
      <c r="E170" s="30">
        <v>4</v>
      </c>
      <c r="F170" s="145">
        <v>44473</v>
      </c>
      <c r="G170" s="145">
        <v>44476</v>
      </c>
      <c r="H170" s="30" t="s">
        <v>1728</v>
      </c>
    </row>
    <row r="171" spans="2:8" x14ac:dyDescent="0.25">
      <c r="B171" s="30" t="s">
        <v>1987</v>
      </c>
      <c r="C171" s="30" t="s">
        <v>1989</v>
      </c>
      <c r="D171" s="30" t="s">
        <v>1727</v>
      </c>
      <c r="E171" s="30">
        <v>4</v>
      </c>
      <c r="F171" s="145">
        <v>44487</v>
      </c>
      <c r="G171" s="145">
        <v>44490</v>
      </c>
      <c r="H171" s="30" t="s">
        <v>1728</v>
      </c>
    </row>
    <row r="172" spans="2:8" x14ac:dyDescent="0.25">
      <c r="B172" s="30" t="s">
        <v>1987</v>
      </c>
      <c r="C172" s="30" t="s">
        <v>1990</v>
      </c>
      <c r="D172" s="30" t="s">
        <v>1730</v>
      </c>
      <c r="E172" s="30">
        <v>4</v>
      </c>
      <c r="F172" s="145">
        <v>44508</v>
      </c>
      <c r="G172" s="145">
        <v>44511</v>
      </c>
      <c r="H172" s="30" t="s">
        <v>1728</v>
      </c>
    </row>
    <row r="173" spans="2:8" x14ac:dyDescent="0.25">
      <c r="B173" s="30" t="s">
        <v>1987</v>
      </c>
      <c r="C173" s="30" t="s">
        <v>1991</v>
      </c>
      <c r="D173" s="30" t="s">
        <v>1730</v>
      </c>
      <c r="E173" s="30">
        <v>2</v>
      </c>
      <c r="F173" s="145">
        <v>44508</v>
      </c>
      <c r="G173" s="145">
        <v>44509</v>
      </c>
      <c r="H173" s="30" t="s">
        <v>1728</v>
      </c>
    </row>
    <row r="174" spans="2:8" x14ac:dyDescent="0.25">
      <c r="B174" s="30" t="s">
        <v>1987</v>
      </c>
      <c r="C174" s="30" t="s">
        <v>1992</v>
      </c>
      <c r="D174" s="30" t="s">
        <v>1730</v>
      </c>
      <c r="E174" s="30">
        <v>2</v>
      </c>
      <c r="F174" s="145">
        <v>44508</v>
      </c>
      <c r="G174" s="145">
        <v>44509</v>
      </c>
      <c r="H174" s="30" t="s">
        <v>1728</v>
      </c>
    </row>
    <row r="175" spans="2:8" x14ac:dyDescent="0.25">
      <c r="B175" s="30" t="s">
        <v>1987</v>
      </c>
      <c r="C175" s="30" t="s">
        <v>1991</v>
      </c>
      <c r="D175" s="30" t="s">
        <v>1763</v>
      </c>
      <c r="E175" s="30">
        <v>4</v>
      </c>
      <c r="F175" s="145">
        <v>44515</v>
      </c>
      <c r="G175" s="145">
        <v>44518</v>
      </c>
      <c r="H175" s="30" t="s">
        <v>1728</v>
      </c>
    </row>
    <row r="176" spans="2:8" x14ac:dyDescent="0.25">
      <c r="B176" s="30" t="s">
        <v>1952</v>
      </c>
      <c r="C176" s="30" t="s">
        <v>1953</v>
      </c>
      <c r="D176" s="30" t="s">
        <v>2029</v>
      </c>
      <c r="E176" s="30">
        <v>4</v>
      </c>
      <c r="F176" s="145">
        <v>44627</v>
      </c>
      <c r="G176" s="145">
        <v>44630</v>
      </c>
      <c r="H176" s="30" t="s">
        <v>1728</v>
      </c>
    </row>
    <row r="177" spans="2:8" x14ac:dyDescent="0.25">
      <c r="B177" s="30" t="s">
        <v>1952</v>
      </c>
      <c r="C177" s="30" t="s">
        <v>1954</v>
      </c>
      <c r="D177" s="30" t="s">
        <v>2030</v>
      </c>
      <c r="E177" s="30">
        <v>4</v>
      </c>
      <c r="F177" s="145">
        <v>44629</v>
      </c>
      <c r="G177" s="145">
        <v>44632</v>
      </c>
      <c r="H177" s="30" t="s">
        <v>1728</v>
      </c>
    </row>
    <row r="178" spans="2:8" x14ac:dyDescent="0.25">
      <c r="B178" s="30" t="s">
        <v>1952</v>
      </c>
      <c r="C178" s="30" t="s">
        <v>1955</v>
      </c>
      <c r="D178" s="30" t="s">
        <v>2030</v>
      </c>
      <c r="E178" s="30">
        <v>2</v>
      </c>
      <c r="F178" s="145">
        <v>44629</v>
      </c>
      <c r="G178" s="145">
        <v>44630</v>
      </c>
      <c r="H178" s="30" t="s">
        <v>1728</v>
      </c>
    </row>
    <row r="179" spans="2:8" x14ac:dyDescent="0.25">
      <c r="B179" s="30" t="s">
        <v>1952</v>
      </c>
      <c r="C179" s="30" t="s">
        <v>1956</v>
      </c>
      <c r="D179" s="30" t="s">
        <v>2031</v>
      </c>
      <c r="E179" s="30">
        <v>4</v>
      </c>
      <c r="F179" s="145">
        <v>44634</v>
      </c>
      <c r="G179" s="145">
        <v>44637</v>
      </c>
      <c r="H179" s="30" t="s">
        <v>1728</v>
      </c>
    </row>
    <row r="180" spans="2:8" x14ac:dyDescent="0.25">
      <c r="B180" s="30" t="s">
        <v>1952</v>
      </c>
      <c r="C180" s="30" t="s">
        <v>1957</v>
      </c>
      <c r="D180" s="30" t="s">
        <v>2032</v>
      </c>
      <c r="E180" s="30">
        <v>4</v>
      </c>
      <c r="F180" s="145">
        <v>44636</v>
      </c>
      <c r="G180" s="145">
        <v>44639</v>
      </c>
      <c r="H180" s="30" t="s">
        <v>1728</v>
      </c>
    </row>
    <row r="181" spans="2:8" x14ac:dyDescent="0.25">
      <c r="B181" s="30" t="s">
        <v>1952</v>
      </c>
      <c r="C181" s="30" t="s">
        <v>1958</v>
      </c>
      <c r="D181" s="30" t="s">
        <v>2032</v>
      </c>
      <c r="E181" s="30">
        <v>2</v>
      </c>
      <c r="F181" s="145">
        <v>44636</v>
      </c>
      <c r="G181" s="145">
        <v>44637</v>
      </c>
      <c r="H181" s="30" t="s">
        <v>1728</v>
      </c>
    </row>
    <row r="182" spans="2:8" x14ac:dyDescent="0.25">
      <c r="B182" s="30" t="s">
        <v>1952</v>
      </c>
      <c r="C182" s="30" t="s">
        <v>2000</v>
      </c>
      <c r="D182" s="30" t="s">
        <v>2033</v>
      </c>
      <c r="E182" s="30">
        <v>6</v>
      </c>
      <c r="F182" s="145">
        <v>44641</v>
      </c>
      <c r="G182" s="145">
        <v>44646</v>
      </c>
      <c r="H182" s="30" t="s">
        <v>1728</v>
      </c>
    </row>
    <row r="183" spans="2:8" x14ac:dyDescent="0.25">
      <c r="B183" s="30" t="s">
        <v>2004</v>
      </c>
      <c r="C183" s="30" t="s">
        <v>2005</v>
      </c>
      <c r="D183" s="30" t="s">
        <v>1792</v>
      </c>
      <c r="E183" s="30">
        <v>14</v>
      </c>
      <c r="F183" s="145">
        <v>44627</v>
      </c>
      <c r="G183" s="145">
        <v>44640</v>
      </c>
      <c r="H183" s="30" t="s">
        <v>1728</v>
      </c>
    </row>
    <row r="184" spans="2:8" x14ac:dyDescent="0.25">
      <c r="B184" s="30" t="s">
        <v>2004</v>
      </c>
      <c r="C184" s="30" t="s">
        <v>2007</v>
      </c>
      <c r="D184" s="30" t="s">
        <v>1792</v>
      </c>
      <c r="E184" s="30">
        <v>14</v>
      </c>
      <c r="F184" s="145">
        <v>44648</v>
      </c>
      <c r="G184" s="145">
        <v>44661</v>
      </c>
      <c r="H184" s="30" t="s">
        <v>1728</v>
      </c>
    </row>
    <row r="185" spans="2:8" x14ac:dyDescent="0.25">
      <c r="B185" s="30" t="s">
        <v>2014</v>
      </c>
      <c r="C185" s="30" t="s">
        <v>2014</v>
      </c>
      <c r="D185" s="30" t="s">
        <v>2034</v>
      </c>
      <c r="E185" s="30">
        <v>20</v>
      </c>
      <c r="F185" s="145">
        <v>44564</v>
      </c>
      <c r="G185" s="145">
        <v>44583</v>
      </c>
      <c r="H185" s="30" t="s">
        <v>1728</v>
      </c>
    </row>
    <row r="186" spans="2:8" x14ac:dyDescent="0.25">
      <c r="B186" s="30" t="s">
        <v>2016</v>
      </c>
      <c r="C186" s="30" t="s">
        <v>2017</v>
      </c>
      <c r="D186" s="30" t="s">
        <v>1727</v>
      </c>
      <c r="E186" s="30">
        <v>5</v>
      </c>
      <c r="F186" s="145">
        <v>44571</v>
      </c>
      <c r="G186" s="145">
        <v>44575</v>
      </c>
      <c r="H186" s="30" t="s">
        <v>1728</v>
      </c>
    </row>
    <row r="187" spans="2:8" x14ac:dyDescent="0.25">
      <c r="B187" s="30" t="s">
        <v>2016</v>
      </c>
      <c r="C187" s="30" t="s">
        <v>2018</v>
      </c>
      <c r="D187" s="30" t="s">
        <v>1727</v>
      </c>
      <c r="E187" s="30">
        <v>5</v>
      </c>
      <c r="F187" s="145">
        <v>44578</v>
      </c>
      <c r="G187" s="145">
        <v>44582</v>
      </c>
      <c r="H187" s="30" t="s">
        <v>1728</v>
      </c>
    </row>
    <row r="188" spans="2:8" x14ac:dyDescent="0.25">
      <c r="B188" s="30" t="s">
        <v>2016</v>
      </c>
      <c r="C188" s="30" t="s">
        <v>2019</v>
      </c>
      <c r="D188" s="30" t="s">
        <v>1727</v>
      </c>
      <c r="E188" s="30">
        <v>5</v>
      </c>
      <c r="F188" s="145">
        <v>44585</v>
      </c>
      <c r="G188" s="145">
        <v>44589</v>
      </c>
      <c r="H188" s="30" t="s">
        <v>1728</v>
      </c>
    </row>
    <row r="189" spans="2:8" x14ac:dyDescent="0.25">
      <c r="B189" s="30" t="s">
        <v>2014</v>
      </c>
      <c r="C189" s="30" t="s">
        <v>2020</v>
      </c>
      <c r="D189" s="30" t="s">
        <v>2034</v>
      </c>
      <c r="E189" s="30">
        <v>20</v>
      </c>
      <c r="F189" s="145">
        <v>44592</v>
      </c>
      <c r="G189" s="145">
        <v>44611</v>
      </c>
      <c r="H189" s="30" t="s">
        <v>1728</v>
      </c>
    </row>
    <row r="190" spans="2:8" x14ac:dyDescent="0.25">
      <c r="B190" s="30" t="s">
        <v>1993</v>
      </c>
      <c r="C190" s="30" t="s">
        <v>2021</v>
      </c>
      <c r="D190" s="30" t="s">
        <v>1796</v>
      </c>
      <c r="E190" s="30">
        <v>5</v>
      </c>
      <c r="F190" s="145">
        <v>44599</v>
      </c>
      <c r="G190" s="145">
        <v>44603</v>
      </c>
      <c r="H190" s="30" t="s">
        <v>1728</v>
      </c>
    </row>
    <row r="191" spans="2:8" x14ac:dyDescent="0.25">
      <c r="B191" s="30" t="s">
        <v>1993</v>
      </c>
      <c r="C191" s="30" t="s">
        <v>2022</v>
      </c>
      <c r="D191" s="30" t="s">
        <v>1727</v>
      </c>
      <c r="E191" s="30">
        <v>5</v>
      </c>
      <c r="F191" s="145">
        <v>44613</v>
      </c>
      <c r="G191" s="145">
        <v>44617</v>
      </c>
      <c r="H191" s="30" t="s">
        <v>1728</v>
      </c>
    </row>
    <row r="192" spans="2:8" x14ac:dyDescent="0.25">
      <c r="B192" s="30" t="s">
        <v>1978</v>
      </c>
      <c r="C192" s="30" t="s">
        <v>2025</v>
      </c>
      <c r="D192" s="30" t="s">
        <v>1791</v>
      </c>
      <c r="E192" s="30">
        <v>7</v>
      </c>
      <c r="F192" s="145">
        <v>44641</v>
      </c>
      <c r="G192" s="145">
        <v>44647</v>
      </c>
      <c r="H192" s="30" t="s">
        <v>1728</v>
      </c>
    </row>
    <row r="193" spans="2:8" x14ac:dyDescent="0.25">
      <c r="B193" s="30" t="s">
        <v>1993</v>
      </c>
      <c r="C193" s="30" t="s">
        <v>1994</v>
      </c>
      <c r="D193" s="30" t="s">
        <v>1796</v>
      </c>
      <c r="E193" s="30">
        <v>5</v>
      </c>
      <c r="F193" s="145">
        <v>44627</v>
      </c>
      <c r="G193" s="145">
        <v>44631</v>
      </c>
      <c r="H193" s="30" t="s">
        <v>1728</v>
      </c>
    </row>
    <row r="194" spans="2:8" x14ac:dyDescent="0.25">
      <c r="B194" s="30" t="s">
        <v>1993</v>
      </c>
      <c r="C194" s="30" t="s">
        <v>2024</v>
      </c>
      <c r="D194" s="30" t="s">
        <v>1727</v>
      </c>
      <c r="E194" s="30">
        <v>5</v>
      </c>
      <c r="F194" s="145">
        <v>44641</v>
      </c>
      <c r="G194" s="145">
        <v>44645</v>
      </c>
      <c r="H194" s="30" t="s">
        <v>1728</v>
      </c>
    </row>
    <row r="195" spans="2:8" x14ac:dyDescent="0.25">
      <c r="B195" s="30" t="s">
        <v>2035</v>
      </c>
      <c r="C195" s="30" t="s">
        <v>1734</v>
      </c>
      <c r="D195" s="30" t="s">
        <v>1891</v>
      </c>
      <c r="E195" s="30">
        <v>15</v>
      </c>
      <c r="F195" s="145">
        <v>44144</v>
      </c>
      <c r="G195" s="145">
        <v>44158</v>
      </c>
      <c r="H195" s="30" t="s">
        <v>1856</v>
      </c>
    </row>
    <row r="196" spans="2:8" x14ac:dyDescent="0.25">
      <c r="B196" s="30" t="s">
        <v>2035</v>
      </c>
      <c r="C196" s="30" t="s">
        <v>1734</v>
      </c>
      <c r="D196" s="30" t="s">
        <v>2036</v>
      </c>
      <c r="E196" s="30">
        <v>5</v>
      </c>
      <c r="F196" s="145">
        <v>44298</v>
      </c>
      <c r="G196" s="145">
        <v>44302</v>
      </c>
      <c r="H196" s="30" t="s">
        <v>1856</v>
      </c>
    </row>
    <row r="197" spans="2:8" x14ac:dyDescent="0.25">
      <c r="B197" s="30" t="s">
        <v>2035</v>
      </c>
      <c r="C197" s="30" t="s">
        <v>1734</v>
      </c>
      <c r="D197" s="30" t="s">
        <v>2036</v>
      </c>
      <c r="E197" s="30">
        <v>5</v>
      </c>
      <c r="F197" s="145">
        <v>44417</v>
      </c>
      <c r="G197" s="145">
        <v>44421</v>
      </c>
      <c r="H197" s="30" t="s">
        <v>1856</v>
      </c>
    </row>
    <row r="198" spans="2:8" x14ac:dyDescent="0.25">
      <c r="B198" s="30" t="s">
        <v>2035</v>
      </c>
      <c r="C198" s="30" t="s">
        <v>1734</v>
      </c>
      <c r="D198" s="30" t="s">
        <v>1891</v>
      </c>
      <c r="E198" s="30">
        <v>15</v>
      </c>
      <c r="F198" s="145">
        <v>44508</v>
      </c>
      <c r="G198" s="145">
        <v>44522</v>
      </c>
      <c r="H198" s="30" t="s">
        <v>1856</v>
      </c>
    </row>
    <row r="199" spans="2:8" x14ac:dyDescent="0.25">
      <c r="B199" s="30" t="s">
        <v>2037</v>
      </c>
      <c r="C199" s="30" t="s">
        <v>1734</v>
      </c>
      <c r="D199" s="30" t="s">
        <v>2038</v>
      </c>
      <c r="E199" s="30">
        <v>4</v>
      </c>
      <c r="F199" s="145">
        <v>44287</v>
      </c>
      <c r="G199" s="145">
        <v>44290</v>
      </c>
      <c r="H199" s="30" t="s">
        <v>1856</v>
      </c>
    </row>
    <row r="200" spans="2:8" x14ac:dyDescent="0.25">
      <c r="B200" s="30" t="s">
        <v>2037</v>
      </c>
      <c r="C200" s="30" t="s">
        <v>1734</v>
      </c>
      <c r="D200" s="30" t="s">
        <v>2038</v>
      </c>
      <c r="E200" s="30">
        <v>4</v>
      </c>
      <c r="F200" s="145">
        <v>44455</v>
      </c>
      <c r="G200" s="145">
        <v>44458</v>
      </c>
      <c r="H200" s="30" t="s">
        <v>1856</v>
      </c>
    </row>
    <row r="201" spans="2:8" x14ac:dyDescent="0.25">
      <c r="B201" s="30" t="s">
        <v>2039</v>
      </c>
      <c r="C201" s="30" t="s">
        <v>1734</v>
      </c>
      <c r="D201" s="30" t="s">
        <v>2040</v>
      </c>
      <c r="E201" s="30">
        <v>4</v>
      </c>
      <c r="F201" s="145">
        <v>44193</v>
      </c>
      <c r="G201" s="145">
        <v>44196</v>
      </c>
      <c r="H201" s="30" t="s">
        <v>1856</v>
      </c>
    </row>
    <row r="202" spans="2:8" x14ac:dyDescent="0.25">
      <c r="B202" s="30" t="s">
        <v>2039</v>
      </c>
      <c r="C202" s="30" t="s">
        <v>1734</v>
      </c>
      <c r="D202" s="30" t="s">
        <v>2041</v>
      </c>
      <c r="E202" s="30">
        <v>5</v>
      </c>
      <c r="F202" s="145">
        <v>44603</v>
      </c>
      <c r="G202" s="145">
        <v>44607</v>
      </c>
      <c r="H202" s="30" t="s">
        <v>1856</v>
      </c>
    </row>
    <row r="203" spans="2:8" x14ac:dyDescent="0.25">
      <c r="B203" s="30" t="s">
        <v>2042</v>
      </c>
      <c r="C203" s="30" t="s">
        <v>1734</v>
      </c>
      <c r="D203" s="30" t="s">
        <v>1793</v>
      </c>
      <c r="E203" s="30">
        <v>17</v>
      </c>
      <c r="F203" s="145">
        <v>44155</v>
      </c>
      <c r="G203" s="145">
        <v>44171</v>
      </c>
      <c r="H203" s="30" t="s">
        <v>1857</v>
      </c>
    </row>
    <row r="204" spans="2:8" x14ac:dyDescent="0.25">
      <c r="B204" s="30" t="s">
        <v>2042</v>
      </c>
      <c r="C204" s="30" t="s">
        <v>1734</v>
      </c>
      <c r="D204" s="30" t="s">
        <v>1794</v>
      </c>
      <c r="E204" s="30">
        <v>10</v>
      </c>
      <c r="F204" s="145">
        <v>44277</v>
      </c>
      <c r="G204" s="145">
        <v>44286</v>
      </c>
      <c r="H204" s="30" t="s">
        <v>1857</v>
      </c>
    </row>
    <row r="205" spans="2:8" x14ac:dyDescent="0.25">
      <c r="B205" s="30" t="s">
        <v>2042</v>
      </c>
      <c r="C205" s="30" t="s">
        <v>1734</v>
      </c>
      <c r="D205" s="30" t="s">
        <v>2043</v>
      </c>
      <c r="E205" s="30">
        <v>10</v>
      </c>
      <c r="F205" s="145">
        <v>44409</v>
      </c>
      <c r="G205" s="145">
        <v>44418</v>
      </c>
      <c r="H205" s="30" t="s">
        <v>1857</v>
      </c>
    </row>
    <row r="206" spans="2:8" x14ac:dyDescent="0.25">
      <c r="B206" s="30" t="s">
        <v>2042</v>
      </c>
      <c r="C206" s="30" t="s">
        <v>1734</v>
      </c>
      <c r="D206" s="30" t="s">
        <v>1794</v>
      </c>
      <c r="E206" s="30">
        <v>10</v>
      </c>
      <c r="F206" s="145">
        <v>44531</v>
      </c>
      <c r="G206" s="145">
        <v>44540</v>
      </c>
      <c r="H206" s="30" t="s">
        <v>1857</v>
      </c>
    </row>
    <row r="207" spans="2:8" x14ac:dyDescent="0.25">
      <c r="B207" s="30" t="s">
        <v>2042</v>
      </c>
      <c r="C207" s="30" t="s">
        <v>1734</v>
      </c>
      <c r="D207" s="30" t="s">
        <v>2043</v>
      </c>
      <c r="E207" s="30">
        <v>10</v>
      </c>
      <c r="F207" s="145">
        <v>44642</v>
      </c>
      <c r="G207" s="145">
        <v>44651</v>
      </c>
      <c r="H207" s="30" t="s">
        <v>1857</v>
      </c>
    </row>
    <row r="208" spans="2:8" x14ac:dyDescent="0.25">
      <c r="B208" s="30" t="s">
        <v>2044</v>
      </c>
      <c r="C208" s="30" t="s">
        <v>1726</v>
      </c>
      <c r="D208" s="30" t="s">
        <v>1740</v>
      </c>
      <c r="E208" s="30">
        <v>11</v>
      </c>
      <c r="F208" s="145">
        <v>44144</v>
      </c>
      <c r="G208" s="145">
        <v>44154</v>
      </c>
      <c r="H208" s="30" t="s">
        <v>1856</v>
      </c>
    </row>
    <row r="209" spans="2:8" x14ac:dyDescent="0.25">
      <c r="B209" s="30" t="s">
        <v>2044</v>
      </c>
      <c r="C209" s="30" t="s">
        <v>1726</v>
      </c>
      <c r="D209" s="30" t="s">
        <v>1740</v>
      </c>
      <c r="E209" s="30">
        <v>11</v>
      </c>
      <c r="F209" s="145">
        <v>44509</v>
      </c>
      <c r="G209" s="145">
        <v>44519</v>
      </c>
      <c r="H209" s="30" t="s">
        <v>1856</v>
      </c>
    </row>
    <row r="210" spans="2:8" x14ac:dyDescent="0.25">
      <c r="B210" s="30" t="s">
        <v>2045</v>
      </c>
      <c r="C210" s="30" t="s">
        <v>2046</v>
      </c>
      <c r="D210" s="30" t="s">
        <v>2047</v>
      </c>
      <c r="E210" s="30">
        <v>9</v>
      </c>
      <c r="F210" s="145">
        <v>44172</v>
      </c>
      <c r="G210" s="145">
        <v>44180</v>
      </c>
      <c r="H210" s="30" t="s">
        <v>1728</v>
      </c>
    </row>
    <row r="211" spans="2:8" x14ac:dyDescent="0.25">
      <c r="B211" s="30" t="s">
        <v>2045</v>
      </c>
      <c r="C211" s="30" t="s">
        <v>2048</v>
      </c>
      <c r="D211" s="30" t="s">
        <v>2047</v>
      </c>
      <c r="E211" s="30">
        <v>10</v>
      </c>
      <c r="F211" s="145">
        <v>44186</v>
      </c>
      <c r="G211" s="145">
        <v>44195</v>
      </c>
      <c r="H211" s="30" t="s">
        <v>1728</v>
      </c>
    </row>
    <row r="212" spans="2:8" x14ac:dyDescent="0.25">
      <c r="B212" s="30" t="s">
        <v>2045</v>
      </c>
      <c r="C212" s="30" t="s">
        <v>2046</v>
      </c>
      <c r="D212" s="30" t="s">
        <v>1736</v>
      </c>
      <c r="E212" s="30">
        <v>23</v>
      </c>
      <c r="F212" s="145">
        <v>44370</v>
      </c>
      <c r="G212" s="145">
        <v>44392</v>
      </c>
      <c r="H212" s="30" t="s">
        <v>1728</v>
      </c>
    </row>
    <row r="213" spans="2:8" x14ac:dyDescent="0.25">
      <c r="B213" s="30" t="s">
        <v>2045</v>
      </c>
      <c r="C213" s="30" t="s">
        <v>2048</v>
      </c>
      <c r="D213" s="30" t="s">
        <v>1736</v>
      </c>
      <c r="E213" s="30">
        <v>23</v>
      </c>
      <c r="F213" s="145">
        <v>44342</v>
      </c>
      <c r="G213" s="145">
        <v>44364</v>
      </c>
      <c r="H213" s="30" t="s">
        <v>1728</v>
      </c>
    </row>
    <row r="214" spans="2:8" x14ac:dyDescent="0.25">
      <c r="B214" s="30" t="s">
        <v>2045</v>
      </c>
      <c r="C214" s="30" t="s">
        <v>2048</v>
      </c>
      <c r="D214" s="30" t="s">
        <v>2049</v>
      </c>
      <c r="E214" s="30">
        <v>9</v>
      </c>
      <c r="F214" s="145">
        <v>44593</v>
      </c>
      <c r="G214" s="145">
        <v>44601</v>
      </c>
      <c r="H214" s="30" t="s">
        <v>1728</v>
      </c>
    </row>
    <row r="215" spans="2:8" x14ac:dyDescent="0.25">
      <c r="B215" s="30" t="s">
        <v>2045</v>
      </c>
      <c r="C215" s="30" t="s">
        <v>2046</v>
      </c>
      <c r="D215" s="30" t="s">
        <v>2049</v>
      </c>
      <c r="E215" s="30">
        <v>9</v>
      </c>
      <c r="F215" s="145">
        <v>44621</v>
      </c>
      <c r="G215" s="145">
        <v>44629</v>
      </c>
      <c r="H215" s="30" t="s">
        <v>1728</v>
      </c>
    </row>
    <row r="216" spans="2:8" x14ac:dyDescent="0.25">
      <c r="B216" s="30" t="s">
        <v>2050</v>
      </c>
      <c r="C216" s="30" t="s">
        <v>2051</v>
      </c>
      <c r="D216" s="30" t="s">
        <v>2052</v>
      </c>
      <c r="E216" s="30">
        <v>3</v>
      </c>
      <c r="F216" s="145">
        <v>44244</v>
      </c>
      <c r="G216" s="145">
        <v>44246</v>
      </c>
      <c r="H216" s="30" t="s">
        <v>1728</v>
      </c>
    </row>
    <row r="217" spans="2:8" x14ac:dyDescent="0.25">
      <c r="B217" s="30" t="s">
        <v>2050</v>
      </c>
      <c r="C217" s="30" t="s">
        <v>2051</v>
      </c>
      <c r="D217" s="30" t="s">
        <v>2052</v>
      </c>
      <c r="E217" s="30">
        <v>3</v>
      </c>
      <c r="F217" s="145">
        <v>44314</v>
      </c>
      <c r="G217" s="145">
        <v>44316</v>
      </c>
      <c r="H217" s="30" t="s">
        <v>1728</v>
      </c>
    </row>
    <row r="218" spans="2:8" x14ac:dyDescent="0.25">
      <c r="B218" s="30" t="s">
        <v>2050</v>
      </c>
      <c r="C218" s="30" t="s">
        <v>2054</v>
      </c>
      <c r="D218" s="30" t="s">
        <v>2055</v>
      </c>
      <c r="E218" s="30">
        <v>36</v>
      </c>
      <c r="F218" s="145">
        <v>44171</v>
      </c>
      <c r="G218" s="145">
        <v>44206</v>
      </c>
      <c r="H218" s="30" t="s">
        <v>1746</v>
      </c>
    </row>
    <row r="219" spans="2:8" x14ac:dyDescent="0.25">
      <c r="B219" s="30" t="s">
        <v>2050</v>
      </c>
      <c r="C219" s="30" t="s">
        <v>2054</v>
      </c>
      <c r="D219" s="30" t="s">
        <v>2055</v>
      </c>
      <c r="E219" s="30">
        <v>8</v>
      </c>
      <c r="F219" s="145">
        <v>44353</v>
      </c>
      <c r="G219" s="145">
        <v>44360</v>
      </c>
      <c r="H219" s="30" t="s">
        <v>1728</v>
      </c>
    </row>
    <row r="220" spans="2:8" x14ac:dyDescent="0.25">
      <c r="B220" s="30" t="s">
        <v>2056</v>
      </c>
      <c r="C220" s="30" t="s">
        <v>1734</v>
      </c>
      <c r="D220" s="30" t="s">
        <v>1754</v>
      </c>
      <c r="E220" s="30">
        <v>3</v>
      </c>
      <c r="F220" s="145">
        <v>44128</v>
      </c>
      <c r="G220" s="145">
        <v>44130</v>
      </c>
      <c r="H220" s="30" t="s">
        <v>1856</v>
      </c>
    </row>
    <row r="221" spans="2:8" x14ac:dyDescent="0.25">
      <c r="B221" s="30" t="s">
        <v>2056</v>
      </c>
      <c r="C221" s="30" t="s">
        <v>1734</v>
      </c>
      <c r="D221" s="30" t="s">
        <v>1754</v>
      </c>
      <c r="E221" s="30">
        <v>3</v>
      </c>
      <c r="F221" s="145">
        <v>44177</v>
      </c>
      <c r="G221" s="145">
        <v>44179</v>
      </c>
      <c r="H221" s="30" t="s">
        <v>1856</v>
      </c>
    </row>
    <row r="222" spans="2:8" x14ac:dyDescent="0.25">
      <c r="B222" s="30" t="s">
        <v>2056</v>
      </c>
      <c r="C222" s="30" t="s">
        <v>1734</v>
      </c>
      <c r="D222" s="30" t="s">
        <v>1754</v>
      </c>
      <c r="E222" s="30">
        <v>3</v>
      </c>
      <c r="F222" s="145">
        <v>44275</v>
      </c>
      <c r="G222" s="145">
        <v>44277</v>
      </c>
      <c r="H222" s="30" t="s">
        <v>1856</v>
      </c>
    </row>
    <row r="223" spans="2:8" x14ac:dyDescent="0.25">
      <c r="B223" s="30" t="s">
        <v>2056</v>
      </c>
      <c r="C223" s="30" t="s">
        <v>1734</v>
      </c>
      <c r="D223" s="30" t="s">
        <v>1754</v>
      </c>
      <c r="E223" s="30">
        <v>3</v>
      </c>
      <c r="F223" s="145">
        <v>44534</v>
      </c>
      <c r="G223" s="145">
        <v>44536</v>
      </c>
      <c r="H223" s="30" t="s">
        <v>1856</v>
      </c>
    </row>
    <row r="224" spans="2:8" x14ac:dyDescent="0.25">
      <c r="B224" s="30" t="s">
        <v>2056</v>
      </c>
      <c r="C224" s="30" t="s">
        <v>1734</v>
      </c>
      <c r="D224" s="30" t="s">
        <v>1754</v>
      </c>
      <c r="E224" s="30">
        <v>3</v>
      </c>
      <c r="F224" s="145">
        <v>44625</v>
      </c>
      <c r="G224" s="145">
        <v>44627</v>
      </c>
      <c r="H224" s="30" t="s">
        <v>1856</v>
      </c>
    </row>
    <row r="225" spans="2:8" x14ac:dyDescent="0.25">
      <c r="B225" s="30" t="s">
        <v>2057</v>
      </c>
      <c r="C225" s="30" t="s">
        <v>1734</v>
      </c>
      <c r="D225" s="30" t="s">
        <v>1801</v>
      </c>
      <c r="E225" s="30">
        <v>7</v>
      </c>
      <c r="F225" s="145">
        <v>44242</v>
      </c>
      <c r="G225" s="145">
        <v>44248</v>
      </c>
      <c r="H225" s="30" t="s">
        <v>1856</v>
      </c>
    </row>
    <row r="226" spans="2:8" x14ac:dyDescent="0.25">
      <c r="B226" s="30" t="s">
        <v>2057</v>
      </c>
      <c r="C226" s="30" t="s">
        <v>1734</v>
      </c>
      <c r="D226" s="30" t="s">
        <v>1801</v>
      </c>
      <c r="E226" s="30">
        <v>7</v>
      </c>
      <c r="F226" s="145">
        <v>44606</v>
      </c>
      <c r="G226" s="145">
        <v>44612</v>
      </c>
      <c r="H226" s="30" t="s">
        <v>1856</v>
      </c>
    </row>
    <row r="227" spans="2:8" x14ac:dyDescent="0.25">
      <c r="B227" s="30" t="s">
        <v>2058</v>
      </c>
      <c r="C227" s="30" t="s">
        <v>1734</v>
      </c>
      <c r="D227" s="30" t="s">
        <v>1778</v>
      </c>
      <c r="E227" s="30">
        <v>10</v>
      </c>
      <c r="F227" s="145">
        <v>44263</v>
      </c>
      <c r="G227" s="145">
        <v>44272</v>
      </c>
      <c r="H227" s="30" t="s">
        <v>1856</v>
      </c>
    </row>
    <row r="228" spans="2:8" x14ac:dyDescent="0.25">
      <c r="B228" s="30" t="s">
        <v>2058</v>
      </c>
      <c r="C228" s="30" t="s">
        <v>1734</v>
      </c>
      <c r="D228" s="30" t="s">
        <v>1777</v>
      </c>
      <c r="E228" s="30">
        <v>10</v>
      </c>
      <c r="F228" s="145">
        <v>44354</v>
      </c>
      <c r="G228" s="145">
        <v>44363</v>
      </c>
      <c r="H228" s="30" t="s">
        <v>1856</v>
      </c>
    </row>
    <row r="229" spans="2:8" x14ac:dyDescent="0.25">
      <c r="B229" s="30" t="s">
        <v>2058</v>
      </c>
      <c r="C229" s="30" t="s">
        <v>1734</v>
      </c>
      <c r="D229" s="30" t="s">
        <v>1778</v>
      </c>
      <c r="E229" s="30">
        <v>10</v>
      </c>
      <c r="F229" s="145">
        <v>44627</v>
      </c>
      <c r="G229" s="145">
        <v>44636</v>
      </c>
      <c r="H229" s="30" t="s">
        <v>1856</v>
      </c>
    </row>
    <row r="230" spans="2:8" x14ac:dyDescent="0.25">
      <c r="B230" s="30" t="s">
        <v>2059</v>
      </c>
      <c r="C230" s="30" t="s">
        <v>1734</v>
      </c>
      <c r="D230" s="30" t="s">
        <v>1801</v>
      </c>
      <c r="E230" s="30">
        <v>8</v>
      </c>
      <c r="F230" s="145">
        <v>44292</v>
      </c>
      <c r="G230" s="145">
        <v>44299</v>
      </c>
      <c r="H230" s="30" t="s">
        <v>1856</v>
      </c>
    </row>
    <row r="231" spans="2:8" x14ac:dyDescent="0.25">
      <c r="B231" s="30" t="s">
        <v>2060</v>
      </c>
      <c r="C231" s="30" t="s">
        <v>1734</v>
      </c>
      <c r="D231" s="30" t="s">
        <v>1801</v>
      </c>
      <c r="E231" s="30">
        <v>7</v>
      </c>
      <c r="F231" s="145">
        <v>44123</v>
      </c>
      <c r="G231" s="145">
        <v>44129</v>
      </c>
      <c r="H231" s="30" t="s">
        <v>1856</v>
      </c>
    </row>
    <row r="232" spans="2:8" x14ac:dyDescent="0.25">
      <c r="B232" s="30" t="s">
        <v>2060</v>
      </c>
      <c r="C232" s="30" t="s">
        <v>1734</v>
      </c>
      <c r="D232" s="30" t="s">
        <v>1801</v>
      </c>
      <c r="E232" s="30">
        <v>7</v>
      </c>
      <c r="F232" s="145">
        <v>44487</v>
      </c>
      <c r="G232" s="145">
        <v>44493</v>
      </c>
      <c r="H232" s="30" t="s">
        <v>1856</v>
      </c>
    </row>
    <row r="233" spans="2:8" x14ac:dyDescent="0.25">
      <c r="B233" s="30" t="s">
        <v>2061</v>
      </c>
      <c r="C233" s="30" t="s">
        <v>1734</v>
      </c>
      <c r="D233" s="30" t="s">
        <v>1735</v>
      </c>
      <c r="E233" s="30">
        <v>10</v>
      </c>
      <c r="F233" s="145">
        <v>44389</v>
      </c>
      <c r="G233" s="145">
        <v>44398</v>
      </c>
      <c r="H233" s="30" t="s">
        <v>1856</v>
      </c>
    </row>
    <row r="234" spans="2:8" x14ac:dyDescent="0.25">
      <c r="B234" s="30" t="s">
        <v>2062</v>
      </c>
      <c r="C234" s="30" t="s">
        <v>1734</v>
      </c>
      <c r="D234" s="30" t="s">
        <v>2063</v>
      </c>
      <c r="E234" s="30">
        <v>2</v>
      </c>
      <c r="F234" s="145">
        <v>44264</v>
      </c>
      <c r="G234" s="145">
        <v>44265</v>
      </c>
      <c r="H234" s="30" t="s">
        <v>1856</v>
      </c>
    </row>
    <row r="235" spans="2:8" x14ac:dyDescent="0.25">
      <c r="B235" s="30" t="s">
        <v>2062</v>
      </c>
      <c r="C235" s="30" t="s">
        <v>1734</v>
      </c>
      <c r="D235" s="30" t="s">
        <v>2063</v>
      </c>
      <c r="E235" s="30">
        <v>2</v>
      </c>
      <c r="F235" s="145">
        <v>44628</v>
      </c>
      <c r="G235" s="145">
        <v>44629</v>
      </c>
      <c r="H235" s="30" t="s">
        <v>1856</v>
      </c>
    </row>
    <row r="236" spans="2:8" x14ac:dyDescent="0.25">
      <c r="B236" s="30" t="s">
        <v>2064</v>
      </c>
      <c r="C236" s="30" t="s">
        <v>1734</v>
      </c>
      <c r="D236" s="30" t="s">
        <v>1754</v>
      </c>
      <c r="E236" s="30">
        <v>12</v>
      </c>
      <c r="F236" s="145">
        <v>44292</v>
      </c>
      <c r="G236" s="145">
        <v>44303</v>
      </c>
      <c r="H236" s="30" t="s">
        <v>1728</v>
      </c>
    </row>
    <row r="237" spans="2:8" x14ac:dyDescent="0.25">
      <c r="B237" s="30" t="s">
        <v>2065</v>
      </c>
      <c r="C237" s="30" t="s">
        <v>1734</v>
      </c>
      <c r="D237" s="30" t="s">
        <v>1754</v>
      </c>
      <c r="E237" s="30">
        <v>10</v>
      </c>
      <c r="F237" s="145">
        <v>44216</v>
      </c>
      <c r="G237" s="145">
        <v>44225</v>
      </c>
      <c r="H237" s="30" t="s">
        <v>1728</v>
      </c>
    </row>
    <row r="238" spans="2:8" x14ac:dyDescent="0.25">
      <c r="B238" s="30" t="s">
        <v>2065</v>
      </c>
      <c r="C238" s="30" t="s">
        <v>1734</v>
      </c>
      <c r="D238" s="30" t="s">
        <v>1754</v>
      </c>
      <c r="E238" s="30">
        <v>32</v>
      </c>
      <c r="F238" s="145">
        <v>44620</v>
      </c>
      <c r="G238" s="145">
        <v>44651</v>
      </c>
      <c r="H238" s="30" t="s">
        <v>1728</v>
      </c>
    </row>
    <row r="239" spans="2:8" x14ac:dyDescent="0.25">
      <c r="B239" s="30" t="s">
        <v>2067</v>
      </c>
      <c r="C239" s="30" t="s">
        <v>1734</v>
      </c>
      <c r="D239" s="30" t="s">
        <v>1754</v>
      </c>
      <c r="E239" s="30">
        <v>10</v>
      </c>
      <c r="F239" s="145">
        <v>44508</v>
      </c>
      <c r="G239" s="145">
        <v>44517</v>
      </c>
      <c r="H239" s="30" t="s">
        <v>1728</v>
      </c>
    </row>
    <row r="240" spans="2:8" x14ac:dyDescent="0.25">
      <c r="B240" s="30" t="s">
        <v>2068</v>
      </c>
      <c r="C240" s="30" t="s">
        <v>1734</v>
      </c>
      <c r="D240" s="30" t="s">
        <v>1754</v>
      </c>
      <c r="E240" s="30">
        <v>10</v>
      </c>
      <c r="F240" s="145">
        <v>44263</v>
      </c>
      <c r="G240" s="145">
        <v>44272</v>
      </c>
      <c r="H240" s="30" t="s">
        <v>1728</v>
      </c>
    </row>
    <row r="241" spans="2:8" x14ac:dyDescent="0.25">
      <c r="B241" s="30" t="s">
        <v>2068</v>
      </c>
      <c r="C241" s="30" t="s">
        <v>1734</v>
      </c>
      <c r="D241" s="30" t="s">
        <v>1754</v>
      </c>
      <c r="E241" s="30">
        <v>10</v>
      </c>
      <c r="F241" s="145">
        <v>44627</v>
      </c>
      <c r="G241" s="145">
        <v>44636</v>
      </c>
      <c r="H241" s="30" t="s">
        <v>1728</v>
      </c>
    </row>
    <row r="242" spans="2:8" x14ac:dyDescent="0.25">
      <c r="B242" s="30" t="s">
        <v>2069</v>
      </c>
      <c r="C242" s="30" t="s">
        <v>1734</v>
      </c>
      <c r="D242" s="30" t="s">
        <v>1754</v>
      </c>
      <c r="E242" s="30">
        <v>10</v>
      </c>
      <c r="F242" s="145">
        <v>44144</v>
      </c>
      <c r="G242" s="145">
        <v>44153</v>
      </c>
      <c r="H242" s="30" t="s">
        <v>1728</v>
      </c>
    </row>
    <row r="243" spans="2:8" x14ac:dyDescent="0.25">
      <c r="B243" s="30" t="s">
        <v>2069</v>
      </c>
      <c r="C243" s="30" t="s">
        <v>1734</v>
      </c>
      <c r="D243" s="30" t="s">
        <v>1754</v>
      </c>
      <c r="E243" s="30">
        <v>10</v>
      </c>
      <c r="F243" s="145">
        <v>44326</v>
      </c>
      <c r="G243" s="145">
        <v>44335</v>
      </c>
      <c r="H243" s="30" t="s">
        <v>1728</v>
      </c>
    </row>
    <row r="244" spans="2:8" x14ac:dyDescent="0.25">
      <c r="B244" s="30" t="s">
        <v>2070</v>
      </c>
      <c r="C244" s="30" t="s">
        <v>1734</v>
      </c>
      <c r="D244" s="30" t="s">
        <v>1754</v>
      </c>
      <c r="E244" s="30">
        <v>10</v>
      </c>
      <c r="F244" s="145">
        <v>44109</v>
      </c>
      <c r="G244" s="145">
        <v>44118</v>
      </c>
      <c r="H244" s="30" t="s">
        <v>1728</v>
      </c>
    </row>
    <row r="245" spans="2:8" x14ac:dyDescent="0.25">
      <c r="B245" s="30" t="s">
        <v>2070</v>
      </c>
      <c r="C245" s="30" t="s">
        <v>1734</v>
      </c>
      <c r="D245" s="30" t="s">
        <v>1754</v>
      </c>
      <c r="E245" s="30">
        <v>10</v>
      </c>
      <c r="F245" s="145">
        <v>44277</v>
      </c>
      <c r="G245" s="145">
        <v>44286</v>
      </c>
      <c r="H245" s="30" t="s">
        <v>1728</v>
      </c>
    </row>
    <row r="246" spans="2:8" x14ac:dyDescent="0.25">
      <c r="B246" s="30" t="s">
        <v>2071</v>
      </c>
      <c r="C246" s="30" t="s">
        <v>1734</v>
      </c>
      <c r="D246" s="30" t="s">
        <v>1754</v>
      </c>
      <c r="E246" s="30">
        <v>11</v>
      </c>
      <c r="F246" s="145">
        <v>44440</v>
      </c>
      <c r="G246" s="145">
        <v>44450</v>
      </c>
      <c r="H246" s="30" t="s">
        <v>1728</v>
      </c>
    </row>
    <row r="247" spans="2:8" x14ac:dyDescent="0.25">
      <c r="B247" s="30" t="s">
        <v>2072</v>
      </c>
      <c r="C247" s="30" t="s">
        <v>1734</v>
      </c>
      <c r="D247" s="30" t="s">
        <v>1754</v>
      </c>
      <c r="E247" s="30">
        <v>11</v>
      </c>
      <c r="F247" s="145">
        <v>44341</v>
      </c>
      <c r="G247" s="145">
        <v>44351</v>
      </c>
      <c r="H247" s="30" t="s">
        <v>1728</v>
      </c>
    </row>
    <row r="248" spans="2:8" x14ac:dyDescent="0.25">
      <c r="B248" s="30" t="s">
        <v>2073</v>
      </c>
      <c r="C248" s="30" t="s">
        <v>1734</v>
      </c>
      <c r="D248" s="30" t="s">
        <v>1754</v>
      </c>
      <c r="E248" s="30">
        <v>11</v>
      </c>
      <c r="F248" s="145">
        <v>44149</v>
      </c>
      <c r="G248" s="145">
        <v>44159</v>
      </c>
      <c r="H248" s="30" t="s">
        <v>1728</v>
      </c>
    </row>
    <row r="249" spans="2:8" x14ac:dyDescent="0.25">
      <c r="B249" s="30" t="s">
        <v>2073</v>
      </c>
      <c r="C249" s="30" t="s">
        <v>1734</v>
      </c>
      <c r="D249" s="30" t="s">
        <v>1754</v>
      </c>
      <c r="E249" s="30">
        <v>11</v>
      </c>
      <c r="F249" s="145">
        <v>44579</v>
      </c>
      <c r="G249" s="145">
        <v>44589</v>
      </c>
      <c r="H249" s="30" t="s">
        <v>1728</v>
      </c>
    </row>
    <row r="250" spans="2:8" x14ac:dyDescent="0.25">
      <c r="B250" s="30" t="s">
        <v>2074</v>
      </c>
      <c r="C250" s="30" t="s">
        <v>1734</v>
      </c>
      <c r="D250" s="30" t="s">
        <v>2075</v>
      </c>
      <c r="E250" s="30">
        <v>5</v>
      </c>
      <c r="F250" s="145">
        <v>44172</v>
      </c>
      <c r="G250" s="145">
        <v>44176</v>
      </c>
      <c r="H250" s="30" t="s">
        <v>1728</v>
      </c>
    </row>
    <row r="251" spans="2:8" x14ac:dyDescent="0.25">
      <c r="B251" s="30" t="s">
        <v>2074</v>
      </c>
      <c r="C251" s="30" t="s">
        <v>1734</v>
      </c>
      <c r="D251" s="30" t="s">
        <v>2076</v>
      </c>
      <c r="E251" s="30">
        <v>10</v>
      </c>
      <c r="F251" s="145">
        <v>44319</v>
      </c>
      <c r="G251" s="145">
        <v>44328</v>
      </c>
      <c r="H251" s="30" t="s">
        <v>1728</v>
      </c>
    </row>
    <row r="252" spans="2:8" x14ac:dyDescent="0.25">
      <c r="B252" s="30" t="s">
        <v>2074</v>
      </c>
      <c r="C252" s="30" t="s">
        <v>1734</v>
      </c>
      <c r="D252" s="30" t="s">
        <v>2077</v>
      </c>
      <c r="E252" s="30">
        <v>10</v>
      </c>
      <c r="F252" s="145">
        <v>44361</v>
      </c>
      <c r="G252" s="145">
        <v>44370</v>
      </c>
      <c r="H252" s="30" t="s">
        <v>1728</v>
      </c>
    </row>
    <row r="253" spans="2:8" x14ac:dyDescent="0.25">
      <c r="B253" s="30" t="s">
        <v>2078</v>
      </c>
      <c r="C253" s="30" t="s">
        <v>1726</v>
      </c>
      <c r="D253" s="30" t="s">
        <v>1771</v>
      </c>
      <c r="E253" s="30">
        <v>5</v>
      </c>
      <c r="F253" s="145">
        <v>44109</v>
      </c>
      <c r="G253" s="145">
        <v>44113</v>
      </c>
      <c r="H253" s="30" t="s">
        <v>1728</v>
      </c>
    </row>
    <row r="254" spans="2:8" x14ac:dyDescent="0.25">
      <c r="B254" s="30" t="s">
        <v>2078</v>
      </c>
      <c r="C254" s="30" t="s">
        <v>1726</v>
      </c>
      <c r="D254" s="30" t="s">
        <v>2075</v>
      </c>
      <c r="E254" s="30">
        <v>5</v>
      </c>
      <c r="F254" s="145">
        <v>44172</v>
      </c>
      <c r="G254" s="145">
        <v>44176</v>
      </c>
      <c r="H254" s="30" t="s">
        <v>1728</v>
      </c>
    </row>
    <row r="255" spans="2:8" x14ac:dyDescent="0.25">
      <c r="B255" s="30" t="s">
        <v>2078</v>
      </c>
      <c r="C255" s="30" t="s">
        <v>1726</v>
      </c>
      <c r="D255" s="30" t="s">
        <v>2076</v>
      </c>
      <c r="E255" s="30">
        <v>5</v>
      </c>
      <c r="F255" s="145">
        <v>44333</v>
      </c>
      <c r="G255" s="145">
        <v>44337</v>
      </c>
      <c r="H255" s="30" t="s">
        <v>1728</v>
      </c>
    </row>
    <row r="256" spans="2:8" x14ac:dyDescent="0.25">
      <c r="B256" s="30" t="s">
        <v>2078</v>
      </c>
      <c r="C256" s="30" t="s">
        <v>1726</v>
      </c>
      <c r="D256" s="30" t="s">
        <v>1771</v>
      </c>
      <c r="E256" s="30">
        <v>5</v>
      </c>
      <c r="F256" s="145">
        <v>44473</v>
      </c>
      <c r="G256" s="145">
        <v>44477</v>
      </c>
      <c r="H256" s="30" t="s">
        <v>1728</v>
      </c>
    </row>
    <row r="257" spans="2:8" x14ac:dyDescent="0.25">
      <c r="B257" s="30" t="s">
        <v>2079</v>
      </c>
      <c r="C257" s="30" t="s">
        <v>1734</v>
      </c>
      <c r="D257" s="30" t="s">
        <v>2075</v>
      </c>
      <c r="E257" s="30">
        <v>5</v>
      </c>
      <c r="F257" s="145">
        <v>44172</v>
      </c>
      <c r="G257" s="145">
        <v>44176</v>
      </c>
      <c r="H257" s="30" t="s">
        <v>1728</v>
      </c>
    </row>
    <row r="258" spans="2:8" x14ac:dyDescent="0.25">
      <c r="B258" s="30" t="s">
        <v>2079</v>
      </c>
      <c r="C258" s="30" t="s">
        <v>1734</v>
      </c>
      <c r="D258" s="30" t="s">
        <v>2076</v>
      </c>
      <c r="E258" s="30">
        <v>10</v>
      </c>
      <c r="F258" s="145">
        <v>44333</v>
      </c>
      <c r="G258" s="145">
        <v>44342</v>
      </c>
      <c r="H258" s="30" t="s">
        <v>1728</v>
      </c>
    </row>
    <row r="259" spans="2:8" x14ac:dyDescent="0.25">
      <c r="B259" s="30" t="s">
        <v>2079</v>
      </c>
      <c r="C259" s="30" t="s">
        <v>1802</v>
      </c>
      <c r="D259" s="30" t="s">
        <v>1774</v>
      </c>
      <c r="E259" s="30">
        <v>10</v>
      </c>
      <c r="F259" s="145">
        <v>44424</v>
      </c>
      <c r="G259" s="145">
        <v>44433</v>
      </c>
      <c r="H259" s="30" t="s">
        <v>1728</v>
      </c>
    </row>
    <row r="260" spans="2:8" x14ac:dyDescent="0.25">
      <c r="B260" s="30" t="s">
        <v>2081</v>
      </c>
      <c r="C260" s="30" t="s">
        <v>1726</v>
      </c>
      <c r="D260" s="30" t="s">
        <v>2082</v>
      </c>
      <c r="E260" s="30">
        <v>2</v>
      </c>
      <c r="F260" s="145">
        <v>44166</v>
      </c>
      <c r="G260" s="145">
        <v>44167</v>
      </c>
      <c r="H260" s="30" t="s">
        <v>1728</v>
      </c>
    </row>
    <row r="261" spans="2:8" x14ac:dyDescent="0.25">
      <c r="B261" s="30" t="s">
        <v>2081</v>
      </c>
      <c r="C261" s="30" t="s">
        <v>1726</v>
      </c>
      <c r="D261" s="30" t="s">
        <v>2082</v>
      </c>
      <c r="E261" s="30">
        <v>38</v>
      </c>
      <c r="F261" s="145">
        <v>44077</v>
      </c>
      <c r="G261" s="145">
        <v>44114</v>
      </c>
      <c r="H261" s="30" t="s">
        <v>1728</v>
      </c>
    </row>
    <row r="262" spans="2:8" x14ac:dyDescent="0.25">
      <c r="B262" s="30" t="s">
        <v>2081</v>
      </c>
      <c r="C262" s="30" t="s">
        <v>1732</v>
      </c>
      <c r="D262" s="30" t="s">
        <v>2082</v>
      </c>
      <c r="E262" s="30">
        <v>2</v>
      </c>
      <c r="F262" s="145">
        <v>44166</v>
      </c>
      <c r="G262" s="145">
        <v>44167</v>
      </c>
      <c r="H262" s="30" t="s">
        <v>1728</v>
      </c>
    </row>
    <row r="263" spans="2:8" x14ac:dyDescent="0.25">
      <c r="B263" s="30" t="s">
        <v>2081</v>
      </c>
      <c r="C263" s="30" t="s">
        <v>1729</v>
      </c>
      <c r="D263" s="30" t="s">
        <v>2082</v>
      </c>
      <c r="E263" s="30">
        <v>2</v>
      </c>
      <c r="F263" s="145">
        <v>44166</v>
      </c>
      <c r="G263" s="145">
        <v>44167</v>
      </c>
      <c r="H263" s="30" t="s">
        <v>1728</v>
      </c>
    </row>
    <row r="264" spans="2:8" x14ac:dyDescent="0.25">
      <c r="B264" s="30" t="s">
        <v>2083</v>
      </c>
      <c r="C264" s="30" t="s">
        <v>1726</v>
      </c>
      <c r="D264" s="30" t="s">
        <v>2084</v>
      </c>
      <c r="E264" s="30">
        <v>7</v>
      </c>
      <c r="F264" s="145">
        <v>44123</v>
      </c>
      <c r="G264" s="145">
        <v>44129</v>
      </c>
      <c r="H264" s="30" t="s">
        <v>1728</v>
      </c>
    </row>
    <row r="265" spans="2:8" x14ac:dyDescent="0.25">
      <c r="B265" s="30" t="s">
        <v>2083</v>
      </c>
      <c r="C265" s="30" t="s">
        <v>1729</v>
      </c>
      <c r="D265" s="30" t="s">
        <v>2084</v>
      </c>
      <c r="E265" s="30">
        <v>6</v>
      </c>
      <c r="F265" s="145">
        <v>44151</v>
      </c>
      <c r="G265" s="145">
        <v>44156</v>
      </c>
      <c r="H265" s="30" t="s">
        <v>1728</v>
      </c>
    </row>
    <row r="266" spans="2:8" x14ac:dyDescent="0.25">
      <c r="B266" s="30" t="s">
        <v>2085</v>
      </c>
      <c r="C266" s="30" t="s">
        <v>1734</v>
      </c>
      <c r="D266" s="30" t="s">
        <v>2086</v>
      </c>
      <c r="E266" s="30">
        <v>16</v>
      </c>
      <c r="F266" s="145">
        <v>44164</v>
      </c>
      <c r="G266" s="145">
        <v>44179</v>
      </c>
      <c r="H266" s="30" t="s">
        <v>1728</v>
      </c>
    </row>
    <row r="267" spans="2:8" x14ac:dyDescent="0.25">
      <c r="B267" s="30" t="s">
        <v>2090</v>
      </c>
      <c r="C267" s="30" t="s">
        <v>2091</v>
      </c>
      <c r="D267" s="30" t="s">
        <v>1733</v>
      </c>
      <c r="E267" s="30">
        <v>11</v>
      </c>
      <c r="F267" s="145">
        <v>44151</v>
      </c>
      <c r="G267" s="145">
        <v>44161</v>
      </c>
      <c r="H267" s="30" t="s">
        <v>1728</v>
      </c>
    </row>
    <row r="268" spans="2:8" x14ac:dyDescent="0.25">
      <c r="B268" s="30" t="s">
        <v>2080</v>
      </c>
      <c r="C268" s="30" t="s">
        <v>1726</v>
      </c>
      <c r="D268" s="30" t="s">
        <v>2092</v>
      </c>
      <c r="E268" s="30">
        <v>85</v>
      </c>
      <c r="F268" s="145">
        <v>44291</v>
      </c>
      <c r="G268" s="145">
        <v>44375</v>
      </c>
      <c r="H268" s="30" t="s">
        <v>1728</v>
      </c>
    </row>
    <row r="269" spans="2:8" x14ac:dyDescent="0.25">
      <c r="B269" s="30" t="s">
        <v>2080</v>
      </c>
      <c r="C269" s="30" t="s">
        <v>1732</v>
      </c>
      <c r="D269" s="30" t="s">
        <v>2093</v>
      </c>
      <c r="E269" s="30">
        <v>25</v>
      </c>
      <c r="F269" s="145">
        <v>44424</v>
      </c>
      <c r="G269" s="145">
        <v>44448</v>
      </c>
      <c r="H269" s="30" t="s">
        <v>1728</v>
      </c>
    </row>
    <row r="270" spans="2:8" x14ac:dyDescent="0.25">
      <c r="B270" s="30" t="s">
        <v>2081</v>
      </c>
      <c r="C270" s="30" t="s">
        <v>1729</v>
      </c>
      <c r="D270" s="30" t="s">
        <v>2082</v>
      </c>
      <c r="E270" s="30">
        <v>30</v>
      </c>
      <c r="F270" s="145">
        <v>44382</v>
      </c>
      <c r="G270" s="145">
        <v>44411</v>
      </c>
      <c r="H270" s="30" t="s">
        <v>1728</v>
      </c>
    </row>
    <row r="271" spans="2:8" x14ac:dyDescent="0.25">
      <c r="B271" s="30" t="s">
        <v>2094</v>
      </c>
      <c r="C271" s="30" t="s">
        <v>1726</v>
      </c>
      <c r="D271" s="30" t="s">
        <v>2095</v>
      </c>
      <c r="E271" s="30">
        <v>60</v>
      </c>
      <c r="F271" s="145">
        <v>44459</v>
      </c>
      <c r="G271" s="145">
        <v>44518</v>
      </c>
      <c r="H271" s="30" t="s">
        <v>1728</v>
      </c>
    </row>
    <row r="272" spans="2:8" x14ac:dyDescent="0.25">
      <c r="B272" s="30" t="s">
        <v>2094</v>
      </c>
      <c r="C272" s="30" t="s">
        <v>1726</v>
      </c>
      <c r="D272" s="30" t="s">
        <v>2096</v>
      </c>
      <c r="E272" s="30">
        <v>3</v>
      </c>
      <c r="F272" s="145">
        <v>44480</v>
      </c>
      <c r="G272" s="145">
        <v>44482</v>
      </c>
      <c r="H272" s="30" t="s">
        <v>1728</v>
      </c>
    </row>
    <row r="273" spans="2:8" x14ac:dyDescent="0.25">
      <c r="B273" s="30" t="s">
        <v>2097</v>
      </c>
      <c r="C273" s="30" t="s">
        <v>1726</v>
      </c>
      <c r="D273" s="30" t="s">
        <v>2098</v>
      </c>
      <c r="E273" s="30">
        <v>30</v>
      </c>
      <c r="F273" s="145">
        <v>44241</v>
      </c>
      <c r="G273" s="145">
        <v>44270</v>
      </c>
      <c r="H273" s="30" t="s">
        <v>1728</v>
      </c>
    </row>
    <row r="274" spans="2:8" x14ac:dyDescent="0.25">
      <c r="B274" s="30" t="s">
        <v>2085</v>
      </c>
      <c r="C274" s="30" t="s">
        <v>1734</v>
      </c>
      <c r="D274" s="30" t="s">
        <v>2099</v>
      </c>
      <c r="E274" s="30">
        <v>51</v>
      </c>
      <c r="F274" s="145">
        <v>44479</v>
      </c>
      <c r="G274" s="145">
        <v>44529</v>
      </c>
      <c r="H274" s="30" t="s">
        <v>1728</v>
      </c>
    </row>
    <row r="275" spans="2:8" x14ac:dyDescent="0.25">
      <c r="B275" s="30" t="s">
        <v>2100</v>
      </c>
      <c r="C275" s="30" t="s">
        <v>2101</v>
      </c>
      <c r="D275" s="30" t="s">
        <v>2098</v>
      </c>
      <c r="E275" s="30">
        <v>31</v>
      </c>
      <c r="F275" s="145">
        <v>44199</v>
      </c>
      <c r="G275" s="145">
        <v>44229</v>
      </c>
      <c r="H275" s="30" t="s">
        <v>1728</v>
      </c>
    </row>
    <row r="276" spans="2:8" x14ac:dyDescent="0.25">
      <c r="B276" s="30" t="s">
        <v>2100</v>
      </c>
      <c r="C276" s="30" t="s">
        <v>2101</v>
      </c>
      <c r="D276" s="30" t="s">
        <v>2102</v>
      </c>
      <c r="E276" s="30">
        <v>9</v>
      </c>
      <c r="F276" s="145">
        <v>44535</v>
      </c>
      <c r="G276" s="145">
        <v>44543</v>
      </c>
      <c r="H276" s="30" t="s">
        <v>1728</v>
      </c>
    </row>
    <row r="277" spans="2:8" x14ac:dyDescent="0.25">
      <c r="B277" s="30" t="s">
        <v>2087</v>
      </c>
      <c r="C277" s="30" t="s">
        <v>2103</v>
      </c>
      <c r="D277" s="30" t="s">
        <v>1736</v>
      </c>
      <c r="E277" s="30">
        <v>21</v>
      </c>
      <c r="F277" s="145">
        <v>44466</v>
      </c>
      <c r="G277" s="145">
        <v>44486</v>
      </c>
      <c r="H277" s="30" t="s">
        <v>1728</v>
      </c>
    </row>
    <row r="278" spans="2:8" x14ac:dyDescent="0.25">
      <c r="B278" s="30" t="s">
        <v>2087</v>
      </c>
      <c r="C278" s="30" t="s">
        <v>2088</v>
      </c>
      <c r="D278" s="30" t="s">
        <v>1736</v>
      </c>
      <c r="E278" s="30">
        <v>21</v>
      </c>
      <c r="F278" s="145">
        <v>44235</v>
      </c>
      <c r="G278" s="145">
        <v>44255</v>
      </c>
      <c r="H278" s="30" t="s">
        <v>1728</v>
      </c>
    </row>
    <row r="279" spans="2:8" x14ac:dyDescent="0.25">
      <c r="B279" s="30" t="s">
        <v>2087</v>
      </c>
      <c r="C279" s="30" t="s">
        <v>2088</v>
      </c>
      <c r="D279" s="30" t="s">
        <v>1918</v>
      </c>
      <c r="E279" s="30">
        <v>2</v>
      </c>
      <c r="F279" s="145">
        <v>44409</v>
      </c>
      <c r="G279" s="145">
        <v>44410</v>
      </c>
      <c r="H279" s="30" t="s">
        <v>1728</v>
      </c>
    </row>
    <row r="280" spans="2:8" x14ac:dyDescent="0.25">
      <c r="B280" s="30" t="s">
        <v>2090</v>
      </c>
      <c r="C280" s="30" t="s">
        <v>2091</v>
      </c>
      <c r="D280" s="30" t="s">
        <v>2104</v>
      </c>
      <c r="E280" s="30">
        <v>3</v>
      </c>
      <c r="F280" s="145">
        <v>44287</v>
      </c>
      <c r="G280" s="145">
        <v>44289</v>
      </c>
      <c r="H280" s="30" t="s">
        <v>1728</v>
      </c>
    </row>
    <row r="281" spans="2:8" x14ac:dyDescent="0.25">
      <c r="B281" s="30" t="s">
        <v>2090</v>
      </c>
      <c r="C281" s="30" t="s">
        <v>2091</v>
      </c>
      <c r="D281" s="30" t="s">
        <v>2105</v>
      </c>
      <c r="E281" s="30">
        <v>2</v>
      </c>
      <c r="F281" s="145">
        <v>44378</v>
      </c>
      <c r="G281" s="145">
        <v>44379</v>
      </c>
      <c r="H281" s="30" t="s">
        <v>1728</v>
      </c>
    </row>
    <row r="282" spans="2:8" x14ac:dyDescent="0.25">
      <c r="B282" s="30" t="s">
        <v>2090</v>
      </c>
      <c r="C282" s="30" t="s">
        <v>2091</v>
      </c>
      <c r="D282" s="30" t="s">
        <v>2098</v>
      </c>
      <c r="E282" s="30">
        <v>11</v>
      </c>
      <c r="F282" s="145">
        <v>44501</v>
      </c>
      <c r="G282" s="145">
        <v>44511</v>
      </c>
      <c r="H282" s="30" t="s">
        <v>1728</v>
      </c>
    </row>
    <row r="283" spans="2:8" x14ac:dyDescent="0.25">
      <c r="B283" s="30" t="s">
        <v>2087</v>
      </c>
      <c r="C283" s="30" t="s">
        <v>2103</v>
      </c>
      <c r="D283" s="30" t="s">
        <v>2106</v>
      </c>
      <c r="E283" s="30">
        <v>9</v>
      </c>
      <c r="F283" s="145">
        <v>44197</v>
      </c>
      <c r="G283" s="145">
        <v>44205</v>
      </c>
      <c r="H283" s="30" t="s">
        <v>1728</v>
      </c>
    </row>
    <row r="284" spans="2:8" x14ac:dyDescent="0.25">
      <c r="B284" s="30" t="s">
        <v>2107</v>
      </c>
      <c r="C284" s="30" t="s">
        <v>1734</v>
      </c>
      <c r="D284" s="30" t="s">
        <v>1740</v>
      </c>
      <c r="E284" s="30">
        <v>14</v>
      </c>
      <c r="F284" s="145">
        <v>44109</v>
      </c>
      <c r="G284" s="145">
        <v>44122</v>
      </c>
      <c r="H284" s="30" t="s">
        <v>1728</v>
      </c>
    </row>
    <row r="285" spans="2:8" x14ac:dyDescent="0.25">
      <c r="B285" s="30" t="s">
        <v>2108</v>
      </c>
      <c r="C285" s="30" t="s">
        <v>1734</v>
      </c>
      <c r="D285" s="30" t="s">
        <v>1740</v>
      </c>
      <c r="E285" s="30">
        <v>14</v>
      </c>
      <c r="F285" s="145">
        <v>44158</v>
      </c>
      <c r="G285" s="145">
        <v>44171</v>
      </c>
      <c r="H285" s="30" t="s">
        <v>1728</v>
      </c>
    </row>
    <row r="286" spans="2:8" x14ac:dyDescent="0.25">
      <c r="B286" s="30" t="s">
        <v>2109</v>
      </c>
      <c r="C286" s="30" t="s">
        <v>1804</v>
      </c>
      <c r="D286" s="30" t="s">
        <v>2110</v>
      </c>
      <c r="E286" s="30">
        <v>33</v>
      </c>
      <c r="F286" s="145">
        <v>44146</v>
      </c>
      <c r="G286" s="145">
        <v>44178</v>
      </c>
      <c r="H286" s="30" t="s">
        <v>1728</v>
      </c>
    </row>
    <row r="287" spans="2:8" x14ac:dyDescent="0.25">
      <c r="B287" s="30" t="s">
        <v>2109</v>
      </c>
      <c r="C287" s="30" t="s">
        <v>1784</v>
      </c>
      <c r="D287" s="30" t="s">
        <v>2110</v>
      </c>
      <c r="E287" s="30">
        <v>33</v>
      </c>
      <c r="F287" s="145">
        <v>44146</v>
      </c>
      <c r="G287" s="145">
        <v>44178</v>
      </c>
      <c r="H287" s="30" t="s">
        <v>1728</v>
      </c>
    </row>
    <row r="288" spans="2:8" x14ac:dyDescent="0.25">
      <c r="B288" s="30" t="s">
        <v>2111</v>
      </c>
      <c r="C288" s="30" t="s">
        <v>1804</v>
      </c>
      <c r="D288" s="30" t="s">
        <v>1815</v>
      </c>
      <c r="E288" s="30">
        <v>15</v>
      </c>
      <c r="F288" s="145">
        <v>44138</v>
      </c>
      <c r="G288" s="145">
        <v>44152</v>
      </c>
      <c r="H288" s="30" t="s">
        <v>1728</v>
      </c>
    </row>
    <row r="289" spans="2:8" x14ac:dyDescent="0.25">
      <c r="B289" s="30" t="s">
        <v>2111</v>
      </c>
      <c r="C289" s="30" t="s">
        <v>1784</v>
      </c>
      <c r="D289" s="30" t="s">
        <v>1815</v>
      </c>
      <c r="E289" s="30">
        <v>15</v>
      </c>
      <c r="F289" s="145">
        <v>44138</v>
      </c>
      <c r="G289" s="145">
        <v>44152</v>
      </c>
      <c r="H289" s="30" t="s">
        <v>1728</v>
      </c>
    </row>
    <row r="290" spans="2:8" x14ac:dyDescent="0.25">
      <c r="B290" s="30" t="s">
        <v>2112</v>
      </c>
      <c r="C290" s="30" t="s">
        <v>1726</v>
      </c>
      <c r="D290" s="30" t="s">
        <v>1808</v>
      </c>
      <c r="E290" s="30">
        <v>68</v>
      </c>
      <c r="F290" s="145">
        <v>44236</v>
      </c>
      <c r="G290" s="145">
        <v>44303</v>
      </c>
      <c r="H290" s="30" t="s">
        <v>1728</v>
      </c>
    </row>
    <row r="291" spans="2:8" x14ac:dyDescent="0.25">
      <c r="B291" s="30" t="s">
        <v>2112</v>
      </c>
      <c r="C291" s="30" t="s">
        <v>1726</v>
      </c>
      <c r="D291" s="30" t="s">
        <v>1808</v>
      </c>
      <c r="E291" s="30">
        <v>10</v>
      </c>
      <c r="F291" s="145">
        <v>44116</v>
      </c>
      <c r="G291" s="145">
        <v>44125</v>
      </c>
      <c r="H291" s="30" t="s">
        <v>1728</v>
      </c>
    </row>
    <row r="292" spans="2:8" x14ac:dyDescent="0.25">
      <c r="B292" s="30" t="s">
        <v>2113</v>
      </c>
      <c r="C292" s="30" t="s">
        <v>1744</v>
      </c>
      <c r="D292" s="30" t="s">
        <v>1798</v>
      </c>
      <c r="E292" s="30">
        <v>22</v>
      </c>
      <c r="F292" s="145">
        <v>44202</v>
      </c>
      <c r="G292" s="145">
        <v>44223</v>
      </c>
      <c r="H292" s="30" t="s">
        <v>1728</v>
      </c>
    </row>
    <row r="293" spans="2:8" x14ac:dyDescent="0.25">
      <c r="B293" s="30" t="s">
        <v>2114</v>
      </c>
      <c r="C293" s="30" t="s">
        <v>1734</v>
      </c>
      <c r="D293" s="30" t="s">
        <v>1770</v>
      </c>
      <c r="E293" s="30">
        <v>15</v>
      </c>
      <c r="F293" s="145">
        <v>44278</v>
      </c>
      <c r="G293" s="145">
        <v>44292</v>
      </c>
      <c r="H293" s="30" t="s">
        <v>1728</v>
      </c>
    </row>
    <row r="294" spans="2:8" x14ac:dyDescent="0.25">
      <c r="B294" s="30" t="s">
        <v>2115</v>
      </c>
      <c r="C294" s="30" t="s">
        <v>1729</v>
      </c>
      <c r="D294" s="30" t="s">
        <v>1780</v>
      </c>
      <c r="E294" s="30">
        <v>10</v>
      </c>
      <c r="F294" s="145">
        <v>44096</v>
      </c>
      <c r="G294" s="145">
        <v>44105</v>
      </c>
      <c r="H294" s="30" t="s">
        <v>1728</v>
      </c>
    </row>
    <row r="295" spans="2:8" x14ac:dyDescent="0.25">
      <c r="B295" s="30" t="s">
        <v>2116</v>
      </c>
      <c r="C295" s="30" t="s">
        <v>1756</v>
      </c>
      <c r="D295" s="30" t="s">
        <v>1780</v>
      </c>
      <c r="E295" s="30">
        <v>15</v>
      </c>
      <c r="F295" s="145">
        <v>44125</v>
      </c>
      <c r="G295" s="145">
        <v>44139</v>
      </c>
      <c r="H295" s="30" t="s">
        <v>1728</v>
      </c>
    </row>
    <row r="296" spans="2:8" x14ac:dyDescent="0.25">
      <c r="B296" s="30" t="s">
        <v>2117</v>
      </c>
      <c r="C296" s="30" t="s">
        <v>1759</v>
      </c>
      <c r="D296" s="30" t="s">
        <v>1780</v>
      </c>
      <c r="E296" s="30">
        <v>15</v>
      </c>
      <c r="F296" s="145">
        <v>44110</v>
      </c>
      <c r="G296" s="145">
        <v>44124</v>
      </c>
      <c r="H296" s="30" t="s">
        <v>1728</v>
      </c>
    </row>
    <row r="297" spans="2:8" x14ac:dyDescent="0.25">
      <c r="B297" s="30" t="s">
        <v>2119</v>
      </c>
      <c r="C297" s="30" t="s">
        <v>1734</v>
      </c>
      <c r="D297" s="30" t="s">
        <v>2120</v>
      </c>
      <c r="E297" s="30">
        <v>25</v>
      </c>
      <c r="F297" s="145">
        <v>44208</v>
      </c>
      <c r="G297" s="145">
        <v>44232</v>
      </c>
      <c r="H297" s="30" t="s">
        <v>1728</v>
      </c>
    </row>
    <row r="298" spans="2:8" x14ac:dyDescent="0.25">
      <c r="B298" s="30" t="s">
        <v>2118</v>
      </c>
      <c r="C298" s="30" t="s">
        <v>1809</v>
      </c>
      <c r="D298" s="30" t="s">
        <v>1810</v>
      </c>
      <c r="E298" s="30">
        <v>4</v>
      </c>
      <c r="F298" s="145">
        <v>44397</v>
      </c>
      <c r="G298" s="145">
        <v>44400</v>
      </c>
      <c r="H298" s="30" t="s">
        <v>1728</v>
      </c>
    </row>
    <row r="299" spans="2:8" x14ac:dyDescent="0.25">
      <c r="B299" s="30" t="s">
        <v>2108</v>
      </c>
      <c r="C299" s="30" t="s">
        <v>1734</v>
      </c>
      <c r="D299" s="30" t="s">
        <v>1740</v>
      </c>
      <c r="E299" s="30">
        <v>14</v>
      </c>
      <c r="F299" s="145">
        <v>44508</v>
      </c>
      <c r="G299" s="145">
        <v>44521</v>
      </c>
      <c r="H299" s="30" t="s">
        <v>1728</v>
      </c>
    </row>
    <row r="300" spans="2:8" x14ac:dyDescent="0.25">
      <c r="B300" s="30" t="s">
        <v>2122</v>
      </c>
      <c r="C300" s="30" t="s">
        <v>1734</v>
      </c>
      <c r="D300" s="30" t="s">
        <v>1788</v>
      </c>
      <c r="E300" s="30">
        <v>2</v>
      </c>
      <c r="F300" s="145">
        <v>44155</v>
      </c>
      <c r="G300" s="145">
        <v>44156</v>
      </c>
      <c r="H300" s="30" t="s">
        <v>1728</v>
      </c>
    </row>
    <row r="301" spans="2:8" x14ac:dyDescent="0.25">
      <c r="B301" s="30" t="s">
        <v>2125</v>
      </c>
      <c r="C301" s="30" t="s">
        <v>1734</v>
      </c>
      <c r="D301" s="30" t="s">
        <v>1789</v>
      </c>
      <c r="E301" s="30">
        <v>2</v>
      </c>
      <c r="F301" s="145">
        <v>44183</v>
      </c>
      <c r="G301" s="145">
        <v>44184</v>
      </c>
      <c r="H301" s="30" t="s">
        <v>1728</v>
      </c>
    </row>
    <row r="302" spans="2:8" x14ac:dyDescent="0.25">
      <c r="B302" s="30" t="s">
        <v>2121</v>
      </c>
      <c r="C302" s="30" t="s">
        <v>1734</v>
      </c>
      <c r="D302" s="30" t="s">
        <v>2126</v>
      </c>
      <c r="E302" s="30">
        <v>2</v>
      </c>
      <c r="F302" s="145">
        <v>44417</v>
      </c>
      <c r="G302" s="145">
        <v>44418</v>
      </c>
      <c r="H302" s="30" t="s">
        <v>1728</v>
      </c>
    </row>
    <row r="303" spans="2:8" x14ac:dyDescent="0.25">
      <c r="B303" s="30" t="s">
        <v>2127</v>
      </c>
      <c r="C303" s="30" t="s">
        <v>1734</v>
      </c>
      <c r="D303" s="30" t="s">
        <v>2128</v>
      </c>
      <c r="E303" s="30">
        <v>2</v>
      </c>
      <c r="F303" s="145">
        <v>44242</v>
      </c>
      <c r="G303" s="145">
        <v>44243</v>
      </c>
      <c r="H303" s="30" t="s">
        <v>1728</v>
      </c>
    </row>
    <row r="304" spans="2:8" x14ac:dyDescent="0.25">
      <c r="B304" s="30" t="s">
        <v>2129</v>
      </c>
      <c r="C304" s="30" t="s">
        <v>1734</v>
      </c>
      <c r="D304" s="30" t="s">
        <v>2128</v>
      </c>
      <c r="E304" s="30">
        <v>2</v>
      </c>
      <c r="F304" s="145">
        <v>44244</v>
      </c>
      <c r="G304" s="145">
        <v>44245</v>
      </c>
      <c r="H304" s="30" t="s">
        <v>1728</v>
      </c>
    </row>
    <row r="305" spans="2:8" x14ac:dyDescent="0.25">
      <c r="B305" s="30" t="s">
        <v>2130</v>
      </c>
      <c r="C305" s="30" t="s">
        <v>1734</v>
      </c>
      <c r="D305" s="30" t="s">
        <v>2131</v>
      </c>
      <c r="E305" s="30">
        <v>3</v>
      </c>
      <c r="F305" s="145">
        <v>44299</v>
      </c>
      <c r="G305" s="145">
        <v>44301</v>
      </c>
      <c r="H305" s="30" t="s">
        <v>1728</v>
      </c>
    </row>
    <row r="306" spans="2:8" x14ac:dyDescent="0.25">
      <c r="B306" s="30" t="s">
        <v>2132</v>
      </c>
      <c r="C306" s="30" t="s">
        <v>1726</v>
      </c>
      <c r="D306" s="30" t="s">
        <v>2133</v>
      </c>
      <c r="E306" s="30">
        <v>3</v>
      </c>
      <c r="F306" s="145">
        <v>44208</v>
      </c>
      <c r="G306" s="145">
        <v>44210</v>
      </c>
      <c r="H306" s="30" t="s">
        <v>1728</v>
      </c>
    </row>
    <row r="307" spans="2:8" x14ac:dyDescent="0.25">
      <c r="B307" s="30" t="s">
        <v>2132</v>
      </c>
      <c r="C307" s="30" t="s">
        <v>1732</v>
      </c>
      <c r="D307" s="30" t="s">
        <v>2134</v>
      </c>
      <c r="E307" s="30">
        <v>3</v>
      </c>
      <c r="F307" s="145">
        <v>44215</v>
      </c>
      <c r="G307" s="145">
        <v>44217</v>
      </c>
      <c r="H307" s="30" t="s">
        <v>1728</v>
      </c>
    </row>
    <row r="308" spans="2:8" x14ac:dyDescent="0.25">
      <c r="B308" s="30" t="s">
        <v>2132</v>
      </c>
      <c r="C308" s="30" t="s">
        <v>1729</v>
      </c>
      <c r="D308" s="30" t="s">
        <v>2135</v>
      </c>
      <c r="E308" s="30">
        <v>3</v>
      </c>
      <c r="F308" s="145">
        <v>44222</v>
      </c>
      <c r="G308" s="145">
        <v>44224</v>
      </c>
      <c r="H308" s="30" t="s">
        <v>1728</v>
      </c>
    </row>
    <row r="309" spans="2:8" x14ac:dyDescent="0.25">
      <c r="B309" s="30" t="s">
        <v>2132</v>
      </c>
      <c r="C309" s="30" t="s">
        <v>1756</v>
      </c>
      <c r="D309" s="30" t="s">
        <v>2136</v>
      </c>
      <c r="E309" s="30">
        <v>3</v>
      </c>
      <c r="F309" s="145">
        <v>44229</v>
      </c>
      <c r="G309" s="145">
        <v>44231</v>
      </c>
      <c r="H309" s="30" t="s">
        <v>1728</v>
      </c>
    </row>
    <row r="310" spans="2:8" x14ac:dyDescent="0.25">
      <c r="B310" s="30" t="s">
        <v>2132</v>
      </c>
      <c r="C310" s="30" t="s">
        <v>1759</v>
      </c>
      <c r="D310" s="30" t="s">
        <v>2137</v>
      </c>
      <c r="E310" s="30">
        <v>3</v>
      </c>
      <c r="F310" s="145">
        <v>44236</v>
      </c>
      <c r="G310" s="145">
        <v>44238</v>
      </c>
      <c r="H310" s="30" t="s">
        <v>1728</v>
      </c>
    </row>
    <row r="311" spans="2:8" x14ac:dyDescent="0.25">
      <c r="B311" s="30" t="s">
        <v>2132</v>
      </c>
      <c r="C311" s="30" t="s">
        <v>1731</v>
      </c>
      <c r="D311" s="30" t="s">
        <v>2138</v>
      </c>
      <c r="E311" s="30">
        <v>3</v>
      </c>
      <c r="F311" s="145">
        <v>44243</v>
      </c>
      <c r="G311" s="145">
        <v>44245</v>
      </c>
      <c r="H311" s="30" t="s">
        <v>1728</v>
      </c>
    </row>
    <row r="312" spans="2:8" x14ac:dyDescent="0.25">
      <c r="B312" s="30" t="s">
        <v>2132</v>
      </c>
      <c r="C312" s="30" t="s">
        <v>1760</v>
      </c>
      <c r="D312" s="30" t="s">
        <v>2139</v>
      </c>
      <c r="E312" s="30">
        <v>3</v>
      </c>
      <c r="F312" s="145">
        <v>44250</v>
      </c>
      <c r="G312" s="145">
        <v>44252</v>
      </c>
      <c r="H312" s="30" t="s">
        <v>1728</v>
      </c>
    </row>
    <row r="313" spans="2:8" x14ac:dyDescent="0.25">
      <c r="B313" s="30" t="s">
        <v>2132</v>
      </c>
      <c r="C313" s="30" t="s">
        <v>1761</v>
      </c>
      <c r="D313" s="30" t="s">
        <v>2140</v>
      </c>
      <c r="E313" s="30">
        <v>3</v>
      </c>
      <c r="F313" s="145">
        <v>44257</v>
      </c>
      <c r="G313" s="145">
        <v>44259</v>
      </c>
      <c r="H313" s="30" t="s">
        <v>1728</v>
      </c>
    </row>
    <row r="314" spans="2:8" x14ac:dyDescent="0.25">
      <c r="B314" s="30" t="s">
        <v>2132</v>
      </c>
      <c r="C314" s="30" t="s">
        <v>1762</v>
      </c>
      <c r="D314" s="30" t="s">
        <v>2141</v>
      </c>
      <c r="E314" s="30">
        <v>3</v>
      </c>
      <c r="F314" s="145">
        <v>44264</v>
      </c>
      <c r="G314" s="145">
        <v>44266</v>
      </c>
      <c r="H314" s="30" t="s">
        <v>1728</v>
      </c>
    </row>
    <row r="315" spans="2:8" x14ac:dyDescent="0.25">
      <c r="B315" s="30" t="s">
        <v>2142</v>
      </c>
      <c r="C315" s="30" t="s">
        <v>1734</v>
      </c>
      <c r="D315" s="30" t="s">
        <v>2143</v>
      </c>
      <c r="E315" s="30">
        <v>3</v>
      </c>
      <c r="F315" s="145">
        <v>44635</v>
      </c>
      <c r="G315" s="145">
        <v>44637</v>
      </c>
      <c r="H315" s="30" t="s">
        <v>1728</v>
      </c>
    </row>
    <row r="316" spans="2:8" x14ac:dyDescent="0.25">
      <c r="B316" s="30" t="s">
        <v>2144</v>
      </c>
      <c r="C316" s="30" t="s">
        <v>1726</v>
      </c>
      <c r="D316" s="30" t="s">
        <v>1737</v>
      </c>
      <c r="E316" s="30">
        <v>18</v>
      </c>
      <c r="F316" s="145">
        <v>44312</v>
      </c>
      <c r="G316" s="145">
        <v>44329</v>
      </c>
      <c r="H316" s="30" t="s">
        <v>1746</v>
      </c>
    </row>
    <row r="317" spans="2:8" x14ac:dyDescent="0.25">
      <c r="B317" s="30" t="s">
        <v>2144</v>
      </c>
      <c r="C317" s="30" t="s">
        <v>1726</v>
      </c>
      <c r="D317" s="30" t="s">
        <v>1737</v>
      </c>
      <c r="E317" s="30">
        <v>18</v>
      </c>
      <c r="F317" s="145">
        <v>44606</v>
      </c>
      <c r="G317" s="145">
        <v>44623</v>
      </c>
      <c r="H317" s="30" t="s">
        <v>1746</v>
      </c>
    </row>
    <row r="318" spans="2:8" x14ac:dyDescent="0.25">
      <c r="B318" s="30" t="s">
        <v>2144</v>
      </c>
      <c r="C318" s="30" t="s">
        <v>1729</v>
      </c>
      <c r="D318" s="30" t="s">
        <v>1739</v>
      </c>
      <c r="E318" s="30">
        <v>16</v>
      </c>
      <c r="F318" s="145">
        <v>44354</v>
      </c>
      <c r="G318" s="145">
        <v>44369</v>
      </c>
      <c r="H318" s="30" t="s">
        <v>1746</v>
      </c>
    </row>
    <row r="319" spans="2:8" x14ac:dyDescent="0.25">
      <c r="B319" s="30" t="s">
        <v>2145</v>
      </c>
      <c r="C319" s="30" t="s">
        <v>1726</v>
      </c>
      <c r="D319" s="30" t="s">
        <v>2146</v>
      </c>
      <c r="E319" s="30">
        <v>40</v>
      </c>
      <c r="F319" s="145">
        <v>44319</v>
      </c>
      <c r="G319" s="145">
        <v>44358</v>
      </c>
      <c r="H319" s="30" t="s">
        <v>1746</v>
      </c>
    </row>
    <row r="320" spans="2:8" x14ac:dyDescent="0.25">
      <c r="B320" s="30" t="s">
        <v>2145</v>
      </c>
      <c r="C320" s="30" t="s">
        <v>1726</v>
      </c>
      <c r="D320" s="30" t="s">
        <v>1753</v>
      </c>
      <c r="E320" s="30">
        <v>2</v>
      </c>
      <c r="F320" s="145">
        <v>44263</v>
      </c>
      <c r="G320" s="145">
        <v>44264</v>
      </c>
      <c r="H320" s="30" t="s">
        <v>1746</v>
      </c>
    </row>
    <row r="321" spans="2:8" x14ac:dyDescent="0.25">
      <c r="B321" s="30" t="s">
        <v>2145</v>
      </c>
      <c r="C321" s="30" t="s">
        <v>1726</v>
      </c>
      <c r="D321" s="30" t="s">
        <v>1751</v>
      </c>
      <c r="E321" s="30">
        <v>12</v>
      </c>
      <c r="F321" s="145">
        <v>44396</v>
      </c>
      <c r="G321" s="145">
        <v>44407</v>
      </c>
      <c r="H321" s="30" t="s">
        <v>1746</v>
      </c>
    </row>
    <row r="322" spans="2:8" x14ac:dyDescent="0.25">
      <c r="B322" s="30" t="s">
        <v>2145</v>
      </c>
      <c r="C322" s="30" t="s">
        <v>1726</v>
      </c>
      <c r="D322" s="30" t="s">
        <v>1753</v>
      </c>
      <c r="E322" s="30">
        <v>2</v>
      </c>
      <c r="F322" s="145">
        <v>44634</v>
      </c>
      <c r="G322" s="145">
        <v>44635</v>
      </c>
      <c r="H322" s="30" t="s">
        <v>1746</v>
      </c>
    </row>
    <row r="323" spans="2:8" x14ac:dyDescent="0.25">
      <c r="B323" s="30" t="s">
        <v>2147</v>
      </c>
      <c r="C323" s="30" t="s">
        <v>1732</v>
      </c>
      <c r="D323" s="30" t="s">
        <v>2244</v>
      </c>
      <c r="E323" s="30">
        <v>2</v>
      </c>
      <c r="F323" s="145">
        <v>44258</v>
      </c>
      <c r="G323" s="145">
        <v>44259</v>
      </c>
      <c r="H323" s="30" t="s">
        <v>1856</v>
      </c>
    </row>
    <row r="324" spans="2:8" x14ac:dyDescent="0.25">
      <c r="B324" s="30" t="s">
        <v>2148</v>
      </c>
      <c r="C324" s="30" t="s">
        <v>1734</v>
      </c>
      <c r="D324" s="30" t="s">
        <v>2149</v>
      </c>
      <c r="E324" s="30">
        <v>5</v>
      </c>
      <c r="F324" s="145">
        <v>44382</v>
      </c>
      <c r="G324" s="145">
        <v>44386</v>
      </c>
      <c r="H324" s="30" t="s">
        <v>1746</v>
      </c>
    </row>
    <row r="325" spans="2:8" x14ac:dyDescent="0.25">
      <c r="B325" s="30" t="s">
        <v>2148</v>
      </c>
      <c r="C325" s="30" t="s">
        <v>1726</v>
      </c>
      <c r="D325" s="30" t="s">
        <v>1751</v>
      </c>
      <c r="E325" s="30">
        <v>10</v>
      </c>
      <c r="F325" s="145">
        <v>44130</v>
      </c>
      <c r="G325" s="145">
        <v>44139</v>
      </c>
      <c r="H325" s="30" t="s">
        <v>1746</v>
      </c>
    </row>
    <row r="326" spans="2:8" x14ac:dyDescent="0.25">
      <c r="B326" s="30" t="s">
        <v>2148</v>
      </c>
      <c r="C326" s="30" t="s">
        <v>1726</v>
      </c>
      <c r="D326" s="30" t="s">
        <v>1751</v>
      </c>
      <c r="E326" s="30">
        <v>10</v>
      </c>
      <c r="F326" s="145">
        <v>44277</v>
      </c>
      <c r="G326" s="145">
        <v>44286</v>
      </c>
      <c r="H326" s="30" t="s">
        <v>1746</v>
      </c>
    </row>
    <row r="327" spans="2:8" x14ac:dyDescent="0.25">
      <c r="B327" s="30" t="s">
        <v>2148</v>
      </c>
      <c r="C327" s="30" t="s">
        <v>1732</v>
      </c>
      <c r="D327" s="30" t="s">
        <v>1751</v>
      </c>
      <c r="E327" s="30">
        <v>10</v>
      </c>
      <c r="F327" s="145">
        <v>44291</v>
      </c>
      <c r="G327" s="145">
        <v>44300</v>
      </c>
      <c r="H327" s="30" t="s">
        <v>1746</v>
      </c>
    </row>
    <row r="328" spans="2:8" x14ac:dyDescent="0.25">
      <c r="B328" s="30" t="s">
        <v>2148</v>
      </c>
      <c r="C328" s="30" t="s">
        <v>1729</v>
      </c>
      <c r="D328" s="30" t="s">
        <v>1751</v>
      </c>
      <c r="E328" s="30">
        <v>10</v>
      </c>
      <c r="F328" s="145">
        <v>44305</v>
      </c>
      <c r="G328" s="145">
        <v>44314</v>
      </c>
      <c r="H328" s="30" t="s">
        <v>1746</v>
      </c>
    </row>
    <row r="329" spans="2:8" x14ac:dyDescent="0.25">
      <c r="B329" s="30" t="s">
        <v>2148</v>
      </c>
      <c r="C329" s="30" t="s">
        <v>1756</v>
      </c>
      <c r="D329" s="30" t="s">
        <v>1751</v>
      </c>
      <c r="E329" s="30">
        <v>10</v>
      </c>
      <c r="F329" s="145">
        <v>44319</v>
      </c>
      <c r="G329" s="145">
        <v>44328</v>
      </c>
      <c r="H329" s="30" t="s">
        <v>1746</v>
      </c>
    </row>
    <row r="330" spans="2:8" x14ac:dyDescent="0.25">
      <c r="B330" s="30" t="s">
        <v>2150</v>
      </c>
      <c r="C330" s="30" t="s">
        <v>1732</v>
      </c>
      <c r="D330" s="30" t="s">
        <v>2152</v>
      </c>
      <c r="E330" s="30">
        <v>12</v>
      </c>
      <c r="F330" s="145">
        <v>44391</v>
      </c>
      <c r="G330" s="145">
        <v>44402</v>
      </c>
      <c r="H330" s="30" t="s">
        <v>1746</v>
      </c>
    </row>
    <row r="331" spans="2:8" x14ac:dyDescent="0.25">
      <c r="B331" s="30" t="s">
        <v>2153</v>
      </c>
      <c r="C331" s="30" t="s">
        <v>1726</v>
      </c>
      <c r="D331" s="30" t="s">
        <v>1736</v>
      </c>
      <c r="E331" s="30">
        <v>44</v>
      </c>
      <c r="F331" s="145">
        <v>44256</v>
      </c>
      <c r="G331" s="145">
        <v>44299</v>
      </c>
      <c r="H331" s="30" t="s">
        <v>1746</v>
      </c>
    </row>
    <row r="332" spans="2:8" x14ac:dyDescent="0.25">
      <c r="B332" s="30" t="s">
        <v>2153</v>
      </c>
      <c r="C332" s="30" t="s">
        <v>1732</v>
      </c>
      <c r="D332" s="30" t="s">
        <v>1736</v>
      </c>
      <c r="E332" s="30">
        <v>28</v>
      </c>
      <c r="F332" s="145">
        <v>44300</v>
      </c>
      <c r="G332" s="145">
        <v>44327</v>
      </c>
      <c r="H332" s="30" t="s">
        <v>1746</v>
      </c>
    </row>
    <row r="333" spans="2:8" x14ac:dyDescent="0.25">
      <c r="B333" s="30" t="s">
        <v>2154</v>
      </c>
      <c r="C333" s="30" t="s">
        <v>1734</v>
      </c>
      <c r="D333" s="30" t="s">
        <v>2155</v>
      </c>
      <c r="E333" s="30">
        <v>54</v>
      </c>
      <c r="F333" s="145">
        <v>44095</v>
      </c>
      <c r="G333" s="145">
        <v>44148</v>
      </c>
      <c r="H333" s="30" t="s">
        <v>1746</v>
      </c>
    </row>
    <row r="334" spans="2:8" x14ac:dyDescent="0.25">
      <c r="B334" s="30" t="s">
        <v>2156</v>
      </c>
      <c r="C334" s="30" t="s">
        <v>1734</v>
      </c>
      <c r="D334" s="30" t="s">
        <v>2157</v>
      </c>
      <c r="E334" s="30">
        <v>45</v>
      </c>
      <c r="F334" s="145">
        <v>44060</v>
      </c>
      <c r="G334" s="145">
        <v>44104</v>
      </c>
      <c r="H334" s="30" t="s">
        <v>1746</v>
      </c>
    </row>
    <row r="335" spans="2:8" x14ac:dyDescent="0.25">
      <c r="B335" s="30" t="s">
        <v>2156</v>
      </c>
      <c r="C335" s="30" t="s">
        <v>1734</v>
      </c>
      <c r="D335" s="30" t="s">
        <v>2158</v>
      </c>
      <c r="E335" s="30">
        <v>12</v>
      </c>
      <c r="F335" s="145">
        <v>44410</v>
      </c>
      <c r="G335" s="145">
        <v>44421</v>
      </c>
      <c r="H335" s="30" t="s">
        <v>1746</v>
      </c>
    </row>
    <row r="336" spans="2:8" x14ac:dyDescent="0.25">
      <c r="B336" s="30" t="s">
        <v>2159</v>
      </c>
      <c r="C336" s="30" t="s">
        <v>1734</v>
      </c>
      <c r="D336" s="30" t="s">
        <v>2160</v>
      </c>
      <c r="E336" s="30">
        <v>5</v>
      </c>
      <c r="F336" s="145">
        <v>44109</v>
      </c>
      <c r="G336" s="145">
        <v>44113</v>
      </c>
      <c r="H336" s="30" t="s">
        <v>1746</v>
      </c>
    </row>
    <row r="337" spans="2:8" x14ac:dyDescent="0.25">
      <c r="B337" s="30" t="s">
        <v>2159</v>
      </c>
      <c r="C337" s="30" t="s">
        <v>1734</v>
      </c>
      <c r="D337" s="30" t="s">
        <v>2160</v>
      </c>
      <c r="E337" s="30">
        <v>5</v>
      </c>
      <c r="F337" s="145">
        <v>44424</v>
      </c>
      <c r="G337" s="145">
        <v>44428</v>
      </c>
      <c r="H337" s="30" t="s">
        <v>1746</v>
      </c>
    </row>
    <row r="338" spans="2:8" x14ac:dyDescent="0.25">
      <c r="B338" s="30" t="s">
        <v>2166</v>
      </c>
      <c r="C338" s="30" t="s">
        <v>1726</v>
      </c>
      <c r="D338" s="30" t="s">
        <v>2160</v>
      </c>
      <c r="E338" s="30">
        <v>10</v>
      </c>
      <c r="F338" s="145">
        <v>44347</v>
      </c>
      <c r="G338" s="145">
        <v>44356</v>
      </c>
      <c r="H338" s="30" t="s">
        <v>1746</v>
      </c>
    </row>
    <row r="339" spans="2:8" x14ac:dyDescent="0.25">
      <c r="B339" s="30" t="s">
        <v>2166</v>
      </c>
      <c r="C339" s="30" t="s">
        <v>1732</v>
      </c>
      <c r="D339" s="30" t="s">
        <v>2167</v>
      </c>
      <c r="E339" s="30">
        <v>102</v>
      </c>
      <c r="F339" s="145">
        <v>44326</v>
      </c>
      <c r="G339" s="145">
        <v>44427</v>
      </c>
      <c r="H339" s="30" t="s">
        <v>1746</v>
      </c>
    </row>
    <row r="340" spans="2:8" x14ac:dyDescent="0.25">
      <c r="B340" s="30" t="s">
        <v>2166</v>
      </c>
      <c r="C340" s="30" t="s">
        <v>1729</v>
      </c>
      <c r="D340" s="30" t="s">
        <v>2158</v>
      </c>
      <c r="E340" s="30">
        <v>10</v>
      </c>
      <c r="F340" s="145">
        <v>44361</v>
      </c>
      <c r="G340" s="145">
        <v>44370</v>
      </c>
      <c r="H340" s="30" t="s">
        <v>1746</v>
      </c>
    </row>
    <row r="341" spans="2:8" x14ac:dyDescent="0.25">
      <c r="B341" s="30" t="s">
        <v>2168</v>
      </c>
      <c r="C341" s="30" t="s">
        <v>1726</v>
      </c>
      <c r="D341" s="30" t="s">
        <v>1736</v>
      </c>
      <c r="E341" s="30">
        <v>24</v>
      </c>
      <c r="F341" s="145">
        <v>44328</v>
      </c>
      <c r="G341" s="145">
        <v>44351</v>
      </c>
      <c r="H341" s="30" t="s">
        <v>1746</v>
      </c>
    </row>
    <row r="342" spans="2:8" x14ac:dyDescent="0.25">
      <c r="B342" s="30" t="s">
        <v>2168</v>
      </c>
      <c r="C342" s="30" t="s">
        <v>1732</v>
      </c>
      <c r="D342" s="30" t="s">
        <v>1736</v>
      </c>
      <c r="E342" s="30">
        <v>24</v>
      </c>
      <c r="F342" s="145">
        <v>44354</v>
      </c>
      <c r="G342" s="145">
        <v>44377</v>
      </c>
      <c r="H342" s="30" t="s">
        <v>1746</v>
      </c>
    </row>
    <row r="343" spans="2:8" x14ac:dyDescent="0.25">
      <c r="B343" s="30" t="s">
        <v>2169</v>
      </c>
      <c r="C343" s="30" t="s">
        <v>1734</v>
      </c>
      <c r="D343" s="30" t="s">
        <v>2171</v>
      </c>
      <c r="E343" s="30">
        <v>15</v>
      </c>
      <c r="F343" s="145">
        <v>44137</v>
      </c>
      <c r="G343" s="145">
        <v>44151</v>
      </c>
      <c r="H343" s="30" t="s">
        <v>1746</v>
      </c>
    </row>
    <row r="344" spans="2:8" x14ac:dyDescent="0.25">
      <c r="B344" s="30" t="s">
        <v>2169</v>
      </c>
      <c r="C344" s="30" t="s">
        <v>1734</v>
      </c>
      <c r="D344" s="30" t="s">
        <v>2170</v>
      </c>
      <c r="E344" s="30">
        <v>2</v>
      </c>
      <c r="F344" s="145">
        <v>44261</v>
      </c>
      <c r="G344" s="145">
        <v>44262</v>
      </c>
      <c r="H344" s="30" t="s">
        <v>1746</v>
      </c>
    </row>
    <row r="345" spans="2:8" x14ac:dyDescent="0.25">
      <c r="B345" s="30" t="s">
        <v>2169</v>
      </c>
      <c r="C345" s="30" t="s">
        <v>1734</v>
      </c>
      <c r="D345" s="30" t="s">
        <v>2170</v>
      </c>
      <c r="E345" s="30">
        <v>2</v>
      </c>
      <c r="F345" s="145">
        <v>44352</v>
      </c>
      <c r="G345" s="145">
        <v>44353</v>
      </c>
      <c r="H345" s="30" t="s">
        <v>1746</v>
      </c>
    </row>
    <row r="346" spans="2:8" x14ac:dyDescent="0.25">
      <c r="B346" s="30" t="s">
        <v>2169</v>
      </c>
      <c r="C346" s="30" t="s">
        <v>1734</v>
      </c>
      <c r="D346" s="30" t="s">
        <v>2170</v>
      </c>
      <c r="E346" s="30">
        <v>2</v>
      </c>
      <c r="F346" s="145">
        <v>44429</v>
      </c>
      <c r="G346" s="145">
        <v>44430</v>
      </c>
      <c r="H346" s="30" t="s">
        <v>1746</v>
      </c>
    </row>
    <row r="347" spans="2:8" x14ac:dyDescent="0.25">
      <c r="B347" s="30" t="s">
        <v>2169</v>
      </c>
      <c r="C347" s="30" t="s">
        <v>1734</v>
      </c>
      <c r="D347" s="30" t="s">
        <v>2172</v>
      </c>
      <c r="E347" s="30">
        <v>15</v>
      </c>
      <c r="F347" s="145">
        <v>44515</v>
      </c>
      <c r="G347" s="145">
        <v>44529</v>
      </c>
      <c r="H347" s="30" t="s">
        <v>1746</v>
      </c>
    </row>
    <row r="348" spans="2:8" x14ac:dyDescent="0.25">
      <c r="B348" s="30" t="s">
        <v>2169</v>
      </c>
      <c r="C348" s="30" t="s">
        <v>1734</v>
      </c>
      <c r="D348" s="30" t="s">
        <v>2170</v>
      </c>
      <c r="E348" s="30">
        <v>2</v>
      </c>
      <c r="F348" s="145">
        <v>44625</v>
      </c>
      <c r="G348" s="145">
        <v>44626</v>
      </c>
      <c r="H348" s="30" t="s">
        <v>1746</v>
      </c>
    </row>
    <row r="349" spans="2:8" x14ac:dyDescent="0.25">
      <c r="B349" s="30" t="s">
        <v>2173</v>
      </c>
      <c r="C349" s="30" t="s">
        <v>1734</v>
      </c>
      <c r="D349" s="30" t="s">
        <v>2174</v>
      </c>
      <c r="E349" s="30">
        <v>2</v>
      </c>
      <c r="F349" s="145">
        <v>44163</v>
      </c>
      <c r="G349" s="145">
        <v>44164</v>
      </c>
      <c r="H349" s="30" t="s">
        <v>1746</v>
      </c>
    </row>
    <row r="350" spans="2:8" x14ac:dyDescent="0.25">
      <c r="B350" s="30" t="s">
        <v>2173</v>
      </c>
      <c r="C350" s="30" t="s">
        <v>1734</v>
      </c>
      <c r="D350" s="30" t="s">
        <v>2175</v>
      </c>
      <c r="E350" s="30">
        <v>15</v>
      </c>
      <c r="F350" s="145">
        <v>44165</v>
      </c>
      <c r="G350" s="145">
        <v>44179</v>
      </c>
      <c r="H350" s="30" t="s">
        <v>1746</v>
      </c>
    </row>
    <row r="351" spans="2:8" x14ac:dyDescent="0.25">
      <c r="B351" s="30" t="s">
        <v>2173</v>
      </c>
      <c r="C351" s="30" t="s">
        <v>1734</v>
      </c>
      <c r="D351" s="30" t="s">
        <v>2174</v>
      </c>
      <c r="E351" s="30">
        <v>2</v>
      </c>
      <c r="F351" s="145">
        <v>44282</v>
      </c>
      <c r="G351" s="145">
        <v>44283</v>
      </c>
      <c r="H351" s="30" t="s">
        <v>1746</v>
      </c>
    </row>
    <row r="352" spans="2:8" x14ac:dyDescent="0.25">
      <c r="B352" s="30" t="s">
        <v>2173</v>
      </c>
      <c r="C352" s="30" t="s">
        <v>1734</v>
      </c>
      <c r="D352" s="30" t="s">
        <v>2174</v>
      </c>
      <c r="E352" s="30">
        <v>2</v>
      </c>
      <c r="F352" s="145">
        <v>44373</v>
      </c>
      <c r="G352" s="145">
        <v>44374</v>
      </c>
      <c r="H352" s="30" t="s">
        <v>1746</v>
      </c>
    </row>
    <row r="353" spans="2:8" x14ac:dyDescent="0.25">
      <c r="B353" s="30" t="s">
        <v>2173</v>
      </c>
      <c r="C353" s="30" t="s">
        <v>1734</v>
      </c>
      <c r="D353" s="30" t="s">
        <v>2176</v>
      </c>
      <c r="E353" s="30">
        <v>61</v>
      </c>
      <c r="F353" s="145">
        <v>44445</v>
      </c>
      <c r="G353" s="145">
        <v>44505</v>
      </c>
      <c r="H353" s="30" t="s">
        <v>1746</v>
      </c>
    </row>
    <row r="354" spans="2:8" x14ac:dyDescent="0.25">
      <c r="B354" s="30" t="s">
        <v>2177</v>
      </c>
      <c r="C354" s="30" t="s">
        <v>1734</v>
      </c>
      <c r="D354" s="30" t="s">
        <v>2178</v>
      </c>
      <c r="E354" s="30">
        <v>13</v>
      </c>
      <c r="F354" s="145">
        <v>44109</v>
      </c>
      <c r="G354" s="145">
        <v>44121</v>
      </c>
      <c r="H354" s="30" t="s">
        <v>1746</v>
      </c>
    </row>
    <row r="355" spans="2:8" x14ac:dyDescent="0.25">
      <c r="B355" s="30" t="s">
        <v>2177</v>
      </c>
      <c r="C355" s="30" t="s">
        <v>1734</v>
      </c>
      <c r="D355" s="30" t="s">
        <v>2179</v>
      </c>
      <c r="E355" s="30">
        <v>2</v>
      </c>
      <c r="F355" s="145">
        <v>44166</v>
      </c>
      <c r="G355" s="145">
        <v>44167</v>
      </c>
      <c r="H355" s="30" t="s">
        <v>1746</v>
      </c>
    </row>
    <row r="356" spans="2:8" x14ac:dyDescent="0.25">
      <c r="B356" s="30" t="s">
        <v>2177</v>
      </c>
      <c r="C356" s="30" t="s">
        <v>1734</v>
      </c>
      <c r="D356" s="30" t="s">
        <v>2180</v>
      </c>
      <c r="E356" s="30">
        <v>23</v>
      </c>
      <c r="F356" s="145">
        <v>44319</v>
      </c>
      <c r="G356" s="145">
        <v>44341</v>
      </c>
      <c r="H356" s="30" t="s">
        <v>1746</v>
      </c>
    </row>
    <row r="357" spans="2:8" x14ac:dyDescent="0.25">
      <c r="B357" s="30" t="s">
        <v>2181</v>
      </c>
      <c r="C357" s="30" t="s">
        <v>1726</v>
      </c>
      <c r="D357" s="30" t="s">
        <v>2182</v>
      </c>
      <c r="E357" s="30">
        <v>12</v>
      </c>
      <c r="F357" s="145">
        <v>44648</v>
      </c>
      <c r="G357" s="145">
        <v>44659</v>
      </c>
      <c r="H357" s="30" t="s">
        <v>1746</v>
      </c>
    </row>
    <row r="358" spans="2:8" x14ac:dyDescent="0.25">
      <c r="B358" s="30" t="s">
        <v>2183</v>
      </c>
      <c r="C358" s="30" t="s">
        <v>1726</v>
      </c>
      <c r="D358" s="30" t="s">
        <v>2184</v>
      </c>
      <c r="E358" s="30">
        <v>12</v>
      </c>
      <c r="F358" s="145">
        <v>44648</v>
      </c>
      <c r="G358" s="145">
        <v>44659</v>
      </c>
      <c r="H358" s="30" t="s">
        <v>1746</v>
      </c>
    </row>
    <row r="359" spans="2:8" x14ac:dyDescent="0.25">
      <c r="B359" s="30" t="s">
        <v>2185</v>
      </c>
      <c r="C359" s="30" t="s">
        <v>1734</v>
      </c>
      <c r="D359" s="30" t="s">
        <v>2186</v>
      </c>
      <c r="E359" s="30">
        <v>7</v>
      </c>
      <c r="F359" s="145">
        <v>44403</v>
      </c>
      <c r="G359" s="145">
        <v>44409</v>
      </c>
      <c r="H359" s="30" t="s">
        <v>1746</v>
      </c>
    </row>
    <row r="360" spans="2:8" x14ac:dyDescent="0.25">
      <c r="B360" s="30" t="s">
        <v>2187</v>
      </c>
      <c r="C360" s="30" t="s">
        <v>1734</v>
      </c>
      <c r="D360" s="30" t="s">
        <v>1803</v>
      </c>
      <c r="E360" s="30">
        <v>21</v>
      </c>
      <c r="F360" s="145">
        <v>44459</v>
      </c>
      <c r="G360" s="145">
        <v>44479</v>
      </c>
      <c r="H360" s="30" t="s">
        <v>1746</v>
      </c>
    </row>
    <row r="361" spans="2:8" x14ac:dyDescent="0.25">
      <c r="B361" s="30" t="s">
        <v>2188</v>
      </c>
      <c r="C361" s="30" t="s">
        <v>1734</v>
      </c>
      <c r="D361" s="30" t="s">
        <v>2189</v>
      </c>
      <c r="E361" s="30">
        <v>34</v>
      </c>
      <c r="F361" s="145">
        <v>44135</v>
      </c>
      <c r="G361" s="145">
        <v>44168</v>
      </c>
      <c r="H361" s="30" t="s">
        <v>1746</v>
      </c>
    </row>
    <row r="362" spans="2:8" x14ac:dyDescent="0.25">
      <c r="B362" s="30" t="s">
        <v>2188</v>
      </c>
      <c r="C362" s="30" t="s">
        <v>1734</v>
      </c>
      <c r="D362" s="30" t="s">
        <v>2190</v>
      </c>
      <c r="E362" s="30">
        <v>3</v>
      </c>
      <c r="F362" s="145">
        <v>44403</v>
      </c>
      <c r="G362" s="145">
        <v>44405</v>
      </c>
      <c r="H362" s="30" t="s">
        <v>1728</v>
      </c>
    </row>
    <row r="363" spans="2:8" x14ac:dyDescent="0.25">
      <c r="B363" s="30" t="s">
        <v>2188</v>
      </c>
      <c r="C363" s="30" t="s">
        <v>1734</v>
      </c>
      <c r="D363" s="30" t="s">
        <v>2189</v>
      </c>
      <c r="E363" s="30">
        <v>26</v>
      </c>
      <c r="F363" s="145">
        <v>44499</v>
      </c>
      <c r="G363" s="145">
        <v>44524</v>
      </c>
      <c r="H363" s="30" t="s">
        <v>1746</v>
      </c>
    </row>
    <row r="364" spans="2:8" x14ac:dyDescent="0.25">
      <c r="B364" s="30" t="s">
        <v>2194</v>
      </c>
      <c r="C364" s="30" t="s">
        <v>1734</v>
      </c>
      <c r="D364" s="30" t="s">
        <v>2195</v>
      </c>
      <c r="E364" s="30">
        <v>85</v>
      </c>
      <c r="F364" s="145">
        <v>44144</v>
      </c>
      <c r="G364" s="145">
        <v>44228</v>
      </c>
      <c r="H364" s="30" t="s">
        <v>1746</v>
      </c>
    </row>
    <row r="365" spans="2:8" x14ac:dyDescent="0.25">
      <c r="B365" s="30" t="s">
        <v>2196</v>
      </c>
      <c r="C365" s="30" t="s">
        <v>1734</v>
      </c>
      <c r="D365" s="30" t="s">
        <v>1805</v>
      </c>
      <c r="E365" s="30">
        <v>10</v>
      </c>
      <c r="F365" s="145">
        <v>44263</v>
      </c>
      <c r="G365" s="145">
        <v>44272</v>
      </c>
      <c r="H365" s="30" t="s">
        <v>1746</v>
      </c>
    </row>
    <row r="366" spans="2:8" x14ac:dyDescent="0.25">
      <c r="B366" s="30" t="s">
        <v>2197</v>
      </c>
      <c r="C366" s="30" t="s">
        <v>1734</v>
      </c>
      <c r="D366" s="30" t="s">
        <v>1764</v>
      </c>
      <c r="E366" s="30">
        <v>12</v>
      </c>
      <c r="F366" s="145">
        <v>44263</v>
      </c>
      <c r="G366" s="145">
        <v>44274</v>
      </c>
      <c r="H366" s="30" t="s">
        <v>1746</v>
      </c>
    </row>
    <row r="367" spans="2:8" x14ac:dyDescent="0.25">
      <c r="B367" s="30" t="s">
        <v>2197</v>
      </c>
      <c r="C367" s="30" t="s">
        <v>1734</v>
      </c>
      <c r="D367" s="30" t="s">
        <v>1808</v>
      </c>
      <c r="E367" s="30">
        <v>45</v>
      </c>
      <c r="F367" s="145">
        <v>44263</v>
      </c>
      <c r="G367" s="145">
        <v>44307</v>
      </c>
      <c r="H367" s="30" t="s">
        <v>1746</v>
      </c>
    </row>
    <row r="368" spans="2:8" x14ac:dyDescent="0.25">
      <c r="B368" s="30" t="s">
        <v>2193</v>
      </c>
      <c r="C368" s="30" t="s">
        <v>1734</v>
      </c>
      <c r="D368" s="30" t="s">
        <v>1766</v>
      </c>
      <c r="E368" s="30">
        <v>5</v>
      </c>
      <c r="F368" s="145">
        <v>44264</v>
      </c>
      <c r="G368" s="145">
        <v>44268</v>
      </c>
      <c r="H368" s="30" t="s">
        <v>1746</v>
      </c>
    </row>
    <row r="369" spans="2:8" x14ac:dyDescent="0.25">
      <c r="B369" s="30" t="s">
        <v>2193</v>
      </c>
      <c r="C369" s="30" t="s">
        <v>1734</v>
      </c>
      <c r="D369" s="30" t="s">
        <v>1765</v>
      </c>
      <c r="E369" s="30">
        <v>5</v>
      </c>
      <c r="F369" s="145">
        <v>44488</v>
      </c>
      <c r="G369" s="145">
        <v>44492</v>
      </c>
      <c r="H369" s="30" t="s">
        <v>1746</v>
      </c>
    </row>
    <row r="370" spans="2:8" x14ac:dyDescent="0.25">
      <c r="B370" s="30" t="s">
        <v>2192</v>
      </c>
      <c r="C370" s="30" t="s">
        <v>1734</v>
      </c>
      <c r="D370" s="30" t="s">
        <v>1764</v>
      </c>
      <c r="E370" s="30">
        <v>10</v>
      </c>
      <c r="F370" s="145">
        <v>44512</v>
      </c>
      <c r="G370" s="145">
        <v>44521</v>
      </c>
      <c r="H370" s="30" t="s">
        <v>1746</v>
      </c>
    </row>
    <row r="371" spans="2:8" x14ac:dyDescent="0.25">
      <c r="B371" s="30" t="s">
        <v>2194</v>
      </c>
      <c r="C371" s="30" t="s">
        <v>1734</v>
      </c>
      <c r="D371" s="30" t="s">
        <v>1764</v>
      </c>
      <c r="E371" s="30">
        <v>16</v>
      </c>
      <c r="F371" s="145">
        <v>44514</v>
      </c>
      <c r="G371" s="145">
        <v>44529</v>
      </c>
      <c r="H371" s="30" t="s">
        <v>1746</v>
      </c>
    </row>
    <row r="372" spans="2:8" x14ac:dyDescent="0.25">
      <c r="B372" s="30" t="s">
        <v>2198</v>
      </c>
      <c r="C372" s="30" t="s">
        <v>1734</v>
      </c>
      <c r="D372" s="30" t="s">
        <v>1766</v>
      </c>
      <c r="E372" s="30">
        <v>5</v>
      </c>
      <c r="F372" s="145">
        <v>44515</v>
      </c>
      <c r="G372" s="145">
        <v>44519</v>
      </c>
      <c r="H372" s="30" t="s">
        <v>1746</v>
      </c>
    </row>
    <row r="373" spans="2:8" x14ac:dyDescent="0.25">
      <c r="B373" s="30" t="s">
        <v>2196</v>
      </c>
      <c r="C373" s="30" t="s">
        <v>1734</v>
      </c>
      <c r="D373" s="30" t="s">
        <v>1805</v>
      </c>
      <c r="E373" s="30">
        <v>10</v>
      </c>
      <c r="F373" s="145">
        <v>44627</v>
      </c>
      <c r="G373" s="145">
        <v>44636</v>
      </c>
      <c r="H373" s="30" t="s">
        <v>1746</v>
      </c>
    </row>
    <row r="374" spans="2:8" x14ac:dyDescent="0.25">
      <c r="B374" s="30" t="s">
        <v>2197</v>
      </c>
      <c r="C374" s="30" t="s">
        <v>1734</v>
      </c>
      <c r="D374" s="30" t="s">
        <v>1764</v>
      </c>
      <c r="E374" s="30">
        <v>10</v>
      </c>
      <c r="F374" s="145">
        <v>44627</v>
      </c>
      <c r="G374" s="145">
        <v>44636</v>
      </c>
      <c r="H374" s="30" t="s">
        <v>1746</v>
      </c>
    </row>
    <row r="375" spans="2:8" x14ac:dyDescent="0.25">
      <c r="B375" s="30" t="s">
        <v>2193</v>
      </c>
      <c r="C375" s="30" t="s">
        <v>1734</v>
      </c>
      <c r="D375" s="30" t="s">
        <v>1766</v>
      </c>
      <c r="E375" s="30">
        <v>5</v>
      </c>
      <c r="F375" s="145">
        <v>44629</v>
      </c>
      <c r="G375" s="145">
        <v>44633</v>
      </c>
      <c r="H375" s="30" t="s">
        <v>1746</v>
      </c>
    </row>
    <row r="376" spans="2:8" x14ac:dyDescent="0.25">
      <c r="B376" s="30" t="s">
        <v>2199</v>
      </c>
      <c r="C376" s="30" t="s">
        <v>1726</v>
      </c>
      <c r="D376" s="30" t="s">
        <v>2089</v>
      </c>
      <c r="E376" s="30">
        <v>16</v>
      </c>
      <c r="F376" s="145">
        <v>44104</v>
      </c>
      <c r="G376" s="145">
        <v>44119</v>
      </c>
      <c r="H376" s="30" t="s">
        <v>1728</v>
      </c>
    </row>
    <row r="377" spans="2:8" x14ac:dyDescent="0.25">
      <c r="B377" s="30" t="s">
        <v>2199</v>
      </c>
      <c r="C377" s="30" t="s">
        <v>1732</v>
      </c>
      <c r="D377" s="30" t="s">
        <v>2089</v>
      </c>
      <c r="E377" s="30">
        <v>16</v>
      </c>
      <c r="F377" s="145">
        <v>44113</v>
      </c>
      <c r="G377" s="145">
        <v>44128</v>
      </c>
      <c r="H377" s="30" t="s">
        <v>1728</v>
      </c>
    </row>
    <row r="378" spans="2:8" x14ac:dyDescent="0.25">
      <c r="B378" s="30" t="s">
        <v>2199</v>
      </c>
      <c r="C378" s="30" t="s">
        <v>1732</v>
      </c>
      <c r="D378" s="30" t="s">
        <v>1918</v>
      </c>
      <c r="E378" s="30">
        <v>2</v>
      </c>
      <c r="F378" s="145">
        <v>44136</v>
      </c>
      <c r="G378" s="145">
        <v>44137</v>
      </c>
      <c r="H378" s="30" t="s">
        <v>1728</v>
      </c>
    </row>
    <row r="379" spans="2:8" x14ac:dyDescent="0.25">
      <c r="B379" s="30" t="s">
        <v>2199</v>
      </c>
      <c r="C379" s="30" t="s">
        <v>1726</v>
      </c>
      <c r="D379" s="30" t="s">
        <v>1736</v>
      </c>
      <c r="E379" s="30">
        <v>26</v>
      </c>
      <c r="F379" s="145">
        <v>44286</v>
      </c>
      <c r="G379" s="145">
        <v>44311</v>
      </c>
      <c r="H379" s="30" t="s">
        <v>1728</v>
      </c>
    </row>
    <row r="380" spans="2:8" x14ac:dyDescent="0.25">
      <c r="B380" s="30" t="s">
        <v>2199</v>
      </c>
      <c r="C380" s="30" t="s">
        <v>1726</v>
      </c>
      <c r="D380" s="30" t="s">
        <v>2099</v>
      </c>
      <c r="E380" s="30">
        <v>54</v>
      </c>
      <c r="F380" s="145">
        <v>44636</v>
      </c>
      <c r="G380" s="145">
        <v>44689</v>
      </c>
      <c r="H380" s="30" t="s">
        <v>1728</v>
      </c>
    </row>
    <row r="381" spans="2:8" x14ac:dyDescent="0.25">
      <c r="B381" s="30" t="s">
        <v>2199</v>
      </c>
      <c r="C381" s="30" t="s">
        <v>1732</v>
      </c>
      <c r="D381" s="30" t="s">
        <v>1736</v>
      </c>
      <c r="E381" s="30">
        <v>26</v>
      </c>
      <c r="F381" s="145">
        <v>44314</v>
      </c>
      <c r="G381" s="145">
        <v>44339</v>
      </c>
      <c r="H381" s="30" t="s">
        <v>1728</v>
      </c>
    </row>
    <row r="382" spans="2:8" x14ac:dyDescent="0.25">
      <c r="B382" s="30" t="s">
        <v>2199</v>
      </c>
      <c r="C382" s="30" t="s">
        <v>1732</v>
      </c>
      <c r="D382" s="30" t="s">
        <v>2049</v>
      </c>
      <c r="E382" s="30">
        <v>9</v>
      </c>
      <c r="F382" s="145">
        <v>44562</v>
      </c>
      <c r="G382" s="145">
        <v>44570</v>
      </c>
      <c r="H382" s="30" t="s">
        <v>1728</v>
      </c>
    </row>
    <row r="383" spans="2:8" x14ac:dyDescent="0.25">
      <c r="B383" s="30" t="s">
        <v>2200</v>
      </c>
      <c r="C383" s="30" t="s">
        <v>1726</v>
      </c>
      <c r="D383" s="30" t="s">
        <v>2201</v>
      </c>
      <c r="E383" s="30">
        <v>3</v>
      </c>
      <c r="F383" s="145">
        <v>44144</v>
      </c>
      <c r="G383" s="145">
        <v>44146</v>
      </c>
      <c r="H383" s="30" t="s">
        <v>2202</v>
      </c>
    </row>
    <row r="384" spans="2:8" x14ac:dyDescent="0.25">
      <c r="B384" s="30" t="s">
        <v>2200</v>
      </c>
      <c r="C384" s="30" t="s">
        <v>1726</v>
      </c>
      <c r="D384" s="30" t="s">
        <v>2201</v>
      </c>
      <c r="E384" s="30">
        <v>4</v>
      </c>
      <c r="F384" s="145">
        <v>44480</v>
      </c>
      <c r="G384" s="145">
        <v>44483</v>
      </c>
      <c r="H384" s="30" t="s">
        <v>1728</v>
      </c>
    </row>
    <row r="385" spans="2:8" x14ac:dyDescent="0.25">
      <c r="B385" s="30" t="s">
        <v>2200</v>
      </c>
      <c r="C385" s="30" t="s">
        <v>1732</v>
      </c>
      <c r="D385" s="30" t="s">
        <v>2203</v>
      </c>
      <c r="E385" s="30">
        <v>3</v>
      </c>
      <c r="F385" s="145">
        <v>44508</v>
      </c>
      <c r="G385" s="145">
        <v>44510</v>
      </c>
      <c r="H385" s="30" t="s">
        <v>1728</v>
      </c>
    </row>
    <row r="386" spans="2:8" x14ac:dyDescent="0.25">
      <c r="B386" s="30" t="s">
        <v>2204</v>
      </c>
      <c r="C386" s="30" t="s">
        <v>1726</v>
      </c>
      <c r="D386" s="30" t="s">
        <v>2206</v>
      </c>
      <c r="E386" s="30">
        <v>5</v>
      </c>
      <c r="F386" s="145">
        <v>44424</v>
      </c>
      <c r="G386" s="145">
        <v>44428</v>
      </c>
      <c r="H386" s="30" t="s">
        <v>1728</v>
      </c>
    </row>
    <row r="387" spans="2:8" x14ac:dyDescent="0.25">
      <c r="B387" s="30" t="s">
        <v>2204</v>
      </c>
      <c r="C387" s="30" t="s">
        <v>1732</v>
      </c>
      <c r="D387" s="30" t="s">
        <v>2206</v>
      </c>
      <c r="E387" s="30">
        <v>5</v>
      </c>
      <c r="F387" s="145">
        <v>44424</v>
      </c>
      <c r="G387" s="145">
        <v>44428</v>
      </c>
      <c r="H387" s="30" t="s">
        <v>1728</v>
      </c>
    </row>
    <row r="388" spans="2:8" x14ac:dyDescent="0.25">
      <c r="B388" s="30" t="s">
        <v>2204</v>
      </c>
      <c r="C388" s="30" t="s">
        <v>1734</v>
      </c>
      <c r="D388" s="30" t="s">
        <v>2205</v>
      </c>
      <c r="E388" s="30">
        <v>5</v>
      </c>
      <c r="F388" s="145">
        <v>44424</v>
      </c>
      <c r="G388" s="145">
        <v>44428</v>
      </c>
      <c r="H388" s="30" t="s">
        <v>1728</v>
      </c>
    </row>
    <row r="389" spans="2:8" x14ac:dyDescent="0.25">
      <c r="B389" s="30" t="s">
        <v>2207</v>
      </c>
      <c r="C389" s="30" t="s">
        <v>1726</v>
      </c>
      <c r="D389" s="30" t="s">
        <v>2206</v>
      </c>
      <c r="E389" s="30">
        <v>5</v>
      </c>
      <c r="F389" s="145">
        <v>44123</v>
      </c>
      <c r="G389" s="145">
        <v>44127</v>
      </c>
      <c r="H389" s="30" t="s">
        <v>1728</v>
      </c>
    </row>
    <row r="390" spans="2:8" x14ac:dyDescent="0.25">
      <c r="B390" s="30" t="s">
        <v>2207</v>
      </c>
      <c r="C390" s="30" t="s">
        <v>1732</v>
      </c>
      <c r="D390" s="30" t="s">
        <v>2206</v>
      </c>
      <c r="E390" s="30">
        <v>5</v>
      </c>
      <c r="F390" s="145">
        <v>44130</v>
      </c>
      <c r="G390" s="145">
        <v>44134</v>
      </c>
      <c r="H390" s="30" t="s">
        <v>1728</v>
      </c>
    </row>
    <row r="391" spans="2:8" x14ac:dyDescent="0.25">
      <c r="B391" s="30" t="s">
        <v>2207</v>
      </c>
      <c r="C391" s="30" t="s">
        <v>1734</v>
      </c>
      <c r="D391" s="30" t="s">
        <v>2205</v>
      </c>
      <c r="E391" s="30">
        <v>5</v>
      </c>
      <c r="F391" s="145">
        <v>44424</v>
      </c>
      <c r="G391" s="145">
        <v>44428</v>
      </c>
      <c r="H391" s="30" t="s">
        <v>1728</v>
      </c>
    </row>
    <row r="392" spans="2:8" x14ac:dyDescent="0.25">
      <c r="B392" s="30" t="s">
        <v>2207</v>
      </c>
      <c r="C392" s="30" t="s">
        <v>1726</v>
      </c>
      <c r="D392" s="30" t="s">
        <v>2206</v>
      </c>
      <c r="E392" s="30">
        <v>5</v>
      </c>
      <c r="F392" s="145">
        <v>44424</v>
      </c>
      <c r="G392" s="145">
        <v>44428</v>
      </c>
      <c r="H392" s="30" t="s">
        <v>1728</v>
      </c>
    </row>
    <row r="393" spans="2:8" x14ac:dyDescent="0.25">
      <c r="B393" s="30" t="s">
        <v>2207</v>
      </c>
      <c r="C393" s="30" t="s">
        <v>1732</v>
      </c>
      <c r="D393" s="30" t="s">
        <v>2206</v>
      </c>
      <c r="E393" s="30">
        <v>5</v>
      </c>
      <c r="F393" s="145">
        <v>44424</v>
      </c>
      <c r="G393" s="145">
        <v>44428</v>
      </c>
      <c r="H393" s="30" t="s">
        <v>1728</v>
      </c>
    </row>
    <row r="394" spans="2:8" x14ac:dyDescent="0.25">
      <c r="B394" s="30" t="s">
        <v>2208</v>
      </c>
      <c r="C394" s="30" t="s">
        <v>1734</v>
      </c>
      <c r="D394" s="30" t="s">
        <v>2205</v>
      </c>
      <c r="E394" s="30">
        <v>5</v>
      </c>
      <c r="F394" s="145">
        <v>44424</v>
      </c>
      <c r="G394" s="145">
        <v>44428</v>
      </c>
      <c r="H394" s="30" t="s">
        <v>1728</v>
      </c>
    </row>
    <row r="395" spans="2:8" x14ac:dyDescent="0.25">
      <c r="B395" s="30" t="s">
        <v>2208</v>
      </c>
      <c r="C395" s="30" t="s">
        <v>1734</v>
      </c>
      <c r="D395" s="30" t="s">
        <v>2206</v>
      </c>
      <c r="E395" s="30">
        <v>14</v>
      </c>
      <c r="F395" s="145">
        <v>44424</v>
      </c>
      <c r="G395" s="145">
        <v>44437</v>
      </c>
      <c r="H395" s="30" t="s">
        <v>1728</v>
      </c>
    </row>
    <row r="396" spans="2:8" x14ac:dyDescent="0.25">
      <c r="B396" s="30" t="s">
        <v>2209</v>
      </c>
      <c r="C396" s="30" t="s">
        <v>1734</v>
      </c>
      <c r="D396" s="30" t="s">
        <v>1814</v>
      </c>
      <c r="E396" s="30">
        <v>22</v>
      </c>
      <c r="F396" s="145">
        <v>44410</v>
      </c>
      <c r="G396" s="145">
        <v>44431</v>
      </c>
      <c r="H396" s="30" t="s">
        <v>1746</v>
      </c>
    </row>
    <row r="397" spans="2:8" x14ac:dyDescent="0.25">
      <c r="B397" s="30" t="s">
        <v>2210</v>
      </c>
      <c r="C397" s="30" t="s">
        <v>1734</v>
      </c>
      <c r="D397" s="30" t="s">
        <v>1814</v>
      </c>
      <c r="E397" s="30">
        <v>22</v>
      </c>
      <c r="F397" s="145">
        <v>44410</v>
      </c>
      <c r="G397" s="145">
        <v>44431</v>
      </c>
      <c r="H397" s="30" t="s">
        <v>1746</v>
      </c>
    </row>
    <row r="398" spans="2:8" x14ac:dyDescent="0.25">
      <c r="B398" s="30" t="s">
        <v>2211</v>
      </c>
      <c r="C398" s="30" t="s">
        <v>1734</v>
      </c>
      <c r="D398" s="30" t="s">
        <v>2212</v>
      </c>
      <c r="E398" s="30">
        <v>3</v>
      </c>
      <c r="F398" s="145">
        <v>44288</v>
      </c>
      <c r="G398" s="145">
        <v>44290</v>
      </c>
      <c r="H398" s="30" t="s">
        <v>1728</v>
      </c>
    </row>
    <row r="399" spans="2:8" x14ac:dyDescent="0.25">
      <c r="B399" s="30" t="s">
        <v>2216</v>
      </c>
      <c r="C399" s="30" t="s">
        <v>1734</v>
      </c>
      <c r="D399" s="30" t="s">
        <v>2215</v>
      </c>
      <c r="E399" s="30">
        <v>7</v>
      </c>
      <c r="F399" s="145">
        <v>44354</v>
      </c>
      <c r="G399" s="145">
        <v>44360</v>
      </c>
      <c r="H399" s="30" t="s">
        <v>1728</v>
      </c>
    </row>
    <row r="400" spans="2:8" x14ac:dyDescent="0.25">
      <c r="B400" s="30" t="s">
        <v>2211</v>
      </c>
      <c r="C400" s="30" t="s">
        <v>1734</v>
      </c>
      <c r="D400" s="30" t="s">
        <v>2213</v>
      </c>
      <c r="E400" s="30">
        <v>25</v>
      </c>
      <c r="F400" s="145">
        <v>44410</v>
      </c>
      <c r="G400" s="145">
        <v>44434</v>
      </c>
      <c r="H400" s="30" t="s">
        <v>1746</v>
      </c>
    </row>
    <row r="401" spans="2:8" x14ac:dyDescent="0.25">
      <c r="B401" s="30" t="s">
        <v>2214</v>
      </c>
      <c r="C401" s="30" t="s">
        <v>1734</v>
      </c>
      <c r="D401" s="30" t="s">
        <v>2215</v>
      </c>
      <c r="E401" s="30">
        <v>7</v>
      </c>
      <c r="F401" s="145">
        <v>44473</v>
      </c>
      <c r="G401" s="145">
        <v>44479</v>
      </c>
      <c r="H401" s="30" t="s">
        <v>1728</v>
      </c>
    </row>
    <row r="402" spans="2:8" x14ac:dyDescent="0.25">
      <c r="B402" s="30" t="s">
        <v>2217</v>
      </c>
      <c r="C402" s="30" t="s">
        <v>1726</v>
      </c>
      <c r="D402" s="30" t="s">
        <v>2218</v>
      </c>
      <c r="E402" s="30">
        <v>5</v>
      </c>
      <c r="F402" s="145">
        <v>44235</v>
      </c>
      <c r="G402" s="145">
        <v>44239</v>
      </c>
      <c r="H402" s="30" t="s">
        <v>1728</v>
      </c>
    </row>
    <row r="403" spans="2:8" x14ac:dyDescent="0.25">
      <c r="B403" s="30" t="s">
        <v>2217</v>
      </c>
      <c r="C403" s="30" t="s">
        <v>1732</v>
      </c>
      <c r="D403" s="30" t="s">
        <v>2218</v>
      </c>
      <c r="E403" s="30">
        <v>5</v>
      </c>
      <c r="F403" s="145">
        <v>44235</v>
      </c>
      <c r="G403" s="145">
        <v>44239</v>
      </c>
      <c r="H403" s="30" t="s">
        <v>1728</v>
      </c>
    </row>
    <row r="404" spans="2:8" x14ac:dyDescent="0.25">
      <c r="B404" s="30" t="s">
        <v>2217</v>
      </c>
      <c r="C404" s="30" t="s">
        <v>1729</v>
      </c>
      <c r="D404" s="30" t="s">
        <v>2218</v>
      </c>
      <c r="E404" s="30">
        <v>5</v>
      </c>
      <c r="F404" s="145">
        <v>44235</v>
      </c>
      <c r="G404" s="145">
        <v>44239</v>
      </c>
      <c r="H404" s="30" t="s">
        <v>1728</v>
      </c>
    </row>
    <row r="405" spans="2:8" x14ac:dyDescent="0.25">
      <c r="B405" s="30" t="s">
        <v>2219</v>
      </c>
      <c r="C405" s="30" t="s">
        <v>1734</v>
      </c>
      <c r="D405" s="30" t="s">
        <v>2218</v>
      </c>
      <c r="E405" s="30">
        <v>5</v>
      </c>
      <c r="F405" s="145">
        <v>44326</v>
      </c>
      <c r="G405" s="145">
        <v>44330</v>
      </c>
      <c r="H405" s="30" t="s">
        <v>1728</v>
      </c>
    </row>
    <row r="406" spans="2:8" x14ac:dyDescent="0.25">
      <c r="B406" s="30" t="s">
        <v>2220</v>
      </c>
      <c r="C406" s="30" t="s">
        <v>1734</v>
      </c>
      <c r="D406" s="30" t="s">
        <v>1775</v>
      </c>
      <c r="E406" s="30">
        <v>5</v>
      </c>
      <c r="F406" s="145">
        <v>44151</v>
      </c>
      <c r="G406" s="145">
        <v>44155</v>
      </c>
      <c r="H406" s="30" t="s">
        <v>1728</v>
      </c>
    </row>
    <row r="407" spans="2:8" x14ac:dyDescent="0.25">
      <c r="B407" s="30" t="s">
        <v>2221</v>
      </c>
      <c r="C407" s="30" t="s">
        <v>1734</v>
      </c>
      <c r="D407" s="30" t="s">
        <v>1775</v>
      </c>
      <c r="E407" s="30">
        <v>5</v>
      </c>
      <c r="F407" s="145">
        <v>44151</v>
      </c>
      <c r="G407" s="145">
        <v>44155</v>
      </c>
      <c r="H407" s="30" t="s">
        <v>1728</v>
      </c>
    </row>
    <row r="408" spans="2:8" x14ac:dyDescent="0.25">
      <c r="B408" s="30" t="s">
        <v>2220</v>
      </c>
      <c r="C408" s="30" t="s">
        <v>1734</v>
      </c>
      <c r="D408" s="30" t="s">
        <v>1775</v>
      </c>
      <c r="E408" s="30">
        <v>5</v>
      </c>
      <c r="F408" s="145">
        <v>44515</v>
      </c>
      <c r="G408" s="145">
        <v>44519</v>
      </c>
      <c r="H408" s="30" t="s">
        <v>1728</v>
      </c>
    </row>
    <row r="409" spans="2:8" x14ac:dyDescent="0.25">
      <c r="B409" s="30" t="s">
        <v>2221</v>
      </c>
      <c r="C409" s="30" t="s">
        <v>1734</v>
      </c>
      <c r="D409" s="30" t="s">
        <v>1775</v>
      </c>
      <c r="E409" s="30">
        <v>5</v>
      </c>
      <c r="F409" s="145">
        <v>44515</v>
      </c>
      <c r="G409" s="145">
        <v>44519</v>
      </c>
      <c r="H409" s="30" t="s">
        <v>1728</v>
      </c>
    </row>
    <row r="410" spans="2:8" x14ac:dyDescent="0.25">
      <c r="B410" s="30" t="s">
        <v>2222</v>
      </c>
      <c r="C410" s="30" t="s">
        <v>1734</v>
      </c>
      <c r="D410" s="30" t="s">
        <v>2218</v>
      </c>
      <c r="E410" s="30">
        <v>3</v>
      </c>
      <c r="F410" s="145">
        <v>44207</v>
      </c>
      <c r="G410" s="145">
        <v>44209</v>
      </c>
      <c r="H410" s="30" t="s">
        <v>1728</v>
      </c>
    </row>
    <row r="411" spans="2:8" x14ac:dyDescent="0.25">
      <c r="B411" s="30" t="s">
        <v>1813</v>
      </c>
      <c r="C411" s="30" t="s">
        <v>1734</v>
      </c>
      <c r="D411" s="30" t="s">
        <v>1775</v>
      </c>
      <c r="E411" s="30">
        <v>5</v>
      </c>
      <c r="F411" s="145">
        <v>44202</v>
      </c>
      <c r="G411" s="145">
        <v>44206</v>
      </c>
      <c r="H411" s="30" t="s">
        <v>1728</v>
      </c>
    </row>
    <row r="412" spans="2:8" x14ac:dyDescent="0.25">
      <c r="B412" s="30" t="s">
        <v>2223</v>
      </c>
      <c r="C412" s="30" t="s">
        <v>1734</v>
      </c>
      <c r="D412" s="30" t="s">
        <v>1740</v>
      </c>
      <c r="E412" s="30">
        <v>14</v>
      </c>
      <c r="F412" s="145">
        <v>44473</v>
      </c>
      <c r="G412" s="145">
        <v>44486</v>
      </c>
      <c r="H412" s="30" t="s">
        <v>1728</v>
      </c>
    </row>
    <row r="413" spans="2:8" x14ac:dyDescent="0.25">
      <c r="B413" s="30" t="s">
        <v>2224</v>
      </c>
      <c r="C413" s="30" t="s">
        <v>1734</v>
      </c>
      <c r="D413" s="30" t="s">
        <v>1740</v>
      </c>
      <c r="E413" s="30">
        <v>14</v>
      </c>
      <c r="F413" s="145">
        <v>44144</v>
      </c>
      <c r="G413" s="145">
        <v>44157</v>
      </c>
      <c r="H413" s="30" t="s">
        <v>1728</v>
      </c>
    </row>
    <row r="414" spans="2:8" x14ac:dyDescent="0.25">
      <c r="B414" s="30" t="s">
        <v>2224</v>
      </c>
      <c r="C414" s="30" t="s">
        <v>1734</v>
      </c>
      <c r="D414" s="30" t="s">
        <v>1740</v>
      </c>
      <c r="E414" s="30">
        <v>14</v>
      </c>
      <c r="F414" s="145">
        <v>44508</v>
      </c>
      <c r="G414" s="145">
        <v>44521</v>
      </c>
      <c r="H414" s="30" t="s">
        <v>1728</v>
      </c>
    </row>
    <row r="415" spans="2:8" x14ac:dyDescent="0.25">
      <c r="B415" s="30" t="s">
        <v>2225</v>
      </c>
      <c r="C415" s="30" t="s">
        <v>1726</v>
      </c>
      <c r="D415" s="30" t="s">
        <v>1740</v>
      </c>
      <c r="E415" s="30">
        <v>14</v>
      </c>
      <c r="F415" s="145">
        <v>44487</v>
      </c>
      <c r="G415" s="145">
        <v>44500</v>
      </c>
      <c r="H415" s="30" t="s">
        <v>1728</v>
      </c>
    </row>
    <row r="416" spans="2:8" x14ac:dyDescent="0.25">
      <c r="B416" s="30" t="s">
        <v>2225</v>
      </c>
      <c r="C416" s="30" t="s">
        <v>1732</v>
      </c>
      <c r="D416" s="30" t="s">
        <v>1740</v>
      </c>
      <c r="E416" s="30">
        <v>14</v>
      </c>
      <c r="F416" s="145">
        <v>44487</v>
      </c>
      <c r="G416" s="145">
        <v>44500</v>
      </c>
      <c r="H416" s="30" t="s">
        <v>1728</v>
      </c>
    </row>
    <row r="417" spans="2:8" x14ac:dyDescent="0.25">
      <c r="B417" s="30" t="s">
        <v>2225</v>
      </c>
      <c r="C417" s="30" t="s">
        <v>1729</v>
      </c>
      <c r="D417" s="30" t="s">
        <v>1740</v>
      </c>
      <c r="E417" s="30">
        <v>14</v>
      </c>
      <c r="F417" s="145">
        <v>44487</v>
      </c>
      <c r="G417" s="145">
        <v>44500</v>
      </c>
      <c r="H417" s="30" t="s">
        <v>1728</v>
      </c>
    </row>
    <row r="418" spans="2:8" x14ac:dyDescent="0.25">
      <c r="B418" s="30" t="s">
        <v>2225</v>
      </c>
      <c r="C418" s="30" t="s">
        <v>1756</v>
      </c>
      <c r="D418" s="30" t="s">
        <v>1740</v>
      </c>
      <c r="E418" s="30">
        <v>14</v>
      </c>
      <c r="F418" s="145">
        <v>44487</v>
      </c>
      <c r="G418" s="145">
        <v>44500</v>
      </c>
      <c r="H418" s="30" t="s">
        <v>1728</v>
      </c>
    </row>
    <row r="419" spans="2:8" x14ac:dyDescent="0.25">
      <c r="B419" s="30" t="s">
        <v>2226</v>
      </c>
      <c r="C419" s="30" t="s">
        <v>1734</v>
      </c>
      <c r="D419" s="30" t="s">
        <v>2227</v>
      </c>
      <c r="E419" s="30">
        <v>29</v>
      </c>
      <c r="F419" s="145">
        <v>44232</v>
      </c>
      <c r="G419" s="145">
        <v>44260</v>
      </c>
      <c r="H419" s="30" t="s">
        <v>1746</v>
      </c>
    </row>
    <row r="420" spans="2:8" x14ac:dyDescent="0.25">
      <c r="B420" s="30" t="s">
        <v>2119</v>
      </c>
      <c r="C420" s="30" t="s">
        <v>1744</v>
      </c>
      <c r="D420" s="30" t="s">
        <v>1745</v>
      </c>
      <c r="E420" s="30">
        <v>6</v>
      </c>
      <c r="F420" s="145">
        <v>44118</v>
      </c>
      <c r="G420" s="145">
        <v>44123</v>
      </c>
      <c r="H420" s="30" t="s">
        <v>1746</v>
      </c>
    </row>
    <row r="421" spans="2:8" x14ac:dyDescent="0.25">
      <c r="B421" s="30" t="s">
        <v>2119</v>
      </c>
      <c r="C421" s="30" t="s">
        <v>1747</v>
      </c>
      <c r="D421" s="30" t="s">
        <v>1748</v>
      </c>
      <c r="E421" s="30">
        <v>6</v>
      </c>
      <c r="F421" s="145">
        <v>44110</v>
      </c>
      <c r="G421" s="145">
        <v>44115</v>
      </c>
      <c r="H421" s="30" t="s">
        <v>1746</v>
      </c>
    </row>
    <row r="422" spans="2:8" x14ac:dyDescent="0.25">
      <c r="B422" s="30" t="s">
        <v>2119</v>
      </c>
      <c r="C422" s="30" t="s">
        <v>1749</v>
      </c>
      <c r="D422" s="30" t="s">
        <v>1750</v>
      </c>
      <c r="E422" s="30">
        <v>6</v>
      </c>
      <c r="F422" s="145">
        <v>44118</v>
      </c>
      <c r="G422" s="145">
        <v>44123</v>
      </c>
      <c r="H422" s="30" t="s">
        <v>1746</v>
      </c>
    </row>
    <row r="423" spans="2:8" x14ac:dyDescent="0.25">
      <c r="B423" s="30" t="s">
        <v>1886</v>
      </c>
      <c r="C423" s="30" t="s">
        <v>2228</v>
      </c>
      <c r="D423" s="30" t="s">
        <v>1773</v>
      </c>
      <c r="E423" s="30">
        <v>6</v>
      </c>
      <c r="F423" s="145">
        <v>44333</v>
      </c>
      <c r="G423" s="145">
        <v>44338</v>
      </c>
      <c r="H423" s="30" t="s">
        <v>1746</v>
      </c>
    </row>
    <row r="424" spans="2:8" x14ac:dyDescent="0.25">
      <c r="B424" s="30" t="s">
        <v>1886</v>
      </c>
      <c r="C424" s="30" t="s">
        <v>2229</v>
      </c>
      <c r="D424" s="30" t="s">
        <v>1773</v>
      </c>
      <c r="E424" s="30">
        <v>6</v>
      </c>
      <c r="F424" s="145">
        <v>44340</v>
      </c>
      <c r="G424" s="145">
        <v>44345</v>
      </c>
      <c r="H424" s="30" t="s">
        <v>1746</v>
      </c>
    </row>
    <row r="425" spans="2:8" x14ac:dyDescent="0.25">
      <c r="B425" s="30" t="s">
        <v>1878</v>
      </c>
      <c r="C425" s="30" t="s">
        <v>1879</v>
      </c>
      <c r="D425" s="30" t="s">
        <v>1782</v>
      </c>
      <c r="E425" s="30">
        <v>19</v>
      </c>
      <c r="F425" s="145">
        <v>44515</v>
      </c>
      <c r="G425" s="145">
        <v>44533</v>
      </c>
      <c r="H425" s="30" t="s">
        <v>1728</v>
      </c>
    </row>
    <row r="426" spans="2:8" x14ac:dyDescent="0.25">
      <c r="B426" s="30" t="s">
        <v>1884</v>
      </c>
      <c r="C426" s="30" t="s">
        <v>1734</v>
      </c>
      <c r="D426" s="30" t="s">
        <v>1782</v>
      </c>
      <c r="E426" s="30">
        <v>5</v>
      </c>
      <c r="F426" s="145">
        <v>44235</v>
      </c>
      <c r="G426" s="145">
        <v>44239</v>
      </c>
      <c r="H426" s="30" t="s">
        <v>1746</v>
      </c>
    </row>
    <row r="427" spans="2:8" x14ac:dyDescent="0.25">
      <c r="B427" s="30" t="s">
        <v>1884</v>
      </c>
      <c r="C427" s="30" t="s">
        <v>1734</v>
      </c>
      <c r="D427" s="30" t="s">
        <v>1782</v>
      </c>
      <c r="E427" s="30">
        <v>5</v>
      </c>
      <c r="F427" s="145">
        <v>44234</v>
      </c>
      <c r="G427" s="145">
        <v>44238</v>
      </c>
      <c r="H427" s="30" t="s">
        <v>1746</v>
      </c>
    </row>
    <row r="428" spans="2:8" x14ac:dyDescent="0.25">
      <c r="B428" s="30" t="s">
        <v>1878</v>
      </c>
      <c r="C428" s="30" t="s">
        <v>1880</v>
      </c>
      <c r="D428" s="30" t="s">
        <v>1782</v>
      </c>
      <c r="E428" s="30">
        <v>19</v>
      </c>
      <c r="F428" s="145">
        <v>44627</v>
      </c>
      <c r="G428" s="145">
        <v>44645</v>
      </c>
      <c r="H428" s="30" t="s">
        <v>1728</v>
      </c>
    </row>
    <row r="429" spans="2:8" x14ac:dyDescent="0.25">
      <c r="B429" s="30" t="s">
        <v>2173</v>
      </c>
      <c r="C429" s="30" t="s">
        <v>1734</v>
      </c>
      <c r="D429" s="30" t="s">
        <v>2174</v>
      </c>
      <c r="E429" s="30">
        <v>2</v>
      </c>
      <c r="F429" s="145">
        <v>44548</v>
      </c>
      <c r="G429" s="145">
        <v>44549</v>
      </c>
      <c r="H429" s="30" t="s">
        <v>1746</v>
      </c>
    </row>
    <row r="430" spans="2:8" x14ac:dyDescent="0.25">
      <c r="B430" s="30" t="s">
        <v>1978</v>
      </c>
      <c r="C430" s="30" t="s">
        <v>2025</v>
      </c>
      <c r="D430" s="30" t="s">
        <v>2230</v>
      </c>
      <c r="E430" s="30">
        <v>20</v>
      </c>
      <c r="F430" s="145">
        <v>44166</v>
      </c>
      <c r="G430" s="145">
        <v>44185</v>
      </c>
      <c r="H430" s="30" t="s">
        <v>1728</v>
      </c>
    </row>
    <row r="431" spans="2:8" x14ac:dyDescent="0.25">
      <c r="B431" s="30" t="s">
        <v>2231</v>
      </c>
      <c r="C431" s="30" t="s">
        <v>2232</v>
      </c>
      <c r="D431" s="30" t="s">
        <v>1741</v>
      </c>
      <c r="E431" s="30">
        <v>3</v>
      </c>
      <c r="F431" s="145">
        <v>44137</v>
      </c>
      <c r="G431" s="145">
        <v>44139</v>
      </c>
      <c r="H431" s="30" t="s">
        <v>1728</v>
      </c>
    </row>
    <row r="432" spans="2:8" x14ac:dyDescent="0.25">
      <c r="B432" s="30" t="s">
        <v>2231</v>
      </c>
      <c r="C432" s="30" t="s">
        <v>2233</v>
      </c>
      <c r="D432" s="30" t="s">
        <v>1741</v>
      </c>
      <c r="E432" s="30">
        <v>3</v>
      </c>
      <c r="F432" s="145">
        <v>44147</v>
      </c>
      <c r="G432" s="145">
        <v>44149</v>
      </c>
      <c r="H432" s="30" t="s">
        <v>1728</v>
      </c>
    </row>
    <row r="433" spans="2:8" x14ac:dyDescent="0.25">
      <c r="B433" s="30" t="s">
        <v>2231</v>
      </c>
      <c r="C433" s="30" t="s">
        <v>2232</v>
      </c>
      <c r="D433" s="30" t="s">
        <v>2300</v>
      </c>
      <c r="E433" s="30">
        <v>10</v>
      </c>
      <c r="F433" s="145">
        <v>44130</v>
      </c>
      <c r="G433" s="145">
        <v>44139</v>
      </c>
      <c r="H433" s="30" t="s">
        <v>1728</v>
      </c>
    </row>
    <row r="434" spans="2:8" x14ac:dyDescent="0.25">
      <c r="B434" s="30" t="s">
        <v>2231</v>
      </c>
      <c r="C434" s="30" t="s">
        <v>2233</v>
      </c>
      <c r="D434" s="30" t="s">
        <v>2301</v>
      </c>
      <c r="E434" s="30">
        <v>10</v>
      </c>
      <c r="F434" s="145">
        <v>44140</v>
      </c>
      <c r="G434" s="145">
        <v>44149</v>
      </c>
      <c r="H434" s="30" t="s">
        <v>1728</v>
      </c>
    </row>
    <row r="435" spans="2:8" x14ac:dyDescent="0.25">
      <c r="B435" s="30" t="s">
        <v>933</v>
      </c>
      <c r="C435" s="30" t="s">
        <v>1734</v>
      </c>
      <c r="D435" s="30" t="s">
        <v>2234</v>
      </c>
      <c r="E435" s="30">
        <v>439</v>
      </c>
      <c r="F435" s="145">
        <v>43759</v>
      </c>
      <c r="G435" s="145">
        <v>44197</v>
      </c>
      <c r="H435" s="30" t="s">
        <v>1746</v>
      </c>
    </row>
    <row r="436" spans="2:8" x14ac:dyDescent="0.25">
      <c r="B436" s="30" t="s">
        <v>2144</v>
      </c>
      <c r="C436" s="30" t="s">
        <v>1732</v>
      </c>
      <c r="D436" s="30" t="s">
        <v>1738</v>
      </c>
      <c r="E436" s="30">
        <v>19</v>
      </c>
      <c r="F436" s="145">
        <v>44333</v>
      </c>
      <c r="G436" s="145">
        <v>44351</v>
      </c>
      <c r="H436" s="30" t="s">
        <v>1746</v>
      </c>
    </row>
    <row r="437" spans="2:8" x14ac:dyDescent="0.25">
      <c r="B437" s="30" t="s">
        <v>2145</v>
      </c>
      <c r="C437" s="30" t="s">
        <v>1726</v>
      </c>
      <c r="D437" s="30" t="s">
        <v>2235</v>
      </c>
      <c r="E437" s="30">
        <v>12</v>
      </c>
      <c r="F437" s="145">
        <v>44117</v>
      </c>
      <c r="G437" s="145">
        <v>44128</v>
      </c>
      <c r="H437" s="30" t="s">
        <v>1746</v>
      </c>
    </row>
    <row r="438" spans="2:8" x14ac:dyDescent="0.25">
      <c r="B438" s="30" t="s">
        <v>2145</v>
      </c>
      <c r="C438" s="30" t="s">
        <v>1726</v>
      </c>
      <c r="D438" s="30" t="s">
        <v>1752</v>
      </c>
      <c r="E438" s="30">
        <v>2</v>
      </c>
      <c r="F438" s="145">
        <v>44146</v>
      </c>
      <c r="G438" s="145">
        <v>44147</v>
      </c>
      <c r="H438" s="30" t="s">
        <v>1746</v>
      </c>
    </row>
    <row r="439" spans="2:8" x14ac:dyDescent="0.25">
      <c r="B439" s="30" t="s">
        <v>2236</v>
      </c>
      <c r="C439" s="30" t="s">
        <v>1726</v>
      </c>
      <c r="D439" s="30" t="s">
        <v>2237</v>
      </c>
      <c r="E439" s="30">
        <v>7</v>
      </c>
      <c r="F439" s="145">
        <v>44104</v>
      </c>
      <c r="G439" s="145">
        <v>44110</v>
      </c>
      <c r="H439" s="30" t="s">
        <v>1746</v>
      </c>
    </row>
    <row r="440" spans="2:8" x14ac:dyDescent="0.25">
      <c r="B440" s="30" t="s">
        <v>2236</v>
      </c>
      <c r="C440" s="30" t="s">
        <v>1732</v>
      </c>
      <c r="D440" s="30" t="s">
        <v>2237</v>
      </c>
      <c r="E440" s="30">
        <v>7</v>
      </c>
      <c r="F440" s="145">
        <v>44097</v>
      </c>
      <c r="G440" s="145">
        <v>44103</v>
      </c>
      <c r="H440" s="30" t="s">
        <v>1746</v>
      </c>
    </row>
    <row r="441" spans="2:8" x14ac:dyDescent="0.25">
      <c r="B441" s="30" t="s">
        <v>2238</v>
      </c>
      <c r="C441" s="30" t="s">
        <v>1726</v>
      </c>
      <c r="D441" s="30" t="s">
        <v>1754</v>
      </c>
      <c r="E441" s="30">
        <v>14</v>
      </c>
      <c r="F441" s="145">
        <v>44207</v>
      </c>
      <c r="G441" s="145">
        <v>44220</v>
      </c>
      <c r="H441" s="30" t="s">
        <v>1746</v>
      </c>
    </row>
    <row r="442" spans="2:8" x14ac:dyDescent="0.25">
      <c r="B442" s="30" t="s">
        <v>2238</v>
      </c>
      <c r="C442" s="30" t="s">
        <v>1726</v>
      </c>
      <c r="D442" s="30" t="s">
        <v>1754</v>
      </c>
      <c r="E442" s="30">
        <v>7</v>
      </c>
      <c r="F442" s="145">
        <v>44509</v>
      </c>
      <c r="G442" s="145">
        <v>44515</v>
      </c>
      <c r="H442" s="30" t="s">
        <v>1746</v>
      </c>
    </row>
    <row r="443" spans="2:8" x14ac:dyDescent="0.25">
      <c r="B443" s="30" t="s">
        <v>2238</v>
      </c>
      <c r="C443" s="30" t="s">
        <v>1734</v>
      </c>
      <c r="D443" s="30" t="s">
        <v>2239</v>
      </c>
      <c r="E443" s="30">
        <v>3</v>
      </c>
      <c r="F443" s="145">
        <v>44515</v>
      </c>
      <c r="G443" s="145">
        <v>44517</v>
      </c>
      <c r="H443" s="30" t="s">
        <v>1746</v>
      </c>
    </row>
    <row r="444" spans="2:8" x14ac:dyDescent="0.25">
      <c r="B444" s="30" t="s">
        <v>2238</v>
      </c>
      <c r="C444" s="30" t="s">
        <v>1726</v>
      </c>
      <c r="D444" s="30" t="s">
        <v>2239</v>
      </c>
      <c r="E444" s="30">
        <v>3</v>
      </c>
      <c r="F444" s="145">
        <v>44515</v>
      </c>
      <c r="G444" s="145">
        <v>44517</v>
      </c>
      <c r="H444" s="30" t="s">
        <v>1746</v>
      </c>
    </row>
    <row r="445" spans="2:8" x14ac:dyDescent="0.25">
      <c r="B445" s="30" t="s">
        <v>2238</v>
      </c>
      <c r="C445" s="30" t="s">
        <v>1732</v>
      </c>
      <c r="D445" s="30" t="s">
        <v>2239</v>
      </c>
      <c r="E445" s="30">
        <v>3</v>
      </c>
      <c r="F445" s="145">
        <v>44515</v>
      </c>
      <c r="G445" s="145">
        <v>44517</v>
      </c>
      <c r="H445" s="30" t="s">
        <v>1746</v>
      </c>
    </row>
    <row r="446" spans="2:8" x14ac:dyDescent="0.25">
      <c r="B446" s="30" t="s">
        <v>2238</v>
      </c>
      <c r="C446" s="30" t="s">
        <v>1732</v>
      </c>
      <c r="D446" s="30" t="s">
        <v>1755</v>
      </c>
      <c r="E446" s="30">
        <v>14</v>
      </c>
      <c r="F446" s="145">
        <v>44221</v>
      </c>
      <c r="G446" s="145">
        <v>44234</v>
      </c>
      <c r="H446" s="30" t="s">
        <v>1746</v>
      </c>
    </row>
    <row r="447" spans="2:8" x14ac:dyDescent="0.25">
      <c r="B447" s="30" t="s">
        <v>2238</v>
      </c>
      <c r="C447" s="30" t="s">
        <v>1732</v>
      </c>
      <c r="D447" s="30" t="s">
        <v>1754</v>
      </c>
      <c r="E447" s="30">
        <v>7</v>
      </c>
      <c r="F447" s="145">
        <v>44517</v>
      </c>
      <c r="G447" s="145">
        <v>44523</v>
      </c>
      <c r="H447" s="30" t="s">
        <v>1746</v>
      </c>
    </row>
    <row r="448" spans="2:8" x14ac:dyDescent="0.25">
      <c r="B448" s="30" t="s">
        <v>2147</v>
      </c>
      <c r="C448" s="30" t="s">
        <v>1726</v>
      </c>
      <c r="D448" s="30" t="s">
        <v>2240</v>
      </c>
      <c r="E448" s="30">
        <v>24</v>
      </c>
      <c r="F448" s="145">
        <v>44403</v>
      </c>
      <c r="G448" s="145">
        <v>44426</v>
      </c>
      <c r="H448" s="30" t="s">
        <v>1746</v>
      </c>
    </row>
    <row r="449" spans="2:8" x14ac:dyDescent="0.25">
      <c r="B449" s="30" t="s">
        <v>2147</v>
      </c>
      <c r="C449" s="30" t="s">
        <v>1732</v>
      </c>
      <c r="D449" s="30" t="s">
        <v>2241</v>
      </c>
      <c r="E449" s="30">
        <v>24</v>
      </c>
      <c r="F449" s="145">
        <v>44403</v>
      </c>
      <c r="G449" s="145">
        <v>44426</v>
      </c>
      <c r="H449" s="30" t="s">
        <v>1746</v>
      </c>
    </row>
    <row r="450" spans="2:8" x14ac:dyDescent="0.25">
      <c r="B450" s="30" t="s">
        <v>2147</v>
      </c>
      <c r="C450" s="30" t="s">
        <v>1729</v>
      </c>
      <c r="D450" s="30" t="s">
        <v>2242</v>
      </c>
      <c r="E450" s="30">
        <v>24</v>
      </c>
      <c r="F450" s="145">
        <v>44403</v>
      </c>
      <c r="G450" s="145">
        <v>44426</v>
      </c>
      <c r="H450" s="30" t="s">
        <v>1746</v>
      </c>
    </row>
    <row r="451" spans="2:8" x14ac:dyDescent="0.25">
      <c r="B451" s="30" t="s">
        <v>2147</v>
      </c>
      <c r="C451" s="30" t="s">
        <v>1756</v>
      </c>
      <c r="D451" s="30" t="s">
        <v>2243</v>
      </c>
      <c r="E451" s="30">
        <v>24</v>
      </c>
      <c r="F451" s="145">
        <v>44403</v>
      </c>
      <c r="G451" s="145">
        <v>44426</v>
      </c>
      <c r="H451" s="30" t="s">
        <v>1746</v>
      </c>
    </row>
    <row r="452" spans="2:8" x14ac:dyDescent="0.25">
      <c r="B452" s="30" t="s">
        <v>2147</v>
      </c>
      <c r="C452" s="30" t="s">
        <v>1726</v>
      </c>
      <c r="D452" s="30" t="s">
        <v>2244</v>
      </c>
      <c r="E452" s="30">
        <v>2</v>
      </c>
      <c r="F452" s="145">
        <v>44258</v>
      </c>
      <c r="G452" s="145">
        <v>44259</v>
      </c>
      <c r="H452" s="30" t="s">
        <v>1856</v>
      </c>
    </row>
    <row r="453" spans="2:8" x14ac:dyDescent="0.25">
      <c r="B453" s="30" t="s">
        <v>2147</v>
      </c>
      <c r="C453" s="30" t="s">
        <v>1729</v>
      </c>
      <c r="D453" s="30" t="s">
        <v>2245</v>
      </c>
      <c r="E453" s="30">
        <v>2</v>
      </c>
      <c r="F453" s="145">
        <v>44272</v>
      </c>
      <c r="G453" s="145">
        <v>44273</v>
      </c>
      <c r="H453" s="30" t="s">
        <v>1856</v>
      </c>
    </row>
    <row r="454" spans="2:8" x14ac:dyDescent="0.25">
      <c r="B454" s="30" t="s">
        <v>2147</v>
      </c>
      <c r="C454" s="30" t="s">
        <v>1756</v>
      </c>
      <c r="D454" s="30" t="s">
        <v>2245</v>
      </c>
      <c r="E454" s="30">
        <v>2</v>
      </c>
      <c r="F454" s="145">
        <v>44272</v>
      </c>
      <c r="G454" s="145">
        <v>44273</v>
      </c>
      <c r="H454" s="30" t="s">
        <v>1856</v>
      </c>
    </row>
    <row r="455" spans="2:8" x14ac:dyDescent="0.25">
      <c r="B455" s="30" t="s">
        <v>2150</v>
      </c>
      <c r="C455" s="30" t="s">
        <v>1726</v>
      </c>
      <c r="D455" s="30" t="s">
        <v>2151</v>
      </c>
      <c r="E455" s="30">
        <v>10</v>
      </c>
      <c r="F455" s="145">
        <v>44382</v>
      </c>
      <c r="G455" s="145">
        <v>44391</v>
      </c>
      <c r="H455" s="30" t="s">
        <v>1746</v>
      </c>
    </row>
    <row r="456" spans="2:8" x14ac:dyDescent="0.25">
      <c r="B456" s="30" t="s">
        <v>2154</v>
      </c>
      <c r="C456" s="30" t="s">
        <v>1734</v>
      </c>
      <c r="D456" s="30" t="s">
        <v>2246</v>
      </c>
      <c r="E456" s="30">
        <v>12</v>
      </c>
      <c r="F456" s="145">
        <v>44431</v>
      </c>
      <c r="G456" s="145">
        <v>44442</v>
      </c>
      <c r="H456" s="30" t="s">
        <v>1746</v>
      </c>
    </row>
    <row r="457" spans="2:8" x14ac:dyDescent="0.25">
      <c r="B457" s="30" t="s">
        <v>2161</v>
      </c>
      <c r="C457" s="30" t="s">
        <v>1726</v>
      </c>
      <c r="D457" s="30" t="s">
        <v>2162</v>
      </c>
      <c r="E457" s="30">
        <v>19</v>
      </c>
      <c r="F457" s="145">
        <v>44410</v>
      </c>
      <c r="G457" s="145">
        <v>44428</v>
      </c>
      <c r="H457" s="30" t="s">
        <v>1746</v>
      </c>
    </row>
    <row r="458" spans="2:8" x14ac:dyDescent="0.25">
      <c r="B458" s="30" t="s">
        <v>2161</v>
      </c>
      <c r="C458" s="30" t="s">
        <v>1732</v>
      </c>
      <c r="D458" s="30" t="s">
        <v>2163</v>
      </c>
      <c r="E458" s="30">
        <v>23</v>
      </c>
      <c r="F458" s="145">
        <v>44427</v>
      </c>
      <c r="G458" s="145">
        <v>44449</v>
      </c>
      <c r="H458" s="30" t="s">
        <v>1746</v>
      </c>
    </row>
    <row r="459" spans="2:8" x14ac:dyDescent="0.25">
      <c r="B459" s="30" t="s">
        <v>2173</v>
      </c>
      <c r="C459" s="30" t="s">
        <v>1734</v>
      </c>
      <c r="D459" s="30" t="s">
        <v>2174</v>
      </c>
      <c r="E459" s="30">
        <v>2</v>
      </c>
      <c r="F459" s="145">
        <v>44646</v>
      </c>
      <c r="G459" s="145">
        <v>44647</v>
      </c>
      <c r="H459" s="30" t="s">
        <v>1746</v>
      </c>
    </row>
    <row r="460" spans="2:8" x14ac:dyDescent="0.25">
      <c r="B460" s="30" t="s">
        <v>2181</v>
      </c>
      <c r="C460" s="30" t="s">
        <v>1726</v>
      </c>
      <c r="D460" s="30" t="s">
        <v>2184</v>
      </c>
      <c r="E460" s="30">
        <v>12</v>
      </c>
      <c r="F460" s="145">
        <v>44249</v>
      </c>
      <c r="G460" s="145">
        <v>44260</v>
      </c>
      <c r="H460" s="30" t="s">
        <v>1746</v>
      </c>
    </row>
    <row r="461" spans="2:8" x14ac:dyDescent="0.25">
      <c r="B461" s="30" t="s">
        <v>2181</v>
      </c>
      <c r="C461" s="30" t="s">
        <v>1732</v>
      </c>
      <c r="D461" s="30" t="s">
        <v>2184</v>
      </c>
      <c r="E461" s="30">
        <v>12</v>
      </c>
      <c r="F461" s="145">
        <v>44235</v>
      </c>
      <c r="G461" s="145">
        <v>44246</v>
      </c>
      <c r="H461" s="30" t="s">
        <v>1746</v>
      </c>
    </row>
    <row r="462" spans="2:8" x14ac:dyDescent="0.25">
      <c r="B462" s="30" t="s">
        <v>2183</v>
      </c>
      <c r="C462" s="30" t="s">
        <v>1726</v>
      </c>
      <c r="D462" s="30" t="s">
        <v>2182</v>
      </c>
      <c r="E462" s="30">
        <v>12</v>
      </c>
      <c r="F462" s="145">
        <v>44249</v>
      </c>
      <c r="G462" s="145">
        <v>44260</v>
      </c>
      <c r="H462" s="30" t="s">
        <v>1746</v>
      </c>
    </row>
    <row r="463" spans="2:8" x14ac:dyDescent="0.25">
      <c r="B463" s="30" t="s">
        <v>2183</v>
      </c>
      <c r="C463" s="30" t="s">
        <v>1732</v>
      </c>
      <c r="D463" s="30" t="s">
        <v>2247</v>
      </c>
      <c r="E463" s="30">
        <v>47</v>
      </c>
      <c r="F463" s="145">
        <v>44263</v>
      </c>
      <c r="G463" s="145">
        <v>44309</v>
      </c>
      <c r="H463" s="30" t="s">
        <v>1746</v>
      </c>
    </row>
    <row r="464" spans="2:8" x14ac:dyDescent="0.25">
      <c r="B464" s="30" t="s">
        <v>1901</v>
      </c>
      <c r="C464" s="30" t="s">
        <v>1726</v>
      </c>
      <c r="D464" s="30" t="s">
        <v>1768</v>
      </c>
      <c r="E464" s="30">
        <v>16</v>
      </c>
      <c r="F464" s="145">
        <v>44102</v>
      </c>
      <c r="G464" s="145">
        <v>44117</v>
      </c>
      <c r="H464" s="30" t="s">
        <v>1728</v>
      </c>
    </row>
    <row r="465" spans="2:8" x14ac:dyDescent="0.25">
      <c r="B465" s="30" t="s">
        <v>1850</v>
      </c>
      <c r="C465" s="30" t="s">
        <v>1851</v>
      </c>
      <c r="D465" s="30" t="s">
        <v>2249</v>
      </c>
      <c r="E465" s="30">
        <v>2</v>
      </c>
      <c r="F465" s="145">
        <v>44328</v>
      </c>
      <c r="G465" s="145">
        <v>44329</v>
      </c>
      <c r="H465" s="30" t="s">
        <v>1746</v>
      </c>
    </row>
    <row r="466" spans="2:8" x14ac:dyDescent="0.25">
      <c r="B466" s="30" t="s">
        <v>1850</v>
      </c>
      <c r="C466" s="30" t="s">
        <v>1852</v>
      </c>
      <c r="D466" s="30" t="s">
        <v>2249</v>
      </c>
      <c r="E466" s="30">
        <v>2</v>
      </c>
      <c r="F466" s="145">
        <v>44328</v>
      </c>
      <c r="G466" s="145">
        <v>44329</v>
      </c>
      <c r="H466" s="30" t="s">
        <v>1746</v>
      </c>
    </row>
    <row r="467" spans="2:8" x14ac:dyDescent="0.25">
      <c r="B467" s="30" t="s">
        <v>1850</v>
      </c>
      <c r="C467" s="30" t="s">
        <v>1853</v>
      </c>
      <c r="D467" s="30" t="s">
        <v>2249</v>
      </c>
      <c r="E467" s="30">
        <v>2</v>
      </c>
      <c r="F467" s="145">
        <v>44328</v>
      </c>
      <c r="G467" s="145">
        <v>44329</v>
      </c>
      <c r="H467" s="30" t="s">
        <v>1746</v>
      </c>
    </row>
    <row r="468" spans="2:8" x14ac:dyDescent="0.25">
      <c r="B468" s="30" t="s">
        <v>1850</v>
      </c>
      <c r="C468" s="30" t="s">
        <v>1851</v>
      </c>
      <c r="D468" s="30" t="s">
        <v>2249</v>
      </c>
      <c r="E468" s="30">
        <v>2</v>
      </c>
      <c r="F468" s="145">
        <v>44537</v>
      </c>
      <c r="G468" s="145">
        <v>44538</v>
      </c>
      <c r="H468" s="30" t="s">
        <v>1746</v>
      </c>
    </row>
    <row r="469" spans="2:8" x14ac:dyDescent="0.25">
      <c r="B469" s="30" t="s">
        <v>1850</v>
      </c>
      <c r="C469" s="30" t="s">
        <v>1852</v>
      </c>
      <c r="D469" s="30" t="s">
        <v>2249</v>
      </c>
      <c r="E469" s="30">
        <v>2</v>
      </c>
      <c r="F469" s="145">
        <v>44537</v>
      </c>
      <c r="G469" s="145">
        <v>44538</v>
      </c>
      <c r="H469" s="30" t="s">
        <v>1746</v>
      </c>
    </row>
    <row r="470" spans="2:8" x14ac:dyDescent="0.25">
      <c r="B470" s="30" t="s">
        <v>1850</v>
      </c>
      <c r="C470" s="30" t="s">
        <v>1853</v>
      </c>
      <c r="D470" s="30" t="s">
        <v>2249</v>
      </c>
      <c r="E470" s="30">
        <v>2</v>
      </c>
      <c r="F470" s="145">
        <v>44537</v>
      </c>
      <c r="G470" s="145">
        <v>44538</v>
      </c>
      <c r="H470" s="30" t="s">
        <v>1746</v>
      </c>
    </row>
    <row r="471" spans="2:8" x14ac:dyDescent="0.25">
      <c r="B471" s="30" t="s">
        <v>2123</v>
      </c>
      <c r="C471" s="30" t="s">
        <v>1734</v>
      </c>
      <c r="D471" s="30" t="s">
        <v>2279</v>
      </c>
      <c r="E471" s="30">
        <v>5</v>
      </c>
      <c r="F471" s="145">
        <v>44235</v>
      </c>
      <c r="G471" s="145">
        <v>44239</v>
      </c>
      <c r="H471" s="30" t="s">
        <v>1728</v>
      </c>
    </row>
    <row r="472" spans="2:8" x14ac:dyDescent="0.25">
      <c r="B472" s="30" t="s">
        <v>2124</v>
      </c>
      <c r="C472" s="30" t="s">
        <v>1734</v>
      </c>
      <c r="D472" s="30" t="s">
        <v>2280</v>
      </c>
      <c r="E472" s="30">
        <v>5</v>
      </c>
      <c r="F472" s="145">
        <v>44235</v>
      </c>
      <c r="G472" s="145">
        <v>44239</v>
      </c>
      <c r="H472" s="30" t="s">
        <v>1728</v>
      </c>
    </row>
    <row r="473" spans="2:8" x14ac:dyDescent="0.25">
      <c r="B473" s="30" t="s">
        <v>2422</v>
      </c>
      <c r="C473" s="30" t="s">
        <v>2423</v>
      </c>
      <c r="D473" s="30" t="s">
        <v>1797</v>
      </c>
      <c r="E473" s="30">
        <v>5</v>
      </c>
      <c r="F473" s="145">
        <v>44641</v>
      </c>
      <c r="G473" s="145">
        <v>44645</v>
      </c>
      <c r="H473" s="30" t="s">
        <v>1746</v>
      </c>
    </row>
    <row r="474" spans="2:8" x14ac:dyDescent="0.25">
      <c r="B474" s="30" t="s">
        <v>2422</v>
      </c>
      <c r="C474" s="30" t="s">
        <v>1734</v>
      </c>
      <c r="D474" s="30" t="s">
        <v>1797</v>
      </c>
      <c r="E474" s="30">
        <v>4</v>
      </c>
      <c r="F474" s="145">
        <v>44641</v>
      </c>
      <c r="G474" s="145">
        <v>44644</v>
      </c>
      <c r="H474" s="30" t="s">
        <v>1746</v>
      </c>
    </row>
    <row r="475" spans="2:8" x14ac:dyDescent="0.25">
      <c r="B475" s="30" t="s">
        <v>2422</v>
      </c>
      <c r="C475" s="30" t="s">
        <v>2424</v>
      </c>
      <c r="D475" s="30" t="s">
        <v>1797</v>
      </c>
      <c r="E475" s="30">
        <v>5</v>
      </c>
      <c r="F475" s="145">
        <v>44634</v>
      </c>
      <c r="G475" s="145">
        <v>44638</v>
      </c>
      <c r="H475" s="30" t="s">
        <v>1746</v>
      </c>
    </row>
    <row r="476" spans="2:8" x14ac:dyDescent="0.25">
      <c r="B476" s="30" t="s">
        <v>2425</v>
      </c>
      <c r="C476" s="30" t="s">
        <v>2426</v>
      </c>
      <c r="D476" s="30" t="s">
        <v>1797</v>
      </c>
      <c r="E476" s="30">
        <v>4</v>
      </c>
      <c r="F476" s="145">
        <v>44628</v>
      </c>
      <c r="G476" s="145">
        <v>44631</v>
      </c>
      <c r="H476" s="30" t="s">
        <v>1728</v>
      </c>
    </row>
    <row r="477" spans="2:8" x14ac:dyDescent="0.25">
      <c r="B477" s="30" t="s">
        <v>2425</v>
      </c>
      <c r="C477" s="30" t="s">
        <v>2427</v>
      </c>
      <c r="D477" s="30" t="s">
        <v>1797</v>
      </c>
      <c r="E477" s="30">
        <v>4</v>
      </c>
      <c r="F477" s="145">
        <v>44624</v>
      </c>
      <c r="G477" s="145">
        <v>44627</v>
      </c>
      <c r="H477" s="30" t="s">
        <v>1728</v>
      </c>
    </row>
    <row r="478" spans="2:8" x14ac:dyDescent="0.25">
      <c r="B478" s="30" t="s">
        <v>2425</v>
      </c>
      <c r="C478" s="30" t="s">
        <v>2427</v>
      </c>
      <c r="D478" s="30" t="s">
        <v>1797</v>
      </c>
      <c r="E478" s="30">
        <v>4</v>
      </c>
      <c r="F478" s="145">
        <v>44620</v>
      </c>
      <c r="G478" s="145">
        <v>44623</v>
      </c>
      <c r="H478" s="30" t="s">
        <v>1728</v>
      </c>
    </row>
    <row r="479" spans="2:8" x14ac:dyDescent="0.25">
      <c r="B479" s="30" t="s">
        <v>2422</v>
      </c>
      <c r="C479" s="30" t="s">
        <v>2423</v>
      </c>
      <c r="D479" s="30" t="s">
        <v>1797</v>
      </c>
      <c r="E479" s="30">
        <v>5</v>
      </c>
      <c r="F479" s="145">
        <v>44277</v>
      </c>
      <c r="G479" s="145">
        <v>44281</v>
      </c>
      <c r="H479" s="30" t="s">
        <v>1746</v>
      </c>
    </row>
    <row r="480" spans="2:8" x14ac:dyDescent="0.25">
      <c r="B480" s="30" t="s">
        <v>2422</v>
      </c>
      <c r="C480" s="30" t="s">
        <v>1734</v>
      </c>
      <c r="D480" s="30" t="s">
        <v>1797</v>
      </c>
      <c r="E480" s="30">
        <v>4</v>
      </c>
      <c r="F480" s="145">
        <v>44277</v>
      </c>
      <c r="G480" s="145">
        <v>44280</v>
      </c>
      <c r="H480" s="30" t="s">
        <v>1746</v>
      </c>
    </row>
    <row r="481" spans="2:8" x14ac:dyDescent="0.25">
      <c r="B481" s="30" t="s">
        <v>2422</v>
      </c>
      <c r="C481" s="30" t="s">
        <v>2424</v>
      </c>
      <c r="D481" s="30" t="s">
        <v>1797</v>
      </c>
      <c r="E481" s="30">
        <v>5</v>
      </c>
      <c r="F481" s="145">
        <v>44270</v>
      </c>
      <c r="G481" s="145">
        <v>44274</v>
      </c>
      <c r="H481" s="30" t="s">
        <v>1746</v>
      </c>
    </row>
    <row r="482" spans="2:8" x14ac:dyDescent="0.25">
      <c r="B482" s="30" t="s">
        <v>2425</v>
      </c>
      <c r="C482" s="30" t="s">
        <v>2426</v>
      </c>
      <c r="D482" s="30" t="s">
        <v>1797</v>
      </c>
      <c r="E482" s="30">
        <v>4</v>
      </c>
      <c r="F482" s="145">
        <v>44264</v>
      </c>
      <c r="G482" s="145">
        <v>44267</v>
      </c>
      <c r="H482" s="30" t="s">
        <v>1728</v>
      </c>
    </row>
    <row r="483" spans="2:8" x14ac:dyDescent="0.25">
      <c r="B483" s="30" t="s">
        <v>2425</v>
      </c>
      <c r="C483" s="30" t="s">
        <v>2427</v>
      </c>
      <c r="D483" s="30" t="s">
        <v>1797</v>
      </c>
      <c r="E483" s="30">
        <v>4</v>
      </c>
      <c r="F483" s="145">
        <v>44260</v>
      </c>
      <c r="G483" s="145">
        <v>44263</v>
      </c>
      <c r="H483" s="30" t="s">
        <v>1728</v>
      </c>
    </row>
    <row r="484" spans="2:8" x14ac:dyDescent="0.25">
      <c r="B484" s="30" t="s">
        <v>2425</v>
      </c>
      <c r="C484" s="30" t="s">
        <v>2427</v>
      </c>
      <c r="D484" s="30" t="s">
        <v>1797</v>
      </c>
      <c r="E484" s="30">
        <v>4</v>
      </c>
      <c r="F484" s="145">
        <v>44256</v>
      </c>
      <c r="G484" s="145">
        <v>44259</v>
      </c>
      <c r="H484" s="30" t="s">
        <v>1728</v>
      </c>
    </row>
    <row r="485" spans="2:8" x14ac:dyDescent="0.25">
      <c r="B485" s="30" t="s">
        <v>1854</v>
      </c>
      <c r="C485" s="30" t="s">
        <v>1855</v>
      </c>
      <c r="D485" s="30" t="s">
        <v>1754</v>
      </c>
      <c r="E485" s="30">
        <v>7</v>
      </c>
      <c r="F485" s="145">
        <v>44116</v>
      </c>
      <c r="G485" s="145">
        <v>44122</v>
      </c>
      <c r="H485" s="30" t="s">
        <v>1856</v>
      </c>
    </row>
    <row r="486" spans="2:8" x14ac:dyDescent="0.25">
      <c r="B486" s="30" t="s">
        <v>2161</v>
      </c>
      <c r="C486" s="30" t="s">
        <v>1732</v>
      </c>
      <c r="D486" s="30" t="s">
        <v>2163</v>
      </c>
      <c r="E486" s="30">
        <v>14</v>
      </c>
      <c r="F486" s="145">
        <v>44097</v>
      </c>
      <c r="G486" s="145">
        <v>44110</v>
      </c>
      <c r="H486" s="30" t="s">
        <v>1746</v>
      </c>
    </row>
    <row r="487" spans="2:8" x14ac:dyDescent="0.25">
      <c r="B487" s="30" t="s">
        <v>2164</v>
      </c>
      <c r="C487" s="30" t="s">
        <v>1734</v>
      </c>
      <c r="D487" s="30" t="s">
        <v>2165</v>
      </c>
      <c r="E487" s="30">
        <v>8</v>
      </c>
      <c r="F487" s="145">
        <v>44145</v>
      </c>
      <c r="G487" s="145">
        <v>44152</v>
      </c>
      <c r="H487" s="30" t="s">
        <v>1746</v>
      </c>
    </row>
    <row r="488" spans="2:8" x14ac:dyDescent="0.25">
      <c r="B488" s="30" t="s">
        <v>2166</v>
      </c>
      <c r="C488" s="30" t="s">
        <v>1726</v>
      </c>
      <c r="D488" s="30" t="s">
        <v>2428</v>
      </c>
      <c r="E488" s="30">
        <v>2</v>
      </c>
      <c r="F488" s="145">
        <v>44111</v>
      </c>
      <c r="G488" s="145">
        <v>44112</v>
      </c>
      <c r="H488" s="30" t="s">
        <v>1728</v>
      </c>
    </row>
    <row r="489" spans="2:8" x14ac:dyDescent="0.25">
      <c r="B489" s="30" t="s">
        <v>1931</v>
      </c>
      <c r="C489" s="30" t="s">
        <v>1932</v>
      </c>
      <c r="D489" s="30" t="s">
        <v>1787</v>
      </c>
      <c r="E489" s="30">
        <v>30</v>
      </c>
      <c r="F489" s="145">
        <v>44143</v>
      </c>
      <c r="G489" s="145">
        <v>44172</v>
      </c>
      <c r="H489" s="30" t="s">
        <v>1746</v>
      </c>
    </row>
    <row r="490" spans="2:8" x14ac:dyDescent="0.25">
      <c r="B490" s="30" t="s">
        <v>2164</v>
      </c>
      <c r="C490" s="30" t="s">
        <v>1734</v>
      </c>
      <c r="D490" s="30" t="s">
        <v>2165</v>
      </c>
      <c r="E490" s="30">
        <v>39</v>
      </c>
      <c r="F490" s="145">
        <v>44383</v>
      </c>
      <c r="G490" s="145">
        <v>44421</v>
      </c>
      <c r="H490" s="30" t="s">
        <v>1746</v>
      </c>
    </row>
    <row r="491" spans="2:8" x14ac:dyDescent="0.25">
      <c r="B491" s="30" t="s">
        <v>2193</v>
      </c>
      <c r="C491" s="30" t="s">
        <v>1734</v>
      </c>
      <c r="D491" s="30" t="s">
        <v>1765</v>
      </c>
      <c r="E491" s="30">
        <v>5</v>
      </c>
      <c r="F491" s="145">
        <v>44166</v>
      </c>
      <c r="G491" s="145">
        <v>44170</v>
      </c>
      <c r="H491" s="30" t="s">
        <v>1746</v>
      </c>
    </row>
    <row r="492" spans="2:8" x14ac:dyDescent="0.25">
      <c r="B492" s="30" t="s">
        <v>2277</v>
      </c>
      <c r="C492" s="30" t="s">
        <v>1935</v>
      </c>
      <c r="D492" s="30" t="s">
        <v>1758</v>
      </c>
      <c r="E492" s="30">
        <v>7</v>
      </c>
      <c r="F492" s="145">
        <v>44120</v>
      </c>
      <c r="G492" s="145">
        <v>44126</v>
      </c>
      <c r="H492" s="30" t="s">
        <v>1728</v>
      </c>
    </row>
    <row r="493" spans="2:8" x14ac:dyDescent="0.25">
      <c r="B493" s="30" t="s">
        <v>2066</v>
      </c>
      <c r="C493" s="30" t="s">
        <v>1734</v>
      </c>
      <c r="D493" s="30" t="s">
        <v>1754</v>
      </c>
      <c r="E493" s="30">
        <v>43</v>
      </c>
      <c r="F493" s="145">
        <v>44137</v>
      </c>
      <c r="G493" s="145">
        <v>44179</v>
      </c>
      <c r="H493" s="30" t="s">
        <v>1728</v>
      </c>
    </row>
    <row r="494" spans="2:8" x14ac:dyDescent="0.25">
      <c r="B494" s="30" t="s">
        <v>2223</v>
      </c>
      <c r="C494" s="30" t="s">
        <v>1734</v>
      </c>
      <c r="D494" s="30" t="s">
        <v>1740</v>
      </c>
      <c r="E494" s="30">
        <v>14</v>
      </c>
      <c r="F494" s="145">
        <v>44117</v>
      </c>
      <c r="G494" s="145">
        <v>44130</v>
      </c>
      <c r="H494" s="30" t="s">
        <v>1728</v>
      </c>
    </row>
    <row r="495" spans="2:8" x14ac:dyDescent="0.25">
      <c r="B495" s="30" t="s">
        <v>1987</v>
      </c>
      <c r="C495" s="30" t="s">
        <v>1988</v>
      </c>
      <c r="D495" s="30" t="s">
        <v>1727</v>
      </c>
      <c r="E495" s="30">
        <v>7</v>
      </c>
      <c r="F495" s="145">
        <v>44144</v>
      </c>
      <c r="G495" s="145">
        <v>44150</v>
      </c>
      <c r="H495" s="30" t="s">
        <v>1728</v>
      </c>
    </row>
    <row r="496" spans="2:8" x14ac:dyDescent="0.25">
      <c r="B496" s="30" t="s">
        <v>1987</v>
      </c>
      <c r="C496" s="30" t="s">
        <v>1989</v>
      </c>
      <c r="D496" s="30" t="s">
        <v>1727</v>
      </c>
      <c r="E496" s="30">
        <v>7</v>
      </c>
      <c r="F496" s="145">
        <v>44151</v>
      </c>
      <c r="G496" s="145">
        <v>44157</v>
      </c>
      <c r="H496" s="30" t="s">
        <v>1728</v>
      </c>
    </row>
    <row r="497" spans="2:8" x14ac:dyDescent="0.25">
      <c r="B497" s="30" t="s">
        <v>1987</v>
      </c>
      <c r="C497" s="30" t="s">
        <v>1990</v>
      </c>
      <c r="D497" s="30" t="s">
        <v>1730</v>
      </c>
      <c r="E497" s="30">
        <v>8</v>
      </c>
      <c r="F497" s="145">
        <v>44158</v>
      </c>
      <c r="G497" s="145">
        <v>44165</v>
      </c>
      <c r="H497" s="30" t="s">
        <v>1728</v>
      </c>
    </row>
    <row r="498" spans="2:8" x14ac:dyDescent="0.25">
      <c r="B498" s="30" t="s">
        <v>1987</v>
      </c>
      <c r="C498" s="30" t="s">
        <v>1991</v>
      </c>
      <c r="D498" s="30" t="s">
        <v>1730</v>
      </c>
      <c r="E498" s="30">
        <v>7</v>
      </c>
      <c r="F498" s="145">
        <v>44163</v>
      </c>
      <c r="G498" s="145">
        <v>44169</v>
      </c>
      <c r="H498" s="30" t="s">
        <v>1728</v>
      </c>
    </row>
    <row r="499" spans="2:8" x14ac:dyDescent="0.25">
      <c r="B499" s="30" t="s">
        <v>1987</v>
      </c>
      <c r="C499" s="30" t="s">
        <v>1990</v>
      </c>
      <c r="D499" s="30" t="s">
        <v>1730</v>
      </c>
      <c r="E499" s="30">
        <v>5</v>
      </c>
      <c r="F499" s="145">
        <v>44158</v>
      </c>
      <c r="G499" s="145">
        <v>44162</v>
      </c>
      <c r="H499" s="30" t="s">
        <v>1728</v>
      </c>
    </row>
    <row r="500" spans="2:8" x14ac:dyDescent="0.25">
      <c r="B500" s="30" t="s">
        <v>1987</v>
      </c>
      <c r="C500" s="30" t="s">
        <v>1992</v>
      </c>
      <c r="D500" s="30" t="s">
        <v>1730</v>
      </c>
      <c r="E500" s="30">
        <v>3</v>
      </c>
      <c r="F500" s="145">
        <v>44163</v>
      </c>
      <c r="G500" s="145">
        <v>44165</v>
      </c>
      <c r="H500" s="30" t="s">
        <v>1728</v>
      </c>
    </row>
    <row r="501" spans="2:8" x14ac:dyDescent="0.25">
      <c r="B501" s="30" t="s">
        <v>1987</v>
      </c>
      <c r="C501" s="30" t="s">
        <v>1991</v>
      </c>
      <c r="D501" s="30" t="s">
        <v>1730</v>
      </c>
      <c r="E501" s="30">
        <v>4</v>
      </c>
      <c r="F501" s="145">
        <v>44166</v>
      </c>
      <c r="G501" s="145">
        <v>44169</v>
      </c>
      <c r="H501" s="30" t="s">
        <v>1728</v>
      </c>
    </row>
    <row r="502" spans="2:8" x14ac:dyDescent="0.25">
      <c r="B502" s="30" t="s">
        <v>2067</v>
      </c>
      <c r="C502" s="30" t="s">
        <v>1734</v>
      </c>
      <c r="D502" s="30" t="s">
        <v>1754</v>
      </c>
      <c r="E502" s="30">
        <v>11</v>
      </c>
      <c r="F502" s="145">
        <v>44165</v>
      </c>
      <c r="G502" s="145">
        <v>44175</v>
      </c>
      <c r="H502" s="30" t="s">
        <v>1728</v>
      </c>
    </row>
    <row r="503" spans="2:8" x14ac:dyDescent="0.25">
      <c r="B503" s="30" t="s">
        <v>2191</v>
      </c>
      <c r="C503" s="30" t="s">
        <v>1734</v>
      </c>
      <c r="D503" s="30" t="s">
        <v>1767</v>
      </c>
      <c r="E503" s="30">
        <v>21</v>
      </c>
      <c r="F503" s="145">
        <v>44130</v>
      </c>
      <c r="G503" s="145">
        <v>44150</v>
      </c>
      <c r="H503" s="30" t="s">
        <v>1728</v>
      </c>
    </row>
    <row r="504" spans="2:8" x14ac:dyDescent="0.25">
      <c r="B504" s="30" t="s">
        <v>2072</v>
      </c>
      <c r="C504" s="30" t="s">
        <v>1734</v>
      </c>
      <c r="D504" s="30" t="s">
        <v>1754</v>
      </c>
      <c r="E504" s="30">
        <v>10</v>
      </c>
      <c r="F504" s="145">
        <v>44106</v>
      </c>
      <c r="G504" s="145">
        <v>44115</v>
      </c>
      <c r="H504" s="30" t="s">
        <v>1728</v>
      </c>
    </row>
    <row r="505" spans="2:8" x14ac:dyDescent="0.25">
      <c r="B505" s="30" t="s">
        <v>1896</v>
      </c>
      <c r="C505" s="30" t="s">
        <v>1726</v>
      </c>
      <c r="D505" s="30" t="s">
        <v>2248</v>
      </c>
      <c r="E505" s="30">
        <v>14</v>
      </c>
      <c r="F505" s="145">
        <v>44117</v>
      </c>
      <c r="G505" s="145">
        <v>44130</v>
      </c>
      <c r="H505" s="30" t="s">
        <v>1728</v>
      </c>
    </row>
    <row r="506" spans="2:8" x14ac:dyDescent="0.25">
      <c r="B506" s="30" t="s">
        <v>2225</v>
      </c>
      <c r="C506" s="30" t="s">
        <v>1726</v>
      </c>
      <c r="D506" s="30" t="s">
        <v>1740</v>
      </c>
      <c r="E506" s="30">
        <v>14</v>
      </c>
      <c r="F506" s="145">
        <v>44138</v>
      </c>
      <c r="G506" s="145">
        <v>44151</v>
      </c>
      <c r="H506" s="30" t="s">
        <v>1728</v>
      </c>
    </row>
    <row r="507" spans="2:8" x14ac:dyDescent="0.25">
      <c r="B507" s="30" t="s">
        <v>2225</v>
      </c>
      <c r="C507" s="30" t="s">
        <v>1732</v>
      </c>
      <c r="D507" s="30" t="s">
        <v>1740</v>
      </c>
      <c r="E507" s="30">
        <v>14</v>
      </c>
      <c r="F507" s="145">
        <v>44138</v>
      </c>
      <c r="G507" s="145">
        <v>44151</v>
      </c>
      <c r="H507" s="30" t="s">
        <v>1728</v>
      </c>
    </row>
    <row r="508" spans="2:8" x14ac:dyDescent="0.25">
      <c r="B508" s="30" t="s">
        <v>2225</v>
      </c>
      <c r="C508" s="30" t="s">
        <v>1729</v>
      </c>
      <c r="D508" s="30" t="s">
        <v>1740</v>
      </c>
      <c r="E508" s="30">
        <v>14</v>
      </c>
      <c r="F508" s="145">
        <v>44138</v>
      </c>
      <c r="G508" s="145">
        <v>44151</v>
      </c>
      <c r="H508" s="30" t="s">
        <v>1728</v>
      </c>
    </row>
    <row r="509" spans="2:8" x14ac:dyDescent="0.25">
      <c r="B509" s="30" t="s">
        <v>2225</v>
      </c>
      <c r="C509" s="30" t="s">
        <v>1756</v>
      </c>
      <c r="D509" s="30" t="s">
        <v>1740</v>
      </c>
      <c r="E509" s="30">
        <v>14</v>
      </c>
      <c r="F509" s="145">
        <v>44138</v>
      </c>
      <c r="G509" s="145">
        <v>44151</v>
      </c>
      <c r="H509" s="30" t="s">
        <v>1728</v>
      </c>
    </row>
    <row r="510" spans="2:8" x14ac:dyDescent="0.25">
      <c r="B510" s="30" t="s">
        <v>2125</v>
      </c>
      <c r="C510" s="30" t="s">
        <v>1734</v>
      </c>
      <c r="D510" s="30" t="s">
        <v>1789</v>
      </c>
      <c r="E510" s="30">
        <v>4</v>
      </c>
      <c r="F510" s="145">
        <v>44124</v>
      </c>
      <c r="G510" s="145">
        <v>44127</v>
      </c>
      <c r="H510" s="30" t="s">
        <v>1728</v>
      </c>
    </row>
    <row r="511" spans="2:8" x14ac:dyDescent="0.25">
      <c r="B511" s="30" t="s">
        <v>2050</v>
      </c>
      <c r="C511" s="30" t="s">
        <v>2051</v>
      </c>
      <c r="D511" s="30" t="s">
        <v>2053</v>
      </c>
      <c r="E511" s="30">
        <v>32</v>
      </c>
      <c r="F511" s="145">
        <v>44134</v>
      </c>
      <c r="G511" s="145">
        <v>44165</v>
      </c>
      <c r="H511" s="30" t="s">
        <v>1746</v>
      </c>
    </row>
    <row r="512" spans="2:8" x14ac:dyDescent="0.25">
      <c r="B512" s="30" t="s">
        <v>2214</v>
      </c>
      <c r="C512" s="30" t="s">
        <v>1734</v>
      </c>
      <c r="D512" s="30" t="s">
        <v>2215</v>
      </c>
      <c r="E512" s="30">
        <v>7</v>
      </c>
      <c r="F512" s="145">
        <v>44172</v>
      </c>
      <c r="G512" s="145">
        <v>44178</v>
      </c>
      <c r="H512" s="30" t="s">
        <v>1728</v>
      </c>
    </row>
    <row r="513" spans="2:8" x14ac:dyDescent="0.25">
      <c r="B513" s="30" t="s">
        <v>2216</v>
      </c>
      <c r="C513" s="30" t="s">
        <v>1734</v>
      </c>
      <c r="D513" s="30" t="s">
        <v>2215</v>
      </c>
      <c r="E513" s="30">
        <v>7</v>
      </c>
      <c r="F513" s="145">
        <v>44109</v>
      </c>
      <c r="G513" s="145">
        <v>44115</v>
      </c>
      <c r="H513" s="30" t="s">
        <v>1728</v>
      </c>
    </row>
  </sheetData>
  <mergeCells count="3">
    <mergeCell ref="B2:H2"/>
    <mergeCell ref="B3:H3"/>
    <mergeCell ref="B4:H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A81D98-EE89-4DB6-B18B-1A9376339CC5}">
  <dimension ref="A1:K48"/>
  <sheetViews>
    <sheetView zoomScale="85" zoomScaleNormal="85" workbookViewId="0">
      <selection activeCell="N37" sqref="N37"/>
    </sheetView>
  </sheetViews>
  <sheetFormatPr baseColWidth="10" defaultRowHeight="13.2" x14ac:dyDescent="0.25"/>
  <cols>
    <col min="1" max="1" width="46.109375" style="65" customWidth="1"/>
    <col min="2" max="256" width="11.5546875" style="65"/>
    <col min="257" max="257" width="46.109375" style="65" customWidth="1"/>
    <col min="258" max="512" width="11.5546875" style="65"/>
    <col min="513" max="513" width="46.109375" style="65" customWidth="1"/>
    <col min="514" max="768" width="11.5546875" style="65"/>
    <col min="769" max="769" width="46.109375" style="65" customWidth="1"/>
    <col min="770" max="1024" width="11.5546875" style="65"/>
    <col min="1025" max="1025" width="46.109375" style="65" customWidth="1"/>
    <col min="1026" max="1280" width="11.5546875" style="65"/>
    <col min="1281" max="1281" width="46.109375" style="65" customWidth="1"/>
    <col min="1282" max="1536" width="11.5546875" style="65"/>
    <col min="1537" max="1537" width="46.109375" style="65" customWidth="1"/>
    <col min="1538" max="1792" width="11.5546875" style="65"/>
    <col min="1793" max="1793" width="46.109375" style="65" customWidth="1"/>
    <col min="1794" max="2048" width="11.5546875" style="65"/>
    <col min="2049" max="2049" width="46.109375" style="65" customWidth="1"/>
    <col min="2050" max="2304" width="11.5546875" style="65"/>
    <col min="2305" max="2305" width="46.109375" style="65" customWidth="1"/>
    <col min="2306" max="2560" width="11.5546875" style="65"/>
    <col min="2561" max="2561" width="46.109375" style="65" customWidth="1"/>
    <col min="2562" max="2816" width="11.5546875" style="65"/>
    <col min="2817" max="2817" width="46.109375" style="65" customWidth="1"/>
    <col min="2818" max="3072" width="11.5546875" style="65"/>
    <col min="3073" max="3073" width="46.109375" style="65" customWidth="1"/>
    <col min="3074" max="3328" width="11.5546875" style="65"/>
    <col min="3329" max="3329" width="46.109375" style="65" customWidth="1"/>
    <col min="3330" max="3584" width="11.5546875" style="65"/>
    <col min="3585" max="3585" width="46.109375" style="65" customWidth="1"/>
    <col min="3586" max="3840" width="11.5546875" style="65"/>
    <col min="3841" max="3841" width="46.109375" style="65" customWidth="1"/>
    <col min="3842" max="4096" width="11.5546875" style="65"/>
    <col min="4097" max="4097" width="46.109375" style="65" customWidth="1"/>
    <col min="4098" max="4352" width="11.5546875" style="65"/>
    <col min="4353" max="4353" width="46.109375" style="65" customWidth="1"/>
    <col min="4354" max="4608" width="11.5546875" style="65"/>
    <col min="4609" max="4609" width="46.109375" style="65" customWidth="1"/>
    <col min="4610" max="4864" width="11.5546875" style="65"/>
    <col min="4865" max="4865" width="46.109375" style="65" customWidth="1"/>
    <col min="4866" max="5120" width="11.5546875" style="65"/>
    <col min="5121" max="5121" width="46.109375" style="65" customWidth="1"/>
    <col min="5122" max="5376" width="11.5546875" style="65"/>
    <col min="5377" max="5377" width="46.109375" style="65" customWidth="1"/>
    <col min="5378" max="5632" width="11.5546875" style="65"/>
    <col min="5633" max="5633" width="46.109375" style="65" customWidth="1"/>
    <col min="5634" max="5888" width="11.5546875" style="65"/>
    <col min="5889" max="5889" width="46.109375" style="65" customWidth="1"/>
    <col min="5890" max="6144" width="11.5546875" style="65"/>
    <col min="6145" max="6145" width="46.109375" style="65" customWidth="1"/>
    <col min="6146" max="6400" width="11.5546875" style="65"/>
    <col min="6401" max="6401" width="46.109375" style="65" customWidth="1"/>
    <col min="6402" max="6656" width="11.5546875" style="65"/>
    <col min="6657" max="6657" width="46.109375" style="65" customWidth="1"/>
    <col min="6658" max="6912" width="11.5546875" style="65"/>
    <col min="6913" max="6913" width="46.109375" style="65" customWidth="1"/>
    <col min="6914" max="7168" width="11.5546875" style="65"/>
    <col min="7169" max="7169" width="46.109375" style="65" customWidth="1"/>
    <col min="7170" max="7424" width="11.5546875" style="65"/>
    <col min="7425" max="7425" width="46.109375" style="65" customWidth="1"/>
    <col min="7426" max="7680" width="11.5546875" style="65"/>
    <col min="7681" max="7681" width="46.109375" style="65" customWidth="1"/>
    <col min="7682" max="7936" width="11.5546875" style="65"/>
    <col min="7937" max="7937" width="46.109375" style="65" customWidth="1"/>
    <col min="7938" max="8192" width="11.5546875" style="65"/>
    <col min="8193" max="8193" width="46.109375" style="65" customWidth="1"/>
    <col min="8194" max="8448" width="11.5546875" style="65"/>
    <col min="8449" max="8449" width="46.109375" style="65" customWidth="1"/>
    <col min="8450" max="8704" width="11.5546875" style="65"/>
    <col min="8705" max="8705" width="46.109375" style="65" customWidth="1"/>
    <col min="8706" max="8960" width="11.5546875" style="65"/>
    <col min="8961" max="8961" width="46.109375" style="65" customWidth="1"/>
    <col min="8962" max="9216" width="11.5546875" style="65"/>
    <col min="9217" max="9217" width="46.109375" style="65" customWidth="1"/>
    <col min="9218" max="9472" width="11.5546875" style="65"/>
    <col min="9473" max="9473" width="46.109375" style="65" customWidth="1"/>
    <col min="9474" max="9728" width="11.5546875" style="65"/>
    <col min="9729" max="9729" width="46.109375" style="65" customWidth="1"/>
    <col min="9730" max="9984" width="11.5546875" style="65"/>
    <col min="9985" max="9985" width="46.109375" style="65" customWidth="1"/>
    <col min="9986" max="10240" width="11.5546875" style="65"/>
    <col min="10241" max="10241" width="46.109375" style="65" customWidth="1"/>
    <col min="10242" max="10496" width="11.5546875" style="65"/>
    <col min="10497" max="10497" width="46.109375" style="65" customWidth="1"/>
    <col min="10498" max="10752" width="11.5546875" style="65"/>
    <col min="10753" max="10753" width="46.109375" style="65" customWidth="1"/>
    <col min="10754" max="11008" width="11.5546875" style="65"/>
    <col min="11009" max="11009" width="46.109375" style="65" customWidth="1"/>
    <col min="11010" max="11264" width="11.5546875" style="65"/>
    <col min="11265" max="11265" width="46.109375" style="65" customWidth="1"/>
    <col min="11266" max="11520" width="11.5546875" style="65"/>
    <col min="11521" max="11521" width="46.109375" style="65" customWidth="1"/>
    <col min="11522" max="11776" width="11.5546875" style="65"/>
    <col min="11777" max="11777" width="46.109375" style="65" customWidth="1"/>
    <col min="11778" max="12032" width="11.5546875" style="65"/>
    <col min="12033" max="12033" width="46.109375" style="65" customWidth="1"/>
    <col min="12034" max="12288" width="11.5546875" style="65"/>
    <col min="12289" max="12289" width="46.109375" style="65" customWidth="1"/>
    <col min="12290" max="12544" width="11.5546875" style="65"/>
    <col min="12545" max="12545" width="46.109375" style="65" customWidth="1"/>
    <col min="12546" max="12800" width="11.5546875" style="65"/>
    <col min="12801" max="12801" width="46.109375" style="65" customWidth="1"/>
    <col min="12802" max="13056" width="11.5546875" style="65"/>
    <col min="13057" max="13057" width="46.109375" style="65" customWidth="1"/>
    <col min="13058" max="13312" width="11.5546875" style="65"/>
    <col min="13313" max="13313" width="46.109375" style="65" customWidth="1"/>
    <col min="13314" max="13568" width="11.5546875" style="65"/>
    <col min="13569" max="13569" width="46.109375" style="65" customWidth="1"/>
    <col min="13570" max="13824" width="11.5546875" style="65"/>
    <col min="13825" max="13825" width="46.109375" style="65" customWidth="1"/>
    <col min="13826" max="14080" width="11.5546875" style="65"/>
    <col min="14081" max="14081" width="46.109375" style="65" customWidth="1"/>
    <col min="14082" max="14336" width="11.5546875" style="65"/>
    <col min="14337" max="14337" width="46.109375" style="65" customWidth="1"/>
    <col min="14338" max="14592" width="11.5546875" style="65"/>
    <col min="14593" max="14593" width="46.109375" style="65" customWidth="1"/>
    <col min="14594" max="14848" width="11.5546875" style="65"/>
    <col min="14849" max="14849" width="46.109375" style="65" customWidth="1"/>
    <col min="14850" max="15104" width="11.5546875" style="65"/>
    <col min="15105" max="15105" width="46.109375" style="65" customWidth="1"/>
    <col min="15106" max="15360" width="11.5546875" style="65"/>
    <col min="15361" max="15361" width="46.109375" style="65" customWidth="1"/>
    <col min="15362" max="15616" width="11.5546875" style="65"/>
    <col min="15617" max="15617" width="46.109375" style="65" customWidth="1"/>
    <col min="15618" max="15872" width="11.5546875" style="65"/>
    <col min="15873" max="15873" width="46.109375" style="65" customWidth="1"/>
    <col min="15874" max="16128" width="11.5546875" style="65"/>
    <col min="16129" max="16129" width="46.109375" style="65" customWidth="1"/>
    <col min="16130" max="16384" width="11.5546875" style="65"/>
  </cols>
  <sheetData>
    <row r="1" spans="1:11" ht="15.6" x14ac:dyDescent="0.3">
      <c r="A1" s="283" t="s">
        <v>2429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</row>
    <row r="2" spans="1:11" ht="15.6" x14ac:dyDescent="0.3">
      <c r="A2" s="283" t="s">
        <v>2430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</row>
    <row r="3" spans="1:11" ht="15.6" x14ac:dyDescent="0.3">
      <c r="A3" s="283" t="s">
        <v>2431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</row>
    <row r="4" spans="1:11" ht="15.6" x14ac:dyDescent="0.3">
      <c r="A4" s="283" t="s">
        <v>2432</v>
      </c>
      <c r="B4" s="283"/>
      <c r="C4" s="283"/>
      <c r="D4" s="283"/>
      <c r="E4" s="283"/>
      <c r="F4" s="283"/>
      <c r="G4" s="283"/>
      <c r="H4" s="283"/>
      <c r="I4" s="283"/>
      <c r="J4" s="283"/>
      <c r="K4" s="283"/>
    </row>
    <row r="6" spans="1:11" ht="15.6" x14ac:dyDescent="0.25">
      <c r="A6" s="206" t="s">
        <v>2433</v>
      </c>
      <c r="B6" s="275" t="s">
        <v>2434</v>
      </c>
      <c r="C6" s="284"/>
      <c r="D6" s="285"/>
      <c r="E6" s="207" t="s">
        <v>2435</v>
      </c>
      <c r="F6" s="208" t="s">
        <v>2436</v>
      </c>
      <c r="G6" s="209"/>
      <c r="H6" s="209"/>
      <c r="I6" s="209"/>
      <c r="J6" s="209"/>
      <c r="K6" s="209"/>
    </row>
    <row r="7" spans="1:11" x14ac:dyDescent="0.25">
      <c r="A7" s="210"/>
      <c r="B7" s="124" t="s">
        <v>2437</v>
      </c>
      <c r="C7" s="124" t="s">
        <v>2438</v>
      </c>
      <c r="D7" s="211" t="s">
        <v>2439</v>
      </c>
      <c r="E7" s="212" t="s">
        <v>2440</v>
      </c>
      <c r="F7" s="213" t="s">
        <v>2441</v>
      </c>
      <c r="G7" s="124" t="s">
        <v>2442</v>
      </c>
      <c r="H7" s="124" t="s">
        <v>2443</v>
      </c>
      <c r="I7" s="124" t="s">
        <v>2444</v>
      </c>
      <c r="J7" s="124" t="s">
        <v>2445</v>
      </c>
      <c r="K7" s="124" t="s">
        <v>2446</v>
      </c>
    </row>
    <row r="8" spans="1:11" ht="15.6" x14ac:dyDescent="0.25">
      <c r="A8" s="214"/>
      <c r="B8" s="215" t="s">
        <v>2447</v>
      </c>
      <c r="C8" s="215" t="s">
        <v>2447</v>
      </c>
      <c r="D8" s="215" t="s">
        <v>2447</v>
      </c>
      <c r="E8" s="127" t="s">
        <v>2448</v>
      </c>
      <c r="F8" s="216"/>
      <c r="G8" s="216"/>
      <c r="H8" s="216"/>
      <c r="I8" s="216"/>
      <c r="J8" s="214"/>
      <c r="K8" s="214"/>
    </row>
    <row r="9" spans="1:11" x14ac:dyDescent="0.25">
      <c r="A9" s="217" t="s">
        <v>2449</v>
      </c>
      <c r="B9" s="218">
        <v>154.53673339505985</v>
      </c>
      <c r="C9" s="218">
        <v>102.15140004080227</v>
      </c>
      <c r="D9" s="218">
        <v>128.34406671793107</v>
      </c>
      <c r="E9" s="219">
        <v>0.74326433363180278</v>
      </c>
      <c r="F9" s="220">
        <v>13.359950810288797</v>
      </c>
      <c r="G9" s="220">
        <v>23.237264795174621</v>
      </c>
      <c r="H9" s="220">
        <v>30.103622075678071</v>
      </c>
      <c r="I9" s="220">
        <v>26.078340415317996</v>
      </c>
      <c r="J9" s="220">
        <v>19.81427269636669</v>
      </c>
      <c r="K9" s="220">
        <v>15.75061592510491</v>
      </c>
    </row>
    <row r="10" spans="1:11" x14ac:dyDescent="0.25">
      <c r="A10" s="221" t="s">
        <v>2450</v>
      </c>
      <c r="B10" s="222">
        <v>165.18292320937178</v>
      </c>
      <c r="C10" s="222">
        <v>107.49999764419432</v>
      </c>
      <c r="D10" s="222">
        <v>136.34146042678304</v>
      </c>
      <c r="E10" s="219">
        <v>0.72586708895635454</v>
      </c>
      <c r="F10" s="223">
        <v>10.627189040239159</v>
      </c>
      <c r="G10" s="223">
        <v>25.966995890547299</v>
      </c>
      <c r="H10" s="223">
        <v>37.607282636198462</v>
      </c>
      <c r="I10" s="223">
        <v>29.720645494639811</v>
      </c>
      <c r="J10" s="223">
        <v>19.31788173963227</v>
      </c>
      <c r="K10" s="223">
        <v>13.101465625526055</v>
      </c>
    </row>
    <row r="11" spans="1:11" x14ac:dyDescent="0.25">
      <c r="A11" s="221" t="s">
        <v>2451</v>
      </c>
      <c r="B11" s="222">
        <v>133.7900066226816</v>
      </c>
      <c r="C11" s="222">
        <v>86.570004285264574</v>
      </c>
      <c r="D11" s="222">
        <v>110.1800054539731</v>
      </c>
      <c r="E11" s="219">
        <v>0.75563536767663042</v>
      </c>
      <c r="F11" s="223">
        <v>18.513238576872372</v>
      </c>
      <c r="G11" s="223">
        <v>28.498703356537575</v>
      </c>
      <c r="H11" s="223">
        <v>21.544140454500464</v>
      </c>
      <c r="I11" s="223">
        <v>16.626262299409802</v>
      </c>
      <c r="J11" s="223">
        <v>12.719819163106106</v>
      </c>
      <c r="K11" s="223">
        <v>12.27784160354677</v>
      </c>
    </row>
    <row r="12" spans="1:11" x14ac:dyDescent="0.25">
      <c r="A12" s="224"/>
      <c r="B12" s="225"/>
      <c r="C12" s="225"/>
      <c r="D12" s="225"/>
      <c r="E12" s="127"/>
      <c r="F12" s="226"/>
      <c r="G12" s="226"/>
      <c r="H12" s="226"/>
      <c r="I12" s="226"/>
      <c r="J12" s="226"/>
      <c r="K12" s="226"/>
    </row>
    <row r="13" spans="1:11" x14ac:dyDescent="0.25">
      <c r="A13" s="221" t="s">
        <v>2452</v>
      </c>
      <c r="B13" s="222">
        <v>187.96912076260807</v>
      </c>
      <c r="C13" s="222">
        <v>135.75547610632805</v>
      </c>
      <c r="D13" s="222">
        <v>161.86229843446807</v>
      </c>
      <c r="E13" s="219">
        <v>0.74817924867823482</v>
      </c>
      <c r="F13" s="223">
        <v>7.5496935641158887</v>
      </c>
      <c r="G13" s="223">
        <v>15.234524033063687</v>
      </c>
      <c r="H13" s="223">
        <v>31.167587744720677</v>
      </c>
      <c r="I13" s="223">
        <v>49.222961439578064</v>
      </c>
      <c r="J13" s="223">
        <v>34.446384912456224</v>
      </c>
      <c r="K13" s="223">
        <v>24.241146740533502</v>
      </c>
    </row>
    <row r="14" spans="1:11" x14ac:dyDescent="0.25">
      <c r="A14" s="221" t="s">
        <v>2453</v>
      </c>
      <c r="B14" s="222">
        <v>219.71634840321178</v>
      </c>
      <c r="C14" s="222">
        <v>146.4775656021412</v>
      </c>
      <c r="D14" s="222">
        <v>183.09695700267648</v>
      </c>
      <c r="E14" s="219">
        <v>0.75112317176591914</v>
      </c>
      <c r="F14" s="223">
        <v>18.035384091541541</v>
      </c>
      <c r="G14" s="223">
        <v>27.870576919222895</v>
      </c>
      <c r="H14" s="223">
        <v>36.025352034956335</v>
      </c>
      <c r="I14" s="223">
        <v>41.388450517807932</v>
      </c>
      <c r="J14" s="223">
        <v>32.312221822372543</v>
      </c>
      <c r="K14" s="223">
        <v>27.464971616775212</v>
      </c>
    </row>
    <row r="15" spans="1:11" x14ac:dyDescent="0.25">
      <c r="A15" s="221"/>
      <c r="B15" s="222"/>
      <c r="C15" s="222"/>
      <c r="D15" s="222"/>
      <c r="E15" s="124"/>
      <c r="F15" s="223"/>
      <c r="G15" s="223"/>
      <c r="H15" s="223"/>
      <c r="I15" s="223"/>
      <c r="J15" s="223"/>
      <c r="K15" s="223"/>
    </row>
    <row r="16" spans="1:11" x14ac:dyDescent="0.25">
      <c r="A16" s="217" t="s">
        <v>2454</v>
      </c>
      <c r="B16" s="218">
        <v>1584.9962700258027</v>
      </c>
      <c r="C16" s="218">
        <v>1054.9147360105508</v>
      </c>
      <c r="D16" s="218">
        <v>1319.9555030181768</v>
      </c>
      <c r="E16" s="227">
        <v>0.80613799912160233</v>
      </c>
      <c r="F16" s="220">
        <v>154.63450515070511</v>
      </c>
      <c r="G16" s="220">
        <v>252.98903370065216</v>
      </c>
      <c r="H16" s="220">
        <v>319.91306724035962</v>
      </c>
      <c r="I16" s="220">
        <v>287.12448941961202</v>
      </c>
      <c r="J16" s="220">
        <v>175.9028057901464</v>
      </c>
      <c r="K16" s="220">
        <v>129.3916017167017</v>
      </c>
    </row>
    <row r="17" spans="1:11" x14ac:dyDescent="0.25">
      <c r="A17" s="221" t="s">
        <v>2455</v>
      </c>
      <c r="B17" s="222">
        <v>1035.5674554136599</v>
      </c>
      <c r="C17" s="222">
        <v>688.62607441212924</v>
      </c>
      <c r="D17" s="222">
        <v>862.09676491289451</v>
      </c>
      <c r="E17" s="219">
        <v>0.74593724330413713</v>
      </c>
      <c r="F17" s="223">
        <v>129.86144377451888</v>
      </c>
      <c r="G17" s="223">
        <v>217.87004121589993</v>
      </c>
      <c r="H17" s="223">
        <v>187.30310923070803</v>
      </c>
      <c r="I17" s="223">
        <v>114.00858276734787</v>
      </c>
      <c r="J17" s="223">
        <v>85.456936879148799</v>
      </c>
      <c r="K17" s="223">
        <v>127.596651045271</v>
      </c>
    </row>
    <row r="18" spans="1:11" x14ac:dyDescent="0.25">
      <c r="A18" s="221" t="s">
        <v>2456</v>
      </c>
      <c r="B18" s="222">
        <v>363.87838572614896</v>
      </c>
      <c r="C18" s="222">
        <v>242.5855904840993</v>
      </c>
      <c r="D18" s="222">
        <v>303.23198810512412</v>
      </c>
      <c r="E18" s="219">
        <v>0.64936961525790138</v>
      </c>
      <c r="F18" s="223">
        <v>94.409479249586653</v>
      </c>
      <c r="G18" s="223">
        <v>84.924513291601755</v>
      </c>
      <c r="H18" s="223">
        <v>56.772857227501873</v>
      </c>
      <c r="I18" s="223">
        <v>26.604611551673358</v>
      </c>
      <c r="J18" s="223">
        <v>18.229817994787656</v>
      </c>
      <c r="K18" s="223">
        <v>22.2907087899728</v>
      </c>
    </row>
    <row r="19" spans="1:11" x14ac:dyDescent="0.25">
      <c r="A19" s="224"/>
      <c r="B19" s="225"/>
      <c r="C19" s="225"/>
      <c r="D19" s="225"/>
      <c r="E19" s="127"/>
      <c r="F19" s="226"/>
      <c r="G19" s="226"/>
      <c r="H19" s="226"/>
      <c r="I19" s="226"/>
      <c r="J19" s="226"/>
      <c r="K19" s="226"/>
    </row>
    <row r="20" spans="1:11" x14ac:dyDescent="0.25">
      <c r="A20" s="221" t="s">
        <v>2457</v>
      </c>
      <c r="B20" s="222">
        <v>262.30930496534762</v>
      </c>
      <c r="C20" s="222">
        <v>173.12414127712944</v>
      </c>
      <c r="D20" s="222">
        <v>217.71672312123854</v>
      </c>
      <c r="E20" s="219">
        <v>0.8063054036876558</v>
      </c>
      <c r="F20" s="223">
        <v>21.548425599611679</v>
      </c>
      <c r="G20" s="223">
        <v>47.772567236301533</v>
      </c>
      <c r="H20" s="223">
        <v>56.940314209161073</v>
      </c>
      <c r="I20" s="223">
        <v>42.780869382027163</v>
      </c>
      <c r="J20" s="223">
        <v>27.981874394924027</v>
      </c>
      <c r="K20" s="223">
        <v>20.692672299213061</v>
      </c>
    </row>
    <row r="21" spans="1:11" x14ac:dyDescent="0.25">
      <c r="A21" s="221" t="s">
        <v>2458</v>
      </c>
      <c r="B21" s="222">
        <v>408.96544616561636</v>
      </c>
      <c r="C21" s="222">
        <v>298.8593645056427</v>
      </c>
      <c r="D21" s="222">
        <v>353.91240533562956</v>
      </c>
      <c r="E21" s="219">
        <v>0.75013491030011548</v>
      </c>
      <c r="F21" s="223">
        <v>20.827446230887588</v>
      </c>
      <c r="G21" s="223">
        <v>62.65870214145972</v>
      </c>
      <c r="H21" s="223">
        <v>99.987710018351649</v>
      </c>
      <c r="I21" s="223">
        <v>85.067961752989888</v>
      </c>
      <c r="J21" s="223">
        <v>52.10773175678019</v>
      </c>
      <c r="K21" s="223">
        <v>33.262853435160487</v>
      </c>
    </row>
    <row r="22" spans="1:11" x14ac:dyDescent="0.25">
      <c r="A22" s="221" t="s">
        <v>2459</v>
      </c>
      <c r="B22" s="222">
        <v>294.11649248035212</v>
      </c>
      <c r="C22" s="222">
        <v>194.32696824594692</v>
      </c>
      <c r="D22" s="222">
        <v>244.2217303631495</v>
      </c>
      <c r="E22" s="219">
        <v>0.79842417159258106</v>
      </c>
      <c r="F22" s="223">
        <v>34.316230650832921</v>
      </c>
      <c r="G22" s="223">
        <v>50.497383164736362</v>
      </c>
      <c r="H22" s="223">
        <v>60.638302068230679</v>
      </c>
      <c r="I22" s="223">
        <v>46.418060928061074</v>
      </c>
      <c r="J22" s="223">
        <v>29.738086292686383</v>
      </c>
      <c r="K22" s="223">
        <v>22.613667258602092</v>
      </c>
    </row>
    <row r="23" spans="1:11" x14ac:dyDescent="0.25">
      <c r="A23" s="221" t="s">
        <v>2460</v>
      </c>
      <c r="B23" s="222">
        <v>453.01074716484948</v>
      </c>
      <c r="C23" s="222">
        <v>337.79414094951204</v>
      </c>
      <c r="D23" s="222">
        <v>395.40244405718073</v>
      </c>
      <c r="E23" s="219">
        <v>0.78940575211456954</v>
      </c>
      <c r="F23" s="223">
        <v>30.13304001736514</v>
      </c>
      <c r="G23" s="223">
        <v>65.523464642409152</v>
      </c>
      <c r="H23" s="223">
        <v>105.59261184878264</v>
      </c>
      <c r="I23" s="223">
        <v>89.497105062646867</v>
      </c>
      <c r="J23" s="223">
        <v>63.950510910896718</v>
      </c>
      <c r="K23" s="223">
        <v>40.705711575080215</v>
      </c>
    </row>
    <row r="24" spans="1:11" x14ac:dyDescent="0.25">
      <c r="A24" s="224"/>
      <c r="B24" s="225"/>
      <c r="C24" s="225"/>
      <c r="D24" s="225"/>
      <c r="E24" s="127"/>
      <c r="F24" s="226"/>
      <c r="G24" s="226"/>
      <c r="H24" s="226"/>
      <c r="I24" s="226"/>
      <c r="J24" s="226"/>
      <c r="K24" s="226"/>
    </row>
    <row r="25" spans="1:11" x14ac:dyDescent="0.25">
      <c r="A25" s="228" t="s">
        <v>2461</v>
      </c>
      <c r="B25" s="222">
        <v>206.88683753831336</v>
      </c>
      <c r="C25" s="222">
        <v>157.12924369998484</v>
      </c>
      <c r="D25" s="222">
        <v>180.69863025498256</v>
      </c>
      <c r="E25" s="219">
        <v>0.69666374004526166</v>
      </c>
      <c r="F25" s="223">
        <v>24.058564745961355</v>
      </c>
      <c r="G25" s="223">
        <v>42.420943145162276</v>
      </c>
      <c r="H25" s="223">
        <v>36.920061438051725</v>
      </c>
      <c r="I25" s="223">
        <v>30.731353700170736</v>
      </c>
      <c r="J25" s="223">
        <v>25.171424197223484</v>
      </c>
      <c r="K25" s="223">
        <v>21.396283028412984</v>
      </c>
    </row>
    <row r="26" spans="1:11" x14ac:dyDescent="0.25">
      <c r="A26" s="229" t="s">
        <v>2462</v>
      </c>
      <c r="B26" s="222">
        <v>663.50465765336321</v>
      </c>
      <c r="C26" s="222">
        <v>508.1603132027742</v>
      </c>
      <c r="D26" s="222">
        <v>584.51600793272473</v>
      </c>
      <c r="E26" s="219">
        <v>0.62670107777616824</v>
      </c>
      <c r="F26" s="223">
        <v>127.53738272566667</v>
      </c>
      <c r="G26" s="223">
        <v>194.32955348229146</v>
      </c>
      <c r="H26" s="223">
        <v>133.15899103786668</v>
      </c>
      <c r="I26" s="223">
        <v>61.074191868735412</v>
      </c>
      <c r="J26" s="223">
        <v>33.703975988968061</v>
      </c>
      <c r="K26" s="223">
        <v>34.711912829196365</v>
      </c>
    </row>
    <row r="27" spans="1:11" x14ac:dyDescent="0.25">
      <c r="A27" s="229" t="s">
        <v>2463</v>
      </c>
      <c r="B27" s="222">
        <v>84.239648663683411</v>
      </c>
      <c r="C27" s="222">
        <v>65.812225518502672</v>
      </c>
      <c r="D27" s="222">
        <v>76.342181601463096</v>
      </c>
      <c r="E27" s="219">
        <v>0.59273504350357809</v>
      </c>
      <c r="F27" s="223">
        <v>16.775624022853162</v>
      </c>
      <c r="G27" s="223">
        <v>24.963295669716128</v>
      </c>
      <c r="H27" s="223">
        <v>17.378079593474489</v>
      </c>
      <c r="I27" s="223">
        <v>8.0984599100178851</v>
      </c>
      <c r="J27" s="223">
        <v>4.6602130668772741</v>
      </c>
      <c r="K27" s="223">
        <v>4.4665093385241565</v>
      </c>
    </row>
    <row r="28" spans="1:11" x14ac:dyDescent="0.25">
      <c r="A28" s="228" t="s">
        <v>2464</v>
      </c>
      <c r="B28" s="222">
        <v>692.87603572063063</v>
      </c>
      <c r="C28" s="222">
        <v>535.40420942048729</v>
      </c>
      <c r="D28" s="222">
        <v>614.1401225705589</v>
      </c>
      <c r="E28" s="219">
        <v>0.63806827252205678</v>
      </c>
      <c r="F28" s="223">
        <v>87.648713157631519</v>
      </c>
      <c r="G28" s="223">
        <v>148.57463527608598</v>
      </c>
      <c r="H28" s="223">
        <v>142.51949978462139</v>
      </c>
      <c r="I28" s="223">
        <v>96.024128001950743</v>
      </c>
      <c r="J28" s="223">
        <v>71.427902811112261</v>
      </c>
      <c r="K28" s="223">
        <v>67.945243539157033</v>
      </c>
    </row>
    <row r="29" spans="1:11" x14ac:dyDescent="0.25">
      <c r="A29" s="221" t="s">
        <v>2465</v>
      </c>
      <c r="B29" s="222">
        <v>2093.134447197488</v>
      </c>
      <c r="C29" s="222">
        <v>1593.5169283940677</v>
      </c>
      <c r="D29" s="222">
        <v>1843.3256877957781</v>
      </c>
      <c r="E29" s="219">
        <v>0.61958533340148625</v>
      </c>
      <c r="F29" s="223">
        <v>341.39325770563141</v>
      </c>
      <c r="G29" s="223">
        <v>503.7125945961908</v>
      </c>
      <c r="H29" s="223">
        <v>432.29902502766436</v>
      </c>
      <c r="I29" s="223">
        <v>247.52909717250716</v>
      </c>
      <c r="J29" s="223">
        <v>162.79472892058885</v>
      </c>
      <c r="K29" s="223">
        <v>155.59698437319557</v>
      </c>
    </row>
    <row r="30" spans="1:11" x14ac:dyDescent="0.25">
      <c r="A30" s="221" t="s">
        <v>2466</v>
      </c>
      <c r="B30" s="222">
        <v>1193.3783455817018</v>
      </c>
      <c r="C30" s="222">
        <v>900.96113507492714</v>
      </c>
      <c r="D30" s="222">
        <v>1048.4869349702369</v>
      </c>
      <c r="E30" s="219">
        <v>0.58543723138121406</v>
      </c>
      <c r="F30" s="223">
        <v>229.68597980203856</v>
      </c>
      <c r="G30" s="223">
        <v>312.71701617494261</v>
      </c>
      <c r="H30" s="223">
        <v>252.85946380499126</v>
      </c>
      <c r="I30" s="223">
        <v>120.77361547038569</v>
      </c>
      <c r="J30" s="223">
        <v>66.195401912253118</v>
      </c>
      <c r="K30" s="223">
        <v>66.255457805625539</v>
      </c>
    </row>
    <row r="31" spans="1:11" x14ac:dyDescent="0.25">
      <c r="A31" s="221" t="s">
        <v>2467</v>
      </c>
      <c r="B31" s="222">
        <v>1918.5288376174119</v>
      </c>
      <c r="C31" s="222">
        <v>1322.9415885768417</v>
      </c>
      <c r="D31" s="222">
        <v>1620.7352130971267</v>
      </c>
      <c r="E31" s="219">
        <v>0.58837756854039258</v>
      </c>
      <c r="F31" s="223">
        <v>405.76016357981302</v>
      </c>
      <c r="G31" s="223">
        <v>492.83909655909645</v>
      </c>
      <c r="H31" s="223">
        <v>363.24840129597749</v>
      </c>
      <c r="I31" s="223">
        <v>172.91977038499908</v>
      </c>
      <c r="J31" s="223">
        <v>93.826292163988711</v>
      </c>
      <c r="K31" s="223">
        <v>92.141489113251922</v>
      </c>
    </row>
    <row r="32" spans="1:11" x14ac:dyDescent="0.25">
      <c r="A32" s="221" t="s">
        <v>2468</v>
      </c>
      <c r="B32" s="222">
        <v>349.64446971806933</v>
      </c>
      <c r="C32" s="222">
        <v>233.97261507449753</v>
      </c>
      <c r="D32" s="222">
        <v>291.80854239628343</v>
      </c>
      <c r="E32" s="219">
        <v>0.59338167603677694</v>
      </c>
      <c r="F32" s="223">
        <v>78.723127063403894</v>
      </c>
      <c r="G32" s="223">
        <v>70.438213621321623</v>
      </c>
      <c r="H32" s="223">
        <v>49.163572617835968</v>
      </c>
      <c r="I32" s="223">
        <v>33.428633922271842</v>
      </c>
      <c r="J32" s="223">
        <v>29.361893396944019</v>
      </c>
      <c r="K32" s="223">
        <v>30.693101774506069</v>
      </c>
    </row>
    <row r="33" spans="1:11" x14ac:dyDescent="0.25">
      <c r="A33" s="221" t="s">
        <v>2469</v>
      </c>
      <c r="B33" s="222">
        <v>4569.3514980933242</v>
      </c>
      <c r="C33" s="222">
        <v>3292.7757627389105</v>
      </c>
      <c r="D33" s="222">
        <v>3929.7475729569892</v>
      </c>
      <c r="E33" s="219">
        <v>0.61383315608708688</v>
      </c>
      <c r="F33" s="223">
        <v>888.75121047086782</v>
      </c>
      <c r="G33" s="223">
        <v>1115.1428783839942</v>
      </c>
      <c r="H33" s="223">
        <v>865.9654188875727</v>
      </c>
      <c r="I33" s="223">
        <v>470.30429347960211</v>
      </c>
      <c r="J33" s="223">
        <v>298.03384579307465</v>
      </c>
      <c r="K33" s="223">
        <v>291.54992594187746</v>
      </c>
    </row>
    <row r="34" spans="1:11" x14ac:dyDescent="0.25">
      <c r="A34" s="228" t="s">
        <v>2470</v>
      </c>
      <c r="B34" s="222">
        <v>3669.6873835656361</v>
      </c>
      <c r="C34" s="222">
        <v>2600.1302566972599</v>
      </c>
      <c r="D34" s="222">
        <v>3134.908820131448</v>
      </c>
      <c r="E34" s="219">
        <v>0.60057117824085571</v>
      </c>
      <c r="F34" s="223">
        <v>777.04393256727508</v>
      </c>
      <c r="G34" s="223">
        <v>924.14729996274616</v>
      </c>
      <c r="H34" s="223">
        <v>686.52585766489949</v>
      </c>
      <c r="I34" s="223">
        <v>343.54881177748058</v>
      </c>
      <c r="J34" s="223">
        <v>201.43451878473886</v>
      </c>
      <c r="K34" s="223">
        <v>202.20839937430748</v>
      </c>
    </row>
    <row r="35" spans="1:11" x14ac:dyDescent="0.25">
      <c r="A35" s="221" t="s">
        <v>2471</v>
      </c>
      <c r="B35" s="222">
        <v>208.12685217812535</v>
      </c>
      <c r="C35" s="222">
        <v>142.26392427365531</v>
      </c>
      <c r="D35" s="222">
        <v>173.87812966780092</v>
      </c>
      <c r="E35" s="219">
        <v>0.66112621477656042</v>
      </c>
      <c r="F35" s="223">
        <v>62.874662122019629</v>
      </c>
      <c r="G35" s="223">
        <v>48.15297360738554</v>
      </c>
      <c r="H35" s="223">
        <v>21.254419946094718</v>
      </c>
      <c r="I35" s="223">
        <v>16.426791999823973</v>
      </c>
      <c r="J35" s="223">
        <v>12.050931311553072</v>
      </c>
      <c r="K35" s="223">
        <v>13.118350680923969</v>
      </c>
    </row>
    <row r="36" spans="1:11" x14ac:dyDescent="0.25">
      <c r="A36" s="224"/>
      <c r="B36" s="225"/>
      <c r="C36" s="225"/>
      <c r="D36" s="225"/>
      <c r="E36" s="127"/>
      <c r="F36" s="226"/>
      <c r="G36" s="226"/>
      <c r="H36" s="226"/>
      <c r="I36" s="226"/>
      <c r="J36" s="226"/>
      <c r="K36" s="226"/>
    </row>
    <row r="37" spans="1:11" x14ac:dyDescent="0.25">
      <c r="A37" s="217" t="s">
        <v>2472</v>
      </c>
      <c r="B37" s="218">
        <v>806.1073673154018</v>
      </c>
      <c r="C37" s="218">
        <v>642.77842361097407</v>
      </c>
      <c r="D37" s="218">
        <v>724.44289546318794</v>
      </c>
      <c r="E37" s="219">
        <v>0.66110525600075154</v>
      </c>
      <c r="F37" s="220">
        <v>210.31054938271234</v>
      </c>
      <c r="G37" s="220">
        <v>225.39303889830984</v>
      </c>
      <c r="H37" s="220">
        <v>131.83346256154726</v>
      </c>
      <c r="I37" s="220">
        <v>71.665980979338372</v>
      </c>
      <c r="J37" s="220">
        <v>42.970696908550288</v>
      </c>
      <c r="K37" s="220">
        <v>42.269166732729801</v>
      </c>
    </row>
    <row r="38" spans="1:11" x14ac:dyDescent="0.25">
      <c r="A38" s="221" t="s">
        <v>2473</v>
      </c>
      <c r="B38" s="222">
        <v>150.03470332800057</v>
      </c>
      <c r="C38" s="222">
        <v>102.65532332968461</v>
      </c>
      <c r="D38" s="222">
        <v>126.3450133288426</v>
      </c>
      <c r="E38" s="219">
        <v>0.68016746061665545</v>
      </c>
      <c r="F38" s="223">
        <v>34.276601615577192</v>
      </c>
      <c r="G38" s="223">
        <v>38.28779964471773</v>
      </c>
      <c r="H38" s="223">
        <v>23.53924994613266</v>
      </c>
      <c r="I38" s="223">
        <v>12.810795442769479</v>
      </c>
      <c r="J38" s="223">
        <v>8.7913157080012407</v>
      </c>
      <c r="K38" s="223">
        <v>8.6392509716443158</v>
      </c>
    </row>
    <row r="39" spans="1:11" x14ac:dyDescent="0.25">
      <c r="A39" s="221" t="s">
        <v>2474</v>
      </c>
      <c r="B39" s="222">
        <v>671.96846447179121</v>
      </c>
      <c r="C39" s="222">
        <v>455.88448766125441</v>
      </c>
      <c r="D39" s="222">
        <v>563.92647606652281</v>
      </c>
      <c r="E39" s="219">
        <v>0.64169001260978409</v>
      </c>
      <c r="F39" s="223">
        <v>163.18345894596652</v>
      </c>
      <c r="G39" s="223">
        <v>177.46275838302012</v>
      </c>
      <c r="H39" s="223">
        <v>108.60579137582603</v>
      </c>
      <c r="I39" s="223">
        <v>56.403592692190557</v>
      </c>
      <c r="J39" s="223">
        <v>31.133187437736758</v>
      </c>
      <c r="K39" s="223">
        <v>27.13768723178277</v>
      </c>
    </row>
    <row r="40" spans="1:11" x14ac:dyDescent="0.25">
      <c r="A40" s="221" t="s">
        <v>2475</v>
      </c>
      <c r="B40" s="222">
        <v>76.114193347306809</v>
      </c>
      <c r="C40" s="222">
        <v>49.867919779269982</v>
      </c>
      <c r="D40" s="222">
        <v>62.991056563288403</v>
      </c>
      <c r="E40" s="219">
        <v>0.62896072411631809</v>
      </c>
      <c r="F40" s="223">
        <v>11.835162956307506</v>
      </c>
      <c r="G40" s="223">
        <v>13.741971618868357</v>
      </c>
      <c r="H40" s="223">
        <v>12.335809425624001</v>
      </c>
      <c r="I40" s="223">
        <v>9.8557356198251291</v>
      </c>
      <c r="J40" s="223">
        <v>7.7697920167714116</v>
      </c>
      <c r="K40" s="223">
        <v>7.4525849258920003</v>
      </c>
    </row>
    <row r="41" spans="1:11" x14ac:dyDescent="0.25">
      <c r="A41" s="221" t="s">
        <v>2476</v>
      </c>
      <c r="B41" s="222">
        <v>115.52416535527865</v>
      </c>
      <c r="C41" s="222">
        <v>84.017574803839025</v>
      </c>
      <c r="D41" s="222">
        <v>99.770870079558847</v>
      </c>
      <c r="E41" s="219">
        <v>0.67746642004092505</v>
      </c>
      <c r="F41" s="223">
        <v>20.230745175356411</v>
      </c>
      <c r="G41" s="223">
        <v>21.655719767460067</v>
      </c>
      <c r="H41" s="223">
        <v>18.790465078982024</v>
      </c>
      <c r="I41" s="223">
        <v>15.747382691115867</v>
      </c>
      <c r="J41" s="223">
        <v>12.007077552018769</v>
      </c>
      <c r="K41" s="223">
        <v>11.339479814625705</v>
      </c>
    </row>
    <row r="42" spans="1:11" x14ac:dyDescent="0.25">
      <c r="A42" s="228" t="s">
        <v>2477</v>
      </c>
      <c r="B42" s="222">
        <v>1354.4464265030165</v>
      </c>
      <c r="C42" s="222">
        <v>970.46743957206434</v>
      </c>
      <c r="D42" s="222">
        <v>1162.4569330375405</v>
      </c>
      <c r="E42" s="219">
        <v>0.65964886257847632</v>
      </c>
      <c r="F42" s="223">
        <v>331.54039841059603</v>
      </c>
      <c r="G42" s="223">
        <v>267.91970007212257</v>
      </c>
      <c r="H42" s="223">
        <v>188.89127265831672</v>
      </c>
      <c r="I42" s="223">
        <v>143.52559103898861</v>
      </c>
      <c r="J42" s="223">
        <v>116.34196273829465</v>
      </c>
      <c r="K42" s="223">
        <v>114.2380081192219</v>
      </c>
    </row>
    <row r="43" spans="1:11" x14ac:dyDescent="0.25">
      <c r="A43" s="224"/>
      <c r="B43" s="225"/>
      <c r="C43" s="225"/>
      <c r="D43" s="225"/>
      <c r="E43" s="127"/>
      <c r="F43" s="226"/>
      <c r="G43" s="226"/>
      <c r="H43" s="226"/>
      <c r="I43" s="226"/>
      <c r="J43" s="226"/>
      <c r="K43" s="226"/>
    </row>
    <row r="44" spans="1:11" x14ac:dyDescent="0.25">
      <c r="A44" s="228" t="s">
        <v>2478</v>
      </c>
      <c r="B44" s="222">
        <v>3355.2266455291642</v>
      </c>
      <c r="C44" s="222">
        <v>2306.224127916747</v>
      </c>
      <c r="D44" s="222">
        <v>2830.7253867229556</v>
      </c>
      <c r="E44" s="219">
        <v>0.74718131376202179</v>
      </c>
      <c r="F44" s="223">
        <v>866.09205582372067</v>
      </c>
      <c r="G44" s="223">
        <v>789.16427919834587</v>
      </c>
      <c r="H44" s="223">
        <v>509.53714635318738</v>
      </c>
      <c r="I44" s="223">
        <v>321.7108012466835</v>
      </c>
      <c r="J44" s="223">
        <v>182.6602148351495</v>
      </c>
      <c r="K44" s="223">
        <v>161.56088926586872</v>
      </c>
    </row>
    <row r="45" spans="1:11" x14ac:dyDescent="0.25">
      <c r="A45" s="221" t="s">
        <v>2479</v>
      </c>
      <c r="B45" s="222">
        <v>283.48964295046198</v>
      </c>
      <c r="C45" s="222">
        <v>188.993095300308</v>
      </c>
      <c r="D45" s="222">
        <v>236.24136912538501</v>
      </c>
      <c r="E45" s="230">
        <v>0.74054572078703451</v>
      </c>
      <c r="F45" s="223">
        <v>63.757645694535483</v>
      </c>
      <c r="G45" s="223">
        <v>42.240566740368941</v>
      </c>
      <c r="H45" s="223">
        <v>35.086794156194586</v>
      </c>
      <c r="I45" s="223">
        <v>33.278647157676936</v>
      </c>
      <c r="J45" s="223">
        <v>31.795045177180501</v>
      </c>
      <c r="K45" s="223">
        <v>30.082670199428566</v>
      </c>
    </row>
    <row r="46" spans="1:11" x14ac:dyDescent="0.25">
      <c r="A46" s="221" t="s">
        <v>2480</v>
      </c>
      <c r="B46" s="222">
        <v>3638.7294586138819</v>
      </c>
      <c r="C46" s="222">
        <v>2495.2040530827994</v>
      </c>
      <c r="D46" s="222">
        <v>3066.9667558483407</v>
      </c>
      <c r="E46" s="230">
        <v>0.7615208438010943</v>
      </c>
      <c r="F46" s="223">
        <v>929.84970151825621</v>
      </c>
      <c r="G46" s="223">
        <v>831.40484593871486</v>
      </c>
      <c r="H46" s="223">
        <v>544.62394050938201</v>
      </c>
      <c r="I46" s="223">
        <v>354.98944840436042</v>
      </c>
      <c r="J46" s="223">
        <v>214.45526001233</v>
      </c>
      <c r="K46" s="223">
        <v>191.64355946529724</v>
      </c>
    </row>
    <row r="47" spans="1:11" x14ac:dyDescent="0.25">
      <c r="A47" s="221" t="s">
        <v>2481</v>
      </c>
      <c r="B47" s="222">
        <v>1193.4742941048139</v>
      </c>
      <c r="C47" s="222">
        <v>793.01492831247015</v>
      </c>
      <c r="D47" s="222">
        <v>993.24461120864191</v>
      </c>
      <c r="E47" s="230">
        <v>0.7514538019489454</v>
      </c>
      <c r="F47" s="223">
        <v>331.76230057453495</v>
      </c>
      <c r="G47" s="223">
        <v>252.85095262135263</v>
      </c>
      <c r="H47" s="223">
        <v>154.00685479457564</v>
      </c>
      <c r="I47" s="223">
        <v>93.305906247413901</v>
      </c>
      <c r="J47" s="223">
        <v>75.449021237143938</v>
      </c>
      <c r="K47" s="223">
        <v>85.869575733620778</v>
      </c>
    </row>
    <row r="48" spans="1:11" x14ac:dyDescent="0.25">
      <c r="A48" s="224" t="s">
        <v>2482</v>
      </c>
      <c r="B48" s="225">
        <v>126.90704630902395</v>
      </c>
      <c r="C48" s="225">
        <v>84.604697539349303</v>
      </c>
      <c r="D48" s="225">
        <v>105.75587192418662</v>
      </c>
      <c r="E48" s="231">
        <v>0.74667748611731799</v>
      </c>
      <c r="F48" s="226">
        <v>44.687330064976202</v>
      </c>
      <c r="G48" s="226">
        <v>30.093064671248619</v>
      </c>
      <c r="H48" s="226">
        <v>16.852539794984871</v>
      </c>
      <c r="I48" s="226">
        <v>5.4697638807440603</v>
      </c>
      <c r="J48" s="226">
        <v>3.5189085876474864</v>
      </c>
      <c r="K48" s="226">
        <v>5.1342649245853957</v>
      </c>
    </row>
  </sheetData>
  <mergeCells count="5">
    <mergeCell ref="A1:K1"/>
    <mergeCell ref="A2:K2"/>
    <mergeCell ref="A3:K3"/>
    <mergeCell ref="A4:K4"/>
    <mergeCell ref="B6:D6"/>
  </mergeCells>
  <printOptions horizontalCentered="1"/>
  <pageMargins left="0.78740157480314965" right="0.78740157480314965" top="0.78740157480314965" bottom="0.78740157480314965" header="0.51181102362204722" footer="0.51181102362204722"/>
  <pageSetup scale="71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E0787-851C-42B8-816A-764051249DF2}">
  <dimension ref="A1:AM36"/>
  <sheetViews>
    <sheetView showGridLines="0" zoomScale="70" zoomScaleNormal="70" workbookViewId="0">
      <selection activeCell="I12" sqref="I12"/>
    </sheetView>
  </sheetViews>
  <sheetFormatPr baseColWidth="10" defaultColWidth="0" defaultRowHeight="14.4" zeroHeight="1" x14ac:dyDescent="0.3"/>
  <cols>
    <col min="1" max="1" width="6.109375" style="17" customWidth="1"/>
    <col min="2" max="2" width="18.88671875" style="17" bestFit="1" customWidth="1"/>
    <col min="3" max="3" width="9" style="17" customWidth="1"/>
    <col min="4" max="4" width="8.5546875" style="17" bestFit="1" customWidth="1"/>
    <col min="5" max="32" width="7.5546875" style="17" customWidth="1"/>
    <col min="33" max="34" width="11.44140625" style="17" customWidth="1"/>
    <col min="35" max="39" width="0" style="17" hidden="1" customWidth="1"/>
    <col min="40" max="16384" width="11.44140625" style="17" hidden="1"/>
  </cols>
  <sheetData>
    <row r="1" spans="2:32" ht="15.6" x14ac:dyDescent="0.3">
      <c r="C1" s="18"/>
    </row>
    <row r="2" spans="2:32" x14ac:dyDescent="0.3">
      <c r="B2" s="52"/>
    </row>
    <row r="3" spans="2:32" x14ac:dyDescent="0.3">
      <c r="B3" s="58" t="s">
        <v>85</v>
      </c>
    </row>
    <row r="4" spans="2:32" x14ac:dyDescent="0.3">
      <c r="C4" s="262"/>
      <c r="D4" s="262"/>
      <c r="E4" s="262"/>
      <c r="F4" s="262"/>
      <c r="G4" s="262"/>
      <c r="H4" s="262"/>
      <c r="I4" s="262"/>
      <c r="J4" s="262"/>
      <c r="K4" s="262"/>
      <c r="L4" s="262"/>
      <c r="M4" s="262"/>
      <c r="N4" s="262"/>
      <c r="O4" s="262"/>
      <c r="P4" s="262"/>
      <c r="Q4" s="262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</row>
    <row r="5" spans="2:32" x14ac:dyDescent="0.3">
      <c r="B5" t="s">
        <v>49</v>
      </c>
      <c r="C5" s="29">
        <v>44075</v>
      </c>
      <c r="D5" s="29">
        <v>44076</v>
      </c>
      <c r="E5" s="29">
        <v>44077</v>
      </c>
      <c r="F5" s="29">
        <v>44078</v>
      </c>
      <c r="G5" s="29">
        <v>44079</v>
      </c>
      <c r="H5" s="29">
        <v>44080</v>
      </c>
      <c r="I5" s="29">
        <v>44081</v>
      </c>
      <c r="J5" s="29">
        <v>44082</v>
      </c>
      <c r="K5" s="29">
        <v>44083</v>
      </c>
      <c r="L5" s="29">
        <v>44084</v>
      </c>
      <c r="M5" s="29">
        <v>44085</v>
      </c>
      <c r="N5" s="29">
        <v>44086</v>
      </c>
      <c r="O5" s="29">
        <v>44087</v>
      </c>
      <c r="P5" s="29">
        <v>44088</v>
      </c>
      <c r="Q5" s="29">
        <v>44089</v>
      </c>
      <c r="R5" s="29">
        <v>44090</v>
      </c>
      <c r="S5" s="29">
        <v>44091</v>
      </c>
      <c r="T5" s="29">
        <v>44092</v>
      </c>
      <c r="U5" s="29">
        <v>44093</v>
      </c>
      <c r="V5" s="29">
        <v>44094</v>
      </c>
      <c r="W5" s="29">
        <v>44095</v>
      </c>
      <c r="X5" s="29">
        <v>44096</v>
      </c>
      <c r="Y5" s="29">
        <v>44097</v>
      </c>
      <c r="Z5" s="29">
        <v>44098</v>
      </c>
      <c r="AA5" s="29">
        <v>44099</v>
      </c>
      <c r="AB5" s="29">
        <v>44100</v>
      </c>
      <c r="AC5" s="29">
        <v>44101</v>
      </c>
      <c r="AD5" s="29">
        <v>44102</v>
      </c>
      <c r="AE5" s="29">
        <v>44103</v>
      </c>
      <c r="AF5" s="29">
        <v>44104</v>
      </c>
    </row>
    <row r="6" spans="2:32" x14ac:dyDescent="0.3">
      <c r="B6" s="30" t="s">
        <v>50</v>
      </c>
      <c r="C6" s="31">
        <v>35.974166666666655</v>
      </c>
      <c r="D6" s="31">
        <v>24.78083333333333</v>
      </c>
      <c r="E6" s="31">
        <v>24.118749999999991</v>
      </c>
      <c r="F6" s="31">
        <v>29.096250000000001</v>
      </c>
      <c r="G6" s="31">
        <v>26.657499999999999</v>
      </c>
      <c r="H6" s="31">
        <v>24.972916666666666</v>
      </c>
      <c r="I6" s="31">
        <v>29.135833333333338</v>
      </c>
      <c r="J6" s="31">
        <v>36.342083333333328</v>
      </c>
      <c r="K6" s="31">
        <v>36.655833333333327</v>
      </c>
      <c r="L6" s="31">
        <v>24.212916666666668</v>
      </c>
      <c r="M6" s="31">
        <v>36.563749999999999</v>
      </c>
      <c r="N6" s="31">
        <v>21.369583333333338</v>
      </c>
      <c r="O6" s="31">
        <v>21.686666666666671</v>
      </c>
      <c r="P6" s="31">
        <v>32.62833333333333</v>
      </c>
      <c r="Q6" s="31">
        <v>35.108333333333334</v>
      </c>
      <c r="R6" s="31">
        <v>28.217500000000005</v>
      </c>
      <c r="S6" s="31">
        <v>25.542083333333338</v>
      </c>
      <c r="T6" s="31">
        <v>16.828333333333333</v>
      </c>
      <c r="U6" s="31">
        <v>20.548749999999998</v>
      </c>
      <c r="V6" s="31">
        <v>24.988333333333333</v>
      </c>
      <c r="W6" s="31">
        <v>31.884999999999994</v>
      </c>
      <c r="X6" s="31">
        <v>32.516249999999999</v>
      </c>
      <c r="Y6" s="31">
        <v>32.996666666666663</v>
      </c>
      <c r="Z6" s="31">
        <v>38.064999999999998</v>
      </c>
      <c r="AA6" s="31">
        <v>36.251250000000006</v>
      </c>
      <c r="AB6" s="31">
        <v>28.035416666666674</v>
      </c>
      <c r="AC6" s="31">
        <v>21.217916666666667</v>
      </c>
      <c r="AD6" s="31">
        <v>37.272916666666667</v>
      </c>
      <c r="AE6" s="31">
        <v>32.654583333333328</v>
      </c>
      <c r="AF6" s="31">
        <v>29.139166666666668</v>
      </c>
    </row>
    <row r="7" spans="2:32" x14ac:dyDescent="0.3">
      <c r="B7" s="30" t="s">
        <v>53</v>
      </c>
      <c r="C7" s="31">
        <v>38.06333333333334</v>
      </c>
      <c r="D7" s="31">
        <v>25.896249999999998</v>
      </c>
      <c r="E7" s="31">
        <v>30.721249999999998</v>
      </c>
      <c r="F7" s="31">
        <v>33.68333333333333</v>
      </c>
      <c r="G7" s="31">
        <v>30.84</v>
      </c>
      <c r="H7" s="31">
        <v>24.028333333333336</v>
      </c>
      <c r="I7" s="31">
        <v>33.35499999999999</v>
      </c>
      <c r="J7" s="31">
        <v>38.970833333333339</v>
      </c>
      <c r="K7" s="31">
        <v>29.015833333333333</v>
      </c>
      <c r="L7" s="31">
        <v>28.562916666666663</v>
      </c>
      <c r="M7" s="31">
        <v>26.098749999999999</v>
      </c>
      <c r="N7" s="31">
        <v>20.138749999999998</v>
      </c>
      <c r="O7" s="31">
        <v>16.568749999999998</v>
      </c>
      <c r="P7" s="31">
        <v>31.751666666666665</v>
      </c>
      <c r="Q7" s="31">
        <v>34.178750000000001</v>
      </c>
      <c r="R7" s="31">
        <v>26.211250000000003</v>
      </c>
      <c r="S7" s="31">
        <v>24.053749999999994</v>
      </c>
      <c r="T7" s="31">
        <v>15.18</v>
      </c>
      <c r="U7" s="31">
        <v>18.767916666666668</v>
      </c>
      <c r="V7" s="31">
        <v>23.173749999999995</v>
      </c>
      <c r="W7" s="31">
        <v>30.845833333333335</v>
      </c>
      <c r="X7" s="31">
        <v>30.858333333333334</v>
      </c>
      <c r="Y7" s="31">
        <v>31.545833333333334</v>
      </c>
      <c r="Z7" s="31">
        <v>36.412916666666668</v>
      </c>
      <c r="AA7" s="31">
        <v>34.996666666666663</v>
      </c>
      <c r="AB7" s="31">
        <v>25.9575</v>
      </c>
      <c r="AC7" s="31">
        <v>19.489583333333332</v>
      </c>
      <c r="AD7" s="31">
        <v>35.225416666666668</v>
      </c>
      <c r="AE7" s="31">
        <v>30.978750000000005</v>
      </c>
      <c r="AF7" s="31">
        <v>27.804166666666671</v>
      </c>
    </row>
    <row r="8" spans="2:32" x14ac:dyDescent="0.3">
      <c r="B8" s="30" t="s">
        <v>51</v>
      </c>
      <c r="C8" s="31">
        <v>37.380833333333321</v>
      </c>
      <c r="D8" s="31">
        <v>31.853333333333339</v>
      </c>
      <c r="E8" s="31">
        <v>30.947083333333335</v>
      </c>
      <c r="F8" s="31">
        <v>33.774583333333332</v>
      </c>
      <c r="G8" s="31">
        <v>30.666249999999994</v>
      </c>
      <c r="H8" s="31">
        <v>23.916666666666668</v>
      </c>
      <c r="I8" s="31">
        <v>33.235833333333332</v>
      </c>
      <c r="J8" s="31">
        <v>38.379166666666663</v>
      </c>
      <c r="K8" s="31">
        <v>31.068749999999998</v>
      </c>
      <c r="L8" s="31">
        <v>28.817916666666665</v>
      </c>
      <c r="M8" s="31">
        <v>29.315833333333334</v>
      </c>
      <c r="N8" s="31">
        <v>19.881666666666664</v>
      </c>
      <c r="O8" s="31">
        <v>18.630833333333332</v>
      </c>
      <c r="P8" s="31">
        <v>31.326249999999998</v>
      </c>
      <c r="Q8" s="31">
        <v>33.401666666666664</v>
      </c>
      <c r="R8" s="31">
        <v>25.922916666666669</v>
      </c>
      <c r="S8" s="31">
        <v>23.937499999999989</v>
      </c>
      <c r="T8" s="31">
        <v>14.762500000000003</v>
      </c>
      <c r="U8" s="31">
        <v>18.227499999999999</v>
      </c>
      <c r="V8" s="31">
        <v>22.608333333333334</v>
      </c>
      <c r="W8" s="31">
        <v>30.297083333333344</v>
      </c>
      <c r="X8" s="31">
        <v>30.580833333333342</v>
      </c>
      <c r="Y8" s="31">
        <v>31.173333333333332</v>
      </c>
      <c r="Z8" s="31">
        <v>35.820833333333333</v>
      </c>
      <c r="AA8" s="31">
        <v>34.806249999999999</v>
      </c>
      <c r="AB8" s="31">
        <v>26.020416666666662</v>
      </c>
      <c r="AC8" s="31">
        <v>19.438333333333333</v>
      </c>
      <c r="AD8" s="31">
        <v>34.76</v>
      </c>
      <c r="AE8" s="31">
        <v>30.58166666666666</v>
      </c>
      <c r="AF8" s="31">
        <v>27.52999999999999</v>
      </c>
    </row>
    <row r="9" spans="2:32" x14ac:dyDescent="0.3">
      <c r="B9" s="30" t="s">
        <v>59</v>
      </c>
      <c r="C9" s="31">
        <v>38.533333333333339</v>
      </c>
      <c r="D9" s="31">
        <v>32.706666666666671</v>
      </c>
      <c r="E9" s="31">
        <v>31.84375</v>
      </c>
      <c r="F9" s="31">
        <v>34.475416666666668</v>
      </c>
      <c r="G9" s="31">
        <v>31.460833333333337</v>
      </c>
      <c r="H9" s="31">
        <v>24.285416666666666</v>
      </c>
      <c r="I9" s="31">
        <v>33.956666666666656</v>
      </c>
      <c r="J9" s="31">
        <v>39.580416666666672</v>
      </c>
      <c r="K9" s="31">
        <v>31.982916666666672</v>
      </c>
      <c r="L9" s="31">
        <v>29.742916666666662</v>
      </c>
      <c r="M9" s="31">
        <v>30.314583333333331</v>
      </c>
      <c r="N9" s="31">
        <v>20.487083333333334</v>
      </c>
      <c r="O9" s="31">
        <v>19.080416666666668</v>
      </c>
      <c r="P9" s="31">
        <v>32.127916666666671</v>
      </c>
      <c r="Q9" s="31">
        <v>34.235833333333339</v>
      </c>
      <c r="R9" s="31">
        <v>26.518333333333334</v>
      </c>
      <c r="S9" s="31">
        <v>24.418749999999999</v>
      </c>
      <c r="T9" s="31">
        <v>14.945416666666667</v>
      </c>
      <c r="U9" s="31">
        <v>18.418333333333333</v>
      </c>
      <c r="V9" s="31">
        <v>22.863333333333333</v>
      </c>
      <c r="W9" s="31">
        <v>30.999999999999989</v>
      </c>
      <c r="X9" s="31">
        <v>31.088750000000005</v>
      </c>
      <c r="Y9" s="31">
        <v>31.621666666666666</v>
      </c>
      <c r="Z9" s="31">
        <v>36.353749999999998</v>
      </c>
      <c r="AA9" s="31">
        <v>35.305833333333347</v>
      </c>
      <c r="AB9" s="31">
        <v>26.283333333333335</v>
      </c>
      <c r="AC9" s="31">
        <v>19.576666666666664</v>
      </c>
      <c r="AD9" s="31">
        <v>35.243750000000006</v>
      </c>
      <c r="AE9" s="31">
        <v>31.010833333333334</v>
      </c>
      <c r="AF9" s="31">
        <v>28.049583333333331</v>
      </c>
    </row>
    <row r="10" spans="2:32" x14ac:dyDescent="0.3">
      <c r="B10" s="30" t="s">
        <v>54</v>
      </c>
      <c r="C10" s="31">
        <v>38.112083333333338</v>
      </c>
      <c r="D10" s="31">
        <v>32.342083333333328</v>
      </c>
      <c r="E10" s="31">
        <v>31.346250000000001</v>
      </c>
      <c r="F10" s="31">
        <v>61.401250000000012</v>
      </c>
      <c r="G10" s="31">
        <v>30.882500000000004</v>
      </c>
      <c r="H10" s="31">
        <v>23.124166666666664</v>
      </c>
      <c r="I10" s="31">
        <v>32.33</v>
      </c>
      <c r="J10" s="31">
        <v>38.514166666666661</v>
      </c>
      <c r="K10" s="31">
        <v>30.81583333333333</v>
      </c>
      <c r="L10" s="31">
        <v>28.743333333333336</v>
      </c>
      <c r="M10" s="31">
        <v>28.523749999999996</v>
      </c>
      <c r="N10" s="31">
        <v>18.794583333333332</v>
      </c>
      <c r="O10" s="31">
        <v>20.392499999999998</v>
      </c>
      <c r="P10" s="31">
        <v>30.044583333333335</v>
      </c>
      <c r="Q10" s="31">
        <v>33.135833333333338</v>
      </c>
      <c r="R10" s="31">
        <v>25.655000000000001</v>
      </c>
      <c r="S10" s="31">
        <v>22.757083333333338</v>
      </c>
      <c r="T10" s="31">
        <v>13.09708333333333</v>
      </c>
      <c r="U10" s="31">
        <v>16.0975</v>
      </c>
      <c r="V10" s="31">
        <v>20.792083333333334</v>
      </c>
      <c r="W10" s="31">
        <v>29.66333333333333</v>
      </c>
      <c r="X10" s="31">
        <v>30.07833333333333</v>
      </c>
      <c r="Y10" s="31">
        <v>30.932500000000001</v>
      </c>
      <c r="Z10" s="31">
        <v>35.752916666666671</v>
      </c>
      <c r="AA10" s="31">
        <v>35.032500000000006</v>
      </c>
      <c r="AB10" s="31">
        <v>46.296250000000008</v>
      </c>
      <c r="AC10" s="31">
        <v>21.07416666666666</v>
      </c>
      <c r="AD10" s="31">
        <v>32.955833333333338</v>
      </c>
      <c r="AE10" s="31">
        <v>29.980833333333333</v>
      </c>
      <c r="AF10" s="31">
        <v>27.451250000000002</v>
      </c>
    </row>
    <row r="11" spans="2:32" x14ac:dyDescent="0.3"/>
    <row r="12" spans="2:32" x14ac:dyDescent="0.3"/>
    <row r="13" spans="2:32" x14ac:dyDescent="0.3"/>
    <row r="14" spans="2:32" x14ac:dyDescent="0.3"/>
    <row r="15" spans="2:32" x14ac:dyDescent="0.3"/>
    <row r="16" spans="2:32" x14ac:dyDescent="0.3"/>
    <row r="17" spans="2:28" x14ac:dyDescent="0.3"/>
    <row r="18" spans="2:28" x14ac:dyDescent="0.3">
      <c r="AB18" s="146"/>
    </row>
    <row r="19" spans="2:28" x14ac:dyDescent="0.3"/>
    <row r="20" spans="2:28" x14ac:dyDescent="0.3"/>
    <row r="21" spans="2:28" x14ac:dyDescent="0.3"/>
    <row r="22" spans="2:28" x14ac:dyDescent="0.3"/>
    <row r="23" spans="2:28" x14ac:dyDescent="0.3"/>
    <row r="24" spans="2:28" x14ac:dyDescent="0.3"/>
    <row r="25" spans="2:28" x14ac:dyDescent="0.3"/>
    <row r="26" spans="2:28" x14ac:dyDescent="0.3"/>
    <row r="27" spans="2:28" x14ac:dyDescent="0.3"/>
    <row r="28" spans="2:28" x14ac:dyDescent="0.3"/>
    <row r="29" spans="2:28" x14ac:dyDescent="0.3"/>
    <row r="30" spans="2:28" x14ac:dyDescent="0.3"/>
    <row r="31" spans="2:28" x14ac:dyDescent="0.3"/>
    <row r="32" spans="2:28" x14ac:dyDescent="0.3">
      <c r="B32" s="19"/>
      <c r="C32" s="20"/>
    </row>
    <row r="33" spans="2:2" x14ac:dyDescent="0.3">
      <c r="B33" s="21"/>
    </row>
    <row r="34" spans="2:2" x14ac:dyDescent="0.3"/>
    <row r="35" spans="2:2" x14ac:dyDescent="0.3"/>
    <row r="36" spans="2:2" x14ac:dyDescent="0.3"/>
  </sheetData>
  <mergeCells count="1">
    <mergeCell ref="C4:AF4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3E5F1-38A5-4B0A-B561-E1F35468B591}">
  <dimension ref="A1:Z48"/>
  <sheetViews>
    <sheetView zoomScaleNormal="100" workbookViewId="0">
      <pane ySplit="6" topLeftCell="A7" activePane="bottomLeft" state="frozenSplit"/>
      <selection activeCell="N37" sqref="N37"/>
      <selection pane="bottomLeft" activeCell="N37" sqref="N37"/>
    </sheetView>
  </sheetViews>
  <sheetFormatPr baseColWidth="10" defaultColWidth="11.44140625" defaultRowHeight="13.2" x14ac:dyDescent="0.25"/>
  <cols>
    <col min="1" max="1" width="48.6640625" style="65" bestFit="1" customWidth="1"/>
    <col min="2" max="25" width="5.33203125" style="65" customWidth="1"/>
    <col min="26" max="256" width="11.44140625" style="65"/>
    <col min="257" max="257" width="48.6640625" style="65" bestFit="1" customWidth="1"/>
    <col min="258" max="281" width="5.33203125" style="65" customWidth="1"/>
    <col min="282" max="512" width="11.44140625" style="65"/>
    <col min="513" max="513" width="48.6640625" style="65" bestFit="1" customWidth="1"/>
    <col min="514" max="537" width="5.33203125" style="65" customWidth="1"/>
    <col min="538" max="768" width="11.44140625" style="65"/>
    <col min="769" max="769" width="48.6640625" style="65" bestFit="1" customWidth="1"/>
    <col min="770" max="793" width="5.33203125" style="65" customWidth="1"/>
    <col min="794" max="1024" width="11.44140625" style="65"/>
    <col min="1025" max="1025" width="48.6640625" style="65" bestFit="1" customWidth="1"/>
    <col min="1026" max="1049" width="5.33203125" style="65" customWidth="1"/>
    <col min="1050" max="1280" width="11.44140625" style="65"/>
    <col min="1281" max="1281" width="48.6640625" style="65" bestFit="1" customWidth="1"/>
    <col min="1282" max="1305" width="5.33203125" style="65" customWidth="1"/>
    <col min="1306" max="1536" width="11.44140625" style="65"/>
    <col min="1537" max="1537" width="48.6640625" style="65" bestFit="1" customWidth="1"/>
    <col min="1538" max="1561" width="5.33203125" style="65" customWidth="1"/>
    <col min="1562" max="1792" width="11.44140625" style="65"/>
    <col min="1793" max="1793" width="48.6640625" style="65" bestFit="1" customWidth="1"/>
    <col min="1794" max="1817" width="5.33203125" style="65" customWidth="1"/>
    <col min="1818" max="2048" width="11.44140625" style="65"/>
    <col min="2049" max="2049" width="48.6640625" style="65" bestFit="1" customWidth="1"/>
    <col min="2050" max="2073" width="5.33203125" style="65" customWidth="1"/>
    <col min="2074" max="2304" width="11.44140625" style="65"/>
    <col min="2305" max="2305" width="48.6640625" style="65" bestFit="1" customWidth="1"/>
    <col min="2306" max="2329" width="5.33203125" style="65" customWidth="1"/>
    <col min="2330" max="2560" width="11.44140625" style="65"/>
    <col min="2561" max="2561" width="48.6640625" style="65" bestFit="1" customWidth="1"/>
    <col min="2562" max="2585" width="5.33203125" style="65" customWidth="1"/>
    <col min="2586" max="2816" width="11.44140625" style="65"/>
    <col min="2817" max="2817" width="48.6640625" style="65" bestFit="1" customWidth="1"/>
    <col min="2818" max="2841" width="5.33203125" style="65" customWidth="1"/>
    <col min="2842" max="3072" width="11.44140625" style="65"/>
    <col min="3073" max="3073" width="48.6640625" style="65" bestFit="1" customWidth="1"/>
    <col min="3074" max="3097" width="5.33203125" style="65" customWidth="1"/>
    <col min="3098" max="3328" width="11.44140625" style="65"/>
    <col min="3329" max="3329" width="48.6640625" style="65" bestFit="1" customWidth="1"/>
    <col min="3330" max="3353" width="5.33203125" style="65" customWidth="1"/>
    <col min="3354" max="3584" width="11.44140625" style="65"/>
    <col min="3585" max="3585" width="48.6640625" style="65" bestFit="1" customWidth="1"/>
    <col min="3586" max="3609" width="5.33203125" style="65" customWidth="1"/>
    <col min="3610" max="3840" width="11.44140625" style="65"/>
    <col min="3841" max="3841" width="48.6640625" style="65" bestFit="1" customWidth="1"/>
    <col min="3842" max="3865" width="5.33203125" style="65" customWidth="1"/>
    <col min="3866" max="4096" width="11.44140625" style="65"/>
    <col min="4097" max="4097" width="48.6640625" style="65" bestFit="1" customWidth="1"/>
    <col min="4098" max="4121" width="5.33203125" style="65" customWidth="1"/>
    <col min="4122" max="4352" width="11.44140625" style="65"/>
    <col min="4353" max="4353" width="48.6640625" style="65" bestFit="1" customWidth="1"/>
    <col min="4354" max="4377" width="5.33203125" style="65" customWidth="1"/>
    <col min="4378" max="4608" width="11.44140625" style="65"/>
    <col min="4609" max="4609" width="48.6640625" style="65" bestFit="1" customWidth="1"/>
    <col min="4610" max="4633" width="5.33203125" style="65" customWidth="1"/>
    <col min="4634" max="4864" width="11.44140625" style="65"/>
    <col min="4865" max="4865" width="48.6640625" style="65" bestFit="1" customWidth="1"/>
    <col min="4866" max="4889" width="5.33203125" style="65" customWidth="1"/>
    <col min="4890" max="5120" width="11.44140625" style="65"/>
    <col min="5121" max="5121" width="48.6640625" style="65" bestFit="1" customWidth="1"/>
    <col min="5122" max="5145" width="5.33203125" style="65" customWidth="1"/>
    <col min="5146" max="5376" width="11.44140625" style="65"/>
    <col min="5377" max="5377" width="48.6640625" style="65" bestFit="1" customWidth="1"/>
    <col min="5378" max="5401" width="5.33203125" style="65" customWidth="1"/>
    <col min="5402" max="5632" width="11.44140625" style="65"/>
    <col min="5633" max="5633" width="48.6640625" style="65" bestFit="1" customWidth="1"/>
    <col min="5634" max="5657" width="5.33203125" style="65" customWidth="1"/>
    <col min="5658" max="5888" width="11.44140625" style="65"/>
    <col min="5889" max="5889" width="48.6640625" style="65" bestFit="1" customWidth="1"/>
    <col min="5890" max="5913" width="5.33203125" style="65" customWidth="1"/>
    <col min="5914" max="6144" width="11.44140625" style="65"/>
    <col min="6145" max="6145" width="48.6640625" style="65" bestFit="1" customWidth="1"/>
    <col min="6146" max="6169" width="5.33203125" style="65" customWidth="1"/>
    <col min="6170" max="6400" width="11.44140625" style="65"/>
    <col min="6401" max="6401" width="48.6640625" style="65" bestFit="1" customWidth="1"/>
    <col min="6402" max="6425" width="5.33203125" style="65" customWidth="1"/>
    <col min="6426" max="6656" width="11.44140625" style="65"/>
    <col min="6657" max="6657" width="48.6640625" style="65" bestFit="1" customWidth="1"/>
    <col min="6658" max="6681" width="5.33203125" style="65" customWidth="1"/>
    <col min="6682" max="6912" width="11.44140625" style="65"/>
    <col min="6913" max="6913" width="48.6640625" style="65" bestFit="1" customWidth="1"/>
    <col min="6914" max="6937" width="5.33203125" style="65" customWidth="1"/>
    <col min="6938" max="7168" width="11.44140625" style="65"/>
    <col min="7169" max="7169" width="48.6640625" style="65" bestFit="1" customWidth="1"/>
    <col min="7170" max="7193" width="5.33203125" style="65" customWidth="1"/>
    <col min="7194" max="7424" width="11.44140625" style="65"/>
    <col min="7425" max="7425" width="48.6640625" style="65" bestFit="1" customWidth="1"/>
    <col min="7426" max="7449" width="5.33203125" style="65" customWidth="1"/>
    <col min="7450" max="7680" width="11.44140625" style="65"/>
    <col min="7681" max="7681" width="48.6640625" style="65" bestFit="1" customWidth="1"/>
    <col min="7682" max="7705" width="5.33203125" style="65" customWidth="1"/>
    <col min="7706" max="7936" width="11.44140625" style="65"/>
    <col min="7937" max="7937" width="48.6640625" style="65" bestFit="1" customWidth="1"/>
    <col min="7938" max="7961" width="5.33203125" style="65" customWidth="1"/>
    <col min="7962" max="8192" width="11.44140625" style="65"/>
    <col min="8193" max="8193" width="48.6640625" style="65" bestFit="1" customWidth="1"/>
    <col min="8194" max="8217" width="5.33203125" style="65" customWidth="1"/>
    <col min="8218" max="8448" width="11.44140625" style="65"/>
    <col min="8449" max="8449" width="48.6640625" style="65" bestFit="1" customWidth="1"/>
    <col min="8450" max="8473" width="5.33203125" style="65" customWidth="1"/>
    <col min="8474" max="8704" width="11.44140625" style="65"/>
    <col min="8705" max="8705" width="48.6640625" style="65" bestFit="1" customWidth="1"/>
    <col min="8706" max="8729" width="5.33203125" style="65" customWidth="1"/>
    <col min="8730" max="8960" width="11.44140625" style="65"/>
    <col min="8961" max="8961" width="48.6640625" style="65" bestFit="1" customWidth="1"/>
    <col min="8962" max="8985" width="5.33203125" style="65" customWidth="1"/>
    <col min="8986" max="9216" width="11.44140625" style="65"/>
    <col min="9217" max="9217" width="48.6640625" style="65" bestFit="1" customWidth="1"/>
    <col min="9218" max="9241" width="5.33203125" style="65" customWidth="1"/>
    <col min="9242" max="9472" width="11.44140625" style="65"/>
    <col min="9473" max="9473" width="48.6640625" style="65" bestFit="1" customWidth="1"/>
    <col min="9474" max="9497" width="5.33203125" style="65" customWidth="1"/>
    <col min="9498" max="9728" width="11.44140625" style="65"/>
    <col min="9729" max="9729" width="48.6640625" style="65" bestFit="1" customWidth="1"/>
    <col min="9730" max="9753" width="5.33203125" style="65" customWidth="1"/>
    <col min="9754" max="9984" width="11.44140625" style="65"/>
    <col min="9985" max="9985" width="48.6640625" style="65" bestFit="1" customWidth="1"/>
    <col min="9986" max="10009" width="5.33203125" style="65" customWidth="1"/>
    <col min="10010" max="10240" width="11.44140625" style="65"/>
    <col min="10241" max="10241" width="48.6640625" style="65" bestFit="1" customWidth="1"/>
    <col min="10242" max="10265" width="5.33203125" style="65" customWidth="1"/>
    <col min="10266" max="10496" width="11.44140625" style="65"/>
    <col min="10497" max="10497" width="48.6640625" style="65" bestFit="1" customWidth="1"/>
    <col min="10498" max="10521" width="5.33203125" style="65" customWidth="1"/>
    <col min="10522" max="10752" width="11.44140625" style="65"/>
    <col min="10753" max="10753" width="48.6640625" style="65" bestFit="1" customWidth="1"/>
    <col min="10754" max="10777" width="5.33203125" style="65" customWidth="1"/>
    <col min="10778" max="11008" width="11.44140625" style="65"/>
    <col min="11009" max="11009" width="48.6640625" style="65" bestFit="1" customWidth="1"/>
    <col min="11010" max="11033" width="5.33203125" style="65" customWidth="1"/>
    <col min="11034" max="11264" width="11.44140625" style="65"/>
    <col min="11265" max="11265" width="48.6640625" style="65" bestFit="1" customWidth="1"/>
    <col min="11266" max="11289" width="5.33203125" style="65" customWidth="1"/>
    <col min="11290" max="11520" width="11.44140625" style="65"/>
    <col min="11521" max="11521" width="48.6640625" style="65" bestFit="1" customWidth="1"/>
    <col min="11522" max="11545" width="5.33203125" style="65" customWidth="1"/>
    <col min="11546" max="11776" width="11.44140625" style="65"/>
    <col min="11777" max="11777" width="48.6640625" style="65" bestFit="1" customWidth="1"/>
    <col min="11778" max="11801" width="5.33203125" style="65" customWidth="1"/>
    <col min="11802" max="12032" width="11.44140625" style="65"/>
    <col min="12033" max="12033" width="48.6640625" style="65" bestFit="1" customWidth="1"/>
    <col min="12034" max="12057" width="5.33203125" style="65" customWidth="1"/>
    <col min="12058" max="12288" width="11.44140625" style="65"/>
    <col min="12289" max="12289" width="48.6640625" style="65" bestFit="1" customWidth="1"/>
    <col min="12290" max="12313" width="5.33203125" style="65" customWidth="1"/>
    <col min="12314" max="12544" width="11.44140625" style="65"/>
    <col min="12545" max="12545" width="48.6640625" style="65" bestFit="1" customWidth="1"/>
    <col min="12546" max="12569" width="5.33203125" style="65" customWidth="1"/>
    <col min="12570" max="12800" width="11.44140625" style="65"/>
    <col min="12801" max="12801" width="48.6640625" style="65" bestFit="1" customWidth="1"/>
    <col min="12802" max="12825" width="5.33203125" style="65" customWidth="1"/>
    <col min="12826" max="13056" width="11.44140625" style="65"/>
    <col min="13057" max="13057" width="48.6640625" style="65" bestFit="1" customWidth="1"/>
    <col min="13058" max="13081" width="5.33203125" style="65" customWidth="1"/>
    <col min="13082" max="13312" width="11.44140625" style="65"/>
    <col min="13313" max="13313" width="48.6640625" style="65" bestFit="1" customWidth="1"/>
    <col min="13314" max="13337" width="5.33203125" style="65" customWidth="1"/>
    <col min="13338" max="13568" width="11.44140625" style="65"/>
    <col min="13569" max="13569" width="48.6640625" style="65" bestFit="1" customWidth="1"/>
    <col min="13570" max="13593" width="5.33203125" style="65" customWidth="1"/>
    <col min="13594" max="13824" width="11.44140625" style="65"/>
    <col min="13825" max="13825" width="48.6640625" style="65" bestFit="1" customWidth="1"/>
    <col min="13826" max="13849" width="5.33203125" style="65" customWidth="1"/>
    <col min="13850" max="14080" width="11.44140625" style="65"/>
    <col min="14081" max="14081" width="48.6640625" style="65" bestFit="1" customWidth="1"/>
    <col min="14082" max="14105" width="5.33203125" style="65" customWidth="1"/>
    <col min="14106" max="14336" width="11.44140625" style="65"/>
    <col min="14337" max="14337" width="48.6640625" style="65" bestFit="1" customWidth="1"/>
    <col min="14338" max="14361" width="5.33203125" style="65" customWidth="1"/>
    <col min="14362" max="14592" width="11.44140625" style="65"/>
    <col min="14593" max="14593" width="48.6640625" style="65" bestFit="1" customWidth="1"/>
    <col min="14594" max="14617" width="5.33203125" style="65" customWidth="1"/>
    <col min="14618" max="14848" width="11.44140625" style="65"/>
    <col min="14849" max="14849" width="48.6640625" style="65" bestFit="1" customWidth="1"/>
    <col min="14850" max="14873" width="5.33203125" style="65" customWidth="1"/>
    <col min="14874" max="15104" width="11.44140625" style="65"/>
    <col min="15105" max="15105" width="48.6640625" style="65" bestFit="1" customWidth="1"/>
    <col min="15106" max="15129" width="5.33203125" style="65" customWidth="1"/>
    <col min="15130" max="15360" width="11.44140625" style="65"/>
    <col min="15361" max="15361" width="48.6640625" style="65" bestFit="1" customWidth="1"/>
    <col min="15362" max="15385" width="5.33203125" style="65" customWidth="1"/>
    <col min="15386" max="15616" width="11.44140625" style="65"/>
    <col min="15617" max="15617" width="48.6640625" style="65" bestFit="1" customWidth="1"/>
    <col min="15618" max="15641" width="5.33203125" style="65" customWidth="1"/>
    <col min="15642" max="15872" width="11.44140625" style="65"/>
    <col min="15873" max="15873" width="48.6640625" style="65" bestFit="1" customWidth="1"/>
    <col min="15874" max="15897" width="5.33203125" style="65" customWidth="1"/>
    <col min="15898" max="16128" width="11.44140625" style="65"/>
    <col min="16129" max="16129" width="48.6640625" style="65" bestFit="1" customWidth="1"/>
    <col min="16130" max="16153" width="5.33203125" style="65" customWidth="1"/>
    <col min="16154" max="16384" width="11.44140625" style="65"/>
  </cols>
  <sheetData>
    <row r="1" spans="1:26" ht="15.6" x14ac:dyDescent="0.3">
      <c r="A1" s="283" t="s">
        <v>2483</v>
      </c>
      <c r="B1" s="283"/>
      <c r="C1" s="283"/>
      <c r="D1" s="283"/>
      <c r="E1" s="283"/>
      <c r="F1" s="283"/>
      <c r="G1" s="283"/>
      <c r="H1" s="283"/>
      <c r="I1" s="283"/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32"/>
    </row>
    <row r="2" spans="1:26" ht="15.6" x14ac:dyDescent="0.3">
      <c r="A2" s="283" t="s">
        <v>2484</v>
      </c>
      <c r="B2" s="283"/>
      <c r="C2" s="283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3"/>
      <c r="O2" s="283"/>
      <c r="P2" s="283"/>
      <c r="Q2" s="283"/>
      <c r="R2" s="283"/>
      <c r="S2" s="283"/>
      <c r="T2" s="283"/>
      <c r="U2" s="283"/>
      <c r="V2" s="283"/>
      <c r="W2" s="283"/>
      <c r="X2" s="283"/>
      <c r="Y2" s="283"/>
      <c r="Z2" s="233"/>
    </row>
    <row r="3" spans="1:26" ht="15.6" x14ac:dyDescent="0.3">
      <c r="A3" s="283" t="s">
        <v>2431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83"/>
      <c r="M3" s="283"/>
      <c r="N3" s="283"/>
      <c r="O3" s="283"/>
      <c r="P3" s="283"/>
      <c r="Q3" s="283"/>
      <c r="R3" s="283"/>
      <c r="S3" s="283"/>
      <c r="T3" s="283"/>
      <c r="U3" s="283"/>
      <c r="V3" s="283"/>
      <c r="W3" s="283"/>
      <c r="X3" s="283"/>
      <c r="Y3" s="283"/>
      <c r="Z3" s="234"/>
    </row>
    <row r="4" spans="1:26" ht="7.5" customHeight="1" x14ac:dyDescent="0.3">
      <c r="A4" s="232"/>
      <c r="B4" s="232"/>
      <c r="C4" s="232"/>
      <c r="D4" s="232"/>
      <c r="E4" s="232"/>
      <c r="F4" s="232"/>
      <c r="G4" s="232"/>
      <c r="H4" s="232"/>
      <c r="I4" s="232"/>
      <c r="J4" s="232"/>
      <c r="K4" s="232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4"/>
    </row>
    <row r="5" spans="1:26" ht="9.75" customHeight="1" x14ac:dyDescent="0.25">
      <c r="A5" s="235"/>
      <c r="B5" s="235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</row>
    <row r="6" spans="1:26" ht="15.6" x14ac:dyDescent="0.25">
      <c r="A6" s="236" t="s">
        <v>2433</v>
      </c>
      <c r="B6" s="209" t="s">
        <v>2485</v>
      </c>
      <c r="C6" s="209"/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37"/>
      <c r="X6" s="237"/>
      <c r="Y6" s="238"/>
    </row>
    <row r="7" spans="1:26" x14ac:dyDescent="0.25">
      <c r="A7" s="210"/>
      <c r="B7" s="239" t="s">
        <v>2441</v>
      </c>
      <c r="C7" s="237"/>
      <c r="D7" s="237"/>
      <c r="E7" s="238"/>
      <c r="F7" s="239" t="s">
        <v>2442</v>
      </c>
      <c r="G7" s="237"/>
      <c r="H7" s="237"/>
      <c r="I7" s="238"/>
      <c r="J7" s="239" t="s">
        <v>2443</v>
      </c>
      <c r="K7" s="237"/>
      <c r="L7" s="237"/>
      <c r="M7" s="238"/>
      <c r="N7" s="239" t="s">
        <v>2444</v>
      </c>
      <c r="O7" s="237"/>
      <c r="P7" s="237"/>
      <c r="Q7" s="238"/>
      <c r="R7" s="239" t="s">
        <v>2445</v>
      </c>
      <c r="S7" s="237"/>
      <c r="T7" s="237"/>
      <c r="U7" s="238"/>
      <c r="V7" s="239" t="s">
        <v>2446</v>
      </c>
      <c r="W7" s="237"/>
      <c r="X7" s="237"/>
      <c r="Y7" s="238"/>
    </row>
    <row r="8" spans="1:26" x14ac:dyDescent="0.25">
      <c r="A8" s="214"/>
      <c r="B8" s="240">
        <v>1</v>
      </c>
      <c r="C8" s="241">
        <v>2</v>
      </c>
      <c r="D8" s="241">
        <v>3</v>
      </c>
      <c r="E8" s="242">
        <v>4</v>
      </c>
      <c r="F8" s="240">
        <v>1</v>
      </c>
      <c r="G8" s="241">
        <v>2</v>
      </c>
      <c r="H8" s="241">
        <v>3</v>
      </c>
      <c r="I8" s="242">
        <v>4</v>
      </c>
      <c r="J8" s="240">
        <v>1</v>
      </c>
      <c r="K8" s="241">
        <v>2</v>
      </c>
      <c r="L8" s="241">
        <v>3</v>
      </c>
      <c r="M8" s="242">
        <v>4</v>
      </c>
      <c r="N8" s="240">
        <v>1</v>
      </c>
      <c r="O8" s="241">
        <v>2</v>
      </c>
      <c r="P8" s="241">
        <v>3</v>
      </c>
      <c r="Q8" s="242">
        <v>4</v>
      </c>
      <c r="R8" s="240">
        <v>1</v>
      </c>
      <c r="S8" s="241">
        <v>2</v>
      </c>
      <c r="T8" s="241">
        <v>3</v>
      </c>
      <c r="U8" s="242">
        <v>4</v>
      </c>
      <c r="V8" s="240">
        <v>1</v>
      </c>
      <c r="W8" s="241">
        <v>2</v>
      </c>
      <c r="X8" s="241">
        <v>3</v>
      </c>
      <c r="Y8" s="242">
        <v>4</v>
      </c>
    </row>
    <row r="9" spans="1:26" x14ac:dyDescent="0.25">
      <c r="A9" s="217" t="s">
        <v>2449</v>
      </c>
      <c r="B9" s="243">
        <v>4.2487851939245509</v>
      </c>
      <c r="C9" s="244">
        <v>4.5235186795598512</v>
      </c>
      <c r="D9" s="244">
        <v>5.1254009461811512</v>
      </c>
      <c r="E9" s="245">
        <v>6.0544319937884472</v>
      </c>
      <c r="F9" s="243">
        <v>7.6553636859093501</v>
      </c>
      <c r="G9" s="244">
        <v>8.673779692806951</v>
      </c>
      <c r="H9" s="244">
        <v>9.474202137389625</v>
      </c>
      <c r="I9" s="245">
        <v>10.056631019657377</v>
      </c>
      <c r="J9" s="243">
        <v>10.841964502696909</v>
      </c>
      <c r="K9" s="244">
        <v>11.435501274282316</v>
      </c>
      <c r="L9" s="244">
        <v>11.536173282625915</v>
      </c>
      <c r="M9" s="245">
        <v>11.143980527727706</v>
      </c>
      <c r="N9" s="243">
        <v>10.305834130224397</v>
      </c>
      <c r="O9" s="244">
        <v>9.9299084177330474</v>
      </c>
      <c r="P9" s="244">
        <v>9.5485740371675565</v>
      </c>
      <c r="Q9" s="245">
        <v>9.1618309885279192</v>
      </c>
      <c r="R9" s="243">
        <v>8.8736422723406356</v>
      </c>
      <c r="S9" s="244">
        <v>8.4825556543544174</v>
      </c>
      <c r="T9" s="244">
        <v>7.9948802592801567</v>
      </c>
      <c r="U9" s="245">
        <v>7.4106160871178597</v>
      </c>
      <c r="V9" s="243">
        <v>6.7467877782124548</v>
      </c>
      <c r="W9" s="244">
        <v>6.1693334621881286</v>
      </c>
      <c r="X9" s="244">
        <v>5.5918791461638051</v>
      </c>
      <c r="Y9" s="245">
        <v>5.0144248301394798</v>
      </c>
    </row>
    <row r="10" spans="1:26" x14ac:dyDescent="0.25">
      <c r="A10" s="221" t="s">
        <v>2450</v>
      </c>
      <c r="B10" s="246">
        <v>2.4479804568206736</v>
      </c>
      <c r="C10" s="247">
        <v>3.2669613509182489</v>
      </c>
      <c r="D10" s="247">
        <v>4.3772282906267286</v>
      </c>
      <c r="E10" s="248">
        <v>5.7787812759461152</v>
      </c>
      <c r="F10" s="246">
        <v>7.9503684334455835</v>
      </c>
      <c r="G10" s="247">
        <v>9.5022269134045345</v>
      </c>
      <c r="H10" s="247">
        <v>10.794060370591859</v>
      </c>
      <c r="I10" s="248">
        <v>11.825868805007554</v>
      </c>
      <c r="J10" s="246">
        <v>13.361146220637844</v>
      </c>
      <c r="K10" s="247">
        <v>14.433357251230944</v>
      </c>
      <c r="L10" s="247">
        <v>14.577056320328834</v>
      </c>
      <c r="M10" s="248">
        <v>13.792243427931506</v>
      </c>
      <c r="N10" s="246">
        <v>12.223564836138726</v>
      </c>
      <c r="O10" s="247">
        <v>11.486047057492955</v>
      </c>
      <c r="P10" s="247">
        <v>10.727658932749925</v>
      </c>
      <c r="Q10" s="248">
        <v>9.9484004619096318</v>
      </c>
      <c r="R10" s="246">
        <v>9.1494262204687473</v>
      </c>
      <c r="S10" s="247">
        <v>8.3718433351155817</v>
      </c>
      <c r="T10" s="247">
        <v>7.5964440647772324</v>
      </c>
      <c r="U10" s="248">
        <v>6.8232284094537015</v>
      </c>
      <c r="V10" s="246">
        <v>6.0516676223269092</v>
      </c>
      <c r="W10" s="247">
        <v>5.2782404682761488</v>
      </c>
      <c r="X10" s="247">
        <v>4.5048133142253857</v>
      </c>
      <c r="Y10" s="248">
        <v>3.7313861601746239</v>
      </c>
    </row>
    <row r="11" spans="1:26" x14ac:dyDescent="0.25">
      <c r="A11" s="221" t="s">
        <v>2451</v>
      </c>
      <c r="B11" s="246">
        <v>6.001250238954281</v>
      </c>
      <c r="C11" s="247">
        <v>6.4333621080586454</v>
      </c>
      <c r="D11" s="247">
        <v>7.1174149066377117</v>
      </c>
      <c r="E11" s="248">
        <v>8.0961785063140788</v>
      </c>
      <c r="F11" s="246">
        <v>10.286411621750695</v>
      </c>
      <c r="G11" s="247">
        <v>11.395836359569309</v>
      </c>
      <c r="H11" s="247">
        <v>11.549582491030282</v>
      </c>
      <c r="I11" s="248">
        <v>10.747650016133624</v>
      </c>
      <c r="J11" s="246">
        <v>8.9945018570560471</v>
      </c>
      <c r="K11" s="247">
        <v>8.2692667893211116</v>
      </c>
      <c r="L11" s="247">
        <v>7.6810430300887953</v>
      </c>
      <c r="M11" s="248">
        <v>7.2298305793591044</v>
      </c>
      <c r="N11" s="246">
        <v>6.7751437340855496</v>
      </c>
      <c r="O11" s="247">
        <v>6.3241625532175307</v>
      </c>
      <c r="P11" s="247">
        <v>5.9820446169322556</v>
      </c>
      <c r="Q11" s="248">
        <v>5.7487899252297208</v>
      </c>
      <c r="R11" s="246">
        <v>5.5774147179072759</v>
      </c>
      <c r="S11" s="247">
        <v>5.3415431124437607</v>
      </c>
      <c r="T11" s="247">
        <v>5.1399259545045624</v>
      </c>
      <c r="U11" s="248">
        <v>4.9725632440896828</v>
      </c>
      <c r="V11" s="246">
        <v>4.8367112272942405</v>
      </c>
      <c r="W11" s="247">
        <v>4.6682510153174084</v>
      </c>
      <c r="X11" s="247">
        <v>4.4997908033405754</v>
      </c>
      <c r="Y11" s="248">
        <v>4.3313305913637432</v>
      </c>
    </row>
    <row r="12" spans="1:26" x14ac:dyDescent="0.25">
      <c r="A12" s="224"/>
      <c r="B12" s="249"/>
      <c r="C12" s="250"/>
      <c r="D12" s="250"/>
      <c r="E12" s="251"/>
      <c r="F12" s="249"/>
      <c r="G12" s="250"/>
      <c r="H12" s="250"/>
      <c r="I12" s="251"/>
      <c r="J12" s="249"/>
      <c r="K12" s="250"/>
      <c r="L12" s="250"/>
      <c r="M12" s="251"/>
      <c r="N12" s="249"/>
      <c r="O12" s="250"/>
      <c r="P12" s="250"/>
      <c r="Q12" s="251"/>
      <c r="R12" s="249"/>
      <c r="S12" s="250"/>
      <c r="T12" s="250"/>
      <c r="U12" s="251"/>
      <c r="V12" s="249"/>
      <c r="W12" s="250"/>
      <c r="X12" s="250"/>
      <c r="Y12" s="251"/>
    </row>
    <row r="13" spans="1:26" x14ac:dyDescent="0.25">
      <c r="A13" s="221" t="s">
        <v>2452</v>
      </c>
      <c r="B13" s="243">
        <v>2.229808162332501</v>
      </c>
      <c r="C13" s="244">
        <v>2.4678380301699612</v>
      </c>
      <c r="D13" s="244">
        <v>2.9377475967457491</v>
      </c>
      <c r="E13" s="245">
        <v>3.6395368620598654</v>
      </c>
      <c r="F13" s="243">
        <v>4.4735586341645153</v>
      </c>
      <c r="G13" s="244">
        <v>5.1967237074848605</v>
      </c>
      <c r="H13" s="244">
        <v>6.2390995247248666</v>
      </c>
      <c r="I13" s="245">
        <v>7.6006860858845346</v>
      </c>
      <c r="J13" s="243">
        <v>9.3780487447117107</v>
      </c>
      <c r="K13" s="244">
        <v>10.802801778185987</v>
      </c>
      <c r="L13" s="244">
        <v>12.349020686659733</v>
      </c>
      <c r="M13" s="245">
        <v>14.016705470132949</v>
      </c>
      <c r="N13" s="243">
        <v>17.116511527025413</v>
      </c>
      <c r="O13" s="244">
        <v>18.936470438925166</v>
      </c>
      <c r="P13" s="244">
        <v>19.287727902626276</v>
      </c>
      <c r="Q13" s="245">
        <v>18.170283918128746</v>
      </c>
      <c r="R13" s="243">
        <v>15.937665283038548</v>
      </c>
      <c r="S13" s="244">
        <v>14.893296822020909</v>
      </c>
      <c r="T13" s="244">
        <v>13.716566146663892</v>
      </c>
      <c r="U13" s="245">
        <v>12.407473256967492</v>
      </c>
      <c r="V13" s="243">
        <v>10.99616098852513</v>
      </c>
      <c r="W13" s="244">
        <v>9.6991252330660966</v>
      </c>
      <c r="X13" s="244">
        <v>8.4020894776070651</v>
      </c>
      <c r="Y13" s="245">
        <v>7.1050537221480328</v>
      </c>
    </row>
    <row r="14" spans="1:26" x14ac:dyDescent="0.25">
      <c r="A14" s="221" t="s">
        <v>2453</v>
      </c>
      <c r="B14" s="246">
        <v>4.3905659517404665</v>
      </c>
      <c r="C14" s="247">
        <v>6.2032331018149636</v>
      </c>
      <c r="D14" s="247">
        <v>7.6399745889043125</v>
      </c>
      <c r="E14" s="248">
        <v>8.7007904130085123</v>
      </c>
      <c r="F14" s="246">
        <v>9.3896585466730418</v>
      </c>
      <c r="G14" s="247">
        <v>10.410053974156726</v>
      </c>
      <c r="H14" s="247">
        <v>11.26273510541734</v>
      </c>
      <c r="I14" s="248">
        <v>11.947701940454884</v>
      </c>
      <c r="J14" s="246">
        <v>12.519569097775131</v>
      </c>
      <c r="K14" s="247">
        <v>13.1984034575878</v>
      </c>
      <c r="L14" s="247">
        <v>13.789742760460523</v>
      </c>
      <c r="M14" s="248">
        <v>14.293587006393301</v>
      </c>
      <c r="N14" s="246">
        <v>15.205921507863335</v>
      </c>
      <c r="O14" s="247">
        <v>15.723674618197135</v>
      </c>
      <c r="P14" s="247">
        <v>15.711553719820401</v>
      </c>
      <c r="Q14" s="248">
        <v>15.169558812733134</v>
      </c>
      <c r="R14" s="246">
        <v>14.27705825414891</v>
      </c>
      <c r="S14" s="247">
        <v>13.748050627735445</v>
      </c>
      <c r="T14" s="247">
        <v>13.09206936072372</v>
      </c>
      <c r="U14" s="248">
        <v>12.309114453113725</v>
      </c>
      <c r="V14" s="246">
        <v>11.41761848729848</v>
      </c>
      <c r="W14" s="247">
        <v>10.642036612645695</v>
      </c>
      <c r="X14" s="247">
        <v>9.8664547379929033</v>
      </c>
      <c r="Y14" s="248">
        <v>9.0908728633401168</v>
      </c>
    </row>
    <row r="15" spans="1:26" x14ac:dyDescent="0.25">
      <c r="A15" s="221"/>
      <c r="B15" s="252"/>
      <c r="C15" s="253"/>
      <c r="D15" s="253"/>
      <c r="E15" s="254"/>
      <c r="F15" s="252"/>
      <c r="G15" s="253"/>
      <c r="H15" s="253"/>
      <c r="I15" s="254"/>
      <c r="J15" s="252"/>
      <c r="K15" s="253"/>
      <c r="L15" s="253"/>
      <c r="M15" s="254"/>
      <c r="N15" s="252"/>
      <c r="O15" s="253"/>
      <c r="P15" s="253"/>
      <c r="Q15" s="254"/>
      <c r="R15" s="252"/>
      <c r="S15" s="253"/>
      <c r="T15" s="253"/>
      <c r="U15" s="254"/>
      <c r="V15" s="252"/>
      <c r="W15" s="253"/>
      <c r="X15" s="253"/>
      <c r="Y15" s="254"/>
    </row>
    <row r="16" spans="1:26" x14ac:dyDescent="0.25">
      <c r="A16" s="217" t="s">
        <v>2454</v>
      </c>
      <c r="B16" s="243">
        <v>46.885584640343581</v>
      </c>
      <c r="C16" s="244">
        <v>52.906959198692967</v>
      </c>
      <c r="D16" s="244">
        <v>60.744597505692425</v>
      </c>
      <c r="E16" s="245">
        <v>70.398499561341964</v>
      </c>
      <c r="F16" s="243">
        <v>84.606414944734112</v>
      </c>
      <c r="G16" s="244">
        <v>94.809507252494953</v>
      </c>
      <c r="H16" s="244">
        <v>102.70534001987275</v>
      </c>
      <c r="I16" s="245">
        <v>108.2939132468675</v>
      </c>
      <c r="J16" s="243">
        <v>115.36724791077232</v>
      </c>
      <c r="K16" s="244">
        <v>121.02868307002471</v>
      </c>
      <c r="L16" s="244">
        <v>122.27257362814755</v>
      </c>
      <c r="M16" s="245">
        <v>119.09891958514078</v>
      </c>
      <c r="N16" s="243">
        <v>114.7678923914044</v>
      </c>
      <c r="O16" s="244">
        <v>111.62592343414579</v>
      </c>
      <c r="P16" s="244">
        <v>105.62901903825093</v>
      </c>
      <c r="Q16" s="245">
        <v>96.777179203719768</v>
      </c>
      <c r="R16" s="243">
        <v>84.184632604764104</v>
      </c>
      <c r="S16" s="244">
        <v>75.709386564288152</v>
      </c>
      <c r="T16" s="244">
        <v>68.47352355306991</v>
      </c>
      <c r="U16" s="245">
        <v>62.477043571109391</v>
      </c>
      <c r="V16" s="243">
        <v>57.459986070478273</v>
      </c>
      <c r="W16" s="244">
        <v>51.35952186934643</v>
      </c>
      <c r="X16" s="244">
        <v>45.259057668214574</v>
      </c>
      <c r="Y16" s="245">
        <v>39.158593467082731</v>
      </c>
    </row>
    <row r="17" spans="1:25" x14ac:dyDescent="0.25">
      <c r="A17" s="221" t="s">
        <v>2455</v>
      </c>
      <c r="B17" s="246">
        <v>40.657756503771743</v>
      </c>
      <c r="C17" s="247">
        <v>44.260616148290318</v>
      </c>
      <c r="D17" s="247">
        <v>50.286138519436278</v>
      </c>
      <c r="E17" s="248">
        <v>58.734323617209647</v>
      </c>
      <c r="F17" s="246">
        <v>76.359030171670071</v>
      </c>
      <c r="G17" s="247">
        <v>85.961160742790881</v>
      </c>
      <c r="H17" s="247">
        <v>88.855865137373684</v>
      </c>
      <c r="I17" s="248">
        <v>85.04314335541838</v>
      </c>
      <c r="J17" s="246">
        <v>77.051078694438942</v>
      </c>
      <c r="K17" s="247">
        <v>73.434523217181493</v>
      </c>
      <c r="L17" s="247">
        <v>68.122691956229417</v>
      </c>
      <c r="M17" s="248">
        <v>61.115584911582694</v>
      </c>
      <c r="N17" s="246">
        <v>49.880136740725021</v>
      </c>
      <c r="O17" s="247">
        <v>43.420604495086778</v>
      </c>
      <c r="P17" s="247">
        <v>39.336162329745051</v>
      </c>
      <c r="Q17" s="248">
        <v>37.626810244699854</v>
      </c>
      <c r="R17" s="246">
        <v>35.577952258251173</v>
      </c>
      <c r="S17" s="247">
        <v>33.88475763952416</v>
      </c>
      <c r="T17" s="247">
        <v>34.477864032877221</v>
      </c>
      <c r="U17" s="248">
        <v>37.357271438310384</v>
      </c>
      <c r="V17" s="246">
        <v>43.021130479181963</v>
      </c>
      <c r="W17" s="247">
        <v>46.099798133958458</v>
      </c>
      <c r="X17" s="247">
        <v>49.178465788734954</v>
      </c>
      <c r="Y17" s="248">
        <v>52.257133443511442</v>
      </c>
    </row>
    <row r="18" spans="1:25" x14ac:dyDescent="0.25">
      <c r="A18" s="221" t="s">
        <v>2456</v>
      </c>
      <c r="B18" s="246">
        <v>32.661982719804499</v>
      </c>
      <c r="C18" s="247">
        <v>35.539000716781153</v>
      </c>
      <c r="D18" s="247">
        <v>36.68697048653592</v>
      </c>
      <c r="E18" s="248">
        <v>36.105892029068777</v>
      </c>
      <c r="F18" s="246">
        <v>34.90532346275738</v>
      </c>
      <c r="G18" s="247">
        <v>34.261934042894104</v>
      </c>
      <c r="H18" s="247">
        <v>32.442392208124595</v>
      </c>
      <c r="I18" s="248">
        <v>29.446697958448858</v>
      </c>
      <c r="J18" s="246">
        <v>25.488686129225623</v>
      </c>
      <c r="K18" s="247">
        <v>22.601978641305781</v>
      </c>
      <c r="L18" s="247">
        <v>19.753202867263894</v>
      </c>
      <c r="M18" s="248">
        <v>16.942358807099971</v>
      </c>
      <c r="N18" s="246">
        <v>12.735880535323206</v>
      </c>
      <c r="O18" s="247">
        <v>10.202636591220733</v>
      </c>
      <c r="P18" s="247">
        <v>8.6664020541111597</v>
      </c>
      <c r="Q18" s="248">
        <v>8.1271769239944796</v>
      </c>
      <c r="R18" s="246">
        <v>8.0113574246284625</v>
      </c>
      <c r="S18" s="247">
        <v>7.4420436800166465</v>
      </c>
      <c r="T18" s="247">
        <v>7.2508168358569796</v>
      </c>
      <c r="U18" s="248">
        <v>7.4376768921494616</v>
      </c>
      <c r="V18" s="246">
        <v>8.0273009207780035</v>
      </c>
      <c r="W18" s="247">
        <v>8.2240318058240494</v>
      </c>
      <c r="X18" s="247">
        <v>8.420762690870097</v>
      </c>
      <c r="Y18" s="248">
        <v>8.6174935759161428</v>
      </c>
    </row>
    <row r="19" spans="1:25" x14ac:dyDescent="0.25">
      <c r="A19" s="224"/>
      <c r="B19" s="249"/>
      <c r="C19" s="250"/>
      <c r="D19" s="250"/>
      <c r="E19" s="251"/>
      <c r="F19" s="249"/>
      <c r="G19" s="250"/>
      <c r="H19" s="250"/>
      <c r="I19" s="251"/>
      <c r="J19" s="249"/>
      <c r="K19" s="250"/>
      <c r="L19" s="250"/>
      <c r="M19" s="251"/>
      <c r="N19" s="249"/>
      <c r="O19" s="250"/>
      <c r="P19" s="250"/>
      <c r="Q19" s="251"/>
      <c r="R19" s="249"/>
      <c r="S19" s="250"/>
      <c r="T19" s="250"/>
      <c r="U19" s="251"/>
      <c r="V19" s="249"/>
      <c r="W19" s="250"/>
      <c r="X19" s="250"/>
      <c r="Y19" s="251"/>
    </row>
    <row r="20" spans="1:25" x14ac:dyDescent="0.25">
      <c r="A20" s="221" t="s">
        <v>2457</v>
      </c>
      <c r="B20" s="243">
        <v>6.2849052825856075</v>
      </c>
      <c r="C20" s="244">
        <v>6.8857051612552791</v>
      </c>
      <c r="D20" s="244">
        <v>8.3456603931922437</v>
      </c>
      <c r="E20" s="245">
        <v>10.664770978396502</v>
      </c>
      <c r="F20" s="243">
        <v>15.321494896607513</v>
      </c>
      <c r="G20" s="244">
        <v>18.058137311421834</v>
      </c>
      <c r="H20" s="244">
        <v>19.799095604128429</v>
      </c>
      <c r="I20" s="245">
        <v>20.544369774727308</v>
      </c>
      <c r="J20" s="243">
        <v>21.21050058327641</v>
      </c>
      <c r="K20" s="244">
        <v>21.953004228277887</v>
      </c>
      <c r="L20" s="244">
        <v>21.630329708238889</v>
      </c>
      <c r="M20" s="245">
        <v>20.242477023159431</v>
      </c>
      <c r="N20" s="243">
        <v>17.832110512360789</v>
      </c>
      <c r="O20" s="244">
        <v>16.519523106138628</v>
      </c>
      <c r="P20" s="244">
        <v>15.316253109175046</v>
      </c>
      <c r="Q20" s="245">
        <v>14.222300521470048</v>
      </c>
      <c r="R20" s="243">
        <v>13.138574892034205</v>
      </c>
      <c r="S20" s="244">
        <v>12.043770117327512</v>
      </c>
      <c r="T20" s="244">
        <v>11.019179290442631</v>
      </c>
      <c r="U20" s="245">
        <v>10.064802411379558</v>
      </c>
      <c r="V20" s="243">
        <v>9.1660673626741502</v>
      </c>
      <c r="W20" s="244">
        <v>8.2058616366254196</v>
      </c>
      <c r="X20" s="244">
        <v>7.2456559105766907</v>
      </c>
      <c r="Y20" s="245">
        <v>6.28545018452796</v>
      </c>
    </row>
    <row r="21" spans="1:25" x14ac:dyDescent="0.25">
      <c r="A21" s="221" t="s">
        <v>2458</v>
      </c>
      <c r="B21" s="246">
        <v>6.0324471353865112</v>
      </c>
      <c r="C21" s="247">
        <v>6.1424629386461929</v>
      </c>
      <c r="D21" s="247">
        <v>7.8310854967939632</v>
      </c>
      <c r="E21" s="248">
        <v>11.098314809829821</v>
      </c>
      <c r="F21" s="246">
        <v>18.331883063353601</v>
      </c>
      <c r="G21" s="247">
        <v>22.501197166284118</v>
      </c>
      <c r="H21" s="247">
        <v>26.258539050485219</v>
      </c>
      <c r="I21" s="248">
        <v>29.603908715956887</v>
      </c>
      <c r="J21" s="246">
        <v>34.564639691951626</v>
      </c>
      <c r="K21" s="247">
        <v>38.074018434175834</v>
      </c>
      <c r="L21" s="247">
        <v>39.085823637223086</v>
      </c>
      <c r="M21" s="248">
        <v>37.600055301093377</v>
      </c>
      <c r="N21" s="246">
        <v>34.480816208750817</v>
      </c>
      <c r="O21" s="247">
        <v>33.062250061326345</v>
      </c>
      <c r="P21" s="247">
        <v>31.051455334662133</v>
      </c>
      <c r="Q21" s="248">
        <v>28.448432028758148</v>
      </c>
      <c r="R21" s="246">
        <v>25.211188788110061</v>
      </c>
      <c r="S21" s="247">
        <v>22.672041015725807</v>
      </c>
      <c r="T21" s="247">
        <v>20.269667084699158</v>
      </c>
      <c r="U21" s="248">
        <v>18.004066995030104</v>
      </c>
      <c r="V21" s="246">
        <v>15.839044589358762</v>
      </c>
      <c r="W21" s="247">
        <v>13.558966036745755</v>
      </c>
      <c r="X21" s="247">
        <v>11.278887484132744</v>
      </c>
      <c r="Y21" s="248">
        <v>8.9988089315197346</v>
      </c>
    </row>
    <row r="22" spans="1:25" x14ac:dyDescent="0.25">
      <c r="A22" s="221" t="s">
        <v>2459</v>
      </c>
      <c r="B22" s="246">
        <v>10.86131197981941</v>
      </c>
      <c r="C22" s="247">
        <v>11.994799231506068</v>
      </c>
      <c r="D22" s="247">
        <v>13.378956383770797</v>
      </c>
      <c r="E22" s="248">
        <v>15.013783436613593</v>
      </c>
      <c r="F22" s="246">
        <v>17.372307615942852</v>
      </c>
      <c r="G22" s="247">
        <v>19.078198836044166</v>
      </c>
      <c r="H22" s="247">
        <v>20.334960719902654</v>
      </c>
      <c r="I22" s="248">
        <v>21.142593267518301</v>
      </c>
      <c r="J22" s="246">
        <v>22.50780044610017</v>
      </c>
      <c r="K22" s="247">
        <v>23.335948291530322</v>
      </c>
      <c r="L22" s="247">
        <v>23.053822305417693</v>
      </c>
      <c r="M22" s="248">
        <v>21.66142248776227</v>
      </c>
      <c r="N22" s="246">
        <v>19.283753444236275</v>
      </c>
      <c r="O22" s="247">
        <v>17.959037634476658</v>
      </c>
      <c r="P22" s="247">
        <v>16.668160661451235</v>
      </c>
      <c r="Q22" s="248">
        <v>15.411122525160016</v>
      </c>
      <c r="R22" s="246">
        <v>14.012435569330689</v>
      </c>
      <c r="S22" s="247">
        <v>12.767977403825855</v>
      </c>
      <c r="T22" s="247">
        <v>11.670299973417551</v>
      </c>
      <c r="U22" s="248">
        <v>10.719403278105773</v>
      </c>
      <c r="V22" s="246">
        <v>9.8865584754493074</v>
      </c>
      <c r="W22" s="247">
        <v>8.9241702431610435</v>
      </c>
      <c r="X22" s="247">
        <v>7.9617820108727777</v>
      </c>
      <c r="Y22" s="248">
        <v>6.9993937785845137</v>
      </c>
    </row>
    <row r="23" spans="1:25" x14ac:dyDescent="0.25">
      <c r="A23" s="221" t="s">
        <v>2460</v>
      </c>
      <c r="B23" s="246">
        <v>8.3924024670146444</v>
      </c>
      <c r="C23" s="247">
        <v>9.6485723529064469</v>
      </c>
      <c r="D23" s="247">
        <v>11.878473240946624</v>
      </c>
      <c r="E23" s="248">
        <v>15.082105131135183</v>
      </c>
      <c r="F23" s="246">
        <v>20.006873766962361</v>
      </c>
      <c r="G23" s="247">
        <v>23.512046063166459</v>
      </c>
      <c r="H23" s="247">
        <v>27.031700593475943</v>
      </c>
      <c r="I23" s="248">
        <v>30.565837357890839</v>
      </c>
      <c r="J23" s="246">
        <v>36.44865911807063</v>
      </c>
      <c r="K23" s="247">
        <v>40.226214659338275</v>
      </c>
      <c r="L23" s="247">
        <v>41.312542648464863</v>
      </c>
      <c r="M23" s="248">
        <v>39.707643085450378</v>
      </c>
      <c r="N23" s="246">
        <v>35.797865051568209</v>
      </c>
      <c r="O23" s="247">
        <v>34.290047695994232</v>
      </c>
      <c r="P23" s="247">
        <v>32.660482399963477</v>
      </c>
      <c r="Q23" s="248">
        <v>30.909169163475958</v>
      </c>
      <c r="R23" s="246">
        <v>29.648827057026228</v>
      </c>
      <c r="S23" s="247">
        <v>27.868024538441919</v>
      </c>
      <c r="T23" s="247">
        <v>25.544168396336453</v>
      </c>
      <c r="U23" s="248">
        <v>22.677258630709826</v>
      </c>
      <c r="V23" s="246">
        <v>19.411570899245262</v>
      </c>
      <c r="W23" s="247">
        <v>16.602371396691922</v>
      </c>
      <c r="X23" s="247">
        <v>13.793171894138581</v>
      </c>
      <c r="Y23" s="248">
        <v>10.983972391585244</v>
      </c>
    </row>
    <row r="24" spans="1:25" x14ac:dyDescent="0.25">
      <c r="A24" s="224"/>
      <c r="B24" s="252"/>
      <c r="C24" s="253"/>
      <c r="D24" s="253"/>
      <c r="E24" s="254"/>
      <c r="F24" s="252"/>
      <c r="G24" s="253"/>
      <c r="H24" s="253"/>
      <c r="I24" s="254"/>
      <c r="J24" s="252"/>
      <c r="K24" s="253"/>
      <c r="L24" s="253"/>
      <c r="M24" s="254"/>
      <c r="N24" s="252"/>
      <c r="O24" s="253"/>
      <c r="P24" s="253"/>
      <c r="Q24" s="254"/>
      <c r="R24" s="252"/>
      <c r="S24" s="253"/>
      <c r="T24" s="253"/>
      <c r="U24" s="254"/>
      <c r="V24" s="252"/>
      <c r="W24" s="253"/>
      <c r="X24" s="253"/>
      <c r="Y24" s="254"/>
    </row>
    <row r="25" spans="1:25" x14ac:dyDescent="0.25">
      <c r="A25" s="228" t="s">
        <v>2461</v>
      </c>
      <c r="B25" s="243">
        <v>6.2764999813472926</v>
      </c>
      <c r="C25" s="244">
        <v>8.0622824128810553</v>
      </c>
      <c r="D25" s="244">
        <v>9.8753302636915237</v>
      </c>
      <c r="E25" s="245">
        <v>11.715643533778692</v>
      </c>
      <c r="F25" s="243">
        <v>14.717418201858163</v>
      </c>
      <c r="G25" s="244">
        <v>16.715407750672458</v>
      </c>
      <c r="H25" s="244">
        <v>17.365099382880249</v>
      </c>
      <c r="I25" s="245">
        <v>16.666493098481538</v>
      </c>
      <c r="J25" s="243">
        <v>14.716338416100159</v>
      </c>
      <c r="K25" s="244">
        <v>14.072488254802764</v>
      </c>
      <c r="L25" s="244">
        <v>13.462446722686026</v>
      </c>
      <c r="M25" s="245">
        <v>12.886213819749941</v>
      </c>
      <c r="N25" s="243">
        <v>12.17554441011233</v>
      </c>
      <c r="O25" s="244">
        <v>11.605604509500186</v>
      </c>
      <c r="P25" s="244">
        <v>11.188803085898655</v>
      </c>
      <c r="Q25" s="245">
        <v>10.925140139307732</v>
      </c>
      <c r="R25" s="243">
        <v>10.983501091602122</v>
      </c>
      <c r="S25" s="244">
        <v>10.711874354579718</v>
      </c>
      <c r="T25" s="244">
        <v>10.269041210367552</v>
      </c>
      <c r="U25" s="245">
        <v>9.6550016589656291</v>
      </c>
      <c r="V25" s="243">
        <v>8.8946060453195699</v>
      </c>
      <c r="W25" s="244">
        <v>8.2905066318958944</v>
      </c>
      <c r="X25" s="244">
        <v>7.6864072184722216</v>
      </c>
      <c r="Y25" s="245">
        <v>7.082307805048548</v>
      </c>
    </row>
    <row r="26" spans="1:25" x14ac:dyDescent="0.25">
      <c r="A26" s="229" t="s">
        <v>2462</v>
      </c>
      <c r="B26" s="246">
        <v>40.819600743540107</v>
      </c>
      <c r="C26" s="247">
        <v>44.309713746014189</v>
      </c>
      <c r="D26" s="247">
        <v>49.362060207056437</v>
      </c>
      <c r="E26" s="248">
        <v>55.976640126666858</v>
      </c>
      <c r="F26" s="246">
        <v>70.936961220983591</v>
      </c>
      <c r="G26" s="247">
        <v>78.433511039050444</v>
      </c>
      <c r="H26" s="247">
        <v>78.721096468559438</v>
      </c>
      <c r="I26" s="248">
        <v>71.799717509510629</v>
      </c>
      <c r="J26" s="246">
        <v>59.434758519716148</v>
      </c>
      <c r="K26" s="247">
        <v>53.094113918674914</v>
      </c>
      <c r="L26" s="247">
        <v>46.54554950274504</v>
      </c>
      <c r="M26" s="248">
        <v>39.789065271926511</v>
      </c>
      <c r="N26" s="246">
        <v>29.934274798898755</v>
      </c>
      <c r="O26" s="247">
        <v>23.811518136679286</v>
      </c>
      <c r="P26" s="247">
        <v>19.741112659308214</v>
      </c>
      <c r="Q26" s="248">
        <v>17.723058366785523</v>
      </c>
      <c r="R26" s="246">
        <v>16.11621241532691</v>
      </c>
      <c r="S26" s="247">
        <v>14.045318865082191</v>
      </c>
      <c r="T26" s="247">
        <v>12.896421606560867</v>
      </c>
      <c r="U26" s="248">
        <v>12.669520639762936</v>
      </c>
      <c r="V26" s="246">
        <v>13.324415367686063</v>
      </c>
      <c r="W26" s="247">
        <v>13.081434162087204</v>
      </c>
      <c r="X26" s="247">
        <v>12.838452956488336</v>
      </c>
      <c r="Y26" s="248">
        <v>12.595471750889473</v>
      </c>
    </row>
    <row r="27" spans="1:25" x14ac:dyDescent="0.25">
      <c r="A27" s="229" t="s">
        <v>2463</v>
      </c>
      <c r="B27" s="246">
        <v>5.3337232706158746</v>
      </c>
      <c r="C27" s="247">
        <v>5.8525242221599587</v>
      </c>
      <c r="D27" s="247">
        <v>6.5227009622016858</v>
      </c>
      <c r="E27" s="248">
        <v>7.3442534907410577</v>
      </c>
      <c r="F27" s="246">
        <v>9.1403876437023648</v>
      </c>
      <c r="G27" s="247">
        <v>10.059991729665631</v>
      </c>
      <c r="H27" s="247">
        <v>10.090703150125199</v>
      </c>
      <c r="I27" s="248">
        <v>9.232521905081077</v>
      </c>
      <c r="J27" s="246">
        <v>7.7145820139617722</v>
      </c>
      <c r="K27" s="247">
        <v>6.9240111658793273</v>
      </c>
      <c r="L27" s="247">
        <v>6.0929462043468048</v>
      </c>
      <c r="M27" s="248">
        <v>5.2213871293642011</v>
      </c>
      <c r="N27" s="246">
        <v>3.9374915492488078</v>
      </c>
      <c r="O27" s="247">
        <v>3.1485508257279582</v>
      </c>
      <c r="P27" s="247">
        <v>2.6291481828997769</v>
      </c>
      <c r="Q27" s="248">
        <v>2.3792836207642636</v>
      </c>
      <c r="R27" s="246">
        <v>2.2171807722677204</v>
      </c>
      <c r="S27" s="247">
        <v>1.9570183112466848</v>
      </c>
      <c r="T27" s="247">
        <v>1.7962634565253925</v>
      </c>
      <c r="U27" s="248">
        <v>1.7349162081038441</v>
      </c>
      <c r="V27" s="246">
        <v>1.7646314741026232</v>
      </c>
      <c r="W27" s="247">
        <v>1.6999461889293084</v>
      </c>
      <c r="X27" s="247">
        <v>1.6352609037559938</v>
      </c>
      <c r="Y27" s="248">
        <v>1.5705756185826789</v>
      </c>
    </row>
    <row r="28" spans="1:25" x14ac:dyDescent="0.25">
      <c r="A28" s="228" t="s">
        <v>2464</v>
      </c>
      <c r="B28" s="246">
        <v>23.883128691783195</v>
      </c>
      <c r="C28" s="247">
        <v>29.665503478106974</v>
      </c>
      <c r="D28" s="247">
        <v>35.615467992636027</v>
      </c>
      <c r="E28" s="248">
        <v>41.733022235370349</v>
      </c>
      <c r="F28" s="246">
        <v>51.308810345513088</v>
      </c>
      <c r="G28" s="247">
        <v>57.868489528531292</v>
      </c>
      <c r="H28" s="247">
        <v>60.600300731974365</v>
      </c>
      <c r="I28" s="248">
        <v>59.504243955842291</v>
      </c>
      <c r="J28" s="246">
        <v>56.510768451686687</v>
      </c>
      <c r="K28" s="247">
        <v>55.4503176197626</v>
      </c>
      <c r="L28" s="247">
        <v>52.680459987495759</v>
      </c>
      <c r="M28" s="248">
        <v>48.201195554886169</v>
      </c>
      <c r="N28" s="246">
        <v>40.791822769871573</v>
      </c>
      <c r="O28" s="247">
        <v>36.612744760636431</v>
      </c>
      <c r="P28" s="247">
        <v>33.761763266122692</v>
      </c>
      <c r="Q28" s="248">
        <v>32.238878286330383</v>
      </c>
      <c r="R28" s="246">
        <v>31.607476654107273</v>
      </c>
      <c r="S28" s="247">
        <v>30.040392335351722</v>
      </c>
      <c r="T28" s="247">
        <v>28.741880629607117</v>
      </c>
      <c r="U28" s="248">
        <v>27.711941536873468</v>
      </c>
      <c r="V28" s="246">
        <v>26.926938418917853</v>
      </c>
      <c r="W28" s="247">
        <v>25.887544670891035</v>
      </c>
      <c r="X28" s="247">
        <v>24.848150922864217</v>
      </c>
      <c r="Y28" s="248">
        <v>23.8087571748374</v>
      </c>
    </row>
    <row r="29" spans="1:25" x14ac:dyDescent="0.25">
      <c r="A29" s="221" t="s">
        <v>2465</v>
      </c>
      <c r="B29" s="246">
        <v>102.26067492815073</v>
      </c>
      <c r="C29" s="247">
        <v>119.09894845836831</v>
      </c>
      <c r="D29" s="247">
        <v>135.88077718686486</v>
      </c>
      <c r="E29" s="248">
        <v>152.60616111364035</v>
      </c>
      <c r="F29" s="246">
        <v>180.86756864638866</v>
      </c>
      <c r="G29" s="247">
        <v>198.73240018023697</v>
      </c>
      <c r="H29" s="247">
        <v>203.26597849693601</v>
      </c>
      <c r="I29" s="248">
        <v>194.46830359648592</v>
      </c>
      <c r="J29" s="246">
        <v>178.74219083165676</v>
      </c>
      <c r="K29" s="247">
        <v>170.27280772580468</v>
      </c>
      <c r="L29" s="247">
        <v>157.16727418320914</v>
      </c>
      <c r="M29" s="248">
        <v>139.42559020386994</v>
      </c>
      <c r="N29" s="246">
        <v>111.66185313619762</v>
      </c>
      <c r="O29" s="247">
        <v>95.381398535781216</v>
      </c>
      <c r="P29" s="247">
        <v>84.276550317962048</v>
      </c>
      <c r="Q29" s="248">
        <v>78.34730848274009</v>
      </c>
      <c r="R29" s="246">
        <v>74.510236720121128</v>
      </c>
      <c r="S29" s="247">
        <v>68.409698095366579</v>
      </c>
      <c r="T29" s="247">
        <v>64.242525380326441</v>
      </c>
      <c r="U29" s="248">
        <v>62.008718575000735</v>
      </c>
      <c r="V29" s="246">
        <v>61.543084760528231</v>
      </c>
      <c r="W29" s="247">
        <v>59.24320078765804</v>
      </c>
      <c r="X29" s="247">
        <v>56.943316814787842</v>
      </c>
      <c r="Y29" s="248">
        <v>54.643432841917651</v>
      </c>
    </row>
    <row r="30" spans="1:25" x14ac:dyDescent="0.25">
      <c r="A30" s="221" t="s">
        <v>2466</v>
      </c>
      <c r="B30" s="246">
        <v>72.10104625502025</v>
      </c>
      <c r="C30" s="247">
        <v>81.371162567380281</v>
      </c>
      <c r="D30" s="247">
        <v>90.38997893053731</v>
      </c>
      <c r="E30" s="248">
        <v>99.157495344491309</v>
      </c>
      <c r="F30" s="246">
        <v>114.84134009901743</v>
      </c>
      <c r="G30" s="247">
        <v>124.14850290103323</v>
      </c>
      <c r="H30" s="247">
        <v>125.3005783820814</v>
      </c>
      <c r="I30" s="248">
        <v>118.29756654216209</v>
      </c>
      <c r="J30" s="246">
        <v>107.5150839638699</v>
      </c>
      <c r="K30" s="247">
        <v>100.75000185123933</v>
      </c>
      <c r="L30" s="247">
        <v>91.024367473027354</v>
      </c>
      <c r="M30" s="248">
        <v>78.338180829233835</v>
      </c>
      <c r="N30" s="246">
        <v>58.694485956213725</v>
      </c>
      <c r="O30" s="247">
        <v>47.163049265644602</v>
      </c>
      <c r="P30" s="247">
        <v>39.325983965940701</v>
      </c>
      <c r="Q30" s="248">
        <v>35.183290057101978</v>
      </c>
      <c r="R30" s="246">
        <v>31.919258974411733</v>
      </c>
      <c r="S30" s="247">
        <v>27.657431405435137</v>
      </c>
      <c r="T30" s="247">
        <v>25.23160354035177</v>
      </c>
      <c r="U30" s="248">
        <v>24.641775379161636</v>
      </c>
      <c r="V30" s="246">
        <v>25.721540296290808</v>
      </c>
      <c r="W30" s="247">
        <v>25.06514948487111</v>
      </c>
      <c r="X30" s="247">
        <v>24.408758673451405</v>
      </c>
      <c r="Y30" s="248">
        <v>23.752367862031701</v>
      </c>
    </row>
    <row r="31" spans="1:25" x14ac:dyDescent="0.25">
      <c r="A31" s="221" t="s">
        <v>2467</v>
      </c>
      <c r="B31" s="246">
        <v>134.05580194840653</v>
      </c>
      <c r="C31" s="247">
        <v>146.61803666925104</v>
      </c>
      <c r="D31" s="247">
        <v>157.77460734691158</v>
      </c>
      <c r="E31" s="248">
        <v>167.5255139813882</v>
      </c>
      <c r="F31" s="246">
        <v>187.1061987210536</v>
      </c>
      <c r="G31" s="247">
        <v>197.39778215963273</v>
      </c>
      <c r="H31" s="247">
        <v>195.28433205844715</v>
      </c>
      <c r="I31" s="248">
        <v>180.76584841749687</v>
      </c>
      <c r="J31" s="246">
        <v>158.48184013186076</v>
      </c>
      <c r="K31" s="247">
        <v>144.64152448875393</v>
      </c>
      <c r="L31" s="247">
        <v>128.70125843291848</v>
      </c>
      <c r="M31" s="248">
        <v>110.66104196435437</v>
      </c>
      <c r="N31" s="246">
        <v>83.856332199004839</v>
      </c>
      <c r="O31" s="247">
        <v>67.523219456464759</v>
      </c>
      <c r="P31" s="247">
        <v>56.394289799951252</v>
      </c>
      <c r="Q31" s="248">
        <v>50.469543229464279</v>
      </c>
      <c r="R31" s="246">
        <v>45.32498822513729</v>
      </c>
      <c r="S31" s="247">
        <v>39.296471121330391</v>
      </c>
      <c r="T31" s="247">
        <v>35.769757719586593</v>
      </c>
      <c r="U31" s="248">
        <v>34.744848019905874</v>
      </c>
      <c r="V31" s="246">
        <v>36.045062962539959</v>
      </c>
      <c r="W31" s="247">
        <v>34.949481638959938</v>
      </c>
      <c r="X31" s="247">
        <v>33.853900315379903</v>
      </c>
      <c r="Y31" s="248">
        <v>32.758318991799882</v>
      </c>
    </row>
    <row r="32" spans="1:25" x14ac:dyDescent="0.25">
      <c r="A32" s="221" t="s">
        <v>2468</v>
      </c>
      <c r="B32" s="246">
        <v>28.125384720101643</v>
      </c>
      <c r="C32" s="247">
        <v>29.671782617934188</v>
      </c>
      <c r="D32" s="247">
        <v>30.165047464225367</v>
      </c>
      <c r="E32" s="248">
        <v>29.605179258975173</v>
      </c>
      <c r="F32" s="246">
        <v>28.883738940829726</v>
      </c>
      <c r="G32" s="247">
        <v>28.312227744115436</v>
      </c>
      <c r="H32" s="247">
        <v>26.88948113826385</v>
      </c>
      <c r="I32" s="248">
        <v>24.615499123274979</v>
      </c>
      <c r="J32" s="246">
        <v>21.237047963916417</v>
      </c>
      <c r="K32" s="247">
        <v>19.075481903414151</v>
      </c>
      <c r="L32" s="247">
        <v>17.274792170553813</v>
      </c>
      <c r="M32" s="248">
        <v>15.834978765335396</v>
      </c>
      <c r="N32" s="246">
        <v>13.913142149335538</v>
      </c>
      <c r="O32" s="247">
        <v>12.521541005883311</v>
      </c>
      <c r="P32" s="247">
        <v>11.785021531870004</v>
      </c>
      <c r="Q32" s="248">
        <v>11.703583727295612</v>
      </c>
      <c r="R32" s="246">
        <v>12.308255434612432</v>
      </c>
      <c r="S32" s="247">
        <v>12.222009976381173</v>
      </c>
      <c r="T32" s="247">
        <v>12.093903311287818</v>
      </c>
      <c r="U32" s="248">
        <v>11.923935439332364</v>
      </c>
      <c r="V32" s="246">
        <v>11.713566892192173</v>
      </c>
      <c r="W32" s="247">
        <v>11.544183232907663</v>
      </c>
      <c r="X32" s="247">
        <v>11.374799573623154</v>
      </c>
      <c r="Y32" s="248">
        <v>11.205415914338644</v>
      </c>
    </row>
    <row r="33" spans="1:25" x14ac:dyDescent="0.25">
      <c r="A33" s="221" t="s">
        <v>2469</v>
      </c>
      <c r="B33" s="246">
        <v>280.34725991139567</v>
      </c>
      <c r="C33" s="247">
        <v>319.3337717993216</v>
      </c>
      <c r="D33" s="247">
        <v>351.31494444115083</v>
      </c>
      <c r="E33" s="248">
        <v>376.29077783688336</v>
      </c>
      <c r="F33" s="246">
        <v>418.23300402041809</v>
      </c>
      <c r="G33" s="247">
        <v>444.42688034942779</v>
      </c>
      <c r="H33" s="247">
        <v>443.32181408425578</v>
      </c>
      <c r="I33" s="248">
        <v>414.91780522490205</v>
      </c>
      <c r="J33" s="246">
        <v>369.17288033847285</v>
      </c>
      <c r="K33" s="247">
        <v>342.06907922928383</v>
      </c>
      <c r="L33" s="247">
        <v>309.76254795480378</v>
      </c>
      <c r="M33" s="248">
        <v>272.25328651503287</v>
      </c>
      <c r="N33" s="246">
        <v>216.05400254008683</v>
      </c>
      <c r="O33" s="247">
        <v>181.68877617850842</v>
      </c>
      <c r="P33" s="247">
        <v>158.40889424140391</v>
      </c>
      <c r="Q33" s="248">
        <v>146.2143567287734</v>
      </c>
      <c r="R33" s="246">
        <v>137.43044828222156</v>
      </c>
      <c r="S33" s="247">
        <v>124.93690997540172</v>
      </c>
      <c r="T33" s="247">
        <v>116.94843826766919</v>
      </c>
      <c r="U33" s="248">
        <v>113.46503315902407</v>
      </c>
      <c r="V33" s="246">
        <v>114.23087292689864</v>
      </c>
      <c r="W33" s="247">
        <v>110.64513912922645</v>
      </c>
      <c r="X33" s="247">
        <v>107.05940533155425</v>
      </c>
      <c r="Y33" s="248">
        <v>103.47367153388204</v>
      </c>
    </row>
    <row r="34" spans="1:25" x14ac:dyDescent="0.25">
      <c r="A34" s="221" t="s">
        <v>2470</v>
      </c>
      <c r="B34" s="246">
        <v>250.18763123826514</v>
      </c>
      <c r="C34" s="247">
        <v>281.60598590833354</v>
      </c>
      <c r="D34" s="247">
        <v>305.82414618482329</v>
      </c>
      <c r="E34" s="248">
        <v>322.84211206773432</v>
      </c>
      <c r="F34" s="246">
        <v>352.20677547304683</v>
      </c>
      <c r="G34" s="247">
        <v>369.84298307022402</v>
      </c>
      <c r="H34" s="247">
        <v>365.35641396940116</v>
      </c>
      <c r="I34" s="248">
        <v>338.74706817057825</v>
      </c>
      <c r="J34" s="246">
        <v>297.94577347068599</v>
      </c>
      <c r="K34" s="247">
        <v>272.54627335471849</v>
      </c>
      <c r="L34" s="247">
        <v>243.61964124462202</v>
      </c>
      <c r="M34" s="248">
        <v>211.16587714039673</v>
      </c>
      <c r="N34" s="246">
        <v>163.08663536010292</v>
      </c>
      <c r="O34" s="247">
        <v>133.47042690837179</v>
      </c>
      <c r="P34" s="247">
        <v>113.45832788938257</v>
      </c>
      <c r="Q34" s="248">
        <v>103.05033830313528</v>
      </c>
      <c r="R34" s="246">
        <v>94.839470536512152</v>
      </c>
      <c r="S34" s="247">
        <v>84.184643285470273</v>
      </c>
      <c r="T34" s="247">
        <v>77.937516427694518</v>
      </c>
      <c r="U34" s="248">
        <v>76.098089963184975</v>
      </c>
      <c r="V34" s="246">
        <v>78.409328462661222</v>
      </c>
      <c r="W34" s="247">
        <v>76.467087826439524</v>
      </c>
      <c r="X34" s="247">
        <v>74.524847190217798</v>
      </c>
      <c r="Y34" s="248">
        <v>72.582606553996101</v>
      </c>
    </row>
    <row r="35" spans="1:25" x14ac:dyDescent="0.25">
      <c r="A35" s="221" t="s">
        <v>2471</v>
      </c>
      <c r="B35" s="246">
        <v>15.905398314736736</v>
      </c>
      <c r="C35" s="247">
        <v>23.945004053768027</v>
      </c>
      <c r="D35" s="247">
        <v>27.49451244314902</v>
      </c>
      <c r="E35" s="248">
        <v>26.553923482879636</v>
      </c>
      <c r="F35" s="246">
        <v>21.375497712146075</v>
      </c>
      <c r="G35" s="247">
        <v>19.984470265442635</v>
      </c>
      <c r="H35" s="247">
        <v>17.882022390608764</v>
      </c>
      <c r="I35" s="248">
        <v>15.068154087644309</v>
      </c>
      <c r="J35" s="246">
        <v>10.711801411038913</v>
      </c>
      <c r="K35" s="247">
        <v>8.0792651113110665</v>
      </c>
      <c r="L35" s="247">
        <v>6.619223168122371</v>
      </c>
      <c r="M35" s="248">
        <v>6.3316755814731316</v>
      </c>
      <c r="N35" s="246">
        <v>6.6226750555488145</v>
      </c>
      <c r="O35" s="247">
        <v>6.2626171803791202</v>
      </c>
      <c r="P35" s="247">
        <v>5.953032591620623</v>
      </c>
      <c r="Q35" s="248">
        <v>5.6939212892734155</v>
      </c>
      <c r="R35" s="246">
        <v>5.2869679023506979</v>
      </c>
      <c r="S35" s="247">
        <v>5.0087307823235747</v>
      </c>
      <c r="T35" s="247">
        <v>4.8422518564683372</v>
      </c>
      <c r="U35" s="248">
        <v>4.7875311247851009</v>
      </c>
      <c r="V35" s="246">
        <v>4.9291583116382789</v>
      </c>
      <c r="W35" s="247">
        <v>4.9082734697008092</v>
      </c>
      <c r="X35" s="247">
        <v>4.8873886277633396</v>
      </c>
      <c r="Y35" s="248">
        <v>4.86650378582587</v>
      </c>
    </row>
    <row r="36" spans="1:25" x14ac:dyDescent="0.25">
      <c r="A36" s="224"/>
      <c r="B36" s="249"/>
      <c r="C36" s="250"/>
      <c r="D36" s="250"/>
      <c r="E36" s="251"/>
      <c r="F36" s="249"/>
      <c r="G36" s="250"/>
      <c r="H36" s="250"/>
      <c r="I36" s="251"/>
      <c r="J36" s="249"/>
      <c r="K36" s="250"/>
      <c r="L36" s="250"/>
      <c r="M36" s="251"/>
      <c r="N36" s="249"/>
      <c r="O36" s="250"/>
      <c r="P36" s="250"/>
      <c r="Q36" s="251"/>
      <c r="R36" s="249"/>
      <c r="S36" s="250"/>
      <c r="T36" s="250"/>
      <c r="U36" s="251"/>
      <c r="V36" s="249"/>
      <c r="W36" s="250"/>
      <c r="X36" s="250"/>
      <c r="Y36" s="251"/>
    </row>
    <row r="37" spans="1:25" x14ac:dyDescent="0.25">
      <c r="A37" s="217" t="s">
        <v>2472</v>
      </c>
      <c r="B37" s="243">
        <v>66.982766557766723</v>
      </c>
      <c r="C37" s="244">
        <v>77.411310774909566</v>
      </c>
      <c r="D37" s="244">
        <v>83.735235886465802</v>
      </c>
      <c r="E37" s="245">
        <v>85.954541892435415</v>
      </c>
      <c r="F37" s="243">
        <v>89.750563778738382</v>
      </c>
      <c r="G37" s="244">
        <v>92.009555191507573</v>
      </c>
      <c r="H37" s="244">
        <v>88.086686639374506</v>
      </c>
      <c r="I37" s="245">
        <v>77.981958122339151</v>
      </c>
      <c r="J37" s="243">
        <v>61.005946322316099</v>
      </c>
      <c r="K37" s="244">
        <v>51.924130091801203</v>
      </c>
      <c r="L37" s="244">
        <v>44.680068050194777</v>
      </c>
      <c r="M37" s="245">
        <v>39.273760197496834</v>
      </c>
      <c r="N37" s="243">
        <v>33.098313413241861</v>
      </c>
      <c r="O37" s="244">
        <v>27.814784262737358</v>
      </c>
      <c r="P37" s="244">
        <v>24.115247439136336</v>
      </c>
      <c r="Q37" s="245">
        <v>21.999702942438791</v>
      </c>
      <c r="R37" s="243">
        <v>20.141212246780348</v>
      </c>
      <c r="S37" s="244">
        <v>17.998318905743858</v>
      </c>
      <c r="T37" s="244">
        <v>16.690911509272713</v>
      </c>
      <c r="U37" s="245">
        <v>16.218990057366909</v>
      </c>
      <c r="V37" s="243">
        <v>16.524321148349074</v>
      </c>
      <c r="W37" s="244">
        <v>16.029106335772322</v>
      </c>
      <c r="X37" s="244">
        <v>15.533891523195567</v>
      </c>
      <c r="Y37" s="245">
        <v>15.038676710618816</v>
      </c>
    </row>
    <row r="38" spans="1:25" x14ac:dyDescent="0.25">
      <c r="A38" s="221" t="s">
        <v>2473</v>
      </c>
      <c r="B38" s="246">
        <v>11.091617762210376</v>
      </c>
      <c r="C38" s="247">
        <v>12.541606194298321</v>
      </c>
      <c r="D38" s="247">
        <v>13.522411187212278</v>
      </c>
      <c r="E38" s="248">
        <v>14.034032740952249</v>
      </c>
      <c r="F38" s="246">
        <v>15.044234949746572</v>
      </c>
      <c r="G38" s="247">
        <v>15.573393329554015</v>
      </c>
      <c r="H38" s="247">
        <v>15.036106830612722</v>
      </c>
      <c r="I38" s="248">
        <v>13.432375452922685</v>
      </c>
      <c r="J38" s="246">
        <v>10.730372957454412</v>
      </c>
      <c r="K38" s="247">
        <v>9.2755455320339042</v>
      </c>
      <c r="L38" s="247">
        <v>8.0611354009892189</v>
      </c>
      <c r="M38" s="248">
        <v>7.0871425643203514</v>
      </c>
      <c r="N38" s="246">
        <v>5.8484772159482024</v>
      </c>
      <c r="O38" s="247">
        <v>4.9166539877376554</v>
      </c>
      <c r="P38" s="247">
        <v>4.3170914633922912</v>
      </c>
      <c r="Q38" s="248">
        <v>4.0497896429121107</v>
      </c>
      <c r="R38" s="246">
        <v>3.9638851547071781</v>
      </c>
      <c r="S38" s="247">
        <v>3.6837643009812409</v>
      </c>
      <c r="T38" s="247">
        <v>3.4939159736005081</v>
      </c>
      <c r="U38" s="248">
        <v>3.394340172564978</v>
      </c>
      <c r="V38" s="246">
        <v>3.378695397962669</v>
      </c>
      <c r="W38" s="247">
        <v>3.2765829969623463</v>
      </c>
      <c r="X38" s="247">
        <v>3.1744705959620227</v>
      </c>
      <c r="Y38" s="248">
        <v>3.0723581949617</v>
      </c>
    </row>
    <row r="39" spans="1:25" x14ac:dyDescent="0.25">
      <c r="A39" s="221" t="s">
        <v>2474</v>
      </c>
      <c r="B39" s="246">
        <v>56.35747616092975</v>
      </c>
      <c r="C39" s="247">
        <v>59.970083904580171</v>
      </c>
      <c r="D39" s="247">
        <v>62.732027791316895</v>
      </c>
      <c r="E39" s="248">
        <v>64.643307821139928</v>
      </c>
      <c r="F39" s="246">
        <v>70.181275668423922</v>
      </c>
      <c r="G39" s="247">
        <v>72.196705032255878</v>
      </c>
      <c r="H39" s="247">
        <v>69.473285045735466</v>
      </c>
      <c r="I39" s="248">
        <v>62.011015708862679</v>
      </c>
      <c r="J39" s="246">
        <v>49.725824543216341</v>
      </c>
      <c r="K39" s="247">
        <v>42.923330986185704</v>
      </c>
      <c r="L39" s="247">
        <v>37.147510455589376</v>
      </c>
      <c r="M39" s="248">
        <v>32.398362951427359</v>
      </c>
      <c r="N39" s="246">
        <v>26.584248142830599</v>
      </c>
      <c r="O39" s="247">
        <v>22.018023977868445</v>
      </c>
      <c r="P39" s="247">
        <v>18.775576945367849</v>
      </c>
      <c r="Q39" s="248">
        <v>16.856907045328793</v>
      </c>
      <c r="R39" s="246">
        <v>15.13854093241612</v>
      </c>
      <c r="S39" s="247">
        <v>13.194143977471905</v>
      </c>
      <c r="T39" s="247">
        <v>11.897009292756382</v>
      </c>
      <c r="U39" s="248">
        <v>11.247136878269551</v>
      </c>
      <c r="V39" s="246">
        <v>11.158485216652377</v>
      </c>
      <c r="W39" s="247">
        <v>10.474196195221932</v>
      </c>
      <c r="X39" s="247">
        <v>9.7899071737914873</v>
      </c>
      <c r="Y39" s="248">
        <v>9.1056181523610427</v>
      </c>
    </row>
    <row r="40" spans="1:25" x14ac:dyDescent="0.25">
      <c r="A40" s="221" t="s">
        <v>2475</v>
      </c>
      <c r="B40" s="246">
        <v>3.6088037379935427</v>
      </c>
      <c r="C40" s="247">
        <v>4.3026117267319499</v>
      </c>
      <c r="D40" s="247">
        <v>4.7656476309834153</v>
      </c>
      <c r="E40" s="248">
        <v>4.9979114507479414</v>
      </c>
      <c r="F40" s="246">
        <v>5.1627826107493133</v>
      </c>
      <c r="G40" s="247">
        <v>5.3920536289783074</v>
      </c>
      <c r="H40" s="247">
        <v>5.4163220904680296</v>
      </c>
      <c r="I40" s="248">
        <v>5.2355879952184798</v>
      </c>
      <c r="J40" s="246">
        <v>4.8972330598685545</v>
      </c>
      <c r="K40" s="247">
        <v>4.7221346289708839</v>
      </c>
      <c r="L40" s="247">
        <v>4.5181143992554658</v>
      </c>
      <c r="M40" s="248">
        <v>4.2851723707223011</v>
      </c>
      <c r="N40" s="246">
        <v>3.9652550900587973</v>
      </c>
      <c r="O40" s="247">
        <v>3.7373128246073333</v>
      </c>
      <c r="P40" s="247">
        <v>3.5657390001241516</v>
      </c>
      <c r="Q40" s="248">
        <v>3.4505336166092531</v>
      </c>
      <c r="R40" s="246">
        <v>3.3821156471253597</v>
      </c>
      <c r="S40" s="247">
        <v>3.2652941821934562</v>
      </c>
      <c r="T40" s="247">
        <v>3.1533088511862521</v>
      </c>
      <c r="U40" s="248">
        <v>3.046159654103747</v>
      </c>
      <c r="V40" s="246">
        <v>2.9434426256357433</v>
      </c>
      <c r="W40" s="247">
        <v>2.8361318424291584</v>
      </c>
      <c r="X40" s="247">
        <v>2.7288210592225743</v>
      </c>
      <c r="Y40" s="248">
        <v>2.6215102760159894</v>
      </c>
    </row>
    <row r="41" spans="1:25" x14ac:dyDescent="0.25">
      <c r="A41" s="221" t="s">
        <v>2476</v>
      </c>
      <c r="B41" s="246">
        <v>6.1297470829443634</v>
      </c>
      <c r="C41" s="247">
        <v>7.4458004186244438</v>
      </c>
      <c r="D41" s="247">
        <v>8.2113216108494509</v>
      </c>
      <c r="E41" s="248">
        <v>8.4263106596193893</v>
      </c>
      <c r="F41" s="246">
        <v>8.320764522672782</v>
      </c>
      <c r="G41" s="247">
        <v>8.5277788966831363</v>
      </c>
      <c r="H41" s="247">
        <v>8.458337344204276</v>
      </c>
      <c r="I41" s="248">
        <v>8.1124398652362046</v>
      </c>
      <c r="J41" s="246">
        <v>7.490674628779022</v>
      </c>
      <c r="K41" s="247">
        <v>7.1570634359210725</v>
      </c>
      <c r="L41" s="247">
        <v>6.8487503619723178</v>
      </c>
      <c r="M41" s="248">
        <v>6.5657354069327631</v>
      </c>
      <c r="N41" s="246">
        <v>6.2761023439572616</v>
      </c>
      <c r="O41" s="247">
        <v>5.9933855119257693</v>
      </c>
      <c r="P41" s="247">
        <v>5.738040736879964</v>
      </c>
      <c r="Q41" s="248">
        <v>5.510068018819843</v>
      </c>
      <c r="R41" s="246">
        <v>5.2819800121971756</v>
      </c>
      <c r="S41" s="247">
        <v>5.0540122699365195</v>
      </c>
      <c r="T41" s="247">
        <v>4.8492591645917162</v>
      </c>
      <c r="U41" s="248">
        <v>4.6677206961627666</v>
      </c>
      <c r="V41" s="246">
        <v>4.5072641088785428</v>
      </c>
      <c r="W41" s="247">
        <v>4.3248725381411415</v>
      </c>
      <c r="X41" s="247">
        <v>4.1424809674037402</v>
      </c>
      <c r="Y41" s="248">
        <v>3.9600893966663393</v>
      </c>
    </row>
    <row r="42" spans="1:25" x14ac:dyDescent="0.25">
      <c r="A42" s="221" t="s">
        <v>2477</v>
      </c>
      <c r="B42" s="246">
        <v>127.30354031750392</v>
      </c>
      <c r="C42" s="247">
        <v>126.37937789893753</v>
      </c>
      <c r="D42" s="247">
        <v>123.32092297627386</v>
      </c>
      <c r="E42" s="248">
        <v>118.12817554951289</v>
      </c>
      <c r="F42" s="246">
        <v>111.71428383617211</v>
      </c>
      <c r="G42" s="247">
        <v>107.5317045775774</v>
      </c>
      <c r="H42" s="247">
        <v>100.77279218865117</v>
      </c>
      <c r="I42" s="248">
        <v>93.437546669393456</v>
      </c>
      <c r="J42" s="246">
        <v>80.568054114598269</v>
      </c>
      <c r="K42" s="247">
        <v>72.583082206930868</v>
      </c>
      <c r="L42" s="247">
        <v>66.531436036278578</v>
      </c>
      <c r="M42" s="248">
        <v>62.413115602641433</v>
      </c>
      <c r="N42" s="246">
        <v>58.379679734010992</v>
      </c>
      <c r="O42" s="247">
        <v>54.255362507048581</v>
      </c>
      <c r="P42" s="247">
        <v>51.524158232019317</v>
      </c>
      <c r="Q42" s="248">
        <v>50.186066908923223</v>
      </c>
      <c r="R42" s="246">
        <v>50.144536486525915</v>
      </c>
      <c r="S42" s="247">
        <v>48.77092850444275</v>
      </c>
      <c r="T42" s="247">
        <v>47.404285103822289</v>
      </c>
      <c r="U42" s="248">
        <v>46.044606284664525</v>
      </c>
      <c r="V42" s="246">
        <v>44.691399701835046</v>
      </c>
      <c r="W42" s="247">
        <v>43.331523944623498</v>
      </c>
      <c r="X42" s="247">
        <v>41.971648187411972</v>
      </c>
      <c r="Y42" s="248">
        <v>40.611772430200432</v>
      </c>
    </row>
    <row r="43" spans="1:25" x14ac:dyDescent="0.25">
      <c r="A43" s="224"/>
      <c r="B43" s="249"/>
      <c r="C43" s="250"/>
      <c r="D43" s="250"/>
      <c r="E43" s="251"/>
      <c r="F43" s="249"/>
      <c r="G43" s="250"/>
      <c r="H43" s="250"/>
      <c r="I43" s="251"/>
      <c r="J43" s="249"/>
      <c r="K43" s="250"/>
      <c r="L43" s="250"/>
      <c r="M43" s="251"/>
      <c r="N43" s="249"/>
      <c r="O43" s="250"/>
      <c r="P43" s="250"/>
      <c r="Q43" s="251"/>
      <c r="R43" s="249"/>
      <c r="S43" s="250"/>
      <c r="T43" s="250"/>
      <c r="U43" s="251"/>
      <c r="V43" s="249"/>
      <c r="W43" s="250"/>
      <c r="X43" s="250"/>
      <c r="Y43" s="251"/>
    </row>
    <row r="44" spans="1:25" x14ac:dyDescent="0.25">
      <c r="A44" s="217" t="s">
        <v>2478</v>
      </c>
      <c r="B44" s="243">
        <v>300.08878952487544</v>
      </c>
      <c r="C44" s="244">
        <v>325.83639254952465</v>
      </c>
      <c r="D44" s="244">
        <v>336.23553083719042</v>
      </c>
      <c r="E44" s="245">
        <v>331.28620438787283</v>
      </c>
      <c r="F44" s="243">
        <v>324.23832080244802</v>
      </c>
      <c r="G44" s="244">
        <v>319.32082172245725</v>
      </c>
      <c r="H44" s="244">
        <v>302.00277792850233</v>
      </c>
      <c r="I44" s="245">
        <v>272.28418942058312</v>
      </c>
      <c r="J44" s="243">
        <v>226.50980858615873</v>
      </c>
      <c r="K44" s="244">
        <v>198.75833942049047</v>
      </c>
      <c r="L44" s="244">
        <v>176.36364204245987</v>
      </c>
      <c r="M44" s="245">
        <v>159.3257164520669</v>
      </c>
      <c r="N44" s="243">
        <v>142.62294714635235</v>
      </c>
      <c r="O44" s="244">
        <v>125.54488903436418</v>
      </c>
      <c r="P44" s="244">
        <v>111.57402397816192</v>
      </c>
      <c r="Q44" s="245">
        <v>100.71035197774567</v>
      </c>
      <c r="R44" s="243">
        <v>87.948428519898656</v>
      </c>
      <c r="S44" s="244">
        <v>77.314280651181463</v>
      </c>
      <c r="T44" s="244">
        <v>70.187313811652288</v>
      </c>
      <c r="U44" s="245">
        <v>66.567528001311089</v>
      </c>
      <c r="V44" s="243">
        <v>66.014099030488836</v>
      </c>
      <c r="W44" s="244">
        <v>62.217983544279996</v>
      </c>
      <c r="X44" s="244">
        <v>58.421868058071183</v>
      </c>
      <c r="Y44" s="245">
        <v>54.625752571862357</v>
      </c>
    </row>
    <row r="45" spans="1:25" x14ac:dyDescent="0.25">
      <c r="A45" s="221" t="s">
        <v>2479</v>
      </c>
      <c r="B45" s="246">
        <v>22.422250029716832</v>
      </c>
      <c r="C45" s="247">
        <v>24.830805876398077</v>
      </c>
      <c r="D45" s="247">
        <v>25.008655796151064</v>
      </c>
      <c r="E45" s="248">
        <v>22.955799788975789</v>
      </c>
      <c r="F45" s="246">
        <v>18.500183725068265</v>
      </c>
      <c r="G45" s="247">
        <v>16.683300242516918</v>
      </c>
      <c r="H45" s="247">
        <v>15.388073204854317</v>
      </c>
      <c r="I45" s="248">
        <v>14.614502612080473</v>
      </c>
      <c r="J45" s="246">
        <v>13.96268661619596</v>
      </c>
      <c r="K45" s="247">
        <v>13.182311151065452</v>
      </c>
      <c r="L45" s="247">
        <v>12.709720479872987</v>
      </c>
      <c r="M45" s="248">
        <v>12.544914602618562</v>
      </c>
      <c r="N45" s="246">
        <v>12.502756223709687</v>
      </c>
      <c r="O45" s="247">
        <v>12.336317644432501</v>
      </c>
      <c r="P45" s="247">
        <v>12.341604171262295</v>
      </c>
      <c r="Q45" s="248">
        <v>12.518615804199074</v>
      </c>
      <c r="R45" s="246">
        <v>13.203725747514799</v>
      </c>
      <c r="S45" s="247">
        <v>13.38782165510109</v>
      </c>
      <c r="T45" s="247">
        <v>13.234841099122384</v>
      </c>
      <c r="U45" s="248">
        <v>12.744784079578688</v>
      </c>
      <c r="V45" s="246">
        <v>11.94828640599296</v>
      </c>
      <c r="W45" s="247">
        <v>11.470483710258446</v>
      </c>
      <c r="X45" s="247">
        <v>10.992681014523935</v>
      </c>
      <c r="Y45" s="248">
        <v>10.514878318789421</v>
      </c>
    </row>
    <row r="46" spans="1:25" x14ac:dyDescent="0.25">
      <c r="A46" s="221" t="s">
        <v>2480</v>
      </c>
      <c r="B46" s="246">
        <v>322.51103955459229</v>
      </c>
      <c r="C46" s="247">
        <v>350.66719842592272</v>
      </c>
      <c r="D46" s="247">
        <v>361.24418663334149</v>
      </c>
      <c r="E46" s="248">
        <v>354.24200417684864</v>
      </c>
      <c r="F46" s="246">
        <v>342.73850452751628</v>
      </c>
      <c r="G46" s="247">
        <v>336.00412196497416</v>
      </c>
      <c r="H46" s="247">
        <v>317.39085113335665</v>
      </c>
      <c r="I46" s="248">
        <v>286.89869203266358</v>
      </c>
      <c r="J46" s="246">
        <v>240.47249520235468</v>
      </c>
      <c r="K46" s="247">
        <v>211.94065057155592</v>
      </c>
      <c r="L46" s="247">
        <v>189.07336252233287</v>
      </c>
      <c r="M46" s="248">
        <v>171.87063105468548</v>
      </c>
      <c r="N46" s="246">
        <v>155.12570337006204</v>
      </c>
      <c r="O46" s="247">
        <v>137.88120667879667</v>
      </c>
      <c r="P46" s="247">
        <v>123.91562814942421</v>
      </c>
      <c r="Q46" s="248">
        <v>113.22896778194475</v>
      </c>
      <c r="R46" s="246">
        <v>101.15215426741345</v>
      </c>
      <c r="S46" s="247">
        <v>90.702102306282555</v>
      </c>
      <c r="T46" s="247">
        <v>83.42215491077468</v>
      </c>
      <c r="U46" s="248">
        <v>79.312312080889782</v>
      </c>
      <c r="V46" s="246">
        <v>77.962385436481796</v>
      </c>
      <c r="W46" s="247">
        <v>73.688467254538438</v>
      </c>
      <c r="X46" s="247">
        <v>69.414549072595122</v>
      </c>
      <c r="Y46" s="248">
        <v>65.140630890651778</v>
      </c>
    </row>
    <row r="47" spans="1:25" x14ac:dyDescent="0.25">
      <c r="A47" s="221" t="s">
        <v>2481</v>
      </c>
      <c r="B47" s="246">
        <v>117.35268906105057</v>
      </c>
      <c r="C47" s="247">
        <v>127.38180809573227</v>
      </c>
      <c r="D47" s="247">
        <v>128.88041247975681</v>
      </c>
      <c r="E47" s="248">
        <v>121.84850221312421</v>
      </c>
      <c r="F47" s="246">
        <v>109.34328353518474</v>
      </c>
      <c r="G47" s="247">
        <v>102.64658452118933</v>
      </c>
      <c r="H47" s="247">
        <v>94.202172337659974</v>
      </c>
      <c r="I47" s="248">
        <v>84.01004698459667</v>
      </c>
      <c r="J47" s="246">
        <v>69.877324581655387</v>
      </c>
      <c r="K47" s="247">
        <v>60.2292819961718</v>
      </c>
      <c r="L47" s="247">
        <v>52.675551136535248</v>
      </c>
      <c r="M47" s="248">
        <v>47.216132002745759</v>
      </c>
      <c r="N47" s="246">
        <v>40.567322838122379</v>
      </c>
      <c r="O47" s="247">
        <v>35.263408729650614</v>
      </c>
      <c r="P47" s="247">
        <v>32.184477476608635</v>
      </c>
      <c r="Q47" s="248">
        <v>31.330529078996374</v>
      </c>
      <c r="R47" s="246">
        <v>31.976452611843804</v>
      </c>
      <c r="S47" s="247">
        <v>31.080478068154683</v>
      </c>
      <c r="T47" s="247">
        <v>30.739604178694428</v>
      </c>
      <c r="U47" s="248">
        <v>30.95383094346305</v>
      </c>
      <c r="V47" s="246">
        <v>31.732863532868265</v>
      </c>
      <c r="W47" s="247">
        <v>31.95097236579997</v>
      </c>
      <c r="X47" s="247">
        <v>32.169081198731675</v>
      </c>
      <c r="Y47" s="248">
        <v>32.38719003166338</v>
      </c>
    </row>
    <row r="48" spans="1:25" x14ac:dyDescent="0.25">
      <c r="A48" s="224" t="s">
        <v>2482</v>
      </c>
      <c r="B48" s="249">
        <v>14.043178591190321</v>
      </c>
      <c r="C48" s="250">
        <v>17.410232480165963</v>
      </c>
      <c r="D48" s="250">
        <v>18.367864633024332</v>
      </c>
      <c r="E48" s="251">
        <v>16.916075049765432</v>
      </c>
      <c r="F48" s="249">
        <v>13.548397570721791</v>
      </c>
      <c r="G48" s="250">
        <v>12.276471848345205</v>
      </c>
      <c r="H48" s="250">
        <v>10.974015792842808</v>
      </c>
      <c r="I48" s="251">
        <v>9.6410294042146063</v>
      </c>
      <c r="J48" s="249">
        <v>8.1140744701198617</v>
      </c>
      <c r="K48" s="250">
        <v>6.8122094214322262</v>
      </c>
      <c r="L48" s="250">
        <v>5.6410850215734714</v>
      </c>
      <c r="M48" s="251">
        <v>4.6007012705435981</v>
      </c>
      <c r="N48" s="249">
        <v>2.9700838064713109</v>
      </c>
      <c r="O48" s="250">
        <v>2.1021761228128741</v>
      </c>
      <c r="P48" s="250">
        <v>1.6082220395716409</v>
      </c>
      <c r="Q48" s="251">
        <v>1.4882215567476098</v>
      </c>
      <c r="R48" s="249">
        <v>1.5363084346334408</v>
      </c>
      <c r="S48" s="250">
        <v>1.4015657695508379</v>
      </c>
      <c r="T48" s="250">
        <v>1.3872039765061051</v>
      </c>
      <c r="U48" s="251">
        <v>1.4932230554992432</v>
      </c>
      <c r="V48" s="249">
        <v>1.7435375665595458</v>
      </c>
      <c r="W48" s="250">
        <v>1.8591224695644013</v>
      </c>
      <c r="X48" s="250">
        <v>1.9747073725692572</v>
      </c>
      <c r="Y48" s="251">
        <v>2.0902922755741127</v>
      </c>
    </row>
  </sheetData>
  <mergeCells count="3">
    <mergeCell ref="A1:Y1"/>
    <mergeCell ref="A2:Y2"/>
    <mergeCell ref="A3:Y3"/>
  </mergeCells>
  <printOptions horizontalCentered="1"/>
  <pageMargins left="0.78740157480314965" right="0.78740157480314965" top="0.78740157480314965" bottom="0.78740157480314965" header="0.51181102362204722" footer="0.51181102362204722"/>
  <pageSetup scale="66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604F3-39FD-4BB0-B71F-8EF67082C888}">
  <sheetPr>
    <pageSetUpPr fitToPage="1"/>
  </sheetPr>
  <dimension ref="A1:P141"/>
  <sheetViews>
    <sheetView showGridLines="0" workbookViewId="0">
      <selection activeCell="G10" sqref="G10"/>
    </sheetView>
  </sheetViews>
  <sheetFormatPr baseColWidth="10" defaultColWidth="0" defaultRowHeight="13.8" zeroHeight="1" x14ac:dyDescent="0.3"/>
  <cols>
    <col min="1" max="2" width="11.44140625" style="22" customWidth="1"/>
    <col min="3" max="3" width="11.5546875" style="22" customWidth="1"/>
    <col min="4" max="4" width="22.44140625" style="22" customWidth="1"/>
    <col min="5" max="5" width="29.109375" style="22" customWidth="1"/>
    <col min="6" max="6" width="12.88671875" style="22" customWidth="1"/>
    <col min="7" max="7" width="23.88671875" style="22" customWidth="1"/>
    <col min="8" max="8" width="12.44140625" style="22" hidden="1" customWidth="1"/>
    <col min="9" max="16" width="11.44140625" style="22" hidden="1" customWidth="1"/>
    <col min="17" max="19" width="0" style="22" hidden="1" customWidth="1"/>
    <col min="20" max="16384" width="0" style="22" hidden="1"/>
  </cols>
  <sheetData>
    <row r="1" spans="1:8" x14ac:dyDescent="0.3"/>
    <row r="2" spans="1:8" x14ac:dyDescent="0.3">
      <c r="D2" s="27"/>
    </row>
    <row r="3" spans="1:8" x14ac:dyDescent="0.3"/>
    <row r="4" spans="1:8" x14ac:dyDescent="0.3">
      <c r="C4" s="59" t="s">
        <v>9</v>
      </c>
      <c r="D4" s="60" t="s">
        <v>66</v>
      </c>
      <c r="E4" s="60" t="s">
        <v>65</v>
      </c>
    </row>
    <row r="5" spans="1:8" x14ac:dyDescent="0.3">
      <c r="C5" s="61" t="s">
        <v>36</v>
      </c>
      <c r="D5" s="62">
        <v>1726.5739684005202</v>
      </c>
      <c r="E5" s="62">
        <v>1590.7700000000002</v>
      </c>
      <c r="F5" s="28"/>
      <c r="G5" s="25"/>
      <c r="H5" s="28">
        <v>0.109</v>
      </c>
    </row>
    <row r="6" spans="1:8" x14ac:dyDescent="0.3">
      <c r="C6" s="61" t="s">
        <v>56</v>
      </c>
      <c r="D6" s="62">
        <v>3276.5354963555719</v>
      </c>
      <c r="E6" s="62">
        <v>3586.584888639999</v>
      </c>
      <c r="F6" s="26"/>
      <c r="G6" s="25"/>
      <c r="H6" s="28">
        <v>2.5999999999999999E-2</v>
      </c>
    </row>
    <row r="7" spans="1:8" x14ac:dyDescent="0.3">
      <c r="C7" s="61" t="s">
        <v>27</v>
      </c>
      <c r="D7" s="62">
        <v>481.35705107876908</v>
      </c>
      <c r="E7" s="62">
        <v>439.99999999999989</v>
      </c>
      <c r="F7" s="28"/>
      <c r="G7" s="25"/>
      <c r="H7" s="28">
        <v>0.13800000000000001</v>
      </c>
    </row>
    <row r="8" spans="1:8" x14ac:dyDescent="0.3">
      <c r="C8" s="61" t="s">
        <v>24</v>
      </c>
      <c r="D8" s="62">
        <v>660.4945059675315</v>
      </c>
      <c r="E8" s="62">
        <v>701.54000000000053</v>
      </c>
      <c r="F8" s="28"/>
      <c r="G8" s="25"/>
      <c r="H8" s="28">
        <v>3.0000000000000001E-3</v>
      </c>
    </row>
    <row r="9" spans="1:8" x14ac:dyDescent="0.3">
      <c r="A9"/>
      <c r="C9" s="61" t="s">
        <v>55</v>
      </c>
      <c r="D9" s="62">
        <v>18.173253399999993</v>
      </c>
      <c r="E9" s="62">
        <v>30.670000000000005</v>
      </c>
      <c r="F9" s="28"/>
      <c r="G9"/>
      <c r="H9" s="28">
        <v>2E-3</v>
      </c>
    </row>
    <row r="10" spans="1:8" x14ac:dyDescent="0.3">
      <c r="C10" s="63"/>
      <c r="D10" s="64">
        <f>SUM(D5:D9)</f>
        <v>6163.1342752023938</v>
      </c>
      <c r="E10" s="64">
        <f>SUM(E5:E9)</f>
        <v>6349.5648886400004</v>
      </c>
      <c r="F10" s="51">
        <f>+D10/E10-1</f>
        <v>-2.936116359266594E-2</v>
      </c>
      <c r="H10" s="28">
        <v>1.7000000000000001E-2</v>
      </c>
    </row>
    <row r="11" spans="1:8" x14ac:dyDescent="0.3">
      <c r="E11" s="24"/>
      <c r="F11" s="28"/>
      <c r="H11" s="28">
        <v>0</v>
      </c>
    </row>
    <row r="12" spans="1:8" x14ac:dyDescent="0.3">
      <c r="E12" s="23"/>
      <c r="F12" s="28"/>
      <c r="H12" s="28"/>
    </row>
    <row r="13" spans="1:8" x14ac:dyDescent="0.3">
      <c r="E13" s="23"/>
      <c r="F13" s="28"/>
      <c r="G13" s="23"/>
      <c r="H13" s="28"/>
    </row>
    <row r="14" spans="1:8" x14ac:dyDescent="0.3">
      <c r="E14" s="23"/>
      <c r="F14" s="28"/>
      <c r="H14" s="28"/>
    </row>
    <row r="15" spans="1:8" x14ac:dyDescent="0.3">
      <c r="E15" s="23"/>
      <c r="F15" s="28"/>
      <c r="H15" s="28"/>
    </row>
    <row r="16" spans="1:8" x14ac:dyDescent="0.3">
      <c r="F16" s="28"/>
      <c r="H16" s="28"/>
    </row>
    <row r="17" spans="5:8" x14ac:dyDescent="0.3">
      <c r="F17" s="28"/>
      <c r="H17" s="28"/>
    </row>
    <row r="18" spans="5:8" x14ac:dyDescent="0.3">
      <c r="F18" s="28"/>
      <c r="H18" s="28"/>
    </row>
    <row r="19" spans="5:8" x14ac:dyDescent="0.3">
      <c r="F19" s="28"/>
      <c r="H19" s="28"/>
    </row>
    <row r="20" spans="5:8" x14ac:dyDescent="0.3">
      <c r="E20" s="23"/>
      <c r="F20" s="28"/>
      <c r="H20" s="28"/>
    </row>
    <row r="21" spans="5:8" x14ac:dyDescent="0.3">
      <c r="E21" s="23"/>
      <c r="F21" s="28"/>
      <c r="H21" s="28"/>
    </row>
    <row r="22" spans="5:8" x14ac:dyDescent="0.3">
      <c r="F22" s="28"/>
      <c r="H22" s="28"/>
    </row>
    <row r="23" spans="5:8" x14ac:dyDescent="0.3"/>
    <row r="24" spans="5:8" x14ac:dyDescent="0.3"/>
    <row r="25" spans="5:8" x14ac:dyDescent="0.3"/>
    <row r="26" spans="5:8" x14ac:dyDescent="0.3"/>
    <row r="27" spans="5:8" x14ac:dyDescent="0.3"/>
    <row r="28" spans="5:8" x14ac:dyDescent="0.3"/>
    <row r="29" spans="5:8" x14ac:dyDescent="0.3"/>
    <row r="30" spans="5:8" x14ac:dyDescent="0.3"/>
    <row r="31" spans="5:8" x14ac:dyDescent="0.3"/>
    <row r="32" spans="5:8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</sheetData>
  <pageMargins left="0.70866141732283472" right="0.70866141732283472" top="0.74803149606299213" bottom="0.74803149606299213" header="0.31496062992125984" footer="0.31496062992125984"/>
  <pageSetup scale="9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25E38-E260-4E2B-8299-914FD74FD186}">
  <dimension ref="A1:P141"/>
  <sheetViews>
    <sheetView showGridLines="0" zoomScale="85" zoomScaleNormal="85" workbookViewId="0">
      <selection activeCell="F9" sqref="F9"/>
    </sheetView>
  </sheetViews>
  <sheetFormatPr baseColWidth="10" defaultColWidth="0" defaultRowHeight="13.05" customHeight="1" zeroHeight="1" x14ac:dyDescent="0.3"/>
  <cols>
    <col min="1" max="2" width="11.44140625" style="22" customWidth="1"/>
    <col min="3" max="3" width="11.5546875" style="162" customWidth="1"/>
    <col min="4" max="4" width="17.109375" style="22" customWidth="1"/>
    <col min="5" max="5" width="21.77734375" style="22" bestFit="1" customWidth="1"/>
    <col min="6" max="6" width="21.33203125" style="22" bestFit="1" customWidth="1"/>
    <col min="7" max="7" width="23.88671875" style="22" customWidth="1"/>
    <col min="8" max="8" width="12.44140625" style="22" hidden="1" customWidth="1"/>
    <col min="9" max="16" width="11.44140625" style="22" hidden="1" customWidth="1"/>
    <col min="17" max="16384" width="0" style="22" hidden="1"/>
  </cols>
  <sheetData>
    <row r="1" spans="1:8" ht="13.8" x14ac:dyDescent="0.3"/>
    <row r="2" spans="1:8" ht="13.8" x14ac:dyDescent="0.3">
      <c r="D2" s="27"/>
    </row>
    <row r="3" spans="1:8" ht="14.4" thickBot="1" x14ac:dyDescent="0.35"/>
    <row r="4" spans="1:8" ht="43.05" customHeight="1" x14ac:dyDescent="0.3">
      <c r="C4" s="164"/>
      <c r="D4" s="165" t="s">
        <v>2319</v>
      </c>
      <c r="E4" s="165" t="s">
        <v>2317</v>
      </c>
      <c r="F4" s="166" t="s">
        <v>2318</v>
      </c>
    </row>
    <row r="5" spans="1:8" ht="13.8" x14ac:dyDescent="0.3">
      <c r="C5" s="167">
        <v>43831</v>
      </c>
      <c r="D5" s="168">
        <v>235.61635643030331</v>
      </c>
      <c r="E5" s="168">
        <v>10.900360301076802</v>
      </c>
      <c r="F5" s="169">
        <v>6.9103230795635984</v>
      </c>
      <c r="G5" s="25"/>
      <c r="H5" s="28">
        <v>0.109</v>
      </c>
    </row>
    <row r="6" spans="1:8" ht="13.8" x14ac:dyDescent="0.3">
      <c r="C6" s="167">
        <v>43862</v>
      </c>
      <c r="D6" s="168">
        <v>230.78588961729855</v>
      </c>
      <c r="E6" s="168">
        <v>10.651384619808892</v>
      </c>
      <c r="F6" s="169">
        <v>7.1858037542038993</v>
      </c>
      <c r="G6" s="25"/>
      <c r="H6" s="28">
        <v>2.5999999999999999E-2</v>
      </c>
    </row>
    <row r="7" spans="1:8" ht="13.8" x14ac:dyDescent="0.3">
      <c r="C7" s="167">
        <v>43891</v>
      </c>
      <c r="D7" s="168">
        <v>234.22885950487111</v>
      </c>
      <c r="E7" s="168">
        <v>10.76364366231951</v>
      </c>
      <c r="F7" s="169">
        <v>7.2495862722437927</v>
      </c>
      <c r="G7" s="25"/>
      <c r="H7" s="28">
        <v>0.13800000000000001</v>
      </c>
    </row>
    <row r="8" spans="1:8" ht="13.8" x14ac:dyDescent="0.3">
      <c r="C8" s="167">
        <v>43922</v>
      </c>
      <c r="D8" s="168">
        <v>213.64308110255726</v>
      </c>
      <c r="E8" s="168">
        <v>9.9725665911772055</v>
      </c>
      <c r="F8" s="169">
        <v>6.9464350295993951</v>
      </c>
      <c r="G8" s="25"/>
      <c r="H8" s="28">
        <v>3.0000000000000001E-3</v>
      </c>
    </row>
    <row r="9" spans="1:8" ht="13.8" x14ac:dyDescent="0.3">
      <c r="A9" s="65"/>
      <c r="C9" s="167">
        <v>43952</v>
      </c>
      <c r="D9" s="168">
        <v>219.05328608948253</v>
      </c>
      <c r="E9" s="168">
        <v>10.284559053180898</v>
      </c>
      <c r="F9" s="169">
        <v>6.9379414644926012</v>
      </c>
      <c r="G9" s="65"/>
      <c r="H9" s="28">
        <v>2E-3</v>
      </c>
    </row>
    <row r="10" spans="1:8" ht="13.8" x14ac:dyDescent="0.3">
      <c r="C10" s="167">
        <v>43983</v>
      </c>
      <c r="D10" s="168">
        <v>223.25630844506682</v>
      </c>
      <c r="E10" s="168">
        <v>10.336062557452003</v>
      </c>
      <c r="F10" s="169">
        <v>7.1017049618385002</v>
      </c>
      <c r="H10" s="28">
        <v>1.7000000000000001E-2</v>
      </c>
    </row>
    <row r="11" spans="1:8" ht="13.8" x14ac:dyDescent="0.3">
      <c r="C11" s="167">
        <v>44013</v>
      </c>
      <c r="D11" s="168">
        <v>216.27608550437176</v>
      </c>
      <c r="E11" s="168">
        <v>9.9347267520602056</v>
      </c>
      <c r="F11" s="169">
        <v>6.8935805839864015</v>
      </c>
      <c r="H11" s="28">
        <v>0</v>
      </c>
    </row>
    <row r="12" spans="1:8" ht="13.8" x14ac:dyDescent="0.3">
      <c r="C12" s="167">
        <v>44044</v>
      </c>
      <c r="D12" s="168">
        <v>220.30210171079452</v>
      </c>
      <c r="E12" s="168">
        <v>10.373129357986102</v>
      </c>
      <c r="F12" s="169">
        <v>6.8616510465714029</v>
      </c>
      <c r="H12" s="28"/>
    </row>
    <row r="13" spans="1:8" ht="13.8" x14ac:dyDescent="0.3">
      <c r="C13" s="167">
        <v>44075</v>
      </c>
      <c r="D13" s="168">
        <v>220.88487789334582</v>
      </c>
      <c r="E13" s="168">
        <v>10.299292123242395</v>
      </c>
      <c r="F13" s="169">
        <v>6.8358786278775998</v>
      </c>
      <c r="G13" s="23"/>
      <c r="H13" s="28"/>
    </row>
    <row r="14" spans="1:8" ht="13.8" x14ac:dyDescent="0.3">
      <c r="C14" s="167">
        <v>44105</v>
      </c>
      <c r="D14" s="170"/>
      <c r="E14" s="171"/>
      <c r="F14" s="172"/>
      <c r="H14" s="28"/>
    </row>
    <row r="15" spans="1:8" ht="13.8" x14ac:dyDescent="0.3">
      <c r="C15" s="167">
        <v>44136</v>
      </c>
      <c r="D15" s="170"/>
      <c r="E15" s="171"/>
      <c r="F15" s="172"/>
      <c r="H15" s="28"/>
    </row>
    <row r="16" spans="1:8" ht="14.4" thickBot="1" x14ac:dyDescent="0.35">
      <c r="C16" s="173">
        <v>44166</v>
      </c>
      <c r="D16" s="174"/>
      <c r="E16" s="175"/>
      <c r="F16" s="176"/>
      <c r="H16" s="28"/>
    </row>
    <row r="17" spans="3:8" ht="13.8" x14ac:dyDescent="0.3">
      <c r="C17" s="177"/>
      <c r="D17" s="178"/>
      <c r="E17" s="178"/>
      <c r="F17" s="179"/>
      <c r="H17" s="28"/>
    </row>
    <row r="18" spans="3:8" ht="13.8" x14ac:dyDescent="0.3">
      <c r="C18" s="163" t="s">
        <v>2320</v>
      </c>
      <c r="F18" s="28"/>
      <c r="H18" s="28"/>
    </row>
    <row r="19" spans="3:8" ht="13.8" x14ac:dyDescent="0.3">
      <c r="F19" s="28"/>
      <c r="H19" s="28"/>
    </row>
    <row r="20" spans="3:8" ht="13.8" x14ac:dyDescent="0.3">
      <c r="E20" s="23"/>
      <c r="F20" s="28"/>
      <c r="H20" s="28"/>
    </row>
    <row r="21" spans="3:8" ht="13.8" x14ac:dyDescent="0.3">
      <c r="E21" s="23"/>
      <c r="F21" s="28"/>
      <c r="H21" s="28"/>
    </row>
    <row r="22" spans="3:8" ht="13.8" x14ac:dyDescent="0.3">
      <c r="F22" s="28"/>
      <c r="H22" s="28"/>
    </row>
    <row r="23" spans="3:8" ht="13.8" x14ac:dyDescent="0.3"/>
    <row r="24" spans="3:8" ht="13.8" x14ac:dyDescent="0.3"/>
    <row r="25" spans="3:8" ht="13.8" x14ac:dyDescent="0.3"/>
    <row r="26" spans="3:8" ht="13.8" x14ac:dyDescent="0.3"/>
    <row r="27" spans="3:8" ht="13.8" x14ac:dyDescent="0.3"/>
    <row r="28" spans="3:8" ht="13.8" x14ac:dyDescent="0.3"/>
    <row r="29" spans="3:8" ht="13.8" x14ac:dyDescent="0.3"/>
    <row r="30" spans="3:8" ht="13.8" x14ac:dyDescent="0.3"/>
    <row r="31" spans="3:8" ht="13.8" x14ac:dyDescent="0.3"/>
    <row r="32" spans="3:8" ht="13.8" x14ac:dyDescent="0.3"/>
    <row r="33" ht="13.8" hidden="1" x14ac:dyDescent="0.3"/>
    <row r="34" ht="13.8" hidden="1" x14ac:dyDescent="0.3"/>
    <row r="35" ht="13.8" hidden="1" x14ac:dyDescent="0.3"/>
    <row r="36" ht="13.8" hidden="1" x14ac:dyDescent="0.3"/>
    <row r="37" ht="13.8" hidden="1" x14ac:dyDescent="0.3"/>
    <row r="38" ht="13.8" hidden="1" x14ac:dyDescent="0.3"/>
    <row r="39" ht="13.8" hidden="1" x14ac:dyDescent="0.3"/>
    <row r="40" ht="13.8" hidden="1" x14ac:dyDescent="0.3"/>
    <row r="41" ht="13.8" hidden="1" x14ac:dyDescent="0.3"/>
    <row r="42" ht="13.8" hidden="1" x14ac:dyDescent="0.3"/>
    <row r="43" ht="13.8" hidden="1" x14ac:dyDescent="0.3"/>
    <row r="44" ht="13.8" hidden="1" x14ac:dyDescent="0.3"/>
    <row r="45" ht="13.8" hidden="1" x14ac:dyDescent="0.3"/>
    <row r="46" ht="13.8" hidden="1" x14ac:dyDescent="0.3"/>
    <row r="47" ht="13.8" hidden="1" x14ac:dyDescent="0.3"/>
    <row r="48" ht="13.8" hidden="1" x14ac:dyDescent="0.3"/>
    <row r="49" ht="13.8" hidden="1" x14ac:dyDescent="0.3"/>
    <row r="50" ht="13.8" hidden="1" x14ac:dyDescent="0.3"/>
    <row r="51" ht="13.8" hidden="1" x14ac:dyDescent="0.3"/>
    <row r="52" ht="13.8" hidden="1" x14ac:dyDescent="0.3"/>
    <row r="53" ht="13.8" hidden="1" x14ac:dyDescent="0.3"/>
    <row r="54" ht="13.8" hidden="1" x14ac:dyDescent="0.3"/>
    <row r="55" ht="13.8" hidden="1" x14ac:dyDescent="0.3"/>
    <row r="56" ht="13.8" hidden="1" x14ac:dyDescent="0.3"/>
    <row r="57" ht="13.8" hidden="1" x14ac:dyDescent="0.3"/>
    <row r="58" ht="13.8" hidden="1" x14ac:dyDescent="0.3"/>
    <row r="59" ht="13.8" hidden="1" x14ac:dyDescent="0.3"/>
    <row r="60" ht="13.8" hidden="1" x14ac:dyDescent="0.3"/>
    <row r="61" ht="13.8" hidden="1" x14ac:dyDescent="0.3"/>
    <row r="62" ht="13.8" hidden="1" x14ac:dyDescent="0.3"/>
    <row r="63" ht="13.8" hidden="1" x14ac:dyDescent="0.3"/>
    <row r="64" ht="13.8" hidden="1" x14ac:dyDescent="0.3"/>
    <row r="65" ht="13.8" hidden="1" x14ac:dyDescent="0.3"/>
    <row r="66" ht="13.8" hidden="1" x14ac:dyDescent="0.3"/>
    <row r="67" ht="13.8" hidden="1" x14ac:dyDescent="0.3"/>
    <row r="68" ht="13.8" hidden="1" x14ac:dyDescent="0.3"/>
    <row r="69" ht="13.8" hidden="1" x14ac:dyDescent="0.3"/>
    <row r="70" ht="13.8" hidden="1" x14ac:dyDescent="0.3"/>
    <row r="71" ht="13.8" hidden="1" x14ac:dyDescent="0.3"/>
    <row r="72" ht="13.8" hidden="1" x14ac:dyDescent="0.3"/>
    <row r="73" ht="13.8" hidden="1" x14ac:dyDescent="0.3"/>
    <row r="74" ht="13.8" hidden="1" x14ac:dyDescent="0.3"/>
    <row r="75" ht="13.8" hidden="1" x14ac:dyDescent="0.3"/>
    <row r="76" ht="13.8" hidden="1" x14ac:dyDescent="0.3"/>
    <row r="77" ht="13.8" hidden="1" x14ac:dyDescent="0.3"/>
    <row r="78" ht="13.8" hidden="1" x14ac:dyDescent="0.3"/>
    <row r="79" ht="13.8" hidden="1" x14ac:dyDescent="0.3"/>
    <row r="80" ht="13.8" hidden="1" x14ac:dyDescent="0.3"/>
    <row r="81" ht="13.8" hidden="1" x14ac:dyDescent="0.3"/>
    <row r="82" ht="13.8" hidden="1" x14ac:dyDescent="0.3"/>
    <row r="83" ht="13.8" hidden="1" x14ac:dyDescent="0.3"/>
    <row r="84" ht="13.8" hidden="1" x14ac:dyDescent="0.3"/>
    <row r="85" ht="13.8" hidden="1" x14ac:dyDescent="0.3"/>
    <row r="86" ht="13.8" hidden="1" x14ac:dyDescent="0.3"/>
    <row r="87" ht="13.8" hidden="1" x14ac:dyDescent="0.3"/>
    <row r="88" ht="13.8" hidden="1" x14ac:dyDescent="0.3"/>
    <row r="89" ht="13.8" hidden="1" x14ac:dyDescent="0.3"/>
    <row r="90" ht="13.8" hidden="1" x14ac:dyDescent="0.3"/>
    <row r="91" ht="13.8" hidden="1" x14ac:dyDescent="0.3"/>
    <row r="92" ht="13.8" hidden="1" x14ac:dyDescent="0.3"/>
    <row r="93" ht="13.8" hidden="1" x14ac:dyDescent="0.3"/>
    <row r="94" ht="13.8" hidden="1" x14ac:dyDescent="0.3"/>
    <row r="95" ht="13.8" hidden="1" x14ac:dyDescent="0.3"/>
    <row r="96" ht="13.8" hidden="1" x14ac:dyDescent="0.3"/>
    <row r="97" ht="13.8" hidden="1" x14ac:dyDescent="0.3"/>
    <row r="98" ht="13.8" hidden="1" x14ac:dyDescent="0.3"/>
    <row r="99" ht="13.8" hidden="1" x14ac:dyDescent="0.3"/>
    <row r="100" ht="13.8" hidden="1" x14ac:dyDescent="0.3"/>
    <row r="101" ht="13.8" hidden="1" x14ac:dyDescent="0.3"/>
    <row r="102" ht="13.8" hidden="1" x14ac:dyDescent="0.3"/>
    <row r="103" ht="13.8" hidden="1" x14ac:dyDescent="0.3"/>
    <row r="104" ht="13.8" hidden="1" x14ac:dyDescent="0.3"/>
    <row r="105" ht="13.8" hidden="1" x14ac:dyDescent="0.3"/>
    <row r="106" ht="13.8" hidden="1" x14ac:dyDescent="0.3"/>
    <row r="107" ht="13.8" hidden="1" x14ac:dyDescent="0.3"/>
    <row r="108" ht="13.8" hidden="1" x14ac:dyDescent="0.3"/>
    <row r="109" ht="13.8" hidden="1" x14ac:dyDescent="0.3"/>
    <row r="110" ht="13.8" hidden="1" x14ac:dyDescent="0.3"/>
    <row r="111" ht="13.8" hidden="1" x14ac:dyDescent="0.3"/>
    <row r="112" ht="13.8" hidden="1" x14ac:dyDescent="0.3"/>
    <row r="113" ht="13.8" hidden="1" x14ac:dyDescent="0.3"/>
    <row r="114" ht="13.8" hidden="1" x14ac:dyDescent="0.3"/>
    <row r="115" ht="13.8" hidden="1" x14ac:dyDescent="0.3"/>
    <row r="116" ht="13.8" hidden="1" x14ac:dyDescent="0.3"/>
    <row r="117" ht="13.8" hidden="1" x14ac:dyDescent="0.3"/>
    <row r="118" ht="13.8" hidden="1" x14ac:dyDescent="0.3"/>
    <row r="119" ht="13.8" hidden="1" x14ac:dyDescent="0.3"/>
    <row r="120" ht="13.8" hidden="1" x14ac:dyDescent="0.3"/>
    <row r="121" ht="13.8" hidden="1" x14ac:dyDescent="0.3"/>
    <row r="122" ht="13.8" hidden="1" x14ac:dyDescent="0.3"/>
    <row r="123" ht="13.8" hidden="1" x14ac:dyDescent="0.3"/>
    <row r="124" ht="13.8" hidden="1" x14ac:dyDescent="0.3"/>
    <row r="125" ht="13.8" hidden="1" x14ac:dyDescent="0.3"/>
    <row r="126" ht="13.8" hidden="1" x14ac:dyDescent="0.3"/>
    <row r="127" ht="13.8" hidden="1" x14ac:dyDescent="0.3"/>
    <row r="128" ht="13.8" hidden="1" x14ac:dyDescent="0.3"/>
    <row r="129" ht="13.8" hidden="1" x14ac:dyDescent="0.3"/>
    <row r="130" ht="13.8" hidden="1" x14ac:dyDescent="0.3"/>
    <row r="131" ht="13.8" hidden="1" x14ac:dyDescent="0.3"/>
    <row r="132" ht="13.8" hidden="1" x14ac:dyDescent="0.3"/>
    <row r="133" ht="13.8" hidden="1" x14ac:dyDescent="0.3"/>
    <row r="134" ht="13.8" hidden="1" x14ac:dyDescent="0.3"/>
    <row r="135" ht="13.8" hidden="1" x14ac:dyDescent="0.3"/>
    <row r="136" ht="13.8" hidden="1" x14ac:dyDescent="0.3"/>
    <row r="137" ht="13.8" hidden="1" x14ac:dyDescent="0.3"/>
    <row r="138" ht="13.8" hidden="1" x14ac:dyDescent="0.3"/>
    <row r="139" ht="13.8" hidden="1" x14ac:dyDescent="0.3"/>
    <row r="140" ht="13.8" hidden="1" x14ac:dyDescent="0.3"/>
    <row r="141" ht="13.8" hidden="1" x14ac:dyDescent="0.3"/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38904-55E6-4C7C-9B56-D463E1D48778}">
  <dimension ref="A1:S141"/>
  <sheetViews>
    <sheetView showGridLines="0" tabSelected="1" zoomScale="85" zoomScaleNormal="85" workbookViewId="0">
      <selection activeCell="G16" sqref="G16"/>
    </sheetView>
  </sheetViews>
  <sheetFormatPr baseColWidth="10" defaultColWidth="0" defaultRowHeight="13.8" zeroHeight="1" x14ac:dyDescent="0.3"/>
  <cols>
    <col min="1" max="1" width="11.44140625" style="22" customWidth="1"/>
    <col min="2" max="2" width="11.5546875" style="162" customWidth="1"/>
    <col min="3" max="3" width="7.33203125" style="22" bestFit="1" customWidth="1"/>
    <col min="4" max="5" width="7.109375" style="22" bestFit="1" customWidth="1"/>
    <col min="6" max="6" width="7.33203125" style="22" bestFit="1" customWidth="1"/>
    <col min="7" max="8" width="7.109375" style="22" bestFit="1" customWidth="1"/>
    <col min="9" max="9" width="7.33203125" style="22" bestFit="1" customWidth="1"/>
    <col min="10" max="11" width="5.6640625" style="22" bestFit="1" customWidth="1"/>
    <col min="12" max="12" width="10.88671875" style="22" customWidth="1"/>
    <col min="13" max="15" width="11.44140625" style="22" hidden="1" customWidth="1"/>
    <col min="16" max="19" width="0" style="22" hidden="1" customWidth="1"/>
    <col min="20" max="16384" width="10.88671875" style="22" hidden="1"/>
  </cols>
  <sheetData>
    <row r="1" spans="2:11" x14ac:dyDescent="0.3"/>
    <row r="2" spans="2:11" x14ac:dyDescent="0.3">
      <c r="C2" s="27"/>
    </row>
    <row r="3" spans="2:11" ht="14.4" thickBot="1" x14ac:dyDescent="0.35"/>
    <row r="4" spans="2:11" ht="43.05" customHeight="1" thickTop="1" thickBot="1" x14ac:dyDescent="0.35">
      <c r="B4" s="187"/>
      <c r="C4" s="263" t="s">
        <v>2321</v>
      </c>
      <c r="D4" s="264"/>
      <c r="E4" s="265"/>
      <c r="F4" s="266" t="s">
        <v>2322</v>
      </c>
      <c r="G4" s="264"/>
      <c r="H4" s="265"/>
      <c r="I4" s="266" t="s">
        <v>2323</v>
      </c>
      <c r="J4" s="264"/>
      <c r="K4" s="267"/>
    </row>
    <row r="5" spans="2:11" ht="14.4" thickBot="1" x14ac:dyDescent="0.35">
      <c r="B5" s="188" t="s">
        <v>1819</v>
      </c>
      <c r="C5" s="189" t="s">
        <v>2324</v>
      </c>
      <c r="D5" s="189" t="s">
        <v>2325</v>
      </c>
      <c r="E5" s="189" t="s">
        <v>35</v>
      </c>
      <c r="F5" s="189" t="s">
        <v>2324</v>
      </c>
      <c r="G5" s="189" t="s">
        <v>2325</v>
      </c>
      <c r="H5" s="189" t="s">
        <v>35</v>
      </c>
      <c r="I5" s="189" t="s">
        <v>2324</v>
      </c>
      <c r="J5" s="189" t="s">
        <v>2325</v>
      </c>
      <c r="K5" s="189" t="s">
        <v>35</v>
      </c>
    </row>
    <row r="6" spans="2:11" ht="14.4" thickBot="1" x14ac:dyDescent="0.35">
      <c r="B6" s="190" t="s">
        <v>2326</v>
      </c>
      <c r="C6" s="191">
        <v>2594.6999999999998</v>
      </c>
      <c r="D6" s="191">
        <v>3599.5</v>
      </c>
      <c r="E6" s="191">
        <v>6194.2</v>
      </c>
      <c r="F6" s="191">
        <v>2520.23332817749</v>
      </c>
      <c r="G6" s="191">
        <v>3765.2737202724675</v>
      </c>
      <c r="H6" s="191">
        <v>6285.5070484499574</v>
      </c>
      <c r="I6" s="193">
        <v>-2.8693060066495968E-2</v>
      </c>
      <c r="J6" s="194">
        <v>6.9761202926211352E-2</v>
      </c>
      <c r="K6" s="194">
        <v>2.7981646260294424E-2</v>
      </c>
    </row>
    <row r="7" spans="2:11" ht="14.4" thickBot="1" x14ac:dyDescent="0.35">
      <c r="B7" s="190" t="s">
        <v>2327</v>
      </c>
      <c r="C7" s="191">
        <v>2369.4</v>
      </c>
      <c r="D7" s="191">
        <v>3218.6</v>
      </c>
      <c r="E7" s="191">
        <v>5588</v>
      </c>
      <c r="F7" s="191">
        <v>2298.1601572446257</v>
      </c>
      <c r="G7" s="191">
        <v>3576.3908199101525</v>
      </c>
      <c r="H7" s="191">
        <v>5874.5509771547786</v>
      </c>
      <c r="I7" s="193">
        <v>-6.3494503356769871E-2</v>
      </c>
      <c r="J7" s="194">
        <v>7.3013955412909004E-2</v>
      </c>
      <c r="K7" s="194">
        <v>1.5127691298495227E-2</v>
      </c>
    </row>
    <row r="8" spans="2:11" ht="14.4" thickBot="1" x14ac:dyDescent="0.35">
      <c r="B8" s="190" t="s">
        <v>2328</v>
      </c>
      <c r="C8" s="191">
        <v>2494.9</v>
      </c>
      <c r="D8" s="191">
        <v>3611.7</v>
      </c>
      <c r="E8" s="191">
        <v>6106.6</v>
      </c>
      <c r="F8" s="191">
        <v>2381.1890079994537</v>
      </c>
      <c r="G8" s="191">
        <v>3860.2069407826866</v>
      </c>
      <c r="H8" s="191">
        <v>6241.3959487821403</v>
      </c>
      <c r="I8" s="193">
        <v>-4.5534825634621412E-2</v>
      </c>
      <c r="J8" s="194">
        <v>6.8887804156646526E-2</v>
      </c>
      <c r="K8" s="194">
        <v>2.2138647373077802E-2</v>
      </c>
    </row>
    <row r="9" spans="2:11" ht="14.4" thickBot="1" x14ac:dyDescent="0.35">
      <c r="B9" s="190" t="s">
        <v>2329</v>
      </c>
      <c r="C9" s="191">
        <v>2312.4</v>
      </c>
      <c r="D9" s="191">
        <v>3399.2</v>
      </c>
      <c r="E9" s="191">
        <v>5711.9</v>
      </c>
      <c r="F9" s="191">
        <v>2123.7261774867684</v>
      </c>
      <c r="G9" s="191">
        <v>3574.9124602541365</v>
      </c>
      <c r="H9" s="191">
        <v>5698.6386377409053</v>
      </c>
      <c r="I9" s="193">
        <v>-8.1544758911635595E-2</v>
      </c>
      <c r="J9" s="194">
        <v>5.1368223819855841E-2</v>
      </c>
      <c r="K9" s="193">
        <v>-2.43144008155316E-3</v>
      </c>
    </row>
    <row r="10" spans="2:11" ht="14.4" thickBot="1" x14ac:dyDescent="0.35">
      <c r="B10" s="190" t="s">
        <v>2330</v>
      </c>
      <c r="C10" s="191">
        <v>2495.3000000000002</v>
      </c>
      <c r="D10" s="191">
        <v>3574.2</v>
      </c>
      <c r="E10" s="191">
        <v>6069.6</v>
      </c>
      <c r="F10" s="191">
        <v>2277.1829239690974</v>
      </c>
      <c r="G10" s="191">
        <v>3628.6328090612924</v>
      </c>
      <c r="H10" s="191">
        <v>5905.8157330303893</v>
      </c>
      <c r="I10" s="193">
        <v>-8.7587570747373888E-2</v>
      </c>
      <c r="J10" s="194">
        <v>1.5336728028754409E-2</v>
      </c>
      <c r="K10" s="193">
        <v>-2.698508344389261E-2</v>
      </c>
    </row>
    <row r="11" spans="2:11" ht="14.4" thickBot="1" x14ac:dyDescent="0.35">
      <c r="B11" s="190" t="s">
        <v>2331</v>
      </c>
      <c r="C11" s="191">
        <v>2604.1999999999998</v>
      </c>
      <c r="D11" s="191">
        <v>3402.2</v>
      </c>
      <c r="E11" s="191">
        <v>6006.5</v>
      </c>
      <c r="F11" s="191">
        <v>2485.9621489453398</v>
      </c>
      <c r="G11" s="191">
        <v>3417.8190392244887</v>
      </c>
      <c r="H11" s="191">
        <v>5903.781188169829</v>
      </c>
      <c r="I11" s="193">
        <v>-4.5377453145468816E-2</v>
      </c>
      <c r="J11" s="194">
        <v>4.6949535902833794E-3</v>
      </c>
      <c r="K11" s="193">
        <v>-1.7015930918058086E-2</v>
      </c>
    </row>
    <row r="12" spans="2:11" ht="14.4" thickBot="1" x14ac:dyDescent="0.35">
      <c r="B12" s="190" t="s">
        <v>2332</v>
      </c>
      <c r="C12" s="191">
        <v>2694.6</v>
      </c>
      <c r="D12" s="191">
        <v>3605</v>
      </c>
      <c r="E12" s="191">
        <v>6299.6</v>
      </c>
      <c r="F12" s="191">
        <v>2549.5517783697028</v>
      </c>
      <c r="G12" s="191">
        <v>3476.011289569632</v>
      </c>
      <c r="H12" s="191">
        <v>6025.5630679393344</v>
      </c>
      <c r="I12" s="193">
        <v>-5.3794205827822017E-2</v>
      </c>
      <c r="J12" s="193">
        <v>-3.5671755577762476E-2</v>
      </c>
      <c r="K12" s="193">
        <v>-4.3423814722815313E-2</v>
      </c>
    </row>
    <row r="13" spans="2:11" ht="14.4" thickBot="1" x14ac:dyDescent="0.35">
      <c r="B13" s="190" t="s">
        <v>2333</v>
      </c>
      <c r="C13" s="191">
        <v>2523.1999999999998</v>
      </c>
      <c r="D13" s="191">
        <v>3596</v>
      </c>
      <c r="E13" s="191">
        <v>6119.2</v>
      </c>
      <c r="F13" s="191">
        <v>2473.7656603072287</v>
      </c>
      <c r="G13" s="191">
        <v>3511.5004674243364</v>
      </c>
      <c r="H13" s="191">
        <v>5985.2661277315656</v>
      </c>
      <c r="I13" s="193">
        <v>-1.9504583651830387E-2</v>
      </c>
      <c r="J13" s="193">
        <v>-2.3430966460571301E-2</v>
      </c>
      <c r="K13" s="193">
        <v>-2.1811975199436562E-2</v>
      </c>
    </row>
    <row r="14" spans="2:11" ht="14.4" thickBot="1" x14ac:dyDescent="0.35">
      <c r="B14" s="190" t="s">
        <v>2334</v>
      </c>
      <c r="C14" s="191">
        <v>2256</v>
      </c>
      <c r="D14" s="191">
        <v>3407</v>
      </c>
      <c r="E14" s="191">
        <v>5663</v>
      </c>
      <c r="F14" s="191">
        <v>2331.3841082690897</v>
      </c>
      <c r="G14" s="191">
        <v>3377.8270934329057</v>
      </c>
      <c r="H14" s="191">
        <v>5709.2112017019954</v>
      </c>
      <c r="I14" s="194">
        <v>3.3411900560075924E-2</v>
      </c>
      <c r="J14" s="195">
        <v>-8.5695028118571992E-3</v>
      </c>
      <c r="K14" s="194">
        <v>8.1548162997033824E-3</v>
      </c>
    </row>
    <row r="15" spans="2:11" ht="14.4" thickBot="1" x14ac:dyDescent="0.35">
      <c r="B15" s="190" t="s">
        <v>2335</v>
      </c>
      <c r="C15" s="191">
        <v>2293.6</v>
      </c>
      <c r="D15" s="191">
        <v>3499.5</v>
      </c>
      <c r="E15" s="191">
        <v>5793.1</v>
      </c>
      <c r="F15" s="192"/>
      <c r="G15" s="192"/>
      <c r="H15" s="192"/>
      <c r="I15" s="195"/>
      <c r="J15" s="195"/>
      <c r="K15" s="195"/>
    </row>
    <row r="16" spans="2:11" ht="14.4" thickBot="1" x14ac:dyDescent="0.35">
      <c r="B16" s="190" t="s">
        <v>2336</v>
      </c>
      <c r="C16" s="191">
        <v>2255.5</v>
      </c>
      <c r="D16" s="191">
        <v>3581.7</v>
      </c>
      <c r="E16" s="191">
        <v>5837.2</v>
      </c>
      <c r="F16" s="192"/>
      <c r="G16" s="192"/>
      <c r="H16" s="192"/>
      <c r="I16" s="196"/>
      <c r="J16" s="196"/>
      <c r="K16" s="196"/>
    </row>
    <row r="17" spans="2:11" ht="14.4" thickBot="1" x14ac:dyDescent="0.35">
      <c r="B17" s="190" t="s">
        <v>2337</v>
      </c>
      <c r="C17" s="191">
        <v>2595.3000000000002</v>
      </c>
      <c r="D17" s="191">
        <v>3686</v>
      </c>
      <c r="E17" s="191">
        <v>6281.3</v>
      </c>
      <c r="F17" s="192"/>
      <c r="G17" s="192"/>
      <c r="H17" s="192"/>
      <c r="I17" s="196"/>
      <c r="J17" s="196"/>
      <c r="K17" s="196"/>
    </row>
    <row r="18" spans="2:11" x14ac:dyDescent="0.3">
      <c r="B18" s="163"/>
      <c r="E18" s="28"/>
      <c r="G18" s="28"/>
    </row>
    <row r="19" spans="2:11" x14ac:dyDescent="0.3">
      <c r="B19" s="197" t="s">
        <v>2406</v>
      </c>
      <c r="E19" s="28"/>
      <c r="G19" s="28"/>
    </row>
    <row r="20" spans="2:11" x14ac:dyDescent="0.3">
      <c r="D20" s="23"/>
      <c r="E20" s="28"/>
      <c r="G20" s="28"/>
    </row>
    <row r="21" spans="2:11" x14ac:dyDescent="0.3">
      <c r="D21" s="23"/>
      <c r="E21" s="28"/>
      <c r="G21" s="28"/>
    </row>
    <row r="22" spans="2:11" x14ac:dyDescent="0.3">
      <c r="E22" s="28"/>
      <c r="G22" s="28"/>
    </row>
    <row r="23" spans="2:11" x14ac:dyDescent="0.3"/>
    <row r="24" spans="2:11" x14ac:dyDescent="0.3"/>
    <row r="25" spans="2:11" x14ac:dyDescent="0.3"/>
    <row r="26" spans="2:11" x14ac:dyDescent="0.3"/>
    <row r="27" spans="2:11" x14ac:dyDescent="0.3"/>
    <row r="28" spans="2:11" x14ac:dyDescent="0.3"/>
    <row r="29" spans="2:11" x14ac:dyDescent="0.3"/>
    <row r="30" spans="2:11" x14ac:dyDescent="0.3"/>
    <row r="31" spans="2:11" x14ac:dyDescent="0.3"/>
    <row r="32" spans="2:11" x14ac:dyDescent="0.3"/>
    <row r="33" hidden="1" x14ac:dyDescent="0.3"/>
    <row r="34" hidden="1" x14ac:dyDescent="0.3"/>
    <row r="35" hidden="1" x14ac:dyDescent="0.3"/>
    <row r="36" hidden="1" x14ac:dyDescent="0.3"/>
    <row r="37" hidden="1" x14ac:dyDescent="0.3"/>
    <row r="38" hidden="1" x14ac:dyDescent="0.3"/>
    <row r="39" hidden="1" x14ac:dyDescent="0.3"/>
    <row r="40" hidden="1" x14ac:dyDescent="0.3"/>
    <row r="41" hidden="1" x14ac:dyDescent="0.3"/>
    <row r="42" hidden="1" x14ac:dyDescent="0.3"/>
    <row r="43" hidden="1" x14ac:dyDescent="0.3"/>
    <row r="44" hidden="1" x14ac:dyDescent="0.3"/>
    <row r="45" hidden="1" x14ac:dyDescent="0.3"/>
    <row r="46" hidden="1" x14ac:dyDescent="0.3"/>
    <row r="47" hidden="1" x14ac:dyDescent="0.3"/>
    <row r="48" hidden="1" x14ac:dyDescent="0.3"/>
    <row r="49" hidden="1" x14ac:dyDescent="0.3"/>
    <row r="50" hidden="1" x14ac:dyDescent="0.3"/>
    <row r="51" hidden="1" x14ac:dyDescent="0.3"/>
    <row r="52" hidden="1" x14ac:dyDescent="0.3"/>
    <row r="53" hidden="1" x14ac:dyDescent="0.3"/>
    <row r="54" hidden="1" x14ac:dyDescent="0.3"/>
    <row r="55" hidden="1" x14ac:dyDescent="0.3"/>
    <row r="56" hidden="1" x14ac:dyDescent="0.3"/>
    <row r="57" hidden="1" x14ac:dyDescent="0.3"/>
    <row r="58" hidden="1" x14ac:dyDescent="0.3"/>
    <row r="59" hidden="1" x14ac:dyDescent="0.3"/>
    <row r="60" hidden="1" x14ac:dyDescent="0.3"/>
    <row r="61" hidden="1" x14ac:dyDescent="0.3"/>
    <row r="62" hidden="1" x14ac:dyDescent="0.3"/>
    <row r="63" hidden="1" x14ac:dyDescent="0.3"/>
    <row r="64" hidden="1" x14ac:dyDescent="0.3"/>
    <row r="65" hidden="1" x14ac:dyDescent="0.3"/>
    <row r="66" hidden="1" x14ac:dyDescent="0.3"/>
    <row r="67" hidden="1" x14ac:dyDescent="0.3"/>
    <row r="68" hidden="1" x14ac:dyDescent="0.3"/>
    <row r="69" hidden="1" x14ac:dyDescent="0.3"/>
    <row r="70" hidden="1" x14ac:dyDescent="0.3"/>
    <row r="71" hidden="1" x14ac:dyDescent="0.3"/>
    <row r="72" hidden="1" x14ac:dyDescent="0.3"/>
    <row r="73" hidden="1" x14ac:dyDescent="0.3"/>
    <row r="74" hidden="1" x14ac:dyDescent="0.3"/>
    <row r="75" hidden="1" x14ac:dyDescent="0.3"/>
    <row r="76" hidden="1" x14ac:dyDescent="0.3"/>
    <row r="77" hidden="1" x14ac:dyDescent="0.3"/>
    <row r="78" hidden="1" x14ac:dyDescent="0.3"/>
    <row r="79" hidden="1" x14ac:dyDescent="0.3"/>
    <row r="80" hidden="1" x14ac:dyDescent="0.3"/>
    <row r="81" hidden="1" x14ac:dyDescent="0.3"/>
    <row r="82" hidden="1" x14ac:dyDescent="0.3"/>
    <row r="83" hidden="1" x14ac:dyDescent="0.3"/>
    <row r="84" hidden="1" x14ac:dyDescent="0.3"/>
    <row r="85" hidden="1" x14ac:dyDescent="0.3"/>
    <row r="86" hidden="1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hidden="1" x14ac:dyDescent="0.3"/>
    <row r="93" hidden="1" x14ac:dyDescent="0.3"/>
    <row r="94" hidden="1" x14ac:dyDescent="0.3"/>
    <row r="95" hidden="1" x14ac:dyDescent="0.3"/>
    <row r="96" hidden="1" x14ac:dyDescent="0.3"/>
    <row r="97" hidden="1" x14ac:dyDescent="0.3"/>
    <row r="98" hidden="1" x14ac:dyDescent="0.3"/>
    <row r="99" hidden="1" x14ac:dyDescent="0.3"/>
    <row r="100" hidden="1" x14ac:dyDescent="0.3"/>
    <row r="101" hidden="1" x14ac:dyDescent="0.3"/>
    <row r="102" hidden="1" x14ac:dyDescent="0.3"/>
    <row r="103" hidden="1" x14ac:dyDescent="0.3"/>
    <row r="104" hidden="1" x14ac:dyDescent="0.3"/>
    <row r="105" hidden="1" x14ac:dyDescent="0.3"/>
    <row r="106" hidden="1" x14ac:dyDescent="0.3"/>
    <row r="107" hidden="1" x14ac:dyDescent="0.3"/>
    <row r="108" hidden="1" x14ac:dyDescent="0.3"/>
    <row r="109" hidden="1" x14ac:dyDescent="0.3"/>
    <row r="110" hidden="1" x14ac:dyDescent="0.3"/>
    <row r="111" hidden="1" x14ac:dyDescent="0.3"/>
    <row r="112" hidden="1" x14ac:dyDescent="0.3"/>
    <row r="113" hidden="1" x14ac:dyDescent="0.3"/>
    <row r="114" hidden="1" x14ac:dyDescent="0.3"/>
    <row r="115" hidden="1" x14ac:dyDescent="0.3"/>
    <row r="116" hidden="1" x14ac:dyDescent="0.3"/>
    <row r="117" hidden="1" x14ac:dyDescent="0.3"/>
    <row r="118" hidden="1" x14ac:dyDescent="0.3"/>
    <row r="119" hidden="1" x14ac:dyDescent="0.3"/>
    <row r="120" hidden="1" x14ac:dyDescent="0.3"/>
    <row r="121" hidden="1" x14ac:dyDescent="0.3"/>
    <row r="122" hidden="1" x14ac:dyDescent="0.3"/>
    <row r="123" hidden="1" x14ac:dyDescent="0.3"/>
    <row r="124" hidden="1" x14ac:dyDescent="0.3"/>
    <row r="125" hidden="1" x14ac:dyDescent="0.3"/>
    <row r="126" hidden="1" x14ac:dyDescent="0.3"/>
    <row r="127" hidden="1" x14ac:dyDescent="0.3"/>
    <row r="128" hidden="1" x14ac:dyDescent="0.3"/>
    <row r="129" hidden="1" x14ac:dyDescent="0.3"/>
    <row r="130" hidden="1" x14ac:dyDescent="0.3"/>
    <row r="131" hidden="1" x14ac:dyDescent="0.3"/>
    <row r="132" hidden="1" x14ac:dyDescent="0.3"/>
    <row r="133" hidden="1" x14ac:dyDescent="0.3"/>
    <row r="134" hidden="1" x14ac:dyDescent="0.3"/>
    <row r="135" hidden="1" x14ac:dyDescent="0.3"/>
    <row r="136" hidden="1" x14ac:dyDescent="0.3"/>
    <row r="137" hidden="1" x14ac:dyDescent="0.3"/>
    <row r="138" hidden="1" x14ac:dyDescent="0.3"/>
    <row r="139" hidden="1" x14ac:dyDescent="0.3"/>
    <row r="140" hidden="1" x14ac:dyDescent="0.3"/>
    <row r="141" hidden="1" x14ac:dyDescent="0.3"/>
  </sheetData>
  <mergeCells count="3">
    <mergeCell ref="C4:E4"/>
    <mergeCell ref="F4:H4"/>
    <mergeCell ref="I4:K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147"/>
  <sheetViews>
    <sheetView showGridLines="0" zoomScale="70" zoomScaleNormal="70" workbookViewId="0">
      <selection activeCell="C8" sqref="C8"/>
    </sheetView>
  </sheetViews>
  <sheetFormatPr baseColWidth="10" defaultColWidth="0" defaultRowHeight="13.8" zeroHeight="1" x14ac:dyDescent="0.3"/>
  <cols>
    <col min="1" max="1" width="6" style="3" customWidth="1"/>
    <col min="2" max="2" width="15.33203125" style="11" customWidth="1"/>
    <col min="3" max="3" width="17.33203125" style="11" customWidth="1"/>
    <col min="4" max="4" width="9" style="11" customWidth="1"/>
    <col min="5" max="5" width="14.33203125" style="11" customWidth="1"/>
    <col min="6" max="6" width="68.33203125" style="11" customWidth="1"/>
    <col min="7" max="7" width="15.109375" style="11" customWidth="1"/>
    <col min="8" max="8" width="17.88671875" style="11" customWidth="1"/>
    <col min="9" max="9" width="11.44140625" style="3" customWidth="1"/>
    <col min="10" max="10" width="25" style="3" hidden="1" customWidth="1"/>
    <col min="11" max="11" width="0" style="3" hidden="1" customWidth="1"/>
    <col min="12" max="16384" width="11.44140625" style="3" hidden="1"/>
  </cols>
  <sheetData>
    <row r="1" spans="1:11" ht="14.4" thickBot="1" x14ac:dyDescent="0.35"/>
    <row r="2" spans="1:11" ht="40.5" customHeight="1" x14ac:dyDescent="0.3">
      <c r="B2" s="12" t="s">
        <v>28</v>
      </c>
      <c r="C2" s="12" t="s">
        <v>29</v>
      </c>
      <c r="D2" s="12" t="s">
        <v>30</v>
      </c>
      <c r="E2" s="12" t="s">
        <v>31</v>
      </c>
      <c r="F2" s="12" t="s">
        <v>32</v>
      </c>
      <c r="G2" s="12" t="s">
        <v>33</v>
      </c>
      <c r="H2" s="12" t="s">
        <v>34</v>
      </c>
    </row>
    <row r="3" spans="1:11" s="4" customFormat="1" x14ac:dyDescent="0.3">
      <c r="A3" s="50"/>
      <c r="B3" s="180" t="s">
        <v>2338</v>
      </c>
      <c r="C3" s="181">
        <v>44076</v>
      </c>
      <c r="D3" s="180">
        <v>0.12708333333333333</v>
      </c>
      <c r="E3" s="182">
        <v>0.75073313782991202</v>
      </c>
      <c r="F3" s="183" t="s">
        <v>2357</v>
      </c>
      <c r="G3" s="184">
        <v>5.12</v>
      </c>
      <c r="H3" s="185">
        <v>0.75073313782991202</v>
      </c>
      <c r="J3" s="10"/>
    </row>
    <row r="4" spans="1:11" s="4" customFormat="1" x14ac:dyDescent="0.3">
      <c r="B4" s="180" t="s">
        <v>2339</v>
      </c>
      <c r="C4" s="181">
        <v>44076</v>
      </c>
      <c r="D4" s="180">
        <v>0.47291666666666665</v>
      </c>
      <c r="E4" s="182">
        <v>1</v>
      </c>
      <c r="F4" s="183" t="s">
        <v>2358</v>
      </c>
      <c r="G4" s="184">
        <v>0.1</v>
      </c>
      <c r="H4" s="185">
        <v>1</v>
      </c>
      <c r="J4" s="10"/>
      <c r="K4" s="5"/>
    </row>
    <row r="5" spans="1:11" s="4" customFormat="1" x14ac:dyDescent="0.3">
      <c r="B5" s="180" t="s">
        <v>2340</v>
      </c>
      <c r="C5" s="181">
        <v>44078</v>
      </c>
      <c r="D5" s="180">
        <v>0.39444444444444443</v>
      </c>
      <c r="E5" s="182">
        <v>6.5970313358988453E-2</v>
      </c>
      <c r="F5" s="186" t="s">
        <v>2359</v>
      </c>
      <c r="G5" s="184">
        <v>1.2</v>
      </c>
      <c r="H5" s="185">
        <v>6.5970313358988453E-2</v>
      </c>
      <c r="J5" s="10"/>
    </row>
    <row r="6" spans="1:11" s="4" customFormat="1" x14ac:dyDescent="0.3">
      <c r="B6" s="180" t="s">
        <v>2341</v>
      </c>
      <c r="C6" s="181">
        <v>44079</v>
      </c>
      <c r="D6" s="180">
        <v>0.8666666666666667</v>
      </c>
      <c r="E6" s="182">
        <v>1.0015624999999999</v>
      </c>
      <c r="F6" s="186" t="s">
        <v>2360</v>
      </c>
      <c r="G6" s="184">
        <v>6.41</v>
      </c>
      <c r="H6" s="185">
        <v>1.0015624999999999</v>
      </c>
      <c r="J6" s="10"/>
    </row>
    <row r="7" spans="1:11" s="4" customFormat="1" ht="22.8" x14ac:dyDescent="0.3">
      <c r="B7" s="180" t="s">
        <v>2342</v>
      </c>
      <c r="C7" s="181">
        <v>44081</v>
      </c>
      <c r="D7" s="180">
        <v>0.34652777777777777</v>
      </c>
      <c r="E7" s="182">
        <v>0.54999999999999993</v>
      </c>
      <c r="F7" s="186" t="s">
        <v>2361</v>
      </c>
      <c r="G7" s="184">
        <v>40.15</v>
      </c>
      <c r="H7" s="185">
        <v>0.54999999999999993</v>
      </c>
      <c r="J7" s="10"/>
    </row>
    <row r="8" spans="1:11" s="4" customFormat="1" x14ac:dyDescent="0.3">
      <c r="A8" s="50" t="s">
        <v>79</v>
      </c>
      <c r="B8" s="180" t="s">
        <v>2343</v>
      </c>
      <c r="C8" s="181">
        <v>44085</v>
      </c>
      <c r="D8" s="180">
        <v>0.46180555555555558</v>
      </c>
      <c r="E8" s="182">
        <v>1.3480000000000001</v>
      </c>
      <c r="F8" s="186" t="s">
        <v>2362</v>
      </c>
      <c r="G8" s="184">
        <v>3.37</v>
      </c>
      <c r="H8" s="185">
        <v>1.3480000000000001</v>
      </c>
      <c r="J8" s="10"/>
    </row>
    <row r="9" spans="1:11" s="4" customFormat="1" x14ac:dyDescent="0.3">
      <c r="A9" s="50" t="s">
        <v>79</v>
      </c>
      <c r="B9" s="180" t="s">
        <v>2344</v>
      </c>
      <c r="C9" s="181">
        <v>44085</v>
      </c>
      <c r="D9" s="180">
        <v>0.91805555555555562</v>
      </c>
      <c r="E9" s="182">
        <v>2.2000000000000002</v>
      </c>
      <c r="F9" s="186" t="s">
        <v>2363</v>
      </c>
      <c r="G9" s="184">
        <v>13.64</v>
      </c>
      <c r="H9" s="185">
        <v>2.2000000000000002</v>
      </c>
      <c r="J9" s="10"/>
    </row>
    <row r="10" spans="1:11" s="4" customFormat="1" x14ac:dyDescent="0.3">
      <c r="A10" s="50" t="s">
        <v>79</v>
      </c>
      <c r="B10" s="180" t="s">
        <v>2345</v>
      </c>
      <c r="C10" s="181">
        <v>44086</v>
      </c>
      <c r="D10" s="180">
        <v>0.27083333333333331</v>
      </c>
      <c r="E10" s="182">
        <v>1.3312499999999998</v>
      </c>
      <c r="F10" s="186" t="s">
        <v>2364</v>
      </c>
      <c r="G10" s="184">
        <v>2.13</v>
      </c>
      <c r="H10" s="185">
        <v>1.3312499999999998</v>
      </c>
      <c r="J10" s="10"/>
    </row>
    <row r="11" spans="1:11" s="4" customFormat="1" x14ac:dyDescent="0.3">
      <c r="A11" s="50" t="s">
        <v>79</v>
      </c>
      <c r="B11" s="180" t="s">
        <v>2346</v>
      </c>
      <c r="C11" s="181">
        <v>44092</v>
      </c>
      <c r="D11" s="180">
        <v>0.5708333333333333</v>
      </c>
      <c r="E11" s="182">
        <v>1.2000000000000002</v>
      </c>
      <c r="F11" s="186" t="s">
        <v>2365</v>
      </c>
      <c r="G11" s="184">
        <v>32.880000000000003</v>
      </c>
      <c r="H11" s="185">
        <v>1.2000000000000002</v>
      </c>
      <c r="J11" s="10"/>
    </row>
    <row r="12" spans="1:11" s="4" customFormat="1" x14ac:dyDescent="0.3">
      <c r="A12" s="50" t="s">
        <v>79</v>
      </c>
      <c r="B12" s="180" t="s">
        <v>2347</v>
      </c>
      <c r="C12" s="181">
        <v>44093</v>
      </c>
      <c r="D12" s="180">
        <v>0.35000000000000003</v>
      </c>
      <c r="E12" s="182">
        <v>4.9835497835497833</v>
      </c>
      <c r="F12" s="186" t="s">
        <v>2366</v>
      </c>
      <c r="G12" s="184">
        <v>115.12</v>
      </c>
      <c r="H12" s="185">
        <v>4.9835497835497833</v>
      </c>
      <c r="J12" s="10"/>
    </row>
    <row r="13" spans="1:11" s="4" customFormat="1" x14ac:dyDescent="0.3">
      <c r="A13" s="50" t="s">
        <v>79</v>
      </c>
      <c r="B13" s="180" t="s">
        <v>2348</v>
      </c>
      <c r="C13" s="181">
        <v>44094</v>
      </c>
      <c r="D13" s="180">
        <v>0.19930555555555554</v>
      </c>
      <c r="E13" s="182">
        <v>0.61403508771929827</v>
      </c>
      <c r="F13" s="186" t="s">
        <v>2367</v>
      </c>
      <c r="G13" s="184">
        <v>7</v>
      </c>
      <c r="H13" s="185">
        <v>0.61403508771929827</v>
      </c>
      <c r="J13" s="10"/>
    </row>
    <row r="14" spans="1:11" s="4" customFormat="1" x14ac:dyDescent="0.3">
      <c r="A14" s="50" t="s">
        <v>79</v>
      </c>
      <c r="B14" s="180" t="s">
        <v>2349</v>
      </c>
      <c r="C14" s="181">
        <v>44094</v>
      </c>
      <c r="D14" s="180">
        <v>0.22500000000000001</v>
      </c>
      <c r="E14" s="182">
        <v>2.0833333333333335</v>
      </c>
      <c r="F14" s="186" t="s">
        <v>2368</v>
      </c>
      <c r="G14" s="184">
        <v>43.75</v>
      </c>
      <c r="H14" s="185">
        <v>2.0833333333333335</v>
      </c>
      <c r="J14" s="10"/>
    </row>
    <row r="15" spans="1:11" s="4" customFormat="1" x14ac:dyDescent="0.3">
      <c r="A15" s="50" t="s">
        <v>79</v>
      </c>
      <c r="B15" s="180" t="s">
        <v>2350</v>
      </c>
      <c r="C15" s="181">
        <v>44098</v>
      </c>
      <c r="D15" s="180">
        <v>0.68263888888888891</v>
      </c>
      <c r="E15" s="182">
        <v>0.35</v>
      </c>
      <c r="F15" s="186" t="s">
        <v>2369</v>
      </c>
      <c r="G15" s="184">
        <v>2.38</v>
      </c>
      <c r="H15" s="185">
        <v>0.35</v>
      </c>
      <c r="J15" s="10"/>
    </row>
    <row r="16" spans="1:11" s="4" customFormat="1" x14ac:dyDescent="0.3">
      <c r="A16" s="50" t="s">
        <v>79</v>
      </c>
      <c r="B16" s="180" t="s">
        <v>2351</v>
      </c>
      <c r="C16" s="181">
        <v>44098</v>
      </c>
      <c r="D16" s="180">
        <v>0.71111111111111114</v>
      </c>
      <c r="E16" s="182">
        <v>0.16644295302013423</v>
      </c>
      <c r="F16" s="186" t="s">
        <v>2370</v>
      </c>
      <c r="G16" s="184">
        <v>3.72</v>
      </c>
      <c r="H16" s="185">
        <v>0.16644295302013423</v>
      </c>
      <c r="J16" s="10"/>
    </row>
    <row r="17" spans="1:10" s="4" customFormat="1" x14ac:dyDescent="0.3">
      <c r="A17" s="50" t="s">
        <v>79</v>
      </c>
      <c r="B17" s="180" t="s">
        <v>2352</v>
      </c>
      <c r="C17" s="181">
        <v>44099</v>
      </c>
      <c r="D17" s="180">
        <v>0.41041666666666665</v>
      </c>
      <c r="E17" s="182">
        <v>1.2835294117647058</v>
      </c>
      <c r="F17" s="186" t="s">
        <v>2371</v>
      </c>
      <c r="G17" s="184">
        <v>21.82</v>
      </c>
      <c r="H17" s="185">
        <v>1.2835294117647058</v>
      </c>
      <c r="J17" s="10"/>
    </row>
    <row r="18" spans="1:10" s="4" customFormat="1" x14ac:dyDescent="0.3">
      <c r="A18" s="50" t="s">
        <v>79</v>
      </c>
      <c r="B18" s="180" t="s">
        <v>2353</v>
      </c>
      <c r="C18" s="181">
        <v>44102</v>
      </c>
      <c r="D18" s="180">
        <v>0.32777777777777778</v>
      </c>
      <c r="E18" s="182">
        <v>1.0826666666666667</v>
      </c>
      <c r="F18" s="186" t="s">
        <v>2372</v>
      </c>
      <c r="G18" s="184">
        <v>8.1199999999999992</v>
      </c>
      <c r="H18" s="185">
        <v>1.0826666666666667</v>
      </c>
      <c r="J18" s="10"/>
    </row>
    <row r="19" spans="1:10" s="4" customFormat="1" x14ac:dyDescent="0.3">
      <c r="A19" s="50" t="s">
        <v>79</v>
      </c>
      <c r="B19" s="180" t="s">
        <v>2354</v>
      </c>
      <c r="C19" s="181">
        <v>44104</v>
      </c>
      <c r="D19" s="180">
        <v>0.17013888888888887</v>
      </c>
      <c r="E19" s="182">
        <v>1.9151785714285712</v>
      </c>
      <c r="F19" s="186" t="s">
        <v>2373</v>
      </c>
      <c r="G19" s="184">
        <v>4.29</v>
      </c>
      <c r="H19" s="185">
        <v>1.9151785714285712</v>
      </c>
      <c r="J19" s="10"/>
    </row>
    <row r="20" spans="1:10" s="4" customFormat="1" x14ac:dyDescent="0.3">
      <c r="A20" s="50" t="s">
        <v>79</v>
      </c>
      <c r="B20" s="180" t="s">
        <v>2355</v>
      </c>
      <c r="C20" s="181">
        <v>44104</v>
      </c>
      <c r="D20" s="180">
        <v>0.72638888888888886</v>
      </c>
      <c r="E20" s="182">
        <v>1.1167346938775511</v>
      </c>
      <c r="F20" s="186" t="s">
        <v>2374</v>
      </c>
      <c r="G20" s="184">
        <v>54.72</v>
      </c>
      <c r="H20" s="185">
        <v>1.1167346938775511</v>
      </c>
      <c r="J20" s="10"/>
    </row>
    <row r="21" spans="1:10" s="4" customFormat="1" x14ac:dyDescent="0.3">
      <c r="A21" s="50" t="s">
        <v>79</v>
      </c>
      <c r="B21" s="180" t="s">
        <v>2356</v>
      </c>
      <c r="C21" s="181">
        <v>44104</v>
      </c>
      <c r="D21" s="180">
        <v>0.87222222222222223</v>
      </c>
      <c r="E21" s="182">
        <v>2.833636363636364</v>
      </c>
      <c r="F21" s="186" t="s">
        <v>2375</v>
      </c>
      <c r="G21" s="184">
        <v>31.17</v>
      </c>
      <c r="H21" s="185">
        <v>2.833636363636364</v>
      </c>
      <c r="J21" s="10"/>
    </row>
    <row r="22" spans="1:10" x14ac:dyDescent="0.3">
      <c r="F22" s="117" t="s">
        <v>35</v>
      </c>
      <c r="G22" s="118">
        <f>+SUM(G3:G21)</f>
        <v>397.09000000000009</v>
      </c>
      <c r="H22" s="118">
        <f>+SUM(H3:H21)</f>
        <v>25.876622816185311</v>
      </c>
    </row>
    <row r="23" spans="1:10" x14ac:dyDescent="0.3">
      <c r="F23" s="148" t="s">
        <v>2315</v>
      </c>
      <c r="G23" s="118"/>
      <c r="H23" s="118"/>
    </row>
    <row r="24" spans="1:10" x14ac:dyDescent="0.3"/>
    <row r="25" spans="1:10" x14ac:dyDescent="0.3"/>
    <row r="26" spans="1:10" x14ac:dyDescent="0.3"/>
    <row r="27" spans="1:10" x14ac:dyDescent="0.3"/>
    <row r="28" spans="1:10" x14ac:dyDescent="0.3"/>
    <row r="29" spans="1:10" x14ac:dyDescent="0.3"/>
    <row r="30" spans="1:10" x14ac:dyDescent="0.3"/>
    <row r="31" spans="1:10" x14ac:dyDescent="0.3"/>
    <row r="32" spans="1:10" x14ac:dyDescent="0.3"/>
    <row r="33" x14ac:dyDescent="0.3"/>
    <row r="34" x14ac:dyDescent="0.3"/>
    <row r="35" x14ac:dyDescent="0.3"/>
    <row r="36" x14ac:dyDescent="0.3"/>
    <row r="37" x14ac:dyDescent="0.3"/>
    <row r="38" x14ac:dyDescent="0.3"/>
    <row r="39" x14ac:dyDescent="0.3"/>
    <row r="40" x14ac:dyDescent="0.3"/>
    <row r="41" x14ac:dyDescent="0.3"/>
    <row r="42" x14ac:dyDescent="0.3"/>
    <row r="43" x14ac:dyDescent="0.3"/>
    <row r="44" x14ac:dyDescent="0.3"/>
    <row r="45" x14ac:dyDescent="0.3"/>
    <row r="46" x14ac:dyDescent="0.3"/>
    <row r="47" x14ac:dyDescent="0.3"/>
    <row r="48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x14ac:dyDescent="0.3"/>
    <row r="56" x14ac:dyDescent="0.3"/>
    <row r="57" x14ac:dyDescent="0.3"/>
    <row r="58" x14ac:dyDescent="0.3"/>
    <row r="59" x14ac:dyDescent="0.3"/>
    <row r="60" x14ac:dyDescent="0.3"/>
    <row r="61" x14ac:dyDescent="0.3"/>
    <row r="62" x14ac:dyDescent="0.3"/>
    <row r="63" x14ac:dyDescent="0.3"/>
    <row r="64" x14ac:dyDescent="0.3"/>
    <row r="65" x14ac:dyDescent="0.3"/>
    <row r="66" x14ac:dyDescent="0.3"/>
    <row r="67" x14ac:dyDescent="0.3"/>
    <row r="68" x14ac:dyDescent="0.3"/>
    <row r="69" x14ac:dyDescent="0.3"/>
    <row r="70" x14ac:dyDescent="0.3"/>
    <row r="71" x14ac:dyDescent="0.3"/>
    <row r="72" x14ac:dyDescent="0.3"/>
    <row r="73" x14ac:dyDescent="0.3"/>
    <row r="74" x14ac:dyDescent="0.3"/>
    <row r="75" x14ac:dyDescent="0.3"/>
    <row r="76" x14ac:dyDescent="0.3"/>
    <row r="77" x14ac:dyDescent="0.3"/>
    <row r="78" x14ac:dyDescent="0.3"/>
    <row r="79" x14ac:dyDescent="0.3"/>
    <row r="80" x14ac:dyDescent="0.3"/>
    <row r="81" x14ac:dyDescent="0.3"/>
    <row r="82" x14ac:dyDescent="0.3"/>
    <row r="83" x14ac:dyDescent="0.3"/>
    <row r="84" x14ac:dyDescent="0.3"/>
    <row r="85" x14ac:dyDescent="0.3"/>
    <row r="86" x14ac:dyDescent="0.3"/>
    <row r="87" hidden="1" x14ac:dyDescent="0.3"/>
    <row r="88" hidden="1" x14ac:dyDescent="0.3"/>
    <row r="89" hidden="1" x14ac:dyDescent="0.3"/>
    <row r="90" hidden="1" x14ac:dyDescent="0.3"/>
    <row r="91" hidden="1" x14ac:dyDescent="0.3"/>
    <row r="92" x14ac:dyDescent="0.3"/>
    <row r="93" x14ac:dyDescent="0.3"/>
    <row r="94" x14ac:dyDescent="0.3"/>
    <row r="95" hidden="1" x14ac:dyDescent="0.3"/>
    <row r="96" hidden="1" x14ac:dyDescent="0.3"/>
    <row r="97" x14ac:dyDescent="0.3"/>
    <row r="98" x14ac:dyDescent="0.3"/>
    <row r="99" x14ac:dyDescent="0.3"/>
    <row r="100" x14ac:dyDescent="0.3"/>
    <row r="101" x14ac:dyDescent="0.3"/>
    <row r="102" x14ac:dyDescent="0.3"/>
    <row r="103" x14ac:dyDescent="0.3"/>
    <row r="104" x14ac:dyDescent="0.3"/>
    <row r="105" x14ac:dyDescent="0.3"/>
    <row r="106" x14ac:dyDescent="0.3"/>
    <row r="107" x14ac:dyDescent="0.3"/>
    <row r="108" x14ac:dyDescent="0.3"/>
    <row r="109" x14ac:dyDescent="0.3"/>
    <row r="110" x14ac:dyDescent="0.3"/>
    <row r="111" x14ac:dyDescent="0.3"/>
    <row r="112" x14ac:dyDescent="0.3"/>
    <row r="113" x14ac:dyDescent="0.3"/>
    <row r="114" x14ac:dyDescent="0.3"/>
    <row r="115" x14ac:dyDescent="0.3"/>
    <row r="116" x14ac:dyDescent="0.3"/>
    <row r="117" x14ac:dyDescent="0.3"/>
    <row r="118" x14ac:dyDescent="0.3"/>
    <row r="119" x14ac:dyDescent="0.3"/>
    <row r="120" x14ac:dyDescent="0.3"/>
    <row r="121" x14ac:dyDescent="0.3"/>
    <row r="122" x14ac:dyDescent="0.3"/>
    <row r="123" x14ac:dyDescent="0.3"/>
    <row r="124" x14ac:dyDescent="0.3"/>
    <row r="125" x14ac:dyDescent="0.3"/>
    <row r="126" x14ac:dyDescent="0.3"/>
    <row r="127" x14ac:dyDescent="0.3"/>
    <row r="128" x14ac:dyDescent="0.3"/>
    <row r="129" x14ac:dyDescent="0.3"/>
    <row r="130" x14ac:dyDescent="0.3"/>
    <row r="131" x14ac:dyDescent="0.3"/>
    <row r="132" x14ac:dyDescent="0.3"/>
    <row r="133" x14ac:dyDescent="0.3"/>
    <row r="134" x14ac:dyDescent="0.3"/>
    <row r="135" x14ac:dyDescent="0.3"/>
    <row r="136" x14ac:dyDescent="0.3"/>
    <row r="137" x14ac:dyDescent="0.3"/>
    <row r="138" x14ac:dyDescent="0.3"/>
    <row r="139" x14ac:dyDescent="0.3"/>
    <row r="140" x14ac:dyDescent="0.3"/>
    <row r="141" x14ac:dyDescent="0.3"/>
    <row r="142" x14ac:dyDescent="0.3"/>
    <row r="143" x14ac:dyDescent="0.3"/>
    <row r="144" x14ac:dyDescent="0.3"/>
    <row r="145" x14ac:dyDescent="0.3"/>
    <row r="146" x14ac:dyDescent="0.3"/>
    <row r="147" x14ac:dyDescent="0.3"/>
  </sheetData>
  <pageMargins left="0.70866141732283472" right="0.70866141732283472" top="0.74803149606299213" bottom="0.74803149606299213" header="0.31496062992125984" footer="0.31496062992125984"/>
  <pageSetup scale="26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7C7BF-9EF8-4184-A63C-544248116A3A}">
  <dimension ref="A1:AI526"/>
  <sheetViews>
    <sheetView showGridLines="0" zoomScale="55" zoomScaleNormal="55" workbookViewId="0">
      <pane xSplit="6" ySplit="2" topLeftCell="G3" activePane="bottomRight" state="frozen"/>
      <selection activeCell="I12" sqref="I12"/>
      <selection pane="topRight" activeCell="I12" sqref="I12"/>
      <selection pane="bottomLeft" activeCell="I12" sqref="I12"/>
      <selection pane="bottomRight" activeCell="V27" sqref="V27"/>
    </sheetView>
  </sheetViews>
  <sheetFormatPr baseColWidth="10" defaultColWidth="23.109375" defaultRowHeight="13.8" x14ac:dyDescent="0.3"/>
  <cols>
    <col min="1" max="5" width="23.109375" style="65"/>
    <col min="6" max="35" width="6.77734375" style="139" customWidth="1"/>
    <col min="36" max="16384" width="23.109375" style="65"/>
  </cols>
  <sheetData>
    <row r="1" spans="1:35" ht="15" customHeight="1" thickBot="1" x14ac:dyDescent="0.35">
      <c r="A1" s="268" t="s">
        <v>87</v>
      </c>
      <c r="B1" s="269"/>
      <c r="C1" s="269"/>
      <c r="D1" s="269"/>
      <c r="E1" s="269"/>
      <c r="F1" s="269"/>
      <c r="G1" s="269"/>
      <c r="H1" s="269"/>
      <c r="I1" s="269"/>
      <c r="J1" s="269"/>
      <c r="K1" s="270"/>
    </row>
    <row r="2" spans="1:35" ht="15" customHeight="1" thickBot="1" x14ac:dyDescent="0.35">
      <c r="A2" s="268" t="s">
        <v>88</v>
      </c>
      <c r="B2" s="269"/>
      <c r="C2" s="269"/>
      <c r="D2" s="269"/>
      <c r="E2" s="269"/>
      <c r="F2" s="269"/>
      <c r="G2" s="269"/>
      <c r="H2" s="269"/>
      <c r="I2" s="269"/>
      <c r="J2" s="269"/>
      <c r="K2" s="270"/>
    </row>
    <row r="3" spans="1:35" ht="15" customHeight="1" thickBot="1" x14ac:dyDescent="0.35">
      <c r="A3" s="198" t="s">
        <v>89</v>
      </c>
      <c r="B3" s="198" t="s">
        <v>90</v>
      </c>
      <c r="C3" s="198" t="s">
        <v>91</v>
      </c>
      <c r="D3" s="198" t="s">
        <v>92</v>
      </c>
      <c r="E3" s="198" t="s">
        <v>93</v>
      </c>
      <c r="F3" s="199" t="s">
        <v>2376</v>
      </c>
      <c r="G3" s="199" t="s">
        <v>2377</v>
      </c>
      <c r="H3" s="199" t="s">
        <v>2378</v>
      </c>
      <c r="I3" s="199" t="s">
        <v>2379</v>
      </c>
      <c r="J3" s="199" t="s">
        <v>2380</v>
      </c>
      <c r="K3" s="199" t="s">
        <v>2381</v>
      </c>
      <c r="L3" s="199" t="s">
        <v>2382</v>
      </c>
      <c r="M3" s="199" t="s">
        <v>2383</v>
      </c>
      <c r="N3" s="199" t="s">
        <v>2384</v>
      </c>
      <c r="O3" s="199" t="s">
        <v>2385</v>
      </c>
      <c r="P3" s="199" t="s">
        <v>2386</v>
      </c>
      <c r="Q3" s="199" t="s">
        <v>2387</v>
      </c>
      <c r="R3" s="199" t="s">
        <v>2388</v>
      </c>
      <c r="S3" s="199" t="s">
        <v>2389</v>
      </c>
      <c r="T3" s="199" t="s">
        <v>2390</v>
      </c>
      <c r="U3" s="199" t="s">
        <v>2391</v>
      </c>
      <c r="V3" s="199" t="s">
        <v>2392</v>
      </c>
      <c r="W3" s="199" t="s">
        <v>2393</v>
      </c>
      <c r="X3" s="199" t="s">
        <v>2394</v>
      </c>
      <c r="Y3" s="199" t="s">
        <v>2395</v>
      </c>
      <c r="Z3" s="199" t="s">
        <v>2396</v>
      </c>
      <c r="AA3" s="199" t="s">
        <v>2397</v>
      </c>
      <c r="AB3" s="199" t="s">
        <v>2398</v>
      </c>
      <c r="AC3" s="199" t="s">
        <v>2399</v>
      </c>
      <c r="AD3" s="199" t="s">
        <v>2400</v>
      </c>
      <c r="AE3" s="199" t="s">
        <v>2401</v>
      </c>
      <c r="AF3" s="199" t="s">
        <v>2402</v>
      </c>
      <c r="AG3" s="199" t="s">
        <v>2403</v>
      </c>
      <c r="AH3" s="199" t="s">
        <v>2404</v>
      </c>
      <c r="AI3" s="199" t="s">
        <v>2405</v>
      </c>
    </row>
    <row r="4" spans="1:35" ht="14.55" customHeight="1" thickBot="1" x14ac:dyDescent="0.35">
      <c r="A4" s="200" t="s">
        <v>188</v>
      </c>
      <c r="B4" s="200" t="s">
        <v>188</v>
      </c>
      <c r="C4" s="200" t="s">
        <v>187</v>
      </c>
      <c r="D4" s="200" t="s">
        <v>187</v>
      </c>
      <c r="E4" s="200" t="s">
        <v>20</v>
      </c>
      <c r="F4" s="201">
        <v>57.8561312</v>
      </c>
      <c r="G4" s="201">
        <v>57.8561312</v>
      </c>
      <c r="H4" s="201">
        <v>58.850841869999996</v>
      </c>
      <c r="I4" s="201">
        <v>58.850841869999996</v>
      </c>
      <c r="J4" s="201">
        <v>58.850841869999996</v>
      </c>
      <c r="K4" s="201">
        <v>58.850841869999996</v>
      </c>
      <c r="L4" s="201">
        <v>58.850841869999996</v>
      </c>
      <c r="M4" s="201">
        <v>58.850841869999996</v>
      </c>
      <c r="N4" s="201">
        <v>58.850841869999996</v>
      </c>
      <c r="O4" s="201">
        <v>60.189005729999998</v>
      </c>
      <c r="P4" s="201">
        <v>60.189005729999998</v>
      </c>
      <c r="Q4" s="201">
        <v>60.189005729999998</v>
      </c>
      <c r="R4" s="201">
        <v>60.189005729999998</v>
      </c>
      <c r="S4" s="201">
        <v>60.189005729999998</v>
      </c>
      <c r="T4" s="201">
        <v>60.189005729999998</v>
      </c>
      <c r="U4" s="201">
        <v>60.189005729999998</v>
      </c>
      <c r="V4" s="201">
        <v>60.609409999999997</v>
      </c>
      <c r="W4" s="201">
        <v>60.609409999999997</v>
      </c>
      <c r="X4" s="201">
        <v>60.609409999999997</v>
      </c>
      <c r="Y4" s="201">
        <v>60.609409999999997</v>
      </c>
      <c r="Z4" s="201">
        <v>60.609409999999997</v>
      </c>
      <c r="AA4" s="201">
        <v>60.609409999999997</v>
      </c>
      <c r="AB4" s="201">
        <v>60.609409999999997</v>
      </c>
      <c r="AC4" s="201">
        <v>60.609409999999997</v>
      </c>
      <c r="AD4" s="201">
        <v>60.609409999999997</v>
      </c>
      <c r="AE4" s="201">
        <v>60.609409999999997</v>
      </c>
      <c r="AF4" s="201">
        <v>60.609409999999997</v>
      </c>
      <c r="AG4" s="201">
        <v>60.609409999999997</v>
      </c>
      <c r="AH4" s="201">
        <v>60.609409999999997</v>
      </c>
      <c r="AI4" s="201">
        <v>60.609409999999997</v>
      </c>
    </row>
    <row r="5" spans="1:35" ht="14.55" customHeight="1" thickBot="1" x14ac:dyDescent="0.35">
      <c r="A5" s="200" t="s">
        <v>2250</v>
      </c>
      <c r="B5" s="200" t="s">
        <v>589</v>
      </c>
      <c r="C5" s="200" t="s">
        <v>590</v>
      </c>
      <c r="D5" s="200" t="s">
        <v>590</v>
      </c>
      <c r="E5" s="200" t="s">
        <v>97</v>
      </c>
      <c r="F5" s="200">
        <v>477.58763532</v>
      </c>
      <c r="G5" s="200">
        <v>477.58763532</v>
      </c>
      <c r="H5" s="200">
        <v>477.58763532</v>
      </c>
      <c r="I5" s="200">
        <v>477.58763532</v>
      </c>
      <c r="J5" s="200">
        <v>477.58763532</v>
      </c>
      <c r="K5" s="200">
        <v>477.58763532</v>
      </c>
      <c r="L5" s="200">
        <v>477.58763532</v>
      </c>
      <c r="M5" s="200">
        <v>508.02077865000001</v>
      </c>
      <c r="N5" s="200">
        <v>508.02077865000001</v>
      </c>
      <c r="O5" s="200">
        <v>508.02077865000001</v>
      </c>
      <c r="P5" s="200">
        <v>508.02077865000001</v>
      </c>
      <c r="Q5" s="200">
        <v>508.02077865000001</v>
      </c>
      <c r="R5" s="200">
        <v>508.02077865000001</v>
      </c>
      <c r="S5" s="200">
        <v>508.02077865000001</v>
      </c>
      <c r="T5" s="200">
        <v>488.54885008999997</v>
      </c>
      <c r="U5" s="200">
        <v>488.54885008999997</v>
      </c>
      <c r="V5" s="200">
        <v>488.54885008999997</v>
      </c>
      <c r="W5" s="200">
        <v>488.54885008999997</v>
      </c>
      <c r="X5" s="200">
        <v>488.54885008999997</v>
      </c>
      <c r="Y5" s="200">
        <v>488.54885008999997</v>
      </c>
      <c r="Z5" s="200">
        <v>488.54885008999997</v>
      </c>
      <c r="AA5" s="200">
        <v>488.54885008999997</v>
      </c>
      <c r="AB5" s="200">
        <v>488.54885008999997</v>
      </c>
      <c r="AC5" s="200">
        <v>488.54885008999997</v>
      </c>
      <c r="AD5" s="200">
        <v>488.54885008999997</v>
      </c>
      <c r="AE5" s="200">
        <v>435.07593156000001</v>
      </c>
      <c r="AF5" s="200">
        <v>435.07593156000001</v>
      </c>
      <c r="AG5" s="200">
        <v>435.07593156000001</v>
      </c>
      <c r="AH5" s="200">
        <v>435.07593156000001</v>
      </c>
      <c r="AI5" s="200">
        <v>435.07593156000001</v>
      </c>
    </row>
    <row r="6" spans="1:35" ht="14.55" customHeight="1" thickBot="1" x14ac:dyDescent="0.35">
      <c r="A6" s="200" t="s">
        <v>2250</v>
      </c>
      <c r="B6" s="200" t="s">
        <v>589</v>
      </c>
      <c r="C6" s="200" t="s">
        <v>591</v>
      </c>
      <c r="D6" s="200" t="s">
        <v>591</v>
      </c>
      <c r="E6" s="200" t="s">
        <v>97</v>
      </c>
      <c r="F6" s="200">
        <v>477.58763532</v>
      </c>
      <c r="G6" s="200">
        <v>477.58763532</v>
      </c>
      <c r="H6" s="200">
        <v>477.58763532</v>
      </c>
      <c r="I6" s="200">
        <v>477.58763532</v>
      </c>
      <c r="J6" s="200">
        <v>477.58763532</v>
      </c>
      <c r="K6" s="200">
        <v>477.58763532</v>
      </c>
      <c r="L6" s="200">
        <v>477.58763532</v>
      </c>
      <c r="M6" s="200">
        <v>508.02077865000001</v>
      </c>
      <c r="N6" s="200">
        <v>508.02077865000001</v>
      </c>
      <c r="O6" s="200">
        <v>508.02077865000001</v>
      </c>
      <c r="P6" s="200">
        <v>508.02077865000001</v>
      </c>
      <c r="Q6" s="200">
        <v>508.02077865000001</v>
      </c>
      <c r="R6" s="200">
        <v>508.02077865000001</v>
      </c>
      <c r="S6" s="200">
        <v>508.02077865000001</v>
      </c>
      <c r="T6" s="200">
        <v>488.54885008999997</v>
      </c>
      <c r="U6" s="200">
        <v>488.54885008999997</v>
      </c>
      <c r="V6" s="200">
        <v>488.54885008999997</v>
      </c>
      <c r="W6" s="200">
        <v>488.54885008999997</v>
      </c>
      <c r="X6" s="200">
        <v>488.54885008999997</v>
      </c>
      <c r="Y6" s="200">
        <v>488.54885008999997</v>
      </c>
      <c r="Z6" s="200">
        <v>488.54885008999997</v>
      </c>
      <c r="AA6" s="200">
        <v>488.54885008999997</v>
      </c>
      <c r="AB6" s="200">
        <v>488.54885008999997</v>
      </c>
      <c r="AC6" s="200">
        <v>488.54885008999997</v>
      </c>
      <c r="AD6" s="200">
        <v>488.54885008999997</v>
      </c>
      <c r="AE6" s="200">
        <v>435.07593156000001</v>
      </c>
      <c r="AF6" s="200">
        <v>435.07593156000001</v>
      </c>
      <c r="AG6" s="200">
        <v>435.07593156000001</v>
      </c>
      <c r="AH6" s="200">
        <v>435.07593156000001</v>
      </c>
      <c r="AI6" s="200">
        <v>435.07593156000001</v>
      </c>
    </row>
    <row r="7" spans="1:35" ht="14.55" customHeight="1" thickBot="1" x14ac:dyDescent="0.35">
      <c r="A7" s="200" t="s">
        <v>98</v>
      </c>
      <c r="B7" s="200" t="s">
        <v>99</v>
      </c>
      <c r="C7" s="200" t="s">
        <v>100</v>
      </c>
      <c r="D7" s="200" t="s">
        <v>100</v>
      </c>
      <c r="E7" s="200" t="s">
        <v>97</v>
      </c>
      <c r="F7" s="200">
        <v>449.30421663999999</v>
      </c>
      <c r="G7" s="200">
        <v>449.30421663999999</v>
      </c>
      <c r="H7" s="200">
        <v>449.30421663999999</v>
      </c>
      <c r="I7" s="200">
        <v>449.30421663999999</v>
      </c>
      <c r="J7" s="200">
        <v>477.43774171000001</v>
      </c>
      <c r="K7" s="200">
        <v>477.43774171000001</v>
      </c>
      <c r="L7" s="200">
        <v>477.43774171000001</v>
      </c>
      <c r="M7" s="200">
        <v>477.43774171000001</v>
      </c>
      <c r="N7" s="200">
        <v>477.43774171000001</v>
      </c>
      <c r="O7" s="200">
        <v>477.43774171000001</v>
      </c>
      <c r="P7" s="200">
        <v>477.43774171000001</v>
      </c>
      <c r="Q7" s="200">
        <v>452.73381733000002</v>
      </c>
      <c r="R7" s="200">
        <v>452.73381733000002</v>
      </c>
      <c r="S7" s="200">
        <v>452.73381733000002</v>
      </c>
      <c r="T7" s="200">
        <v>452.73381733000002</v>
      </c>
      <c r="U7" s="200">
        <v>452.73381733000002</v>
      </c>
      <c r="V7" s="200">
        <v>452.73381733000002</v>
      </c>
      <c r="W7" s="200">
        <v>452.73381733000002</v>
      </c>
      <c r="X7" s="200">
        <v>452.73381733000002</v>
      </c>
      <c r="Y7" s="200">
        <v>452.73381733000002</v>
      </c>
      <c r="Z7" s="200">
        <v>452.73381733000002</v>
      </c>
      <c r="AA7" s="200">
        <v>434.64045530999999</v>
      </c>
      <c r="AB7" s="200">
        <v>434.64045530999999</v>
      </c>
      <c r="AC7" s="200">
        <v>434.64045530999999</v>
      </c>
      <c r="AD7" s="200">
        <v>434.64045530999999</v>
      </c>
      <c r="AE7" s="200">
        <v>410.65182519000001</v>
      </c>
      <c r="AF7" s="200">
        <v>410.65182519000001</v>
      </c>
      <c r="AG7" s="200">
        <v>410.65182519000001</v>
      </c>
      <c r="AH7" s="200">
        <v>410.65182519000001</v>
      </c>
      <c r="AI7" s="200">
        <v>410.65182519000001</v>
      </c>
    </row>
    <row r="8" spans="1:35" ht="14.55" customHeight="1" thickBot="1" x14ac:dyDescent="0.35">
      <c r="A8" s="200" t="s">
        <v>98</v>
      </c>
      <c r="B8" s="200" t="s">
        <v>101</v>
      </c>
      <c r="C8" s="200" t="s">
        <v>101</v>
      </c>
      <c r="D8" s="200" t="s">
        <v>101</v>
      </c>
      <c r="E8" s="200" t="s">
        <v>97</v>
      </c>
      <c r="F8" s="200">
        <v>433.58246213000001</v>
      </c>
      <c r="G8" s="200">
        <v>433.58246213000001</v>
      </c>
      <c r="H8" s="200">
        <v>433.58246213000001</v>
      </c>
      <c r="I8" s="200">
        <v>433.58246213000001</v>
      </c>
      <c r="J8" s="200">
        <v>461.34784334</v>
      </c>
      <c r="K8" s="200">
        <v>461.34784334</v>
      </c>
      <c r="L8" s="200">
        <v>461.34784334</v>
      </c>
      <c r="M8" s="200">
        <v>461.34784334</v>
      </c>
      <c r="N8" s="200">
        <v>461.34784334</v>
      </c>
      <c r="O8" s="200">
        <v>461.34784334</v>
      </c>
      <c r="P8" s="200">
        <v>461.34784334</v>
      </c>
      <c r="Q8" s="200">
        <v>436.94984024000001</v>
      </c>
      <c r="R8" s="200">
        <v>436.94984024000001</v>
      </c>
      <c r="S8" s="200">
        <v>436.94984024000001</v>
      </c>
      <c r="T8" s="200">
        <v>436.94984024000001</v>
      </c>
      <c r="U8" s="200">
        <v>436.94984024000001</v>
      </c>
      <c r="V8" s="200">
        <v>436.94984024000001</v>
      </c>
      <c r="W8" s="200">
        <v>436.94984024000001</v>
      </c>
      <c r="X8" s="200">
        <v>436.94984024000001</v>
      </c>
      <c r="Y8" s="200">
        <v>436.94984024000001</v>
      </c>
      <c r="Z8" s="200">
        <v>436.94984024000001</v>
      </c>
      <c r="AA8" s="200">
        <v>418.55720567999998</v>
      </c>
      <c r="AB8" s="200">
        <v>418.55720567999998</v>
      </c>
      <c r="AC8" s="200">
        <v>418.55720567999998</v>
      </c>
      <c r="AD8" s="200">
        <v>418.55720567999998</v>
      </c>
      <c r="AE8" s="200">
        <v>394.93075557999998</v>
      </c>
      <c r="AF8" s="200">
        <v>394.93075557999998</v>
      </c>
      <c r="AG8" s="200">
        <v>394.93075557999998</v>
      </c>
      <c r="AH8" s="200">
        <v>394.93075557999998</v>
      </c>
      <c r="AI8" s="200">
        <v>394.93075557999998</v>
      </c>
    </row>
    <row r="9" spans="1:35" ht="14.55" customHeight="1" thickBot="1" x14ac:dyDescent="0.35">
      <c r="A9" s="200" t="s">
        <v>98</v>
      </c>
      <c r="B9" s="200" t="s">
        <v>102</v>
      </c>
      <c r="C9" s="200" t="s">
        <v>102</v>
      </c>
      <c r="D9" s="200" t="s">
        <v>102</v>
      </c>
      <c r="E9" s="200" t="s">
        <v>97</v>
      </c>
      <c r="F9" s="200">
        <v>431.49678951999999</v>
      </c>
      <c r="G9" s="200">
        <v>431.49678951999999</v>
      </c>
      <c r="H9" s="200">
        <v>431.49678951999999</v>
      </c>
      <c r="I9" s="200">
        <v>431.49678951999999</v>
      </c>
      <c r="J9" s="200">
        <v>459.22455614</v>
      </c>
      <c r="K9" s="200">
        <v>459.22455614</v>
      </c>
      <c r="L9" s="200">
        <v>459.22455614</v>
      </c>
      <c r="M9" s="200">
        <v>459.22455614</v>
      </c>
      <c r="N9" s="200">
        <v>459.22455614</v>
      </c>
      <c r="O9" s="200">
        <v>459.22455614</v>
      </c>
      <c r="P9" s="200">
        <v>459.22455614</v>
      </c>
      <c r="Q9" s="200">
        <v>434.84312051000001</v>
      </c>
      <c r="R9" s="200">
        <v>434.84312051000001</v>
      </c>
      <c r="S9" s="200">
        <v>434.84312051000001</v>
      </c>
      <c r="T9" s="200">
        <v>434.84312051000001</v>
      </c>
      <c r="U9" s="200">
        <v>434.84312051000001</v>
      </c>
      <c r="V9" s="200">
        <v>434.84312051000001</v>
      </c>
      <c r="W9" s="200">
        <v>434.84312051000001</v>
      </c>
      <c r="X9" s="200">
        <v>434.84312051000001</v>
      </c>
      <c r="Y9" s="200">
        <v>434.84312051000001</v>
      </c>
      <c r="Z9" s="200">
        <v>434.84312051000001</v>
      </c>
      <c r="AA9" s="200">
        <v>416.40449054999999</v>
      </c>
      <c r="AB9" s="200">
        <v>416.40449054999999</v>
      </c>
      <c r="AC9" s="200">
        <v>416.40449054999999</v>
      </c>
      <c r="AD9" s="200">
        <v>416.40449054999999</v>
      </c>
      <c r="AE9" s="200">
        <v>392.81518292999999</v>
      </c>
      <c r="AF9" s="200">
        <v>392.81518292999999</v>
      </c>
      <c r="AG9" s="200">
        <v>392.81518292999999</v>
      </c>
      <c r="AH9" s="200">
        <v>392.81518292999999</v>
      </c>
      <c r="AI9" s="200">
        <v>392.81518292999999</v>
      </c>
    </row>
    <row r="10" spans="1:35" ht="14.55" customHeight="1" thickBot="1" x14ac:dyDescent="0.35">
      <c r="A10" s="200" t="s">
        <v>98</v>
      </c>
      <c r="B10" s="200" t="s">
        <v>103</v>
      </c>
      <c r="C10" s="200" t="s">
        <v>104</v>
      </c>
      <c r="D10" s="200" t="s">
        <v>105</v>
      </c>
      <c r="E10" s="200" t="s">
        <v>97</v>
      </c>
      <c r="F10" s="200">
        <v>449.30421663999999</v>
      </c>
      <c r="G10" s="200">
        <v>449.30421663999999</v>
      </c>
      <c r="H10" s="200">
        <v>449.30421663999999</v>
      </c>
      <c r="I10" s="200">
        <v>449.30421663999999</v>
      </c>
      <c r="J10" s="200">
        <v>477.43774171000001</v>
      </c>
      <c r="K10" s="200">
        <v>477.43774171000001</v>
      </c>
      <c r="L10" s="200">
        <v>477.43774171000001</v>
      </c>
      <c r="M10" s="200">
        <v>477.43774171000001</v>
      </c>
      <c r="N10" s="200">
        <v>477.43774171000001</v>
      </c>
      <c r="O10" s="200">
        <v>477.43774171000001</v>
      </c>
      <c r="P10" s="200">
        <v>477.43774171000001</v>
      </c>
      <c r="Q10" s="200">
        <v>452.73381733000002</v>
      </c>
      <c r="R10" s="200">
        <v>452.73381733000002</v>
      </c>
      <c r="S10" s="200">
        <v>452.73381733000002</v>
      </c>
      <c r="T10" s="200">
        <v>452.73381733000002</v>
      </c>
      <c r="U10" s="200">
        <v>452.73381733000002</v>
      </c>
      <c r="V10" s="200">
        <v>452.73381733000002</v>
      </c>
      <c r="W10" s="200">
        <v>452.73381733000002</v>
      </c>
      <c r="X10" s="200">
        <v>452.73381733000002</v>
      </c>
      <c r="Y10" s="200">
        <v>452.73381733000002</v>
      </c>
      <c r="Z10" s="200">
        <v>452.73381733000002</v>
      </c>
      <c r="AA10" s="200">
        <v>434.64045530999999</v>
      </c>
      <c r="AB10" s="200">
        <v>434.64045530999999</v>
      </c>
      <c r="AC10" s="200">
        <v>434.64045530999999</v>
      </c>
      <c r="AD10" s="200">
        <v>434.64045530999999</v>
      </c>
      <c r="AE10" s="200">
        <v>410.65182519000001</v>
      </c>
      <c r="AF10" s="200">
        <v>410.65182519000001</v>
      </c>
      <c r="AG10" s="200">
        <v>410.65182519000001</v>
      </c>
      <c r="AH10" s="200">
        <v>410.65182519000001</v>
      </c>
      <c r="AI10" s="200">
        <v>410.65182519000001</v>
      </c>
    </row>
    <row r="11" spans="1:35" ht="14.55" customHeight="1" thickBot="1" x14ac:dyDescent="0.35">
      <c r="A11" s="200" t="s">
        <v>98</v>
      </c>
      <c r="B11" s="200" t="s">
        <v>106</v>
      </c>
      <c r="C11" s="200" t="s">
        <v>106</v>
      </c>
      <c r="D11" s="200" t="s">
        <v>107</v>
      </c>
      <c r="E11" s="200" t="s">
        <v>97</v>
      </c>
      <c r="F11" s="200">
        <v>434.68837652000002</v>
      </c>
      <c r="G11" s="200">
        <v>434.68837652000002</v>
      </c>
      <c r="H11" s="200">
        <v>434.68837652000002</v>
      </c>
      <c r="I11" s="200">
        <v>434.68837652000002</v>
      </c>
      <c r="J11" s="200">
        <v>462.47363459000002</v>
      </c>
      <c r="K11" s="200">
        <v>462.47363459000002</v>
      </c>
      <c r="L11" s="200">
        <v>462.47363459000002</v>
      </c>
      <c r="M11" s="200">
        <v>462.47363459000002</v>
      </c>
      <c r="N11" s="200">
        <v>462.47363459000002</v>
      </c>
      <c r="O11" s="200">
        <v>462.47363459000002</v>
      </c>
      <c r="P11" s="200">
        <v>462.47363459000002</v>
      </c>
      <c r="Q11" s="200">
        <v>438.06684724000002</v>
      </c>
      <c r="R11" s="200">
        <v>438.06684724000002</v>
      </c>
      <c r="S11" s="200">
        <v>438.06684724000002</v>
      </c>
      <c r="T11" s="200">
        <v>438.06684724000002</v>
      </c>
      <c r="U11" s="200">
        <v>438.06684724000002</v>
      </c>
      <c r="V11" s="200">
        <v>438.06684724000002</v>
      </c>
      <c r="W11" s="200">
        <v>438.06684724000002</v>
      </c>
      <c r="X11" s="200">
        <v>438.06684724000002</v>
      </c>
      <c r="Y11" s="200">
        <v>438.06684724000002</v>
      </c>
      <c r="Z11" s="200">
        <v>438.06684724000002</v>
      </c>
      <c r="AA11" s="200">
        <v>419.69866891999999</v>
      </c>
      <c r="AB11" s="200">
        <v>419.69866891999999</v>
      </c>
      <c r="AC11" s="200">
        <v>419.69866891999999</v>
      </c>
      <c r="AD11" s="200">
        <v>419.69866891999999</v>
      </c>
      <c r="AE11" s="200">
        <v>396.05245649</v>
      </c>
      <c r="AF11" s="200">
        <v>396.05245649</v>
      </c>
      <c r="AG11" s="200">
        <v>396.05245649</v>
      </c>
      <c r="AH11" s="200">
        <v>396.05245649</v>
      </c>
      <c r="AI11" s="200">
        <v>396.05245649</v>
      </c>
    </row>
    <row r="12" spans="1:35" ht="14.55" customHeight="1" thickBot="1" x14ac:dyDescent="0.35">
      <c r="A12" s="200" t="s">
        <v>98</v>
      </c>
      <c r="B12" s="200" t="s">
        <v>108</v>
      </c>
      <c r="C12" s="200" t="s">
        <v>109</v>
      </c>
      <c r="D12" s="200" t="s">
        <v>109</v>
      </c>
      <c r="E12" s="200" t="s">
        <v>97</v>
      </c>
      <c r="F12" s="200">
        <v>435.52030139999999</v>
      </c>
      <c r="G12" s="200">
        <v>435.52030139999999</v>
      </c>
      <c r="H12" s="200">
        <v>435.52030139999999</v>
      </c>
      <c r="I12" s="200">
        <v>435.52030139999999</v>
      </c>
      <c r="J12" s="200">
        <v>463.32051186000001</v>
      </c>
      <c r="K12" s="200">
        <v>463.32051186000001</v>
      </c>
      <c r="L12" s="200">
        <v>463.32051186000001</v>
      </c>
      <c r="M12" s="200">
        <v>463.32051186000001</v>
      </c>
      <c r="N12" s="200">
        <v>463.32051186000001</v>
      </c>
      <c r="O12" s="200">
        <v>463.32051186000001</v>
      </c>
      <c r="P12" s="200">
        <v>463.32051186000001</v>
      </c>
      <c r="Q12" s="200">
        <v>438.90711654</v>
      </c>
      <c r="R12" s="200">
        <v>438.90711654</v>
      </c>
      <c r="S12" s="200">
        <v>438.90711654</v>
      </c>
      <c r="T12" s="200">
        <v>438.90711654</v>
      </c>
      <c r="U12" s="200">
        <v>438.90711654</v>
      </c>
      <c r="V12" s="200">
        <v>438.90711654</v>
      </c>
      <c r="W12" s="200">
        <v>438.90711654</v>
      </c>
      <c r="X12" s="200">
        <v>438.90711654</v>
      </c>
      <c r="Y12" s="200">
        <v>438.90711654</v>
      </c>
      <c r="Z12" s="200">
        <v>438.90711654</v>
      </c>
      <c r="AA12" s="200">
        <v>420.55733545999999</v>
      </c>
      <c r="AB12" s="200">
        <v>420.55733545999999</v>
      </c>
      <c r="AC12" s="200">
        <v>420.55733545999999</v>
      </c>
      <c r="AD12" s="200">
        <v>420.55733545999999</v>
      </c>
      <c r="AE12" s="200">
        <v>396.89625679</v>
      </c>
      <c r="AF12" s="200">
        <v>396.89625679</v>
      </c>
      <c r="AG12" s="200">
        <v>396.89625679</v>
      </c>
      <c r="AH12" s="200">
        <v>396.89625679</v>
      </c>
      <c r="AI12" s="200">
        <v>396.89625679</v>
      </c>
    </row>
    <row r="13" spans="1:35" ht="14.55" customHeight="1" thickBot="1" x14ac:dyDescent="0.35">
      <c r="A13" s="200" t="s">
        <v>98</v>
      </c>
      <c r="B13" s="200" t="s">
        <v>110</v>
      </c>
      <c r="C13" s="200" t="s">
        <v>110</v>
      </c>
      <c r="D13" s="200" t="s">
        <v>110</v>
      </c>
      <c r="E13" s="200" t="s">
        <v>97</v>
      </c>
      <c r="F13" s="200">
        <v>430.76568873999997</v>
      </c>
      <c r="G13" s="200">
        <v>430.76568873999997</v>
      </c>
      <c r="H13" s="200">
        <v>430.76568873999997</v>
      </c>
      <c r="I13" s="200">
        <v>430.76568873999997</v>
      </c>
      <c r="J13" s="200">
        <v>458.48044341000002</v>
      </c>
      <c r="K13" s="200">
        <v>458.48044341000002</v>
      </c>
      <c r="L13" s="200">
        <v>458.48044341000002</v>
      </c>
      <c r="M13" s="200">
        <v>458.48044341000002</v>
      </c>
      <c r="N13" s="200">
        <v>458.48044341000002</v>
      </c>
      <c r="O13" s="200">
        <v>458.48044341000002</v>
      </c>
      <c r="P13" s="200">
        <v>458.48044341000002</v>
      </c>
      <c r="Q13" s="200">
        <v>434.10481389</v>
      </c>
      <c r="R13" s="200">
        <v>434.10481389</v>
      </c>
      <c r="S13" s="200">
        <v>434.10481389</v>
      </c>
      <c r="T13" s="200">
        <v>434.10481389</v>
      </c>
      <c r="U13" s="200">
        <v>434.10481389</v>
      </c>
      <c r="V13" s="200">
        <v>434.10481389</v>
      </c>
      <c r="W13" s="200">
        <v>434.10481389</v>
      </c>
      <c r="X13" s="200">
        <v>434.10481389</v>
      </c>
      <c r="Y13" s="200">
        <v>434.10481389</v>
      </c>
      <c r="Z13" s="200">
        <v>434.10481389</v>
      </c>
      <c r="AA13" s="200">
        <v>415.64988904000001</v>
      </c>
      <c r="AB13" s="200">
        <v>415.64988904000001</v>
      </c>
      <c r="AC13" s="200">
        <v>415.64988904000001</v>
      </c>
      <c r="AD13" s="200">
        <v>415.64988904000001</v>
      </c>
      <c r="AE13" s="200">
        <v>392.07377379000002</v>
      </c>
      <c r="AF13" s="200">
        <v>392.07377379000002</v>
      </c>
      <c r="AG13" s="200">
        <v>392.07377379000002</v>
      </c>
      <c r="AH13" s="200">
        <v>392.07377379000002</v>
      </c>
      <c r="AI13" s="200">
        <v>392.07377379000002</v>
      </c>
    </row>
    <row r="14" spans="1:35" ht="14.55" customHeight="1" thickBot="1" x14ac:dyDescent="0.35">
      <c r="A14" s="200" t="s">
        <v>111</v>
      </c>
      <c r="B14" s="200" t="s">
        <v>112</v>
      </c>
      <c r="C14" s="200" t="s">
        <v>113</v>
      </c>
      <c r="D14" s="200" t="s">
        <v>113</v>
      </c>
      <c r="E14" s="200" t="s">
        <v>97</v>
      </c>
      <c r="F14" s="200">
        <v>507.72306391000001</v>
      </c>
      <c r="G14" s="200">
        <v>507.72306391000001</v>
      </c>
      <c r="H14" s="200">
        <v>507.72306391000001</v>
      </c>
      <c r="I14" s="200">
        <v>507.72306391000001</v>
      </c>
      <c r="J14" s="200">
        <v>532.73011375999999</v>
      </c>
      <c r="K14" s="200">
        <v>532.73011375999999</v>
      </c>
      <c r="L14" s="200">
        <v>532.73011375999999</v>
      </c>
      <c r="M14" s="200">
        <v>532.73011375999999</v>
      </c>
      <c r="N14" s="200">
        <v>532.73011375999999</v>
      </c>
      <c r="O14" s="200">
        <v>532.73011375999999</v>
      </c>
      <c r="P14" s="200">
        <v>532.73011375999999</v>
      </c>
      <c r="Q14" s="200">
        <v>532.73011375999999</v>
      </c>
      <c r="R14" s="200">
        <v>532.73011375999999</v>
      </c>
      <c r="S14" s="200">
        <v>532.73011375999999</v>
      </c>
      <c r="T14" s="200">
        <v>515.42871184000001</v>
      </c>
      <c r="U14" s="200">
        <v>515.42871184000001</v>
      </c>
      <c r="V14" s="200">
        <v>515.42871184000001</v>
      </c>
      <c r="W14" s="200">
        <v>515.42871184000001</v>
      </c>
      <c r="X14" s="200">
        <v>515.42871184000001</v>
      </c>
      <c r="Y14" s="200">
        <v>515.42871184000001</v>
      </c>
      <c r="Z14" s="200">
        <v>515.42871184000001</v>
      </c>
      <c r="AA14" s="200">
        <v>515.42871184000001</v>
      </c>
      <c r="AB14" s="200">
        <v>492.95273025</v>
      </c>
      <c r="AC14" s="200">
        <v>492.95273025</v>
      </c>
      <c r="AD14" s="200">
        <v>492.95273025</v>
      </c>
      <c r="AE14" s="200">
        <v>492.95273025</v>
      </c>
      <c r="AF14" s="200">
        <v>492.95273025</v>
      </c>
      <c r="AG14" s="200">
        <v>492.95273025</v>
      </c>
      <c r="AH14" s="200">
        <v>465.36550235999999</v>
      </c>
      <c r="AI14" s="200">
        <v>465.36550235999999</v>
      </c>
    </row>
    <row r="15" spans="1:35" ht="14.55" customHeight="1" thickBot="1" x14ac:dyDescent="0.35">
      <c r="A15" s="200" t="s">
        <v>114</v>
      </c>
      <c r="B15" s="200" t="s">
        <v>115</v>
      </c>
      <c r="C15" s="200" t="s">
        <v>115</v>
      </c>
      <c r="D15" s="200" t="s">
        <v>116</v>
      </c>
      <c r="E15" s="200" t="s">
        <v>69</v>
      </c>
      <c r="F15" s="200">
        <v>381.45690999999999</v>
      </c>
      <c r="G15" s="200">
        <v>381.45690999999999</v>
      </c>
      <c r="H15" s="200">
        <v>381.45690999999999</v>
      </c>
      <c r="I15" s="200">
        <v>381.45690999999999</v>
      </c>
      <c r="J15" s="200">
        <v>381.45690999999999</v>
      </c>
      <c r="K15" s="200">
        <v>381.45690999999999</v>
      </c>
      <c r="L15" s="200">
        <v>381.45690999999999</v>
      </c>
      <c r="M15" s="200">
        <v>381.45690999999999</v>
      </c>
      <c r="N15" s="200">
        <v>381.45690999999999</v>
      </c>
      <c r="O15" s="200">
        <v>381.45690999999999</v>
      </c>
      <c r="P15" s="200">
        <v>381.45690999999999</v>
      </c>
      <c r="Q15" s="200">
        <v>381.45690999999999</v>
      </c>
      <c r="R15" s="200">
        <v>381.45690999999999</v>
      </c>
      <c r="S15" s="200">
        <v>381.45690999999999</v>
      </c>
      <c r="T15" s="200">
        <v>381.45690999999999</v>
      </c>
      <c r="U15" s="200">
        <v>381.45690999999999</v>
      </c>
      <c r="V15" s="200">
        <v>381.45690999999999</v>
      </c>
      <c r="W15" s="200">
        <v>381.45690999999999</v>
      </c>
      <c r="X15" s="200">
        <v>381.45690999999999</v>
      </c>
      <c r="Y15" s="200">
        <v>381.45690999999999</v>
      </c>
      <c r="Z15" s="200">
        <v>381.45690999999999</v>
      </c>
      <c r="AA15" s="200">
        <v>381.45690999999999</v>
      </c>
      <c r="AB15" s="200">
        <v>381.45690999999999</v>
      </c>
      <c r="AC15" s="200">
        <v>381.45690999999999</v>
      </c>
      <c r="AD15" s="200">
        <v>381.45690999999999</v>
      </c>
      <c r="AE15" s="200">
        <v>381.45690999999999</v>
      </c>
      <c r="AF15" s="200">
        <v>381.45690999999999</v>
      </c>
      <c r="AG15" s="200">
        <v>381.45690999999999</v>
      </c>
      <c r="AH15" s="200">
        <v>381.45690999999999</v>
      </c>
      <c r="AI15" s="200">
        <v>381.45690999999999</v>
      </c>
    </row>
    <row r="16" spans="1:35" ht="14.55" customHeight="1" thickBot="1" x14ac:dyDescent="0.35">
      <c r="A16" s="200" t="s">
        <v>114</v>
      </c>
      <c r="B16" s="200" t="s">
        <v>115</v>
      </c>
      <c r="C16" s="200" t="s">
        <v>115</v>
      </c>
      <c r="D16" s="200" t="s">
        <v>117</v>
      </c>
      <c r="E16" s="200" t="s">
        <v>69</v>
      </c>
      <c r="F16" s="200">
        <v>359.75909237000002</v>
      </c>
      <c r="G16" s="200">
        <v>99.615350000000007</v>
      </c>
      <c r="H16" s="200">
        <v>99.615350000000007</v>
      </c>
      <c r="I16" s="200">
        <v>99.615350000000007</v>
      </c>
      <c r="J16" s="200">
        <v>99.615350000000007</v>
      </c>
      <c r="K16" s="200">
        <v>99.615350000000007</v>
      </c>
      <c r="L16" s="200">
        <v>99.615350000000007</v>
      </c>
      <c r="M16" s="200">
        <v>99.615350000000007</v>
      </c>
      <c r="N16" s="200">
        <v>99.615350000000007</v>
      </c>
      <c r="O16" s="200">
        <v>99.615350000000007</v>
      </c>
      <c r="P16" s="200">
        <v>99.615350000000007</v>
      </c>
      <c r="Q16" s="200">
        <v>99.615350000000007</v>
      </c>
      <c r="R16" s="200">
        <v>99.615350000000007</v>
      </c>
      <c r="S16" s="200">
        <v>99.615350000000007</v>
      </c>
      <c r="T16" s="200">
        <v>99.615350000000007</v>
      </c>
      <c r="U16" s="200">
        <v>99.615350000000007</v>
      </c>
      <c r="V16" s="200">
        <v>99.615350000000007</v>
      </c>
      <c r="W16" s="200">
        <v>99.615350000000007</v>
      </c>
      <c r="X16" s="200">
        <v>99.615350000000007</v>
      </c>
      <c r="Y16" s="200">
        <v>99.615350000000007</v>
      </c>
      <c r="Z16" s="200">
        <v>99.615350000000007</v>
      </c>
      <c r="AA16" s="200">
        <v>99.615350000000007</v>
      </c>
      <c r="AB16" s="200">
        <v>99.615350000000007</v>
      </c>
      <c r="AC16" s="200">
        <v>99.615350000000007</v>
      </c>
      <c r="AD16" s="200">
        <v>99.615350000000007</v>
      </c>
      <c r="AE16" s="200">
        <v>99.615350000000007</v>
      </c>
      <c r="AF16" s="200">
        <v>99.615350000000007</v>
      </c>
      <c r="AG16" s="200">
        <v>99.615350000000007</v>
      </c>
      <c r="AH16" s="200">
        <v>99.615350000000007</v>
      </c>
      <c r="AI16" s="200">
        <v>99.615350000000007</v>
      </c>
    </row>
    <row r="17" spans="1:35" ht="14.55" customHeight="1" thickBot="1" x14ac:dyDescent="0.35">
      <c r="A17" s="200" t="s">
        <v>114</v>
      </c>
      <c r="B17" s="200" t="s">
        <v>115</v>
      </c>
      <c r="C17" s="200" t="s">
        <v>115</v>
      </c>
      <c r="D17" s="200" t="s">
        <v>118</v>
      </c>
      <c r="E17" s="200" t="s">
        <v>69</v>
      </c>
      <c r="F17" s="200">
        <v>327.25171999999998</v>
      </c>
      <c r="G17" s="200">
        <v>327.25171999999998</v>
      </c>
      <c r="H17" s="200">
        <v>327.25171999999998</v>
      </c>
      <c r="I17" s="200">
        <v>327.25171999999998</v>
      </c>
      <c r="J17" s="200">
        <v>327.25171999999998</v>
      </c>
      <c r="K17" s="200">
        <v>327.25171999999998</v>
      </c>
      <c r="L17" s="200">
        <v>327.25171999999998</v>
      </c>
      <c r="M17" s="200">
        <v>327.25171999999998</v>
      </c>
      <c r="N17" s="200">
        <v>327.25171999999998</v>
      </c>
      <c r="O17" s="200">
        <v>327.25171999999998</v>
      </c>
      <c r="P17" s="200">
        <v>327.26677999999998</v>
      </c>
      <c r="Q17" s="200">
        <v>327.26677999999998</v>
      </c>
      <c r="R17" s="200">
        <v>327.26677999999998</v>
      </c>
      <c r="S17" s="200">
        <v>327.26677999999998</v>
      </c>
      <c r="T17" s="200">
        <v>327.26677999999998</v>
      </c>
      <c r="U17" s="200">
        <v>327.26677999999998</v>
      </c>
      <c r="V17" s="200">
        <v>327.26677999999998</v>
      </c>
      <c r="W17" s="200">
        <v>327.26677999999998</v>
      </c>
      <c r="X17" s="200">
        <v>327.26677999999998</v>
      </c>
      <c r="Y17" s="200">
        <v>327.26677999999998</v>
      </c>
      <c r="Z17" s="200">
        <v>327.26677999999998</v>
      </c>
      <c r="AA17" s="200">
        <v>327.26677999999998</v>
      </c>
      <c r="AB17" s="200">
        <v>327.26677999999998</v>
      </c>
      <c r="AC17" s="200">
        <v>327.26677999999998</v>
      </c>
      <c r="AD17" s="200">
        <v>327.26677999999998</v>
      </c>
      <c r="AE17" s="200">
        <v>327.26677999999998</v>
      </c>
      <c r="AF17" s="200">
        <v>327.26677999999998</v>
      </c>
      <c r="AG17" s="200">
        <v>327.26677999999998</v>
      </c>
      <c r="AH17" s="200">
        <v>327.26677999999998</v>
      </c>
      <c r="AI17" s="200">
        <v>327.26677999999998</v>
      </c>
    </row>
    <row r="18" spans="1:35" ht="14.55" customHeight="1" thickBot="1" x14ac:dyDescent="0.35">
      <c r="A18" s="200" t="s">
        <v>114</v>
      </c>
      <c r="B18" s="200" t="s">
        <v>115</v>
      </c>
      <c r="C18" s="200" t="s">
        <v>115</v>
      </c>
      <c r="D18" s="200" t="s">
        <v>119</v>
      </c>
      <c r="E18" s="200" t="s">
        <v>97</v>
      </c>
      <c r="F18" s="200">
        <v>394.96778473000001</v>
      </c>
      <c r="G18" s="200">
        <v>394.96778473000001</v>
      </c>
      <c r="H18" s="200">
        <v>416.48751728000002</v>
      </c>
      <c r="I18" s="200">
        <v>416.48751728000002</v>
      </c>
      <c r="J18" s="200">
        <v>419.19229718999998</v>
      </c>
      <c r="K18" s="200">
        <v>419.19229718999998</v>
      </c>
      <c r="L18" s="200">
        <v>419.19229718999998</v>
      </c>
      <c r="M18" s="200">
        <v>419.19229718999998</v>
      </c>
      <c r="N18" s="200">
        <v>419.19229718999998</v>
      </c>
      <c r="O18" s="200">
        <v>419.19229718999998</v>
      </c>
      <c r="P18" s="200">
        <v>419.19229718999998</v>
      </c>
      <c r="Q18" s="200">
        <v>421.14667543000002</v>
      </c>
      <c r="R18" s="200">
        <v>421.14667543000002</v>
      </c>
      <c r="S18" s="200">
        <v>421.14667543000002</v>
      </c>
      <c r="T18" s="200">
        <v>421.14667543000002</v>
      </c>
      <c r="U18" s="200">
        <v>421.14667543000002</v>
      </c>
      <c r="V18" s="200">
        <v>421.14667543000002</v>
      </c>
      <c r="W18" s="200">
        <v>421.14667543000002</v>
      </c>
      <c r="X18" s="200">
        <v>421.14667543000002</v>
      </c>
      <c r="Y18" s="200">
        <v>421.14667543000002</v>
      </c>
      <c r="Z18" s="200">
        <v>421.14667543000002</v>
      </c>
      <c r="AA18" s="200">
        <v>424.64729057</v>
      </c>
      <c r="AB18" s="200">
        <v>424.64729057</v>
      </c>
      <c r="AC18" s="200">
        <v>424.64729057</v>
      </c>
      <c r="AD18" s="200">
        <v>424.64729057</v>
      </c>
      <c r="AE18" s="200">
        <v>413.83330475000002</v>
      </c>
      <c r="AF18" s="200">
        <v>413.83330475000002</v>
      </c>
      <c r="AG18" s="200">
        <v>413.83330475000002</v>
      </c>
      <c r="AH18" s="200">
        <v>413.83330475000002</v>
      </c>
      <c r="AI18" s="200">
        <v>413.83330475000002</v>
      </c>
    </row>
    <row r="19" spans="1:35" ht="14.55" customHeight="1" thickBot="1" x14ac:dyDescent="0.35">
      <c r="A19" s="200" t="s">
        <v>114</v>
      </c>
      <c r="B19" s="200" t="s">
        <v>115</v>
      </c>
      <c r="C19" s="200" t="s">
        <v>115</v>
      </c>
      <c r="D19" s="200" t="s">
        <v>120</v>
      </c>
      <c r="E19" s="200" t="s">
        <v>69</v>
      </c>
      <c r="F19" s="200">
        <v>381.45690999999999</v>
      </c>
      <c r="G19" s="200">
        <v>381.45690999999999</v>
      </c>
      <c r="H19" s="200">
        <v>381.45690999999999</v>
      </c>
      <c r="I19" s="200">
        <v>381.45690999999999</v>
      </c>
      <c r="J19" s="200">
        <v>381.45690999999999</v>
      </c>
      <c r="K19" s="200">
        <v>381.45690999999999</v>
      </c>
      <c r="L19" s="200">
        <v>381.45690999999999</v>
      </c>
      <c r="M19" s="200">
        <v>381.45690999999999</v>
      </c>
      <c r="N19" s="200">
        <v>381.45690999999999</v>
      </c>
      <c r="O19" s="200">
        <v>381.45690999999999</v>
      </c>
      <c r="P19" s="200">
        <v>381.45690999999999</v>
      </c>
      <c r="Q19" s="200">
        <v>381.45690999999999</v>
      </c>
      <c r="R19" s="200">
        <v>381.45690999999999</v>
      </c>
      <c r="S19" s="200">
        <v>381.45690999999999</v>
      </c>
      <c r="T19" s="200">
        <v>381.45690999999999</v>
      </c>
      <c r="U19" s="200">
        <v>381.45690999999999</v>
      </c>
      <c r="V19" s="200">
        <v>381.45690999999999</v>
      </c>
      <c r="W19" s="200">
        <v>381.45690999999999</v>
      </c>
      <c r="X19" s="200">
        <v>381.45690999999999</v>
      </c>
      <c r="Y19" s="200">
        <v>381.45690999999999</v>
      </c>
      <c r="Z19" s="200">
        <v>381.45690999999999</v>
      </c>
      <c r="AA19" s="200">
        <v>381.45690999999999</v>
      </c>
      <c r="AB19" s="200">
        <v>381.45690999999999</v>
      </c>
      <c r="AC19" s="200">
        <v>381.45690999999999</v>
      </c>
      <c r="AD19" s="200">
        <v>381.45690999999999</v>
      </c>
      <c r="AE19" s="200">
        <v>381.45690999999999</v>
      </c>
      <c r="AF19" s="200">
        <v>381.45690999999999</v>
      </c>
      <c r="AG19" s="200">
        <v>381.45690999999999</v>
      </c>
      <c r="AH19" s="200">
        <v>381.45690999999999</v>
      </c>
      <c r="AI19" s="200">
        <v>381.45690999999999</v>
      </c>
    </row>
    <row r="20" spans="1:35" ht="14.55" customHeight="1" thickBot="1" x14ac:dyDescent="0.35">
      <c r="A20" s="200" t="s">
        <v>114</v>
      </c>
      <c r="B20" s="200" t="s">
        <v>115</v>
      </c>
      <c r="C20" s="200" t="s">
        <v>115</v>
      </c>
      <c r="D20" s="200" t="s">
        <v>121</v>
      </c>
      <c r="E20" s="200" t="s">
        <v>69</v>
      </c>
      <c r="F20" s="200">
        <v>359.75909237000002</v>
      </c>
      <c r="G20" s="200">
        <v>99.615350000000007</v>
      </c>
      <c r="H20" s="200">
        <v>99.615350000000007</v>
      </c>
      <c r="I20" s="200">
        <v>99.615350000000007</v>
      </c>
      <c r="J20" s="200">
        <v>99.615350000000007</v>
      </c>
      <c r="K20" s="200">
        <v>99.615350000000007</v>
      </c>
      <c r="L20" s="200">
        <v>99.615350000000007</v>
      </c>
      <c r="M20" s="200">
        <v>99.615350000000007</v>
      </c>
      <c r="N20" s="200">
        <v>99.615350000000007</v>
      </c>
      <c r="O20" s="200">
        <v>99.615350000000007</v>
      </c>
      <c r="P20" s="200">
        <v>99.615350000000007</v>
      </c>
      <c r="Q20" s="200">
        <v>99.615350000000007</v>
      </c>
      <c r="R20" s="200">
        <v>99.615350000000007</v>
      </c>
      <c r="S20" s="200">
        <v>99.615350000000007</v>
      </c>
      <c r="T20" s="200">
        <v>99.615350000000007</v>
      </c>
      <c r="U20" s="200">
        <v>99.615350000000007</v>
      </c>
      <c r="V20" s="200">
        <v>99.615350000000007</v>
      </c>
      <c r="W20" s="200">
        <v>99.615350000000007</v>
      </c>
      <c r="X20" s="200">
        <v>99.615350000000007</v>
      </c>
      <c r="Y20" s="200">
        <v>99.615350000000007</v>
      </c>
      <c r="Z20" s="200">
        <v>99.615350000000007</v>
      </c>
      <c r="AA20" s="200">
        <v>99.615350000000007</v>
      </c>
      <c r="AB20" s="200">
        <v>99.615350000000007</v>
      </c>
      <c r="AC20" s="200">
        <v>99.615350000000007</v>
      </c>
      <c r="AD20" s="200">
        <v>99.615350000000007</v>
      </c>
      <c r="AE20" s="200">
        <v>99.615350000000007</v>
      </c>
      <c r="AF20" s="200">
        <v>99.615350000000007</v>
      </c>
      <c r="AG20" s="200">
        <v>99.615350000000007</v>
      </c>
      <c r="AH20" s="200">
        <v>99.615350000000007</v>
      </c>
      <c r="AI20" s="200">
        <v>99.615350000000007</v>
      </c>
    </row>
    <row r="21" spans="1:35" ht="14.55" customHeight="1" thickBot="1" x14ac:dyDescent="0.35">
      <c r="A21" s="200" t="s">
        <v>114</v>
      </c>
      <c r="B21" s="200" t="s">
        <v>115</v>
      </c>
      <c r="C21" s="200" t="s">
        <v>115</v>
      </c>
      <c r="D21" s="200" t="s">
        <v>122</v>
      </c>
      <c r="E21" s="200" t="s">
        <v>69</v>
      </c>
      <c r="F21" s="200">
        <v>327.25171999999998</v>
      </c>
      <c r="G21" s="200">
        <v>327.25171999999998</v>
      </c>
      <c r="H21" s="200">
        <v>327.25171999999998</v>
      </c>
      <c r="I21" s="200">
        <v>327.25171999999998</v>
      </c>
      <c r="J21" s="200">
        <v>327.25171999999998</v>
      </c>
      <c r="K21" s="200">
        <v>327.25171999999998</v>
      </c>
      <c r="L21" s="200">
        <v>327.25171999999998</v>
      </c>
      <c r="M21" s="200">
        <v>327.25171999999998</v>
      </c>
      <c r="N21" s="200">
        <v>327.25171999999998</v>
      </c>
      <c r="O21" s="200">
        <v>327.25171999999998</v>
      </c>
      <c r="P21" s="200">
        <v>327.26677999999998</v>
      </c>
      <c r="Q21" s="200">
        <v>327.26677999999998</v>
      </c>
      <c r="R21" s="200">
        <v>327.26677999999998</v>
      </c>
      <c r="S21" s="200">
        <v>327.26677999999998</v>
      </c>
      <c r="T21" s="200">
        <v>327.26677999999998</v>
      </c>
      <c r="U21" s="200">
        <v>327.26677999999998</v>
      </c>
      <c r="V21" s="200">
        <v>327.26677999999998</v>
      </c>
      <c r="W21" s="200">
        <v>327.26677999999998</v>
      </c>
      <c r="X21" s="200">
        <v>327.26677999999998</v>
      </c>
      <c r="Y21" s="200">
        <v>327.26677999999998</v>
      </c>
      <c r="Z21" s="200">
        <v>327.26677999999998</v>
      </c>
      <c r="AA21" s="200">
        <v>327.26677999999998</v>
      </c>
      <c r="AB21" s="200">
        <v>327.26677999999998</v>
      </c>
      <c r="AC21" s="200">
        <v>327.26677999999998</v>
      </c>
      <c r="AD21" s="200">
        <v>327.26677999999998</v>
      </c>
      <c r="AE21" s="200">
        <v>327.26677999999998</v>
      </c>
      <c r="AF21" s="200">
        <v>327.26677999999998</v>
      </c>
      <c r="AG21" s="200">
        <v>327.26677999999998</v>
      </c>
      <c r="AH21" s="200">
        <v>327.26677999999998</v>
      </c>
      <c r="AI21" s="200">
        <v>327.26677999999998</v>
      </c>
    </row>
    <row r="22" spans="1:35" ht="14.55" customHeight="1" thickBot="1" x14ac:dyDescent="0.35">
      <c r="A22" s="200" t="s">
        <v>114</v>
      </c>
      <c r="B22" s="200" t="s">
        <v>115</v>
      </c>
      <c r="C22" s="200" t="s">
        <v>115</v>
      </c>
      <c r="D22" s="200" t="s">
        <v>123</v>
      </c>
      <c r="E22" s="200" t="s">
        <v>97</v>
      </c>
      <c r="F22" s="200">
        <v>394.96778473000001</v>
      </c>
      <c r="G22" s="200">
        <v>394.96778473000001</v>
      </c>
      <c r="H22" s="200">
        <v>416.48751728000002</v>
      </c>
      <c r="I22" s="200">
        <v>416.48751728000002</v>
      </c>
      <c r="J22" s="200">
        <v>419.19229718999998</v>
      </c>
      <c r="K22" s="200">
        <v>419.19229718999998</v>
      </c>
      <c r="L22" s="200">
        <v>419.19229718999998</v>
      </c>
      <c r="M22" s="200">
        <v>419.19229718999998</v>
      </c>
      <c r="N22" s="200">
        <v>419.19229718999998</v>
      </c>
      <c r="O22" s="200">
        <v>419.19229718999998</v>
      </c>
      <c r="P22" s="200">
        <v>419.19229718999998</v>
      </c>
      <c r="Q22" s="200">
        <v>421.14667543000002</v>
      </c>
      <c r="R22" s="200">
        <v>421.14667543000002</v>
      </c>
      <c r="S22" s="200">
        <v>421.14667543000002</v>
      </c>
      <c r="T22" s="200">
        <v>421.14667543000002</v>
      </c>
      <c r="U22" s="200">
        <v>421.14667543000002</v>
      </c>
      <c r="V22" s="200">
        <v>421.14667543000002</v>
      </c>
      <c r="W22" s="200">
        <v>421.14667543000002</v>
      </c>
      <c r="X22" s="200">
        <v>421.14667543000002</v>
      </c>
      <c r="Y22" s="200">
        <v>421.14667543000002</v>
      </c>
      <c r="Z22" s="200">
        <v>421.14667543000002</v>
      </c>
      <c r="AA22" s="200">
        <v>424.64729057</v>
      </c>
      <c r="AB22" s="200">
        <v>424.64729057</v>
      </c>
      <c r="AC22" s="200">
        <v>424.64729057</v>
      </c>
      <c r="AD22" s="200">
        <v>424.64729057</v>
      </c>
      <c r="AE22" s="200">
        <v>413.83330475000002</v>
      </c>
      <c r="AF22" s="200">
        <v>413.83330475000002</v>
      </c>
      <c r="AG22" s="200">
        <v>413.83330475000002</v>
      </c>
      <c r="AH22" s="200">
        <v>413.83330475000002</v>
      </c>
      <c r="AI22" s="200">
        <v>413.83330475000002</v>
      </c>
    </row>
    <row r="23" spans="1:35" ht="14.55" customHeight="1" thickBot="1" x14ac:dyDescent="0.35">
      <c r="A23" s="200" t="s">
        <v>114</v>
      </c>
      <c r="B23" s="200" t="s">
        <v>115</v>
      </c>
      <c r="C23" s="200" t="s">
        <v>115</v>
      </c>
      <c r="D23" s="200" t="s">
        <v>124</v>
      </c>
      <c r="E23" s="200" t="s">
        <v>69</v>
      </c>
      <c r="F23" s="200">
        <v>381.45690999999999</v>
      </c>
      <c r="G23" s="200">
        <v>381.45690999999999</v>
      </c>
      <c r="H23" s="200">
        <v>381.45690999999999</v>
      </c>
      <c r="I23" s="200">
        <v>381.45690999999999</v>
      </c>
      <c r="J23" s="200">
        <v>381.45690999999999</v>
      </c>
      <c r="K23" s="200">
        <v>381.45690999999999</v>
      </c>
      <c r="L23" s="200">
        <v>381.45690999999999</v>
      </c>
      <c r="M23" s="200">
        <v>381.45690999999999</v>
      </c>
      <c r="N23" s="200">
        <v>381.45690999999999</v>
      </c>
      <c r="O23" s="200">
        <v>381.45690999999999</v>
      </c>
      <c r="P23" s="200">
        <v>381.45690999999999</v>
      </c>
      <c r="Q23" s="200">
        <v>381.45690999999999</v>
      </c>
      <c r="R23" s="200">
        <v>381.45690999999999</v>
      </c>
      <c r="S23" s="200">
        <v>381.45690999999999</v>
      </c>
      <c r="T23" s="200">
        <v>381.45690999999999</v>
      </c>
      <c r="U23" s="200">
        <v>381.45690999999999</v>
      </c>
      <c r="V23" s="200">
        <v>381.45690999999999</v>
      </c>
      <c r="W23" s="200">
        <v>381.45690999999999</v>
      </c>
      <c r="X23" s="200">
        <v>381.45690999999999</v>
      </c>
      <c r="Y23" s="200">
        <v>381.45690999999999</v>
      </c>
      <c r="Z23" s="200">
        <v>381.45690999999999</v>
      </c>
      <c r="AA23" s="200">
        <v>381.45690999999999</v>
      </c>
      <c r="AB23" s="200">
        <v>381.45690999999999</v>
      </c>
      <c r="AC23" s="200">
        <v>381.45690999999999</v>
      </c>
      <c r="AD23" s="200">
        <v>381.45690999999999</v>
      </c>
      <c r="AE23" s="200">
        <v>381.45690999999999</v>
      </c>
      <c r="AF23" s="200">
        <v>381.45690999999999</v>
      </c>
      <c r="AG23" s="200">
        <v>381.45690999999999</v>
      </c>
      <c r="AH23" s="200">
        <v>381.45690999999999</v>
      </c>
      <c r="AI23" s="200">
        <v>381.45690999999999</v>
      </c>
    </row>
    <row r="24" spans="1:35" ht="14.55" customHeight="1" thickBot="1" x14ac:dyDescent="0.35">
      <c r="A24" s="200" t="s">
        <v>114</v>
      </c>
      <c r="B24" s="200" t="s">
        <v>115</v>
      </c>
      <c r="C24" s="200" t="s">
        <v>115</v>
      </c>
      <c r="D24" s="200" t="s">
        <v>125</v>
      </c>
      <c r="E24" s="200" t="s">
        <v>69</v>
      </c>
      <c r="F24" s="200">
        <v>359.75909237000002</v>
      </c>
      <c r="G24" s="200">
        <v>99.615350000000007</v>
      </c>
      <c r="H24" s="200">
        <v>99.615350000000007</v>
      </c>
      <c r="I24" s="200">
        <v>99.615350000000007</v>
      </c>
      <c r="J24" s="200">
        <v>99.615350000000007</v>
      </c>
      <c r="K24" s="200">
        <v>99.615350000000007</v>
      </c>
      <c r="L24" s="200">
        <v>99.615350000000007</v>
      </c>
      <c r="M24" s="200">
        <v>99.615350000000007</v>
      </c>
      <c r="N24" s="200">
        <v>99.615350000000007</v>
      </c>
      <c r="O24" s="200">
        <v>99.615350000000007</v>
      </c>
      <c r="P24" s="200">
        <v>99.615350000000007</v>
      </c>
      <c r="Q24" s="200">
        <v>99.615350000000007</v>
      </c>
      <c r="R24" s="200">
        <v>99.615350000000007</v>
      </c>
      <c r="S24" s="200">
        <v>99.615350000000007</v>
      </c>
      <c r="T24" s="200">
        <v>99.615350000000007</v>
      </c>
      <c r="U24" s="200">
        <v>99.615350000000007</v>
      </c>
      <c r="V24" s="200">
        <v>99.615350000000007</v>
      </c>
      <c r="W24" s="200">
        <v>99.615350000000007</v>
      </c>
      <c r="X24" s="200">
        <v>99.615350000000007</v>
      </c>
      <c r="Y24" s="200">
        <v>99.615350000000007</v>
      </c>
      <c r="Z24" s="200">
        <v>99.615350000000007</v>
      </c>
      <c r="AA24" s="200">
        <v>99.615350000000007</v>
      </c>
      <c r="AB24" s="200">
        <v>99.615350000000007</v>
      </c>
      <c r="AC24" s="200">
        <v>99.615350000000007</v>
      </c>
      <c r="AD24" s="200">
        <v>99.615350000000007</v>
      </c>
      <c r="AE24" s="200">
        <v>99.615350000000007</v>
      </c>
      <c r="AF24" s="200">
        <v>99.615350000000007</v>
      </c>
      <c r="AG24" s="200">
        <v>99.615350000000007</v>
      </c>
      <c r="AH24" s="200">
        <v>99.615350000000007</v>
      </c>
      <c r="AI24" s="200">
        <v>99.615350000000007</v>
      </c>
    </row>
    <row r="25" spans="1:35" ht="14.55" customHeight="1" thickBot="1" x14ac:dyDescent="0.35">
      <c r="A25" s="200" t="s">
        <v>114</v>
      </c>
      <c r="B25" s="200" t="s">
        <v>115</v>
      </c>
      <c r="C25" s="200" t="s">
        <v>115</v>
      </c>
      <c r="D25" s="200" t="s">
        <v>126</v>
      </c>
      <c r="E25" s="200" t="s">
        <v>69</v>
      </c>
      <c r="F25" s="200">
        <v>327.25171999999998</v>
      </c>
      <c r="G25" s="200">
        <v>327.25171999999998</v>
      </c>
      <c r="H25" s="200">
        <v>327.25171999999998</v>
      </c>
      <c r="I25" s="200">
        <v>327.25171999999998</v>
      </c>
      <c r="J25" s="200">
        <v>327.25171999999998</v>
      </c>
      <c r="K25" s="200">
        <v>327.25171999999998</v>
      </c>
      <c r="L25" s="200">
        <v>327.25171999999998</v>
      </c>
      <c r="M25" s="200">
        <v>327.25171999999998</v>
      </c>
      <c r="N25" s="200">
        <v>327.25171999999998</v>
      </c>
      <c r="O25" s="200">
        <v>327.25171999999998</v>
      </c>
      <c r="P25" s="200">
        <v>327.26677999999998</v>
      </c>
      <c r="Q25" s="200">
        <v>327.26677999999998</v>
      </c>
      <c r="R25" s="200">
        <v>327.26677999999998</v>
      </c>
      <c r="S25" s="200">
        <v>327.26677999999998</v>
      </c>
      <c r="T25" s="200">
        <v>327.26677999999998</v>
      </c>
      <c r="U25" s="200">
        <v>327.26677999999998</v>
      </c>
      <c r="V25" s="200">
        <v>327.26677999999998</v>
      </c>
      <c r="W25" s="200">
        <v>327.26677999999998</v>
      </c>
      <c r="X25" s="200">
        <v>327.26677999999998</v>
      </c>
      <c r="Y25" s="200">
        <v>327.26677999999998</v>
      </c>
      <c r="Z25" s="200">
        <v>327.26677999999998</v>
      </c>
      <c r="AA25" s="200">
        <v>327.26677999999998</v>
      </c>
      <c r="AB25" s="200">
        <v>327.26677999999998</v>
      </c>
      <c r="AC25" s="200">
        <v>327.26677999999998</v>
      </c>
      <c r="AD25" s="200">
        <v>327.26677999999998</v>
      </c>
      <c r="AE25" s="200">
        <v>327.26677999999998</v>
      </c>
      <c r="AF25" s="200">
        <v>327.26677999999998</v>
      </c>
      <c r="AG25" s="200">
        <v>327.26677999999998</v>
      </c>
      <c r="AH25" s="200">
        <v>327.26677999999998</v>
      </c>
      <c r="AI25" s="200">
        <v>327.26677999999998</v>
      </c>
    </row>
    <row r="26" spans="1:35" ht="14.55" customHeight="1" thickBot="1" x14ac:dyDescent="0.35">
      <c r="A26" s="200" t="s">
        <v>114</v>
      </c>
      <c r="B26" s="200" t="s">
        <v>115</v>
      </c>
      <c r="C26" s="200" t="s">
        <v>115</v>
      </c>
      <c r="D26" s="200" t="s">
        <v>127</v>
      </c>
      <c r="E26" s="200" t="s">
        <v>97</v>
      </c>
      <c r="F26" s="200">
        <v>394.96778473000001</v>
      </c>
      <c r="G26" s="200">
        <v>394.96778473000001</v>
      </c>
      <c r="H26" s="200">
        <v>416.48751728000002</v>
      </c>
      <c r="I26" s="200">
        <v>416.48751728000002</v>
      </c>
      <c r="J26" s="200">
        <v>419.19229718999998</v>
      </c>
      <c r="K26" s="200">
        <v>419.19229718999998</v>
      </c>
      <c r="L26" s="200">
        <v>419.19229718999998</v>
      </c>
      <c r="M26" s="200">
        <v>419.19229718999998</v>
      </c>
      <c r="N26" s="200">
        <v>419.19229718999998</v>
      </c>
      <c r="O26" s="200">
        <v>419.19229718999998</v>
      </c>
      <c r="P26" s="200">
        <v>419.19229718999998</v>
      </c>
      <c r="Q26" s="200">
        <v>421.14667543000002</v>
      </c>
      <c r="R26" s="200">
        <v>421.14667543000002</v>
      </c>
      <c r="S26" s="200">
        <v>421.14667543000002</v>
      </c>
      <c r="T26" s="200">
        <v>421.14667543000002</v>
      </c>
      <c r="U26" s="200">
        <v>421.14667543000002</v>
      </c>
      <c r="V26" s="200">
        <v>421.14667543000002</v>
      </c>
      <c r="W26" s="200">
        <v>421.14667543000002</v>
      </c>
      <c r="X26" s="200">
        <v>421.14667543000002</v>
      </c>
      <c r="Y26" s="200">
        <v>421.14667543000002</v>
      </c>
      <c r="Z26" s="200">
        <v>421.14667543000002</v>
      </c>
      <c r="AA26" s="200">
        <v>424.64729057</v>
      </c>
      <c r="AB26" s="200">
        <v>424.64729057</v>
      </c>
      <c r="AC26" s="200">
        <v>424.64729057</v>
      </c>
      <c r="AD26" s="200">
        <v>424.64729057</v>
      </c>
      <c r="AE26" s="200">
        <v>413.83330475000002</v>
      </c>
      <c r="AF26" s="200">
        <v>413.83330475000002</v>
      </c>
      <c r="AG26" s="200">
        <v>413.83330475000002</v>
      </c>
      <c r="AH26" s="200">
        <v>413.83330475000002</v>
      </c>
      <c r="AI26" s="200">
        <v>413.83330475000002</v>
      </c>
    </row>
    <row r="27" spans="1:35" ht="14.55" customHeight="1" thickBot="1" x14ac:dyDescent="0.35">
      <c r="A27" s="200" t="s">
        <v>114</v>
      </c>
      <c r="B27" s="200" t="s">
        <v>115</v>
      </c>
      <c r="C27" s="200" t="s">
        <v>115</v>
      </c>
      <c r="D27" s="200" t="s">
        <v>128</v>
      </c>
      <c r="E27" s="200" t="s">
        <v>69</v>
      </c>
      <c r="F27" s="200">
        <v>381.45690999999999</v>
      </c>
      <c r="G27" s="200">
        <v>381.45690999999999</v>
      </c>
      <c r="H27" s="200">
        <v>381.45690999999999</v>
      </c>
      <c r="I27" s="200">
        <v>381.45690999999999</v>
      </c>
      <c r="J27" s="200">
        <v>381.45690999999999</v>
      </c>
      <c r="K27" s="200">
        <v>381.45690999999999</v>
      </c>
      <c r="L27" s="200">
        <v>381.45690999999999</v>
      </c>
      <c r="M27" s="200">
        <v>381.45690999999999</v>
      </c>
      <c r="N27" s="200">
        <v>381.45690999999999</v>
      </c>
      <c r="O27" s="200">
        <v>381.45690999999999</v>
      </c>
      <c r="P27" s="200">
        <v>381.45690999999999</v>
      </c>
      <c r="Q27" s="200">
        <v>381.45690999999999</v>
      </c>
      <c r="R27" s="200">
        <v>381.45690999999999</v>
      </c>
      <c r="S27" s="200">
        <v>381.45690999999999</v>
      </c>
      <c r="T27" s="200">
        <v>381.45690999999999</v>
      </c>
      <c r="U27" s="200">
        <v>381.45690999999999</v>
      </c>
      <c r="V27" s="200">
        <v>381.45690999999999</v>
      </c>
      <c r="W27" s="200">
        <v>381.45690999999999</v>
      </c>
      <c r="X27" s="200">
        <v>381.45690999999999</v>
      </c>
      <c r="Y27" s="200">
        <v>381.45690999999999</v>
      </c>
      <c r="Z27" s="200">
        <v>381.45690999999999</v>
      </c>
      <c r="AA27" s="200">
        <v>381.45690999999999</v>
      </c>
      <c r="AB27" s="200">
        <v>381.45690999999999</v>
      </c>
      <c r="AC27" s="200">
        <v>381.45690999999999</v>
      </c>
      <c r="AD27" s="200">
        <v>381.45690999999999</v>
      </c>
      <c r="AE27" s="200">
        <v>381.45690999999999</v>
      </c>
      <c r="AF27" s="200">
        <v>381.45690999999999</v>
      </c>
      <c r="AG27" s="200">
        <v>381.45690999999999</v>
      </c>
      <c r="AH27" s="200">
        <v>381.45690999999999</v>
      </c>
      <c r="AI27" s="200">
        <v>381.45690999999999</v>
      </c>
    </row>
    <row r="28" spans="1:35" ht="14.55" customHeight="1" thickBot="1" x14ac:dyDescent="0.35">
      <c r="A28" s="200" t="s">
        <v>114</v>
      </c>
      <c r="B28" s="200" t="s">
        <v>115</v>
      </c>
      <c r="C28" s="200" t="s">
        <v>115</v>
      </c>
      <c r="D28" s="200" t="s">
        <v>129</v>
      </c>
      <c r="E28" s="200" t="s">
        <v>69</v>
      </c>
      <c r="F28" s="200">
        <v>359.75909237000002</v>
      </c>
      <c r="G28" s="200">
        <v>99.615350000000007</v>
      </c>
      <c r="H28" s="200">
        <v>99.615350000000007</v>
      </c>
      <c r="I28" s="200">
        <v>99.615350000000007</v>
      </c>
      <c r="J28" s="200">
        <v>99.615350000000007</v>
      </c>
      <c r="K28" s="200">
        <v>99.615350000000007</v>
      </c>
      <c r="L28" s="200">
        <v>99.615350000000007</v>
      </c>
      <c r="M28" s="200">
        <v>99.615350000000007</v>
      </c>
      <c r="N28" s="200">
        <v>99.615350000000007</v>
      </c>
      <c r="O28" s="200">
        <v>99.615350000000007</v>
      </c>
      <c r="P28" s="200">
        <v>99.615350000000007</v>
      </c>
      <c r="Q28" s="200">
        <v>99.615350000000007</v>
      </c>
      <c r="R28" s="200">
        <v>99.615350000000007</v>
      </c>
      <c r="S28" s="200">
        <v>99.615350000000007</v>
      </c>
      <c r="T28" s="200">
        <v>99.615350000000007</v>
      </c>
      <c r="U28" s="200">
        <v>99.615350000000007</v>
      </c>
      <c r="V28" s="200">
        <v>99.615350000000007</v>
      </c>
      <c r="W28" s="200">
        <v>99.615350000000007</v>
      </c>
      <c r="X28" s="200">
        <v>99.615350000000007</v>
      </c>
      <c r="Y28" s="200">
        <v>99.615350000000007</v>
      </c>
      <c r="Z28" s="200">
        <v>99.615350000000007</v>
      </c>
      <c r="AA28" s="200">
        <v>99.615350000000007</v>
      </c>
      <c r="AB28" s="200">
        <v>99.615350000000007</v>
      </c>
      <c r="AC28" s="200">
        <v>99.615350000000007</v>
      </c>
      <c r="AD28" s="200">
        <v>99.615350000000007</v>
      </c>
      <c r="AE28" s="200">
        <v>99.615350000000007</v>
      </c>
      <c r="AF28" s="200">
        <v>99.615350000000007</v>
      </c>
      <c r="AG28" s="200">
        <v>99.615350000000007</v>
      </c>
      <c r="AH28" s="200">
        <v>99.615350000000007</v>
      </c>
      <c r="AI28" s="200">
        <v>99.615350000000007</v>
      </c>
    </row>
    <row r="29" spans="1:35" ht="14.55" customHeight="1" thickBot="1" x14ac:dyDescent="0.35">
      <c r="A29" s="200" t="s">
        <v>114</v>
      </c>
      <c r="B29" s="200" t="s">
        <v>115</v>
      </c>
      <c r="C29" s="200" t="s">
        <v>115</v>
      </c>
      <c r="D29" s="200" t="s">
        <v>130</v>
      </c>
      <c r="E29" s="200" t="s">
        <v>69</v>
      </c>
      <c r="F29" s="200">
        <v>327.25171999999998</v>
      </c>
      <c r="G29" s="200">
        <v>327.25171999999998</v>
      </c>
      <c r="H29" s="200">
        <v>327.25171999999998</v>
      </c>
      <c r="I29" s="200">
        <v>327.25171999999998</v>
      </c>
      <c r="J29" s="200">
        <v>327.25171999999998</v>
      </c>
      <c r="K29" s="200">
        <v>327.25171999999998</v>
      </c>
      <c r="L29" s="200">
        <v>327.25171999999998</v>
      </c>
      <c r="M29" s="200">
        <v>327.25171999999998</v>
      </c>
      <c r="N29" s="200">
        <v>327.25171999999998</v>
      </c>
      <c r="O29" s="200">
        <v>327.25171999999998</v>
      </c>
      <c r="P29" s="200">
        <v>327.26677999999998</v>
      </c>
      <c r="Q29" s="200">
        <v>327.26677999999998</v>
      </c>
      <c r="R29" s="200">
        <v>327.26677999999998</v>
      </c>
      <c r="S29" s="200">
        <v>327.26677999999998</v>
      </c>
      <c r="T29" s="200">
        <v>327.26677999999998</v>
      </c>
      <c r="U29" s="200">
        <v>327.26677999999998</v>
      </c>
      <c r="V29" s="200">
        <v>327.26677999999998</v>
      </c>
      <c r="W29" s="200">
        <v>327.26677999999998</v>
      </c>
      <c r="X29" s="200">
        <v>327.26677999999998</v>
      </c>
      <c r="Y29" s="200">
        <v>327.26677999999998</v>
      </c>
      <c r="Z29" s="200">
        <v>327.26677999999998</v>
      </c>
      <c r="AA29" s="200">
        <v>327.26677999999998</v>
      </c>
      <c r="AB29" s="200">
        <v>327.26677999999998</v>
      </c>
      <c r="AC29" s="200">
        <v>327.26677999999998</v>
      </c>
      <c r="AD29" s="200">
        <v>327.26677999999998</v>
      </c>
      <c r="AE29" s="200">
        <v>327.26677999999998</v>
      </c>
      <c r="AF29" s="200">
        <v>327.26677999999998</v>
      </c>
      <c r="AG29" s="200">
        <v>327.26677999999998</v>
      </c>
      <c r="AH29" s="200">
        <v>327.26677999999998</v>
      </c>
      <c r="AI29" s="200">
        <v>327.26677999999998</v>
      </c>
    </row>
    <row r="30" spans="1:35" ht="14.55" customHeight="1" thickBot="1" x14ac:dyDescent="0.35">
      <c r="A30" s="200" t="s">
        <v>114</v>
      </c>
      <c r="B30" s="200" t="s">
        <v>115</v>
      </c>
      <c r="C30" s="200" t="s">
        <v>115</v>
      </c>
      <c r="D30" s="200" t="s">
        <v>131</v>
      </c>
      <c r="E30" s="200" t="s">
        <v>97</v>
      </c>
      <c r="F30" s="200">
        <v>394.96778473000001</v>
      </c>
      <c r="G30" s="200">
        <v>394.96778473000001</v>
      </c>
      <c r="H30" s="200">
        <v>416.48751728000002</v>
      </c>
      <c r="I30" s="200">
        <v>416.48751728000002</v>
      </c>
      <c r="J30" s="200">
        <v>419.19229718999998</v>
      </c>
      <c r="K30" s="200">
        <v>419.19229718999998</v>
      </c>
      <c r="L30" s="200">
        <v>419.19229718999998</v>
      </c>
      <c r="M30" s="200">
        <v>419.19229718999998</v>
      </c>
      <c r="N30" s="200">
        <v>419.19229718999998</v>
      </c>
      <c r="O30" s="200">
        <v>419.19229718999998</v>
      </c>
      <c r="P30" s="200">
        <v>419.19229718999998</v>
      </c>
      <c r="Q30" s="200">
        <v>421.14667543000002</v>
      </c>
      <c r="R30" s="200">
        <v>421.14667543000002</v>
      </c>
      <c r="S30" s="200">
        <v>421.14667543000002</v>
      </c>
      <c r="T30" s="200">
        <v>421.14667543000002</v>
      </c>
      <c r="U30" s="200">
        <v>421.14667543000002</v>
      </c>
      <c r="V30" s="200">
        <v>421.14667543000002</v>
      </c>
      <c r="W30" s="200">
        <v>421.14667543000002</v>
      </c>
      <c r="X30" s="200">
        <v>421.14667543000002</v>
      </c>
      <c r="Y30" s="200">
        <v>421.14667543000002</v>
      </c>
      <c r="Z30" s="200">
        <v>421.14667543000002</v>
      </c>
      <c r="AA30" s="200">
        <v>424.64729057</v>
      </c>
      <c r="AB30" s="200">
        <v>424.64729057</v>
      </c>
      <c r="AC30" s="200">
        <v>424.64729057</v>
      </c>
      <c r="AD30" s="200">
        <v>424.64729057</v>
      </c>
      <c r="AE30" s="200">
        <v>413.83330475000002</v>
      </c>
      <c r="AF30" s="200">
        <v>413.83330475000002</v>
      </c>
      <c r="AG30" s="200">
        <v>413.83330475000002</v>
      </c>
      <c r="AH30" s="200">
        <v>413.83330475000002</v>
      </c>
      <c r="AI30" s="200">
        <v>413.83330475000002</v>
      </c>
    </row>
    <row r="31" spans="1:35" ht="14.55" customHeight="1" thickBot="1" x14ac:dyDescent="0.35">
      <c r="A31" s="200" t="s">
        <v>114</v>
      </c>
      <c r="B31" s="200" t="s">
        <v>115</v>
      </c>
      <c r="C31" s="200" t="s">
        <v>115</v>
      </c>
      <c r="D31" s="200" t="s">
        <v>132</v>
      </c>
      <c r="E31" s="200" t="s">
        <v>69</v>
      </c>
      <c r="F31" s="200">
        <v>381.45690999999999</v>
      </c>
      <c r="G31" s="200">
        <v>381.45690999999999</v>
      </c>
      <c r="H31" s="200">
        <v>381.45690999999999</v>
      </c>
      <c r="I31" s="200">
        <v>381.45690999999999</v>
      </c>
      <c r="J31" s="200">
        <v>381.45690999999999</v>
      </c>
      <c r="K31" s="200">
        <v>381.45690999999999</v>
      </c>
      <c r="L31" s="200">
        <v>381.45690999999999</v>
      </c>
      <c r="M31" s="200">
        <v>381.45690999999999</v>
      </c>
      <c r="N31" s="200">
        <v>381.45690999999999</v>
      </c>
      <c r="O31" s="200">
        <v>381.45690999999999</v>
      </c>
      <c r="P31" s="200">
        <v>381.45690999999999</v>
      </c>
      <c r="Q31" s="200">
        <v>381.45690999999999</v>
      </c>
      <c r="R31" s="200">
        <v>381.45690999999999</v>
      </c>
      <c r="S31" s="200">
        <v>381.45690999999999</v>
      </c>
      <c r="T31" s="200">
        <v>381.45690999999999</v>
      </c>
      <c r="U31" s="200">
        <v>381.45690999999999</v>
      </c>
      <c r="V31" s="200">
        <v>381.45690999999999</v>
      </c>
      <c r="W31" s="200">
        <v>381.45690999999999</v>
      </c>
      <c r="X31" s="200">
        <v>381.45690999999999</v>
      </c>
      <c r="Y31" s="200">
        <v>381.45690999999999</v>
      </c>
      <c r="Z31" s="200">
        <v>381.45690999999999</v>
      </c>
      <c r="AA31" s="200">
        <v>381.45690999999999</v>
      </c>
      <c r="AB31" s="200">
        <v>381.45690999999999</v>
      </c>
      <c r="AC31" s="200">
        <v>381.45690999999999</v>
      </c>
      <c r="AD31" s="200">
        <v>381.45690999999999</v>
      </c>
      <c r="AE31" s="200">
        <v>381.45690999999999</v>
      </c>
      <c r="AF31" s="200">
        <v>381.45690999999999</v>
      </c>
      <c r="AG31" s="200">
        <v>381.45690999999999</v>
      </c>
      <c r="AH31" s="200">
        <v>381.45690999999999</v>
      </c>
      <c r="AI31" s="200">
        <v>381.45690999999999</v>
      </c>
    </row>
    <row r="32" spans="1:35" ht="14.55" customHeight="1" thickBot="1" x14ac:dyDescent="0.35">
      <c r="A32" s="200" t="s">
        <v>114</v>
      </c>
      <c r="B32" s="200" t="s">
        <v>115</v>
      </c>
      <c r="C32" s="200" t="s">
        <v>115</v>
      </c>
      <c r="D32" s="200" t="s">
        <v>133</v>
      </c>
      <c r="E32" s="200" t="s">
        <v>69</v>
      </c>
      <c r="F32" s="200">
        <v>359.75909237000002</v>
      </c>
      <c r="G32" s="200">
        <v>99.615350000000007</v>
      </c>
      <c r="H32" s="200">
        <v>99.615350000000007</v>
      </c>
      <c r="I32" s="200">
        <v>99.615350000000007</v>
      </c>
      <c r="J32" s="200">
        <v>99.615350000000007</v>
      </c>
      <c r="K32" s="200">
        <v>99.615350000000007</v>
      </c>
      <c r="L32" s="200">
        <v>99.615350000000007</v>
      </c>
      <c r="M32" s="200">
        <v>99.615350000000007</v>
      </c>
      <c r="N32" s="200">
        <v>99.615350000000007</v>
      </c>
      <c r="O32" s="200">
        <v>99.615350000000007</v>
      </c>
      <c r="P32" s="200">
        <v>99.615350000000007</v>
      </c>
      <c r="Q32" s="200">
        <v>99.615350000000007</v>
      </c>
      <c r="R32" s="200">
        <v>99.615350000000007</v>
      </c>
      <c r="S32" s="200">
        <v>99.615350000000007</v>
      </c>
      <c r="T32" s="200">
        <v>99.615350000000007</v>
      </c>
      <c r="U32" s="200">
        <v>99.615350000000007</v>
      </c>
      <c r="V32" s="200">
        <v>99.615350000000007</v>
      </c>
      <c r="W32" s="200">
        <v>99.615350000000007</v>
      </c>
      <c r="X32" s="200">
        <v>99.615350000000007</v>
      </c>
      <c r="Y32" s="200">
        <v>99.615350000000007</v>
      </c>
      <c r="Z32" s="200">
        <v>99.615350000000007</v>
      </c>
      <c r="AA32" s="200">
        <v>99.615350000000007</v>
      </c>
      <c r="AB32" s="200">
        <v>99.615350000000007</v>
      </c>
      <c r="AC32" s="200">
        <v>99.615350000000007</v>
      </c>
      <c r="AD32" s="200">
        <v>99.615350000000007</v>
      </c>
      <c r="AE32" s="200">
        <v>99.615350000000007</v>
      </c>
      <c r="AF32" s="200">
        <v>99.615350000000007</v>
      </c>
      <c r="AG32" s="200">
        <v>99.615350000000007</v>
      </c>
      <c r="AH32" s="200">
        <v>99.615350000000007</v>
      </c>
      <c r="AI32" s="200">
        <v>99.615350000000007</v>
      </c>
    </row>
    <row r="33" spans="1:35" ht="14.55" customHeight="1" thickBot="1" x14ac:dyDescent="0.35">
      <c r="A33" s="200" t="s">
        <v>114</v>
      </c>
      <c r="B33" s="200" t="s">
        <v>115</v>
      </c>
      <c r="C33" s="200" t="s">
        <v>115</v>
      </c>
      <c r="D33" s="200" t="s">
        <v>134</v>
      </c>
      <c r="E33" s="200" t="s">
        <v>69</v>
      </c>
      <c r="F33" s="200">
        <v>327.25171999999998</v>
      </c>
      <c r="G33" s="200">
        <v>327.25171999999998</v>
      </c>
      <c r="H33" s="200">
        <v>327.25171999999998</v>
      </c>
      <c r="I33" s="200">
        <v>327.25171999999998</v>
      </c>
      <c r="J33" s="200">
        <v>327.25171999999998</v>
      </c>
      <c r="K33" s="200">
        <v>327.25171999999998</v>
      </c>
      <c r="L33" s="200">
        <v>327.25171999999998</v>
      </c>
      <c r="M33" s="200">
        <v>327.25171999999998</v>
      </c>
      <c r="N33" s="200">
        <v>327.25171999999998</v>
      </c>
      <c r="O33" s="200">
        <v>327.25171999999998</v>
      </c>
      <c r="P33" s="200">
        <v>327.26677999999998</v>
      </c>
      <c r="Q33" s="200">
        <v>327.26677999999998</v>
      </c>
      <c r="R33" s="200">
        <v>327.26677999999998</v>
      </c>
      <c r="S33" s="200">
        <v>327.26677999999998</v>
      </c>
      <c r="T33" s="200">
        <v>327.26677999999998</v>
      </c>
      <c r="U33" s="200">
        <v>327.26677999999998</v>
      </c>
      <c r="V33" s="200">
        <v>327.26677999999998</v>
      </c>
      <c r="W33" s="200">
        <v>327.26677999999998</v>
      </c>
      <c r="X33" s="200">
        <v>327.26677999999998</v>
      </c>
      <c r="Y33" s="200">
        <v>327.26677999999998</v>
      </c>
      <c r="Z33" s="200">
        <v>327.26677999999998</v>
      </c>
      <c r="AA33" s="200">
        <v>327.26677999999998</v>
      </c>
      <c r="AB33" s="200">
        <v>327.26677999999998</v>
      </c>
      <c r="AC33" s="200">
        <v>327.26677999999998</v>
      </c>
      <c r="AD33" s="200">
        <v>327.26677999999998</v>
      </c>
      <c r="AE33" s="200">
        <v>327.26677999999998</v>
      </c>
      <c r="AF33" s="200">
        <v>327.26677999999998</v>
      </c>
      <c r="AG33" s="200">
        <v>327.26677999999998</v>
      </c>
      <c r="AH33" s="200">
        <v>327.26677999999998</v>
      </c>
      <c r="AI33" s="200">
        <v>327.26677999999998</v>
      </c>
    </row>
    <row r="34" spans="1:35" ht="14.55" customHeight="1" thickBot="1" x14ac:dyDescent="0.35">
      <c r="A34" s="200" t="s">
        <v>114</v>
      </c>
      <c r="B34" s="200" t="s">
        <v>115</v>
      </c>
      <c r="C34" s="200" t="s">
        <v>115</v>
      </c>
      <c r="D34" s="200" t="s">
        <v>135</v>
      </c>
      <c r="E34" s="200" t="s">
        <v>97</v>
      </c>
      <c r="F34" s="200">
        <v>394.96778473000001</v>
      </c>
      <c r="G34" s="200">
        <v>394.96778473000001</v>
      </c>
      <c r="H34" s="200">
        <v>416.48751728000002</v>
      </c>
      <c r="I34" s="200">
        <v>416.48751728000002</v>
      </c>
      <c r="J34" s="200">
        <v>419.19229718999998</v>
      </c>
      <c r="K34" s="200">
        <v>419.19229718999998</v>
      </c>
      <c r="L34" s="200">
        <v>419.19229718999998</v>
      </c>
      <c r="M34" s="200">
        <v>419.19229718999998</v>
      </c>
      <c r="N34" s="200">
        <v>419.19229718999998</v>
      </c>
      <c r="O34" s="200">
        <v>419.19229718999998</v>
      </c>
      <c r="P34" s="200">
        <v>419.19229718999998</v>
      </c>
      <c r="Q34" s="200">
        <v>421.14667543000002</v>
      </c>
      <c r="R34" s="200">
        <v>421.14667543000002</v>
      </c>
      <c r="S34" s="200">
        <v>421.14667543000002</v>
      </c>
      <c r="T34" s="200">
        <v>421.14667543000002</v>
      </c>
      <c r="U34" s="200">
        <v>421.14667543000002</v>
      </c>
      <c r="V34" s="200">
        <v>421.14667543000002</v>
      </c>
      <c r="W34" s="200">
        <v>421.14667543000002</v>
      </c>
      <c r="X34" s="200">
        <v>421.14667543000002</v>
      </c>
      <c r="Y34" s="200">
        <v>421.14667543000002</v>
      </c>
      <c r="Z34" s="200">
        <v>421.14667543000002</v>
      </c>
      <c r="AA34" s="200">
        <v>424.64729057</v>
      </c>
      <c r="AB34" s="200">
        <v>424.64729057</v>
      </c>
      <c r="AC34" s="200">
        <v>424.64729057</v>
      </c>
      <c r="AD34" s="200">
        <v>424.64729057</v>
      </c>
      <c r="AE34" s="200">
        <v>413.83330475000002</v>
      </c>
      <c r="AF34" s="200">
        <v>413.83330475000002</v>
      </c>
      <c r="AG34" s="200">
        <v>413.83330475000002</v>
      </c>
      <c r="AH34" s="200">
        <v>413.83330475000002</v>
      </c>
      <c r="AI34" s="200">
        <v>413.83330475000002</v>
      </c>
    </row>
    <row r="35" spans="1:35" ht="14.55" customHeight="1" thickBot="1" x14ac:dyDescent="0.35">
      <c r="A35" s="200" t="s">
        <v>136</v>
      </c>
      <c r="B35" s="200" t="s">
        <v>137</v>
      </c>
      <c r="C35" s="200" t="s">
        <v>138</v>
      </c>
      <c r="D35" s="200" t="s">
        <v>138</v>
      </c>
      <c r="E35" s="200" t="s">
        <v>97</v>
      </c>
      <c r="F35" s="200">
        <v>446.96</v>
      </c>
      <c r="G35" s="200">
        <v>446.96</v>
      </c>
      <c r="H35" s="200">
        <v>446.96</v>
      </c>
      <c r="I35" s="200">
        <v>446.96</v>
      </c>
      <c r="J35" s="200">
        <v>469.72</v>
      </c>
      <c r="K35" s="200">
        <v>469.72</v>
      </c>
      <c r="L35" s="200">
        <v>469.72</v>
      </c>
      <c r="M35" s="200">
        <v>469.72</v>
      </c>
      <c r="N35" s="200">
        <v>469.72</v>
      </c>
      <c r="O35" s="200">
        <v>469.72</v>
      </c>
      <c r="P35" s="200">
        <v>469.72</v>
      </c>
      <c r="Q35" s="200">
        <v>450.77</v>
      </c>
      <c r="R35" s="200">
        <v>450.77</v>
      </c>
      <c r="S35" s="200">
        <v>450.77</v>
      </c>
      <c r="T35" s="200">
        <v>450.77</v>
      </c>
      <c r="U35" s="200">
        <v>450.77</v>
      </c>
      <c r="V35" s="200">
        <v>450.77</v>
      </c>
      <c r="W35" s="200">
        <v>450.77</v>
      </c>
      <c r="X35" s="200">
        <v>450.77</v>
      </c>
      <c r="Y35" s="200">
        <v>450.77</v>
      </c>
      <c r="Z35" s="200">
        <v>450.77</v>
      </c>
      <c r="AA35" s="200">
        <v>426.18</v>
      </c>
      <c r="AB35" s="200">
        <v>426.18</v>
      </c>
      <c r="AC35" s="200">
        <v>426.18</v>
      </c>
      <c r="AD35" s="200">
        <v>426.18</v>
      </c>
      <c r="AE35" s="200">
        <v>426.18</v>
      </c>
      <c r="AF35" s="200">
        <v>426.18</v>
      </c>
      <c r="AG35" s="200">
        <v>426.18</v>
      </c>
      <c r="AH35" s="200">
        <v>399.08</v>
      </c>
      <c r="AI35" s="200">
        <v>399.08</v>
      </c>
    </row>
    <row r="36" spans="1:35" ht="14.55" customHeight="1" thickBot="1" x14ac:dyDescent="0.35">
      <c r="A36" s="200" t="s">
        <v>139</v>
      </c>
      <c r="B36" s="200" t="s">
        <v>140</v>
      </c>
      <c r="C36" s="200" t="s">
        <v>140</v>
      </c>
      <c r="D36" s="200" t="s">
        <v>41</v>
      </c>
      <c r="E36" s="200" t="s">
        <v>69</v>
      </c>
      <c r="F36" s="200">
        <v>479.08031273</v>
      </c>
      <c r="G36" s="200">
        <v>479.08031273</v>
      </c>
      <c r="H36" s="200">
        <v>479.08031273</v>
      </c>
      <c r="I36" s="200">
        <v>479.08031273</v>
      </c>
      <c r="J36" s="200">
        <v>479.08031273</v>
      </c>
      <c r="K36" s="200">
        <v>479.08031273</v>
      </c>
      <c r="L36" s="200">
        <v>479.08031273</v>
      </c>
      <c r="M36" s="200">
        <v>479.08031273</v>
      </c>
      <c r="N36" s="200">
        <v>479.08031273</v>
      </c>
      <c r="O36" s="200">
        <v>479.08031273</v>
      </c>
      <c r="P36" s="200">
        <v>479.08031273</v>
      </c>
      <c r="Q36" s="200">
        <v>479.08031273</v>
      </c>
      <c r="R36" s="200">
        <v>479.08031273</v>
      </c>
      <c r="S36" s="200">
        <v>479.08031273</v>
      </c>
      <c r="T36" s="200">
        <v>479.08031273</v>
      </c>
      <c r="U36" s="200">
        <v>479.08031273</v>
      </c>
      <c r="V36" s="200">
        <v>479.08031273</v>
      </c>
      <c r="W36" s="200">
        <v>479.08031273</v>
      </c>
      <c r="X36" s="200">
        <v>479.08031273</v>
      </c>
      <c r="Y36" s="200">
        <v>479.08031273</v>
      </c>
      <c r="Z36" s="200">
        <v>479.08031273</v>
      </c>
      <c r="AA36" s="200">
        <v>479.08031273</v>
      </c>
      <c r="AB36" s="200">
        <v>479.08031273</v>
      </c>
      <c r="AC36" s="200">
        <v>479.08031273</v>
      </c>
      <c r="AD36" s="200">
        <v>479.08031273</v>
      </c>
      <c r="AE36" s="200">
        <v>479.08031273</v>
      </c>
      <c r="AF36" s="200">
        <v>479.08031273</v>
      </c>
      <c r="AG36" s="200">
        <v>479.08031273</v>
      </c>
      <c r="AH36" s="200">
        <v>479.08031273</v>
      </c>
      <c r="AI36" s="200">
        <v>479.08031273</v>
      </c>
    </row>
    <row r="37" spans="1:35" ht="14.55" customHeight="1" thickBot="1" x14ac:dyDescent="0.35">
      <c r="A37" s="200" t="s">
        <v>139</v>
      </c>
      <c r="B37" s="200" t="s">
        <v>140</v>
      </c>
      <c r="C37" s="200" t="s">
        <v>140</v>
      </c>
      <c r="D37" s="200" t="s">
        <v>40</v>
      </c>
      <c r="E37" s="200" t="s">
        <v>69</v>
      </c>
      <c r="F37" s="200">
        <v>516.32982000000004</v>
      </c>
      <c r="G37" s="200">
        <v>516.32982000000004</v>
      </c>
      <c r="H37" s="200">
        <v>516.32982000000004</v>
      </c>
      <c r="I37" s="200">
        <v>516.32982000000004</v>
      </c>
      <c r="J37" s="200">
        <v>516.32982000000004</v>
      </c>
      <c r="K37" s="200">
        <v>516.32982000000004</v>
      </c>
      <c r="L37" s="200">
        <v>516.32982000000004</v>
      </c>
      <c r="M37" s="200">
        <v>516.32982000000004</v>
      </c>
      <c r="N37" s="200">
        <v>516.32982000000004</v>
      </c>
      <c r="O37" s="200">
        <v>516.32982000000004</v>
      </c>
      <c r="P37" s="200">
        <v>516.32982000000004</v>
      </c>
      <c r="Q37" s="200">
        <v>516.32982000000004</v>
      </c>
      <c r="R37" s="200">
        <v>516.32982000000004</v>
      </c>
      <c r="S37" s="200">
        <v>516.32982000000004</v>
      </c>
      <c r="T37" s="200">
        <v>516.32982000000004</v>
      </c>
      <c r="U37" s="200">
        <v>516.32982000000004</v>
      </c>
      <c r="V37" s="200">
        <v>516.32982000000004</v>
      </c>
      <c r="W37" s="200">
        <v>516.32982000000004</v>
      </c>
      <c r="X37" s="200">
        <v>516.32982000000004</v>
      </c>
      <c r="Y37" s="200">
        <v>516.32982000000004</v>
      </c>
      <c r="Z37" s="200">
        <v>516.32982000000004</v>
      </c>
      <c r="AA37" s="200">
        <v>516.32982000000004</v>
      </c>
      <c r="AB37" s="200">
        <v>516.32982000000004</v>
      </c>
      <c r="AC37" s="200">
        <v>516.32982000000004</v>
      </c>
      <c r="AD37" s="200">
        <v>516.32982000000004</v>
      </c>
      <c r="AE37" s="200">
        <v>516.32982000000004</v>
      </c>
      <c r="AF37" s="200">
        <v>516.32982000000004</v>
      </c>
      <c r="AG37" s="200">
        <v>516.32982000000004</v>
      </c>
      <c r="AH37" s="200">
        <v>516.32982000000004</v>
      </c>
      <c r="AI37" s="200">
        <v>516.32982000000004</v>
      </c>
    </row>
    <row r="38" spans="1:35" ht="14.55" customHeight="1" thickBot="1" x14ac:dyDescent="0.35">
      <c r="A38" s="200" t="s">
        <v>139</v>
      </c>
      <c r="B38" s="200" t="s">
        <v>140</v>
      </c>
      <c r="C38" s="200" t="s">
        <v>140</v>
      </c>
      <c r="D38" s="200" t="s">
        <v>64</v>
      </c>
      <c r="E38" s="200" t="s">
        <v>69</v>
      </c>
      <c r="F38" s="200">
        <v>302.79056000000003</v>
      </c>
      <c r="G38" s="200">
        <v>302.79056000000003</v>
      </c>
      <c r="H38" s="200">
        <v>302.79056000000003</v>
      </c>
      <c r="I38" s="200">
        <v>302.79056000000003</v>
      </c>
      <c r="J38" s="200">
        <v>302.79056000000003</v>
      </c>
      <c r="K38" s="200">
        <v>302.79056000000003</v>
      </c>
      <c r="L38" s="200">
        <v>302.79056000000003</v>
      </c>
      <c r="M38" s="200">
        <v>302.79056000000003</v>
      </c>
      <c r="N38" s="200">
        <v>302.79056000000003</v>
      </c>
      <c r="O38" s="200">
        <v>302.79056000000003</v>
      </c>
      <c r="P38" s="200">
        <v>302.79056000000003</v>
      </c>
      <c r="Q38" s="200">
        <v>302.79056000000003</v>
      </c>
      <c r="R38" s="200">
        <v>302.79056000000003</v>
      </c>
      <c r="S38" s="200">
        <v>302.79056000000003</v>
      </c>
      <c r="T38" s="200">
        <v>302.79056000000003</v>
      </c>
      <c r="U38" s="200">
        <v>302.79056000000003</v>
      </c>
      <c r="V38" s="200">
        <v>302.79056000000003</v>
      </c>
      <c r="W38" s="200">
        <v>302.79056000000003</v>
      </c>
      <c r="X38" s="200">
        <v>302.79056000000003</v>
      </c>
      <c r="Y38" s="200">
        <v>302.79056000000003</v>
      </c>
      <c r="Z38" s="200">
        <v>302.79056000000003</v>
      </c>
      <c r="AA38" s="200">
        <v>302.79056000000003</v>
      </c>
      <c r="AB38" s="200">
        <v>302.79056000000003</v>
      </c>
      <c r="AC38" s="200">
        <v>302.79056000000003</v>
      </c>
      <c r="AD38" s="200">
        <v>302.79056000000003</v>
      </c>
      <c r="AE38" s="200">
        <v>302.79056000000003</v>
      </c>
      <c r="AF38" s="200">
        <v>302.79056000000003</v>
      </c>
      <c r="AG38" s="200">
        <v>302.79056000000003</v>
      </c>
      <c r="AH38" s="200">
        <v>302.79056000000003</v>
      </c>
      <c r="AI38" s="200">
        <v>302.79056000000003</v>
      </c>
    </row>
    <row r="39" spans="1:35" ht="14.55" customHeight="1" thickBot="1" x14ac:dyDescent="0.35">
      <c r="A39" s="200" t="s">
        <v>139</v>
      </c>
      <c r="B39" s="200" t="s">
        <v>140</v>
      </c>
      <c r="C39" s="200" t="s">
        <v>140</v>
      </c>
      <c r="D39" s="200" t="s">
        <v>141</v>
      </c>
      <c r="E39" s="200" t="s">
        <v>97</v>
      </c>
      <c r="F39" s="200">
        <v>416.58404667999997</v>
      </c>
      <c r="G39" s="200">
        <v>422.18539254000001</v>
      </c>
      <c r="H39" s="200">
        <v>422.18539254000001</v>
      </c>
      <c r="I39" s="200">
        <v>422.18539254000001</v>
      </c>
      <c r="J39" s="200">
        <v>426.82070302</v>
      </c>
      <c r="K39" s="200">
        <v>426.82070302</v>
      </c>
      <c r="L39" s="200">
        <v>426.82070302</v>
      </c>
      <c r="M39" s="200">
        <v>426.82070302</v>
      </c>
      <c r="N39" s="200">
        <v>426.82070302</v>
      </c>
      <c r="O39" s="200">
        <v>426.82070302</v>
      </c>
      <c r="P39" s="200">
        <v>426.82070302</v>
      </c>
      <c r="Q39" s="200">
        <v>426.82070302</v>
      </c>
      <c r="R39" s="200">
        <v>426.82070302</v>
      </c>
      <c r="S39" s="200">
        <v>426.82070302</v>
      </c>
      <c r="T39" s="200">
        <v>426.82070302</v>
      </c>
      <c r="U39" s="200">
        <v>426.82070302</v>
      </c>
      <c r="V39" s="200">
        <v>428.44052548000002</v>
      </c>
      <c r="W39" s="200">
        <v>428.44052548000002</v>
      </c>
      <c r="X39" s="200">
        <v>428.44052548000002</v>
      </c>
      <c r="Y39" s="200">
        <v>428.44052548000002</v>
      </c>
      <c r="Z39" s="200">
        <v>428.44052548000002</v>
      </c>
      <c r="AA39" s="200">
        <v>403.61730643999999</v>
      </c>
      <c r="AB39" s="200">
        <v>403.61730643999999</v>
      </c>
      <c r="AC39" s="200">
        <v>403.61730643999999</v>
      </c>
      <c r="AD39" s="200">
        <v>403.61730643999999</v>
      </c>
      <c r="AE39" s="200">
        <v>377.12381770000002</v>
      </c>
      <c r="AF39" s="200">
        <v>377.12381770000002</v>
      </c>
      <c r="AG39" s="200">
        <v>377.12381770000002</v>
      </c>
      <c r="AH39" s="200">
        <v>377.12381770000002</v>
      </c>
      <c r="AI39" s="200">
        <v>377.12381770000002</v>
      </c>
    </row>
    <row r="40" spans="1:35" ht="14.55" customHeight="1" thickBot="1" x14ac:dyDescent="0.35">
      <c r="A40" s="200" t="s">
        <v>139</v>
      </c>
      <c r="B40" s="200" t="s">
        <v>142</v>
      </c>
      <c r="C40" s="200" t="s">
        <v>142</v>
      </c>
      <c r="D40" s="200" t="s">
        <v>142</v>
      </c>
      <c r="E40" s="200" t="s">
        <v>97</v>
      </c>
      <c r="F40" s="200">
        <v>435.26405913000002</v>
      </c>
      <c r="G40" s="200">
        <v>441.32495674</v>
      </c>
      <c r="H40" s="200">
        <v>441.32495674</v>
      </c>
      <c r="I40" s="200">
        <v>441.32495674</v>
      </c>
      <c r="J40" s="200">
        <v>446.17040671000001</v>
      </c>
      <c r="K40" s="200">
        <v>446.17040671000001</v>
      </c>
      <c r="L40" s="200">
        <v>446.17040671000001</v>
      </c>
      <c r="M40" s="200">
        <v>446.17040671000001</v>
      </c>
      <c r="N40" s="200">
        <v>446.17040671000001</v>
      </c>
      <c r="O40" s="200">
        <v>446.17040671000001</v>
      </c>
      <c r="P40" s="200">
        <v>446.17040671000001</v>
      </c>
      <c r="Q40" s="200">
        <v>446.17040671000001</v>
      </c>
      <c r="R40" s="200">
        <v>446.17040671000001</v>
      </c>
      <c r="S40" s="200">
        <v>446.17040671000001</v>
      </c>
      <c r="T40" s="200">
        <v>446.17040671000001</v>
      </c>
      <c r="U40" s="200">
        <v>446.17040671000001</v>
      </c>
      <c r="V40" s="200">
        <v>438.66937724000002</v>
      </c>
      <c r="W40" s="200">
        <v>438.66937724000002</v>
      </c>
      <c r="X40" s="200">
        <v>438.66937724000002</v>
      </c>
      <c r="Y40" s="200">
        <v>438.66937724000002</v>
      </c>
      <c r="Z40" s="200">
        <v>438.66937724000002</v>
      </c>
      <c r="AA40" s="200">
        <v>413.08421729000003</v>
      </c>
      <c r="AB40" s="200">
        <v>413.08421729000003</v>
      </c>
      <c r="AC40" s="200">
        <v>413.08421729000003</v>
      </c>
      <c r="AD40" s="200">
        <v>413.08421729000003</v>
      </c>
      <c r="AE40" s="200">
        <v>386.28945095</v>
      </c>
      <c r="AF40" s="200">
        <v>386.28945095</v>
      </c>
      <c r="AG40" s="200">
        <v>386.28945095</v>
      </c>
      <c r="AH40" s="200">
        <v>386.28945095</v>
      </c>
      <c r="AI40" s="200">
        <v>386.28945095</v>
      </c>
    </row>
    <row r="41" spans="1:35" ht="14.55" customHeight="1" thickBot="1" x14ac:dyDescent="0.35">
      <c r="A41" s="200" t="s">
        <v>139</v>
      </c>
      <c r="B41" s="200" t="s">
        <v>143</v>
      </c>
      <c r="C41" s="200" t="s">
        <v>144</v>
      </c>
      <c r="D41" s="200" t="s">
        <v>143</v>
      </c>
      <c r="E41" s="200" t="s">
        <v>97</v>
      </c>
      <c r="F41" s="200">
        <v>438.92202242000002</v>
      </c>
      <c r="G41" s="200">
        <v>445.00322850999999</v>
      </c>
      <c r="H41" s="200">
        <v>445.00322850999999</v>
      </c>
      <c r="I41" s="200">
        <v>445.00322850999999</v>
      </c>
      <c r="J41" s="200">
        <v>449.88906342000001</v>
      </c>
      <c r="K41" s="200">
        <v>449.88906342000001</v>
      </c>
      <c r="L41" s="200">
        <v>449.88906342000001</v>
      </c>
      <c r="M41" s="200">
        <v>449.88906342000001</v>
      </c>
      <c r="N41" s="200">
        <v>449.88906342000001</v>
      </c>
      <c r="O41" s="200">
        <v>449.88906342000001</v>
      </c>
      <c r="P41" s="200">
        <v>449.88906342000001</v>
      </c>
      <c r="Q41" s="200">
        <v>449.88906342000001</v>
      </c>
      <c r="R41" s="200">
        <v>449.88906342000001</v>
      </c>
      <c r="S41" s="200">
        <v>449.88906342000001</v>
      </c>
      <c r="T41" s="200">
        <v>449.88906342000001</v>
      </c>
      <c r="U41" s="200">
        <v>449.88906342000001</v>
      </c>
      <c r="V41" s="200">
        <v>442.40956018000003</v>
      </c>
      <c r="W41" s="200">
        <v>442.40956018000003</v>
      </c>
      <c r="X41" s="200">
        <v>442.40956018000003</v>
      </c>
      <c r="Y41" s="200">
        <v>442.40956018000003</v>
      </c>
      <c r="Z41" s="200">
        <v>442.40956018000003</v>
      </c>
      <c r="AA41" s="200">
        <v>416.85126527</v>
      </c>
      <c r="AB41" s="200">
        <v>416.85126527</v>
      </c>
      <c r="AC41" s="200">
        <v>416.85126527</v>
      </c>
      <c r="AD41" s="200">
        <v>416.85126527</v>
      </c>
      <c r="AE41" s="200">
        <v>389.96056800999997</v>
      </c>
      <c r="AF41" s="200">
        <v>389.96056800999997</v>
      </c>
      <c r="AG41" s="200">
        <v>389.96056800999997</v>
      </c>
      <c r="AH41" s="200">
        <v>389.96056800999997</v>
      </c>
      <c r="AI41" s="200">
        <v>389.96056800999997</v>
      </c>
    </row>
    <row r="42" spans="1:35" ht="14.55" customHeight="1" thickBot="1" x14ac:dyDescent="0.35">
      <c r="A42" s="200" t="s">
        <v>145</v>
      </c>
      <c r="B42" s="200" t="s">
        <v>146</v>
      </c>
      <c r="C42" s="200" t="s">
        <v>146</v>
      </c>
      <c r="D42" s="200" t="s">
        <v>146</v>
      </c>
      <c r="E42" s="200" t="s">
        <v>147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0</v>
      </c>
    </row>
    <row r="43" spans="1:35" ht="14.55" customHeight="1" thickBot="1" x14ac:dyDescent="0.35">
      <c r="A43" s="200" t="s">
        <v>148</v>
      </c>
      <c r="B43" s="200" t="s">
        <v>149</v>
      </c>
      <c r="C43" s="200" t="s">
        <v>149</v>
      </c>
      <c r="D43" s="200" t="s">
        <v>149</v>
      </c>
      <c r="E43" s="200" t="s">
        <v>19</v>
      </c>
      <c r="F43" s="200">
        <v>15.13339111</v>
      </c>
      <c r="G43" s="200">
        <v>15.13339111</v>
      </c>
      <c r="H43" s="200">
        <v>15.13339111</v>
      </c>
      <c r="I43" s="200">
        <v>15.13339111</v>
      </c>
      <c r="J43" s="200">
        <v>15.13339111</v>
      </c>
      <c r="K43" s="200">
        <v>15.13339111</v>
      </c>
      <c r="L43" s="200">
        <v>15.13339111</v>
      </c>
      <c r="M43" s="200">
        <v>15.13339111</v>
      </c>
      <c r="N43" s="200">
        <v>15.13339111</v>
      </c>
      <c r="O43" s="200">
        <v>15.13339111</v>
      </c>
      <c r="P43" s="200">
        <v>15.13339111</v>
      </c>
      <c r="Q43" s="200">
        <v>15.13339111</v>
      </c>
      <c r="R43" s="200">
        <v>15.13339111</v>
      </c>
      <c r="S43" s="200">
        <v>15.13339111</v>
      </c>
      <c r="T43" s="200">
        <v>15.13339111</v>
      </c>
      <c r="U43" s="200">
        <v>15.13339111</v>
      </c>
      <c r="V43" s="200">
        <v>15.13339111</v>
      </c>
      <c r="W43" s="200">
        <v>15.13339111</v>
      </c>
      <c r="X43" s="200">
        <v>15.13339111</v>
      </c>
      <c r="Y43" s="200">
        <v>15.13339111</v>
      </c>
      <c r="Z43" s="200">
        <v>15.13339111</v>
      </c>
      <c r="AA43" s="200">
        <v>15.13339111</v>
      </c>
      <c r="AB43" s="200">
        <v>15.13339111</v>
      </c>
      <c r="AC43" s="200">
        <v>15.13339111</v>
      </c>
      <c r="AD43" s="200">
        <v>15.13339111</v>
      </c>
      <c r="AE43" s="200">
        <v>15.13339111</v>
      </c>
      <c r="AF43" s="200">
        <v>15.13339111</v>
      </c>
      <c r="AG43" s="200">
        <v>15.13339111</v>
      </c>
      <c r="AH43" s="200">
        <v>15.13339111</v>
      </c>
      <c r="AI43" s="200">
        <v>15.13339111</v>
      </c>
    </row>
    <row r="44" spans="1:35" ht="14.55" customHeight="1" thickBot="1" x14ac:dyDescent="0.35">
      <c r="A44" s="200" t="s">
        <v>148</v>
      </c>
      <c r="B44" s="200" t="s">
        <v>150</v>
      </c>
      <c r="C44" s="200" t="s">
        <v>150</v>
      </c>
      <c r="D44" s="200" t="s">
        <v>150</v>
      </c>
      <c r="E44" s="200" t="s">
        <v>19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</row>
    <row r="45" spans="1:35" ht="14.55" customHeight="1" thickBot="1" x14ac:dyDescent="0.35">
      <c r="A45" s="200" t="s">
        <v>148</v>
      </c>
      <c r="B45" s="200" t="s">
        <v>151</v>
      </c>
      <c r="C45" s="200" t="s">
        <v>151</v>
      </c>
      <c r="D45" s="200" t="s">
        <v>151</v>
      </c>
      <c r="E45" s="200" t="s">
        <v>97</v>
      </c>
      <c r="F45" s="200">
        <v>448.00430804000001</v>
      </c>
      <c r="G45" s="200">
        <v>448.00430804000001</v>
      </c>
      <c r="H45" s="200">
        <v>448.00430804000001</v>
      </c>
      <c r="I45" s="200">
        <v>448.00430804000001</v>
      </c>
      <c r="J45" s="200">
        <v>477.47555842000003</v>
      </c>
      <c r="K45" s="200">
        <v>477.47555842000003</v>
      </c>
      <c r="L45" s="200">
        <v>477.47555842000003</v>
      </c>
      <c r="M45" s="200">
        <v>477.47555842000003</v>
      </c>
      <c r="N45" s="200">
        <v>477.47555842000003</v>
      </c>
      <c r="O45" s="200">
        <v>477.47555842000003</v>
      </c>
      <c r="P45" s="200">
        <v>477.47555842000003</v>
      </c>
      <c r="Q45" s="200">
        <v>458.07718992999997</v>
      </c>
      <c r="R45" s="200">
        <v>458.07718992999997</v>
      </c>
      <c r="S45" s="200">
        <v>458.07718992999997</v>
      </c>
      <c r="T45" s="200">
        <v>458.07718992999997</v>
      </c>
      <c r="U45" s="200">
        <v>458.07718992999997</v>
      </c>
      <c r="V45" s="200">
        <v>458.07718992999997</v>
      </c>
      <c r="W45" s="200">
        <v>458.07718992999997</v>
      </c>
      <c r="X45" s="200">
        <v>458.07718992999997</v>
      </c>
      <c r="Y45" s="200">
        <v>458.07718992999997</v>
      </c>
      <c r="Z45" s="200">
        <v>458.07718992999997</v>
      </c>
      <c r="AA45" s="200">
        <v>433.35360058999999</v>
      </c>
      <c r="AB45" s="200">
        <v>433.35360058999999</v>
      </c>
      <c r="AC45" s="200">
        <v>433.35360058999999</v>
      </c>
      <c r="AD45" s="200">
        <v>433.35360058999999</v>
      </c>
      <c r="AE45" s="200">
        <v>405.70124824999999</v>
      </c>
      <c r="AF45" s="200">
        <v>405.70124824999999</v>
      </c>
      <c r="AG45" s="200">
        <v>405.70124824999999</v>
      </c>
      <c r="AH45" s="200">
        <v>405.70124824999999</v>
      </c>
      <c r="AI45" s="200">
        <v>405.70124824999999</v>
      </c>
    </row>
    <row r="46" spans="1:35" ht="14.55" customHeight="1" thickBot="1" x14ac:dyDescent="0.35">
      <c r="A46" s="200" t="s">
        <v>148</v>
      </c>
      <c r="B46" s="200" t="s">
        <v>152</v>
      </c>
      <c r="C46" s="200" t="s">
        <v>152</v>
      </c>
      <c r="D46" s="200" t="s">
        <v>152</v>
      </c>
      <c r="E46" s="200" t="s">
        <v>19</v>
      </c>
      <c r="F46" s="200">
        <v>26.08889628</v>
      </c>
      <c r="G46" s="200">
        <v>26.08889628</v>
      </c>
      <c r="H46" s="200">
        <v>26.08889628</v>
      </c>
      <c r="I46" s="200">
        <v>26.08889628</v>
      </c>
      <c r="J46" s="200">
        <v>26.08889628</v>
      </c>
      <c r="K46" s="200">
        <v>26.08889628</v>
      </c>
      <c r="L46" s="200">
        <v>26.08889628</v>
      </c>
      <c r="M46" s="200">
        <v>26.08889628</v>
      </c>
      <c r="N46" s="200">
        <v>26.08889628</v>
      </c>
      <c r="O46" s="200">
        <v>26.08889628</v>
      </c>
      <c r="P46" s="200">
        <v>26.08889628</v>
      </c>
      <c r="Q46" s="200">
        <v>26.08889628</v>
      </c>
      <c r="R46" s="200">
        <v>26.08889628</v>
      </c>
      <c r="S46" s="200">
        <v>26.08889628</v>
      </c>
      <c r="T46" s="200">
        <v>26.08889628</v>
      </c>
      <c r="U46" s="200">
        <v>26.08889628</v>
      </c>
      <c r="V46" s="200">
        <v>26.08889628</v>
      </c>
      <c r="W46" s="200">
        <v>26.08889628</v>
      </c>
      <c r="X46" s="200">
        <v>26.08889628</v>
      </c>
      <c r="Y46" s="200">
        <v>26.08889628</v>
      </c>
      <c r="Z46" s="200">
        <v>26.08889628</v>
      </c>
      <c r="AA46" s="200">
        <v>26.08889628</v>
      </c>
      <c r="AB46" s="200">
        <v>26.08889628</v>
      </c>
      <c r="AC46" s="200">
        <v>26.08889628</v>
      </c>
      <c r="AD46" s="200">
        <v>26.08889628</v>
      </c>
      <c r="AE46" s="200">
        <v>26.08889628</v>
      </c>
      <c r="AF46" s="200">
        <v>26.08889628</v>
      </c>
      <c r="AG46" s="200">
        <v>26.08889628</v>
      </c>
      <c r="AH46" s="200">
        <v>26.08889628</v>
      </c>
      <c r="AI46" s="200">
        <v>26.08889628</v>
      </c>
    </row>
    <row r="47" spans="1:35" ht="14.55" customHeight="1" thickBot="1" x14ac:dyDescent="0.35">
      <c r="A47" s="200" t="s">
        <v>162</v>
      </c>
      <c r="B47" s="200" t="s">
        <v>163</v>
      </c>
      <c r="C47" s="200" t="s">
        <v>163</v>
      </c>
      <c r="D47" s="200" t="s">
        <v>164</v>
      </c>
      <c r="E47" s="200" t="s">
        <v>97</v>
      </c>
      <c r="F47" s="200">
        <v>456.81958384000001</v>
      </c>
      <c r="G47" s="200">
        <v>456.81958384000001</v>
      </c>
      <c r="H47" s="200">
        <v>456.81958384000001</v>
      </c>
      <c r="I47" s="200">
        <v>456.81958384000001</v>
      </c>
      <c r="J47" s="200">
        <v>456.81958384000001</v>
      </c>
      <c r="K47" s="200">
        <v>456.81958384000001</v>
      </c>
      <c r="L47" s="200">
        <v>456.81958384000001</v>
      </c>
      <c r="M47" s="200">
        <v>480.49725143000001</v>
      </c>
      <c r="N47" s="200">
        <v>480.49725143000001</v>
      </c>
      <c r="O47" s="200">
        <v>480.49725143000001</v>
      </c>
      <c r="P47" s="200">
        <v>480.49725143000001</v>
      </c>
      <c r="Q47" s="200">
        <v>480.49725143000001</v>
      </c>
      <c r="R47" s="200">
        <v>480.49725143000001</v>
      </c>
      <c r="S47" s="200">
        <v>480.49725143000001</v>
      </c>
      <c r="T47" s="200">
        <v>460.48592408000002</v>
      </c>
      <c r="U47" s="200">
        <v>460.48592408000002</v>
      </c>
      <c r="V47" s="200">
        <v>460.48592408000002</v>
      </c>
      <c r="W47" s="200">
        <v>460.48592408000002</v>
      </c>
      <c r="X47" s="200">
        <v>460.48592408000002</v>
      </c>
      <c r="Y47" s="200">
        <v>460.48592408000002</v>
      </c>
      <c r="Z47" s="200">
        <v>460.48592408000002</v>
      </c>
      <c r="AA47" s="200">
        <v>460.48592408000002</v>
      </c>
      <c r="AB47" s="200">
        <v>434.49312039</v>
      </c>
      <c r="AC47" s="200">
        <v>434.49312039</v>
      </c>
      <c r="AD47" s="200">
        <v>434.49312039</v>
      </c>
      <c r="AE47" s="200">
        <v>434.49312039</v>
      </c>
      <c r="AF47" s="200">
        <v>434.49312039</v>
      </c>
      <c r="AG47" s="200">
        <v>434.49312039</v>
      </c>
      <c r="AH47" s="200">
        <v>434.49312039</v>
      </c>
      <c r="AI47" s="200">
        <v>402.93826166999997</v>
      </c>
    </row>
    <row r="48" spans="1:35" ht="14.55" customHeight="1" thickBot="1" x14ac:dyDescent="0.35">
      <c r="A48" s="200" t="s">
        <v>165</v>
      </c>
      <c r="B48" s="200" t="s">
        <v>166</v>
      </c>
      <c r="C48" s="200" t="s">
        <v>166</v>
      </c>
      <c r="D48" s="200" t="s">
        <v>166</v>
      </c>
      <c r="E48" s="200" t="s">
        <v>19</v>
      </c>
      <c r="F48" s="200">
        <v>21.28237781</v>
      </c>
      <c r="G48" s="200">
        <v>21.28237781</v>
      </c>
      <c r="H48" s="200">
        <v>21.28237781</v>
      </c>
      <c r="I48" s="200">
        <v>21.28237781</v>
      </c>
      <c r="J48" s="200">
        <v>21.28237781</v>
      </c>
      <c r="K48" s="200">
        <v>21.28237781</v>
      </c>
      <c r="L48" s="200">
        <v>21.28237781</v>
      </c>
      <c r="M48" s="200">
        <v>21.28237781</v>
      </c>
      <c r="N48" s="200">
        <v>21.28237781</v>
      </c>
      <c r="O48" s="200">
        <v>21.28237781</v>
      </c>
      <c r="P48" s="200">
        <v>21.28237781</v>
      </c>
      <c r="Q48" s="200">
        <v>21.28237781</v>
      </c>
      <c r="R48" s="200">
        <v>21.28237781</v>
      </c>
      <c r="S48" s="200">
        <v>21.28237781</v>
      </c>
      <c r="T48" s="200">
        <v>21.28237781</v>
      </c>
      <c r="U48" s="200">
        <v>21.28237781</v>
      </c>
      <c r="V48" s="200">
        <v>21.28237781</v>
      </c>
      <c r="W48" s="200">
        <v>21.28237781</v>
      </c>
      <c r="X48" s="200">
        <v>21.28237781</v>
      </c>
      <c r="Y48" s="200">
        <v>21.28237781</v>
      </c>
      <c r="Z48" s="200">
        <v>21.28237781</v>
      </c>
      <c r="AA48" s="200">
        <v>21.28237781</v>
      </c>
      <c r="AB48" s="200">
        <v>21.28237781</v>
      </c>
      <c r="AC48" s="200">
        <v>21.28237781</v>
      </c>
      <c r="AD48" s="200">
        <v>21.28237781</v>
      </c>
      <c r="AE48" s="200">
        <v>21.28237781</v>
      </c>
      <c r="AF48" s="200">
        <v>21.28237781</v>
      </c>
      <c r="AG48" s="200">
        <v>21.28237781</v>
      </c>
      <c r="AH48" s="200">
        <v>21.28237781</v>
      </c>
      <c r="AI48" s="200">
        <v>21.28237781</v>
      </c>
    </row>
    <row r="49" spans="1:35" ht="14.55" customHeight="1" thickBot="1" x14ac:dyDescent="0.35">
      <c r="A49" s="200" t="s">
        <v>167</v>
      </c>
      <c r="B49" s="200" t="s">
        <v>168</v>
      </c>
      <c r="C49" s="200" t="s">
        <v>168</v>
      </c>
      <c r="D49" s="200" t="s">
        <v>169</v>
      </c>
      <c r="E49" s="200" t="s">
        <v>97</v>
      </c>
      <c r="F49" s="200">
        <v>483.37296214000003</v>
      </c>
      <c r="G49" s="200">
        <v>483.37296214000003</v>
      </c>
      <c r="H49" s="200">
        <v>483.37296214000003</v>
      </c>
      <c r="I49" s="200">
        <v>483.37296214000003</v>
      </c>
      <c r="J49" s="200">
        <v>483.37296214000003</v>
      </c>
      <c r="K49" s="200">
        <v>483.37296214000003</v>
      </c>
      <c r="L49" s="200">
        <v>483.37296214000003</v>
      </c>
      <c r="M49" s="200">
        <v>505.18627506000001</v>
      </c>
      <c r="N49" s="200">
        <v>505.18627506000001</v>
      </c>
      <c r="O49" s="200">
        <v>505.18627506000001</v>
      </c>
      <c r="P49" s="200">
        <v>505.18627506000001</v>
      </c>
      <c r="Q49" s="200">
        <v>505.18627506000001</v>
      </c>
      <c r="R49" s="200">
        <v>505.18627506000001</v>
      </c>
      <c r="S49" s="200">
        <v>505.18627506000001</v>
      </c>
      <c r="T49" s="200">
        <v>484.91856426999999</v>
      </c>
      <c r="U49" s="200">
        <v>484.91856426999999</v>
      </c>
      <c r="V49" s="200">
        <v>484.91856426999999</v>
      </c>
      <c r="W49" s="200">
        <v>484.91856426999999</v>
      </c>
      <c r="X49" s="200">
        <v>484.91856426999999</v>
      </c>
      <c r="Y49" s="200">
        <v>484.91856426999999</v>
      </c>
      <c r="Z49" s="200">
        <v>484.91856426999999</v>
      </c>
      <c r="AA49" s="200">
        <v>484.91856426999999</v>
      </c>
      <c r="AB49" s="200">
        <v>484.91856426999999</v>
      </c>
      <c r="AC49" s="200">
        <v>484.91856426999999</v>
      </c>
      <c r="AD49" s="200">
        <v>484.91856426999999</v>
      </c>
      <c r="AE49" s="200">
        <v>430.60244779999999</v>
      </c>
      <c r="AF49" s="200">
        <v>430.60244779999999</v>
      </c>
      <c r="AG49" s="200">
        <v>430.60244779999999</v>
      </c>
      <c r="AH49" s="200">
        <v>430.60244779999999</v>
      </c>
      <c r="AI49" s="200">
        <v>430.60244779999999</v>
      </c>
    </row>
    <row r="50" spans="1:35" ht="14.55" customHeight="1" thickBot="1" x14ac:dyDescent="0.35">
      <c r="A50" s="200" t="s">
        <v>167</v>
      </c>
      <c r="B50" s="200" t="s">
        <v>168</v>
      </c>
      <c r="C50" s="200" t="s">
        <v>168</v>
      </c>
      <c r="D50" s="200" t="s">
        <v>170</v>
      </c>
      <c r="E50" s="200" t="s">
        <v>97</v>
      </c>
      <c r="F50" s="200">
        <v>483.37296214000003</v>
      </c>
      <c r="G50" s="200">
        <v>483.37296214000003</v>
      </c>
      <c r="H50" s="200">
        <v>483.37296214000003</v>
      </c>
      <c r="I50" s="200">
        <v>483.37296214000003</v>
      </c>
      <c r="J50" s="200">
        <v>483.37296214000003</v>
      </c>
      <c r="K50" s="200">
        <v>483.37296214000003</v>
      </c>
      <c r="L50" s="200">
        <v>483.37296214000003</v>
      </c>
      <c r="M50" s="200">
        <v>505.18627506000001</v>
      </c>
      <c r="N50" s="200">
        <v>505.18627506000001</v>
      </c>
      <c r="O50" s="200">
        <v>505.18627506000001</v>
      </c>
      <c r="P50" s="200">
        <v>505.18627506000001</v>
      </c>
      <c r="Q50" s="200">
        <v>505.18627506000001</v>
      </c>
      <c r="R50" s="200">
        <v>505.18627506000001</v>
      </c>
      <c r="S50" s="200">
        <v>505.18627506000001</v>
      </c>
      <c r="T50" s="200">
        <v>484.91856426999999</v>
      </c>
      <c r="U50" s="200">
        <v>484.91856426999999</v>
      </c>
      <c r="V50" s="200">
        <v>484.91856426999999</v>
      </c>
      <c r="W50" s="200">
        <v>484.91856426999999</v>
      </c>
      <c r="X50" s="200">
        <v>484.91856426999999</v>
      </c>
      <c r="Y50" s="200">
        <v>484.91856426999999</v>
      </c>
      <c r="Z50" s="200">
        <v>484.91856426999999</v>
      </c>
      <c r="AA50" s="200">
        <v>484.91856426999999</v>
      </c>
      <c r="AB50" s="200">
        <v>484.91856426999999</v>
      </c>
      <c r="AC50" s="200">
        <v>484.91856426999999</v>
      </c>
      <c r="AD50" s="200">
        <v>484.91856426999999</v>
      </c>
      <c r="AE50" s="200">
        <v>430.60244779999999</v>
      </c>
      <c r="AF50" s="200">
        <v>430.60244779999999</v>
      </c>
      <c r="AG50" s="200">
        <v>430.60244779999999</v>
      </c>
      <c r="AH50" s="200">
        <v>430.60244779999999</v>
      </c>
      <c r="AI50" s="200">
        <v>430.60244779999999</v>
      </c>
    </row>
    <row r="51" spans="1:35" ht="14.55" customHeight="1" thickBot="1" x14ac:dyDescent="0.35">
      <c r="A51" s="200" t="s">
        <v>167</v>
      </c>
      <c r="B51" s="200" t="s">
        <v>171</v>
      </c>
      <c r="C51" s="200" t="s">
        <v>171</v>
      </c>
      <c r="D51" s="200" t="s">
        <v>172</v>
      </c>
      <c r="E51" s="200" t="s">
        <v>97</v>
      </c>
      <c r="F51" s="200">
        <v>483.37296214000003</v>
      </c>
      <c r="G51" s="200">
        <v>483.37296214000003</v>
      </c>
      <c r="H51" s="200">
        <v>483.37296214000003</v>
      </c>
      <c r="I51" s="200">
        <v>483.37296214000003</v>
      </c>
      <c r="J51" s="200">
        <v>483.37296214000003</v>
      </c>
      <c r="K51" s="200">
        <v>483.37296214000003</v>
      </c>
      <c r="L51" s="200">
        <v>483.37296214000003</v>
      </c>
      <c r="M51" s="200">
        <v>505.18627506000001</v>
      </c>
      <c r="N51" s="200">
        <v>505.18627506000001</v>
      </c>
      <c r="O51" s="200">
        <v>505.18627506000001</v>
      </c>
      <c r="P51" s="200">
        <v>505.18627506000001</v>
      </c>
      <c r="Q51" s="200">
        <v>505.18627506000001</v>
      </c>
      <c r="R51" s="200">
        <v>505.18627506000001</v>
      </c>
      <c r="S51" s="200">
        <v>505.18627506000001</v>
      </c>
      <c r="T51" s="200">
        <v>484.91856426999999</v>
      </c>
      <c r="U51" s="200">
        <v>484.91856426999999</v>
      </c>
      <c r="V51" s="200">
        <v>484.91856426999999</v>
      </c>
      <c r="W51" s="200">
        <v>484.91856426999999</v>
      </c>
      <c r="X51" s="200">
        <v>484.91856426999999</v>
      </c>
      <c r="Y51" s="200">
        <v>484.91856426999999</v>
      </c>
      <c r="Z51" s="200">
        <v>484.91856426999999</v>
      </c>
      <c r="AA51" s="200">
        <v>484.91856426999999</v>
      </c>
      <c r="AB51" s="200">
        <v>484.91856426999999</v>
      </c>
      <c r="AC51" s="200">
        <v>484.91856426999999</v>
      </c>
      <c r="AD51" s="200">
        <v>484.91856426999999</v>
      </c>
      <c r="AE51" s="200">
        <v>430.60244779999999</v>
      </c>
      <c r="AF51" s="200">
        <v>430.60244779999999</v>
      </c>
      <c r="AG51" s="200">
        <v>430.60244779999999</v>
      </c>
      <c r="AH51" s="200">
        <v>430.60244779999999</v>
      </c>
      <c r="AI51" s="200">
        <v>430.60244779999999</v>
      </c>
    </row>
    <row r="52" spans="1:35" ht="14.55" customHeight="1" thickBot="1" x14ac:dyDescent="0.35">
      <c r="A52" s="200" t="s">
        <v>74</v>
      </c>
      <c r="B52" s="200" t="s">
        <v>173</v>
      </c>
      <c r="C52" s="200" t="s">
        <v>173</v>
      </c>
      <c r="D52" s="200" t="s">
        <v>173</v>
      </c>
      <c r="E52" s="200" t="s">
        <v>19</v>
      </c>
      <c r="F52" s="200">
        <v>28.643672410000001</v>
      </c>
      <c r="G52" s="200">
        <v>28.643672410000001</v>
      </c>
      <c r="H52" s="200">
        <v>28.643672410000001</v>
      </c>
      <c r="I52" s="200">
        <v>28.643672410000001</v>
      </c>
      <c r="J52" s="200">
        <v>28.643672410000001</v>
      </c>
      <c r="K52" s="200">
        <v>28.643672410000001</v>
      </c>
      <c r="L52" s="200">
        <v>28.643672410000001</v>
      </c>
      <c r="M52" s="200">
        <v>28.643672410000001</v>
      </c>
      <c r="N52" s="200">
        <v>28.643672410000001</v>
      </c>
      <c r="O52" s="200">
        <v>28.643672410000001</v>
      </c>
      <c r="P52" s="200">
        <v>28.643672410000001</v>
      </c>
      <c r="Q52" s="200">
        <v>28.643672410000001</v>
      </c>
      <c r="R52" s="200">
        <v>28.643672410000001</v>
      </c>
      <c r="S52" s="200">
        <v>28.643672410000001</v>
      </c>
      <c r="T52" s="200">
        <v>28.643672410000001</v>
      </c>
      <c r="U52" s="200">
        <v>28.643672410000001</v>
      </c>
      <c r="V52" s="200">
        <v>28.643672410000001</v>
      </c>
      <c r="W52" s="200">
        <v>28.643672410000001</v>
      </c>
      <c r="X52" s="200">
        <v>28.643672410000001</v>
      </c>
      <c r="Y52" s="200">
        <v>28.643672410000001</v>
      </c>
      <c r="Z52" s="200">
        <v>28.643672410000001</v>
      </c>
      <c r="AA52" s="200">
        <v>28.643672410000001</v>
      </c>
      <c r="AB52" s="200">
        <v>28.643672410000001</v>
      </c>
      <c r="AC52" s="200">
        <v>28.643672410000001</v>
      </c>
      <c r="AD52" s="200">
        <v>28.643672410000001</v>
      </c>
      <c r="AE52" s="200">
        <v>28.643672410000001</v>
      </c>
      <c r="AF52" s="200">
        <v>28.643672410000001</v>
      </c>
      <c r="AG52" s="200">
        <v>28.643672410000001</v>
      </c>
      <c r="AH52" s="200">
        <v>28.643672410000001</v>
      </c>
      <c r="AI52" s="200">
        <v>28.643672410000001</v>
      </c>
    </row>
    <row r="53" spans="1:35" ht="14.55" customHeight="1" thickBot="1" x14ac:dyDescent="0.35">
      <c r="A53" s="200" t="s">
        <v>174</v>
      </c>
      <c r="B53" s="200" t="s">
        <v>174</v>
      </c>
      <c r="C53" s="200" t="s">
        <v>175</v>
      </c>
      <c r="D53" s="200" t="s">
        <v>176</v>
      </c>
      <c r="E53" s="200" t="s">
        <v>97</v>
      </c>
      <c r="F53" s="200">
        <v>577.21</v>
      </c>
      <c r="G53" s="200">
        <v>577.21</v>
      </c>
      <c r="H53" s="200">
        <v>577.21</v>
      </c>
      <c r="I53" s="200">
        <v>577.21</v>
      </c>
      <c r="J53" s="200">
        <v>584.41</v>
      </c>
      <c r="K53" s="200">
        <v>584.41</v>
      </c>
      <c r="L53" s="200">
        <v>584.41</v>
      </c>
      <c r="M53" s="200">
        <v>584.41</v>
      </c>
      <c r="N53" s="200">
        <v>584.41</v>
      </c>
      <c r="O53" s="200">
        <v>584.41</v>
      </c>
      <c r="P53" s="200">
        <v>584.41</v>
      </c>
      <c r="Q53" s="200">
        <v>591.09685938999996</v>
      </c>
      <c r="R53" s="200">
        <v>591.09685938999996</v>
      </c>
      <c r="S53" s="200">
        <v>591.09685938999996</v>
      </c>
      <c r="T53" s="200">
        <v>591.09685938999996</v>
      </c>
      <c r="U53" s="200">
        <v>591.09685938999996</v>
      </c>
      <c r="V53" s="200">
        <v>591.09685938999996</v>
      </c>
      <c r="W53" s="200">
        <v>591.09685938999996</v>
      </c>
      <c r="X53" s="200">
        <v>591.09685938999996</v>
      </c>
      <c r="Y53" s="200">
        <v>591.09685938999996</v>
      </c>
      <c r="Z53" s="200">
        <v>591.09685938999996</v>
      </c>
      <c r="AA53" s="200">
        <v>591.09685938999996</v>
      </c>
      <c r="AB53" s="200">
        <v>567.68773533000001</v>
      </c>
      <c r="AC53" s="200">
        <v>567.68773533000001</v>
      </c>
      <c r="AD53" s="200">
        <v>567.68773533000001</v>
      </c>
      <c r="AE53" s="200">
        <v>567.68773533000001</v>
      </c>
      <c r="AF53" s="200">
        <v>567.68773533000001</v>
      </c>
      <c r="AG53" s="200">
        <v>567.68773533000001</v>
      </c>
      <c r="AH53" s="200">
        <v>536.89057190000005</v>
      </c>
      <c r="AI53" s="200">
        <v>536.89057190000005</v>
      </c>
    </row>
    <row r="54" spans="1:35" ht="14.55" customHeight="1" thickBot="1" x14ac:dyDescent="0.35">
      <c r="A54" s="200" t="s">
        <v>174</v>
      </c>
      <c r="B54" s="200" t="s">
        <v>174</v>
      </c>
      <c r="C54" s="200" t="s">
        <v>175</v>
      </c>
      <c r="D54" s="200" t="s">
        <v>175</v>
      </c>
      <c r="E54" s="200" t="s">
        <v>97</v>
      </c>
      <c r="F54" s="200">
        <v>577.21</v>
      </c>
      <c r="G54" s="200">
        <v>577.21</v>
      </c>
      <c r="H54" s="200">
        <v>577.21</v>
      </c>
      <c r="I54" s="200">
        <v>577.21</v>
      </c>
      <c r="J54" s="200">
        <v>584.41</v>
      </c>
      <c r="K54" s="200">
        <v>584.41</v>
      </c>
      <c r="L54" s="200">
        <v>584.41</v>
      </c>
      <c r="M54" s="200">
        <v>584.41</v>
      </c>
      <c r="N54" s="200">
        <v>584.41</v>
      </c>
      <c r="O54" s="200">
        <v>584.41</v>
      </c>
      <c r="P54" s="200">
        <v>584.41</v>
      </c>
      <c r="Q54" s="200">
        <v>591.09685938999996</v>
      </c>
      <c r="R54" s="200">
        <v>591.09685938999996</v>
      </c>
      <c r="S54" s="200">
        <v>591.09685938999996</v>
      </c>
      <c r="T54" s="200">
        <v>591.09685938999996</v>
      </c>
      <c r="U54" s="200">
        <v>591.09685938999996</v>
      </c>
      <c r="V54" s="200">
        <v>591.09685938999996</v>
      </c>
      <c r="W54" s="200">
        <v>591.09685938999996</v>
      </c>
      <c r="X54" s="200">
        <v>591.09685938999996</v>
      </c>
      <c r="Y54" s="200">
        <v>591.09685938999996</v>
      </c>
      <c r="Z54" s="200">
        <v>591.09685938999996</v>
      </c>
      <c r="AA54" s="200">
        <v>591.09685938999996</v>
      </c>
      <c r="AB54" s="200">
        <v>567.68773533000001</v>
      </c>
      <c r="AC54" s="200">
        <v>567.68773533000001</v>
      </c>
      <c r="AD54" s="200">
        <v>567.68773533000001</v>
      </c>
      <c r="AE54" s="200">
        <v>567.68773533000001</v>
      </c>
      <c r="AF54" s="200">
        <v>567.68773533000001</v>
      </c>
      <c r="AG54" s="200">
        <v>567.68773533000001</v>
      </c>
      <c r="AH54" s="200">
        <v>536.89057190000005</v>
      </c>
      <c r="AI54" s="200">
        <v>536.89057190000005</v>
      </c>
    </row>
    <row r="55" spans="1:35" ht="14.55" customHeight="1" thickBot="1" x14ac:dyDescent="0.35">
      <c r="A55" s="200" t="s">
        <v>177</v>
      </c>
      <c r="B55" s="200" t="s">
        <v>178</v>
      </c>
      <c r="C55" s="200" t="s">
        <v>179</v>
      </c>
      <c r="D55" s="200" t="s">
        <v>179</v>
      </c>
      <c r="E55" s="200" t="s">
        <v>97</v>
      </c>
      <c r="F55" s="200">
        <v>457.37</v>
      </c>
      <c r="G55" s="200">
        <v>457.37</v>
      </c>
      <c r="H55" s="200">
        <v>457.37</v>
      </c>
      <c r="I55" s="200">
        <v>457.37</v>
      </c>
      <c r="J55" s="200">
        <v>486.01</v>
      </c>
      <c r="K55" s="200">
        <v>486.01</v>
      </c>
      <c r="L55" s="200">
        <v>486.01</v>
      </c>
      <c r="M55" s="200">
        <v>486.01</v>
      </c>
      <c r="N55" s="200">
        <v>486.01</v>
      </c>
      <c r="O55" s="200">
        <v>486.01</v>
      </c>
      <c r="P55" s="200">
        <v>486.01</v>
      </c>
      <c r="Q55" s="200">
        <v>460.95</v>
      </c>
      <c r="R55" s="200">
        <v>460.95</v>
      </c>
      <c r="S55" s="200">
        <v>460.95</v>
      </c>
      <c r="T55" s="200">
        <v>460.95</v>
      </c>
      <c r="U55" s="200">
        <v>460.95</v>
      </c>
      <c r="V55" s="200">
        <v>460.95</v>
      </c>
      <c r="W55" s="200">
        <v>460.95</v>
      </c>
      <c r="X55" s="200">
        <v>460.95</v>
      </c>
      <c r="Y55" s="200">
        <v>460.95</v>
      </c>
      <c r="Z55" s="200">
        <v>460.95</v>
      </c>
      <c r="AA55" s="200">
        <v>460.95</v>
      </c>
      <c r="AB55" s="200">
        <v>442.45</v>
      </c>
      <c r="AC55" s="200">
        <v>442.45</v>
      </c>
      <c r="AD55" s="200">
        <v>442.45</v>
      </c>
      <c r="AE55" s="200">
        <v>418.05</v>
      </c>
      <c r="AF55" s="200">
        <v>418.05</v>
      </c>
      <c r="AG55" s="200">
        <v>418.05</v>
      </c>
      <c r="AH55" s="200">
        <v>418.05</v>
      </c>
      <c r="AI55" s="200">
        <v>418.05</v>
      </c>
    </row>
    <row r="56" spans="1:35" ht="14.55" customHeight="1" thickBot="1" x14ac:dyDescent="0.35">
      <c r="A56" s="200" t="s">
        <v>177</v>
      </c>
      <c r="B56" s="200" t="s">
        <v>178</v>
      </c>
      <c r="C56" s="200" t="s">
        <v>180</v>
      </c>
      <c r="D56" s="200" t="s">
        <v>180</v>
      </c>
      <c r="E56" s="200" t="s">
        <v>97</v>
      </c>
      <c r="F56" s="200">
        <v>457.37</v>
      </c>
      <c r="G56" s="200">
        <v>457.37</v>
      </c>
      <c r="H56" s="200">
        <v>457.37</v>
      </c>
      <c r="I56" s="200">
        <v>457.37</v>
      </c>
      <c r="J56" s="200">
        <v>486.01</v>
      </c>
      <c r="K56" s="200">
        <v>486.01</v>
      </c>
      <c r="L56" s="200">
        <v>486.01</v>
      </c>
      <c r="M56" s="200">
        <v>486.01</v>
      </c>
      <c r="N56" s="200">
        <v>486.01</v>
      </c>
      <c r="O56" s="200">
        <v>486.01</v>
      </c>
      <c r="P56" s="200">
        <v>486.01</v>
      </c>
      <c r="Q56" s="200">
        <v>460.95</v>
      </c>
      <c r="R56" s="200">
        <v>460.95</v>
      </c>
      <c r="S56" s="200">
        <v>460.95</v>
      </c>
      <c r="T56" s="200">
        <v>460.95</v>
      </c>
      <c r="U56" s="200">
        <v>460.95</v>
      </c>
      <c r="V56" s="200">
        <v>460.95</v>
      </c>
      <c r="W56" s="200">
        <v>460.95</v>
      </c>
      <c r="X56" s="200">
        <v>460.95</v>
      </c>
      <c r="Y56" s="200">
        <v>460.95</v>
      </c>
      <c r="Z56" s="200">
        <v>460.95</v>
      </c>
      <c r="AA56" s="200">
        <v>460.95</v>
      </c>
      <c r="AB56" s="200">
        <v>442.45</v>
      </c>
      <c r="AC56" s="200">
        <v>442.45</v>
      </c>
      <c r="AD56" s="200">
        <v>442.45</v>
      </c>
      <c r="AE56" s="200">
        <v>418.05</v>
      </c>
      <c r="AF56" s="200">
        <v>418.05</v>
      </c>
      <c r="AG56" s="200">
        <v>418.05</v>
      </c>
      <c r="AH56" s="200">
        <v>418.05</v>
      </c>
      <c r="AI56" s="200">
        <v>418.05</v>
      </c>
    </row>
    <row r="57" spans="1:35" ht="14.55" customHeight="1" thickBot="1" x14ac:dyDescent="0.35">
      <c r="A57" s="200" t="s">
        <v>177</v>
      </c>
      <c r="B57" s="200" t="s">
        <v>177</v>
      </c>
      <c r="C57" s="200" t="s">
        <v>181</v>
      </c>
      <c r="D57" s="200" t="s">
        <v>181</v>
      </c>
      <c r="E57" s="200" t="s">
        <v>97</v>
      </c>
      <c r="F57" s="200">
        <v>457.54</v>
      </c>
      <c r="G57" s="200">
        <v>457.54</v>
      </c>
      <c r="H57" s="200">
        <v>457.54</v>
      </c>
      <c r="I57" s="200">
        <v>457.54</v>
      </c>
      <c r="J57" s="200">
        <v>486.19</v>
      </c>
      <c r="K57" s="200">
        <v>486.19</v>
      </c>
      <c r="L57" s="200">
        <v>486.19</v>
      </c>
      <c r="M57" s="200">
        <v>486.19</v>
      </c>
      <c r="N57" s="200">
        <v>486.19</v>
      </c>
      <c r="O57" s="200">
        <v>486.19</v>
      </c>
      <c r="P57" s="200">
        <v>486.19</v>
      </c>
      <c r="Q57" s="200">
        <v>461.13</v>
      </c>
      <c r="R57" s="200">
        <v>461.13</v>
      </c>
      <c r="S57" s="200">
        <v>461.13</v>
      </c>
      <c r="T57" s="200">
        <v>461.13</v>
      </c>
      <c r="U57" s="200">
        <v>461.13</v>
      </c>
      <c r="V57" s="200">
        <v>461.13</v>
      </c>
      <c r="W57" s="200">
        <v>461.13</v>
      </c>
      <c r="X57" s="200">
        <v>461.13</v>
      </c>
      <c r="Y57" s="200">
        <v>461.13</v>
      </c>
      <c r="Z57" s="200">
        <v>461.13</v>
      </c>
      <c r="AA57" s="200">
        <v>461.13</v>
      </c>
      <c r="AB57" s="200">
        <v>442.64</v>
      </c>
      <c r="AC57" s="200">
        <v>442.64</v>
      </c>
      <c r="AD57" s="200">
        <v>442.64</v>
      </c>
      <c r="AE57" s="200">
        <v>418.22</v>
      </c>
      <c r="AF57" s="200">
        <v>418.22</v>
      </c>
      <c r="AG57" s="200">
        <v>418.22</v>
      </c>
      <c r="AH57" s="200">
        <v>418.22</v>
      </c>
      <c r="AI57" s="200">
        <v>418.22</v>
      </c>
    </row>
    <row r="58" spans="1:35" ht="14.55" customHeight="1" thickBot="1" x14ac:dyDescent="0.35">
      <c r="A58" s="200" t="s">
        <v>177</v>
      </c>
      <c r="B58" s="200" t="s">
        <v>177</v>
      </c>
      <c r="C58" s="200" t="s">
        <v>182</v>
      </c>
      <c r="D58" s="200" t="s">
        <v>182</v>
      </c>
      <c r="E58" s="200" t="s">
        <v>97</v>
      </c>
      <c r="F58" s="200">
        <v>457.54</v>
      </c>
      <c r="G58" s="200">
        <v>457.54</v>
      </c>
      <c r="H58" s="200">
        <v>457.54</v>
      </c>
      <c r="I58" s="200">
        <v>457.54</v>
      </c>
      <c r="J58" s="200">
        <v>486.19</v>
      </c>
      <c r="K58" s="200">
        <v>486.19</v>
      </c>
      <c r="L58" s="200">
        <v>486.19</v>
      </c>
      <c r="M58" s="200">
        <v>486.19</v>
      </c>
      <c r="N58" s="200">
        <v>486.19</v>
      </c>
      <c r="O58" s="200">
        <v>486.19</v>
      </c>
      <c r="P58" s="200">
        <v>486.19</v>
      </c>
      <c r="Q58" s="200">
        <v>461.13</v>
      </c>
      <c r="R58" s="200">
        <v>461.13</v>
      </c>
      <c r="S58" s="200">
        <v>461.13</v>
      </c>
      <c r="T58" s="200">
        <v>461.13</v>
      </c>
      <c r="U58" s="200">
        <v>461.13</v>
      </c>
      <c r="V58" s="200">
        <v>461.13</v>
      </c>
      <c r="W58" s="200">
        <v>461.13</v>
      </c>
      <c r="X58" s="200">
        <v>461.13</v>
      </c>
      <c r="Y58" s="200">
        <v>461.13</v>
      </c>
      <c r="Z58" s="200">
        <v>461.13</v>
      </c>
      <c r="AA58" s="200">
        <v>461.13</v>
      </c>
      <c r="AB58" s="200">
        <v>442.64</v>
      </c>
      <c r="AC58" s="200">
        <v>442.64</v>
      </c>
      <c r="AD58" s="200">
        <v>442.64</v>
      </c>
      <c r="AE58" s="200">
        <v>418.22</v>
      </c>
      <c r="AF58" s="200">
        <v>418.22</v>
      </c>
      <c r="AG58" s="200">
        <v>418.22</v>
      </c>
      <c r="AH58" s="200">
        <v>418.22</v>
      </c>
      <c r="AI58" s="200">
        <v>418.22</v>
      </c>
    </row>
    <row r="59" spans="1:35" ht="14.55" customHeight="1" thickBot="1" x14ac:dyDescent="0.35">
      <c r="A59" s="200" t="s">
        <v>75</v>
      </c>
      <c r="B59" s="200" t="s">
        <v>183</v>
      </c>
      <c r="C59" s="200" t="s">
        <v>183</v>
      </c>
      <c r="D59" s="200" t="s">
        <v>183</v>
      </c>
      <c r="E59" s="200" t="s">
        <v>147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</row>
    <row r="60" spans="1:35" ht="14.55" customHeight="1" thickBot="1" x14ac:dyDescent="0.35">
      <c r="A60" s="200" t="s">
        <v>75</v>
      </c>
      <c r="B60" s="200" t="s">
        <v>184</v>
      </c>
      <c r="C60" s="200" t="s">
        <v>184</v>
      </c>
      <c r="D60" s="200" t="s">
        <v>184</v>
      </c>
      <c r="E60" s="200" t="s">
        <v>147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</row>
    <row r="61" spans="1:35" ht="14.55" customHeight="1" thickBot="1" x14ac:dyDescent="0.35">
      <c r="A61" s="200" t="s">
        <v>668</v>
      </c>
      <c r="B61" s="200" t="s">
        <v>669</v>
      </c>
      <c r="C61" s="200" t="s">
        <v>669</v>
      </c>
      <c r="D61" s="200" t="s">
        <v>670</v>
      </c>
      <c r="E61" s="200" t="s">
        <v>147</v>
      </c>
      <c r="F61" s="200">
        <v>432.51101189000002</v>
      </c>
      <c r="G61" s="200">
        <v>432.51101189000002</v>
      </c>
      <c r="H61" s="200">
        <v>432.51101189000002</v>
      </c>
      <c r="I61" s="200">
        <v>432.51101189000002</v>
      </c>
      <c r="J61" s="200">
        <v>430.81416697999998</v>
      </c>
      <c r="K61" s="200">
        <v>430.81416697999998</v>
      </c>
      <c r="L61" s="200">
        <v>430.81416697999998</v>
      </c>
      <c r="M61" s="200">
        <v>430.81416697999998</v>
      </c>
      <c r="N61" s="200">
        <v>430.81416697999998</v>
      </c>
      <c r="O61" s="200">
        <v>430.81416697999998</v>
      </c>
      <c r="P61" s="200">
        <v>430.81416697999998</v>
      </c>
      <c r="Q61" s="200">
        <v>431.45970579999999</v>
      </c>
      <c r="R61" s="200">
        <v>431.45970579999999</v>
      </c>
      <c r="S61" s="200">
        <v>431.45970579999999</v>
      </c>
      <c r="T61" s="200">
        <v>431.45970579999999</v>
      </c>
      <c r="U61" s="200">
        <v>431.45970579999999</v>
      </c>
      <c r="V61" s="200">
        <v>431.45970579999999</v>
      </c>
      <c r="W61" s="200">
        <v>432.28968429000003</v>
      </c>
      <c r="X61" s="200">
        <v>432.28968429000003</v>
      </c>
      <c r="Y61" s="200">
        <v>432.28968429000003</v>
      </c>
      <c r="Z61" s="200">
        <v>432.28968429000003</v>
      </c>
      <c r="AA61" s="200">
        <v>432.28968429000003</v>
      </c>
      <c r="AB61" s="200">
        <v>432.28968429000003</v>
      </c>
      <c r="AC61" s="200">
        <v>432.28968429000003</v>
      </c>
      <c r="AD61" s="200">
        <v>432.28968429000003</v>
      </c>
      <c r="AE61" s="200">
        <v>432.28968429000003</v>
      </c>
      <c r="AF61" s="200">
        <v>432.28968429000003</v>
      </c>
      <c r="AG61" s="200">
        <v>432.28968429000003</v>
      </c>
      <c r="AH61" s="200">
        <v>432.28968429000003</v>
      </c>
      <c r="AI61" s="200">
        <v>432.28968429000003</v>
      </c>
    </row>
    <row r="62" spans="1:35" ht="14.55" customHeight="1" thickBot="1" x14ac:dyDescent="0.35">
      <c r="A62" s="200" t="s">
        <v>38</v>
      </c>
      <c r="B62" s="200" t="s">
        <v>185</v>
      </c>
      <c r="C62" s="200" t="s">
        <v>38</v>
      </c>
      <c r="D62" s="200" t="s">
        <v>186</v>
      </c>
      <c r="E62" s="200" t="s">
        <v>97</v>
      </c>
      <c r="F62" s="200">
        <v>610.12117969999997</v>
      </c>
      <c r="G62" s="200">
        <v>610.12117969999997</v>
      </c>
      <c r="H62" s="200">
        <v>610.12117969999997</v>
      </c>
      <c r="I62" s="200">
        <v>610.12117969999997</v>
      </c>
      <c r="J62" s="200">
        <v>610.12117969999997</v>
      </c>
      <c r="K62" s="200">
        <v>610.12117969999997</v>
      </c>
      <c r="L62" s="200">
        <v>610.12117969999997</v>
      </c>
      <c r="M62" s="200">
        <v>636.23420289000001</v>
      </c>
      <c r="N62" s="200">
        <v>636.23420289000001</v>
      </c>
      <c r="O62" s="200">
        <v>636.23420289000001</v>
      </c>
      <c r="P62" s="200">
        <v>636.23420289000001</v>
      </c>
      <c r="Q62" s="200">
        <v>636.23420289000001</v>
      </c>
      <c r="R62" s="200">
        <v>636.23420289000001</v>
      </c>
      <c r="S62" s="200">
        <v>636.23420289000001</v>
      </c>
      <c r="T62" s="200">
        <v>630.40865697000004</v>
      </c>
      <c r="U62" s="200">
        <v>630.40865697000004</v>
      </c>
      <c r="V62" s="200">
        <v>630.40865697000004</v>
      </c>
      <c r="W62" s="200">
        <v>630.40865697000004</v>
      </c>
      <c r="X62" s="200">
        <v>630.40865697000004</v>
      </c>
      <c r="Y62" s="200">
        <v>630.40865697000004</v>
      </c>
      <c r="Z62" s="200">
        <v>630.40865697000004</v>
      </c>
      <c r="AA62" s="200">
        <v>630.40865697000004</v>
      </c>
      <c r="AB62" s="200">
        <v>626.01749590999998</v>
      </c>
      <c r="AC62" s="200">
        <v>626.01749590999998</v>
      </c>
      <c r="AD62" s="200">
        <v>626.01749590999998</v>
      </c>
      <c r="AE62" s="200">
        <v>626.01749590999998</v>
      </c>
      <c r="AF62" s="200">
        <v>626.01749590999998</v>
      </c>
      <c r="AG62" s="200">
        <v>626.01749590999998</v>
      </c>
      <c r="AH62" s="200">
        <v>599.86150366000004</v>
      </c>
      <c r="AI62" s="200">
        <v>599.86150366000004</v>
      </c>
    </row>
    <row r="63" spans="1:35" ht="14.55" customHeight="1" thickBot="1" x14ac:dyDescent="0.35">
      <c r="A63" s="200" t="s">
        <v>189</v>
      </c>
      <c r="B63" s="200" t="s">
        <v>189</v>
      </c>
      <c r="C63" s="200" t="s">
        <v>190</v>
      </c>
      <c r="D63" s="200" t="s">
        <v>190</v>
      </c>
      <c r="E63" s="200" t="s">
        <v>20</v>
      </c>
      <c r="F63" s="201">
        <v>72.094732859999993</v>
      </c>
      <c r="G63" s="201">
        <v>72.094732859999993</v>
      </c>
      <c r="H63" s="201">
        <v>72.094732859999993</v>
      </c>
      <c r="I63" s="201">
        <v>69.820987500000001</v>
      </c>
      <c r="J63" s="201">
        <v>69.820987500000001</v>
      </c>
      <c r="K63" s="201">
        <v>69.820987500000001</v>
      </c>
      <c r="L63" s="201">
        <v>69.820987500000001</v>
      </c>
      <c r="M63" s="201">
        <v>69.820987500000001</v>
      </c>
      <c r="N63" s="201">
        <v>69.820987500000001</v>
      </c>
      <c r="O63" s="201">
        <v>68.399896650000002</v>
      </c>
      <c r="P63" s="201">
        <v>68.399896650000002</v>
      </c>
      <c r="Q63" s="201">
        <v>68.399896650000002</v>
      </c>
      <c r="R63" s="201">
        <v>68.399896650000002</v>
      </c>
      <c r="S63" s="201">
        <v>68.399896650000002</v>
      </c>
      <c r="T63" s="201">
        <v>68.399896650000002</v>
      </c>
      <c r="U63" s="201">
        <v>68.399896650000002</v>
      </c>
      <c r="V63" s="201">
        <v>68.399896650000002</v>
      </c>
      <c r="W63" s="201">
        <v>68.399896650000002</v>
      </c>
      <c r="X63" s="201">
        <v>68.399896650000002</v>
      </c>
      <c r="Y63" s="201">
        <v>68.399896650000002</v>
      </c>
      <c r="Z63" s="201">
        <v>68.399896650000002</v>
      </c>
      <c r="AA63" s="201">
        <v>68.399896650000002</v>
      </c>
      <c r="AB63" s="201">
        <v>68.399896650000002</v>
      </c>
      <c r="AC63" s="201">
        <v>68.399896650000002</v>
      </c>
      <c r="AD63" s="201">
        <v>68.399896650000002</v>
      </c>
      <c r="AE63" s="201">
        <v>68.399896650000002</v>
      </c>
      <c r="AF63" s="201">
        <v>68.399896650000002</v>
      </c>
      <c r="AG63" s="201">
        <v>68.399896650000002</v>
      </c>
      <c r="AH63" s="201">
        <v>68.399896650000002</v>
      </c>
      <c r="AI63" s="201">
        <v>68.399896650000002</v>
      </c>
    </row>
    <row r="64" spans="1:35" ht="14.55" customHeight="1" thickBot="1" x14ac:dyDescent="0.35">
      <c r="A64" s="200" t="s">
        <v>189</v>
      </c>
      <c r="B64" s="200" t="s">
        <v>189</v>
      </c>
      <c r="C64" s="200" t="s">
        <v>191</v>
      </c>
      <c r="D64" s="200" t="s">
        <v>191</v>
      </c>
      <c r="E64" s="200" t="s">
        <v>20</v>
      </c>
      <c r="F64" s="201">
        <v>65.325475839999996</v>
      </c>
      <c r="G64" s="201">
        <v>65.325475839999996</v>
      </c>
      <c r="H64" s="201">
        <v>65.325475839999996</v>
      </c>
      <c r="I64" s="201">
        <v>65.420383849999993</v>
      </c>
      <c r="J64" s="201">
        <v>65.420383849999993</v>
      </c>
      <c r="K64" s="201">
        <v>65.420383849999993</v>
      </c>
      <c r="L64" s="201">
        <v>65.420383849999993</v>
      </c>
      <c r="M64" s="201">
        <v>65.420383849999993</v>
      </c>
      <c r="N64" s="201">
        <v>65.420383849999993</v>
      </c>
      <c r="O64" s="201">
        <v>65.154575140000006</v>
      </c>
      <c r="P64" s="201">
        <v>65.154575140000006</v>
      </c>
      <c r="Q64" s="201">
        <v>65.154575140000006</v>
      </c>
      <c r="R64" s="201">
        <v>65.154575140000006</v>
      </c>
      <c r="S64" s="201">
        <v>65.154575140000006</v>
      </c>
      <c r="T64" s="201">
        <v>65.154575140000006</v>
      </c>
      <c r="U64" s="201">
        <v>63.946999949999999</v>
      </c>
      <c r="V64" s="201">
        <v>63.946999949999999</v>
      </c>
      <c r="W64" s="201">
        <v>63.946999949999999</v>
      </c>
      <c r="X64" s="201">
        <v>63.946999949999999</v>
      </c>
      <c r="Y64" s="201">
        <v>63.946999949999999</v>
      </c>
      <c r="Z64" s="201">
        <v>63.946999949999999</v>
      </c>
      <c r="AA64" s="201">
        <v>63.946999949999999</v>
      </c>
      <c r="AB64" s="201">
        <v>63.946999949999999</v>
      </c>
      <c r="AC64" s="201">
        <v>64.752050069999996</v>
      </c>
      <c r="AD64" s="201">
        <v>64.752050069999996</v>
      </c>
      <c r="AE64" s="201">
        <v>64.752050069999996</v>
      </c>
      <c r="AF64" s="201">
        <v>64.752050069999996</v>
      </c>
      <c r="AG64" s="201">
        <v>64.752050069999996</v>
      </c>
      <c r="AH64" s="201">
        <v>64.752050069999996</v>
      </c>
      <c r="AI64" s="201">
        <v>64.752050069999996</v>
      </c>
    </row>
    <row r="65" spans="1:35" ht="14.55" customHeight="1" thickBot="1" x14ac:dyDescent="0.35">
      <c r="A65" s="200" t="s">
        <v>189</v>
      </c>
      <c r="B65" s="200" t="s">
        <v>189</v>
      </c>
      <c r="C65" s="200" t="s">
        <v>192</v>
      </c>
      <c r="D65" s="200" t="s">
        <v>192</v>
      </c>
      <c r="E65" s="200" t="s">
        <v>20</v>
      </c>
      <c r="F65" s="201">
        <v>64.415673639999994</v>
      </c>
      <c r="G65" s="201">
        <v>64.415673639999994</v>
      </c>
      <c r="H65" s="201">
        <v>64.415673639999994</v>
      </c>
      <c r="I65" s="201">
        <v>64.767258299999995</v>
      </c>
      <c r="J65" s="201">
        <v>64.767258299999995</v>
      </c>
      <c r="K65" s="201">
        <v>64.767258299999995</v>
      </c>
      <c r="L65" s="201">
        <v>64.767258299999995</v>
      </c>
      <c r="M65" s="201">
        <v>64.767258299999995</v>
      </c>
      <c r="N65" s="201">
        <v>64.767258299999995</v>
      </c>
      <c r="O65" s="201">
        <v>64.249099540000003</v>
      </c>
      <c r="P65" s="201">
        <v>64.249099540000003</v>
      </c>
      <c r="Q65" s="201">
        <v>64.249099540000003</v>
      </c>
      <c r="R65" s="201">
        <v>64.249099540000003</v>
      </c>
      <c r="S65" s="201">
        <v>64.249099540000003</v>
      </c>
      <c r="T65" s="201">
        <v>64.249099540000003</v>
      </c>
      <c r="U65" s="201">
        <v>63.058123100000003</v>
      </c>
      <c r="V65" s="201">
        <v>63.058123100000003</v>
      </c>
      <c r="W65" s="201">
        <v>63.058123100000003</v>
      </c>
      <c r="X65" s="201">
        <v>63.058123100000003</v>
      </c>
      <c r="Y65" s="201">
        <v>63.058123100000003</v>
      </c>
      <c r="Z65" s="201">
        <v>63.058123100000003</v>
      </c>
      <c r="AA65" s="201">
        <v>63.058123100000003</v>
      </c>
      <c r="AB65" s="201">
        <v>63.058123100000003</v>
      </c>
      <c r="AC65" s="201">
        <v>64.851062909999996</v>
      </c>
      <c r="AD65" s="201">
        <v>64.851062909999996</v>
      </c>
      <c r="AE65" s="201">
        <v>64.851062909999996</v>
      </c>
      <c r="AF65" s="201">
        <v>64.851062909999996</v>
      </c>
      <c r="AG65" s="201">
        <v>64.851062909999996</v>
      </c>
      <c r="AH65" s="201">
        <v>64.851062909999996</v>
      </c>
      <c r="AI65" s="201">
        <v>64.851062909999996</v>
      </c>
    </row>
    <row r="66" spans="1:35" ht="14.55" customHeight="1" thickBot="1" x14ac:dyDescent="0.35">
      <c r="A66" s="200" t="s">
        <v>189</v>
      </c>
      <c r="B66" s="200" t="s">
        <v>189</v>
      </c>
      <c r="C66" s="200" t="s">
        <v>193</v>
      </c>
      <c r="D66" s="200" t="s">
        <v>193</v>
      </c>
      <c r="E66" s="200" t="s">
        <v>20</v>
      </c>
      <c r="F66" s="201">
        <v>65.325475839999996</v>
      </c>
      <c r="G66" s="201">
        <v>65.325475839999996</v>
      </c>
      <c r="H66" s="201">
        <v>65.325475839999996</v>
      </c>
      <c r="I66" s="201">
        <v>65.686192570000003</v>
      </c>
      <c r="J66" s="201">
        <v>65.686192570000003</v>
      </c>
      <c r="K66" s="201">
        <v>65.686192570000003</v>
      </c>
      <c r="L66" s="201">
        <v>65.686192570000003</v>
      </c>
      <c r="M66" s="201">
        <v>65.686192570000003</v>
      </c>
      <c r="N66" s="201">
        <v>65.686192570000003</v>
      </c>
      <c r="O66" s="201">
        <v>65.154575140000006</v>
      </c>
      <c r="P66" s="201">
        <v>65.154575140000006</v>
      </c>
      <c r="Q66" s="201">
        <v>65.154575140000006</v>
      </c>
      <c r="R66" s="201">
        <v>65.154575140000006</v>
      </c>
      <c r="S66" s="201">
        <v>65.154575140000006</v>
      </c>
      <c r="T66" s="201">
        <v>65.154575140000006</v>
      </c>
      <c r="U66" s="201">
        <v>63.946999949999999</v>
      </c>
      <c r="V66" s="201">
        <v>63.946999949999999</v>
      </c>
      <c r="W66" s="201">
        <v>63.946999949999999</v>
      </c>
      <c r="X66" s="201">
        <v>63.946999949999999</v>
      </c>
      <c r="Y66" s="201">
        <v>63.946999949999999</v>
      </c>
      <c r="Z66" s="201">
        <v>63.946999949999999</v>
      </c>
      <c r="AA66" s="201">
        <v>63.946999949999999</v>
      </c>
      <c r="AB66" s="201">
        <v>63.946999949999999</v>
      </c>
      <c r="AC66" s="201">
        <v>64.752050069999996</v>
      </c>
      <c r="AD66" s="201">
        <v>64.752050069999996</v>
      </c>
      <c r="AE66" s="201">
        <v>64.752050069999996</v>
      </c>
      <c r="AF66" s="201">
        <v>64.752050069999996</v>
      </c>
      <c r="AG66" s="201">
        <v>64.752050069999996</v>
      </c>
      <c r="AH66" s="201">
        <v>64.752050069999996</v>
      </c>
      <c r="AI66" s="201">
        <v>64.752050069999996</v>
      </c>
    </row>
    <row r="67" spans="1:35" ht="14.55" customHeight="1" thickBot="1" x14ac:dyDescent="0.35">
      <c r="A67" s="200" t="s">
        <v>189</v>
      </c>
      <c r="B67" s="200" t="s">
        <v>189</v>
      </c>
      <c r="C67" s="200" t="s">
        <v>194</v>
      </c>
      <c r="D67" s="200" t="s">
        <v>194</v>
      </c>
      <c r="E67" s="200" t="s">
        <v>20</v>
      </c>
      <c r="F67" s="201">
        <v>65.325475839999996</v>
      </c>
      <c r="G67" s="201">
        <v>65.325475839999996</v>
      </c>
      <c r="H67" s="201">
        <v>65.325475839999996</v>
      </c>
      <c r="I67" s="201">
        <v>65.686192570000003</v>
      </c>
      <c r="J67" s="201">
        <v>65.686192570000003</v>
      </c>
      <c r="K67" s="201">
        <v>65.686192570000003</v>
      </c>
      <c r="L67" s="201">
        <v>65.686192570000003</v>
      </c>
      <c r="M67" s="201">
        <v>65.686192570000003</v>
      </c>
      <c r="N67" s="201">
        <v>65.686192570000003</v>
      </c>
      <c r="O67" s="201">
        <v>65.154575140000006</v>
      </c>
      <c r="P67" s="201">
        <v>65.154575140000006</v>
      </c>
      <c r="Q67" s="201">
        <v>65.154575140000006</v>
      </c>
      <c r="R67" s="201">
        <v>65.154575140000006</v>
      </c>
      <c r="S67" s="201">
        <v>65.154575140000006</v>
      </c>
      <c r="T67" s="201">
        <v>65.154575140000006</v>
      </c>
      <c r="U67" s="201">
        <v>63.946999949999999</v>
      </c>
      <c r="V67" s="201">
        <v>63.946999949999999</v>
      </c>
      <c r="W67" s="201">
        <v>63.946999949999999</v>
      </c>
      <c r="X67" s="201">
        <v>63.946999949999999</v>
      </c>
      <c r="Y67" s="201">
        <v>63.946999949999999</v>
      </c>
      <c r="Z67" s="201">
        <v>63.946999949999999</v>
      </c>
      <c r="AA67" s="201">
        <v>63.946999949999999</v>
      </c>
      <c r="AB67" s="201">
        <v>63.946999949999999</v>
      </c>
      <c r="AC67" s="201">
        <v>64.752050069999996</v>
      </c>
      <c r="AD67" s="201">
        <v>64.752050069999996</v>
      </c>
      <c r="AE67" s="201">
        <v>64.752050069999996</v>
      </c>
      <c r="AF67" s="201">
        <v>64.752050069999996</v>
      </c>
      <c r="AG67" s="201">
        <v>64.752050069999996</v>
      </c>
      <c r="AH67" s="201">
        <v>64.752050069999996</v>
      </c>
      <c r="AI67" s="201">
        <v>64.752050069999996</v>
      </c>
    </row>
    <row r="68" spans="1:35" ht="14.55" customHeight="1" thickBot="1" x14ac:dyDescent="0.35">
      <c r="A68" s="200" t="s">
        <v>195</v>
      </c>
      <c r="B68" s="200" t="s">
        <v>196</v>
      </c>
      <c r="C68" s="200" t="s">
        <v>197</v>
      </c>
      <c r="D68" s="200" t="s">
        <v>197</v>
      </c>
      <c r="E68" s="200" t="s">
        <v>26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</row>
    <row r="69" spans="1:35" ht="14.55" customHeight="1" thickBot="1" x14ac:dyDescent="0.35">
      <c r="A69" s="200" t="s">
        <v>195</v>
      </c>
      <c r="B69" s="200" t="s">
        <v>196</v>
      </c>
      <c r="C69" s="200" t="s">
        <v>198</v>
      </c>
      <c r="D69" s="200" t="s">
        <v>198</v>
      </c>
      <c r="E69" s="200" t="s">
        <v>26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0</v>
      </c>
    </row>
    <row r="70" spans="1:35" ht="14.55" customHeight="1" thickBot="1" x14ac:dyDescent="0.35">
      <c r="A70" s="200" t="s">
        <v>72</v>
      </c>
      <c r="B70" s="200" t="s">
        <v>199</v>
      </c>
      <c r="C70" s="200" t="s">
        <v>199</v>
      </c>
      <c r="D70" s="200" t="s">
        <v>199</v>
      </c>
      <c r="E70" s="200" t="s">
        <v>97</v>
      </c>
      <c r="F70" s="200">
        <v>460.05766191999999</v>
      </c>
      <c r="G70" s="200">
        <v>460.05766191999999</v>
      </c>
      <c r="H70" s="200">
        <v>460.05766191999999</v>
      </c>
      <c r="I70" s="200">
        <v>460.05766191999999</v>
      </c>
      <c r="J70" s="200">
        <v>460.05766191999999</v>
      </c>
      <c r="K70" s="200">
        <v>460.05766191999999</v>
      </c>
      <c r="L70" s="200">
        <v>460.05766191999999</v>
      </c>
      <c r="M70" s="200">
        <v>476.21448571000002</v>
      </c>
      <c r="N70" s="200">
        <v>476.21448571000002</v>
      </c>
      <c r="O70" s="200">
        <v>476.21448571000002</v>
      </c>
      <c r="P70" s="200">
        <v>476.21448571000002</v>
      </c>
      <c r="Q70" s="200">
        <v>476.21448571000002</v>
      </c>
      <c r="R70" s="200">
        <v>476.21448571000002</v>
      </c>
      <c r="S70" s="200">
        <v>476.21448571000002</v>
      </c>
      <c r="T70" s="200">
        <v>456.99461549</v>
      </c>
      <c r="U70" s="200">
        <v>456.99461549</v>
      </c>
      <c r="V70" s="200">
        <v>456.99461549</v>
      </c>
      <c r="W70" s="200">
        <v>456.99461549</v>
      </c>
      <c r="X70" s="200">
        <v>456.99461549</v>
      </c>
      <c r="Y70" s="200">
        <v>456.99461549</v>
      </c>
      <c r="Z70" s="200">
        <v>456.99461549</v>
      </c>
      <c r="AA70" s="200">
        <v>456.99461549</v>
      </c>
      <c r="AB70" s="200">
        <v>456.99461549</v>
      </c>
      <c r="AC70" s="200">
        <v>456.99461549</v>
      </c>
      <c r="AD70" s="200">
        <v>456.99461549</v>
      </c>
      <c r="AE70" s="200">
        <v>404.58367119000002</v>
      </c>
      <c r="AF70" s="200">
        <v>404.58367119000002</v>
      </c>
      <c r="AG70" s="200">
        <v>404.58367119000002</v>
      </c>
      <c r="AH70" s="200">
        <v>404.58367119000002</v>
      </c>
      <c r="AI70" s="200">
        <v>404.58367119000002</v>
      </c>
    </row>
    <row r="71" spans="1:35" ht="14.55" customHeight="1" thickBot="1" x14ac:dyDescent="0.35">
      <c r="A71" s="200" t="s">
        <v>200</v>
      </c>
      <c r="B71" s="200" t="s">
        <v>201</v>
      </c>
      <c r="C71" s="200" t="s">
        <v>201</v>
      </c>
      <c r="D71" s="200" t="s">
        <v>201</v>
      </c>
      <c r="E71" s="200" t="s">
        <v>97</v>
      </c>
      <c r="F71" s="200">
        <v>454.18657767000002</v>
      </c>
      <c r="G71" s="200">
        <v>454.18657767000002</v>
      </c>
      <c r="H71" s="200">
        <v>454.18657767000002</v>
      </c>
      <c r="I71" s="200">
        <v>454.18657767000002</v>
      </c>
      <c r="J71" s="200">
        <v>483.88863806000001</v>
      </c>
      <c r="K71" s="200">
        <v>483.88863806000001</v>
      </c>
      <c r="L71" s="200">
        <v>483.88863806000001</v>
      </c>
      <c r="M71" s="200">
        <v>483.88863806000001</v>
      </c>
      <c r="N71" s="200">
        <v>483.88863806000001</v>
      </c>
      <c r="O71" s="200">
        <v>483.88863806000001</v>
      </c>
      <c r="P71" s="200">
        <v>483.88863806000001</v>
      </c>
      <c r="Q71" s="200">
        <v>464.40735046999998</v>
      </c>
      <c r="R71" s="200">
        <v>464.40735046999998</v>
      </c>
      <c r="S71" s="200">
        <v>464.40735046999998</v>
      </c>
      <c r="T71" s="200">
        <v>464.40735046999998</v>
      </c>
      <c r="U71" s="200">
        <v>464.40735046999998</v>
      </c>
      <c r="V71" s="200">
        <v>464.40735046999998</v>
      </c>
      <c r="W71" s="200">
        <v>440.47247370999997</v>
      </c>
      <c r="X71" s="200">
        <v>440.47247370999997</v>
      </c>
      <c r="Y71" s="200">
        <v>440.47247370999997</v>
      </c>
      <c r="Z71" s="200">
        <v>440.47247370999997</v>
      </c>
      <c r="AA71" s="200">
        <v>440.47247370999997</v>
      </c>
      <c r="AB71" s="200">
        <v>440.47247370999997</v>
      </c>
      <c r="AC71" s="200">
        <v>440.47247370999997</v>
      </c>
      <c r="AD71" s="200">
        <v>440.47247370999997</v>
      </c>
      <c r="AE71" s="200">
        <v>421.88720704000002</v>
      </c>
      <c r="AF71" s="200">
        <v>421.88720704000002</v>
      </c>
      <c r="AG71" s="200">
        <v>421.88720704000002</v>
      </c>
      <c r="AH71" s="200">
        <v>421.88720704000002</v>
      </c>
      <c r="AI71" s="200">
        <v>421.88720704000002</v>
      </c>
    </row>
    <row r="72" spans="1:35" ht="14.55" customHeight="1" thickBot="1" x14ac:dyDescent="0.35">
      <c r="A72" s="200" t="s">
        <v>200</v>
      </c>
      <c r="B72" s="200" t="s">
        <v>202</v>
      </c>
      <c r="C72" s="200" t="s">
        <v>203</v>
      </c>
      <c r="D72" s="200" t="s">
        <v>203</v>
      </c>
      <c r="E72" s="200" t="s">
        <v>97</v>
      </c>
      <c r="F72" s="200">
        <v>444.17205251000001</v>
      </c>
      <c r="G72" s="200">
        <v>444.17205251000001</v>
      </c>
      <c r="H72" s="200">
        <v>444.17205251000001</v>
      </c>
      <c r="I72" s="200">
        <v>444.17205251000001</v>
      </c>
      <c r="J72" s="200">
        <v>473.55287844999998</v>
      </c>
      <c r="K72" s="200">
        <v>473.55287844999998</v>
      </c>
      <c r="L72" s="200">
        <v>473.55287844999998</v>
      </c>
      <c r="M72" s="200">
        <v>473.55287844999998</v>
      </c>
      <c r="N72" s="200">
        <v>473.55287844999998</v>
      </c>
      <c r="O72" s="200">
        <v>473.55287844999998</v>
      </c>
      <c r="P72" s="200">
        <v>473.55287844999998</v>
      </c>
      <c r="Q72" s="200">
        <v>454.15394314999998</v>
      </c>
      <c r="R72" s="200">
        <v>454.15394314999998</v>
      </c>
      <c r="S72" s="200">
        <v>454.15394314999998</v>
      </c>
      <c r="T72" s="200">
        <v>454.15394314999998</v>
      </c>
      <c r="U72" s="200">
        <v>454.15394314999998</v>
      </c>
      <c r="V72" s="200">
        <v>454.15394314999998</v>
      </c>
      <c r="W72" s="200">
        <v>430.16546423</v>
      </c>
      <c r="X72" s="200">
        <v>430.16546423</v>
      </c>
      <c r="Y72" s="200">
        <v>430.16546423</v>
      </c>
      <c r="Z72" s="200">
        <v>430.16546423</v>
      </c>
      <c r="AA72" s="200">
        <v>430.16546423</v>
      </c>
      <c r="AB72" s="200">
        <v>430.16546423</v>
      </c>
      <c r="AC72" s="200">
        <v>430.16546423</v>
      </c>
      <c r="AD72" s="200">
        <v>430.16546423</v>
      </c>
      <c r="AE72" s="200">
        <v>410.82847052</v>
      </c>
      <c r="AF72" s="200">
        <v>410.82847052</v>
      </c>
      <c r="AG72" s="200">
        <v>410.82847052</v>
      </c>
      <c r="AH72" s="200">
        <v>410.82847052</v>
      </c>
      <c r="AI72" s="200">
        <v>410.82847052</v>
      </c>
    </row>
    <row r="73" spans="1:35" ht="14.55" customHeight="1" thickBot="1" x14ac:dyDescent="0.35">
      <c r="A73" s="200" t="s">
        <v>200</v>
      </c>
      <c r="B73" s="200" t="s">
        <v>202</v>
      </c>
      <c r="C73" s="200" t="s">
        <v>204</v>
      </c>
      <c r="D73" s="200" t="s">
        <v>204</v>
      </c>
      <c r="E73" s="200" t="s">
        <v>97</v>
      </c>
      <c r="F73" s="200">
        <v>444.17205251000001</v>
      </c>
      <c r="G73" s="200">
        <v>444.17205251000001</v>
      </c>
      <c r="H73" s="200">
        <v>444.17205251000001</v>
      </c>
      <c r="I73" s="200">
        <v>444.17205251000001</v>
      </c>
      <c r="J73" s="200">
        <v>473.55287844999998</v>
      </c>
      <c r="K73" s="200">
        <v>473.55287844999998</v>
      </c>
      <c r="L73" s="200">
        <v>473.55287844999998</v>
      </c>
      <c r="M73" s="200">
        <v>473.55287844999998</v>
      </c>
      <c r="N73" s="200">
        <v>473.55287844999998</v>
      </c>
      <c r="O73" s="200">
        <v>473.55287844999998</v>
      </c>
      <c r="P73" s="200">
        <v>473.55287844999998</v>
      </c>
      <c r="Q73" s="200">
        <v>454.15394314999998</v>
      </c>
      <c r="R73" s="200">
        <v>454.15394314999998</v>
      </c>
      <c r="S73" s="200">
        <v>454.15394314999998</v>
      </c>
      <c r="T73" s="200">
        <v>454.15394314999998</v>
      </c>
      <c r="U73" s="200">
        <v>454.15394314999998</v>
      </c>
      <c r="V73" s="200">
        <v>454.15394314999998</v>
      </c>
      <c r="W73" s="200">
        <v>430.16546423</v>
      </c>
      <c r="X73" s="200">
        <v>430.16546423</v>
      </c>
      <c r="Y73" s="200">
        <v>430.16546423</v>
      </c>
      <c r="Z73" s="200">
        <v>430.16546423</v>
      </c>
      <c r="AA73" s="200">
        <v>430.16546423</v>
      </c>
      <c r="AB73" s="200">
        <v>430.16546423</v>
      </c>
      <c r="AC73" s="200">
        <v>430.16546423</v>
      </c>
      <c r="AD73" s="200">
        <v>430.16546423</v>
      </c>
      <c r="AE73" s="200">
        <v>410.82847052</v>
      </c>
      <c r="AF73" s="200">
        <v>410.82847052</v>
      </c>
      <c r="AG73" s="200">
        <v>410.82847052</v>
      </c>
      <c r="AH73" s="200">
        <v>410.82847052</v>
      </c>
      <c r="AI73" s="200">
        <v>410.82847052</v>
      </c>
    </row>
    <row r="74" spans="1:35" ht="14.55" customHeight="1" thickBot="1" x14ac:dyDescent="0.35">
      <c r="A74" s="200" t="s">
        <v>200</v>
      </c>
      <c r="B74" s="200" t="s">
        <v>205</v>
      </c>
      <c r="C74" s="200" t="s">
        <v>205</v>
      </c>
      <c r="D74" s="200" t="s">
        <v>206</v>
      </c>
      <c r="E74" s="200" t="s">
        <v>147</v>
      </c>
      <c r="F74" s="200">
        <v>310.75189</v>
      </c>
      <c r="G74" s="200">
        <v>310.75189</v>
      </c>
      <c r="H74" s="200">
        <v>310.75189</v>
      </c>
      <c r="I74" s="200">
        <v>310.75189</v>
      </c>
      <c r="J74" s="200">
        <v>310.75189</v>
      </c>
      <c r="K74" s="200">
        <v>310.75189</v>
      </c>
      <c r="L74" s="200">
        <v>310.75189</v>
      </c>
      <c r="M74" s="200">
        <v>310.75189</v>
      </c>
      <c r="N74" s="200">
        <v>310.75189</v>
      </c>
      <c r="O74" s="200">
        <v>248.4</v>
      </c>
      <c r="P74" s="200">
        <v>248.4</v>
      </c>
      <c r="Q74" s="200">
        <v>248.4</v>
      </c>
      <c r="R74" s="200">
        <v>248.4</v>
      </c>
      <c r="S74" s="200">
        <v>248.4</v>
      </c>
      <c r="T74" s="200">
        <v>248.4</v>
      </c>
      <c r="U74" s="200">
        <v>248.4</v>
      </c>
      <c r="V74" s="200">
        <v>248.4</v>
      </c>
      <c r="W74" s="200">
        <v>248.4</v>
      </c>
      <c r="X74" s="200">
        <v>248.4</v>
      </c>
      <c r="Y74" s="200">
        <v>248.4</v>
      </c>
      <c r="Z74" s="200">
        <v>248.4</v>
      </c>
      <c r="AA74" s="200">
        <v>248.4</v>
      </c>
      <c r="AB74" s="200">
        <v>248.4</v>
      </c>
      <c r="AC74" s="200">
        <v>248.4</v>
      </c>
      <c r="AD74" s="200">
        <v>248.4</v>
      </c>
      <c r="AE74" s="200">
        <v>248.4</v>
      </c>
      <c r="AF74" s="200">
        <v>248.4</v>
      </c>
      <c r="AG74" s="200">
        <v>248.4</v>
      </c>
      <c r="AH74" s="200">
        <v>248.4</v>
      </c>
      <c r="AI74" s="200">
        <v>248.4</v>
      </c>
    </row>
    <row r="75" spans="1:35" ht="14.55" customHeight="1" thickBot="1" x14ac:dyDescent="0.35">
      <c r="A75" s="200" t="s">
        <v>200</v>
      </c>
      <c r="B75" s="200" t="s">
        <v>205</v>
      </c>
      <c r="C75" s="200" t="s">
        <v>205</v>
      </c>
      <c r="D75" s="200" t="s">
        <v>207</v>
      </c>
      <c r="E75" s="200" t="s">
        <v>69</v>
      </c>
      <c r="F75" s="200">
        <v>225.62571881</v>
      </c>
      <c r="G75" s="200">
        <v>225.62571881</v>
      </c>
      <c r="H75" s="200">
        <v>225.62571881</v>
      </c>
      <c r="I75" s="200">
        <v>225.62571881</v>
      </c>
      <c r="J75" s="200">
        <v>225.62571881</v>
      </c>
      <c r="K75" s="200">
        <v>225.62571881</v>
      </c>
      <c r="L75" s="200">
        <v>225.62571881</v>
      </c>
      <c r="M75" s="200">
        <v>225.62571881</v>
      </c>
      <c r="N75" s="200">
        <v>225.62571881</v>
      </c>
      <c r="O75" s="200">
        <v>225.62571881</v>
      </c>
      <c r="P75" s="200">
        <v>225.62571881</v>
      </c>
      <c r="Q75" s="200">
        <v>225.62571881</v>
      </c>
      <c r="R75" s="200">
        <v>225.62571881</v>
      </c>
      <c r="S75" s="200">
        <v>225.62571881</v>
      </c>
      <c r="T75" s="200">
        <v>225.62571881</v>
      </c>
      <c r="U75" s="200">
        <v>225.62571881</v>
      </c>
      <c r="V75" s="200">
        <v>225.62571881</v>
      </c>
      <c r="W75" s="200">
        <v>225.62571881</v>
      </c>
      <c r="X75" s="200">
        <v>225.62571881</v>
      </c>
      <c r="Y75" s="200">
        <v>225.62571881</v>
      </c>
      <c r="Z75" s="200">
        <v>225.62571881</v>
      </c>
      <c r="AA75" s="200">
        <v>225.62571881</v>
      </c>
      <c r="AB75" s="200">
        <v>225.62571881</v>
      </c>
      <c r="AC75" s="200">
        <v>225.62571881</v>
      </c>
      <c r="AD75" s="200">
        <v>225.62571881</v>
      </c>
      <c r="AE75" s="200">
        <v>225.62571881</v>
      </c>
      <c r="AF75" s="200">
        <v>225.62571881</v>
      </c>
      <c r="AG75" s="200">
        <v>225.62571881</v>
      </c>
      <c r="AH75" s="200">
        <v>225.62571881</v>
      </c>
      <c r="AI75" s="200">
        <v>225.62571881</v>
      </c>
    </row>
    <row r="76" spans="1:35" ht="14.55" customHeight="1" thickBot="1" x14ac:dyDescent="0.35">
      <c r="A76" s="200" t="s">
        <v>200</v>
      </c>
      <c r="B76" s="200" t="s">
        <v>205</v>
      </c>
      <c r="C76" s="200" t="s">
        <v>205</v>
      </c>
      <c r="D76" s="200" t="s">
        <v>208</v>
      </c>
      <c r="E76" s="200" t="s">
        <v>69</v>
      </c>
      <c r="F76" s="200">
        <v>164.66593881</v>
      </c>
      <c r="G76" s="200">
        <v>164.66593881</v>
      </c>
      <c r="H76" s="200">
        <v>164.66593881</v>
      </c>
      <c r="I76" s="200">
        <v>164.66593881</v>
      </c>
      <c r="J76" s="200">
        <v>164.66593881</v>
      </c>
      <c r="K76" s="200">
        <v>164.66593881</v>
      </c>
      <c r="L76" s="200">
        <v>164.66593881</v>
      </c>
      <c r="M76" s="200">
        <v>164.66593881</v>
      </c>
      <c r="N76" s="200">
        <v>164.66593881</v>
      </c>
      <c r="O76" s="200">
        <v>167.66652880999999</v>
      </c>
      <c r="P76" s="200">
        <v>167.66652880999999</v>
      </c>
      <c r="Q76" s="200">
        <v>167.66652880999999</v>
      </c>
      <c r="R76" s="200">
        <v>167.66652880999999</v>
      </c>
      <c r="S76" s="200">
        <v>167.66652880999999</v>
      </c>
      <c r="T76" s="200">
        <v>167.66652880999999</v>
      </c>
      <c r="U76" s="200">
        <v>167.66652880999999</v>
      </c>
      <c r="V76" s="200">
        <v>167.66652880999999</v>
      </c>
      <c r="W76" s="200">
        <v>169.50669880999999</v>
      </c>
      <c r="X76" s="200">
        <v>169.50669880999999</v>
      </c>
      <c r="Y76" s="200">
        <v>169.50669880999999</v>
      </c>
      <c r="Z76" s="200">
        <v>169.50669880999999</v>
      </c>
      <c r="AA76" s="200">
        <v>169.50669880999999</v>
      </c>
      <c r="AB76" s="200">
        <v>169.50669880999999</v>
      </c>
      <c r="AC76" s="200">
        <v>169.50669880999999</v>
      </c>
      <c r="AD76" s="200">
        <v>166.47829881000001</v>
      </c>
      <c r="AE76" s="200">
        <v>166.47829881000001</v>
      </c>
      <c r="AF76" s="200">
        <v>166.47829881000001</v>
      </c>
      <c r="AG76" s="200">
        <v>166.47829881000001</v>
      </c>
      <c r="AH76" s="200">
        <v>166.47829881000001</v>
      </c>
      <c r="AI76" s="200">
        <v>166.47829881000001</v>
      </c>
    </row>
    <row r="77" spans="1:35" ht="14.55" customHeight="1" thickBot="1" x14ac:dyDescent="0.35">
      <c r="A77" s="200" t="s">
        <v>200</v>
      </c>
      <c r="B77" s="200" t="s">
        <v>205</v>
      </c>
      <c r="C77" s="200" t="s">
        <v>205</v>
      </c>
      <c r="D77" s="200" t="s">
        <v>209</v>
      </c>
      <c r="E77" s="200" t="s">
        <v>69</v>
      </c>
      <c r="F77" s="200">
        <v>280.03447881</v>
      </c>
      <c r="G77" s="200">
        <v>280.03447881</v>
      </c>
      <c r="H77" s="200">
        <v>280.03447881</v>
      </c>
      <c r="I77" s="200">
        <v>280.03447881</v>
      </c>
      <c r="J77" s="200">
        <v>280.03447881</v>
      </c>
      <c r="K77" s="200">
        <v>280.03447881</v>
      </c>
      <c r="L77" s="200">
        <v>280.03447881</v>
      </c>
      <c r="M77" s="200">
        <v>280.03447881</v>
      </c>
      <c r="N77" s="200">
        <v>280.03447881</v>
      </c>
      <c r="O77" s="200">
        <v>280.03447881</v>
      </c>
      <c r="P77" s="200">
        <v>280.03447881</v>
      </c>
      <c r="Q77" s="200">
        <v>280.03447881</v>
      </c>
      <c r="R77" s="200">
        <v>280.03447881</v>
      </c>
      <c r="S77" s="200">
        <v>280.03447881</v>
      </c>
      <c r="T77" s="200">
        <v>280.03447881</v>
      </c>
      <c r="U77" s="200">
        <v>280.03447881</v>
      </c>
      <c r="V77" s="200">
        <v>280.03447881</v>
      </c>
      <c r="W77" s="200">
        <v>280.03447881</v>
      </c>
      <c r="X77" s="200">
        <v>280.03447881</v>
      </c>
      <c r="Y77" s="200">
        <v>280.03447881</v>
      </c>
      <c r="Z77" s="200">
        <v>280.03447881</v>
      </c>
      <c r="AA77" s="200">
        <v>280.03447881</v>
      </c>
      <c r="AB77" s="200">
        <v>280.03447881</v>
      </c>
      <c r="AC77" s="200">
        <v>280.03447881</v>
      </c>
      <c r="AD77" s="200">
        <v>280.03447881</v>
      </c>
      <c r="AE77" s="200">
        <v>280.03447881</v>
      </c>
      <c r="AF77" s="200">
        <v>280.03447881</v>
      </c>
      <c r="AG77" s="200">
        <v>280.03447881</v>
      </c>
      <c r="AH77" s="200">
        <v>280.03447881</v>
      </c>
      <c r="AI77" s="200">
        <v>280.03447881</v>
      </c>
    </row>
    <row r="78" spans="1:35" ht="14.55" customHeight="1" thickBot="1" x14ac:dyDescent="0.35">
      <c r="A78" s="200" t="s">
        <v>200</v>
      </c>
      <c r="B78" s="200" t="s">
        <v>205</v>
      </c>
      <c r="C78" s="200" t="s">
        <v>205</v>
      </c>
      <c r="D78" s="200" t="s">
        <v>210</v>
      </c>
      <c r="E78" s="200" t="s">
        <v>69</v>
      </c>
      <c r="F78" s="200">
        <v>280.03447881</v>
      </c>
      <c r="G78" s="200">
        <v>280.03447881</v>
      </c>
      <c r="H78" s="200">
        <v>280.03447881</v>
      </c>
      <c r="I78" s="200">
        <v>280.03447881</v>
      </c>
      <c r="J78" s="200">
        <v>280.03447881</v>
      </c>
      <c r="K78" s="200">
        <v>280.03447881</v>
      </c>
      <c r="L78" s="200">
        <v>280.03447881</v>
      </c>
      <c r="M78" s="200">
        <v>280.03447881</v>
      </c>
      <c r="N78" s="200">
        <v>280.03447881</v>
      </c>
      <c r="O78" s="200">
        <v>280.03447881</v>
      </c>
      <c r="P78" s="200">
        <v>280.03447881</v>
      </c>
      <c r="Q78" s="200">
        <v>280.03447881</v>
      </c>
      <c r="R78" s="200">
        <v>280.03447881</v>
      </c>
      <c r="S78" s="200">
        <v>280.03447881</v>
      </c>
      <c r="T78" s="200">
        <v>280.03447881</v>
      </c>
      <c r="U78" s="200">
        <v>280.03447881</v>
      </c>
      <c r="V78" s="200">
        <v>280.03447881</v>
      </c>
      <c r="W78" s="200">
        <v>280.03447881</v>
      </c>
      <c r="X78" s="200">
        <v>280.03447881</v>
      </c>
      <c r="Y78" s="200">
        <v>280.03447881</v>
      </c>
      <c r="Z78" s="200">
        <v>280.03447881</v>
      </c>
      <c r="AA78" s="200">
        <v>280.03447881</v>
      </c>
      <c r="AB78" s="200">
        <v>280.03447881</v>
      </c>
      <c r="AC78" s="200">
        <v>280.03447881</v>
      </c>
      <c r="AD78" s="200">
        <v>280.03447881</v>
      </c>
      <c r="AE78" s="200">
        <v>280.03447881</v>
      </c>
      <c r="AF78" s="200">
        <v>280.03447881</v>
      </c>
      <c r="AG78" s="200">
        <v>280.03447881</v>
      </c>
      <c r="AH78" s="200">
        <v>280.03447881</v>
      </c>
      <c r="AI78" s="200">
        <v>280.03447881</v>
      </c>
    </row>
    <row r="79" spans="1:35" ht="14.55" customHeight="1" thickBot="1" x14ac:dyDescent="0.35">
      <c r="A79" s="200" t="s">
        <v>200</v>
      </c>
      <c r="B79" s="200" t="s">
        <v>205</v>
      </c>
      <c r="C79" s="200" t="s">
        <v>205</v>
      </c>
      <c r="D79" s="200" t="s">
        <v>211</v>
      </c>
      <c r="E79" s="200" t="s">
        <v>69</v>
      </c>
      <c r="F79" s="200">
        <v>174.6</v>
      </c>
      <c r="G79" s="200">
        <v>174.6</v>
      </c>
      <c r="H79" s="200">
        <v>174.6</v>
      </c>
      <c r="I79" s="200">
        <v>174.6</v>
      </c>
      <c r="J79" s="200">
        <v>174.6</v>
      </c>
      <c r="K79" s="200">
        <v>174.6</v>
      </c>
      <c r="L79" s="200">
        <v>174.6</v>
      </c>
      <c r="M79" s="200">
        <v>174.6</v>
      </c>
      <c r="N79" s="200">
        <v>174.6</v>
      </c>
      <c r="O79" s="200">
        <v>174.6</v>
      </c>
      <c r="P79" s="200">
        <v>174.6</v>
      </c>
      <c r="Q79" s="200">
        <v>174.6</v>
      </c>
      <c r="R79" s="200">
        <v>174.6</v>
      </c>
      <c r="S79" s="200">
        <v>174.6</v>
      </c>
      <c r="T79" s="200">
        <v>174.6</v>
      </c>
      <c r="U79" s="200">
        <v>174.6</v>
      </c>
      <c r="V79" s="200">
        <v>174.6</v>
      </c>
      <c r="W79" s="200">
        <v>174.6</v>
      </c>
      <c r="X79" s="200">
        <v>174.6</v>
      </c>
      <c r="Y79" s="200">
        <v>174.6</v>
      </c>
      <c r="Z79" s="200">
        <v>174.6</v>
      </c>
      <c r="AA79" s="200">
        <v>174.6</v>
      </c>
      <c r="AB79" s="200">
        <v>174.6</v>
      </c>
      <c r="AC79" s="200">
        <v>174.6</v>
      </c>
      <c r="AD79" s="200">
        <v>174.6</v>
      </c>
      <c r="AE79" s="200">
        <v>174.6</v>
      </c>
      <c r="AF79" s="200">
        <v>174.6</v>
      </c>
      <c r="AG79" s="200">
        <v>174.6</v>
      </c>
      <c r="AH79" s="200">
        <v>174.6</v>
      </c>
      <c r="AI79" s="200">
        <v>174.6</v>
      </c>
    </row>
    <row r="80" spans="1:35" ht="14.55" customHeight="1" thickBot="1" x14ac:dyDescent="0.35">
      <c r="A80" s="200" t="s">
        <v>200</v>
      </c>
      <c r="B80" s="200" t="s">
        <v>205</v>
      </c>
      <c r="C80" s="200" t="s">
        <v>205</v>
      </c>
      <c r="D80" s="200" t="s">
        <v>212</v>
      </c>
      <c r="E80" s="200" t="s">
        <v>69</v>
      </c>
      <c r="F80" s="200">
        <v>196.15899999999999</v>
      </c>
      <c r="G80" s="200">
        <v>196.15899999999999</v>
      </c>
      <c r="H80" s="200">
        <v>196.15899999999999</v>
      </c>
      <c r="I80" s="200">
        <v>196.15899999999999</v>
      </c>
      <c r="J80" s="200">
        <v>196.15899999999999</v>
      </c>
      <c r="K80" s="200">
        <v>196.15899999999999</v>
      </c>
      <c r="L80" s="200">
        <v>196.15899999999999</v>
      </c>
      <c r="M80" s="200">
        <v>196.15899999999999</v>
      </c>
      <c r="N80" s="200">
        <v>196.15899999999999</v>
      </c>
      <c r="O80" s="200">
        <v>196.15899999999999</v>
      </c>
      <c r="P80" s="200">
        <v>196.15899999999999</v>
      </c>
      <c r="Q80" s="200">
        <v>202.06399999999999</v>
      </c>
      <c r="R80" s="200">
        <v>202.06399999999999</v>
      </c>
      <c r="S80" s="200">
        <v>202.06399999999999</v>
      </c>
      <c r="T80" s="200">
        <v>202.06399999999999</v>
      </c>
      <c r="U80" s="200">
        <v>202.06399999999999</v>
      </c>
      <c r="V80" s="200">
        <v>202.06399999999999</v>
      </c>
      <c r="W80" s="200">
        <v>202.06399999999999</v>
      </c>
      <c r="X80" s="200">
        <v>202.06399999999999</v>
      </c>
      <c r="Y80" s="200">
        <v>202.06399999999999</v>
      </c>
      <c r="Z80" s="200">
        <v>202.06399999999999</v>
      </c>
      <c r="AA80" s="200">
        <v>202.06399999999999</v>
      </c>
      <c r="AB80" s="200">
        <v>202.06399999999999</v>
      </c>
      <c r="AC80" s="200">
        <v>202.06399999999999</v>
      </c>
      <c r="AD80" s="200">
        <v>202.06399999999999</v>
      </c>
      <c r="AE80" s="200">
        <v>202.06399999999999</v>
      </c>
      <c r="AF80" s="200">
        <v>202.06399999999999</v>
      </c>
      <c r="AG80" s="200">
        <v>202.06399999999999</v>
      </c>
      <c r="AH80" s="200">
        <v>202.06399999999999</v>
      </c>
      <c r="AI80" s="200">
        <v>202.06399999999999</v>
      </c>
    </row>
    <row r="81" spans="1:35" ht="14.55" customHeight="1" thickBot="1" x14ac:dyDescent="0.35">
      <c r="A81" s="200" t="s">
        <v>200</v>
      </c>
      <c r="B81" s="200" t="s">
        <v>205</v>
      </c>
      <c r="C81" s="200" t="s">
        <v>205</v>
      </c>
      <c r="D81" s="200" t="s">
        <v>213</v>
      </c>
      <c r="E81" s="200" t="s">
        <v>69</v>
      </c>
      <c r="F81" s="200">
        <v>191.02505310000001</v>
      </c>
      <c r="G81" s="200">
        <v>191.02505310000001</v>
      </c>
      <c r="H81" s="200">
        <v>191.02505310000001</v>
      </c>
      <c r="I81" s="200">
        <v>191.02505310000001</v>
      </c>
      <c r="J81" s="200">
        <v>191.02505310000001</v>
      </c>
      <c r="K81" s="200">
        <v>191.02505310000001</v>
      </c>
      <c r="L81" s="200">
        <v>191.02505310000001</v>
      </c>
      <c r="M81" s="200">
        <v>191.02505310000001</v>
      </c>
      <c r="N81" s="200">
        <v>191.02505310000001</v>
      </c>
      <c r="O81" s="200">
        <v>191.02505310000001</v>
      </c>
      <c r="P81" s="200">
        <v>191.02505310000001</v>
      </c>
      <c r="Q81" s="200">
        <v>191.02505310000001</v>
      </c>
      <c r="R81" s="200">
        <v>191.02505310000001</v>
      </c>
      <c r="S81" s="200">
        <v>191.02505310000001</v>
      </c>
      <c r="T81" s="200">
        <v>191.02505310000001</v>
      </c>
      <c r="U81" s="200">
        <v>153.06805309999999</v>
      </c>
      <c r="V81" s="200">
        <v>153.06805309999999</v>
      </c>
      <c r="W81" s="200">
        <v>153.06805309999999</v>
      </c>
      <c r="X81" s="200">
        <v>153.06805309999999</v>
      </c>
      <c r="Y81" s="200">
        <v>153.06805309999999</v>
      </c>
      <c r="Z81" s="200">
        <v>153.06805309999999</v>
      </c>
      <c r="AA81" s="200">
        <v>153.06805309999999</v>
      </c>
      <c r="AB81" s="200">
        <v>151.53305309999999</v>
      </c>
      <c r="AC81" s="200">
        <v>151.53305309999999</v>
      </c>
      <c r="AD81" s="200">
        <v>151.53305309999999</v>
      </c>
      <c r="AE81" s="200">
        <v>151.53305309999999</v>
      </c>
      <c r="AF81" s="200">
        <v>151.53305309999999</v>
      </c>
      <c r="AG81" s="200">
        <v>151.53305309999999</v>
      </c>
      <c r="AH81" s="200">
        <v>151.53305309999999</v>
      </c>
      <c r="AI81" s="200">
        <v>151.53305309999999</v>
      </c>
    </row>
    <row r="82" spans="1:35" ht="14.55" customHeight="1" thickBot="1" x14ac:dyDescent="0.35">
      <c r="A82" s="200" t="s">
        <v>200</v>
      </c>
      <c r="B82" s="200" t="s">
        <v>205</v>
      </c>
      <c r="C82" s="200" t="s">
        <v>205</v>
      </c>
      <c r="D82" s="200" t="s">
        <v>214</v>
      </c>
      <c r="E82" s="200" t="s">
        <v>69</v>
      </c>
      <c r="F82" s="200">
        <v>219.05410000000001</v>
      </c>
      <c r="G82" s="200">
        <v>219.05410000000001</v>
      </c>
      <c r="H82" s="200">
        <v>219.05410000000001</v>
      </c>
      <c r="I82" s="200">
        <v>219.05410000000001</v>
      </c>
      <c r="J82" s="200">
        <v>219.05410000000001</v>
      </c>
      <c r="K82" s="200">
        <v>219.05410000000001</v>
      </c>
      <c r="L82" s="200">
        <v>219.05410000000001</v>
      </c>
      <c r="M82" s="200">
        <v>219.05410000000001</v>
      </c>
      <c r="N82" s="200">
        <v>219.05410000000001</v>
      </c>
      <c r="O82" s="200">
        <v>219.05410000000001</v>
      </c>
      <c r="P82" s="200">
        <v>219.05410000000001</v>
      </c>
      <c r="Q82" s="200">
        <v>219.05410000000001</v>
      </c>
      <c r="R82" s="200">
        <v>219.05410000000001</v>
      </c>
      <c r="S82" s="200">
        <v>219.05410000000001</v>
      </c>
      <c r="T82" s="200">
        <v>219.05410000000001</v>
      </c>
      <c r="U82" s="200">
        <v>180.3647</v>
      </c>
      <c r="V82" s="200">
        <v>180.3647</v>
      </c>
      <c r="W82" s="200">
        <v>180.3647</v>
      </c>
      <c r="X82" s="200">
        <v>180.3647</v>
      </c>
      <c r="Y82" s="200">
        <v>180.3647</v>
      </c>
      <c r="Z82" s="200">
        <v>180.3647</v>
      </c>
      <c r="AA82" s="200">
        <v>180.3647</v>
      </c>
      <c r="AB82" s="200">
        <v>180.3647</v>
      </c>
      <c r="AC82" s="200">
        <v>180.3647</v>
      </c>
      <c r="AD82" s="200">
        <v>180.3647</v>
      </c>
      <c r="AE82" s="200">
        <v>180.3647</v>
      </c>
      <c r="AF82" s="200">
        <v>180.3647</v>
      </c>
      <c r="AG82" s="200">
        <v>180.3647</v>
      </c>
      <c r="AH82" s="200">
        <v>180.3647</v>
      </c>
      <c r="AI82" s="200">
        <v>180.3647</v>
      </c>
    </row>
    <row r="83" spans="1:35" ht="14.55" customHeight="1" thickBot="1" x14ac:dyDescent="0.35">
      <c r="A83" s="200" t="s">
        <v>200</v>
      </c>
      <c r="B83" s="200" t="s">
        <v>205</v>
      </c>
      <c r="C83" s="200" t="s">
        <v>205</v>
      </c>
      <c r="D83" s="200" t="s">
        <v>215</v>
      </c>
      <c r="E83" s="200" t="s">
        <v>97</v>
      </c>
      <c r="F83" s="200">
        <v>444.17205251000001</v>
      </c>
      <c r="G83" s="200">
        <v>444.17205251000001</v>
      </c>
      <c r="H83" s="200">
        <v>444.17205251000001</v>
      </c>
      <c r="I83" s="200">
        <v>444.17205251000001</v>
      </c>
      <c r="J83" s="200">
        <v>473.55287844999998</v>
      </c>
      <c r="K83" s="200">
        <v>473.55287844999998</v>
      </c>
      <c r="L83" s="200">
        <v>473.55287844999998</v>
      </c>
      <c r="M83" s="200">
        <v>473.55287844999998</v>
      </c>
      <c r="N83" s="200">
        <v>473.55287844999998</v>
      </c>
      <c r="O83" s="200">
        <v>473.55287844999998</v>
      </c>
      <c r="P83" s="200">
        <v>473.55287844999998</v>
      </c>
      <c r="Q83" s="200">
        <v>454.15394314999998</v>
      </c>
      <c r="R83" s="200">
        <v>454.15394314999998</v>
      </c>
      <c r="S83" s="200">
        <v>454.15394314999998</v>
      </c>
      <c r="T83" s="200">
        <v>454.15394314999998</v>
      </c>
      <c r="U83" s="200">
        <v>454.15394314999998</v>
      </c>
      <c r="V83" s="200">
        <v>454.15394314999998</v>
      </c>
      <c r="W83" s="200">
        <v>430.16546423</v>
      </c>
      <c r="X83" s="200">
        <v>430.16546423</v>
      </c>
      <c r="Y83" s="200">
        <v>430.16546423</v>
      </c>
      <c r="Z83" s="200">
        <v>430.16546423</v>
      </c>
      <c r="AA83" s="200">
        <v>430.16546423</v>
      </c>
      <c r="AB83" s="200">
        <v>430.16546423</v>
      </c>
      <c r="AC83" s="200">
        <v>430.16546423</v>
      </c>
      <c r="AD83" s="200">
        <v>430.16546423</v>
      </c>
      <c r="AE83" s="200">
        <v>410.82847052</v>
      </c>
      <c r="AF83" s="200">
        <v>410.82847052</v>
      </c>
      <c r="AG83" s="200">
        <v>410.82847052</v>
      </c>
      <c r="AH83" s="200">
        <v>410.82847052</v>
      </c>
      <c r="AI83" s="200">
        <v>410.82847052</v>
      </c>
    </row>
    <row r="84" spans="1:35" ht="14.55" customHeight="1" thickBot="1" x14ac:dyDescent="0.35">
      <c r="A84" s="200" t="s">
        <v>200</v>
      </c>
      <c r="B84" s="200" t="s">
        <v>205</v>
      </c>
      <c r="C84" s="200" t="s">
        <v>205</v>
      </c>
      <c r="D84" s="200" t="s">
        <v>216</v>
      </c>
      <c r="E84" s="200" t="s">
        <v>69</v>
      </c>
      <c r="F84" s="200">
        <v>310.75189</v>
      </c>
      <c r="G84" s="200">
        <v>310.75189</v>
      </c>
      <c r="H84" s="200">
        <v>310.75189</v>
      </c>
      <c r="I84" s="200">
        <v>310.75189</v>
      </c>
      <c r="J84" s="200">
        <v>310.75189</v>
      </c>
      <c r="K84" s="200">
        <v>310.75189</v>
      </c>
      <c r="L84" s="200">
        <v>310.75189</v>
      </c>
      <c r="M84" s="200">
        <v>310.75189</v>
      </c>
      <c r="N84" s="200">
        <v>310.75189</v>
      </c>
      <c r="O84" s="200">
        <v>248.4</v>
      </c>
      <c r="P84" s="200">
        <v>248.4</v>
      </c>
      <c r="Q84" s="200">
        <v>248.4</v>
      </c>
      <c r="R84" s="200">
        <v>248.4</v>
      </c>
      <c r="S84" s="200">
        <v>248.4</v>
      </c>
      <c r="T84" s="200">
        <v>248.4</v>
      </c>
      <c r="U84" s="200">
        <v>248.4</v>
      </c>
      <c r="V84" s="200">
        <v>248.4</v>
      </c>
      <c r="W84" s="200">
        <v>248.4</v>
      </c>
      <c r="X84" s="200">
        <v>248.4</v>
      </c>
      <c r="Y84" s="200">
        <v>248.4</v>
      </c>
      <c r="Z84" s="200">
        <v>248.4</v>
      </c>
      <c r="AA84" s="200">
        <v>248.4</v>
      </c>
      <c r="AB84" s="200">
        <v>248.4</v>
      </c>
      <c r="AC84" s="200">
        <v>248.4</v>
      </c>
      <c r="AD84" s="200">
        <v>248.4</v>
      </c>
      <c r="AE84" s="200">
        <v>248.4</v>
      </c>
      <c r="AF84" s="200">
        <v>248.4</v>
      </c>
      <c r="AG84" s="200">
        <v>248.4</v>
      </c>
      <c r="AH84" s="200">
        <v>248.4</v>
      </c>
      <c r="AI84" s="200">
        <v>248.4</v>
      </c>
    </row>
    <row r="85" spans="1:35" ht="14.55" customHeight="1" thickBot="1" x14ac:dyDescent="0.35">
      <c r="A85" s="200" t="s">
        <v>200</v>
      </c>
      <c r="B85" s="200" t="s">
        <v>205</v>
      </c>
      <c r="C85" s="200" t="s">
        <v>205</v>
      </c>
      <c r="D85" s="200" t="s">
        <v>2302</v>
      </c>
      <c r="E85" s="200" t="s">
        <v>69</v>
      </c>
      <c r="F85" s="200">
        <v>174.6</v>
      </c>
      <c r="G85" s="200">
        <v>174.6</v>
      </c>
      <c r="H85" s="200">
        <v>174.6</v>
      </c>
      <c r="I85" s="200">
        <v>174.6</v>
      </c>
      <c r="J85" s="200">
        <v>174.6</v>
      </c>
      <c r="K85" s="200">
        <v>174.6</v>
      </c>
      <c r="L85" s="200">
        <v>174.6</v>
      </c>
      <c r="M85" s="200">
        <v>174.6</v>
      </c>
      <c r="N85" s="200">
        <v>174.6</v>
      </c>
      <c r="O85" s="200">
        <v>174.6</v>
      </c>
      <c r="P85" s="200">
        <v>174.6</v>
      </c>
      <c r="Q85" s="200">
        <v>174.6</v>
      </c>
      <c r="R85" s="200">
        <v>174.6</v>
      </c>
      <c r="S85" s="200">
        <v>174.6</v>
      </c>
      <c r="T85" s="200">
        <v>174.6</v>
      </c>
      <c r="U85" s="200">
        <v>174.6</v>
      </c>
      <c r="V85" s="200">
        <v>174.6</v>
      </c>
      <c r="W85" s="200">
        <v>174.6</v>
      </c>
      <c r="X85" s="200">
        <v>174.6</v>
      </c>
      <c r="Y85" s="200">
        <v>174.6</v>
      </c>
      <c r="Z85" s="200">
        <v>174.6</v>
      </c>
      <c r="AA85" s="200">
        <v>174.6</v>
      </c>
      <c r="AB85" s="200">
        <v>174.6</v>
      </c>
      <c r="AC85" s="200">
        <v>174.6</v>
      </c>
      <c r="AD85" s="200">
        <v>174.6</v>
      </c>
      <c r="AE85" s="200">
        <v>174.6</v>
      </c>
      <c r="AF85" s="200">
        <v>174.6</v>
      </c>
      <c r="AG85" s="200">
        <v>174.6</v>
      </c>
      <c r="AH85" s="200">
        <v>174.6</v>
      </c>
      <c r="AI85" s="200">
        <v>174.6</v>
      </c>
    </row>
    <row r="86" spans="1:35" ht="14.55" customHeight="1" thickBot="1" x14ac:dyDescent="0.35">
      <c r="A86" s="200" t="s">
        <v>200</v>
      </c>
      <c r="B86" s="200" t="s">
        <v>205</v>
      </c>
      <c r="C86" s="200" t="s">
        <v>205</v>
      </c>
      <c r="D86" s="200" t="s">
        <v>217</v>
      </c>
      <c r="E86" s="200" t="s">
        <v>69</v>
      </c>
      <c r="F86" s="200">
        <v>196.15899999999999</v>
      </c>
      <c r="G86" s="200">
        <v>196.15899999999999</v>
      </c>
      <c r="H86" s="200">
        <v>196.15899999999999</v>
      </c>
      <c r="I86" s="200">
        <v>196.15899999999999</v>
      </c>
      <c r="J86" s="200">
        <v>196.15899999999999</v>
      </c>
      <c r="K86" s="200">
        <v>196.15899999999999</v>
      </c>
      <c r="L86" s="200">
        <v>196.15899999999999</v>
      </c>
      <c r="M86" s="200">
        <v>196.15899999999999</v>
      </c>
      <c r="N86" s="200">
        <v>196.15899999999999</v>
      </c>
      <c r="O86" s="200">
        <v>196.15899999999999</v>
      </c>
      <c r="P86" s="200">
        <v>196.15899999999999</v>
      </c>
      <c r="Q86" s="200">
        <v>202.06399999999999</v>
      </c>
      <c r="R86" s="200">
        <v>202.06399999999999</v>
      </c>
      <c r="S86" s="200">
        <v>202.06399999999999</v>
      </c>
      <c r="T86" s="200">
        <v>202.06399999999999</v>
      </c>
      <c r="U86" s="200">
        <v>202.06399999999999</v>
      </c>
      <c r="V86" s="200">
        <v>202.06399999999999</v>
      </c>
      <c r="W86" s="200">
        <v>202.06399999999999</v>
      </c>
      <c r="X86" s="200">
        <v>202.06399999999999</v>
      </c>
      <c r="Y86" s="200">
        <v>202.06399999999999</v>
      </c>
      <c r="Z86" s="200">
        <v>202.06399999999999</v>
      </c>
      <c r="AA86" s="200">
        <v>202.06399999999999</v>
      </c>
      <c r="AB86" s="200">
        <v>202.06399999999999</v>
      </c>
      <c r="AC86" s="200">
        <v>202.06399999999999</v>
      </c>
      <c r="AD86" s="200">
        <v>202.06399999999999</v>
      </c>
      <c r="AE86" s="200">
        <v>202.06399999999999</v>
      </c>
      <c r="AF86" s="200">
        <v>202.06399999999999</v>
      </c>
      <c r="AG86" s="200">
        <v>202.06399999999999</v>
      </c>
      <c r="AH86" s="200">
        <v>202.06399999999999</v>
      </c>
      <c r="AI86" s="200">
        <v>202.06399999999999</v>
      </c>
    </row>
    <row r="87" spans="1:35" ht="14.55" customHeight="1" thickBot="1" x14ac:dyDescent="0.35">
      <c r="A87" s="200" t="s">
        <v>200</v>
      </c>
      <c r="B87" s="200" t="s">
        <v>205</v>
      </c>
      <c r="C87" s="200" t="s">
        <v>205</v>
      </c>
      <c r="D87" s="200" t="s">
        <v>218</v>
      </c>
      <c r="E87" s="200" t="s">
        <v>69</v>
      </c>
      <c r="F87" s="200">
        <v>219.05410000000001</v>
      </c>
      <c r="G87" s="200">
        <v>219.05410000000001</v>
      </c>
      <c r="H87" s="200">
        <v>219.05410000000001</v>
      </c>
      <c r="I87" s="200">
        <v>219.05410000000001</v>
      </c>
      <c r="J87" s="200">
        <v>219.05410000000001</v>
      </c>
      <c r="K87" s="200">
        <v>219.05410000000001</v>
      </c>
      <c r="L87" s="200">
        <v>219.05410000000001</v>
      </c>
      <c r="M87" s="200">
        <v>219.05410000000001</v>
      </c>
      <c r="N87" s="200">
        <v>219.05410000000001</v>
      </c>
      <c r="O87" s="200">
        <v>219.05410000000001</v>
      </c>
      <c r="P87" s="200">
        <v>219.05410000000001</v>
      </c>
      <c r="Q87" s="200">
        <v>219.05410000000001</v>
      </c>
      <c r="R87" s="200">
        <v>219.05410000000001</v>
      </c>
      <c r="S87" s="200">
        <v>219.05410000000001</v>
      </c>
      <c r="T87" s="200">
        <v>219.05410000000001</v>
      </c>
      <c r="U87" s="200">
        <v>180.3647</v>
      </c>
      <c r="V87" s="200">
        <v>180.3647</v>
      </c>
      <c r="W87" s="200">
        <v>180.3647</v>
      </c>
      <c r="X87" s="200">
        <v>180.3647</v>
      </c>
      <c r="Y87" s="200">
        <v>180.3647</v>
      </c>
      <c r="Z87" s="200">
        <v>180.3647</v>
      </c>
      <c r="AA87" s="200">
        <v>180.3647</v>
      </c>
      <c r="AB87" s="200">
        <v>180.3647</v>
      </c>
      <c r="AC87" s="200">
        <v>180.3647</v>
      </c>
      <c r="AD87" s="200">
        <v>180.3647</v>
      </c>
      <c r="AE87" s="200">
        <v>180.3647</v>
      </c>
      <c r="AF87" s="200">
        <v>180.3647</v>
      </c>
      <c r="AG87" s="200">
        <v>180.3647</v>
      </c>
      <c r="AH87" s="200">
        <v>180.3647</v>
      </c>
      <c r="AI87" s="200">
        <v>180.3647</v>
      </c>
    </row>
    <row r="88" spans="1:35" ht="14.55" customHeight="1" thickBot="1" x14ac:dyDescent="0.35">
      <c r="A88" s="200" t="s">
        <v>200</v>
      </c>
      <c r="B88" s="200" t="s">
        <v>205</v>
      </c>
      <c r="C88" s="200" t="s">
        <v>205</v>
      </c>
      <c r="D88" s="200" t="s">
        <v>219</v>
      </c>
      <c r="E88" s="200" t="s">
        <v>147</v>
      </c>
      <c r="F88" s="200">
        <v>441.30653360000002</v>
      </c>
      <c r="G88" s="200">
        <v>441.30653360000002</v>
      </c>
      <c r="H88" s="200">
        <v>441.30653360000002</v>
      </c>
      <c r="I88" s="200">
        <v>441.30653360000002</v>
      </c>
      <c r="J88" s="200">
        <v>442.49253506999997</v>
      </c>
      <c r="K88" s="200">
        <v>442.49253506999997</v>
      </c>
      <c r="L88" s="200">
        <v>442.49253506999997</v>
      </c>
      <c r="M88" s="200">
        <v>442.49253506999997</v>
      </c>
      <c r="N88" s="200">
        <v>442.49253506999997</v>
      </c>
      <c r="O88" s="200">
        <v>442.49253506999997</v>
      </c>
      <c r="P88" s="200">
        <v>442.49253506999997</v>
      </c>
      <c r="Q88" s="200">
        <v>441.69957842999997</v>
      </c>
      <c r="R88" s="200">
        <v>441.69957842999997</v>
      </c>
      <c r="S88" s="200">
        <v>441.69957842999997</v>
      </c>
      <c r="T88" s="200">
        <v>441.69957842999997</v>
      </c>
      <c r="U88" s="200">
        <v>441.69957842999997</v>
      </c>
      <c r="V88" s="200">
        <v>441.69957842999997</v>
      </c>
      <c r="W88" s="200">
        <v>441.69957842999997</v>
      </c>
      <c r="X88" s="200">
        <v>441.69957842999997</v>
      </c>
      <c r="Y88" s="200">
        <v>441.69957842999997</v>
      </c>
      <c r="Z88" s="200">
        <v>441.69957842999997</v>
      </c>
      <c r="AA88" s="200">
        <v>428.70151694999998</v>
      </c>
      <c r="AB88" s="200">
        <v>428.70151694999998</v>
      </c>
      <c r="AC88" s="200">
        <v>428.70151694999998</v>
      </c>
      <c r="AD88" s="200">
        <v>428.70151694999998</v>
      </c>
      <c r="AE88" s="200">
        <v>428.70151694999998</v>
      </c>
      <c r="AF88" s="200">
        <v>428.70151694999998</v>
      </c>
      <c r="AG88" s="200">
        <v>428.70151694999998</v>
      </c>
      <c r="AH88" s="200">
        <v>415.13291466999999</v>
      </c>
      <c r="AI88" s="200">
        <v>415.13291466999999</v>
      </c>
    </row>
    <row r="89" spans="1:35" ht="14.55" customHeight="1" thickBot="1" x14ac:dyDescent="0.35">
      <c r="A89" s="200" t="s">
        <v>200</v>
      </c>
      <c r="B89" s="200" t="s">
        <v>220</v>
      </c>
      <c r="C89" s="200" t="s">
        <v>221</v>
      </c>
      <c r="D89" s="200" t="s">
        <v>221</v>
      </c>
      <c r="E89" s="200" t="s">
        <v>97</v>
      </c>
      <c r="F89" s="200">
        <v>448.2208928</v>
      </c>
      <c r="G89" s="200">
        <v>448.2208928</v>
      </c>
      <c r="H89" s="200">
        <v>448.2208928</v>
      </c>
      <c r="I89" s="200">
        <v>448.2208928</v>
      </c>
      <c r="J89" s="200">
        <v>477.68285824999998</v>
      </c>
      <c r="K89" s="200">
        <v>477.68285824999998</v>
      </c>
      <c r="L89" s="200">
        <v>477.68285824999998</v>
      </c>
      <c r="M89" s="200">
        <v>477.68285824999998</v>
      </c>
      <c r="N89" s="200">
        <v>477.68285824999998</v>
      </c>
      <c r="O89" s="200">
        <v>477.68285824999998</v>
      </c>
      <c r="P89" s="200">
        <v>477.68285824999998</v>
      </c>
      <c r="Q89" s="200">
        <v>458.31576011999999</v>
      </c>
      <c r="R89" s="200">
        <v>458.31576011999999</v>
      </c>
      <c r="S89" s="200">
        <v>458.31576011999999</v>
      </c>
      <c r="T89" s="200">
        <v>458.31576011999999</v>
      </c>
      <c r="U89" s="200">
        <v>458.31576011999999</v>
      </c>
      <c r="V89" s="200">
        <v>458.31576011999999</v>
      </c>
      <c r="W89" s="200">
        <v>434.35443220000002</v>
      </c>
      <c r="X89" s="200">
        <v>434.35443220000002</v>
      </c>
      <c r="Y89" s="200">
        <v>434.35443220000002</v>
      </c>
      <c r="Z89" s="200">
        <v>434.35443220000002</v>
      </c>
      <c r="AA89" s="200">
        <v>434.35443220000002</v>
      </c>
      <c r="AB89" s="200">
        <v>434.35443220000002</v>
      </c>
      <c r="AC89" s="200">
        <v>434.35443220000002</v>
      </c>
      <c r="AD89" s="200">
        <v>434.35443220000002</v>
      </c>
      <c r="AE89" s="200">
        <v>416.05802553000001</v>
      </c>
      <c r="AF89" s="200">
        <v>416.05802553000001</v>
      </c>
      <c r="AG89" s="200">
        <v>416.05802553000001</v>
      </c>
      <c r="AH89" s="200">
        <v>416.05802553000001</v>
      </c>
      <c r="AI89" s="200">
        <v>416.05802553000001</v>
      </c>
    </row>
    <row r="90" spans="1:35" ht="14.55" customHeight="1" thickBot="1" x14ac:dyDescent="0.35">
      <c r="A90" s="200" t="s">
        <v>222</v>
      </c>
      <c r="B90" s="200" t="s">
        <v>223</v>
      </c>
      <c r="C90" s="200" t="s">
        <v>223</v>
      </c>
      <c r="D90" s="200" t="s">
        <v>224</v>
      </c>
      <c r="E90" s="200" t="s">
        <v>147</v>
      </c>
      <c r="F90" s="200">
        <v>564.03439388000004</v>
      </c>
      <c r="G90" s="200">
        <v>564.03439388000004</v>
      </c>
      <c r="H90" s="200">
        <v>564.03439388000004</v>
      </c>
      <c r="I90" s="200">
        <v>564.03439388000004</v>
      </c>
      <c r="J90" s="200">
        <v>564.03439388000004</v>
      </c>
      <c r="K90" s="200">
        <v>564.03439388000004</v>
      </c>
      <c r="L90" s="200">
        <v>564.03439388000004</v>
      </c>
      <c r="M90" s="200">
        <v>564.03439388000004</v>
      </c>
      <c r="N90" s="200">
        <v>564.03439388000004</v>
      </c>
      <c r="O90" s="200">
        <v>564.03439388000004</v>
      </c>
      <c r="P90" s="200">
        <v>564.03439388000004</v>
      </c>
      <c r="Q90" s="200">
        <v>564.03439388000004</v>
      </c>
      <c r="R90" s="200">
        <v>564.03439388000004</v>
      </c>
      <c r="S90" s="200">
        <v>564.03439388000004</v>
      </c>
      <c r="T90" s="200">
        <v>564.03439388000004</v>
      </c>
      <c r="U90" s="200">
        <v>564.03439388000004</v>
      </c>
      <c r="V90" s="200">
        <v>564.03439388000004</v>
      </c>
      <c r="W90" s="200">
        <v>564.03439388000004</v>
      </c>
      <c r="X90" s="200">
        <v>564.03439388000004</v>
      </c>
      <c r="Y90" s="200">
        <v>564.03439388000004</v>
      </c>
      <c r="Z90" s="200">
        <v>564.03439388000004</v>
      </c>
      <c r="AA90" s="200">
        <v>564.03439388000004</v>
      </c>
      <c r="AB90" s="200">
        <v>564.03439388000004</v>
      </c>
      <c r="AC90" s="200">
        <v>564.03439388000004</v>
      </c>
      <c r="AD90" s="200">
        <v>564.03439388000004</v>
      </c>
      <c r="AE90" s="200">
        <v>564.03439388000004</v>
      </c>
      <c r="AF90" s="200">
        <v>564.03439388000004</v>
      </c>
      <c r="AG90" s="200">
        <v>564.03439388000004</v>
      </c>
      <c r="AH90" s="200">
        <v>564.03439388000004</v>
      </c>
      <c r="AI90" s="200">
        <v>564.03439388000004</v>
      </c>
    </row>
    <row r="91" spans="1:35" ht="14.55" customHeight="1" thickBot="1" x14ac:dyDescent="0.35">
      <c r="A91" s="200" t="s">
        <v>222</v>
      </c>
      <c r="B91" s="200" t="s">
        <v>223</v>
      </c>
      <c r="C91" s="200" t="s">
        <v>223</v>
      </c>
      <c r="D91" s="200" t="s">
        <v>43</v>
      </c>
      <c r="E91" s="200" t="s">
        <v>69</v>
      </c>
      <c r="F91" s="200">
        <v>211.88673582000001</v>
      </c>
      <c r="G91" s="200">
        <v>211.88673582000001</v>
      </c>
      <c r="H91" s="200">
        <v>211.88673582000001</v>
      </c>
      <c r="I91" s="200">
        <v>211.88673582000001</v>
      </c>
      <c r="J91" s="200">
        <v>211.88673582000001</v>
      </c>
      <c r="K91" s="200">
        <v>211.88673582000001</v>
      </c>
      <c r="L91" s="200">
        <v>211.88673582000001</v>
      </c>
      <c r="M91" s="200">
        <v>211.88673582000001</v>
      </c>
      <c r="N91" s="200">
        <v>211.88673582000001</v>
      </c>
      <c r="O91" s="200">
        <v>211.88673582000001</v>
      </c>
      <c r="P91" s="200">
        <v>211.88673582000001</v>
      </c>
      <c r="Q91" s="200">
        <v>211.88673582000001</v>
      </c>
      <c r="R91" s="200">
        <v>211.88673582000001</v>
      </c>
      <c r="S91" s="200">
        <v>211.88673582000001</v>
      </c>
      <c r="T91" s="200">
        <v>211.88673582000001</v>
      </c>
      <c r="U91" s="200">
        <v>211.88673582000001</v>
      </c>
      <c r="V91" s="200">
        <v>211.88673582000001</v>
      </c>
      <c r="W91" s="200">
        <v>211.88673582000001</v>
      </c>
      <c r="X91" s="200">
        <v>211.88673582000001</v>
      </c>
      <c r="Y91" s="200">
        <v>211.88673582000001</v>
      </c>
      <c r="Z91" s="200">
        <v>211.88673582000001</v>
      </c>
      <c r="AA91" s="200">
        <v>211.88673582000001</v>
      </c>
      <c r="AB91" s="200">
        <v>211.88673582000001</v>
      </c>
      <c r="AC91" s="200">
        <v>211.88673582000001</v>
      </c>
      <c r="AD91" s="200">
        <v>211.88673582000001</v>
      </c>
      <c r="AE91" s="200">
        <v>211.88673582000001</v>
      </c>
      <c r="AF91" s="200">
        <v>211.88673582000001</v>
      </c>
      <c r="AG91" s="200">
        <v>211.88673582000001</v>
      </c>
      <c r="AH91" s="200">
        <v>211.88673582000001</v>
      </c>
      <c r="AI91" s="200">
        <v>211.88673582000001</v>
      </c>
    </row>
    <row r="92" spans="1:35" ht="14.55" customHeight="1" thickBot="1" x14ac:dyDescent="0.35">
      <c r="A92" s="200" t="s">
        <v>222</v>
      </c>
      <c r="B92" s="200" t="s">
        <v>223</v>
      </c>
      <c r="C92" s="200" t="s">
        <v>223</v>
      </c>
      <c r="D92" s="200" t="s">
        <v>42</v>
      </c>
      <c r="E92" s="200" t="s">
        <v>69</v>
      </c>
      <c r="F92" s="200">
        <v>348.22779000000003</v>
      </c>
      <c r="G92" s="200">
        <v>348.22779000000003</v>
      </c>
      <c r="H92" s="200">
        <v>348.22779000000003</v>
      </c>
      <c r="I92" s="200">
        <v>348.22779000000003</v>
      </c>
      <c r="J92" s="200">
        <v>348.22779000000003</v>
      </c>
      <c r="K92" s="200">
        <v>348.22779000000003</v>
      </c>
      <c r="L92" s="200">
        <v>348.22779000000003</v>
      </c>
      <c r="M92" s="200">
        <v>348.22779000000003</v>
      </c>
      <c r="N92" s="200">
        <v>348.22779000000003</v>
      </c>
      <c r="O92" s="200">
        <v>348.22779000000003</v>
      </c>
      <c r="P92" s="200">
        <v>348.22779000000003</v>
      </c>
      <c r="Q92" s="200">
        <v>348.22779000000003</v>
      </c>
      <c r="R92" s="200">
        <v>348.22779000000003</v>
      </c>
      <c r="S92" s="200">
        <v>348.22779000000003</v>
      </c>
      <c r="T92" s="200">
        <v>348.22779000000003</v>
      </c>
      <c r="U92" s="200">
        <v>348.22779000000003</v>
      </c>
      <c r="V92" s="200">
        <v>348.22779000000003</v>
      </c>
      <c r="W92" s="200">
        <v>348.22779000000003</v>
      </c>
      <c r="X92" s="200">
        <v>348.22779000000003</v>
      </c>
      <c r="Y92" s="200">
        <v>348.22779000000003</v>
      </c>
      <c r="Z92" s="200">
        <v>348.22779000000003</v>
      </c>
      <c r="AA92" s="200">
        <v>355.28039999999999</v>
      </c>
      <c r="AB92" s="200">
        <v>355.28039999999999</v>
      </c>
      <c r="AC92" s="200">
        <v>355.28039999999999</v>
      </c>
      <c r="AD92" s="200">
        <v>355.28039999999999</v>
      </c>
      <c r="AE92" s="200">
        <v>355.28039999999999</v>
      </c>
      <c r="AF92" s="200">
        <v>355.28039999999999</v>
      </c>
      <c r="AG92" s="200">
        <v>355.28039999999999</v>
      </c>
      <c r="AH92" s="200">
        <v>355.28039999999999</v>
      </c>
      <c r="AI92" s="200">
        <v>355.28039999999999</v>
      </c>
    </row>
    <row r="93" spans="1:35" ht="14.55" customHeight="1" thickBot="1" x14ac:dyDescent="0.35">
      <c r="A93" s="200" t="s">
        <v>222</v>
      </c>
      <c r="B93" s="200" t="s">
        <v>223</v>
      </c>
      <c r="C93" s="200" t="s">
        <v>223</v>
      </c>
      <c r="D93" s="200" t="s">
        <v>80</v>
      </c>
      <c r="E93" s="200" t="s">
        <v>69</v>
      </c>
      <c r="F93" s="200">
        <v>302.95202999999998</v>
      </c>
      <c r="G93" s="200">
        <v>302.95202999999998</v>
      </c>
      <c r="H93" s="200">
        <v>302.95202999999998</v>
      </c>
      <c r="I93" s="200">
        <v>302.95202999999998</v>
      </c>
      <c r="J93" s="200">
        <v>302.95202999999998</v>
      </c>
      <c r="K93" s="200">
        <v>302.95202999999998</v>
      </c>
      <c r="L93" s="200">
        <v>302.95202999999998</v>
      </c>
      <c r="M93" s="200">
        <v>302.95202999999998</v>
      </c>
      <c r="N93" s="200">
        <v>302.95202999999998</v>
      </c>
      <c r="O93" s="200">
        <v>302.95202999999998</v>
      </c>
      <c r="P93" s="200">
        <v>302.95202999999998</v>
      </c>
      <c r="Q93" s="200">
        <v>302.95202999999998</v>
      </c>
      <c r="R93" s="200">
        <v>302.95202999999998</v>
      </c>
      <c r="S93" s="200">
        <v>302.95202999999998</v>
      </c>
      <c r="T93" s="200">
        <v>302.95202999999998</v>
      </c>
      <c r="U93" s="200">
        <v>302.95202999999998</v>
      </c>
      <c r="V93" s="200">
        <v>302.95202999999998</v>
      </c>
      <c r="W93" s="200">
        <v>302.95202999999998</v>
      </c>
      <c r="X93" s="200">
        <v>302.95202999999998</v>
      </c>
      <c r="Y93" s="200">
        <v>302.95202999999998</v>
      </c>
      <c r="Z93" s="200">
        <v>302.95202999999998</v>
      </c>
      <c r="AA93" s="200">
        <v>302.95202999999998</v>
      </c>
      <c r="AB93" s="200">
        <v>302.95202999999998</v>
      </c>
      <c r="AC93" s="200">
        <v>302.95202999999998</v>
      </c>
      <c r="AD93" s="200">
        <v>302.95202999999998</v>
      </c>
      <c r="AE93" s="200">
        <v>302.95202999999998</v>
      </c>
      <c r="AF93" s="200">
        <v>302.95202999999998</v>
      </c>
      <c r="AG93" s="200">
        <v>302.95202999999998</v>
      </c>
      <c r="AH93" s="200">
        <v>302.95202999999998</v>
      </c>
      <c r="AI93" s="200">
        <v>302.95202999999998</v>
      </c>
    </row>
    <row r="94" spans="1:35" ht="14.55" customHeight="1" thickBot="1" x14ac:dyDescent="0.35">
      <c r="A94" s="200" t="s">
        <v>222</v>
      </c>
      <c r="B94" s="200" t="s">
        <v>223</v>
      </c>
      <c r="C94" s="200" t="s">
        <v>223</v>
      </c>
      <c r="D94" s="200" t="s">
        <v>225</v>
      </c>
      <c r="E94" s="200" t="s">
        <v>97</v>
      </c>
      <c r="F94" s="200">
        <v>446.57397603999999</v>
      </c>
      <c r="G94" s="200">
        <v>446.57397603999999</v>
      </c>
      <c r="H94" s="200">
        <v>446.57397603999999</v>
      </c>
      <c r="I94" s="200">
        <v>446.57397603999999</v>
      </c>
      <c r="J94" s="200">
        <v>446.57397603999999</v>
      </c>
      <c r="K94" s="200">
        <v>446.57397603999999</v>
      </c>
      <c r="L94" s="200">
        <v>446.57397603999999</v>
      </c>
      <c r="M94" s="200">
        <v>446.57397603999999</v>
      </c>
      <c r="N94" s="200">
        <v>446.57397603999999</v>
      </c>
      <c r="O94" s="200">
        <v>446.57397603999999</v>
      </c>
      <c r="P94" s="200">
        <v>446.57397603999999</v>
      </c>
      <c r="Q94" s="200">
        <v>446.57397603999999</v>
      </c>
      <c r="R94" s="200">
        <v>446.57397603999999</v>
      </c>
      <c r="S94" s="200">
        <v>446.57397603999999</v>
      </c>
      <c r="T94" s="200">
        <v>446.57397603999999</v>
      </c>
      <c r="U94" s="200">
        <v>446.57397603999999</v>
      </c>
      <c r="V94" s="200">
        <v>446.57397603999999</v>
      </c>
      <c r="W94" s="200">
        <v>460.71652936999999</v>
      </c>
      <c r="X94" s="200">
        <v>460.71652936999999</v>
      </c>
      <c r="Y94" s="200">
        <v>460.71652936999999</v>
      </c>
      <c r="Z94" s="200">
        <v>460.71652936999999</v>
      </c>
      <c r="AA94" s="200">
        <v>436.29359067000001</v>
      </c>
      <c r="AB94" s="200">
        <v>436.29359067000001</v>
      </c>
      <c r="AC94" s="200">
        <v>436.29359067000001</v>
      </c>
      <c r="AD94" s="200">
        <v>436.29359067000001</v>
      </c>
      <c r="AE94" s="200">
        <v>436.29359067000001</v>
      </c>
      <c r="AF94" s="200">
        <v>436.29359067000001</v>
      </c>
      <c r="AG94" s="200">
        <v>436.29359067000001</v>
      </c>
      <c r="AH94" s="200">
        <v>436.29359067000001</v>
      </c>
      <c r="AI94" s="200">
        <v>404.29788402999998</v>
      </c>
    </row>
    <row r="95" spans="1:35" ht="14.55" customHeight="1" thickBot="1" x14ac:dyDescent="0.35">
      <c r="A95" s="200" t="s">
        <v>226</v>
      </c>
      <c r="B95" s="200" t="s">
        <v>227</v>
      </c>
      <c r="C95" s="200" t="s">
        <v>228</v>
      </c>
      <c r="D95" s="200" t="s">
        <v>229</v>
      </c>
      <c r="E95" s="200" t="s">
        <v>230</v>
      </c>
      <c r="F95" s="200">
        <v>358.54793568999997</v>
      </c>
      <c r="G95" s="200">
        <v>358.54793568999997</v>
      </c>
      <c r="H95" s="200">
        <v>358.54793568999997</v>
      </c>
      <c r="I95" s="200">
        <v>358.54793568999997</v>
      </c>
      <c r="J95" s="200">
        <v>364.60726557999999</v>
      </c>
      <c r="K95" s="200">
        <v>364.60726557999999</v>
      </c>
      <c r="L95" s="200">
        <v>364.60726557999999</v>
      </c>
      <c r="M95" s="200">
        <v>364.60726557999999</v>
      </c>
      <c r="N95" s="200">
        <v>364.60726557999999</v>
      </c>
      <c r="O95" s="200">
        <v>364.60726557999999</v>
      </c>
      <c r="P95" s="200">
        <v>364.60726557999999</v>
      </c>
      <c r="Q95" s="200">
        <v>351.48350536999999</v>
      </c>
      <c r="R95" s="200">
        <v>351.48350536999999</v>
      </c>
      <c r="S95" s="200">
        <v>351.48350536999999</v>
      </c>
      <c r="T95" s="200">
        <v>351.48350536999999</v>
      </c>
      <c r="U95" s="200">
        <v>351.48350536999999</v>
      </c>
      <c r="V95" s="200">
        <v>351.48350536999999</v>
      </c>
      <c r="W95" s="200">
        <v>351.48350536999999</v>
      </c>
      <c r="X95" s="200">
        <v>351.48350536999999</v>
      </c>
      <c r="Y95" s="200">
        <v>351.48350536999999</v>
      </c>
      <c r="Z95" s="200">
        <v>351.48350536999999</v>
      </c>
      <c r="AA95" s="200">
        <v>351.48350536999999</v>
      </c>
      <c r="AB95" s="200">
        <v>335.74011890999998</v>
      </c>
      <c r="AC95" s="200">
        <v>335.74011890999998</v>
      </c>
      <c r="AD95" s="200">
        <v>335.74011890999998</v>
      </c>
      <c r="AE95" s="200">
        <v>315.89878041999998</v>
      </c>
      <c r="AF95" s="200">
        <v>315.89878041999998</v>
      </c>
      <c r="AG95" s="200">
        <v>315.89878041999998</v>
      </c>
      <c r="AH95" s="200">
        <v>315.89878041999998</v>
      </c>
      <c r="AI95" s="200">
        <v>315.89878041999998</v>
      </c>
    </row>
    <row r="96" spans="1:35" ht="14.55" customHeight="1" thickBot="1" x14ac:dyDescent="0.35">
      <c r="A96" s="200" t="s">
        <v>226</v>
      </c>
      <c r="B96" s="200" t="s">
        <v>227</v>
      </c>
      <c r="C96" s="200" t="s">
        <v>231</v>
      </c>
      <c r="D96" s="200" t="s">
        <v>232</v>
      </c>
      <c r="E96" s="200" t="s">
        <v>230</v>
      </c>
      <c r="F96" s="200">
        <v>358.54793568999997</v>
      </c>
      <c r="G96" s="200">
        <v>358.54793568999997</v>
      </c>
      <c r="H96" s="200">
        <v>358.54793568999997</v>
      </c>
      <c r="I96" s="200">
        <v>358.54793568999997</v>
      </c>
      <c r="J96" s="200">
        <v>364.60726557999999</v>
      </c>
      <c r="K96" s="200">
        <v>364.60726557999999</v>
      </c>
      <c r="L96" s="200">
        <v>364.60726557999999</v>
      </c>
      <c r="M96" s="200">
        <v>364.60726557999999</v>
      </c>
      <c r="N96" s="200">
        <v>364.60726557999999</v>
      </c>
      <c r="O96" s="200">
        <v>364.60726557999999</v>
      </c>
      <c r="P96" s="200">
        <v>364.60726557999999</v>
      </c>
      <c r="Q96" s="200">
        <v>351.48350536999999</v>
      </c>
      <c r="R96" s="200">
        <v>351.48350536999999</v>
      </c>
      <c r="S96" s="200">
        <v>351.48350536999999</v>
      </c>
      <c r="T96" s="200">
        <v>351.48350536999999</v>
      </c>
      <c r="U96" s="200">
        <v>351.48350536999999</v>
      </c>
      <c r="V96" s="200">
        <v>351.48350536999999</v>
      </c>
      <c r="W96" s="200">
        <v>351.48350536999999</v>
      </c>
      <c r="X96" s="200">
        <v>351.48350536999999</v>
      </c>
      <c r="Y96" s="200">
        <v>351.48350536999999</v>
      </c>
      <c r="Z96" s="200">
        <v>351.48350536999999</v>
      </c>
      <c r="AA96" s="200">
        <v>351.48350536999999</v>
      </c>
      <c r="AB96" s="200">
        <v>335.74011890999998</v>
      </c>
      <c r="AC96" s="200">
        <v>335.74011890999998</v>
      </c>
      <c r="AD96" s="200">
        <v>335.74011890999998</v>
      </c>
      <c r="AE96" s="200">
        <v>315.89878041999998</v>
      </c>
      <c r="AF96" s="200">
        <v>315.89878041999998</v>
      </c>
      <c r="AG96" s="200">
        <v>315.89878041999998</v>
      </c>
      <c r="AH96" s="200">
        <v>315.89878041999998</v>
      </c>
      <c r="AI96" s="200">
        <v>315.89878041999998</v>
      </c>
    </row>
    <row r="97" spans="1:35" ht="14.55" customHeight="1" thickBot="1" x14ac:dyDescent="0.35">
      <c r="A97" s="200" t="s">
        <v>226</v>
      </c>
      <c r="B97" s="200" t="s">
        <v>227</v>
      </c>
      <c r="C97" s="200" t="s">
        <v>233</v>
      </c>
      <c r="D97" s="200" t="s">
        <v>234</v>
      </c>
      <c r="E97" s="200" t="s">
        <v>230</v>
      </c>
      <c r="F97" s="200">
        <v>358.54793568999997</v>
      </c>
      <c r="G97" s="200">
        <v>358.54793568999997</v>
      </c>
      <c r="H97" s="200">
        <v>358.54793568999997</v>
      </c>
      <c r="I97" s="200">
        <v>358.54793568999997</v>
      </c>
      <c r="J97" s="200">
        <v>364.60726557999999</v>
      </c>
      <c r="K97" s="200">
        <v>364.60726557999999</v>
      </c>
      <c r="L97" s="200">
        <v>364.60726557999999</v>
      </c>
      <c r="M97" s="200">
        <v>364.60726557999999</v>
      </c>
      <c r="N97" s="200">
        <v>364.60726557999999</v>
      </c>
      <c r="O97" s="200">
        <v>364.60726557999999</v>
      </c>
      <c r="P97" s="200">
        <v>364.60726557999999</v>
      </c>
      <c r="Q97" s="200">
        <v>351.48350536999999</v>
      </c>
      <c r="R97" s="200">
        <v>351.48350536999999</v>
      </c>
      <c r="S97" s="200">
        <v>351.48350536999999</v>
      </c>
      <c r="T97" s="200">
        <v>351.48350536999999</v>
      </c>
      <c r="U97" s="200">
        <v>351.48350536999999</v>
      </c>
      <c r="V97" s="200">
        <v>351.48350536999999</v>
      </c>
      <c r="W97" s="200">
        <v>351.48350536999999</v>
      </c>
      <c r="X97" s="200">
        <v>351.48350536999999</v>
      </c>
      <c r="Y97" s="200">
        <v>351.48350536999999</v>
      </c>
      <c r="Z97" s="200">
        <v>351.48350536999999</v>
      </c>
      <c r="AA97" s="200">
        <v>351.48350536999999</v>
      </c>
      <c r="AB97" s="200">
        <v>335.74011890999998</v>
      </c>
      <c r="AC97" s="200">
        <v>335.74011890999998</v>
      </c>
      <c r="AD97" s="200">
        <v>335.74011890999998</v>
      </c>
      <c r="AE97" s="200">
        <v>315.89878041999998</v>
      </c>
      <c r="AF97" s="200">
        <v>315.89878041999998</v>
      </c>
      <c r="AG97" s="200">
        <v>315.89878041999998</v>
      </c>
      <c r="AH97" s="200">
        <v>315.89878041999998</v>
      </c>
      <c r="AI97" s="200">
        <v>315.89878041999998</v>
      </c>
    </row>
    <row r="98" spans="1:35" ht="14.55" customHeight="1" thickBot="1" x14ac:dyDescent="0.35">
      <c r="A98" s="200" t="s">
        <v>226</v>
      </c>
      <c r="B98" s="200" t="s">
        <v>227</v>
      </c>
      <c r="C98" s="200" t="s">
        <v>233</v>
      </c>
      <c r="D98" s="200" t="s">
        <v>2251</v>
      </c>
      <c r="E98" s="200" t="s">
        <v>97</v>
      </c>
      <c r="F98" s="200">
        <v>688.62726109000005</v>
      </c>
      <c r="G98" s="200">
        <v>688.62726109000005</v>
      </c>
      <c r="H98" s="200">
        <v>688.62726109000005</v>
      </c>
      <c r="I98" s="200">
        <v>688.62726109000005</v>
      </c>
      <c r="J98" s="200">
        <v>688.62726109000005</v>
      </c>
      <c r="K98" s="200">
        <v>688.62726109000005</v>
      </c>
      <c r="L98" s="200">
        <v>688.62726109000005</v>
      </c>
      <c r="M98" s="200">
        <v>688.62726109000005</v>
      </c>
      <c r="N98" s="200">
        <v>688.62726109000005</v>
      </c>
      <c r="O98" s="200">
        <v>688.62726109000005</v>
      </c>
      <c r="P98" s="200">
        <v>688.62726109000005</v>
      </c>
      <c r="Q98" s="200">
        <v>688.62726109000005</v>
      </c>
      <c r="R98" s="200">
        <v>688.62726109000005</v>
      </c>
      <c r="S98" s="200">
        <v>688.62726109000005</v>
      </c>
      <c r="T98" s="200">
        <v>688.62726109000005</v>
      </c>
      <c r="U98" s="200">
        <v>688.62726109000005</v>
      </c>
      <c r="V98" s="200">
        <v>420.71824217</v>
      </c>
      <c r="W98" s="200">
        <v>420.71824217</v>
      </c>
      <c r="X98" s="200">
        <v>420.71824217</v>
      </c>
      <c r="Y98" s="200">
        <v>420.71824217</v>
      </c>
      <c r="Z98" s="200">
        <v>420.71824217</v>
      </c>
      <c r="AA98" s="200">
        <v>420.71824217</v>
      </c>
      <c r="AB98" s="200">
        <v>420.71824217</v>
      </c>
      <c r="AC98" s="200">
        <v>420.71824217</v>
      </c>
      <c r="AD98" s="200">
        <v>420.71824217</v>
      </c>
      <c r="AE98" s="200">
        <v>369.96707033000001</v>
      </c>
      <c r="AF98" s="200">
        <v>369.96707033000001</v>
      </c>
      <c r="AG98" s="200">
        <v>369.96707033000001</v>
      </c>
      <c r="AH98" s="200">
        <v>369.96707033000001</v>
      </c>
      <c r="AI98" s="200">
        <v>369.96707033000001</v>
      </c>
    </row>
    <row r="99" spans="1:35" ht="14.55" customHeight="1" thickBot="1" x14ac:dyDescent="0.35">
      <c r="A99" s="200" t="s">
        <v>226</v>
      </c>
      <c r="B99" s="200" t="s">
        <v>227</v>
      </c>
      <c r="C99" s="200" t="s">
        <v>235</v>
      </c>
      <c r="D99" s="200" t="s">
        <v>236</v>
      </c>
      <c r="E99" s="200" t="s">
        <v>230</v>
      </c>
      <c r="F99" s="200">
        <v>358.54793568999997</v>
      </c>
      <c r="G99" s="200">
        <v>358.54793568999997</v>
      </c>
      <c r="H99" s="200">
        <v>358.54793568999997</v>
      </c>
      <c r="I99" s="200">
        <v>358.54793568999997</v>
      </c>
      <c r="J99" s="200">
        <v>364.60726557999999</v>
      </c>
      <c r="K99" s="200">
        <v>364.60726557999999</v>
      </c>
      <c r="L99" s="200">
        <v>364.60726557999999</v>
      </c>
      <c r="M99" s="200">
        <v>364.60726557999999</v>
      </c>
      <c r="N99" s="200">
        <v>364.60726557999999</v>
      </c>
      <c r="O99" s="200">
        <v>364.60726557999999</v>
      </c>
      <c r="P99" s="200">
        <v>364.60726557999999</v>
      </c>
      <c r="Q99" s="200">
        <v>351.48350536999999</v>
      </c>
      <c r="R99" s="200">
        <v>351.48350536999999</v>
      </c>
      <c r="S99" s="200">
        <v>351.48350536999999</v>
      </c>
      <c r="T99" s="200">
        <v>351.48350536999999</v>
      </c>
      <c r="U99" s="200">
        <v>351.48350536999999</v>
      </c>
      <c r="V99" s="200">
        <v>351.48350536999999</v>
      </c>
      <c r="W99" s="200">
        <v>351.48350536999999</v>
      </c>
      <c r="X99" s="200">
        <v>351.48350536999999</v>
      </c>
      <c r="Y99" s="200">
        <v>351.48350536999999</v>
      </c>
      <c r="Z99" s="200">
        <v>351.48350536999999</v>
      </c>
      <c r="AA99" s="200">
        <v>351.48350536999999</v>
      </c>
      <c r="AB99" s="200">
        <v>335.74011890999998</v>
      </c>
      <c r="AC99" s="200">
        <v>335.74011890999998</v>
      </c>
      <c r="AD99" s="200">
        <v>335.74011890999998</v>
      </c>
      <c r="AE99" s="200">
        <v>315.89878041999998</v>
      </c>
      <c r="AF99" s="200">
        <v>315.89878041999998</v>
      </c>
      <c r="AG99" s="200">
        <v>315.89878041999998</v>
      </c>
      <c r="AH99" s="200">
        <v>315.89878041999998</v>
      </c>
      <c r="AI99" s="200">
        <v>315.89878041999998</v>
      </c>
    </row>
    <row r="100" spans="1:35" ht="14.55" customHeight="1" thickBot="1" x14ac:dyDescent="0.35">
      <c r="A100" s="200" t="s">
        <v>226</v>
      </c>
      <c r="B100" s="200" t="s">
        <v>227</v>
      </c>
      <c r="C100" s="200" t="s">
        <v>235</v>
      </c>
      <c r="D100" s="200" t="s">
        <v>2252</v>
      </c>
      <c r="E100" s="200" t="s">
        <v>97</v>
      </c>
      <c r="F100" s="200">
        <v>688.62726109000005</v>
      </c>
      <c r="G100" s="200">
        <v>688.62726109000005</v>
      </c>
      <c r="H100" s="200">
        <v>688.62726109000005</v>
      </c>
      <c r="I100" s="200">
        <v>688.62726109000005</v>
      </c>
      <c r="J100" s="200">
        <v>688.62726109000005</v>
      </c>
      <c r="K100" s="200">
        <v>688.62726109000005</v>
      </c>
      <c r="L100" s="200">
        <v>688.62726109000005</v>
      </c>
      <c r="M100" s="200">
        <v>688.62726109000005</v>
      </c>
      <c r="N100" s="200">
        <v>688.62726109000005</v>
      </c>
      <c r="O100" s="200">
        <v>688.62726109000005</v>
      </c>
      <c r="P100" s="200">
        <v>688.62726109000005</v>
      </c>
      <c r="Q100" s="200">
        <v>688.62726109000005</v>
      </c>
      <c r="R100" s="200">
        <v>688.62726109000005</v>
      </c>
      <c r="S100" s="200">
        <v>688.62726109000005</v>
      </c>
      <c r="T100" s="200">
        <v>688.62726109000005</v>
      </c>
      <c r="U100" s="200">
        <v>688.62726109000005</v>
      </c>
      <c r="V100" s="200">
        <v>420.71824217</v>
      </c>
      <c r="W100" s="200">
        <v>420.71824217</v>
      </c>
      <c r="X100" s="200">
        <v>420.71824217</v>
      </c>
      <c r="Y100" s="200">
        <v>420.71824217</v>
      </c>
      <c r="Z100" s="200">
        <v>420.71824217</v>
      </c>
      <c r="AA100" s="200">
        <v>420.71824217</v>
      </c>
      <c r="AB100" s="200">
        <v>420.71824217</v>
      </c>
      <c r="AC100" s="200">
        <v>420.71824217</v>
      </c>
      <c r="AD100" s="200">
        <v>420.71824217</v>
      </c>
      <c r="AE100" s="200">
        <v>369.96707033000001</v>
      </c>
      <c r="AF100" s="200">
        <v>369.96707033000001</v>
      </c>
      <c r="AG100" s="200">
        <v>369.96707033000001</v>
      </c>
      <c r="AH100" s="200">
        <v>369.96707033000001</v>
      </c>
      <c r="AI100" s="200">
        <v>369.96707033000001</v>
      </c>
    </row>
    <row r="101" spans="1:35" ht="14.55" customHeight="1" thickBot="1" x14ac:dyDescent="0.35">
      <c r="A101" s="200" t="s">
        <v>226</v>
      </c>
      <c r="B101" s="200" t="s">
        <v>227</v>
      </c>
      <c r="C101" s="200" t="s">
        <v>237</v>
      </c>
      <c r="D101" s="200" t="s">
        <v>238</v>
      </c>
      <c r="E101" s="200" t="s">
        <v>230</v>
      </c>
      <c r="F101" s="200">
        <v>358.54793568999997</v>
      </c>
      <c r="G101" s="200">
        <v>358.54793568999997</v>
      </c>
      <c r="H101" s="200">
        <v>358.54793568999997</v>
      </c>
      <c r="I101" s="200">
        <v>358.54793568999997</v>
      </c>
      <c r="J101" s="200">
        <v>364.60726557999999</v>
      </c>
      <c r="K101" s="200">
        <v>364.60726557999999</v>
      </c>
      <c r="L101" s="200">
        <v>364.60726557999999</v>
      </c>
      <c r="M101" s="200">
        <v>364.60726557999999</v>
      </c>
      <c r="N101" s="200">
        <v>364.60726557999999</v>
      </c>
      <c r="O101" s="200">
        <v>364.60726557999999</v>
      </c>
      <c r="P101" s="200">
        <v>364.60726557999999</v>
      </c>
      <c r="Q101" s="200">
        <v>351.48350536999999</v>
      </c>
      <c r="R101" s="200">
        <v>351.48350536999999</v>
      </c>
      <c r="S101" s="200">
        <v>351.48350536999999</v>
      </c>
      <c r="T101" s="200">
        <v>351.48350536999999</v>
      </c>
      <c r="U101" s="200">
        <v>351.48350536999999</v>
      </c>
      <c r="V101" s="200">
        <v>351.48350536999999</v>
      </c>
      <c r="W101" s="200">
        <v>351.48350536999999</v>
      </c>
      <c r="X101" s="200">
        <v>351.48350536999999</v>
      </c>
      <c r="Y101" s="200">
        <v>351.48350536999999</v>
      </c>
      <c r="Z101" s="200">
        <v>351.48350536999999</v>
      </c>
      <c r="AA101" s="200">
        <v>351.48350536999999</v>
      </c>
      <c r="AB101" s="200">
        <v>335.74011890999998</v>
      </c>
      <c r="AC101" s="200">
        <v>335.74011890999998</v>
      </c>
      <c r="AD101" s="200">
        <v>335.74011890999998</v>
      </c>
      <c r="AE101" s="200">
        <v>315.89878041999998</v>
      </c>
      <c r="AF101" s="200">
        <v>315.89878041999998</v>
      </c>
      <c r="AG101" s="200">
        <v>315.89878041999998</v>
      </c>
      <c r="AH101" s="200">
        <v>315.89878041999998</v>
      </c>
      <c r="AI101" s="200">
        <v>315.89878041999998</v>
      </c>
    </row>
    <row r="102" spans="1:35" ht="14.55" customHeight="1" thickBot="1" x14ac:dyDescent="0.35">
      <c r="A102" s="200" t="s">
        <v>226</v>
      </c>
      <c r="B102" s="200" t="s">
        <v>227</v>
      </c>
      <c r="C102" s="200" t="s">
        <v>237</v>
      </c>
      <c r="D102" s="200" t="s">
        <v>2253</v>
      </c>
      <c r="E102" s="200" t="s">
        <v>97</v>
      </c>
      <c r="F102" s="200">
        <v>688.62726109000005</v>
      </c>
      <c r="G102" s="200">
        <v>688.62726109000005</v>
      </c>
      <c r="H102" s="200">
        <v>688.62726109000005</v>
      </c>
      <c r="I102" s="200">
        <v>688.62726109000005</v>
      </c>
      <c r="J102" s="200">
        <v>688.62726109000005</v>
      </c>
      <c r="K102" s="200">
        <v>688.62726109000005</v>
      </c>
      <c r="L102" s="200">
        <v>688.62726109000005</v>
      </c>
      <c r="M102" s="200">
        <v>688.62726109000005</v>
      </c>
      <c r="N102" s="200">
        <v>688.62726109000005</v>
      </c>
      <c r="O102" s="200">
        <v>688.62726109000005</v>
      </c>
      <c r="P102" s="200">
        <v>688.62726109000005</v>
      </c>
      <c r="Q102" s="200">
        <v>688.62726109000005</v>
      </c>
      <c r="R102" s="200">
        <v>688.62726109000005</v>
      </c>
      <c r="S102" s="200">
        <v>688.62726109000005</v>
      </c>
      <c r="T102" s="200">
        <v>688.62726109000005</v>
      </c>
      <c r="U102" s="200">
        <v>688.62726109000005</v>
      </c>
      <c r="V102" s="200">
        <v>420.71824217</v>
      </c>
      <c r="W102" s="200">
        <v>420.71824217</v>
      </c>
      <c r="X102" s="200">
        <v>420.71824217</v>
      </c>
      <c r="Y102" s="200">
        <v>420.71824217</v>
      </c>
      <c r="Z102" s="200">
        <v>420.71824217</v>
      </c>
      <c r="AA102" s="200">
        <v>420.71824217</v>
      </c>
      <c r="AB102" s="200">
        <v>420.71824217</v>
      </c>
      <c r="AC102" s="200">
        <v>420.71824217</v>
      </c>
      <c r="AD102" s="200">
        <v>420.71824217</v>
      </c>
      <c r="AE102" s="200">
        <v>369.96707033000001</v>
      </c>
      <c r="AF102" s="200">
        <v>369.96707033000001</v>
      </c>
      <c r="AG102" s="200">
        <v>369.96707033000001</v>
      </c>
      <c r="AH102" s="200">
        <v>369.96707033000001</v>
      </c>
      <c r="AI102" s="200">
        <v>369.96707033000001</v>
      </c>
    </row>
    <row r="103" spans="1:35" ht="14.55" customHeight="1" thickBot="1" x14ac:dyDescent="0.35">
      <c r="A103" s="200" t="s">
        <v>226</v>
      </c>
      <c r="B103" s="200" t="s">
        <v>227</v>
      </c>
      <c r="C103" s="200" t="s">
        <v>239</v>
      </c>
      <c r="D103" s="200" t="s">
        <v>240</v>
      </c>
      <c r="E103" s="200" t="s">
        <v>230</v>
      </c>
      <c r="F103" s="200">
        <v>358.54793568999997</v>
      </c>
      <c r="G103" s="200">
        <v>358.54793568999997</v>
      </c>
      <c r="H103" s="200">
        <v>358.54793568999997</v>
      </c>
      <c r="I103" s="200">
        <v>358.54793568999997</v>
      </c>
      <c r="J103" s="200">
        <v>364.60726557999999</v>
      </c>
      <c r="K103" s="200">
        <v>364.60726557999999</v>
      </c>
      <c r="L103" s="200">
        <v>364.60726557999999</v>
      </c>
      <c r="M103" s="200">
        <v>364.60726557999999</v>
      </c>
      <c r="N103" s="200">
        <v>364.60726557999999</v>
      </c>
      <c r="O103" s="200">
        <v>364.60726557999999</v>
      </c>
      <c r="P103" s="200">
        <v>364.60726557999999</v>
      </c>
      <c r="Q103" s="200">
        <v>351.48350536999999</v>
      </c>
      <c r="R103" s="200">
        <v>351.48350536999999</v>
      </c>
      <c r="S103" s="200">
        <v>351.48350536999999</v>
      </c>
      <c r="T103" s="200">
        <v>351.48350536999999</v>
      </c>
      <c r="U103" s="200">
        <v>351.48350536999999</v>
      </c>
      <c r="V103" s="200">
        <v>351.48350536999999</v>
      </c>
      <c r="W103" s="200">
        <v>351.48350536999999</v>
      </c>
      <c r="X103" s="200">
        <v>351.48350536999999</v>
      </c>
      <c r="Y103" s="200">
        <v>351.48350536999999</v>
      </c>
      <c r="Z103" s="200">
        <v>351.48350536999999</v>
      </c>
      <c r="AA103" s="200">
        <v>351.48350536999999</v>
      </c>
      <c r="AB103" s="200">
        <v>335.74011890999998</v>
      </c>
      <c r="AC103" s="200">
        <v>335.74011890999998</v>
      </c>
      <c r="AD103" s="200">
        <v>335.74011890999998</v>
      </c>
      <c r="AE103" s="200">
        <v>315.89878041999998</v>
      </c>
      <c r="AF103" s="200">
        <v>315.89878041999998</v>
      </c>
      <c r="AG103" s="200">
        <v>315.89878041999998</v>
      </c>
      <c r="AH103" s="200">
        <v>315.89878041999998</v>
      </c>
      <c r="AI103" s="200">
        <v>315.89878041999998</v>
      </c>
    </row>
    <row r="104" spans="1:35" ht="14.55" customHeight="1" thickBot="1" x14ac:dyDescent="0.35">
      <c r="A104" s="200" t="s">
        <v>226</v>
      </c>
      <c r="B104" s="200" t="s">
        <v>227</v>
      </c>
      <c r="C104" s="200" t="s">
        <v>239</v>
      </c>
      <c r="D104" s="200" t="s">
        <v>2254</v>
      </c>
      <c r="E104" s="200" t="s">
        <v>97</v>
      </c>
      <c r="F104" s="200">
        <v>688.62726109000005</v>
      </c>
      <c r="G104" s="200">
        <v>688.62726109000005</v>
      </c>
      <c r="H104" s="200">
        <v>688.62726109000005</v>
      </c>
      <c r="I104" s="200">
        <v>688.62726109000005</v>
      </c>
      <c r="J104" s="200">
        <v>688.62726109000005</v>
      </c>
      <c r="K104" s="200">
        <v>688.62726109000005</v>
      </c>
      <c r="L104" s="200">
        <v>688.62726109000005</v>
      </c>
      <c r="M104" s="200">
        <v>688.62726109000005</v>
      </c>
      <c r="N104" s="200">
        <v>688.62726109000005</v>
      </c>
      <c r="O104" s="200">
        <v>688.62726109000005</v>
      </c>
      <c r="P104" s="200">
        <v>688.62726109000005</v>
      </c>
      <c r="Q104" s="200">
        <v>688.62726109000005</v>
      </c>
      <c r="R104" s="200">
        <v>688.62726109000005</v>
      </c>
      <c r="S104" s="200">
        <v>688.62726109000005</v>
      </c>
      <c r="T104" s="200">
        <v>688.62726109000005</v>
      </c>
      <c r="U104" s="200">
        <v>688.62726109000005</v>
      </c>
      <c r="V104" s="200">
        <v>420.71824217</v>
      </c>
      <c r="W104" s="200">
        <v>420.71824217</v>
      </c>
      <c r="X104" s="200">
        <v>420.71824217</v>
      </c>
      <c r="Y104" s="200">
        <v>420.71824217</v>
      </c>
      <c r="Z104" s="200">
        <v>420.71824217</v>
      </c>
      <c r="AA104" s="200">
        <v>420.71824217</v>
      </c>
      <c r="AB104" s="200">
        <v>420.71824217</v>
      </c>
      <c r="AC104" s="200">
        <v>420.71824217</v>
      </c>
      <c r="AD104" s="200">
        <v>420.71824217</v>
      </c>
      <c r="AE104" s="200">
        <v>369.96707033000001</v>
      </c>
      <c r="AF104" s="200">
        <v>369.96707033000001</v>
      </c>
      <c r="AG104" s="200">
        <v>369.96707033000001</v>
      </c>
      <c r="AH104" s="200">
        <v>369.96707033000001</v>
      </c>
      <c r="AI104" s="200">
        <v>369.96707033000001</v>
      </c>
    </row>
    <row r="105" spans="1:35" ht="14.55" customHeight="1" thickBot="1" x14ac:dyDescent="0.35">
      <c r="A105" s="200" t="s">
        <v>226</v>
      </c>
      <c r="B105" s="200" t="s">
        <v>241</v>
      </c>
      <c r="C105" s="200" t="s">
        <v>242</v>
      </c>
      <c r="D105" s="200" t="s">
        <v>242</v>
      </c>
      <c r="E105" s="200" t="s">
        <v>97</v>
      </c>
      <c r="F105" s="200">
        <v>476.58285726000003</v>
      </c>
      <c r="G105" s="200">
        <v>476.58285726000003</v>
      </c>
      <c r="H105" s="200">
        <v>476.58285726000003</v>
      </c>
      <c r="I105" s="200">
        <v>476.58285726000003</v>
      </c>
      <c r="J105" s="200">
        <v>499.88405160000002</v>
      </c>
      <c r="K105" s="200">
        <v>499.88405160000002</v>
      </c>
      <c r="L105" s="200">
        <v>499.88405160000002</v>
      </c>
      <c r="M105" s="200">
        <v>499.88405160000002</v>
      </c>
      <c r="N105" s="200">
        <v>499.88405160000002</v>
      </c>
      <c r="O105" s="200">
        <v>499.88405160000002</v>
      </c>
      <c r="P105" s="200">
        <v>499.88405160000002</v>
      </c>
      <c r="Q105" s="200">
        <v>481.19579979999997</v>
      </c>
      <c r="R105" s="200">
        <v>481.19579979999997</v>
      </c>
      <c r="S105" s="200">
        <v>481.19579979999997</v>
      </c>
      <c r="T105" s="200">
        <v>481.19579979999997</v>
      </c>
      <c r="U105" s="200">
        <v>481.19579979999997</v>
      </c>
      <c r="V105" s="200">
        <v>481.19579979999997</v>
      </c>
      <c r="W105" s="200">
        <v>481.19579979999997</v>
      </c>
      <c r="X105" s="200">
        <v>481.19579979999997</v>
      </c>
      <c r="Y105" s="200">
        <v>481.19579979999997</v>
      </c>
      <c r="Z105" s="200">
        <v>481.19579979999997</v>
      </c>
      <c r="AA105" s="200">
        <v>481.19579979999997</v>
      </c>
      <c r="AB105" s="200">
        <v>457.00232918</v>
      </c>
      <c r="AC105" s="200">
        <v>457.00232918</v>
      </c>
      <c r="AD105" s="200">
        <v>457.00232918</v>
      </c>
      <c r="AE105" s="200">
        <v>429.20863555</v>
      </c>
      <c r="AF105" s="200">
        <v>429.20863555</v>
      </c>
      <c r="AG105" s="200">
        <v>429.20863555</v>
      </c>
      <c r="AH105" s="200">
        <v>429.20863555</v>
      </c>
      <c r="AI105" s="200">
        <v>429.20863555</v>
      </c>
    </row>
    <row r="106" spans="1:35" ht="14.55" customHeight="1" thickBot="1" x14ac:dyDescent="0.35">
      <c r="A106" s="200" t="s">
        <v>226</v>
      </c>
      <c r="B106" s="200" t="s">
        <v>243</v>
      </c>
      <c r="C106" s="200" t="s">
        <v>244</v>
      </c>
      <c r="D106" s="200" t="s">
        <v>244</v>
      </c>
      <c r="E106" s="200" t="s">
        <v>97</v>
      </c>
      <c r="F106" s="200">
        <v>490.04450675999999</v>
      </c>
      <c r="G106" s="200">
        <v>490.04450675999999</v>
      </c>
      <c r="H106" s="200">
        <v>490.04450675999999</v>
      </c>
      <c r="I106" s="200">
        <v>490.04450675999999</v>
      </c>
      <c r="J106" s="200">
        <v>519.67320543999995</v>
      </c>
      <c r="K106" s="200">
        <v>519.67320543999995</v>
      </c>
      <c r="L106" s="200">
        <v>519.67320543999995</v>
      </c>
      <c r="M106" s="200">
        <v>519.67320543999995</v>
      </c>
      <c r="N106" s="200">
        <v>519.67320543999995</v>
      </c>
      <c r="O106" s="200">
        <v>519.67320543999995</v>
      </c>
      <c r="P106" s="200">
        <v>519.67320543999995</v>
      </c>
      <c r="Q106" s="200">
        <v>500.90665331000002</v>
      </c>
      <c r="R106" s="200">
        <v>500.90665331000002</v>
      </c>
      <c r="S106" s="200">
        <v>500.90665331000002</v>
      </c>
      <c r="T106" s="200">
        <v>500.90665331000002</v>
      </c>
      <c r="U106" s="200">
        <v>500.90665331000002</v>
      </c>
      <c r="V106" s="200">
        <v>500.90665331000002</v>
      </c>
      <c r="W106" s="200">
        <v>500.90665331000002</v>
      </c>
      <c r="X106" s="200">
        <v>500.90665331000002</v>
      </c>
      <c r="Y106" s="200">
        <v>500.90665331000002</v>
      </c>
      <c r="Z106" s="200">
        <v>500.90665331000002</v>
      </c>
      <c r="AA106" s="200">
        <v>500.90665331000002</v>
      </c>
      <c r="AB106" s="200">
        <v>476.96057503999998</v>
      </c>
      <c r="AC106" s="200">
        <v>476.96057503999998</v>
      </c>
      <c r="AD106" s="200">
        <v>476.96057503999998</v>
      </c>
      <c r="AE106" s="200">
        <v>448.48275124000003</v>
      </c>
      <c r="AF106" s="200">
        <v>448.48275124000003</v>
      </c>
      <c r="AG106" s="200">
        <v>448.48275124000003</v>
      </c>
      <c r="AH106" s="200">
        <v>448.48275124000003</v>
      </c>
      <c r="AI106" s="200">
        <v>448.48275124000003</v>
      </c>
    </row>
    <row r="107" spans="1:35" ht="14.55" customHeight="1" thickBot="1" x14ac:dyDescent="0.35">
      <c r="A107" s="200" t="s">
        <v>226</v>
      </c>
      <c r="B107" s="200" t="s">
        <v>243</v>
      </c>
      <c r="C107" s="200" t="s">
        <v>245</v>
      </c>
      <c r="D107" s="200" t="s">
        <v>245</v>
      </c>
      <c r="E107" s="200" t="s">
        <v>97</v>
      </c>
      <c r="F107" s="200">
        <v>490.04450675999999</v>
      </c>
      <c r="G107" s="200">
        <v>490.04450675999999</v>
      </c>
      <c r="H107" s="200">
        <v>490.04450675999999</v>
      </c>
      <c r="I107" s="200">
        <v>490.04450675999999</v>
      </c>
      <c r="J107" s="200">
        <v>519.67320543999995</v>
      </c>
      <c r="K107" s="200">
        <v>519.67320543999995</v>
      </c>
      <c r="L107" s="200">
        <v>519.67320543999995</v>
      </c>
      <c r="M107" s="200">
        <v>519.67320543999995</v>
      </c>
      <c r="N107" s="200">
        <v>519.67320543999995</v>
      </c>
      <c r="O107" s="200">
        <v>519.67320543999995</v>
      </c>
      <c r="P107" s="200">
        <v>519.67320543999995</v>
      </c>
      <c r="Q107" s="200">
        <v>500.90665331000002</v>
      </c>
      <c r="R107" s="200">
        <v>500.90665331000002</v>
      </c>
      <c r="S107" s="200">
        <v>500.90665331000002</v>
      </c>
      <c r="T107" s="200">
        <v>500.90665331000002</v>
      </c>
      <c r="U107" s="200">
        <v>500.90665331000002</v>
      </c>
      <c r="V107" s="200">
        <v>500.90665331000002</v>
      </c>
      <c r="W107" s="200">
        <v>500.90665331000002</v>
      </c>
      <c r="X107" s="200">
        <v>500.90665331000002</v>
      </c>
      <c r="Y107" s="200">
        <v>500.90665331000002</v>
      </c>
      <c r="Z107" s="200">
        <v>500.90665331000002</v>
      </c>
      <c r="AA107" s="200">
        <v>500.90665331000002</v>
      </c>
      <c r="AB107" s="200">
        <v>476.96057503999998</v>
      </c>
      <c r="AC107" s="200">
        <v>476.96057503999998</v>
      </c>
      <c r="AD107" s="200">
        <v>476.96057503999998</v>
      </c>
      <c r="AE107" s="200">
        <v>448.48275124000003</v>
      </c>
      <c r="AF107" s="200">
        <v>448.48275124000003</v>
      </c>
      <c r="AG107" s="200">
        <v>448.48275124000003</v>
      </c>
      <c r="AH107" s="200">
        <v>448.48275124000003</v>
      </c>
      <c r="AI107" s="200">
        <v>448.48275124000003</v>
      </c>
    </row>
    <row r="108" spans="1:35" ht="14.55" customHeight="1" thickBot="1" x14ac:dyDescent="0.35">
      <c r="A108" s="200" t="s">
        <v>226</v>
      </c>
      <c r="B108" s="200" t="s">
        <v>243</v>
      </c>
      <c r="C108" s="200" t="s">
        <v>246</v>
      </c>
      <c r="D108" s="200" t="s">
        <v>246</v>
      </c>
      <c r="E108" s="200" t="s">
        <v>97</v>
      </c>
      <c r="F108" s="200">
        <v>490.04450675999999</v>
      </c>
      <c r="G108" s="200">
        <v>490.04450675999999</v>
      </c>
      <c r="H108" s="200">
        <v>490.04450675999999</v>
      </c>
      <c r="I108" s="200">
        <v>490.04450675999999</v>
      </c>
      <c r="J108" s="200">
        <v>519.67320543999995</v>
      </c>
      <c r="K108" s="200">
        <v>519.67320543999995</v>
      </c>
      <c r="L108" s="200">
        <v>519.67320543999995</v>
      </c>
      <c r="M108" s="200">
        <v>519.67320543999995</v>
      </c>
      <c r="N108" s="200">
        <v>519.67320543999995</v>
      </c>
      <c r="O108" s="200">
        <v>519.67320543999995</v>
      </c>
      <c r="P108" s="200">
        <v>519.67320543999995</v>
      </c>
      <c r="Q108" s="200">
        <v>500.90665331000002</v>
      </c>
      <c r="R108" s="200">
        <v>500.90665331000002</v>
      </c>
      <c r="S108" s="200">
        <v>500.90665331000002</v>
      </c>
      <c r="T108" s="200">
        <v>500.90665331000002</v>
      </c>
      <c r="U108" s="200">
        <v>500.90665331000002</v>
      </c>
      <c r="V108" s="200">
        <v>500.90665331000002</v>
      </c>
      <c r="W108" s="200">
        <v>500.90665331000002</v>
      </c>
      <c r="X108" s="200">
        <v>500.90665331000002</v>
      </c>
      <c r="Y108" s="200">
        <v>500.90665331000002</v>
      </c>
      <c r="Z108" s="200">
        <v>500.90665331000002</v>
      </c>
      <c r="AA108" s="200">
        <v>500.90665331000002</v>
      </c>
      <c r="AB108" s="200">
        <v>476.96057503999998</v>
      </c>
      <c r="AC108" s="200">
        <v>476.96057503999998</v>
      </c>
      <c r="AD108" s="200">
        <v>476.96057503999998</v>
      </c>
      <c r="AE108" s="200">
        <v>448.48275124000003</v>
      </c>
      <c r="AF108" s="200">
        <v>448.48275124000003</v>
      </c>
      <c r="AG108" s="200">
        <v>448.48275124000003</v>
      </c>
      <c r="AH108" s="200">
        <v>448.48275124000003</v>
      </c>
      <c r="AI108" s="200">
        <v>448.48275124000003</v>
      </c>
    </row>
    <row r="109" spans="1:35" ht="14.55" customHeight="1" thickBot="1" x14ac:dyDescent="0.35">
      <c r="A109" s="200" t="s">
        <v>226</v>
      </c>
      <c r="B109" s="200" t="s">
        <v>504</v>
      </c>
      <c r="C109" s="200" t="s">
        <v>505</v>
      </c>
      <c r="D109" s="200" t="s">
        <v>506</v>
      </c>
      <c r="E109" s="200" t="s">
        <v>230</v>
      </c>
      <c r="F109" s="200">
        <v>339.66029020000002</v>
      </c>
      <c r="G109" s="200">
        <v>339.66029020000002</v>
      </c>
      <c r="H109" s="200">
        <v>339.66029020000002</v>
      </c>
      <c r="I109" s="200">
        <v>339.66029020000002</v>
      </c>
      <c r="J109" s="200">
        <v>350.59557532999997</v>
      </c>
      <c r="K109" s="200">
        <v>350.59557532999997</v>
      </c>
      <c r="L109" s="200">
        <v>350.59557532999997</v>
      </c>
      <c r="M109" s="200">
        <v>350.59557532999997</v>
      </c>
      <c r="N109" s="200">
        <v>350.59557532999997</v>
      </c>
      <c r="O109" s="200">
        <v>350.59557532999997</v>
      </c>
      <c r="P109" s="200">
        <v>350.59557532999997</v>
      </c>
      <c r="Q109" s="200">
        <v>337.03261031</v>
      </c>
      <c r="R109" s="200">
        <v>337.03261031</v>
      </c>
      <c r="S109" s="200">
        <v>337.03261031</v>
      </c>
      <c r="T109" s="200">
        <v>337.03261031</v>
      </c>
      <c r="U109" s="200">
        <v>337.03261031</v>
      </c>
      <c r="V109" s="200">
        <v>337.03261031</v>
      </c>
      <c r="W109" s="200">
        <v>337.03261031</v>
      </c>
      <c r="X109" s="200">
        <v>337.03261031</v>
      </c>
      <c r="Y109" s="200">
        <v>337.03261031</v>
      </c>
      <c r="Z109" s="200">
        <v>337.03261031</v>
      </c>
      <c r="AA109" s="200">
        <v>337.03261031</v>
      </c>
      <c r="AB109" s="200">
        <v>320.82219966999997</v>
      </c>
      <c r="AC109" s="200">
        <v>320.82219966999997</v>
      </c>
      <c r="AD109" s="200">
        <v>320.82219966999997</v>
      </c>
      <c r="AE109" s="200">
        <v>301.20566332999999</v>
      </c>
      <c r="AF109" s="200">
        <v>301.20566332999999</v>
      </c>
      <c r="AG109" s="200">
        <v>301.20566332999999</v>
      </c>
      <c r="AH109" s="200">
        <v>301.20566332999999</v>
      </c>
      <c r="AI109" s="200">
        <v>301.20566332999999</v>
      </c>
    </row>
    <row r="110" spans="1:35" ht="14.55" customHeight="1" thickBot="1" x14ac:dyDescent="0.35">
      <c r="A110" s="200" t="s">
        <v>226</v>
      </c>
      <c r="B110" s="200" t="s">
        <v>504</v>
      </c>
      <c r="C110" s="200" t="s">
        <v>505</v>
      </c>
      <c r="D110" s="200" t="s">
        <v>507</v>
      </c>
      <c r="E110" s="200" t="s">
        <v>97</v>
      </c>
      <c r="F110" s="200">
        <v>489.37571860000003</v>
      </c>
      <c r="G110" s="200">
        <v>489.37571860000003</v>
      </c>
      <c r="H110" s="200">
        <v>489.37571860000003</v>
      </c>
      <c r="I110" s="200">
        <v>489.37571860000003</v>
      </c>
      <c r="J110" s="200">
        <v>518.99101464</v>
      </c>
      <c r="K110" s="200">
        <v>518.99101464</v>
      </c>
      <c r="L110" s="200">
        <v>518.99101464</v>
      </c>
      <c r="M110" s="200">
        <v>518.99101464</v>
      </c>
      <c r="N110" s="200">
        <v>518.99101464</v>
      </c>
      <c r="O110" s="200">
        <v>518.99101464</v>
      </c>
      <c r="P110" s="200">
        <v>518.99101464</v>
      </c>
      <c r="Q110" s="200">
        <v>500.22128197000001</v>
      </c>
      <c r="R110" s="200">
        <v>500.22128197000001</v>
      </c>
      <c r="S110" s="200">
        <v>500.22128197000001</v>
      </c>
      <c r="T110" s="200">
        <v>500.22128197000001</v>
      </c>
      <c r="U110" s="200">
        <v>500.22128197000001</v>
      </c>
      <c r="V110" s="200">
        <v>500.22128197000001</v>
      </c>
      <c r="W110" s="200">
        <v>500.22128197000001</v>
      </c>
      <c r="X110" s="200">
        <v>500.22128197000001</v>
      </c>
      <c r="Y110" s="200">
        <v>500.22128197000001</v>
      </c>
      <c r="Z110" s="200">
        <v>500.22128197000001</v>
      </c>
      <c r="AA110" s="200">
        <v>500.22128197000001</v>
      </c>
      <c r="AB110" s="200">
        <v>476.26950683000001</v>
      </c>
      <c r="AC110" s="200">
        <v>476.26950683000001</v>
      </c>
      <c r="AD110" s="200">
        <v>476.26950683000001</v>
      </c>
      <c r="AE110" s="200">
        <v>447.80928162999999</v>
      </c>
      <c r="AF110" s="200">
        <v>447.80928162999999</v>
      </c>
      <c r="AG110" s="200">
        <v>447.80928162999999</v>
      </c>
      <c r="AH110" s="200">
        <v>447.80928162999999</v>
      </c>
      <c r="AI110" s="200">
        <v>447.80928162999999</v>
      </c>
    </row>
    <row r="111" spans="1:35" ht="14.55" customHeight="1" thickBot="1" x14ac:dyDescent="0.35">
      <c r="A111" s="200" t="s">
        <v>226</v>
      </c>
      <c r="B111" s="200" t="s">
        <v>504</v>
      </c>
      <c r="C111" s="200" t="s">
        <v>508</v>
      </c>
      <c r="D111" s="200" t="s">
        <v>509</v>
      </c>
      <c r="E111" s="200" t="s">
        <v>230</v>
      </c>
      <c r="F111" s="200">
        <v>339.66029020000002</v>
      </c>
      <c r="G111" s="200">
        <v>339.66029020000002</v>
      </c>
      <c r="H111" s="200">
        <v>339.66029020000002</v>
      </c>
      <c r="I111" s="200">
        <v>339.66029020000002</v>
      </c>
      <c r="J111" s="200">
        <v>350.59557532999997</v>
      </c>
      <c r="K111" s="200">
        <v>350.59557532999997</v>
      </c>
      <c r="L111" s="200">
        <v>350.59557532999997</v>
      </c>
      <c r="M111" s="200">
        <v>350.59557532999997</v>
      </c>
      <c r="N111" s="200">
        <v>350.59557532999997</v>
      </c>
      <c r="O111" s="200">
        <v>350.59557532999997</v>
      </c>
      <c r="P111" s="200">
        <v>350.59557532999997</v>
      </c>
      <c r="Q111" s="200">
        <v>337.03261031</v>
      </c>
      <c r="R111" s="200">
        <v>337.03261031</v>
      </c>
      <c r="S111" s="200">
        <v>337.03261031</v>
      </c>
      <c r="T111" s="200">
        <v>337.03261031</v>
      </c>
      <c r="U111" s="200">
        <v>337.03261031</v>
      </c>
      <c r="V111" s="200">
        <v>337.03261031</v>
      </c>
      <c r="W111" s="200">
        <v>337.03261031</v>
      </c>
      <c r="X111" s="200">
        <v>337.03261031</v>
      </c>
      <c r="Y111" s="200">
        <v>337.03261031</v>
      </c>
      <c r="Z111" s="200">
        <v>337.03261031</v>
      </c>
      <c r="AA111" s="200">
        <v>337.03261031</v>
      </c>
      <c r="AB111" s="200">
        <v>320.82219966999997</v>
      </c>
      <c r="AC111" s="200">
        <v>320.82219966999997</v>
      </c>
      <c r="AD111" s="200">
        <v>320.82219966999997</v>
      </c>
      <c r="AE111" s="200">
        <v>301.20566332999999</v>
      </c>
      <c r="AF111" s="200">
        <v>301.20566332999999</v>
      </c>
      <c r="AG111" s="200">
        <v>301.20566332999999</v>
      </c>
      <c r="AH111" s="200">
        <v>301.20566332999999</v>
      </c>
      <c r="AI111" s="200">
        <v>301.20566332999999</v>
      </c>
    </row>
    <row r="112" spans="1:35" ht="14.55" customHeight="1" thickBot="1" x14ac:dyDescent="0.35">
      <c r="A112" s="200" t="s">
        <v>226</v>
      </c>
      <c r="B112" s="200" t="s">
        <v>504</v>
      </c>
      <c r="C112" s="200" t="s">
        <v>508</v>
      </c>
      <c r="D112" s="200" t="s">
        <v>510</v>
      </c>
      <c r="E112" s="200" t="s">
        <v>97</v>
      </c>
      <c r="F112" s="200">
        <v>489.37571860000003</v>
      </c>
      <c r="G112" s="200">
        <v>489.37571860000003</v>
      </c>
      <c r="H112" s="200">
        <v>489.37571860000003</v>
      </c>
      <c r="I112" s="200">
        <v>489.37571860000003</v>
      </c>
      <c r="J112" s="200">
        <v>518.99101464</v>
      </c>
      <c r="K112" s="200">
        <v>518.99101464</v>
      </c>
      <c r="L112" s="200">
        <v>518.99101464</v>
      </c>
      <c r="M112" s="200">
        <v>518.99101464</v>
      </c>
      <c r="N112" s="200">
        <v>518.99101464</v>
      </c>
      <c r="O112" s="200">
        <v>518.99101464</v>
      </c>
      <c r="P112" s="200">
        <v>518.99101464</v>
      </c>
      <c r="Q112" s="200">
        <v>500.22128197000001</v>
      </c>
      <c r="R112" s="200">
        <v>500.22128197000001</v>
      </c>
      <c r="S112" s="200">
        <v>500.22128197000001</v>
      </c>
      <c r="T112" s="200">
        <v>500.22128197000001</v>
      </c>
      <c r="U112" s="200">
        <v>500.22128197000001</v>
      </c>
      <c r="V112" s="200">
        <v>500.22128197000001</v>
      </c>
      <c r="W112" s="200">
        <v>500.22128197000001</v>
      </c>
      <c r="X112" s="200">
        <v>500.22128197000001</v>
      </c>
      <c r="Y112" s="200">
        <v>500.22128197000001</v>
      </c>
      <c r="Z112" s="200">
        <v>500.22128197000001</v>
      </c>
      <c r="AA112" s="200">
        <v>500.22128197000001</v>
      </c>
      <c r="AB112" s="200">
        <v>476.26950683000001</v>
      </c>
      <c r="AC112" s="200">
        <v>476.26950683000001</v>
      </c>
      <c r="AD112" s="200">
        <v>476.26950683000001</v>
      </c>
      <c r="AE112" s="200">
        <v>447.80928162999999</v>
      </c>
      <c r="AF112" s="200">
        <v>447.80928162999999</v>
      </c>
      <c r="AG112" s="200">
        <v>447.80928162999999</v>
      </c>
      <c r="AH112" s="200">
        <v>447.80928162999999</v>
      </c>
      <c r="AI112" s="200">
        <v>447.80928162999999</v>
      </c>
    </row>
    <row r="113" spans="1:35" ht="14.55" customHeight="1" thickBot="1" x14ac:dyDescent="0.35">
      <c r="A113" s="200" t="s">
        <v>70</v>
      </c>
      <c r="B113" s="200" t="s">
        <v>73</v>
      </c>
      <c r="C113" s="200" t="s">
        <v>73</v>
      </c>
      <c r="D113" s="200" t="s">
        <v>247</v>
      </c>
      <c r="E113" s="200" t="s">
        <v>97</v>
      </c>
      <c r="F113" s="200">
        <v>459.74261216999997</v>
      </c>
      <c r="G113" s="200">
        <v>459.74261216999997</v>
      </c>
      <c r="H113" s="200">
        <v>459.74261216999997</v>
      </c>
      <c r="I113" s="200">
        <v>459.74261216999997</v>
      </c>
      <c r="J113" s="200">
        <v>481.12411435000001</v>
      </c>
      <c r="K113" s="200">
        <v>481.12411435000001</v>
      </c>
      <c r="L113" s="200">
        <v>481.12411435000001</v>
      </c>
      <c r="M113" s="200">
        <v>481.12411435000001</v>
      </c>
      <c r="N113" s="200">
        <v>481.12411435000001</v>
      </c>
      <c r="O113" s="200">
        <v>481.12411435000001</v>
      </c>
      <c r="P113" s="200">
        <v>481.12411435000001</v>
      </c>
      <c r="Q113" s="200">
        <v>460.66633898999999</v>
      </c>
      <c r="R113" s="200">
        <v>460.66633898999999</v>
      </c>
      <c r="S113" s="200">
        <v>460.66633898999999</v>
      </c>
      <c r="T113" s="200">
        <v>460.66633898999999</v>
      </c>
      <c r="U113" s="200">
        <v>460.66633898999999</v>
      </c>
      <c r="V113" s="200">
        <v>460.66633898999999</v>
      </c>
      <c r="W113" s="200">
        <v>460.66633898999999</v>
      </c>
      <c r="X113" s="200">
        <v>460.66633898999999</v>
      </c>
      <c r="Y113" s="200">
        <v>460.66633898999999</v>
      </c>
      <c r="Z113" s="200">
        <v>460.66633898999999</v>
      </c>
      <c r="AA113" s="200">
        <v>434.60824886</v>
      </c>
      <c r="AB113" s="200">
        <v>434.60824886</v>
      </c>
      <c r="AC113" s="200">
        <v>434.60824886</v>
      </c>
      <c r="AD113" s="200">
        <v>434.60824886</v>
      </c>
      <c r="AE113" s="200">
        <v>406.61337472000002</v>
      </c>
      <c r="AF113" s="200">
        <v>406.61337472000002</v>
      </c>
      <c r="AG113" s="200">
        <v>406.61337472000002</v>
      </c>
      <c r="AH113" s="200">
        <v>406.61337472000002</v>
      </c>
      <c r="AI113" s="200">
        <v>406.61337472000002</v>
      </c>
    </row>
    <row r="114" spans="1:35" ht="14.55" customHeight="1" thickBot="1" x14ac:dyDescent="0.35">
      <c r="A114" s="200" t="s">
        <v>70</v>
      </c>
      <c r="B114" s="200" t="s">
        <v>248</v>
      </c>
      <c r="C114" s="200" t="s">
        <v>248</v>
      </c>
      <c r="D114" s="200" t="s">
        <v>248</v>
      </c>
      <c r="E114" s="200" t="s">
        <v>97</v>
      </c>
      <c r="F114" s="200">
        <v>468.99369832999997</v>
      </c>
      <c r="G114" s="200">
        <v>468.99369832999997</v>
      </c>
      <c r="H114" s="200">
        <v>468.99369832999997</v>
      </c>
      <c r="I114" s="200">
        <v>468.99369832999997</v>
      </c>
      <c r="J114" s="200">
        <v>498.83178253</v>
      </c>
      <c r="K114" s="200">
        <v>498.83178253</v>
      </c>
      <c r="L114" s="200">
        <v>498.83178253</v>
      </c>
      <c r="M114" s="200">
        <v>498.83178253</v>
      </c>
      <c r="N114" s="200">
        <v>498.83178253</v>
      </c>
      <c r="O114" s="200">
        <v>498.83178253</v>
      </c>
      <c r="P114" s="200">
        <v>498.83178253</v>
      </c>
      <c r="Q114" s="200">
        <v>479.29279610999998</v>
      </c>
      <c r="R114" s="200">
        <v>479.29279610999998</v>
      </c>
      <c r="S114" s="200">
        <v>479.29279610999998</v>
      </c>
      <c r="T114" s="200">
        <v>479.29279610999998</v>
      </c>
      <c r="U114" s="200">
        <v>479.29279610999998</v>
      </c>
      <c r="V114" s="200">
        <v>479.29279610999998</v>
      </c>
      <c r="W114" s="200">
        <v>479.29279610999998</v>
      </c>
      <c r="X114" s="200">
        <v>479.29279610999998</v>
      </c>
      <c r="Y114" s="200">
        <v>479.29279610999998</v>
      </c>
      <c r="Z114" s="200">
        <v>479.29279610999998</v>
      </c>
      <c r="AA114" s="200">
        <v>454.27125875000002</v>
      </c>
      <c r="AB114" s="200">
        <v>454.27125875000002</v>
      </c>
      <c r="AC114" s="200">
        <v>454.27125875000002</v>
      </c>
      <c r="AD114" s="200">
        <v>454.27125875000002</v>
      </c>
      <c r="AE114" s="200">
        <v>425.85077796000002</v>
      </c>
      <c r="AF114" s="200">
        <v>425.85077796000002</v>
      </c>
      <c r="AG114" s="200">
        <v>425.85077796000002</v>
      </c>
      <c r="AH114" s="200">
        <v>425.85077796000002</v>
      </c>
      <c r="AI114" s="200">
        <v>425.85077796000002</v>
      </c>
    </row>
    <row r="115" spans="1:35" ht="14.55" customHeight="1" thickBot="1" x14ac:dyDescent="0.35">
      <c r="A115" s="200" t="s">
        <v>70</v>
      </c>
      <c r="B115" s="200" t="s">
        <v>249</v>
      </c>
      <c r="C115" s="200" t="s">
        <v>250</v>
      </c>
      <c r="D115" s="200" t="s">
        <v>250</v>
      </c>
      <c r="E115" s="200" t="s">
        <v>97</v>
      </c>
      <c r="F115" s="200">
        <v>457.61169161999999</v>
      </c>
      <c r="G115" s="200">
        <v>457.61169161999999</v>
      </c>
      <c r="H115" s="200">
        <v>457.61169161999999</v>
      </c>
      <c r="I115" s="200">
        <v>457.61169161999999</v>
      </c>
      <c r="J115" s="200">
        <v>480.95605876000002</v>
      </c>
      <c r="K115" s="200">
        <v>480.95605876000002</v>
      </c>
      <c r="L115" s="200">
        <v>480.95605876000002</v>
      </c>
      <c r="M115" s="200">
        <v>480.95605876000002</v>
      </c>
      <c r="N115" s="200">
        <v>480.95605876000002</v>
      </c>
      <c r="O115" s="200">
        <v>480.95605876000002</v>
      </c>
      <c r="P115" s="200">
        <v>480.95605876000002</v>
      </c>
      <c r="Q115" s="200">
        <v>461.48186371000003</v>
      </c>
      <c r="R115" s="200">
        <v>461.48186371000003</v>
      </c>
      <c r="S115" s="200">
        <v>461.48186371000003</v>
      </c>
      <c r="T115" s="200">
        <v>461.48186371000003</v>
      </c>
      <c r="U115" s="200">
        <v>461.48186371000003</v>
      </c>
      <c r="V115" s="200">
        <v>461.48186371000003</v>
      </c>
      <c r="W115" s="200">
        <v>461.48186371000003</v>
      </c>
      <c r="X115" s="200">
        <v>461.48186371000003</v>
      </c>
      <c r="Y115" s="200">
        <v>461.48186371000003</v>
      </c>
      <c r="Z115" s="200">
        <v>461.48186371000003</v>
      </c>
      <c r="AA115" s="200">
        <v>436.21431027</v>
      </c>
      <c r="AB115" s="200">
        <v>436.21431027</v>
      </c>
      <c r="AC115" s="200">
        <v>436.21431027</v>
      </c>
      <c r="AD115" s="200">
        <v>436.21431027</v>
      </c>
      <c r="AE115" s="200">
        <v>408.41957138999999</v>
      </c>
      <c r="AF115" s="200">
        <v>408.41957138999999</v>
      </c>
      <c r="AG115" s="200">
        <v>408.41957138999999</v>
      </c>
      <c r="AH115" s="200">
        <v>408.41957138999999</v>
      </c>
      <c r="AI115" s="200">
        <v>408.41957138999999</v>
      </c>
    </row>
    <row r="116" spans="1:35" ht="14.55" customHeight="1" thickBot="1" x14ac:dyDescent="0.35">
      <c r="A116" s="200" t="s">
        <v>70</v>
      </c>
      <c r="B116" s="200" t="s">
        <v>249</v>
      </c>
      <c r="C116" s="200" t="s">
        <v>251</v>
      </c>
      <c r="D116" s="200" t="s">
        <v>251</v>
      </c>
      <c r="E116" s="200" t="s">
        <v>97</v>
      </c>
      <c r="F116" s="200">
        <v>457.61169161999999</v>
      </c>
      <c r="G116" s="200">
        <v>457.61169161999999</v>
      </c>
      <c r="H116" s="200">
        <v>457.61169161999999</v>
      </c>
      <c r="I116" s="200">
        <v>457.61169161999999</v>
      </c>
      <c r="J116" s="200">
        <v>480.95605876000002</v>
      </c>
      <c r="K116" s="200">
        <v>480.95605876000002</v>
      </c>
      <c r="L116" s="200">
        <v>480.95605876000002</v>
      </c>
      <c r="M116" s="200">
        <v>480.95605876000002</v>
      </c>
      <c r="N116" s="200">
        <v>480.95605876000002</v>
      </c>
      <c r="O116" s="200">
        <v>480.95605876000002</v>
      </c>
      <c r="P116" s="200">
        <v>480.95605876000002</v>
      </c>
      <c r="Q116" s="200">
        <v>461.48186371000003</v>
      </c>
      <c r="R116" s="200">
        <v>461.48186371000003</v>
      </c>
      <c r="S116" s="200">
        <v>461.48186371000003</v>
      </c>
      <c r="T116" s="200">
        <v>461.48186371000003</v>
      </c>
      <c r="U116" s="200">
        <v>461.48186371000003</v>
      </c>
      <c r="V116" s="200">
        <v>461.48186371000003</v>
      </c>
      <c r="W116" s="200">
        <v>461.48186371000003</v>
      </c>
      <c r="X116" s="200">
        <v>461.48186371000003</v>
      </c>
      <c r="Y116" s="200">
        <v>461.48186371000003</v>
      </c>
      <c r="Z116" s="200">
        <v>461.48186371000003</v>
      </c>
      <c r="AA116" s="200">
        <v>436.21431027</v>
      </c>
      <c r="AB116" s="200">
        <v>436.21431027</v>
      </c>
      <c r="AC116" s="200">
        <v>436.21431027</v>
      </c>
      <c r="AD116" s="200">
        <v>436.21431027</v>
      </c>
      <c r="AE116" s="200">
        <v>408.41957138999999</v>
      </c>
      <c r="AF116" s="200">
        <v>408.41957138999999</v>
      </c>
      <c r="AG116" s="200">
        <v>408.41957138999999</v>
      </c>
      <c r="AH116" s="200">
        <v>408.41957138999999</v>
      </c>
      <c r="AI116" s="200">
        <v>408.41957138999999</v>
      </c>
    </row>
    <row r="117" spans="1:35" ht="14.55" customHeight="1" thickBot="1" x14ac:dyDescent="0.35">
      <c r="A117" s="200" t="s">
        <v>70</v>
      </c>
      <c r="B117" s="200" t="s">
        <v>249</v>
      </c>
      <c r="C117" s="200" t="s">
        <v>252</v>
      </c>
      <c r="D117" s="200" t="s">
        <v>252</v>
      </c>
      <c r="E117" s="200" t="s">
        <v>97</v>
      </c>
      <c r="F117" s="200">
        <v>457.61169161999999</v>
      </c>
      <c r="G117" s="200">
        <v>457.61169161999999</v>
      </c>
      <c r="H117" s="200">
        <v>457.61169161999999</v>
      </c>
      <c r="I117" s="200">
        <v>457.61169161999999</v>
      </c>
      <c r="J117" s="200">
        <v>480.95605876000002</v>
      </c>
      <c r="K117" s="200">
        <v>480.95605876000002</v>
      </c>
      <c r="L117" s="200">
        <v>480.95605876000002</v>
      </c>
      <c r="M117" s="200">
        <v>480.95605876000002</v>
      </c>
      <c r="N117" s="200">
        <v>480.95605876000002</v>
      </c>
      <c r="O117" s="200">
        <v>480.95605876000002</v>
      </c>
      <c r="P117" s="200">
        <v>480.95605876000002</v>
      </c>
      <c r="Q117" s="200">
        <v>461.48186371000003</v>
      </c>
      <c r="R117" s="200">
        <v>461.48186371000003</v>
      </c>
      <c r="S117" s="200">
        <v>461.48186371000003</v>
      </c>
      <c r="T117" s="200">
        <v>461.48186371000003</v>
      </c>
      <c r="U117" s="200">
        <v>461.48186371000003</v>
      </c>
      <c r="V117" s="200">
        <v>461.48186371000003</v>
      </c>
      <c r="W117" s="200">
        <v>461.48186371000003</v>
      </c>
      <c r="X117" s="200">
        <v>461.48186371000003</v>
      </c>
      <c r="Y117" s="200">
        <v>461.48186371000003</v>
      </c>
      <c r="Z117" s="200">
        <v>461.48186371000003</v>
      </c>
      <c r="AA117" s="200">
        <v>436.21431027</v>
      </c>
      <c r="AB117" s="200">
        <v>436.21431027</v>
      </c>
      <c r="AC117" s="200">
        <v>436.21431027</v>
      </c>
      <c r="AD117" s="200">
        <v>436.21431027</v>
      </c>
      <c r="AE117" s="200">
        <v>408.41957138999999</v>
      </c>
      <c r="AF117" s="200">
        <v>408.41957138999999</v>
      </c>
      <c r="AG117" s="200">
        <v>408.41957138999999</v>
      </c>
      <c r="AH117" s="200">
        <v>408.41957138999999</v>
      </c>
      <c r="AI117" s="200">
        <v>408.41957138999999</v>
      </c>
    </row>
    <row r="118" spans="1:35" ht="14.55" customHeight="1" thickBot="1" x14ac:dyDescent="0.35">
      <c r="A118" s="200" t="s">
        <v>70</v>
      </c>
      <c r="B118" s="200" t="s">
        <v>253</v>
      </c>
      <c r="C118" s="200" t="s">
        <v>254</v>
      </c>
      <c r="D118" s="200" t="s">
        <v>254</v>
      </c>
      <c r="E118" s="200" t="s">
        <v>97</v>
      </c>
      <c r="F118" s="200">
        <v>444.74534563999998</v>
      </c>
      <c r="G118" s="200">
        <v>444.74534563999998</v>
      </c>
      <c r="H118" s="200">
        <v>444.74534563999998</v>
      </c>
      <c r="I118" s="200">
        <v>444.74534563999998</v>
      </c>
      <c r="J118" s="200">
        <v>467.83186884000003</v>
      </c>
      <c r="K118" s="200">
        <v>467.83186884000003</v>
      </c>
      <c r="L118" s="200">
        <v>467.83186884000003</v>
      </c>
      <c r="M118" s="200">
        <v>467.83186884000003</v>
      </c>
      <c r="N118" s="200">
        <v>467.83186884000003</v>
      </c>
      <c r="O118" s="200">
        <v>467.83186884000003</v>
      </c>
      <c r="P118" s="200">
        <v>467.83186884000003</v>
      </c>
      <c r="Q118" s="200">
        <v>448.29648557000002</v>
      </c>
      <c r="R118" s="200">
        <v>448.29648557000002</v>
      </c>
      <c r="S118" s="200">
        <v>448.29648557000002</v>
      </c>
      <c r="T118" s="200">
        <v>448.29648557000002</v>
      </c>
      <c r="U118" s="200">
        <v>448.29648557000002</v>
      </c>
      <c r="V118" s="200">
        <v>448.29648557000002</v>
      </c>
      <c r="W118" s="200">
        <v>448.29648557000002</v>
      </c>
      <c r="X118" s="200">
        <v>448.29648557000002</v>
      </c>
      <c r="Y118" s="200">
        <v>448.29648557000002</v>
      </c>
      <c r="Z118" s="200">
        <v>448.29648557000002</v>
      </c>
      <c r="AA118" s="200">
        <v>422.91933389000002</v>
      </c>
      <c r="AB118" s="200">
        <v>422.91933389000002</v>
      </c>
      <c r="AC118" s="200">
        <v>422.91933389000002</v>
      </c>
      <c r="AD118" s="200">
        <v>422.91933389000002</v>
      </c>
      <c r="AE118" s="200">
        <v>395.46316230999997</v>
      </c>
      <c r="AF118" s="200">
        <v>395.46316230999997</v>
      </c>
      <c r="AG118" s="200">
        <v>395.46316230999997</v>
      </c>
      <c r="AH118" s="200">
        <v>395.46316230999997</v>
      </c>
      <c r="AI118" s="200">
        <v>395.46316230999997</v>
      </c>
    </row>
    <row r="119" spans="1:35" ht="14.55" customHeight="1" thickBot="1" x14ac:dyDescent="0.35">
      <c r="A119" s="200" t="s">
        <v>71</v>
      </c>
      <c r="B119" s="200" t="s">
        <v>671</v>
      </c>
      <c r="C119" s="200" t="s">
        <v>255</v>
      </c>
      <c r="D119" s="200" t="s">
        <v>2303</v>
      </c>
      <c r="E119" s="200" t="s">
        <v>69</v>
      </c>
      <c r="F119" s="200">
        <v>94.629189999999994</v>
      </c>
      <c r="G119" s="200">
        <v>94.629189999999994</v>
      </c>
      <c r="H119" s="200">
        <v>94.629189999999994</v>
      </c>
      <c r="I119" s="200">
        <v>94.629189999999994</v>
      </c>
      <c r="J119" s="200">
        <v>94.629189999999994</v>
      </c>
      <c r="K119" s="200">
        <v>94.629189999999994</v>
      </c>
      <c r="L119" s="200">
        <v>94.629189999999994</v>
      </c>
      <c r="M119" s="200">
        <v>94.629189999999994</v>
      </c>
      <c r="N119" s="200">
        <v>94.629189999999994</v>
      </c>
      <c r="O119" s="200">
        <v>94.629189999999994</v>
      </c>
      <c r="P119" s="200">
        <v>94.629189999999994</v>
      </c>
      <c r="Q119" s="200">
        <v>94.629189999999994</v>
      </c>
      <c r="R119" s="200">
        <v>94.629189999999994</v>
      </c>
      <c r="S119" s="200">
        <v>94.629189999999994</v>
      </c>
      <c r="T119" s="200">
        <v>94.629189999999994</v>
      </c>
      <c r="U119" s="200">
        <v>94.629189999999994</v>
      </c>
      <c r="V119" s="200">
        <v>94.629189999999994</v>
      </c>
      <c r="W119" s="200">
        <v>94.629189999999994</v>
      </c>
      <c r="X119" s="200">
        <v>94.629189999999994</v>
      </c>
      <c r="Y119" s="200">
        <v>94.629189999999994</v>
      </c>
      <c r="Z119" s="200">
        <v>94.629189999999994</v>
      </c>
      <c r="AA119" s="200">
        <v>94.629189999999994</v>
      </c>
      <c r="AB119" s="200">
        <v>94.629189999999994</v>
      </c>
      <c r="AC119" s="200">
        <v>94.629189999999994</v>
      </c>
      <c r="AD119" s="200">
        <v>94.629189999999994</v>
      </c>
      <c r="AE119" s="200">
        <v>94.629189999999994</v>
      </c>
      <c r="AF119" s="200">
        <v>94.629189999999994</v>
      </c>
      <c r="AG119" s="200">
        <v>94.629189999999994</v>
      </c>
      <c r="AH119" s="200">
        <v>94.629189999999994</v>
      </c>
      <c r="AI119" s="200">
        <v>94.629189999999994</v>
      </c>
    </row>
    <row r="120" spans="1:35" ht="14.55" customHeight="1" thickBot="1" x14ac:dyDescent="0.35">
      <c r="A120" s="200" t="s">
        <v>71</v>
      </c>
      <c r="B120" s="200" t="s">
        <v>671</v>
      </c>
      <c r="C120" s="200" t="s">
        <v>255</v>
      </c>
      <c r="D120" s="200" t="s">
        <v>2304</v>
      </c>
      <c r="E120" s="200" t="s">
        <v>69</v>
      </c>
      <c r="F120" s="200">
        <v>124.91052999999999</v>
      </c>
      <c r="G120" s="200">
        <v>124.91052999999999</v>
      </c>
      <c r="H120" s="200">
        <v>124.91052999999999</v>
      </c>
      <c r="I120" s="200">
        <v>124.91052999999999</v>
      </c>
      <c r="J120" s="200">
        <v>124.91052999999999</v>
      </c>
      <c r="K120" s="200">
        <v>124.91052999999999</v>
      </c>
      <c r="L120" s="200">
        <v>124.91052999999999</v>
      </c>
      <c r="M120" s="200">
        <v>124.91052999999999</v>
      </c>
      <c r="N120" s="200">
        <v>124.91052999999999</v>
      </c>
      <c r="O120" s="200">
        <v>124.91052999999999</v>
      </c>
      <c r="P120" s="200">
        <v>124.91052999999999</v>
      </c>
      <c r="Q120" s="200">
        <v>124.91052999999999</v>
      </c>
      <c r="R120" s="200">
        <v>124.91052999999999</v>
      </c>
      <c r="S120" s="200">
        <v>124.91052999999999</v>
      </c>
      <c r="T120" s="200">
        <v>124.91052999999999</v>
      </c>
      <c r="U120" s="200">
        <v>124.91052999999999</v>
      </c>
      <c r="V120" s="200">
        <v>124.91052999999999</v>
      </c>
      <c r="W120" s="200">
        <v>124.91052999999999</v>
      </c>
      <c r="X120" s="200">
        <v>124.91052999999999</v>
      </c>
      <c r="Y120" s="200">
        <v>124.91052999999999</v>
      </c>
      <c r="Z120" s="200">
        <v>124.91052999999999</v>
      </c>
      <c r="AA120" s="200">
        <v>124.91052999999999</v>
      </c>
      <c r="AB120" s="200">
        <v>124.91052999999999</v>
      </c>
      <c r="AC120" s="200">
        <v>124.91052999999999</v>
      </c>
      <c r="AD120" s="200">
        <v>124.91052999999999</v>
      </c>
      <c r="AE120" s="200">
        <v>124.91052999999999</v>
      </c>
      <c r="AF120" s="200">
        <v>124.91052999999999</v>
      </c>
      <c r="AG120" s="200">
        <v>124.91052999999999</v>
      </c>
      <c r="AH120" s="200">
        <v>124.91052999999999</v>
      </c>
      <c r="AI120" s="200">
        <v>124.91052999999999</v>
      </c>
    </row>
    <row r="121" spans="1:35" ht="14.55" customHeight="1" thickBot="1" x14ac:dyDescent="0.35">
      <c r="A121" s="200" t="s">
        <v>71</v>
      </c>
      <c r="B121" s="200" t="s">
        <v>671</v>
      </c>
      <c r="C121" s="200" t="s">
        <v>255</v>
      </c>
      <c r="D121" s="200" t="s">
        <v>256</v>
      </c>
      <c r="E121" s="200" t="s">
        <v>69</v>
      </c>
      <c r="F121" s="200">
        <v>128.00962999999999</v>
      </c>
      <c r="G121" s="200">
        <v>128.00962999999999</v>
      </c>
      <c r="H121" s="200">
        <v>128.00962999999999</v>
      </c>
      <c r="I121" s="200">
        <v>128.00962999999999</v>
      </c>
      <c r="J121" s="200">
        <v>128.00962999999999</v>
      </c>
      <c r="K121" s="200">
        <v>128.00962999999999</v>
      </c>
      <c r="L121" s="200">
        <v>128.00962999999999</v>
      </c>
      <c r="M121" s="200">
        <v>128.00962999999999</v>
      </c>
      <c r="N121" s="200">
        <v>128.00962999999999</v>
      </c>
      <c r="O121" s="200">
        <v>128.00962999999999</v>
      </c>
      <c r="P121" s="200">
        <v>128.00962999999999</v>
      </c>
      <c r="Q121" s="200">
        <v>128.00962999999999</v>
      </c>
      <c r="R121" s="200">
        <v>128.00962999999999</v>
      </c>
      <c r="S121" s="200">
        <v>128.00962999999999</v>
      </c>
      <c r="T121" s="200">
        <v>128.00962999999999</v>
      </c>
      <c r="U121" s="200">
        <v>128.00962999999999</v>
      </c>
      <c r="V121" s="200">
        <v>128.00962999999999</v>
      </c>
      <c r="W121" s="200">
        <v>128.00962999999999</v>
      </c>
      <c r="X121" s="200">
        <v>128.00962999999999</v>
      </c>
      <c r="Y121" s="200">
        <v>128.00962999999999</v>
      </c>
      <c r="Z121" s="200">
        <v>128.00962999999999</v>
      </c>
      <c r="AA121" s="200">
        <v>128.00962999999999</v>
      </c>
      <c r="AB121" s="200">
        <v>128.00962999999999</v>
      </c>
      <c r="AC121" s="200">
        <v>128.00962999999999</v>
      </c>
      <c r="AD121" s="200">
        <v>128.00962999999999</v>
      </c>
      <c r="AE121" s="200">
        <v>128.00962999999999</v>
      </c>
      <c r="AF121" s="200">
        <v>128.00962999999999</v>
      </c>
      <c r="AG121" s="200">
        <v>128.00962999999999</v>
      </c>
      <c r="AH121" s="200">
        <v>128.00962999999999</v>
      </c>
      <c r="AI121" s="200">
        <v>128.00962999999999</v>
      </c>
    </row>
    <row r="122" spans="1:35" ht="14.55" customHeight="1" thickBot="1" x14ac:dyDescent="0.35">
      <c r="A122" s="200" t="s">
        <v>71</v>
      </c>
      <c r="B122" s="200" t="s">
        <v>671</v>
      </c>
      <c r="C122" s="200" t="s">
        <v>255</v>
      </c>
      <c r="D122" s="200" t="s">
        <v>257</v>
      </c>
      <c r="E122" s="200" t="s">
        <v>69</v>
      </c>
      <c r="F122" s="200">
        <v>279.00469700000002</v>
      </c>
      <c r="G122" s="200">
        <v>279.00469700000002</v>
      </c>
      <c r="H122" s="200">
        <v>279.00469700000002</v>
      </c>
      <c r="I122" s="200">
        <v>279.00469700000002</v>
      </c>
      <c r="J122" s="200">
        <v>279.00469700000002</v>
      </c>
      <c r="K122" s="200">
        <v>279.00469700000002</v>
      </c>
      <c r="L122" s="200">
        <v>279.00469700000002</v>
      </c>
      <c r="M122" s="200">
        <v>279.00469700000002</v>
      </c>
      <c r="N122" s="200">
        <v>279.00469700000002</v>
      </c>
      <c r="O122" s="200">
        <v>279.00469700000002</v>
      </c>
      <c r="P122" s="200">
        <v>279.00469700000002</v>
      </c>
      <c r="Q122" s="200">
        <v>279.00469700000002</v>
      </c>
      <c r="R122" s="200">
        <v>279.00469700000002</v>
      </c>
      <c r="S122" s="200">
        <v>279.00469700000002</v>
      </c>
      <c r="T122" s="200">
        <v>279.00469700000002</v>
      </c>
      <c r="U122" s="200">
        <v>279.00469700000002</v>
      </c>
      <c r="V122" s="200">
        <v>279.00469700000002</v>
      </c>
      <c r="W122" s="200">
        <v>279.00469700000002</v>
      </c>
      <c r="X122" s="200">
        <v>279.00469700000002</v>
      </c>
      <c r="Y122" s="200">
        <v>279.00469700000002</v>
      </c>
      <c r="Z122" s="200">
        <v>279.00469700000002</v>
      </c>
      <c r="AA122" s="200">
        <v>279.00469700000002</v>
      </c>
      <c r="AB122" s="200">
        <v>279.00469700000002</v>
      </c>
      <c r="AC122" s="200">
        <v>279.00469700000002</v>
      </c>
      <c r="AD122" s="200">
        <v>279.00469700000002</v>
      </c>
      <c r="AE122" s="200">
        <v>279.00469700000002</v>
      </c>
      <c r="AF122" s="200">
        <v>279.00469700000002</v>
      </c>
      <c r="AG122" s="200">
        <v>279.00469700000002</v>
      </c>
      <c r="AH122" s="200">
        <v>279.00469700000002</v>
      </c>
      <c r="AI122" s="200">
        <v>279.00469700000002</v>
      </c>
    </row>
    <row r="123" spans="1:35" ht="14.55" customHeight="1" thickBot="1" x14ac:dyDescent="0.35">
      <c r="A123" s="200" t="s">
        <v>71</v>
      </c>
      <c r="B123" s="200" t="s">
        <v>671</v>
      </c>
      <c r="C123" s="200" t="s">
        <v>255</v>
      </c>
      <c r="D123" s="200" t="s">
        <v>258</v>
      </c>
      <c r="E123" s="200" t="s">
        <v>69</v>
      </c>
      <c r="F123" s="200">
        <v>128.19592</v>
      </c>
      <c r="G123" s="200">
        <v>141.61625000000001</v>
      </c>
      <c r="H123" s="200">
        <v>141.61625000000001</v>
      </c>
      <c r="I123" s="200">
        <v>142.55432999999999</v>
      </c>
      <c r="J123" s="200">
        <v>142.55432999999999</v>
      </c>
      <c r="K123" s="200">
        <v>142.55432999999999</v>
      </c>
      <c r="L123" s="200">
        <v>142.55432999999999</v>
      </c>
      <c r="M123" s="200">
        <v>142.55432999999999</v>
      </c>
      <c r="N123" s="200">
        <v>148.87869000000001</v>
      </c>
      <c r="O123" s="200">
        <v>148.87869000000001</v>
      </c>
      <c r="P123" s="200">
        <v>148.87869000000001</v>
      </c>
      <c r="Q123" s="200">
        <v>148.87869000000001</v>
      </c>
      <c r="R123" s="200">
        <v>148.87869000000001</v>
      </c>
      <c r="S123" s="200">
        <v>148.87869000000001</v>
      </c>
      <c r="T123" s="200">
        <v>148.87869000000001</v>
      </c>
      <c r="U123" s="200">
        <v>148.87869000000001</v>
      </c>
      <c r="V123" s="200">
        <v>148.87869000000001</v>
      </c>
      <c r="W123" s="200">
        <v>148.87869000000001</v>
      </c>
      <c r="X123" s="200">
        <v>148.87869000000001</v>
      </c>
      <c r="Y123" s="200">
        <v>148.87869000000001</v>
      </c>
      <c r="Z123" s="200">
        <v>148.87869000000001</v>
      </c>
      <c r="AA123" s="200">
        <v>148.87869000000001</v>
      </c>
      <c r="AB123" s="200">
        <v>148.87869000000001</v>
      </c>
      <c r="AC123" s="200">
        <v>148.87869000000001</v>
      </c>
      <c r="AD123" s="200">
        <v>148.87869000000001</v>
      </c>
      <c r="AE123" s="200">
        <v>148.87869000000001</v>
      </c>
      <c r="AF123" s="200">
        <v>148.87869000000001</v>
      </c>
      <c r="AG123" s="200">
        <v>148.87869000000001</v>
      </c>
      <c r="AH123" s="200">
        <v>160.37563</v>
      </c>
      <c r="AI123" s="200">
        <v>160.37563</v>
      </c>
    </row>
    <row r="124" spans="1:35" ht="14.55" customHeight="1" thickBot="1" x14ac:dyDescent="0.35">
      <c r="A124" s="200" t="s">
        <v>71</v>
      </c>
      <c r="B124" s="200" t="s">
        <v>671</v>
      </c>
      <c r="C124" s="200" t="s">
        <v>255</v>
      </c>
      <c r="D124" s="200" t="s">
        <v>259</v>
      </c>
      <c r="E124" s="200" t="s">
        <v>69</v>
      </c>
      <c r="F124" s="200">
        <v>174.37794</v>
      </c>
      <c r="G124" s="200">
        <v>174.37794</v>
      </c>
      <c r="H124" s="200">
        <v>174.37794</v>
      </c>
      <c r="I124" s="200">
        <v>174.37794</v>
      </c>
      <c r="J124" s="200">
        <v>174.37794</v>
      </c>
      <c r="K124" s="200">
        <v>174.37794</v>
      </c>
      <c r="L124" s="200">
        <v>174.37794</v>
      </c>
      <c r="M124" s="200">
        <v>174.37794</v>
      </c>
      <c r="N124" s="200">
        <v>174.37794</v>
      </c>
      <c r="O124" s="200">
        <v>174.37794</v>
      </c>
      <c r="P124" s="200">
        <v>174.37794</v>
      </c>
      <c r="Q124" s="200">
        <v>174.37794</v>
      </c>
      <c r="R124" s="200">
        <v>174.37794</v>
      </c>
      <c r="S124" s="200">
        <v>174.37794</v>
      </c>
      <c r="T124" s="200">
        <v>174.37794</v>
      </c>
      <c r="U124" s="200">
        <v>174.37794</v>
      </c>
      <c r="V124" s="200">
        <v>174.37794</v>
      </c>
      <c r="W124" s="200">
        <v>174.37794</v>
      </c>
      <c r="X124" s="200">
        <v>174.37794</v>
      </c>
      <c r="Y124" s="200">
        <v>174.37794</v>
      </c>
      <c r="Z124" s="200">
        <v>174.37794</v>
      </c>
      <c r="AA124" s="200">
        <v>174.37794</v>
      </c>
      <c r="AB124" s="200">
        <v>174.37794</v>
      </c>
      <c r="AC124" s="200">
        <v>174.37794</v>
      </c>
      <c r="AD124" s="200">
        <v>174.37794</v>
      </c>
      <c r="AE124" s="200">
        <v>174.37794</v>
      </c>
      <c r="AF124" s="200">
        <v>174.37794</v>
      </c>
      <c r="AG124" s="200">
        <v>174.37794</v>
      </c>
      <c r="AH124" s="200">
        <v>174.37794</v>
      </c>
      <c r="AI124" s="200">
        <v>174.37794</v>
      </c>
    </row>
    <row r="125" spans="1:35" ht="14.55" customHeight="1" thickBot="1" x14ac:dyDescent="0.35">
      <c r="A125" s="200" t="s">
        <v>71</v>
      </c>
      <c r="B125" s="200" t="s">
        <v>671</v>
      </c>
      <c r="C125" s="200" t="s">
        <v>255</v>
      </c>
      <c r="D125" s="200" t="s">
        <v>260</v>
      </c>
      <c r="E125" s="200" t="s">
        <v>97</v>
      </c>
      <c r="F125" s="200">
        <v>425.79418406000002</v>
      </c>
      <c r="G125" s="200">
        <v>425.79418406000002</v>
      </c>
      <c r="H125" s="200">
        <v>431.52474226999999</v>
      </c>
      <c r="I125" s="200">
        <v>431.52474226999999</v>
      </c>
      <c r="J125" s="200">
        <v>448.08386289999999</v>
      </c>
      <c r="K125" s="200">
        <v>448.08386289999999</v>
      </c>
      <c r="L125" s="200">
        <v>448.08386289999999</v>
      </c>
      <c r="M125" s="200">
        <v>448.08386289999999</v>
      </c>
      <c r="N125" s="200">
        <v>448.08386289999999</v>
      </c>
      <c r="O125" s="200">
        <v>448.08386289999999</v>
      </c>
      <c r="P125" s="200">
        <v>448.08386289999999</v>
      </c>
      <c r="Q125" s="200">
        <v>429.14447737</v>
      </c>
      <c r="R125" s="200">
        <v>429.14447737</v>
      </c>
      <c r="S125" s="200">
        <v>429.14447737</v>
      </c>
      <c r="T125" s="200">
        <v>429.14447737</v>
      </c>
      <c r="U125" s="200">
        <v>429.14447737</v>
      </c>
      <c r="V125" s="200">
        <v>429.14447737</v>
      </c>
      <c r="W125" s="200">
        <v>429.14447737</v>
      </c>
      <c r="X125" s="200">
        <v>429.14447737</v>
      </c>
      <c r="Y125" s="200">
        <v>429.14447737</v>
      </c>
      <c r="Z125" s="200">
        <v>429.14447737</v>
      </c>
      <c r="AA125" s="200">
        <v>404.50543583000001</v>
      </c>
      <c r="AB125" s="200">
        <v>404.50543583000001</v>
      </c>
      <c r="AC125" s="200">
        <v>404.50543583000001</v>
      </c>
      <c r="AD125" s="200">
        <v>404.50543583000001</v>
      </c>
      <c r="AE125" s="200">
        <v>378.04121722999997</v>
      </c>
      <c r="AF125" s="200">
        <v>378.04121722999997</v>
      </c>
      <c r="AG125" s="200">
        <v>378.04121722999997</v>
      </c>
      <c r="AH125" s="200">
        <v>378.04121722999997</v>
      </c>
      <c r="AI125" s="200">
        <v>378.04121722999997</v>
      </c>
    </row>
    <row r="126" spans="1:35" ht="14.55" customHeight="1" thickBot="1" x14ac:dyDescent="0.35">
      <c r="A126" s="200" t="s">
        <v>71</v>
      </c>
      <c r="B126" s="200" t="s">
        <v>671</v>
      </c>
      <c r="C126" s="200" t="s">
        <v>255</v>
      </c>
      <c r="D126" s="200" t="s">
        <v>2305</v>
      </c>
      <c r="E126" s="200" t="s">
        <v>69</v>
      </c>
      <c r="F126" s="200">
        <v>94.629189999999994</v>
      </c>
      <c r="G126" s="200">
        <v>94.629189999999994</v>
      </c>
      <c r="H126" s="200">
        <v>94.629189999999994</v>
      </c>
      <c r="I126" s="200">
        <v>94.629189999999994</v>
      </c>
      <c r="J126" s="200">
        <v>94.629189999999994</v>
      </c>
      <c r="K126" s="200">
        <v>94.629189999999994</v>
      </c>
      <c r="L126" s="200">
        <v>94.629189999999994</v>
      </c>
      <c r="M126" s="200">
        <v>94.629189999999994</v>
      </c>
      <c r="N126" s="200">
        <v>94.629189999999994</v>
      </c>
      <c r="O126" s="200">
        <v>94.629189999999994</v>
      </c>
      <c r="P126" s="200">
        <v>94.629189999999994</v>
      </c>
      <c r="Q126" s="200">
        <v>94.629189999999994</v>
      </c>
      <c r="R126" s="200">
        <v>94.629189999999994</v>
      </c>
      <c r="S126" s="200">
        <v>94.629189999999994</v>
      </c>
      <c r="T126" s="200">
        <v>94.629189999999994</v>
      </c>
      <c r="U126" s="200">
        <v>94.629189999999994</v>
      </c>
      <c r="V126" s="200">
        <v>94.629189999999994</v>
      </c>
      <c r="W126" s="200">
        <v>94.629189999999994</v>
      </c>
      <c r="X126" s="200">
        <v>94.629189999999994</v>
      </c>
      <c r="Y126" s="200">
        <v>94.629189999999994</v>
      </c>
      <c r="Z126" s="200">
        <v>94.629189999999994</v>
      </c>
      <c r="AA126" s="200">
        <v>94.629189999999994</v>
      </c>
      <c r="AB126" s="200">
        <v>94.629189999999994</v>
      </c>
      <c r="AC126" s="200">
        <v>94.629189999999994</v>
      </c>
      <c r="AD126" s="200">
        <v>94.629189999999994</v>
      </c>
      <c r="AE126" s="200">
        <v>94.629189999999994</v>
      </c>
      <c r="AF126" s="200">
        <v>94.629189999999994</v>
      </c>
      <c r="AG126" s="200">
        <v>94.629189999999994</v>
      </c>
      <c r="AH126" s="200">
        <v>94.629189999999994</v>
      </c>
      <c r="AI126" s="200">
        <v>94.629189999999994</v>
      </c>
    </row>
    <row r="127" spans="1:35" ht="14.55" customHeight="1" thickBot="1" x14ac:dyDescent="0.35">
      <c r="A127" s="200" t="s">
        <v>71</v>
      </c>
      <c r="B127" s="200" t="s">
        <v>671</v>
      </c>
      <c r="C127" s="200" t="s">
        <v>255</v>
      </c>
      <c r="D127" s="200" t="s">
        <v>2306</v>
      </c>
      <c r="E127" s="200" t="s">
        <v>69</v>
      </c>
      <c r="F127" s="200">
        <v>124.91052999999999</v>
      </c>
      <c r="G127" s="200">
        <v>124.91052999999999</v>
      </c>
      <c r="H127" s="200">
        <v>124.91052999999999</v>
      </c>
      <c r="I127" s="200">
        <v>124.91052999999999</v>
      </c>
      <c r="J127" s="200">
        <v>124.91052999999999</v>
      </c>
      <c r="K127" s="200">
        <v>124.91052999999999</v>
      </c>
      <c r="L127" s="200">
        <v>124.91052999999999</v>
      </c>
      <c r="M127" s="200">
        <v>124.91052999999999</v>
      </c>
      <c r="N127" s="200">
        <v>124.91052999999999</v>
      </c>
      <c r="O127" s="200">
        <v>124.91052999999999</v>
      </c>
      <c r="P127" s="200">
        <v>124.91052999999999</v>
      </c>
      <c r="Q127" s="200">
        <v>124.91052999999999</v>
      </c>
      <c r="R127" s="200">
        <v>124.91052999999999</v>
      </c>
      <c r="S127" s="200">
        <v>124.91052999999999</v>
      </c>
      <c r="T127" s="200">
        <v>124.91052999999999</v>
      </c>
      <c r="U127" s="200">
        <v>124.91052999999999</v>
      </c>
      <c r="V127" s="200">
        <v>124.91052999999999</v>
      </c>
      <c r="W127" s="200">
        <v>124.91052999999999</v>
      </c>
      <c r="X127" s="200">
        <v>124.91052999999999</v>
      </c>
      <c r="Y127" s="200">
        <v>124.91052999999999</v>
      </c>
      <c r="Z127" s="200">
        <v>124.91052999999999</v>
      </c>
      <c r="AA127" s="200">
        <v>124.91052999999999</v>
      </c>
      <c r="AB127" s="200">
        <v>124.91052999999999</v>
      </c>
      <c r="AC127" s="200">
        <v>124.91052999999999</v>
      </c>
      <c r="AD127" s="200">
        <v>124.91052999999999</v>
      </c>
      <c r="AE127" s="200">
        <v>124.91052999999999</v>
      </c>
      <c r="AF127" s="200">
        <v>124.91052999999999</v>
      </c>
      <c r="AG127" s="200">
        <v>124.91052999999999</v>
      </c>
      <c r="AH127" s="200">
        <v>124.91052999999999</v>
      </c>
      <c r="AI127" s="200">
        <v>124.91052999999999</v>
      </c>
    </row>
    <row r="128" spans="1:35" ht="14.55" customHeight="1" thickBot="1" x14ac:dyDescent="0.35">
      <c r="A128" s="200" t="s">
        <v>71</v>
      </c>
      <c r="B128" s="200" t="s">
        <v>671</v>
      </c>
      <c r="C128" s="200" t="s">
        <v>255</v>
      </c>
      <c r="D128" s="200" t="s">
        <v>261</v>
      </c>
      <c r="E128" s="200" t="s">
        <v>69</v>
      </c>
      <c r="F128" s="200">
        <v>128.00962999999999</v>
      </c>
      <c r="G128" s="200">
        <v>128.00962999999999</v>
      </c>
      <c r="H128" s="200">
        <v>128.00962999999999</v>
      </c>
      <c r="I128" s="200">
        <v>128.00962999999999</v>
      </c>
      <c r="J128" s="200">
        <v>128.00962999999999</v>
      </c>
      <c r="K128" s="200">
        <v>128.00962999999999</v>
      </c>
      <c r="L128" s="200">
        <v>128.00962999999999</v>
      </c>
      <c r="M128" s="200">
        <v>128.00962999999999</v>
      </c>
      <c r="N128" s="200">
        <v>128.00962999999999</v>
      </c>
      <c r="O128" s="200">
        <v>128.00962999999999</v>
      </c>
      <c r="P128" s="200">
        <v>128.00962999999999</v>
      </c>
      <c r="Q128" s="200">
        <v>128.00962999999999</v>
      </c>
      <c r="R128" s="200">
        <v>128.00962999999999</v>
      </c>
      <c r="S128" s="200">
        <v>128.00962999999999</v>
      </c>
      <c r="T128" s="200">
        <v>128.00962999999999</v>
      </c>
      <c r="U128" s="200">
        <v>128.00962999999999</v>
      </c>
      <c r="V128" s="200">
        <v>128.00962999999999</v>
      </c>
      <c r="W128" s="200">
        <v>128.00962999999999</v>
      </c>
      <c r="X128" s="200">
        <v>128.00962999999999</v>
      </c>
      <c r="Y128" s="200">
        <v>128.00962999999999</v>
      </c>
      <c r="Z128" s="200">
        <v>128.00962999999999</v>
      </c>
      <c r="AA128" s="200">
        <v>128.00962999999999</v>
      </c>
      <c r="AB128" s="200">
        <v>128.00962999999999</v>
      </c>
      <c r="AC128" s="200">
        <v>128.00962999999999</v>
      </c>
      <c r="AD128" s="200">
        <v>128.00962999999999</v>
      </c>
      <c r="AE128" s="200">
        <v>128.00962999999999</v>
      </c>
      <c r="AF128" s="200">
        <v>128.00962999999999</v>
      </c>
      <c r="AG128" s="200">
        <v>128.00962999999999</v>
      </c>
      <c r="AH128" s="200">
        <v>128.00962999999999</v>
      </c>
      <c r="AI128" s="200">
        <v>128.00962999999999</v>
      </c>
    </row>
    <row r="129" spans="1:35" ht="14.55" customHeight="1" thickBot="1" x14ac:dyDescent="0.35">
      <c r="A129" s="200" t="s">
        <v>71</v>
      </c>
      <c r="B129" s="200" t="s">
        <v>671</v>
      </c>
      <c r="C129" s="200" t="s">
        <v>255</v>
      </c>
      <c r="D129" s="200" t="s">
        <v>262</v>
      </c>
      <c r="E129" s="200" t="s">
        <v>69</v>
      </c>
      <c r="F129" s="200">
        <v>279.00469700000002</v>
      </c>
      <c r="G129" s="200">
        <v>279.00469700000002</v>
      </c>
      <c r="H129" s="200">
        <v>279.00469700000002</v>
      </c>
      <c r="I129" s="200">
        <v>279.00469700000002</v>
      </c>
      <c r="J129" s="200">
        <v>279.00469700000002</v>
      </c>
      <c r="K129" s="200">
        <v>279.00469700000002</v>
      </c>
      <c r="L129" s="200">
        <v>279.00469700000002</v>
      </c>
      <c r="M129" s="200">
        <v>279.00469700000002</v>
      </c>
      <c r="N129" s="200">
        <v>279.00469700000002</v>
      </c>
      <c r="O129" s="200">
        <v>279.00469700000002</v>
      </c>
      <c r="P129" s="200">
        <v>279.00469700000002</v>
      </c>
      <c r="Q129" s="200">
        <v>279.00469700000002</v>
      </c>
      <c r="R129" s="200">
        <v>279.00469700000002</v>
      </c>
      <c r="S129" s="200">
        <v>279.00469700000002</v>
      </c>
      <c r="T129" s="200">
        <v>279.00469700000002</v>
      </c>
      <c r="U129" s="200">
        <v>279.00469700000002</v>
      </c>
      <c r="V129" s="200">
        <v>279.00469700000002</v>
      </c>
      <c r="W129" s="200">
        <v>279.00469700000002</v>
      </c>
      <c r="X129" s="200">
        <v>279.00469700000002</v>
      </c>
      <c r="Y129" s="200">
        <v>279.00469700000002</v>
      </c>
      <c r="Z129" s="200">
        <v>279.00469700000002</v>
      </c>
      <c r="AA129" s="200">
        <v>279.00469700000002</v>
      </c>
      <c r="AB129" s="200">
        <v>279.00469700000002</v>
      </c>
      <c r="AC129" s="200">
        <v>279.00469700000002</v>
      </c>
      <c r="AD129" s="200">
        <v>279.00469700000002</v>
      </c>
      <c r="AE129" s="200">
        <v>279.00469700000002</v>
      </c>
      <c r="AF129" s="200">
        <v>279.00469700000002</v>
      </c>
      <c r="AG129" s="200">
        <v>279.00469700000002</v>
      </c>
      <c r="AH129" s="200">
        <v>279.00469700000002</v>
      </c>
      <c r="AI129" s="200">
        <v>279.00469700000002</v>
      </c>
    </row>
    <row r="130" spans="1:35" ht="14.55" customHeight="1" thickBot="1" x14ac:dyDescent="0.35">
      <c r="A130" s="200" t="s">
        <v>71</v>
      </c>
      <c r="B130" s="200" t="s">
        <v>671</v>
      </c>
      <c r="C130" s="200" t="s">
        <v>255</v>
      </c>
      <c r="D130" s="200" t="s">
        <v>263</v>
      </c>
      <c r="E130" s="200" t="s">
        <v>69</v>
      </c>
      <c r="F130" s="200">
        <v>128.19592</v>
      </c>
      <c r="G130" s="200">
        <v>141.61625000000001</v>
      </c>
      <c r="H130" s="200">
        <v>141.61625000000001</v>
      </c>
      <c r="I130" s="200">
        <v>142.55432999999999</v>
      </c>
      <c r="J130" s="200">
        <v>142.55432999999999</v>
      </c>
      <c r="K130" s="200">
        <v>142.55432999999999</v>
      </c>
      <c r="L130" s="200">
        <v>142.55432999999999</v>
      </c>
      <c r="M130" s="200">
        <v>142.55432999999999</v>
      </c>
      <c r="N130" s="200">
        <v>148.87869000000001</v>
      </c>
      <c r="O130" s="200">
        <v>148.87869000000001</v>
      </c>
      <c r="P130" s="200">
        <v>148.87869000000001</v>
      </c>
      <c r="Q130" s="200">
        <v>148.87869000000001</v>
      </c>
      <c r="R130" s="200">
        <v>148.87869000000001</v>
      </c>
      <c r="S130" s="200">
        <v>148.87869000000001</v>
      </c>
      <c r="T130" s="200">
        <v>148.87869000000001</v>
      </c>
      <c r="U130" s="200">
        <v>148.87869000000001</v>
      </c>
      <c r="V130" s="200">
        <v>148.87869000000001</v>
      </c>
      <c r="W130" s="200">
        <v>148.87869000000001</v>
      </c>
      <c r="X130" s="200">
        <v>148.87869000000001</v>
      </c>
      <c r="Y130" s="200">
        <v>148.87869000000001</v>
      </c>
      <c r="Z130" s="200">
        <v>148.87869000000001</v>
      </c>
      <c r="AA130" s="200">
        <v>148.87869000000001</v>
      </c>
      <c r="AB130" s="200">
        <v>148.87869000000001</v>
      </c>
      <c r="AC130" s="200">
        <v>148.87869000000001</v>
      </c>
      <c r="AD130" s="200">
        <v>148.87869000000001</v>
      </c>
      <c r="AE130" s="200">
        <v>148.87869000000001</v>
      </c>
      <c r="AF130" s="200">
        <v>148.87869000000001</v>
      </c>
      <c r="AG130" s="200">
        <v>148.87869000000001</v>
      </c>
      <c r="AH130" s="200">
        <v>160.37563</v>
      </c>
      <c r="AI130" s="200">
        <v>160.37563</v>
      </c>
    </row>
    <row r="131" spans="1:35" ht="14.55" customHeight="1" thickBot="1" x14ac:dyDescent="0.35">
      <c r="A131" s="200" t="s">
        <v>71</v>
      </c>
      <c r="B131" s="200" t="s">
        <v>671</v>
      </c>
      <c r="C131" s="200" t="s">
        <v>255</v>
      </c>
      <c r="D131" s="200" t="s">
        <v>264</v>
      </c>
      <c r="E131" s="200" t="s">
        <v>69</v>
      </c>
      <c r="F131" s="200">
        <v>174.37794</v>
      </c>
      <c r="G131" s="200">
        <v>174.37794</v>
      </c>
      <c r="H131" s="200">
        <v>174.37794</v>
      </c>
      <c r="I131" s="200">
        <v>174.37794</v>
      </c>
      <c r="J131" s="200">
        <v>174.37794</v>
      </c>
      <c r="K131" s="200">
        <v>174.37794</v>
      </c>
      <c r="L131" s="200">
        <v>174.37794</v>
      </c>
      <c r="M131" s="200">
        <v>174.37794</v>
      </c>
      <c r="N131" s="200">
        <v>174.37794</v>
      </c>
      <c r="O131" s="200">
        <v>174.37794</v>
      </c>
      <c r="P131" s="200">
        <v>174.37794</v>
      </c>
      <c r="Q131" s="200">
        <v>174.37794</v>
      </c>
      <c r="R131" s="200">
        <v>174.37794</v>
      </c>
      <c r="S131" s="200">
        <v>174.37794</v>
      </c>
      <c r="T131" s="200">
        <v>174.37794</v>
      </c>
      <c r="U131" s="200">
        <v>174.37794</v>
      </c>
      <c r="V131" s="200">
        <v>174.37794</v>
      </c>
      <c r="W131" s="200">
        <v>174.37794</v>
      </c>
      <c r="X131" s="200">
        <v>174.37794</v>
      </c>
      <c r="Y131" s="200">
        <v>174.37794</v>
      </c>
      <c r="Z131" s="200">
        <v>174.37794</v>
      </c>
      <c r="AA131" s="200">
        <v>174.37794</v>
      </c>
      <c r="AB131" s="200">
        <v>174.37794</v>
      </c>
      <c r="AC131" s="200">
        <v>174.37794</v>
      </c>
      <c r="AD131" s="200">
        <v>174.37794</v>
      </c>
      <c r="AE131" s="200">
        <v>174.37794</v>
      </c>
      <c r="AF131" s="200">
        <v>174.37794</v>
      </c>
      <c r="AG131" s="200">
        <v>174.37794</v>
      </c>
      <c r="AH131" s="200">
        <v>174.37794</v>
      </c>
      <c r="AI131" s="200">
        <v>174.37794</v>
      </c>
    </row>
    <row r="132" spans="1:35" ht="14.55" customHeight="1" thickBot="1" x14ac:dyDescent="0.35">
      <c r="A132" s="200" t="s">
        <v>71</v>
      </c>
      <c r="B132" s="200" t="s">
        <v>671</v>
      </c>
      <c r="C132" s="200" t="s">
        <v>265</v>
      </c>
      <c r="D132" s="200" t="s">
        <v>265</v>
      </c>
      <c r="E132" s="200" t="s">
        <v>20</v>
      </c>
      <c r="F132" s="201">
        <v>126.7132</v>
      </c>
      <c r="G132" s="201">
        <v>126.7132</v>
      </c>
      <c r="H132" s="201">
        <v>126.7132</v>
      </c>
      <c r="I132" s="201">
        <v>126.7132</v>
      </c>
      <c r="J132" s="201">
        <v>126.7132</v>
      </c>
      <c r="K132" s="201">
        <v>126.7132</v>
      </c>
      <c r="L132" s="201">
        <v>126.7132</v>
      </c>
      <c r="M132" s="201">
        <v>126.7132</v>
      </c>
      <c r="N132" s="201">
        <v>126.7132</v>
      </c>
      <c r="O132" s="201">
        <v>126.7132</v>
      </c>
      <c r="P132" s="201">
        <v>126.7132</v>
      </c>
      <c r="Q132" s="201">
        <v>126.7132</v>
      </c>
      <c r="R132" s="201">
        <v>126.7132</v>
      </c>
      <c r="S132" s="201">
        <v>126.7132</v>
      </c>
      <c r="T132" s="201">
        <v>126.7132</v>
      </c>
      <c r="U132" s="201">
        <v>126.7132</v>
      </c>
      <c r="V132" s="201">
        <v>126.7132</v>
      </c>
      <c r="W132" s="201">
        <v>126.7132</v>
      </c>
      <c r="X132" s="201">
        <v>126.7132</v>
      </c>
      <c r="Y132" s="201">
        <v>126.7132</v>
      </c>
      <c r="Z132" s="201">
        <v>126.7132</v>
      </c>
      <c r="AA132" s="201">
        <v>126.7132</v>
      </c>
      <c r="AB132" s="201">
        <v>126.7132</v>
      </c>
      <c r="AC132" s="201">
        <v>126.7132</v>
      </c>
      <c r="AD132" s="201">
        <v>126.7132</v>
      </c>
      <c r="AE132" s="201">
        <v>126.7132</v>
      </c>
      <c r="AF132" s="201">
        <v>126.7132</v>
      </c>
      <c r="AG132" s="201">
        <v>126.7132</v>
      </c>
      <c r="AH132" s="201">
        <v>126.7132</v>
      </c>
      <c r="AI132" s="201">
        <v>126.7132</v>
      </c>
    </row>
    <row r="133" spans="1:35" ht="14.55" customHeight="1" thickBot="1" x14ac:dyDescent="0.35">
      <c r="A133" s="200" t="s">
        <v>71</v>
      </c>
      <c r="B133" s="200" t="s">
        <v>671</v>
      </c>
      <c r="C133" s="200" t="s">
        <v>266</v>
      </c>
      <c r="D133" s="200" t="s">
        <v>266</v>
      </c>
      <c r="E133" s="200" t="s">
        <v>20</v>
      </c>
      <c r="F133" s="201">
        <v>126.7132</v>
      </c>
      <c r="G133" s="201">
        <v>126.7132</v>
      </c>
      <c r="H133" s="201">
        <v>126.7132</v>
      </c>
      <c r="I133" s="201">
        <v>126.7132</v>
      </c>
      <c r="J133" s="201">
        <v>126.7132</v>
      </c>
      <c r="K133" s="201">
        <v>126.7132</v>
      </c>
      <c r="L133" s="201">
        <v>126.7132</v>
      </c>
      <c r="M133" s="201">
        <v>126.7132</v>
      </c>
      <c r="N133" s="201">
        <v>126.7132</v>
      </c>
      <c r="O133" s="201">
        <v>126.7132</v>
      </c>
      <c r="P133" s="201">
        <v>126.7132</v>
      </c>
      <c r="Q133" s="201">
        <v>126.7132</v>
      </c>
      <c r="R133" s="201">
        <v>126.7132</v>
      </c>
      <c r="S133" s="201">
        <v>126.7132</v>
      </c>
      <c r="T133" s="201">
        <v>126.7132</v>
      </c>
      <c r="U133" s="201">
        <v>126.7132</v>
      </c>
      <c r="V133" s="201">
        <v>126.7132</v>
      </c>
      <c r="W133" s="201">
        <v>126.7132</v>
      </c>
      <c r="X133" s="201">
        <v>126.7132</v>
      </c>
      <c r="Y133" s="201">
        <v>126.7132</v>
      </c>
      <c r="Z133" s="201">
        <v>126.7132</v>
      </c>
      <c r="AA133" s="201">
        <v>126.7132</v>
      </c>
      <c r="AB133" s="201">
        <v>126.7132</v>
      </c>
      <c r="AC133" s="201">
        <v>126.7132</v>
      </c>
      <c r="AD133" s="201">
        <v>126.7132</v>
      </c>
      <c r="AE133" s="201">
        <v>126.7132</v>
      </c>
      <c r="AF133" s="201">
        <v>126.7132</v>
      </c>
      <c r="AG133" s="201">
        <v>126.7132</v>
      </c>
      <c r="AH133" s="201">
        <v>126.7132</v>
      </c>
      <c r="AI133" s="201">
        <v>126.7132</v>
      </c>
    </row>
    <row r="134" spans="1:35" ht="14.55" customHeight="1" thickBot="1" x14ac:dyDescent="0.35">
      <c r="A134" s="200" t="s">
        <v>71</v>
      </c>
      <c r="B134" s="200" t="s">
        <v>671</v>
      </c>
      <c r="C134" s="200" t="s">
        <v>267</v>
      </c>
      <c r="D134" s="200" t="s">
        <v>2307</v>
      </c>
      <c r="E134" s="200" t="s">
        <v>69</v>
      </c>
      <c r="F134" s="200">
        <v>94.629189999999994</v>
      </c>
      <c r="G134" s="200">
        <v>94.629189999999994</v>
      </c>
      <c r="H134" s="200">
        <v>94.629189999999994</v>
      </c>
      <c r="I134" s="200">
        <v>94.629189999999994</v>
      </c>
      <c r="J134" s="200">
        <v>94.629189999999994</v>
      </c>
      <c r="K134" s="200">
        <v>94.629189999999994</v>
      </c>
      <c r="L134" s="200">
        <v>94.629189999999994</v>
      </c>
      <c r="M134" s="200">
        <v>94.629189999999994</v>
      </c>
      <c r="N134" s="200">
        <v>94.629189999999994</v>
      </c>
      <c r="O134" s="200">
        <v>94.629189999999994</v>
      </c>
      <c r="P134" s="200">
        <v>94.629189999999994</v>
      </c>
      <c r="Q134" s="200">
        <v>94.629189999999994</v>
      </c>
      <c r="R134" s="200">
        <v>94.629189999999994</v>
      </c>
      <c r="S134" s="200">
        <v>94.629189999999994</v>
      </c>
      <c r="T134" s="200">
        <v>94.629189999999994</v>
      </c>
      <c r="U134" s="200">
        <v>94.629189999999994</v>
      </c>
      <c r="V134" s="200">
        <v>94.629189999999994</v>
      </c>
      <c r="W134" s="200">
        <v>94.629189999999994</v>
      </c>
      <c r="X134" s="200">
        <v>94.629189999999994</v>
      </c>
      <c r="Y134" s="200">
        <v>94.629189999999994</v>
      </c>
      <c r="Z134" s="200">
        <v>94.629189999999994</v>
      </c>
      <c r="AA134" s="200">
        <v>94.629189999999994</v>
      </c>
      <c r="AB134" s="200">
        <v>94.629189999999994</v>
      </c>
      <c r="AC134" s="200">
        <v>94.629189999999994</v>
      </c>
      <c r="AD134" s="200">
        <v>94.629189999999994</v>
      </c>
      <c r="AE134" s="200">
        <v>94.629189999999994</v>
      </c>
      <c r="AF134" s="200">
        <v>94.629189999999994</v>
      </c>
      <c r="AG134" s="200">
        <v>94.629189999999994</v>
      </c>
      <c r="AH134" s="200">
        <v>94.629189999999994</v>
      </c>
      <c r="AI134" s="200">
        <v>94.629189999999994</v>
      </c>
    </row>
    <row r="135" spans="1:35" ht="14.55" customHeight="1" thickBot="1" x14ac:dyDescent="0.35">
      <c r="A135" s="200" t="s">
        <v>71</v>
      </c>
      <c r="B135" s="200" t="s">
        <v>671</v>
      </c>
      <c r="C135" s="200" t="s">
        <v>267</v>
      </c>
      <c r="D135" s="200" t="s">
        <v>2308</v>
      </c>
      <c r="E135" s="200" t="s">
        <v>69</v>
      </c>
      <c r="F135" s="200">
        <v>124.91052999999999</v>
      </c>
      <c r="G135" s="200">
        <v>124.91052999999999</v>
      </c>
      <c r="H135" s="200">
        <v>124.91052999999999</v>
      </c>
      <c r="I135" s="200">
        <v>124.91052999999999</v>
      </c>
      <c r="J135" s="200">
        <v>124.91052999999999</v>
      </c>
      <c r="K135" s="200">
        <v>124.91052999999999</v>
      </c>
      <c r="L135" s="200">
        <v>124.91052999999999</v>
      </c>
      <c r="M135" s="200">
        <v>124.91052999999999</v>
      </c>
      <c r="N135" s="200">
        <v>124.91052999999999</v>
      </c>
      <c r="O135" s="200">
        <v>124.91052999999999</v>
      </c>
      <c r="P135" s="200">
        <v>124.91052999999999</v>
      </c>
      <c r="Q135" s="200">
        <v>124.91052999999999</v>
      </c>
      <c r="R135" s="200">
        <v>124.91052999999999</v>
      </c>
      <c r="S135" s="200">
        <v>124.91052999999999</v>
      </c>
      <c r="T135" s="200">
        <v>124.91052999999999</v>
      </c>
      <c r="U135" s="200">
        <v>124.91052999999999</v>
      </c>
      <c r="V135" s="200">
        <v>124.91052999999999</v>
      </c>
      <c r="W135" s="200">
        <v>124.91052999999999</v>
      </c>
      <c r="X135" s="200">
        <v>124.91052999999999</v>
      </c>
      <c r="Y135" s="200">
        <v>124.91052999999999</v>
      </c>
      <c r="Z135" s="200">
        <v>124.91052999999999</v>
      </c>
      <c r="AA135" s="200">
        <v>124.91052999999999</v>
      </c>
      <c r="AB135" s="200">
        <v>124.91052999999999</v>
      </c>
      <c r="AC135" s="200">
        <v>124.91052999999999</v>
      </c>
      <c r="AD135" s="200">
        <v>124.91052999999999</v>
      </c>
      <c r="AE135" s="200">
        <v>124.91052999999999</v>
      </c>
      <c r="AF135" s="200">
        <v>124.91052999999999</v>
      </c>
      <c r="AG135" s="200">
        <v>124.91052999999999</v>
      </c>
      <c r="AH135" s="200">
        <v>124.91052999999999</v>
      </c>
      <c r="AI135" s="200">
        <v>124.91052999999999</v>
      </c>
    </row>
    <row r="136" spans="1:35" ht="14.55" customHeight="1" thickBot="1" x14ac:dyDescent="0.35">
      <c r="A136" s="200" t="s">
        <v>71</v>
      </c>
      <c r="B136" s="200" t="s">
        <v>671</v>
      </c>
      <c r="C136" s="200" t="s">
        <v>267</v>
      </c>
      <c r="D136" s="200" t="s">
        <v>46</v>
      </c>
      <c r="E136" s="200" t="s">
        <v>69</v>
      </c>
      <c r="F136" s="200">
        <v>128.00962999999999</v>
      </c>
      <c r="G136" s="200">
        <v>128.00962999999999</v>
      </c>
      <c r="H136" s="200">
        <v>128.00962999999999</v>
      </c>
      <c r="I136" s="200">
        <v>128.00962999999999</v>
      </c>
      <c r="J136" s="200">
        <v>128.00962999999999</v>
      </c>
      <c r="K136" s="200">
        <v>128.00962999999999</v>
      </c>
      <c r="L136" s="200">
        <v>128.00962999999999</v>
      </c>
      <c r="M136" s="200">
        <v>128.00962999999999</v>
      </c>
      <c r="N136" s="200">
        <v>128.00962999999999</v>
      </c>
      <c r="O136" s="200">
        <v>128.00962999999999</v>
      </c>
      <c r="P136" s="200">
        <v>128.00962999999999</v>
      </c>
      <c r="Q136" s="200">
        <v>128.00962999999999</v>
      </c>
      <c r="R136" s="200">
        <v>128.00962999999999</v>
      </c>
      <c r="S136" s="200">
        <v>128.00962999999999</v>
      </c>
      <c r="T136" s="200">
        <v>128.00962999999999</v>
      </c>
      <c r="U136" s="200">
        <v>128.00962999999999</v>
      </c>
      <c r="V136" s="200">
        <v>128.00962999999999</v>
      </c>
      <c r="W136" s="200">
        <v>128.00962999999999</v>
      </c>
      <c r="X136" s="200">
        <v>128.00962999999999</v>
      </c>
      <c r="Y136" s="200">
        <v>128.00962999999999</v>
      </c>
      <c r="Z136" s="200">
        <v>128.00962999999999</v>
      </c>
      <c r="AA136" s="200">
        <v>128.00962999999999</v>
      </c>
      <c r="AB136" s="200">
        <v>128.00962999999999</v>
      </c>
      <c r="AC136" s="200">
        <v>128.00962999999999</v>
      </c>
      <c r="AD136" s="200">
        <v>128.00962999999999</v>
      </c>
      <c r="AE136" s="200">
        <v>128.00962999999999</v>
      </c>
      <c r="AF136" s="200">
        <v>128.00962999999999</v>
      </c>
      <c r="AG136" s="200">
        <v>128.00962999999999</v>
      </c>
      <c r="AH136" s="200">
        <v>128.00962999999999</v>
      </c>
      <c r="AI136" s="200">
        <v>128.00962999999999</v>
      </c>
    </row>
    <row r="137" spans="1:35" ht="14.55" customHeight="1" thickBot="1" x14ac:dyDescent="0.35">
      <c r="A137" s="200" t="s">
        <v>71</v>
      </c>
      <c r="B137" s="200" t="s">
        <v>671</v>
      </c>
      <c r="C137" s="200" t="s">
        <v>267</v>
      </c>
      <c r="D137" s="200" t="s">
        <v>45</v>
      </c>
      <c r="E137" s="200" t="s">
        <v>69</v>
      </c>
      <c r="F137" s="200">
        <v>279.00469700000002</v>
      </c>
      <c r="G137" s="200">
        <v>279.00469700000002</v>
      </c>
      <c r="H137" s="200">
        <v>279.00469700000002</v>
      </c>
      <c r="I137" s="200">
        <v>279.00469700000002</v>
      </c>
      <c r="J137" s="200">
        <v>279.00469700000002</v>
      </c>
      <c r="K137" s="200">
        <v>279.00469700000002</v>
      </c>
      <c r="L137" s="200">
        <v>279.00469700000002</v>
      </c>
      <c r="M137" s="200">
        <v>279.00469700000002</v>
      </c>
      <c r="N137" s="200">
        <v>279.00469700000002</v>
      </c>
      <c r="O137" s="200">
        <v>279.00469700000002</v>
      </c>
      <c r="P137" s="200">
        <v>279.00469700000002</v>
      </c>
      <c r="Q137" s="200">
        <v>279.00469700000002</v>
      </c>
      <c r="R137" s="200">
        <v>279.00469700000002</v>
      </c>
      <c r="S137" s="200">
        <v>279.00469700000002</v>
      </c>
      <c r="T137" s="200">
        <v>279.00469700000002</v>
      </c>
      <c r="U137" s="200">
        <v>279.00469700000002</v>
      </c>
      <c r="V137" s="200">
        <v>279.00469700000002</v>
      </c>
      <c r="W137" s="200">
        <v>279.00469700000002</v>
      </c>
      <c r="X137" s="200">
        <v>279.00469700000002</v>
      </c>
      <c r="Y137" s="200">
        <v>279.00469700000002</v>
      </c>
      <c r="Z137" s="200">
        <v>279.00469700000002</v>
      </c>
      <c r="AA137" s="200">
        <v>279.00469700000002</v>
      </c>
      <c r="AB137" s="200">
        <v>279.00469700000002</v>
      </c>
      <c r="AC137" s="200">
        <v>279.00469700000002</v>
      </c>
      <c r="AD137" s="200">
        <v>279.00469700000002</v>
      </c>
      <c r="AE137" s="200">
        <v>279.00469700000002</v>
      </c>
      <c r="AF137" s="200">
        <v>279.00469700000002</v>
      </c>
      <c r="AG137" s="200">
        <v>279.00469700000002</v>
      </c>
      <c r="AH137" s="200">
        <v>279.00469700000002</v>
      </c>
      <c r="AI137" s="200">
        <v>279.00469700000002</v>
      </c>
    </row>
    <row r="138" spans="1:35" ht="14.55" customHeight="1" thickBot="1" x14ac:dyDescent="0.35">
      <c r="A138" s="200" t="s">
        <v>71</v>
      </c>
      <c r="B138" s="200" t="s">
        <v>671</v>
      </c>
      <c r="C138" s="200" t="s">
        <v>267</v>
      </c>
      <c r="D138" s="200" t="s">
        <v>44</v>
      </c>
      <c r="E138" s="200" t="s">
        <v>69</v>
      </c>
      <c r="F138" s="200">
        <v>128.19592</v>
      </c>
      <c r="G138" s="200">
        <v>141.61625000000001</v>
      </c>
      <c r="H138" s="200">
        <v>141.61625000000001</v>
      </c>
      <c r="I138" s="200">
        <v>142.55432999999999</v>
      </c>
      <c r="J138" s="200">
        <v>142.55432999999999</v>
      </c>
      <c r="K138" s="200">
        <v>142.55432999999999</v>
      </c>
      <c r="L138" s="200">
        <v>142.55432999999999</v>
      </c>
      <c r="M138" s="200">
        <v>142.55432999999999</v>
      </c>
      <c r="N138" s="200">
        <v>148.87869000000001</v>
      </c>
      <c r="O138" s="200">
        <v>148.87869000000001</v>
      </c>
      <c r="P138" s="200">
        <v>148.87869000000001</v>
      </c>
      <c r="Q138" s="200">
        <v>148.87869000000001</v>
      </c>
      <c r="R138" s="200">
        <v>148.87869000000001</v>
      </c>
      <c r="S138" s="200">
        <v>148.87869000000001</v>
      </c>
      <c r="T138" s="200">
        <v>148.87869000000001</v>
      </c>
      <c r="U138" s="200">
        <v>148.87869000000001</v>
      </c>
      <c r="V138" s="200">
        <v>148.87869000000001</v>
      </c>
      <c r="W138" s="200">
        <v>148.87869000000001</v>
      </c>
      <c r="X138" s="200">
        <v>148.87869000000001</v>
      </c>
      <c r="Y138" s="200">
        <v>148.87869000000001</v>
      </c>
      <c r="Z138" s="200">
        <v>148.87869000000001</v>
      </c>
      <c r="AA138" s="200">
        <v>148.87869000000001</v>
      </c>
      <c r="AB138" s="200">
        <v>148.87869000000001</v>
      </c>
      <c r="AC138" s="200">
        <v>148.87869000000001</v>
      </c>
      <c r="AD138" s="200">
        <v>148.87869000000001</v>
      </c>
      <c r="AE138" s="200">
        <v>148.87869000000001</v>
      </c>
      <c r="AF138" s="200">
        <v>148.87869000000001</v>
      </c>
      <c r="AG138" s="200">
        <v>148.87869000000001</v>
      </c>
      <c r="AH138" s="200">
        <v>160.37563</v>
      </c>
      <c r="AI138" s="200">
        <v>160.37563</v>
      </c>
    </row>
    <row r="139" spans="1:35" ht="14.55" customHeight="1" thickBot="1" x14ac:dyDescent="0.35">
      <c r="A139" s="200" t="s">
        <v>71</v>
      </c>
      <c r="B139" s="200" t="s">
        <v>671</v>
      </c>
      <c r="C139" s="200" t="s">
        <v>267</v>
      </c>
      <c r="D139" s="200" t="s">
        <v>81</v>
      </c>
      <c r="E139" s="200" t="s">
        <v>69</v>
      </c>
      <c r="F139" s="200">
        <v>174.37794</v>
      </c>
      <c r="G139" s="200">
        <v>174.37794</v>
      </c>
      <c r="H139" s="200">
        <v>174.37794</v>
      </c>
      <c r="I139" s="200">
        <v>174.37794</v>
      </c>
      <c r="J139" s="200">
        <v>174.37794</v>
      </c>
      <c r="K139" s="200">
        <v>174.37794</v>
      </c>
      <c r="L139" s="200">
        <v>174.37794</v>
      </c>
      <c r="M139" s="200">
        <v>174.37794</v>
      </c>
      <c r="N139" s="200">
        <v>174.37794</v>
      </c>
      <c r="O139" s="200">
        <v>174.37794</v>
      </c>
      <c r="P139" s="200">
        <v>174.37794</v>
      </c>
      <c r="Q139" s="200">
        <v>174.37794</v>
      </c>
      <c r="R139" s="200">
        <v>174.37794</v>
      </c>
      <c r="S139" s="200">
        <v>174.37794</v>
      </c>
      <c r="T139" s="200">
        <v>174.37794</v>
      </c>
      <c r="U139" s="200">
        <v>174.37794</v>
      </c>
      <c r="V139" s="200">
        <v>174.37794</v>
      </c>
      <c r="W139" s="200">
        <v>174.37794</v>
      </c>
      <c r="X139" s="200">
        <v>174.37794</v>
      </c>
      <c r="Y139" s="200">
        <v>174.37794</v>
      </c>
      <c r="Z139" s="200">
        <v>174.37794</v>
      </c>
      <c r="AA139" s="200">
        <v>174.37794</v>
      </c>
      <c r="AB139" s="200">
        <v>174.37794</v>
      </c>
      <c r="AC139" s="200">
        <v>174.37794</v>
      </c>
      <c r="AD139" s="200">
        <v>174.37794</v>
      </c>
      <c r="AE139" s="200">
        <v>174.37794</v>
      </c>
      <c r="AF139" s="200">
        <v>174.37794</v>
      </c>
      <c r="AG139" s="200">
        <v>174.37794</v>
      </c>
      <c r="AH139" s="200">
        <v>174.37794</v>
      </c>
      <c r="AI139" s="200">
        <v>174.37794</v>
      </c>
    </row>
    <row r="140" spans="1:35" ht="14.55" customHeight="1" thickBot="1" x14ac:dyDescent="0.35">
      <c r="A140" s="200" t="s">
        <v>71</v>
      </c>
      <c r="B140" s="200" t="s">
        <v>671</v>
      </c>
      <c r="C140" s="200" t="s">
        <v>267</v>
      </c>
      <c r="D140" s="200" t="s">
        <v>268</v>
      </c>
      <c r="E140" s="200" t="s">
        <v>97</v>
      </c>
      <c r="F140" s="200">
        <v>425.79418406000002</v>
      </c>
      <c r="G140" s="200">
        <v>425.79418406000002</v>
      </c>
      <c r="H140" s="200">
        <v>431.52474226999999</v>
      </c>
      <c r="I140" s="200">
        <v>431.52474226999999</v>
      </c>
      <c r="J140" s="200">
        <v>448.08386289999999</v>
      </c>
      <c r="K140" s="200">
        <v>448.08386289999999</v>
      </c>
      <c r="L140" s="200">
        <v>448.08386289999999</v>
      </c>
      <c r="M140" s="200">
        <v>448.08386289999999</v>
      </c>
      <c r="N140" s="200">
        <v>448.08386289999999</v>
      </c>
      <c r="O140" s="200">
        <v>448.08386289999999</v>
      </c>
      <c r="P140" s="200">
        <v>448.08386289999999</v>
      </c>
      <c r="Q140" s="200">
        <v>429.14447737</v>
      </c>
      <c r="R140" s="200">
        <v>429.14447737</v>
      </c>
      <c r="S140" s="200">
        <v>429.14447737</v>
      </c>
      <c r="T140" s="200">
        <v>429.14447737</v>
      </c>
      <c r="U140" s="200">
        <v>429.14447737</v>
      </c>
      <c r="V140" s="200">
        <v>429.14447737</v>
      </c>
      <c r="W140" s="200">
        <v>429.14447737</v>
      </c>
      <c r="X140" s="200">
        <v>429.14447737</v>
      </c>
      <c r="Y140" s="200">
        <v>429.14447737</v>
      </c>
      <c r="Z140" s="200">
        <v>429.14447737</v>
      </c>
      <c r="AA140" s="200">
        <v>404.50543583000001</v>
      </c>
      <c r="AB140" s="200">
        <v>404.50543583000001</v>
      </c>
      <c r="AC140" s="200">
        <v>404.50543583000001</v>
      </c>
      <c r="AD140" s="200">
        <v>404.50543583000001</v>
      </c>
      <c r="AE140" s="200">
        <v>378.04121722999997</v>
      </c>
      <c r="AF140" s="200">
        <v>378.04121722999997</v>
      </c>
      <c r="AG140" s="200">
        <v>378.04121722999997</v>
      </c>
      <c r="AH140" s="200">
        <v>378.04121722999997</v>
      </c>
      <c r="AI140" s="200">
        <v>378.04121722999997</v>
      </c>
    </row>
    <row r="141" spans="1:35" ht="14.55" customHeight="1" thickBot="1" x14ac:dyDescent="0.35">
      <c r="A141" s="200" t="s">
        <v>71</v>
      </c>
      <c r="B141" s="200" t="s">
        <v>671</v>
      </c>
      <c r="C141" s="200" t="s">
        <v>269</v>
      </c>
      <c r="D141" s="200" t="s">
        <v>269</v>
      </c>
      <c r="E141" s="200" t="s">
        <v>97</v>
      </c>
      <c r="F141" s="200">
        <v>425.79418406000002</v>
      </c>
      <c r="G141" s="200">
        <v>425.79418406000002</v>
      </c>
      <c r="H141" s="200">
        <v>431.52474226999999</v>
      </c>
      <c r="I141" s="200">
        <v>431.52474226999999</v>
      </c>
      <c r="J141" s="200">
        <v>448.08386289999999</v>
      </c>
      <c r="K141" s="200">
        <v>448.08386289999999</v>
      </c>
      <c r="L141" s="200">
        <v>448.08386289999999</v>
      </c>
      <c r="M141" s="200">
        <v>448.08386289999999</v>
      </c>
      <c r="N141" s="200">
        <v>448.08386289999999</v>
      </c>
      <c r="O141" s="200">
        <v>448.08386289999999</v>
      </c>
      <c r="P141" s="200">
        <v>448.08386289999999</v>
      </c>
      <c r="Q141" s="200">
        <v>429.14447737</v>
      </c>
      <c r="R141" s="200">
        <v>429.14447737</v>
      </c>
      <c r="S141" s="200">
        <v>429.14447737</v>
      </c>
      <c r="T141" s="200">
        <v>429.14447737</v>
      </c>
      <c r="U141" s="200">
        <v>429.14447737</v>
      </c>
      <c r="V141" s="200">
        <v>429.14447737</v>
      </c>
      <c r="W141" s="200">
        <v>429.14447737</v>
      </c>
      <c r="X141" s="200">
        <v>429.14447737</v>
      </c>
      <c r="Y141" s="200">
        <v>429.14447737</v>
      </c>
      <c r="Z141" s="200">
        <v>429.14447737</v>
      </c>
      <c r="AA141" s="200">
        <v>404.50543583000001</v>
      </c>
      <c r="AB141" s="200">
        <v>404.50543583000001</v>
      </c>
      <c r="AC141" s="200">
        <v>404.50543583000001</v>
      </c>
      <c r="AD141" s="200">
        <v>404.50543583000001</v>
      </c>
      <c r="AE141" s="200">
        <v>378.04121722999997</v>
      </c>
      <c r="AF141" s="200">
        <v>378.04121722999997</v>
      </c>
      <c r="AG141" s="200">
        <v>378.04121722999997</v>
      </c>
      <c r="AH141" s="200">
        <v>378.04121722999997</v>
      </c>
      <c r="AI141" s="200">
        <v>378.04121722999997</v>
      </c>
    </row>
    <row r="142" spans="1:35" ht="14.55" customHeight="1" thickBot="1" x14ac:dyDescent="0.35">
      <c r="A142" s="200" t="s">
        <v>71</v>
      </c>
      <c r="B142" s="200" t="s">
        <v>671</v>
      </c>
      <c r="C142" s="200" t="s">
        <v>270</v>
      </c>
      <c r="D142" s="200" t="s">
        <v>270</v>
      </c>
      <c r="E142" s="200" t="s">
        <v>97</v>
      </c>
      <c r="F142" s="200">
        <v>425.79418406000002</v>
      </c>
      <c r="G142" s="200">
        <v>425.79418406000002</v>
      </c>
      <c r="H142" s="200">
        <v>431.52474226999999</v>
      </c>
      <c r="I142" s="200">
        <v>431.52474226999999</v>
      </c>
      <c r="J142" s="200">
        <v>448.08386289999999</v>
      </c>
      <c r="K142" s="200">
        <v>448.08386289999999</v>
      </c>
      <c r="L142" s="200">
        <v>448.08386289999999</v>
      </c>
      <c r="M142" s="200">
        <v>448.08386289999999</v>
      </c>
      <c r="N142" s="200">
        <v>448.08386289999999</v>
      </c>
      <c r="O142" s="200">
        <v>448.08386289999999</v>
      </c>
      <c r="P142" s="200">
        <v>448.08386289999999</v>
      </c>
      <c r="Q142" s="200">
        <v>429.14447737</v>
      </c>
      <c r="R142" s="200">
        <v>429.14447737</v>
      </c>
      <c r="S142" s="200">
        <v>429.14447737</v>
      </c>
      <c r="T142" s="200">
        <v>429.14447737</v>
      </c>
      <c r="U142" s="200">
        <v>429.14447737</v>
      </c>
      <c r="V142" s="200">
        <v>429.14447737</v>
      </c>
      <c r="W142" s="200">
        <v>429.14447737</v>
      </c>
      <c r="X142" s="200">
        <v>429.14447737</v>
      </c>
      <c r="Y142" s="200">
        <v>429.14447737</v>
      </c>
      <c r="Z142" s="200">
        <v>429.14447737</v>
      </c>
      <c r="AA142" s="200">
        <v>404.50543583000001</v>
      </c>
      <c r="AB142" s="200">
        <v>404.50543583000001</v>
      </c>
      <c r="AC142" s="200">
        <v>404.50543583000001</v>
      </c>
      <c r="AD142" s="200">
        <v>404.50543583000001</v>
      </c>
      <c r="AE142" s="200">
        <v>378.04121722999997</v>
      </c>
      <c r="AF142" s="200">
        <v>378.04121722999997</v>
      </c>
      <c r="AG142" s="200">
        <v>378.04121722999997</v>
      </c>
      <c r="AH142" s="200">
        <v>378.04121722999997</v>
      </c>
      <c r="AI142" s="200">
        <v>378.04121722999997</v>
      </c>
    </row>
    <row r="143" spans="1:35" ht="14.55" customHeight="1" thickBot="1" x14ac:dyDescent="0.35">
      <c r="A143" s="200" t="s">
        <v>71</v>
      </c>
      <c r="B143" s="200" t="s">
        <v>271</v>
      </c>
      <c r="C143" s="200" t="s">
        <v>272</v>
      </c>
      <c r="D143" s="200" t="s">
        <v>272</v>
      </c>
      <c r="E143" s="200" t="s">
        <v>230</v>
      </c>
      <c r="F143" s="200">
        <v>346.90301457999999</v>
      </c>
      <c r="G143" s="200">
        <v>346.90301457999999</v>
      </c>
      <c r="H143" s="200">
        <v>351.57181465000002</v>
      </c>
      <c r="I143" s="200">
        <v>351.57181465000002</v>
      </c>
      <c r="J143" s="200">
        <v>356.99369394000001</v>
      </c>
      <c r="K143" s="200">
        <v>356.99369394000001</v>
      </c>
      <c r="L143" s="200">
        <v>356.99369394000001</v>
      </c>
      <c r="M143" s="200">
        <v>356.99369394000001</v>
      </c>
      <c r="N143" s="200">
        <v>356.99369394000001</v>
      </c>
      <c r="O143" s="200">
        <v>356.99369394000001</v>
      </c>
      <c r="P143" s="200">
        <v>356.99369394000001</v>
      </c>
      <c r="Q143" s="200">
        <v>343.07661940999998</v>
      </c>
      <c r="R143" s="200">
        <v>343.07661940999998</v>
      </c>
      <c r="S143" s="200">
        <v>343.07661940999998</v>
      </c>
      <c r="T143" s="200">
        <v>343.07661940999998</v>
      </c>
      <c r="U143" s="200">
        <v>343.07661940999998</v>
      </c>
      <c r="V143" s="200">
        <v>343.07661940999998</v>
      </c>
      <c r="W143" s="200">
        <v>343.07661940999998</v>
      </c>
      <c r="X143" s="200">
        <v>343.07661940999998</v>
      </c>
      <c r="Y143" s="200">
        <v>343.07661940999998</v>
      </c>
      <c r="Z143" s="200">
        <v>343.07661940999998</v>
      </c>
      <c r="AA143" s="200">
        <v>326.62396438000002</v>
      </c>
      <c r="AB143" s="200">
        <v>326.62396438000002</v>
      </c>
      <c r="AC143" s="200">
        <v>326.62396438000002</v>
      </c>
      <c r="AD143" s="200">
        <v>326.62396438000002</v>
      </c>
      <c r="AE143" s="200">
        <v>306.86226424</v>
      </c>
      <c r="AF143" s="200">
        <v>306.86226424</v>
      </c>
      <c r="AG143" s="200">
        <v>306.86226424</v>
      </c>
      <c r="AH143" s="200">
        <v>306.86226424</v>
      </c>
      <c r="AI143" s="200">
        <v>306.86226424</v>
      </c>
    </row>
    <row r="144" spans="1:35" ht="14.55" customHeight="1" thickBot="1" x14ac:dyDescent="0.35">
      <c r="A144" s="200" t="s">
        <v>71</v>
      </c>
      <c r="B144" s="200" t="s">
        <v>273</v>
      </c>
      <c r="C144" s="200" t="s">
        <v>274</v>
      </c>
      <c r="D144" s="200" t="s">
        <v>2309</v>
      </c>
      <c r="E144" s="200" t="s">
        <v>69</v>
      </c>
      <c r="F144" s="200">
        <v>94.629189999999994</v>
      </c>
      <c r="G144" s="200">
        <v>94.629189999999994</v>
      </c>
      <c r="H144" s="200">
        <v>94.629189999999994</v>
      </c>
      <c r="I144" s="200">
        <v>94.629189999999994</v>
      </c>
      <c r="J144" s="200">
        <v>94.629189999999994</v>
      </c>
      <c r="K144" s="200">
        <v>94.629189999999994</v>
      </c>
      <c r="L144" s="200">
        <v>94.629189999999994</v>
      </c>
      <c r="M144" s="200">
        <v>94.629189999999994</v>
      </c>
      <c r="N144" s="200">
        <v>94.629189999999994</v>
      </c>
      <c r="O144" s="200">
        <v>94.629189999999994</v>
      </c>
      <c r="P144" s="200">
        <v>94.629189999999994</v>
      </c>
      <c r="Q144" s="200">
        <v>94.629189999999994</v>
      </c>
      <c r="R144" s="200">
        <v>94.629189999999994</v>
      </c>
      <c r="S144" s="200">
        <v>94.629189999999994</v>
      </c>
      <c r="T144" s="200">
        <v>94.629189999999994</v>
      </c>
      <c r="U144" s="200">
        <v>94.629189999999994</v>
      </c>
      <c r="V144" s="200">
        <v>94.629189999999994</v>
      </c>
      <c r="W144" s="200">
        <v>94.629189999999994</v>
      </c>
      <c r="X144" s="200">
        <v>94.629189999999994</v>
      </c>
      <c r="Y144" s="200">
        <v>94.629189999999994</v>
      </c>
      <c r="Z144" s="200">
        <v>94.629189999999994</v>
      </c>
      <c r="AA144" s="200">
        <v>94.629189999999994</v>
      </c>
      <c r="AB144" s="200">
        <v>94.629189999999994</v>
      </c>
      <c r="AC144" s="200">
        <v>94.629189999999994</v>
      </c>
      <c r="AD144" s="200">
        <v>94.629189999999994</v>
      </c>
      <c r="AE144" s="200">
        <v>94.629189999999994</v>
      </c>
      <c r="AF144" s="200">
        <v>94.629189999999994</v>
      </c>
      <c r="AG144" s="200">
        <v>94.629189999999994</v>
      </c>
      <c r="AH144" s="200">
        <v>94.629189999999994</v>
      </c>
      <c r="AI144" s="200">
        <v>94.629189999999994</v>
      </c>
    </row>
    <row r="145" spans="1:35" ht="14.55" customHeight="1" thickBot="1" x14ac:dyDescent="0.35">
      <c r="A145" s="200" t="s">
        <v>71</v>
      </c>
      <c r="B145" s="200" t="s">
        <v>273</v>
      </c>
      <c r="C145" s="200" t="s">
        <v>274</v>
      </c>
      <c r="D145" s="200" t="s">
        <v>2310</v>
      </c>
      <c r="E145" s="200" t="s">
        <v>69</v>
      </c>
      <c r="F145" s="200">
        <v>124.91052999999999</v>
      </c>
      <c r="G145" s="200">
        <v>124.91052999999999</v>
      </c>
      <c r="H145" s="200">
        <v>124.91052999999999</v>
      </c>
      <c r="I145" s="200">
        <v>124.91052999999999</v>
      </c>
      <c r="J145" s="200">
        <v>124.91052999999999</v>
      </c>
      <c r="K145" s="200">
        <v>124.91052999999999</v>
      </c>
      <c r="L145" s="200">
        <v>124.91052999999999</v>
      </c>
      <c r="M145" s="200">
        <v>124.91052999999999</v>
      </c>
      <c r="N145" s="200">
        <v>124.91052999999999</v>
      </c>
      <c r="O145" s="200">
        <v>124.91052999999999</v>
      </c>
      <c r="P145" s="200">
        <v>124.91052999999999</v>
      </c>
      <c r="Q145" s="200">
        <v>124.91052999999999</v>
      </c>
      <c r="R145" s="200">
        <v>124.91052999999999</v>
      </c>
      <c r="S145" s="200">
        <v>124.91052999999999</v>
      </c>
      <c r="T145" s="200">
        <v>124.91052999999999</v>
      </c>
      <c r="U145" s="200">
        <v>124.91052999999999</v>
      </c>
      <c r="V145" s="200">
        <v>124.91052999999999</v>
      </c>
      <c r="W145" s="200">
        <v>124.91052999999999</v>
      </c>
      <c r="X145" s="200">
        <v>124.91052999999999</v>
      </c>
      <c r="Y145" s="200">
        <v>124.91052999999999</v>
      </c>
      <c r="Z145" s="200">
        <v>124.91052999999999</v>
      </c>
      <c r="AA145" s="200">
        <v>124.91052999999999</v>
      </c>
      <c r="AB145" s="200">
        <v>124.91052999999999</v>
      </c>
      <c r="AC145" s="200">
        <v>124.91052999999999</v>
      </c>
      <c r="AD145" s="200">
        <v>124.91052999999999</v>
      </c>
      <c r="AE145" s="200">
        <v>124.91052999999999</v>
      </c>
      <c r="AF145" s="200">
        <v>124.91052999999999</v>
      </c>
      <c r="AG145" s="200">
        <v>124.91052999999999</v>
      </c>
      <c r="AH145" s="200">
        <v>124.91052999999999</v>
      </c>
      <c r="AI145" s="200">
        <v>124.91052999999999</v>
      </c>
    </row>
    <row r="146" spans="1:35" ht="14.55" customHeight="1" thickBot="1" x14ac:dyDescent="0.35">
      <c r="A146" s="200" t="s">
        <v>71</v>
      </c>
      <c r="B146" s="200" t="s">
        <v>273</v>
      </c>
      <c r="C146" s="200" t="s">
        <v>274</v>
      </c>
      <c r="D146" s="200" t="s">
        <v>275</v>
      </c>
      <c r="E146" s="200" t="s">
        <v>69</v>
      </c>
      <c r="F146" s="200">
        <v>128.00962999999999</v>
      </c>
      <c r="G146" s="200">
        <v>128.00962999999999</v>
      </c>
      <c r="H146" s="200">
        <v>128.00962999999999</v>
      </c>
      <c r="I146" s="200">
        <v>128.00962999999999</v>
      </c>
      <c r="J146" s="200">
        <v>128.00962999999999</v>
      </c>
      <c r="K146" s="200">
        <v>128.00962999999999</v>
      </c>
      <c r="L146" s="200">
        <v>128.00962999999999</v>
      </c>
      <c r="M146" s="200">
        <v>128.00962999999999</v>
      </c>
      <c r="N146" s="200">
        <v>128.00962999999999</v>
      </c>
      <c r="O146" s="200">
        <v>128.00962999999999</v>
      </c>
      <c r="P146" s="200">
        <v>128.00962999999999</v>
      </c>
      <c r="Q146" s="200">
        <v>128.00962999999999</v>
      </c>
      <c r="R146" s="200">
        <v>128.00962999999999</v>
      </c>
      <c r="S146" s="200">
        <v>128.00962999999999</v>
      </c>
      <c r="T146" s="200">
        <v>128.00962999999999</v>
      </c>
      <c r="U146" s="200">
        <v>128.00962999999999</v>
      </c>
      <c r="V146" s="200">
        <v>128.00962999999999</v>
      </c>
      <c r="W146" s="200">
        <v>128.00962999999999</v>
      </c>
      <c r="X146" s="200">
        <v>128.00962999999999</v>
      </c>
      <c r="Y146" s="200">
        <v>128.00962999999999</v>
      </c>
      <c r="Z146" s="200">
        <v>128.00962999999999</v>
      </c>
      <c r="AA146" s="200">
        <v>128.00962999999999</v>
      </c>
      <c r="AB146" s="200">
        <v>128.00962999999999</v>
      </c>
      <c r="AC146" s="200">
        <v>128.00962999999999</v>
      </c>
      <c r="AD146" s="200">
        <v>128.00962999999999</v>
      </c>
      <c r="AE146" s="200">
        <v>128.00962999999999</v>
      </c>
      <c r="AF146" s="200">
        <v>128.00962999999999</v>
      </c>
      <c r="AG146" s="200">
        <v>128.00962999999999</v>
      </c>
      <c r="AH146" s="200">
        <v>128.00962999999999</v>
      </c>
      <c r="AI146" s="200">
        <v>128.00962999999999</v>
      </c>
    </row>
    <row r="147" spans="1:35" ht="14.55" customHeight="1" thickBot="1" x14ac:dyDescent="0.35">
      <c r="A147" s="200" t="s">
        <v>71</v>
      </c>
      <c r="B147" s="200" t="s">
        <v>273</v>
      </c>
      <c r="C147" s="200" t="s">
        <v>274</v>
      </c>
      <c r="D147" s="200" t="s">
        <v>276</v>
      </c>
      <c r="E147" s="200" t="s">
        <v>69</v>
      </c>
      <c r="F147" s="200">
        <v>279.00469700000002</v>
      </c>
      <c r="G147" s="200">
        <v>279.00469700000002</v>
      </c>
      <c r="H147" s="200">
        <v>279.00469700000002</v>
      </c>
      <c r="I147" s="200">
        <v>279.00469700000002</v>
      </c>
      <c r="J147" s="200">
        <v>279.00469700000002</v>
      </c>
      <c r="K147" s="200">
        <v>279.00469700000002</v>
      </c>
      <c r="L147" s="200">
        <v>279.00469700000002</v>
      </c>
      <c r="M147" s="200">
        <v>279.00469700000002</v>
      </c>
      <c r="N147" s="200">
        <v>279.00469700000002</v>
      </c>
      <c r="O147" s="200">
        <v>279.00469700000002</v>
      </c>
      <c r="P147" s="200">
        <v>279.00469700000002</v>
      </c>
      <c r="Q147" s="200">
        <v>279.00469700000002</v>
      </c>
      <c r="R147" s="200">
        <v>279.00469700000002</v>
      </c>
      <c r="S147" s="200">
        <v>279.00469700000002</v>
      </c>
      <c r="T147" s="200">
        <v>279.00469700000002</v>
      </c>
      <c r="U147" s="200">
        <v>279.00469700000002</v>
      </c>
      <c r="V147" s="200">
        <v>279.00469700000002</v>
      </c>
      <c r="W147" s="200">
        <v>279.00469700000002</v>
      </c>
      <c r="X147" s="200">
        <v>279.00469700000002</v>
      </c>
      <c r="Y147" s="200">
        <v>279.00469700000002</v>
      </c>
      <c r="Z147" s="200">
        <v>279.00469700000002</v>
      </c>
      <c r="AA147" s="200">
        <v>279.00469700000002</v>
      </c>
      <c r="AB147" s="200">
        <v>279.00469700000002</v>
      </c>
      <c r="AC147" s="200">
        <v>279.00469700000002</v>
      </c>
      <c r="AD147" s="200">
        <v>279.00469700000002</v>
      </c>
      <c r="AE147" s="200">
        <v>279.00469700000002</v>
      </c>
      <c r="AF147" s="200">
        <v>279.00469700000002</v>
      </c>
      <c r="AG147" s="200">
        <v>279.00469700000002</v>
      </c>
      <c r="AH147" s="200">
        <v>279.00469700000002</v>
      </c>
      <c r="AI147" s="200">
        <v>279.00469700000002</v>
      </c>
    </row>
    <row r="148" spans="1:35" ht="14.55" customHeight="1" thickBot="1" x14ac:dyDescent="0.35">
      <c r="A148" s="200" t="s">
        <v>71</v>
      </c>
      <c r="B148" s="200" t="s">
        <v>273</v>
      </c>
      <c r="C148" s="200" t="s">
        <v>274</v>
      </c>
      <c r="D148" s="200" t="s">
        <v>277</v>
      </c>
      <c r="E148" s="200" t="s">
        <v>69</v>
      </c>
      <c r="F148" s="200">
        <v>128.19592</v>
      </c>
      <c r="G148" s="200">
        <v>141.61625000000001</v>
      </c>
      <c r="H148" s="200">
        <v>141.61625000000001</v>
      </c>
      <c r="I148" s="200">
        <v>142.55432999999999</v>
      </c>
      <c r="J148" s="200">
        <v>142.55432999999999</v>
      </c>
      <c r="K148" s="200">
        <v>142.55432999999999</v>
      </c>
      <c r="L148" s="200">
        <v>142.55432999999999</v>
      </c>
      <c r="M148" s="200">
        <v>142.55432999999999</v>
      </c>
      <c r="N148" s="200">
        <v>148.87869000000001</v>
      </c>
      <c r="O148" s="200">
        <v>148.87869000000001</v>
      </c>
      <c r="P148" s="200">
        <v>148.87869000000001</v>
      </c>
      <c r="Q148" s="200">
        <v>148.87869000000001</v>
      </c>
      <c r="R148" s="200">
        <v>148.87869000000001</v>
      </c>
      <c r="S148" s="200">
        <v>148.87869000000001</v>
      </c>
      <c r="T148" s="200">
        <v>148.87869000000001</v>
      </c>
      <c r="U148" s="200">
        <v>148.87869000000001</v>
      </c>
      <c r="V148" s="200">
        <v>148.87869000000001</v>
      </c>
      <c r="W148" s="200">
        <v>148.87869000000001</v>
      </c>
      <c r="X148" s="200">
        <v>148.87869000000001</v>
      </c>
      <c r="Y148" s="200">
        <v>148.87869000000001</v>
      </c>
      <c r="Z148" s="200">
        <v>148.87869000000001</v>
      </c>
      <c r="AA148" s="200">
        <v>148.87869000000001</v>
      </c>
      <c r="AB148" s="200">
        <v>148.87869000000001</v>
      </c>
      <c r="AC148" s="200">
        <v>148.87869000000001</v>
      </c>
      <c r="AD148" s="200">
        <v>148.87869000000001</v>
      </c>
      <c r="AE148" s="200">
        <v>148.87869000000001</v>
      </c>
      <c r="AF148" s="200">
        <v>148.87869000000001</v>
      </c>
      <c r="AG148" s="200">
        <v>148.87869000000001</v>
      </c>
      <c r="AH148" s="200">
        <v>160.37563</v>
      </c>
      <c r="AI148" s="200">
        <v>160.37563</v>
      </c>
    </row>
    <row r="149" spans="1:35" ht="14.55" customHeight="1" thickBot="1" x14ac:dyDescent="0.35">
      <c r="A149" s="200" t="s">
        <v>71</v>
      </c>
      <c r="B149" s="200" t="s">
        <v>273</v>
      </c>
      <c r="C149" s="200" t="s">
        <v>274</v>
      </c>
      <c r="D149" s="200" t="s">
        <v>278</v>
      </c>
      <c r="E149" s="200" t="s">
        <v>69</v>
      </c>
      <c r="F149" s="200">
        <v>174.37794</v>
      </c>
      <c r="G149" s="200">
        <v>174.37794</v>
      </c>
      <c r="H149" s="200">
        <v>174.37794</v>
      </c>
      <c r="I149" s="200">
        <v>174.37794</v>
      </c>
      <c r="J149" s="200">
        <v>174.37794</v>
      </c>
      <c r="K149" s="200">
        <v>174.37794</v>
      </c>
      <c r="L149" s="200">
        <v>174.37794</v>
      </c>
      <c r="M149" s="200">
        <v>174.37794</v>
      </c>
      <c r="N149" s="200">
        <v>174.37794</v>
      </c>
      <c r="O149" s="200">
        <v>174.37794</v>
      </c>
      <c r="P149" s="200">
        <v>174.37794</v>
      </c>
      <c r="Q149" s="200">
        <v>174.37794</v>
      </c>
      <c r="R149" s="200">
        <v>174.37794</v>
      </c>
      <c r="S149" s="200">
        <v>174.37794</v>
      </c>
      <c r="T149" s="200">
        <v>174.37794</v>
      </c>
      <c r="U149" s="200">
        <v>174.37794</v>
      </c>
      <c r="V149" s="200">
        <v>174.37794</v>
      </c>
      <c r="W149" s="200">
        <v>174.37794</v>
      </c>
      <c r="X149" s="200">
        <v>174.37794</v>
      </c>
      <c r="Y149" s="200">
        <v>174.37794</v>
      </c>
      <c r="Z149" s="200">
        <v>174.37794</v>
      </c>
      <c r="AA149" s="200">
        <v>174.37794</v>
      </c>
      <c r="AB149" s="200">
        <v>174.37794</v>
      </c>
      <c r="AC149" s="200">
        <v>174.37794</v>
      </c>
      <c r="AD149" s="200">
        <v>174.37794</v>
      </c>
      <c r="AE149" s="200">
        <v>174.37794</v>
      </c>
      <c r="AF149" s="200">
        <v>174.37794</v>
      </c>
      <c r="AG149" s="200">
        <v>174.37794</v>
      </c>
      <c r="AH149" s="200">
        <v>174.37794</v>
      </c>
      <c r="AI149" s="200">
        <v>174.37794</v>
      </c>
    </row>
    <row r="150" spans="1:35" ht="14.55" customHeight="1" thickBot="1" x14ac:dyDescent="0.35">
      <c r="A150" s="200" t="s">
        <v>71</v>
      </c>
      <c r="B150" s="200" t="s">
        <v>273</v>
      </c>
      <c r="C150" s="200" t="s">
        <v>274</v>
      </c>
      <c r="D150" s="200" t="s">
        <v>279</v>
      </c>
      <c r="E150" s="200" t="s">
        <v>97</v>
      </c>
      <c r="F150" s="200">
        <v>423.85818820999998</v>
      </c>
      <c r="G150" s="200">
        <v>423.85818820999998</v>
      </c>
      <c r="H150" s="200">
        <v>429.56269078000003</v>
      </c>
      <c r="I150" s="200">
        <v>429.56269078000003</v>
      </c>
      <c r="J150" s="200">
        <v>446.10906932</v>
      </c>
      <c r="K150" s="200">
        <v>446.10906932</v>
      </c>
      <c r="L150" s="200">
        <v>446.10906932</v>
      </c>
      <c r="M150" s="200">
        <v>446.10906932</v>
      </c>
      <c r="N150" s="200">
        <v>446.10906932</v>
      </c>
      <c r="O150" s="200">
        <v>446.10906932</v>
      </c>
      <c r="P150" s="200">
        <v>446.10906932</v>
      </c>
      <c r="Q150" s="200">
        <v>427.16047682999999</v>
      </c>
      <c r="R150" s="200">
        <v>427.16047682999999</v>
      </c>
      <c r="S150" s="200">
        <v>427.16047682999999</v>
      </c>
      <c r="T150" s="200">
        <v>427.16047682999999</v>
      </c>
      <c r="U150" s="200">
        <v>427.16047682999999</v>
      </c>
      <c r="V150" s="200">
        <v>427.16047682999999</v>
      </c>
      <c r="W150" s="200">
        <v>427.16047682999999</v>
      </c>
      <c r="X150" s="200">
        <v>427.16047682999999</v>
      </c>
      <c r="Y150" s="200">
        <v>427.16047682999999</v>
      </c>
      <c r="Z150" s="200">
        <v>427.16047682999999</v>
      </c>
      <c r="AA150" s="200">
        <v>402.50494406000001</v>
      </c>
      <c r="AB150" s="200">
        <v>402.50494406000001</v>
      </c>
      <c r="AC150" s="200">
        <v>402.50494406000001</v>
      </c>
      <c r="AD150" s="200">
        <v>402.50494406000001</v>
      </c>
      <c r="AE150" s="200">
        <v>376.09166959999999</v>
      </c>
      <c r="AF150" s="200">
        <v>376.09166959999999</v>
      </c>
      <c r="AG150" s="200">
        <v>376.09166959999999</v>
      </c>
      <c r="AH150" s="200">
        <v>376.09166959999999</v>
      </c>
      <c r="AI150" s="200">
        <v>376.09166959999999</v>
      </c>
    </row>
    <row r="151" spans="1:35" ht="14.55" customHeight="1" thickBot="1" x14ac:dyDescent="0.35">
      <c r="A151" s="200" t="s">
        <v>71</v>
      </c>
      <c r="B151" s="200" t="s">
        <v>273</v>
      </c>
      <c r="C151" s="200" t="s">
        <v>274</v>
      </c>
      <c r="D151" s="200" t="s">
        <v>2311</v>
      </c>
      <c r="E151" s="200" t="s">
        <v>69</v>
      </c>
      <c r="F151" s="200">
        <v>94.629189999999994</v>
      </c>
      <c r="G151" s="200">
        <v>94.629189999999994</v>
      </c>
      <c r="H151" s="200">
        <v>94.629189999999994</v>
      </c>
      <c r="I151" s="200">
        <v>94.629189999999994</v>
      </c>
      <c r="J151" s="200">
        <v>94.629189999999994</v>
      </c>
      <c r="K151" s="200">
        <v>94.629189999999994</v>
      </c>
      <c r="L151" s="200">
        <v>94.629189999999994</v>
      </c>
      <c r="M151" s="200">
        <v>94.629189999999994</v>
      </c>
      <c r="N151" s="200">
        <v>94.629189999999994</v>
      </c>
      <c r="O151" s="200">
        <v>94.629189999999994</v>
      </c>
      <c r="P151" s="200">
        <v>94.629189999999994</v>
      </c>
      <c r="Q151" s="200">
        <v>94.629189999999994</v>
      </c>
      <c r="R151" s="200">
        <v>94.629189999999994</v>
      </c>
      <c r="S151" s="200">
        <v>94.629189999999994</v>
      </c>
      <c r="T151" s="200">
        <v>94.629189999999994</v>
      </c>
      <c r="U151" s="200">
        <v>94.629189999999994</v>
      </c>
      <c r="V151" s="200">
        <v>94.629189999999994</v>
      </c>
      <c r="W151" s="200">
        <v>94.629189999999994</v>
      </c>
      <c r="X151" s="200">
        <v>94.629189999999994</v>
      </c>
      <c r="Y151" s="200">
        <v>94.629189999999994</v>
      </c>
      <c r="Z151" s="200">
        <v>94.629189999999994</v>
      </c>
      <c r="AA151" s="200">
        <v>94.629189999999994</v>
      </c>
      <c r="AB151" s="200">
        <v>94.629189999999994</v>
      </c>
      <c r="AC151" s="200">
        <v>94.629189999999994</v>
      </c>
      <c r="AD151" s="200">
        <v>94.629189999999994</v>
      </c>
      <c r="AE151" s="200">
        <v>94.629189999999994</v>
      </c>
      <c r="AF151" s="200">
        <v>94.629189999999994</v>
      </c>
      <c r="AG151" s="200">
        <v>94.629189999999994</v>
      </c>
      <c r="AH151" s="200">
        <v>94.629189999999994</v>
      </c>
      <c r="AI151" s="200">
        <v>94.629189999999994</v>
      </c>
    </row>
    <row r="152" spans="1:35" ht="14.55" customHeight="1" thickBot="1" x14ac:dyDescent="0.35">
      <c r="A152" s="200" t="s">
        <v>71</v>
      </c>
      <c r="B152" s="200" t="s">
        <v>273</v>
      </c>
      <c r="C152" s="200" t="s">
        <v>274</v>
      </c>
      <c r="D152" s="200" t="s">
        <v>2312</v>
      </c>
      <c r="E152" s="200" t="s">
        <v>69</v>
      </c>
      <c r="F152" s="200">
        <v>124.91052999999999</v>
      </c>
      <c r="G152" s="200">
        <v>124.91052999999999</v>
      </c>
      <c r="H152" s="200">
        <v>124.91052999999999</v>
      </c>
      <c r="I152" s="200">
        <v>124.91052999999999</v>
      </c>
      <c r="J152" s="200">
        <v>124.91052999999999</v>
      </c>
      <c r="K152" s="200">
        <v>124.91052999999999</v>
      </c>
      <c r="L152" s="200">
        <v>124.91052999999999</v>
      </c>
      <c r="M152" s="200">
        <v>124.91052999999999</v>
      </c>
      <c r="N152" s="200">
        <v>124.91052999999999</v>
      </c>
      <c r="O152" s="200">
        <v>124.91052999999999</v>
      </c>
      <c r="P152" s="200">
        <v>124.91052999999999</v>
      </c>
      <c r="Q152" s="200">
        <v>124.91052999999999</v>
      </c>
      <c r="R152" s="200">
        <v>124.91052999999999</v>
      </c>
      <c r="S152" s="200">
        <v>124.91052999999999</v>
      </c>
      <c r="T152" s="200">
        <v>124.91052999999999</v>
      </c>
      <c r="U152" s="200">
        <v>124.91052999999999</v>
      </c>
      <c r="V152" s="200">
        <v>124.91052999999999</v>
      </c>
      <c r="W152" s="200">
        <v>124.91052999999999</v>
      </c>
      <c r="X152" s="200">
        <v>124.91052999999999</v>
      </c>
      <c r="Y152" s="200">
        <v>124.91052999999999</v>
      </c>
      <c r="Z152" s="200">
        <v>124.91052999999999</v>
      </c>
      <c r="AA152" s="200">
        <v>124.91052999999999</v>
      </c>
      <c r="AB152" s="200">
        <v>124.91052999999999</v>
      </c>
      <c r="AC152" s="200">
        <v>124.91052999999999</v>
      </c>
      <c r="AD152" s="200">
        <v>124.91052999999999</v>
      </c>
      <c r="AE152" s="200">
        <v>124.91052999999999</v>
      </c>
      <c r="AF152" s="200">
        <v>124.91052999999999</v>
      </c>
      <c r="AG152" s="200">
        <v>124.91052999999999</v>
      </c>
      <c r="AH152" s="200">
        <v>124.91052999999999</v>
      </c>
      <c r="AI152" s="200">
        <v>124.91052999999999</v>
      </c>
    </row>
    <row r="153" spans="1:35" ht="14.55" customHeight="1" thickBot="1" x14ac:dyDescent="0.35">
      <c r="A153" s="200" t="s">
        <v>71</v>
      </c>
      <c r="B153" s="200" t="s">
        <v>273</v>
      </c>
      <c r="C153" s="200" t="s">
        <v>274</v>
      </c>
      <c r="D153" s="200" t="s">
        <v>280</v>
      </c>
      <c r="E153" s="200" t="s">
        <v>69</v>
      </c>
      <c r="F153" s="200">
        <v>128.00962999999999</v>
      </c>
      <c r="G153" s="200">
        <v>128.00962999999999</v>
      </c>
      <c r="H153" s="200">
        <v>128.00962999999999</v>
      </c>
      <c r="I153" s="200">
        <v>128.00962999999999</v>
      </c>
      <c r="J153" s="200">
        <v>128.00962999999999</v>
      </c>
      <c r="K153" s="200">
        <v>128.00962999999999</v>
      </c>
      <c r="L153" s="200">
        <v>128.00962999999999</v>
      </c>
      <c r="M153" s="200">
        <v>128.00962999999999</v>
      </c>
      <c r="N153" s="200">
        <v>128.00962999999999</v>
      </c>
      <c r="O153" s="200">
        <v>128.00962999999999</v>
      </c>
      <c r="P153" s="200">
        <v>128.00962999999999</v>
      </c>
      <c r="Q153" s="200">
        <v>128.00962999999999</v>
      </c>
      <c r="R153" s="200">
        <v>128.00962999999999</v>
      </c>
      <c r="S153" s="200">
        <v>128.00962999999999</v>
      </c>
      <c r="T153" s="200">
        <v>128.00962999999999</v>
      </c>
      <c r="U153" s="200">
        <v>128.00962999999999</v>
      </c>
      <c r="V153" s="200">
        <v>128.00962999999999</v>
      </c>
      <c r="W153" s="200">
        <v>128.00962999999999</v>
      </c>
      <c r="X153" s="200">
        <v>128.00962999999999</v>
      </c>
      <c r="Y153" s="200">
        <v>128.00962999999999</v>
      </c>
      <c r="Z153" s="200">
        <v>128.00962999999999</v>
      </c>
      <c r="AA153" s="200">
        <v>128.00962999999999</v>
      </c>
      <c r="AB153" s="200">
        <v>128.00962999999999</v>
      </c>
      <c r="AC153" s="200">
        <v>128.00962999999999</v>
      </c>
      <c r="AD153" s="200">
        <v>128.00962999999999</v>
      </c>
      <c r="AE153" s="200">
        <v>128.00962999999999</v>
      </c>
      <c r="AF153" s="200">
        <v>128.00962999999999</v>
      </c>
      <c r="AG153" s="200">
        <v>128.00962999999999</v>
      </c>
      <c r="AH153" s="200">
        <v>128.00962999999999</v>
      </c>
      <c r="AI153" s="200">
        <v>128.00962999999999</v>
      </c>
    </row>
    <row r="154" spans="1:35" ht="14.55" customHeight="1" thickBot="1" x14ac:dyDescent="0.35">
      <c r="A154" s="200" t="s">
        <v>71</v>
      </c>
      <c r="B154" s="200" t="s">
        <v>273</v>
      </c>
      <c r="C154" s="200" t="s">
        <v>274</v>
      </c>
      <c r="D154" s="200" t="s">
        <v>281</v>
      </c>
      <c r="E154" s="200" t="s">
        <v>69</v>
      </c>
      <c r="F154" s="200">
        <v>279.00469700000002</v>
      </c>
      <c r="G154" s="200">
        <v>279.00469700000002</v>
      </c>
      <c r="H154" s="200">
        <v>279.00469700000002</v>
      </c>
      <c r="I154" s="200">
        <v>279.00469700000002</v>
      </c>
      <c r="J154" s="200">
        <v>279.00469700000002</v>
      </c>
      <c r="K154" s="200">
        <v>279.00469700000002</v>
      </c>
      <c r="L154" s="200">
        <v>279.00469700000002</v>
      </c>
      <c r="M154" s="200">
        <v>279.00469700000002</v>
      </c>
      <c r="N154" s="200">
        <v>279.00469700000002</v>
      </c>
      <c r="O154" s="200">
        <v>279.00469700000002</v>
      </c>
      <c r="P154" s="200">
        <v>279.00469700000002</v>
      </c>
      <c r="Q154" s="200">
        <v>279.00469700000002</v>
      </c>
      <c r="R154" s="200">
        <v>279.00469700000002</v>
      </c>
      <c r="S154" s="200">
        <v>279.00469700000002</v>
      </c>
      <c r="T154" s="200">
        <v>279.00469700000002</v>
      </c>
      <c r="U154" s="200">
        <v>279.00469700000002</v>
      </c>
      <c r="V154" s="200">
        <v>279.00469700000002</v>
      </c>
      <c r="W154" s="200">
        <v>279.00469700000002</v>
      </c>
      <c r="X154" s="200">
        <v>279.00469700000002</v>
      </c>
      <c r="Y154" s="200">
        <v>279.00469700000002</v>
      </c>
      <c r="Z154" s="200">
        <v>279.00469700000002</v>
      </c>
      <c r="AA154" s="200">
        <v>279.00469700000002</v>
      </c>
      <c r="AB154" s="200">
        <v>279.00469700000002</v>
      </c>
      <c r="AC154" s="200">
        <v>279.00469700000002</v>
      </c>
      <c r="AD154" s="200">
        <v>279.00469700000002</v>
      </c>
      <c r="AE154" s="200">
        <v>279.00469700000002</v>
      </c>
      <c r="AF154" s="200">
        <v>279.00469700000002</v>
      </c>
      <c r="AG154" s="200">
        <v>279.00469700000002</v>
      </c>
      <c r="AH154" s="200">
        <v>279.00469700000002</v>
      </c>
      <c r="AI154" s="200">
        <v>279.00469700000002</v>
      </c>
    </row>
    <row r="155" spans="1:35" ht="14.55" customHeight="1" thickBot="1" x14ac:dyDescent="0.35">
      <c r="A155" s="200" t="s">
        <v>71</v>
      </c>
      <c r="B155" s="200" t="s">
        <v>273</v>
      </c>
      <c r="C155" s="200" t="s">
        <v>274</v>
      </c>
      <c r="D155" s="200" t="s">
        <v>282</v>
      </c>
      <c r="E155" s="200" t="s">
        <v>69</v>
      </c>
      <c r="F155" s="200">
        <v>128.19592</v>
      </c>
      <c r="G155" s="200">
        <v>141.61625000000001</v>
      </c>
      <c r="H155" s="200">
        <v>141.61625000000001</v>
      </c>
      <c r="I155" s="200">
        <v>142.55432999999999</v>
      </c>
      <c r="J155" s="200">
        <v>142.55432999999999</v>
      </c>
      <c r="K155" s="200">
        <v>142.55432999999999</v>
      </c>
      <c r="L155" s="200">
        <v>142.55432999999999</v>
      </c>
      <c r="M155" s="200">
        <v>142.55432999999999</v>
      </c>
      <c r="N155" s="200">
        <v>148.87869000000001</v>
      </c>
      <c r="O155" s="200">
        <v>148.87869000000001</v>
      </c>
      <c r="P155" s="200">
        <v>148.87869000000001</v>
      </c>
      <c r="Q155" s="200">
        <v>148.87869000000001</v>
      </c>
      <c r="R155" s="200">
        <v>148.87869000000001</v>
      </c>
      <c r="S155" s="200">
        <v>148.87869000000001</v>
      </c>
      <c r="T155" s="200">
        <v>148.87869000000001</v>
      </c>
      <c r="U155" s="200">
        <v>148.87869000000001</v>
      </c>
      <c r="V155" s="200">
        <v>148.87869000000001</v>
      </c>
      <c r="W155" s="200">
        <v>148.87869000000001</v>
      </c>
      <c r="X155" s="200">
        <v>148.87869000000001</v>
      </c>
      <c r="Y155" s="200">
        <v>148.87869000000001</v>
      </c>
      <c r="Z155" s="200">
        <v>148.87869000000001</v>
      </c>
      <c r="AA155" s="200">
        <v>148.87869000000001</v>
      </c>
      <c r="AB155" s="200">
        <v>148.87869000000001</v>
      </c>
      <c r="AC155" s="200">
        <v>148.87869000000001</v>
      </c>
      <c r="AD155" s="200">
        <v>148.87869000000001</v>
      </c>
      <c r="AE155" s="200">
        <v>148.87869000000001</v>
      </c>
      <c r="AF155" s="200">
        <v>148.87869000000001</v>
      </c>
      <c r="AG155" s="200">
        <v>148.87869000000001</v>
      </c>
      <c r="AH155" s="200">
        <v>160.37563</v>
      </c>
      <c r="AI155" s="200">
        <v>160.37563</v>
      </c>
    </row>
    <row r="156" spans="1:35" ht="14.55" customHeight="1" thickBot="1" x14ac:dyDescent="0.35">
      <c r="A156" s="200" t="s">
        <v>71</v>
      </c>
      <c r="B156" s="200" t="s">
        <v>273</v>
      </c>
      <c r="C156" s="200" t="s">
        <v>274</v>
      </c>
      <c r="D156" s="200" t="s">
        <v>283</v>
      </c>
      <c r="E156" s="200" t="s">
        <v>69</v>
      </c>
      <c r="F156" s="200">
        <v>174.37794</v>
      </c>
      <c r="G156" s="200">
        <v>174.37794</v>
      </c>
      <c r="H156" s="200">
        <v>174.37794</v>
      </c>
      <c r="I156" s="200">
        <v>174.37794</v>
      </c>
      <c r="J156" s="200">
        <v>174.37794</v>
      </c>
      <c r="K156" s="200">
        <v>174.37794</v>
      </c>
      <c r="L156" s="200">
        <v>174.37794</v>
      </c>
      <c r="M156" s="200">
        <v>174.37794</v>
      </c>
      <c r="N156" s="200">
        <v>174.37794</v>
      </c>
      <c r="O156" s="200">
        <v>174.37794</v>
      </c>
      <c r="P156" s="200">
        <v>174.37794</v>
      </c>
      <c r="Q156" s="200">
        <v>174.37794</v>
      </c>
      <c r="R156" s="200">
        <v>174.37794</v>
      </c>
      <c r="S156" s="200">
        <v>174.37794</v>
      </c>
      <c r="T156" s="200">
        <v>174.37794</v>
      </c>
      <c r="U156" s="200">
        <v>174.37794</v>
      </c>
      <c r="V156" s="200">
        <v>174.37794</v>
      </c>
      <c r="W156" s="200">
        <v>174.37794</v>
      </c>
      <c r="X156" s="200">
        <v>174.37794</v>
      </c>
      <c r="Y156" s="200">
        <v>174.37794</v>
      </c>
      <c r="Z156" s="200">
        <v>174.37794</v>
      </c>
      <c r="AA156" s="200">
        <v>174.37794</v>
      </c>
      <c r="AB156" s="200">
        <v>174.37794</v>
      </c>
      <c r="AC156" s="200">
        <v>174.37794</v>
      </c>
      <c r="AD156" s="200">
        <v>174.37794</v>
      </c>
      <c r="AE156" s="200">
        <v>174.37794</v>
      </c>
      <c r="AF156" s="200">
        <v>174.37794</v>
      </c>
      <c r="AG156" s="200">
        <v>174.37794</v>
      </c>
      <c r="AH156" s="200">
        <v>174.37794</v>
      </c>
      <c r="AI156" s="200">
        <v>174.37794</v>
      </c>
    </row>
    <row r="157" spans="1:35" ht="14.55" customHeight="1" thickBot="1" x14ac:dyDescent="0.35">
      <c r="A157" s="200" t="s">
        <v>71</v>
      </c>
      <c r="B157" s="200" t="s">
        <v>273</v>
      </c>
      <c r="C157" s="200" t="s">
        <v>274</v>
      </c>
      <c r="D157" s="200" t="s">
        <v>284</v>
      </c>
      <c r="E157" s="200" t="s">
        <v>97</v>
      </c>
      <c r="F157" s="200">
        <v>423.85818820999998</v>
      </c>
      <c r="G157" s="200">
        <v>423.85818820999998</v>
      </c>
      <c r="H157" s="200">
        <v>429.56269078000003</v>
      </c>
      <c r="I157" s="200">
        <v>429.56269078000003</v>
      </c>
      <c r="J157" s="200">
        <v>446.10906932</v>
      </c>
      <c r="K157" s="200">
        <v>446.10906932</v>
      </c>
      <c r="L157" s="200">
        <v>446.10906932</v>
      </c>
      <c r="M157" s="200">
        <v>446.10906932</v>
      </c>
      <c r="N157" s="200">
        <v>446.10906932</v>
      </c>
      <c r="O157" s="200">
        <v>446.10906932</v>
      </c>
      <c r="P157" s="200">
        <v>446.10906932</v>
      </c>
      <c r="Q157" s="200">
        <v>427.16047682999999</v>
      </c>
      <c r="R157" s="200">
        <v>427.16047682999999</v>
      </c>
      <c r="S157" s="200">
        <v>427.16047682999999</v>
      </c>
      <c r="T157" s="200">
        <v>427.16047682999999</v>
      </c>
      <c r="U157" s="200">
        <v>427.16047682999999</v>
      </c>
      <c r="V157" s="200">
        <v>427.16047682999999</v>
      </c>
      <c r="W157" s="200">
        <v>427.16047682999999</v>
      </c>
      <c r="X157" s="200">
        <v>427.16047682999999</v>
      </c>
      <c r="Y157" s="200">
        <v>427.16047682999999</v>
      </c>
      <c r="Z157" s="200">
        <v>427.16047682999999</v>
      </c>
      <c r="AA157" s="200">
        <v>402.50494406000001</v>
      </c>
      <c r="AB157" s="200">
        <v>402.50494406000001</v>
      </c>
      <c r="AC157" s="200">
        <v>402.50494406000001</v>
      </c>
      <c r="AD157" s="200">
        <v>402.50494406000001</v>
      </c>
      <c r="AE157" s="200">
        <v>376.09166959999999</v>
      </c>
      <c r="AF157" s="200">
        <v>376.09166959999999</v>
      </c>
      <c r="AG157" s="200">
        <v>376.09166959999999</v>
      </c>
      <c r="AH157" s="200">
        <v>376.09166959999999</v>
      </c>
      <c r="AI157" s="200">
        <v>376.09166959999999</v>
      </c>
    </row>
    <row r="158" spans="1:35" ht="14.55" customHeight="1" thickBot="1" x14ac:dyDescent="0.35">
      <c r="A158" s="200" t="s">
        <v>71</v>
      </c>
      <c r="B158" s="200" t="s">
        <v>273</v>
      </c>
      <c r="C158" s="200" t="s">
        <v>285</v>
      </c>
      <c r="D158" s="200" t="s">
        <v>285</v>
      </c>
      <c r="E158" s="200" t="s">
        <v>20</v>
      </c>
      <c r="F158" s="201">
        <v>93.782049999999998</v>
      </c>
      <c r="G158" s="201">
        <v>93.782049999999998</v>
      </c>
      <c r="H158" s="201">
        <v>93.782049999999998</v>
      </c>
      <c r="I158" s="201">
        <v>93.782049999999998</v>
      </c>
      <c r="J158" s="201">
        <v>93.782049999999998</v>
      </c>
      <c r="K158" s="201">
        <v>93.782049999999998</v>
      </c>
      <c r="L158" s="201">
        <v>93.782049999999998</v>
      </c>
      <c r="M158" s="201">
        <v>93.782049999999998</v>
      </c>
      <c r="N158" s="201">
        <v>93.782049999999998</v>
      </c>
      <c r="O158" s="201">
        <v>93.782049999999998</v>
      </c>
      <c r="P158" s="201">
        <v>93.782049999999998</v>
      </c>
      <c r="Q158" s="201">
        <v>93.782049999999998</v>
      </c>
      <c r="R158" s="201">
        <v>93.782049999999998</v>
      </c>
      <c r="S158" s="201">
        <v>93.782049999999998</v>
      </c>
      <c r="T158" s="201">
        <v>93.782049999999998</v>
      </c>
      <c r="U158" s="201">
        <v>93.782049999999998</v>
      </c>
      <c r="V158" s="201">
        <v>93.782049999999998</v>
      </c>
      <c r="W158" s="201">
        <v>93.782049999999998</v>
      </c>
      <c r="X158" s="201">
        <v>93.782049999999998</v>
      </c>
      <c r="Y158" s="201">
        <v>93.782049999999998</v>
      </c>
      <c r="Z158" s="201">
        <v>93.782049999999998</v>
      </c>
      <c r="AA158" s="201">
        <v>93.782049999999998</v>
      </c>
      <c r="AB158" s="201">
        <v>93.782049999999998</v>
      </c>
      <c r="AC158" s="201">
        <v>93.782049999999998</v>
      </c>
      <c r="AD158" s="201">
        <v>93.782049999999998</v>
      </c>
      <c r="AE158" s="201">
        <v>93.782049999999998</v>
      </c>
      <c r="AF158" s="201">
        <v>93.782049999999998</v>
      </c>
      <c r="AG158" s="201">
        <v>93.782049999999998</v>
      </c>
      <c r="AH158" s="201">
        <v>93.782049999999998</v>
      </c>
      <c r="AI158" s="201">
        <v>93.782049999999998</v>
      </c>
    </row>
    <row r="159" spans="1:35" ht="14.55" customHeight="1" thickBot="1" x14ac:dyDescent="0.35">
      <c r="A159" s="200" t="s">
        <v>71</v>
      </c>
      <c r="B159" s="200" t="s">
        <v>273</v>
      </c>
      <c r="C159" s="200" t="s">
        <v>286</v>
      </c>
      <c r="D159" s="200" t="s">
        <v>286</v>
      </c>
      <c r="E159" s="200" t="s">
        <v>20</v>
      </c>
      <c r="F159" s="201">
        <v>93.782049999999998</v>
      </c>
      <c r="G159" s="201">
        <v>93.782049999999998</v>
      </c>
      <c r="H159" s="201">
        <v>93.782049999999998</v>
      </c>
      <c r="I159" s="201">
        <v>93.782049999999998</v>
      </c>
      <c r="J159" s="201">
        <v>93.782049999999998</v>
      </c>
      <c r="K159" s="201">
        <v>93.782049999999998</v>
      </c>
      <c r="L159" s="201">
        <v>93.782049999999998</v>
      </c>
      <c r="M159" s="201">
        <v>93.782049999999998</v>
      </c>
      <c r="N159" s="201">
        <v>93.782049999999998</v>
      </c>
      <c r="O159" s="201">
        <v>93.782049999999998</v>
      </c>
      <c r="P159" s="201">
        <v>93.782049999999998</v>
      </c>
      <c r="Q159" s="201">
        <v>93.782049999999998</v>
      </c>
      <c r="R159" s="201">
        <v>93.782049999999998</v>
      </c>
      <c r="S159" s="201">
        <v>93.782049999999998</v>
      </c>
      <c r="T159" s="201">
        <v>93.782049999999998</v>
      </c>
      <c r="U159" s="201">
        <v>93.782049999999998</v>
      </c>
      <c r="V159" s="201">
        <v>93.782049999999998</v>
      </c>
      <c r="W159" s="201">
        <v>93.782049999999998</v>
      </c>
      <c r="X159" s="201">
        <v>93.782049999999998</v>
      </c>
      <c r="Y159" s="201">
        <v>93.782049999999998</v>
      </c>
      <c r="Z159" s="201">
        <v>93.782049999999998</v>
      </c>
      <c r="AA159" s="201">
        <v>93.782049999999998</v>
      </c>
      <c r="AB159" s="201">
        <v>93.782049999999998</v>
      </c>
      <c r="AC159" s="201">
        <v>93.782049999999998</v>
      </c>
      <c r="AD159" s="201">
        <v>93.782049999999998</v>
      </c>
      <c r="AE159" s="201">
        <v>93.782049999999998</v>
      </c>
      <c r="AF159" s="201">
        <v>93.782049999999998</v>
      </c>
      <c r="AG159" s="201">
        <v>93.782049999999998</v>
      </c>
      <c r="AH159" s="201">
        <v>93.782049999999998</v>
      </c>
      <c r="AI159" s="201">
        <v>93.782049999999998</v>
      </c>
    </row>
    <row r="160" spans="1:35" ht="14.55" customHeight="1" thickBot="1" x14ac:dyDescent="0.35">
      <c r="A160" s="200" t="s">
        <v>71</v>
      </c>
      <c r="B160" s="200" t="s">
        <v>287</v>
      </c>
      <c r="C160" s="200" t="s">
        <v>288</v>
      </c>
      <c r="D160" s="200" t="s">
        <v>288</v>
      </c>
      <c r="E160" s="200" t="s">
        <v>97</v>
      </c>
      <c r="F160" s="200">
        <v>419.72367019000001</v>
      </c>
      <c r="G160" s="200">
        <v>419.72367019000001</v>
      </c>
      <c r="H160" s="200">
        <v>425.37252827999998</v>
      </c>
      <c r="I160" s="200">
        <v>425.37252827999998</v>
      </c>
      <c r="J160" s="200">
        <v>441.87478902999999</v>
      </c>
      <c r="K160" s="200">
        <v>441.87478902999999</v>
      </c>
      <c r="L160" s="200">
        <v>441.87478902999999</v>
      </c>
      <c r="M160" s="200">
        <v>441.87478902999999</v>
      </c>
      <c r="N160" s="200">
        <v>441.87478902999999</v>
      </c>
      <c r="O160" s="200">
        <v>441.87478902999999</v>
      </c>
      <c r="P160" s="200">
        <v>441.87478902999999</v>
      </c>
      <c r="Q160" s="200">
        <v>422.88329447000001</v>
      </c>
      <c r="R160" s="200">
        <v>422.88329447000001</v>
      </c>
      <c r="S160" s="200">
        <v>422.88329447000001</v>
      </c>
      <c r="T160" s="200">
        <v>422.88329447000001</v>
      </c>
      <c r="U160" s="200">
        <v>422.88329447000001</v>
      </c>
      <c r="V160" s="200">
        <v>422.88329447000001</v>
      </c>
      <c r="W160" s="200">
        <v>422.88329447000001</v>
      </c>
      <c r="X160" s="200">
        <v>422.88329447000001</v>
      </c>
      <c r="Y160" s="200">
        <v>422.88329447000001</v>
      </c>
      <c r="Z160" s="200">
        <v>422.88329447000001</v>
      </c>
      <c r="AA160" s="200">
        <v>398.18598177000001</v>
      </c>
      <c r="AB160" s="200">
        <v>398.18598177000001</v>
      </c>
      <c r="AC160" s="200">
        <v>398.18598177000001</v>
      </c>
      <c r="AD160" s="200">
        <v>398.18598177000001</v>
      </c>
      <c r="AE160" s="200">
        <v>371.87055523999999</v>
      </c>
      <c r="AF160" s="200">
        <v>371.87055523999999</v>
      </c>
      <c r="AG160" s="200">
        <v>371.87055523999999</v>
      </c>
      <c r="AH160" s="200">
        <v>371.87055523999999</v>
      </c>
      <c r="AI160" s="200">
        <v>371.87055523999999</v>
      </c>
    </row>
    <row r="161" spans="1:35" ht="14.55" customHeight="1" thickBot="1" x14ac:dyDescent="0.35">
      <c r="A161" s="200" t="s">
        <v>71</v>
      </c>
      <c r="B161" s="200" t="s">
        <v>287</v>
      </c>
      <c r="C161" s="200" t="s">
        <v>289</v>
      </c>
      <c r="D161" s="200" t="s">
        <v>289</v>
      </c>
      <c r="E161" s="200" t="s">
        <v>97</v>
      </c>
      <c r="F161" s="200">
        <v>419.72367019000001</v>
      </c>
      <c r="G161" s="200">
        <v>419.72367019000001</v>
      </c>
      <c r="H161" s="200">
        <v>425.37252827999998</v>
      </c>
      <c r="I161" s="200">
        <v>425.37252827999998</v>
      </c>
      <c r="J161" s="200">
        <v>441.87478902999999</v>
      </c>
      <c r="K161" s="200">
        <v>441.87478902999999</v>
      </c>
      <c r="L161" s="200">
        <v>441.87478902999999</v>
      </c>
      <c r="M161" s="200">
        <v>441.87478902999999</v>
      </c>
      <c r="N161" s="200">
        <v>441.87478902999999</v>
      </c>
      <c r="O161" s="200">
        <v>441.87478902999999</v>
      </c>
      <c r="P161" s="200">
        <v>441.87478902999999</v>
      </c>
      <c r="Q161" s="200">
        <v>422.88329447000001</v>
      </c>
      <c r="R161" s="200">
        <v>422.88329447000001</v>
      </c>
      <c r="S161" s="200">
        <v>422.88329447000001</v>
      </c>
      <c r="T161" s="200">
        <v>422.88329447000001</v>
      </c>
      <c r="U161" s="200">
        <v>422.88329447000001</v>
      </c>
      <c r="V161" s="200">
        <v>422.88329447000001</v>
      </c>
      <c r="W161" s="200">
        <v>422.88329447000001</v>
      </c>
      <c r="X161" s="200">
        <v>422.88329447000001</v>
      </c>
      <c r="Y161" s="200">
        <v>422.88329447000001</v>
      </c>
      <c r="Z161" s="200">
        <v>422.88329447000001</v>
      </c>
      <c r="AA161" s="200">
        <v>398.18598177000001</v>
      </c>
      <c r="AB161" s="200">
        <v>398.18598177000001</v>
      </c>
      <c r="AC161" s="200">
        <v>398.18598177000001</v>
      </c>
      <c r="AD161" s="200">
        <v>398.18598177000001</v>
      </c>
      <c r="AE161" s="200">
        <v>371.87055523999999</v>
      </c>
      <c r="AF161" s="200">
        <v>371.87055523999999</v>
      </c>
      <c r="AG161" s="200">
        <v>371.87055523999999</v>
      </c>
      <c r="AH161" s="200">
        <v>371.87055523999999</v>
      </c>
      <c r="AI161" s="200">
        <v>371.87055523999999</v>
      </c>
    </row>
    <row r="162" spans="1:35" ht="14.55" customHeight="1" thickBot="1" x14ac:dyDescent="0.35">
      <c r="A162" s="200" t="s">
        <v>71</v>
      </c>
      <c r="B162" s="200" t="s">
        <v>287</v>
      </c>
      <c r="C162" s="200" t="s">
        <v>290</v>
      </c>
      <c r="D162" s="200" t="s">
        <v>290</v>
      </c>
      <c r="E162" s="200" t="s">
        <v>291</v>
      </c>
      <c r="F162" s="200">
        <v>419.72367019000001</v>
      </c>
      <c r="G162" s="200">
        <v>419.72367019000001</v>
      </c>
      <c r="H162" s="200">
        <v>425.37252827999998</v>
      </c>
      <c r="I162" s="200">
        <v>425.37252827999998</v>
      </c>
      <c r="J162" s="200">
        <v>441.87478902999999</v>
      </c>
      <c r="K162" s="200">
        <v>441.87478902999999</v>
      </c>
      <c r="L162" s="200">
        <v>441.87478902999999</v>
      </c>
      <c r="M162" s="200">
        <v>441.87478902999999</v>
      </c>
      <c r="N162" s="200">
        <v>441.87478902999999</v>
      </c>
      <c r="O162" s="200">
        <v>441.87478902999999</v>
      </c>
      <c r="P162" s="200">
        <v>441.87478902999999</v>
      </c>
      <c r="Q162" s="200">
        <v>422.88329447000001</v>
      </c>
      <c r="R162" s="200">
        <v>422.88329447000001</v>
      </c>
      <c r="S162" s="200">
        <v>422.88329447000001</v>
      </c>
      <c r="T162" s="200">
        <v>422.88329447000001</v>
      </c>
      <c r="U162" s="200">
        <v>422.88329447000001</v>
      </c>
      <c r="V162" s="200">
        <v>422.88329447000001</v>
      </c>
      <c r="W162" s="200">
        <v>422.88329447000001</v>
      </c>
      <c r="X162" s="200">
        <v>422.88329447000001</v>
      </c>
      <c r="Y162" s="200">
        <v>422.88329447000001</v>
      </c>
      <c r="Z162" s="200">
        <v>422.88329447000001</v>
      </c>
      <c r="AA162" s="200">
        <v>398.18598177000001</v>
      </c>
      <c r="AB162" s="200">
        <v>398.18598177000001</v>
      </c>
      <c r="AC162" s="200">
        <v>398.18598177000001</v>
      </c>
      <c r="AD162" s="200">
        <v>398.18598177000001</v>
      </c>
      <c r="AE162" s="200">
        <v>371.87055523999999</v>
      </c>
      <c r="AF162" s="200">
        <v>371.87055523999999</v>
      </c>
      <c r="AG162" s="200">
        <v>371.87055523999999</v>
      </c>
      <c r="AH162" s="200">
        <v>371.87055523999999</v>
      </c>
      <c r="AI162" s="200">
        <v>371.87055523999999</v>
      </c>
    </row>
    <row r="163" spans="1:35" ht="14.55" customHeight="1" thickBot="1" x14ac:dyDescent="0.35">
      <c r="A163" s="200" t="s">
        <v>71</v>
      </c>
      <c r="B163" s="200" t="s">
        <v>287</v>
      </c>
      <c r="C163" s="200" t="s">
        <v>292</v>
      </c>
      <c r="D163" s="200" t="s">
        <v>292</v>
      </c>
      <c r="E163" s="200" t="s">
        <v>97</v>
      </c>
      <c r="F163" s="200">
        <v>419.72367019000001</v>
      </c>
      <c r="G163" s="200">
        <v>419.72367019000001</v>
      </c>
      <c r="H163" s="200">
        <v>425.37252827999998</v>
      </c>
      <c r="I163" s="200">
        <v>425.37252827999998</v>
      </c>
      <c r="J163" s="200">
        <v>441.87478902999999</v>
      </c>
      <c r="K163" s="200">
        <v>441.87478902999999</v>
      </c>
      <c r="L163" s="200">
        <v>441.87478902999999</v>
      </c>
      <c r="M163" s="200">
        <v>441.87478902999999</v>
      </c>
      <c r="N163" s="200">
        <v>441.87478902999999</v>
      </c>
      <c r="O163" s="200">
        <v>441.87478902999999</v>
      </c>
      <c r="P163" s="200">
        <v>441.87478902999999</v>
      </c>
      <c r="Q163" s="200">
        <v>422.88329447000001</v>
      </c>
      <c r="R163" s="200">
        <v>422.88329447000001</v>
      </c>
      <c r="S163" s="200">
        <v>422.88329447000001</v>
      </c>
      <c r="T163" s="200">
        <v>422.88329447000001</v>
      </c>
      <c r="U163" s="200">
        <v>422.88329447000001</v>
      </c>
      <c r="V163" s="200">
        <v>422.88329447000001</v>
      </c>
      <c r="W163" s="200">
        <v>422.88329447000001</v>
      </c>
      <c r="X163" s="200">
        <v>422.88329447000001</v>
      </c>
      <c r="Y163" s="200">
        <v>422.88329447000001</v>
      </c>
      <c r="Z163" s="200">
        <v>422.88329447000001</v>
      </c>
      <c r="AA163" s="200">
        <v>398.18598177000001</v>
      </c>
      <c r="AB163" s="200">
        <v>398.18598177000001</v>
      </c>
      <c r="AC163" s="200">
        <v>398.18598177000001</v>
      </c>
      <c r="AD163" s="200">
        <v>398.18598177000001</v>
      </c>
      <c r="AE163" s="200">
        <v>371.87055523999999</v>
      </c>
      <c r="AF163" s="200">
        <v>371.87055523999999</v>
      </c>
      <c r="AG163" s="200">
        <v>371.87055523999999</v>
      </c>
      <c r="AH163" s="200">
        <v>371.87055523999999</v>
      </c>
      <c r="AI163" s="200">
        <v>371.87055523999999</v>
      </c>
    </row>
    <row r="164" spans="1:35" ht="14.55" customHeight="1" thickBot="1" x14ac:dyDescent="0.35">
      <c r="A164" s="200" t="s">
        <v>71</v>
      </c>
      <c r="B164" s="200" t="s">
        <v>287</v>
      </c>
      <c r="C164" s="200" t="s">
        <v>293</v>
      </c>
      <c r="D164" s="200" t="s">
        <v>293</v>
      </c>
      <c r="E164" s="200" t="s">
        <v>291</v>
      </c>
      <c r="F164" s="200">
        <v>419.72367019000001</v>
      </c>
      <c r="G164" s="200">
        <v>419.72367019000001</v>
      </c>
      <c r="H164" s="200">
        <v>425.37252827999998</v>
      </c>
      <c r="I164" s="200">
        <v>425.37252827999998</v>
      </c>
      <c r="J164" s="200">
        <v>441.87478902999999</v>
      </c>
      <c r="K164" s="200">
        <v>441.87478902999999</v>
      </c>
      <c r="L164" s="200">
        <v>441.87478902999999</v>
      </c>
      <c r="M164" s="200">
        <v>441.87478902999999</v>
      </c>
      <c r="N164" s="200">
        <v>441.87478902999999</v>
      </c>
      <c r="O164" s="200">
        <v>441.87478902999999</v>
      </c>
      <c r="P164" s="200">
        <v>441.87478902999999</v>
      </c>
      <c r="Q164" s="200">
        <v>422.88329447000001</v>
      </c>
      <c r="R164" s="200">
        <v>422.88329447000001</v>
      </c>
      <c r="S164" s="200">
        <v>422.88329447000001</v>
      </c>
      <c r="T164" s="200">
        <v>422.88329447000001</v>
      </c>
      <c r="U164" s="200">
        <v>422.88329447000001</v>
      </c>
      <c r="V164" s="200">
        <v>422.88329447000001</v>
      </c>
      <c r="W164" s="200">
        <v>422.88329447000001</v>
      </c>
      <c r="X164" s="200">
        <v>422.88329447000001</v>
      </c>
      <c r="Y164" s="200">
        <v>422.88329447000001</v>
      </c>
      <c r="Z164" s="200">
        <v>422.88329447000001</v>
      </c>
      <c r="AA164" s="200">
        <v>398.18598177000001</v>
      </c>
      <c r="AB164" s="200">
        <v>398.18598177000001</v>
      </c>
      <c r="AC164" s="200">
        <v>398.18598177000001</v>
      </c>
      <c r="AD164" s="200">
        <v>398.18598177000001</v>
      </c>
      <c r="AE164" s="200">
        <v>371.87055523999999</v>
      </c>
      <c r="AF164" s="200">
        <v>371.87055523999999</v>
      </c>
      <c r="AG164" s="200">
        <v>371.87055523999999</v>
      </c>
      <c r="AH164" s="200">
        <v>371.87055523999999</v>
      </c>
      <c r="AI164" s="200">
        <v>371.87055523999999</v>
      </c>
    </row>
    <row r="165" spans="1:35" ht="14.55" customHeight="1" thickBot="1" x14ac:dyDescent="0.35">
      <c r="A165" s="200" t="s">
        <v>71</v>
      </c>
      <c r="B165" s="200" t="s">
        <v>273</v>
      </c>
      <c r="C165" s="200" t="s">
        <v>294</v>
      </c>
      <c r="D165" s="200" t="s">
        <v>294</v>
      </c>
      <c r="E165" s="200" t="s">
        <v>20</v>
      </c>
      <c r="F165" s="201">
        <v>63.125385999999999</v>
      </c>
      <c r="G165" s="201">
        <v>63.125385999999999</v>
      </c>
      <c r="H165" s="201">
        <v>63.321170000000002</v>
      </c>
      <c r="I165" s="201">
        <v>63.321170000000002</v>
      </c>
      <c r="J165" s="201">
        <v>63.321170000000002</v>
      </c>
      <c r="K165" s="201">
        <v>63.321170000000002</v>
      </c>
      <c r="L165" s="201">
        <v>63.321170000000002</v>
      </c>
      <c r="M165" s="201">
        <v>63.321170000000002</v>
      </c>
      <c r="N165" s="201">
        <v>63.321170000000002</v>
      </c>
      <c r="O165" s="201">
        <v>63.419061999999997</v>
      </c>
      <c r="P165" s="201">
        <v>63.419061999999997</v>
      </c>
      <c r="Q165" s="201">
        <v>63.419061999999997</v>
      </c>
      <c r="R165" s="201">
        <v>63.419061999999997</v>
      </c>
      <c r="S165" s="201">
        <v>63.419061999999997</v>
      </c>
      <c r="T165" s="201">
        <v>63.419061999999997</v>
      </c>
      <c r="U165" s="201">
        <v>63.419061999999997</v>
      </c>
      <c r="V165" s="201">
        <v>66.889624800000007</v>
      </c>
      <c r="W165" s="201">
        <v>66.889624800000007</v>
      </c>
      <c r="X165" s="201">
        <v>66.889624800000007</v>
      </c>
      <c r="Y165" s="201">
        <v>66.889624800000007</v>
      </c>
      <c r="Z165" s="201">
        <v>66.889624800000007</v>
      </c>
      <c r="AA165" s="201">
        <v>66.889624800000007</v>
      </c>
      <c r="AB165" s="201">
        <v>66.889624800000007</v>
      </c>
      <c r="AC165" s="201">
        <v>66.889624800000007</v>
      </c>
      <c r="AD165" s="201">
        <v>66.889624800000007</v>
      </c>
      <c r="AE165" s="201">
        <v>66.889624800000007</v>
      </c>
      <c r="AF165" s="201">
        <v>66.889624800000007</v>
      </c>
      <c r="AG165" s="201">
        <v>66.889624800000007</v>
      </c>
      <c r="AH165" s="201">
        <v>66.889624800000007</v>
      </c>
      <c r="AI165" s="201">
        <v>66.889624800000007</v>
      </c>
    </row>
    <row r="166" spans="1:35" ht="14.55" customHeight="1" thickBot="1" x14ac:dyDescent="0.35">
      <c r="A166" s="200" t="s">
        <v>71</v>
      </c>
      <c r="B166" s="200" t="s">
        <v>295</v>
      </c>
      <c r="C166" s="200" t="s">
        <v>296</v>
      </c>
      <c r="D166" s="200" t="s">
        <v>296</v>
      </c>
      <c r="E166" s="200" t="s">
        <v>97</v>
      </c>
      <c r="F166" s="200">
        <v>435.53834850999999</v>
      </c>
      <c r="G166" s="200">
        <v>435.53834850999999</v>
      </c>
      <c r="H166" s="200">
        <v>441.40004871000002</v>
      </c>
      <c r="I166" s="200">
        <v>441.40004871000002</v>
      </c>
      <c r="J166" s="200">
        <v>457.85578139</v>
      </c>
      <c r="K166" s="200">
        <v>457.85578139</v>
      </c>
      <c r="L166" s="200">
        <v>457.85578139</v>
      </c>
      <c r="M166" s="200">
        <v>457.85578139</v>
      </c>
      <c r="N166" s="200">
        <v>457.85578139</v>
      </c>
      <c r="O166" s="200">
        <v>457.85578139</v>
      </c>
      <c r="P166" s="200">
        <v>457.85578139</v>
      </c>
      <c r="Q166" s="200">
        <v>438.71799453</v>
      </c>
      <c r="R166" s="200">
        <v>438.71799453</v>
      </c>
      <c r="S166" s="200">
        <v>438.71799453</v>
      </c>
      <c r="T166" s="200">
        <v>438.71799453</v>
      </c>
      <c r="U166" s="200">
        <v>438.71799453</v>
      </c>
      <c r="V166" s="200">
        <v>438.71799453</v>
      </c>
      <c r="W166" s="200">
        <v>438.71799453</v>
      </c>
      <c r="X166" s="200">
        <v>438.71799453</v>
      </c>
      <c r="Y166" s="200">
        <v>438.71799453</v>
      </c>
      <c r="Z166" s="200">
        <v>438.71799453</v>
      </c>
      <c r="AA166" s="200">
        <v>414.11026554</v>
      </c>
      <c r="AB166" s="200">
        <v>414.11026554</v>
      </c>
      <c r="AC166" s="200">
        <v>414.11026554</v>
      </c>
      <c r="AD166" s="200">
        <v>414.11026554</v>
      </c>
      <c r="AE166" s="200">
        <v>387.28007298</v>
      </c>
      <c r="AF166" s="200">
        <v>387.28007298</v>
      </c>
      <c r="AG166" s="200">
        <v>387.28007298</v>
      </c>
      <c r="AH166" s="200">
        <v>387.28007298</v>
      </c>
      <c r="AI166" s="200">
        <v>387.28007298</v>
      </c>
    </row>
    <row r="167" spans="1:35" ht="14.55" customHeight="1" thickBot="1" x14ac:dyDescent="0.35">
      <c r="A167" s="200" t="s">
        <v>71</v>
      </c>
      <c r="B167" s="200" t="s">
        <v>295</v>
      </c>
      <c r="C167" s="200" t="s">
        <v>297</v>
      </c>
      <c r="D167" s="200" t="s">
        <v>297</v>
      </c>
      <c r="E167" s="200" t="s">
        <v>97</v>
      </c>
      <c r="F167" s="200">
        <v>435.53834850999999</v>
      </c>
      <c r="G167" s="200">
        <v>435.53834850999999</v>
      </c>
      <c r="H167" s="200">
        <v>441.40004871000002</v>
      </c>
      <c r="I167" s="200">
        <v>441.40004871000002</v>
      </c>
      <c r="J167" s="200">
        <v>457.85578139</v>
      </c>
      <c r="K167" s="200">
        <v>457.85578139</v>
      </c>
      <c r="L167" s="200">
        <v>457.85578139</v>
      </c>
      <c r="M167" s="200">
        <v>457.85578139</v>
      </c>
      <c r="N167" s="200">
        <v>457.85578139</v>
      </c>
      <c r="O167" s="200">
        <v>457.85578139</v>
      </c>
      <c r="P167" s="200">
        <v>457.85578139</v>
      </c>
      <c r="Q167" s="200">
        <v>438.71799453</v>
      </c>
      <c r="R167" s="200">
        <v>438.71799453</v>
      </c>
      <c r="S167" s="200">
        <v>438.71799453</v>
      </c>
      <c r="T167" s="200">
        <v>438.71799453</v>
      </c>
      <c r="U167" s="200">
        <v>438.71799453</v>
      </c>
      <c r="V167" s="200">
        <v>438.71799453</v>
      </c>
      <c r="W167" s="200">
        <v>438.71799453</v>
      </c>
      <c r="X167" s="200">
        <v>438.71799453</v>
      </c>
      <c r="Y167" s="200">
        <v>438.71799453</v>
      </c>
      <c r="Z167" s="200">
        <v>438.71799453</v>
      </c>
      <c r="AA167" s="200">
        <v>414.11026554</v>
      </c>
      <c r="AB167" s="200">
        <v>414.11026554</v>
      </c>
      <c r="AC167" s="200">
        <v>414.11026554</v>
      </c>
      <c r="AD167" s="200">
        <v>414.11026554</v>
      </c>
      <c r="AE167" s="200">
        <v>387.28007298</v>
      </c>
      <c r="AF167" s="200">
        <v>387.28007298</v>
      </c>
      <c r="AG167" s="200">
        <v>387.28007298</v>
      </c>
      <c r="AH167" s="200">
        <v>387.28007298</v>
      </c>
      <c r="AI167" s="200">
        <v>387.28007298</v>
      </c>
    </row>
    <row r="168" spans="1:35" ht="14.55" customHeight="1" thickBot="1" x14ac:dyDescent="0.35">
      <c r="A168" s="200" t="s">
        <v>71</v>
      </c>
      <c r="B168" s="200" t="s">
        <v>295</v>
      </c>
      <c r="C168" s="200" t="s">
        <v>298</v>
      </c>
      <c r="D168" s="200" t="s">
        <v>298</v>
      </c>
      <c r="E168" s="200" t="s">
        <v>97</v>
      </c>
      <c r="F168" s="200">
        <v>435.53834850999999</v>
      </c>
      <c r="G168" s="200">
        <v>435.53834850999999</v>
      </c>
      <c r="H168" s="200">
        <v>441.40004871000002</v>
      </c>
      <c r="I168" s="200">
        <v>441.40004871000002</v>
      </c>
      <c r="J168" s="200">
        <v>457.85578139</v>
      </c>
      <c r="K168" s="200">
        <v>457.85578139</v>
      </c>
      <c r="L168" s="200">
        <v>457.85578139</v>
      </c>
      <c r="M168" s="200">
        <v>457.85578139</v>
      </c>
      <c r="N168" s="200">
        <v>457.85578139</v>
      </c>
      <c r="O168" s="200">
        <v>457.85578139</v>
      </c>
      <c r="P168" s="200">
        <v>457.85578139</v>
      </c>
      <c r="Q168" s="200">
        <v>438.71799453</v>
      </c>
      <c r="R168" s="200">
        <v>438.71799453</v>
      </c>
      <c r="S168" s="200">
        <v>438.71799453</v>
      </c>
      <c r="T168" s="200">
        <v>438.71799453</v>
      </c>
      <c r="U168" s="200">
        <v>438.71799453</v>
      </c>
      <c r="V168" s="200">
        <v>438.71799453</v>
      </c>
      <c r="W168" s="200">
        <v>438.71799453</v>
      </c>
      <c r="X168" s="200">
        <v>438.71799453</v>
      </c>
      <c r="Y168" s="200">
        <v>438.71799453</v>
      </c>
      <c r="Z168" s="200">
        <v>438.71799453</v>
      </c>
      <c r="AA168" s="200">
        <v>414.11026554</v>
      </c>
      <c r="AB168" s="200">
        <v>414.11026554</v>
      </c>
      <c r="AC168" s="200">
        <v>414.11026554</v>
      </c>
      <c r="AD168" s="200">
        <v>414.11026554</v>
      </c>
      <c r="AE168" s="200">
        <v>387.28007298</v>
      </c>
      <c r="AF168" s="200">
        <v>387.28007298</v>
      </c>
      <c r="AG168" s="200">
        <v>387.28007298</v>
      </c>
      <c r="AH168" s="200">
        <v>387.28007298</v>
      </c>
      <c r="AI168" s="200">
        <v>387.28007298</v>
      </c>
    </row>
    <row r="169" spans="1:35" ht="14.55" customHeight="1" thickBot="1" x14ac:dyDescent="0.35">
      <c r="A169" s="200" t="s">
        <v>2255</v>
      </c>
      <c r="B169" s="200" t="s">
        <v>82</v>
      </c>
      <c r="C169" s="200" t="s">
        <v>82</v>
      </c>
      <c r="D169" s="200" t="s">
        <v>82</v>
      </c>
      <c r="E169" s="200" t="s">
        <v>97</v>
      </c>
      <c r="F169" s="200">
        <v>433.45</v>
      </c>
      <c r="G169" s="200">
        <v>433.45</v>
      </c>
      <c r="H169" s="200">
        <v>433.45</v>
      </c>
      <c r="I169" s="200">
        <v>433.45</v>
      </c>
      <c r="J169" s="200">
        <v>433.45</v>
      </c>
      <c r="K169" s="200">
        <v>433.45</v>
      </c>
      <c r="L169" s="200">
        <v>433.45</v>
      </c>
      <c r="M169" s="200">
        <v>433.45</v>
      </c>
      <c r="N169" s="200">
        <v>433.45</v>
      </c>
      <c r="O169" s="200">
        <v>433.45</v>
      </c>
      <c r="P169" s="200">
        <v>433.45</v>
      </c>
      <c r="Q169" s="200">
        <v>433.45</v>
      </c>
      <c r="R169" s="200">
        <v>433.45</v>
      </c>
      <c r="S169" s="200">
        <v>433.45</v>
      </c>
      <c r="T169" s="200">
        <v>433.45</v>
      </c>
      <c r="U169" s="200">
        <v>433.45</v>
      </c>
      <c r="V169" s="200">
        <v>433.45</v>
      </c>
      <c r="W169" s="200">
        <v>433.45</v>
      </c>
      <c r="X169" s="200">
        <v>433.45</v>
      </c>
      <c r="Y169" s="200">
        <v>433.45</v>
      </c>
      <c r="Z169" s="200">
        <v>433.45</v>
      </c>
      <c r="AA169" s="200">
        <v>433.45</v>
      </c>
      <c r="AB169" s="200">
        <v>433.45</v>
      </c>
      <c r="AC169" s="200">
        <v>433.45</v>
      </c>
      <c r="AD169" s="200">
        <v>433.45</v>
      </c>
      <c r="AE169" s="200">
        <v>433.45</v>
      </c>
      <c r="AF169" s="200">
        <v>433.45</v>
      </c>
      <c r="AG169" s="200">
        <v>433.45</v>
      </c>
      <c r="AH169" s="200">
        <v>433.45</v>
      </c>
      <c r="AI169" s="200">
        <v>433.45</v>
      </c>
    </row>
    <row r="170" spans="1:35" ht="14.55" customHeight="1" thickBot="1" x14ac:dyDescent="0.35">
      <c r="A170" s="200" t="s">
        <v>299</v>
      </c>
      <c r="B170" s="200" t="s">
        <v>300</v>
      </c>
      <c r="C170" s="200" t="s">
        <v>301</v>
      </c>
      <c r="D170" s="200" t="s">
        <v>301</v>
      </c>
      <c r="E170" s="200" t="s">
        <v>19</v>
      </c>
      <c r="F170" s="200">
        <v>31.814673060000001</v>
      </c>
      <c r="G170" s="200">
        <v>31.814673060000001</v>
      </c>
      <c r="H170" s="200">
        <v>31.814673060000001</v>
      </c>
      <c r="I170" s="200">
        <v>31.814673060000001</v>
      </c>
      <c r="J170" s="200">
        <v>31.814673060000001</v>
      </c>
      <c r="K170" s="200">
        <v>31.814673060000001</v>
      </c>
      <c r="L170" s="200">
        <v>31.814673060000001</v>
      </c>
      <c r="M170" s="200">
        <v>31.814673060000001</v>
      </c>
      <c r="N170" s="200">
        <v>31.814673060000001</v>
      </c>
      <c r="O170" s="200">
        <v>31.814673060000001</v>
      </c>
      <c r="P170" s="200">
        <v>31.814673060000001</v>
      </c>
      <c r="Q170" s="200">
        <v>31.814673060000001</v>
      </c>
      <c r="R170" s="200">
        <v>31.814673060000001</v>
      </c>
      <c r="S170" s="200">
        <v>31.814673060000001</v>
      </c>
      <c r="T170" s="200">
        <v>31.814673060000001</v>
      </c>
      <c r="U170" s="200">
        <v>31.814673060000001</v>
      </c>
      <c r="V170" s="200">
        <v>31.814673060000001</v>
      </c>
      <c r="W170" s="200">
        <v>31.814673060000001</v>
      </c>
      <c r="X170" s="200">
        <v>31.814673060000001</v>
      </c>
      <c r="Y170" s="200">
        <v>31.814673060000001</v>
      </c>
      <c r="Z170" s="200">
        <v>31.814673060000001</v>
      </c>
      <c r="AA170" s="200">
        <v>31.814673060000001</v>
      </c>
      <c r="AB170" s="200">
        <v>31.814673060000001</v>
      </c>
      <c r="AC170" s="200">
        <v>31.814673060000001</v>
      </c>
      <c r="AD170" s="200">
        <v>31.814673060000001</v>
      </c>
      <c r="AE170" s="200">
        <v>31.814673060000001</v>
      </c>
      <c r="AF170" s="200">
        <v>31.814673060000001</v>
      </c>
      <c r="AG170" s="200">
        <v>31.814673060000001</v>
      </c>
      <c r="AH170" s="200">
        <v>31.814673060000001</v>
      </c>
      <c r="AI170" s="200">
        <v>31.814673060000001</v>
      </c>
    </row>
    <row r="171" spans="1:35" ht="14.55" customHeight="1" thickBot="1" x14ac:dyDescent="0.35">
      <c r="A171" s="200" t="s">
        <v>672</v>
      </c>
      <c r="B171" s="200" t="s">
        <v>302</v>
      </c>
      <c r="C171" s="200" t="s">
        <v>303</v>
      </c>
      <c r="D171" s="200" t="s">
        <v>303</v>
      </c>
      <c r="E171" s="200" t="s">
        <v>97</v>
      </c>
      <c r="F171" s="200">
        <v>438.05369553999998</v>
      </c>
      <c r="G171" s="200">
        <v>438.05369553999998</v>
      </c>
      <c r="H171" s="200">
        <v>438.05369553999998</v>
      </c>
      <c r="I171" s="200">
        <v>438.05369553999998</v>
      </c>
      <c r="J171" s="200">
        <v>447.43605133</v>
      </c>
      <c r="K171" s="200">
        <v>447.43605133</v>
      </c>
      <c r="L171" s="200">
        <v>447.43605133</v>
      </c>
      <c r="M171" s="200">
        <v>447.43605133</v>
      </c>
      <c r="N171" s="200">
        <v>447.43605133</v>
      </c>
      <c r="O171" s="200">
        <v>447.43605133</v>
      </c>
      <c r="P171" s="200">
        <v>447.43605133</v>
      </c>
      <c r="Q171" s="200">
        <v>430.09675384000002</v>
      </c>
      <c r="R171" s="200">
        <v>430.09675384000002</v>
      </c>
      <c r="S171" s="200">
        <v>430.09675384000002</v>
      </c>
      <c r="T171" s="200">
        <v>430.09675384000002</v>
      </c>
      <c r="U171" s="200">
        <v>430.09675384000002</v>
      </c>
      <c r="V171" s="200">
        <v>430.09675384000002</v>
      </c>
      <c r="W171" s="200">
        <v>430.09675384000002</v>
      </c>
      <c r="X171" s="200">
        <v>430.09675384000002</v>
      </c>
      <c r="Y171" s="200">
        <v>430.09675384000002</v>
      </c>
      <c r="Z171" s="200">
        <v>430.09675384000002</v>
      </c>
      <c r="AA171" s="200">
        <v>415.08299805000001</v>
      </c>
      <c r="AB171" s="200">
        <v>415.08299805000001</v>
      </c>
      <c r="AC171" s="200">
        <v>415.08299805000001</v>
      </c>
      <c r="AD171" s="200">
        <v>415.08299805000001</v>
      </c>
      <c r="AE171" s="200">
        <v>394.63343627</v>
      </c>
      <c r="AF171" s="200">
        <v>394.63343627</v>
      </c>
      <c r="AG171" s="200">
        <v>394.63343627</v>
      </c>
      <c r="AH171" s="200">
        <v>394.63343627</v>
      </c>
      <c r="AI171" s="200">
        <v>394.63343627</v>
      </c>
    </row>
    <row r="172" spans="1:35" ht="14.55" customHeight="1" thickBot="1" x14ac:dyDescent="0.35">
      <c r="A172" s="200" t="s">
        <v>672</v>
      </c>
      <c r="B172" s="200" t="s">
        <v>304</v>
      </c>
      <c r="C172" s="200" t="s">
        <v>305</v>
      </c>
      <c r="D172" s="200" t="s">
        <v>306</v>
      </c>
      <c r="E172" s="200" t="s">
        <v>69</v>
      </c>
      <c r="F172" s="200">
        <v>270</v>
      </c>
      <c r="G172" s="200">
        <v>270</v>
      </c>
      <c r="H172" s="200">
        <v>270</v>
      </c>
      <c r="I172" s="200">
        <v>270</v>
      </c>
      <c r="J172" s="200">
        <v>270</v>
      </c>
      <c r="K172" s="200">
        <v>270</v>
      </c>
      <c r="L172" s="200">
        <v>270</v>
      </c>
      <c r="M172" s="200">
        <v>270</v>
      </c>
      <c r="N172" s="200">
        <v>270</v>
      </c>
      <c r="O172" s="200">
        <v>270</v>
      </c>
      <c r="P172" s="200">
        <v>270</v>
      </c>
      <c r="Q172" s="200">
        <v>270</v>
      </c>
      <c r="R172" s="200">
        <v>270</v>
      </c>
      <c r="S172" s="200">
        <v>270</v>
      </c>
      <c r="T172" s="200">
        <v>270</v>
      </c>
      <c r="U172" s="200">
        <v>270</v>
      </c>
      <c r="V172" s="200">
        <v>270</v>
      </c>
      <c r="W172" s="200">
        <v>270</v>
      </c>
      <c r="X172" s="200">
        <v>270</v>
      </c>
      <c r="Y172" s="200">
        <v>270</v>
      </c>
      <c r="Z172" s="200">
        <v>270</v>
      </c>
      <c r="AA172" s="200">
        <v>270</v>
      </c>
      <c r="AB172" s="200">
        <v>270</v>
      </c>
      <c r="AC172" s="200">
        <v>270</v>
      </c>
      <c r="AD172" s="200">
        <v>270</v>
      </c>
      <c r="AE172" s="200">
        <v>270</v>
      </c>
      <c r="AF172" s="200">
        <v>270</v>
      </c>
      <c r="AG172" s="200">
        <v>270</v>
      </c>
      <c r="AH172" s="200">
        <v>270</v>
      </c>
      <c r="AI172" s="200">
        <v>270</v>
      </c>
    </row>
    <row r="173" spans="1:35" ht="14.55" customHeight="1" thickBot="1" x14ac:dyDescent="0.35">
      <c r="A173" s="200" t="s">
        <v>672</v>
      </c>
      <c r="B173" s="200" t="s">
        <v>304</v>
      </c>
      <c r="C173" s="200" t="s">
        <v>305</v>
      </c>
      <c r="D173" s="200" t="s">
        <v>307</v>
      </c>
      <c r="E173" s="200" t="s">
        <v>69</v>
      </c>
      <c r="F173" s="200">
        <v>279.00469700000002</v>
      </c>
      <c r="G173" s="200">
        <v>279.00469700000002</v>
      </c>
      <c r="H173" s="200">
        <v>279.00469700000002</v>
      </c>
      <c r="I173" s="200">
        <v>279.00469700000002</v>
      </c>
      <c r="J173" s="200">
        <v>279.00469700000002</v>
      </c>
      <c r="K173" s="200">
        <v>279.00469700000002</v>
      </c>
      <c r="L173" s="200">
        <v>279.00469700000002</v>
      </c>
      <c r="M173" s="200">
        <v>279.00469700000002</v>
      </c>
      <c r="N173" s="200">
        <v>279.00469700000002</v>
      </c>
      <c r="O173" s="200">
        <v>279.00469700000002</v>
      </c>
      <c r="P173" s="200">
        <v>279.00469700000002</v>
      </c>
      <c r="Q173" s="200">
        <v>279.00469700000002</v>
      </c>
      <c r="R173" s="200">
        <v>279.00469700000002</v>
      </c>
      <c r="S173" s="200">
        <v>279.00469700000002</v>
      </c>
      <c r="T173" s="200">
        <v>279.00469700000002</v>
      </c>
      <c r="U173" s="200">
        <v>279.00469700000002</v>
      </c>
      <c r="V173" s="200">
        <v>279.00469700000002</v>
      </c>
      <c r="W173" s="200">
        <v>279.00469700000002</v>
      </c>
      <c r="X173" s="200">
        <v>279.00469700000002</v>
      </c>
      <c r="Y173" s="200">
        <v>279.00469700000002</v>
      </c>
      <c r="Z173" s="200">
        <v>279.00469700000002</v>
      </c>
      <c r="AA173" s="200">
        <v>279.00469700000002</v>
      </c>
      <c r="AB173" s="200">
        <v>279.00469700000002</v>
      </c>
      <c r="AC173" s="200">
        <v>279.00469700000002</v>
      </c>
      <c r="AD173" s="200">
        <v>279.00469700000002</v>
      </c>
      <c r="AE173" s="200">
        <v>279.00469700000002</v>
      </c>
      <c r="AF173" s="200">
        <v>279.00469700000002</v>
      </c>
      <c r="AG173" s="200">
        <v>279.00469700000002</v>
      </c>
      <c r="AH173" s="200">
        <v>279.00469700000002</v>
      </c>
      <c r="AI173" s="200">
        <v>279.00469700000002</v>
      </c>
    </row>
    <row r="174" spans="1:35" ht="14.55" customHeight="1" thickBot="1" x14ac:dyDescent="0.35">
      <c r="A174" s="200" t="s">
        <v>672</v>
      </c>
      <c r="B174" s="200" t="s">
        <v>304</v>
      </c>
      <c r="C174" s="200" t="s">
        <v>305</v>
      </c>
      <c r="D174" s="200" t="s">
        <v>308</v>
      </c>
      <c r="E174" s="200" t="s">
        <v>69</v>
      </c>
      <c r="F174" s="200">
        <v>147.33314999999999</v>
      </c>
      <c r="G174" s="200">
        <v>147.33314999999999</v>
      </c>
      <c r="H174" s="200">
        <v>147.33314999999999</v>
      </c>
      <c r="I174" s="200">
        <v>147.33314999999999</v>
      </c>
      <c r="J174" s="200">
        <v>147.33314999999999</v>
      </c>
      <c r="K174" s="200">
        <v>147.33314999999999</v>
      </c>
      <c r="L174" s="200">
        <v>147.33314999999999</v>
      </c>
      <c r="M174" s="200">
        <v>147.33314999999999</v>
      </c>
      <c r="N174" s="200">
        <v>147.33314999999999</v>
      </c>
      <c r="O174" s="200">
        <v>166.07407000000001</v>
      </c>
      <c r="P174" s="200">
        <v>166.07407000000001</v>
      </c>
      <c r="Q174" s="200">
        <v>162.33856</v>
      </c>
      <c r="R174" s="200">
        <v>162.33856</v>
      </c>
      <c r="S174" s="200">
        <v>162.33856</v>
      </c>
      <c r="T174" s="200">
        <v>162.33856</v>
      </c>
      <c r="U174" s="200">
        <v>162.33856</v>
      </c>
      <c r="V174" s="200">
        <v>166.07407000000001</v>
      </c>
      <c r="W174" s="200">
        <v>166.07407000000001</v>
      </c>
      <c r="X174" s="200">
        <v>166.07407000000001</v>
      </c>
      <c r="Y174" s="200">
        <v>166.07407000000001</v>
      </c>
      <c r="Z174" s="200">
        <v>166.07407000000001</v>
      </c>
      <c r="AA174" s="200">
        <v>166.07407000000001</v>
      </c>
      <c r="AB174" s="200">
        <v>166.07407000000001</v>
      </c>
      <c r="AC174" s="200">
        <v>166.07407000000001</v>
      </c>
      <c r="AD174" s="200">
        <v>166.07407000000001</v>
      </c>
      <c r="AE174" s="200">
        <v>166.07407000000001</v>
      </c>
      <c r="AF174" s="200">
        <v>166.07407000000001</v>
      </c>
      <c r="AG174" s="200">
        <v>166.07407000000001</v>
      </c>
      <c r="AH174" s="200">
        <v>166.07407000000001</v>
      </c>
      <c r="AI174" s="200">
        <v>166.07407000000001</v>
      </c>
    </row>
    <row r="175" spans="1:35" ht="14.55" customHeight="1" thickBot="1" x14ac:dyDescent="0.35">
      <c r="A175" s="200" t="s">
        <v>672</v>
      </c>
      <c r="B175" s="200" t="s">
        <v>304</v>
      </c>
      <c r="C175" s="200" t="s">
        <v>305</v>
      </c>
      <c r="D175" s="200" t="s">
        <v>309</v>
      </c>
      <c r="E175" s="200" t="s">
        <v>69</v>
      </c>
      <c r="F175" s="200">
        <v>188.29258999999999</v>
      </c>
      <c r="G175" s="200">
        <v>188.29258999999999</v>
      </c>
      <c r="H175" s="200">
        <v>188.29258999999999</v>
      </c>
      <c r="I175" s="200">
        <v>188.29258999999999</v>
      </c>
      <c r="J175" s="200">
        <v>132.85925</v>
      </c>
      <c r="K175" s="200">
        <v>132.85925</v>
      </c>
      <c r="L175" s="200">
        <v>132.85925</v>
      </c>
      <c r="M175" s="200">
        <v>132.85925</v>
      </c>
      <c r="N175" s="200">
        <v>132.85925</v>
      </c>
      <c r="O175" s="200">
        <v>132.85925</v>
      </c>
      <c r="P175" s="200">
        <v>132.85925</v>
      </c>
      <c r="Q175" s="200">
        <v>132.85925</v>
      </c>
      <c r="R175" s="200">
        <v>132.85925</v>
      </c>
      <c r="S175" s="200">
        <v>132.85925</v>
      </c>
      <c r="T175" s="200">
        <v>132.85925</v>
      </c>
      <c r="U175" s="200">
        <v>132.85925</v>
      </c>
      <c r="V175" s="200">
        <v>158.05701999999999</v>
      </c>
      <c r="W175" s="200">
        <v>158.05701999999999</v>
      </c>
      <c r="X175" s="200">
        <v>158.05701999999999</v>
      </c>
      <c r="Y175" s="200">
        <v>158.05701999999999</v>
      </c>
      <c r="Z175" s="200">
        <v>158.05701999999999</v>
      </c>
      <c r="AA175" s="200">
        <v>158.05701999999999</v>
      </c>
      <c r="AB175" s="200">
        <v>158.05701999999999</v>
      </c>
      <c r="AC175" s="200">
        <v>159.33748</v>
      </c>
      <c r="AD175" s="200">
        <v>159.33748</v>
      </c>
      <c r="AE175" s="200">
        <v>159.33748</v>
      </c>
      <c r="AF175" s="200">
        <v>159.33748</v>
      </c>
      <c r="AG175" s="200">
        <v>159.33748</v>
      </c>
      <c r="AH175" s="200">
        <v>159.33748</v>
      </c>
      <c r="AI175" s="200">
        <v>159.33748</v>
      </c>
    </row>
    <row r="176" spans="1:35" ht="14.55" customHeight="1" thickBot="1" x14ac:dyDescent="0.35">
      <c r="A176" s="200" t="s">
        <v>672</v>
      </c>
      <c r="B176" s="200" t="s">
        <v>304</v>
      </c>
      <c r="C176" s="200" t="s">
        <v>305</v>
      </c>
      <c r="D176" s="200" t="s">
        <v>310</v>
      </c>
      <c r="E176" s="200" t="s">
        <v>69</v>
      </c>
      <c r="F176" s="200">
        <v>162.33856</v>
      </c>
      <c r="G176" s="200">
        <v>162.33856</v>
      </c>
      <c r="H176" s="200">
        <v>162.33856</v>
      </c>
      <c r="I176" s="200">
        <v>162.33856</v>
      </c>
      <c r="J176" s="200">
        <v>162.33856</v>
      </c>
      <c r="K176" s="200">
        <v>162.33856</v>
      </c>
      <c r="L176" s="200">
        <v>162.33856</v>
      </c>
      <c r="M176" s="200">
        <v>162.33856</v>
      </c>
      <c r="N176" s="200">
        <v>162.33856</v>
      </c>
      <c r="O176" s="200">
        <v>162.33856</v>
      </c>
      <c r="P176" s="200">
        <v>162.33856</v>
      </c>
      <c r="Q176" s="200">
        <v>162.33856</v>
      </c>
      <c r="R176" s="200">
        <v>162.33856</v>
      </c>
      <c r="S176" s="200">
        <v>162.33856</v>
      </c>
      <c r="T176" s="200">
        <v>162.33856</v>
      </c>
      <c r="U176" s="200">
        <v>162.33856</v>
      </c>
      <c r="V176" s="200">
        <v>162.33856</v>
      </c>
      <c r="W176" s="200">
        <v>162.33856</v>
      </c>
      <c r="X176" s="200">
        <v>162.33856</v>
      </c>
      <c r="Y176" s="200">
        <v>162.33856</v>
      </c>
      <c r="Z176" s="200">
        <v>162.33856</v>
      </c>
      <c r="AA176" s="200">
        <v>162.33856</v>
      </c>
      <c r="AB176" s="200">
        <v>162.33856</v>
      </c>
      <c r="AC176" s="200">
        <v>162.33856</v>
      </c>
      <c r="AD176" s="200">
        <v>162.33856</v>
      </c>
      <c r="AE176" s="200">
        <v>162.33856</v>
      </c>
      <c r="AF176" s="200">
        <v>162.33856</v>
      </c>
      <c r="AG176" s="200">
        <v>162.33856</v>
      </c>
      <c r="AH176" s="200">
        <v>162.33856</v>
      </c>
      <c r="AI176" s="200">
        <v>162.33856</v>
      </c>
    </row>
    <row r="177" spans="1:35" ht="14.55" customHeight="1" thickBot="1" x14ac:dyDescent="0.35">
      <c r="A177" s="200" t="s">
        <v>672</v>
      </c>
      <c r="B177" s="200" t="s">
        <v>304</v>
      </c>
      <c r="C177" s="200" t="s">
        <v>305</v>
      </c>
      <c r="D177" s="200" t="s">
        <v>311</v>
      </c>
      <c r="E177" s="200" t="s">
        <v>69</v>
      </c>
      <c r="F177" s="200">
        <v>174.37794</v>
      </c>
      <c r="G177" s="200">
        <v>174.37794</v>
      </c>
      <c r="H177" s="200">
        <v>174.37794</v>
      </c>
      <c r="I177" s="200">
        <v>174.37794</v>
      </c>
      <c r="J177" s="200">
        <v>174.37794</v>
      </c>
      <c r="K177" s="200">
        <v>174.37794</v>
      </c>
      <c r="L177" s="200">
        <v>174.37794</v>
      </c>
      <c r="M177" s="200">
        <v>174.37794</v>
      </c>
      <c r="N177" s="200">
        <v>174.37794</v>
      </c>
      <c r="O177" s="200">
        <v>174.37794</v>
      </c>
      <c r="P177" s="200">
        <v>174.37794</v>
      </c>
      <c r="Q177" s="200">
        <v>174.37794</v>
      </c>
      <c r="R177" s="200">
        <v>174.37794</v>
      </c>
      <c r="S177" s="200">
        <v>174.37794</v>
      </c>
      <c r="T177" s="200">
        <v>174.37794</v>
      </c>
      <c r="U177" s="200">
        <v>174.37794</v>
      </c>
      <c r="V177" s="200">
        <v>174.37794</v>
      </c>
      <c r="W177" s="200">
        <v>174.37794</v>
      </c>
      <c r="X177" s="200">
        <v>174.37794</v>
      </c>
      <c r="Y177" s="200">
        <v>174.37794</v>
      </c>
      <c r="Z177" s="200">
        <v>174.37794</v>
      </c>
      <c r="AA177" s="200">
        <v>174.37794</v>
      </c>
      <c r="AB177" s="200">
        <v>174.37794</v>
      </c>
      <c r="AC177" s="200">
        <v>174.37794</v>
      </c>
      <c r="AD177" s="200">
        <v>174.37794</v>
      </c>
      <c r="AE177" s="200">
        <v>174.37794</v>
      </c>
      <c r="AF177" s="200">
        <v>174.37794</v>
      </c>
      <c r="AG177" s="200">
        <v>174.37794</v>
      </c>
      <c r="AH177" s="200">
        <v>174.37794</v>
      </c>
      <c r="AI177" s="200">
        <v>174.37794</v>
      </c>
    </row>
    <row r="178" spans="1:35" ht="14.55" customHeight="1" thickBot="1" x14ac:dyDescent="0.35">
      <c r="A178" s="200" t="s">
        <v>672</v>
      </c>
      <c r="B178" s="200" t="s">
        <v>304</v>
      </c>
      <c r="C178" s="200" t="s">
        <v>305</v>
      </c>
      <c r="D178" s="200" t="s">
        <v>312</v>
      </c>
      <c r="E178" s="200" t="s">
        <v>97</v>
      </c>
      <c r="F178" s="200">
        <v>454.5617881</v>
      </c>
      <c r="G178" s="200">
        <v>454.5617881</v>
      </c>
      <c r="H178" s="200">
        <v>454.5617881</v>
      </c>
      <c r="I178" s="200">
        <v>454.5617881</v>
      </c>
      <c r="J178" s="200">
        <v>476.47048685999999</v>
      </c>
      <c r="K178" s="200">
        <v>476.47048685999999</v>
      </c>
      <c r="L178" s="200">
        <v>476.47048685999999</v>
      </c>
      <c r="M178" s="200">
        <v>476.47048685999999</v>
      </c>
      <c r="N178" s="200">
        <v>476.47048685999999</v>
      </c>
      <c r="O178" s="200">
        <v>476.47048685999999</v>
      </c>
      <c r="P178" s="200">
        <v>476.47048685999999</v>
      </c>
      <c r="Q178" s="200">
        <v>451.96383397</v>
      </c>
      <c r="R178" s="200">
        <v>451.96383397</v>
      </c>
      <c r="S178" s="200">
        <v>451.96383397</v>
      </c>
      <c r="T178" s="200">
        <v>451.96383397</v>
      </c>
      <c r="U178" s="200">
        <v>451.96383397</v>
      </c>
      <c r="V178" s="200">
        <v>451.96383397</v>
      </c>
      <c r="W178" s="200">
        <v>451.96383397</v>
      </c>
      <c r="X178" s="200">
        <v>451.96383397</v>
      </c>
      <c r="Y178" s="200">
        <v>451.96383397</v>
      </c>
      <c r="Z178" s="200">
        <v>451.96383397</v>
      </c>
      <c r="AA178" s="200">
        <v>433.62380409999997</v>
      </c>
      <c r="AB178" s="200">
        <v>433.62380409999997</v>
      </c>
      <c r="AC178" s="200">
        <v>433.62380409999997</v>
      </c>
      <c r="AD178" s="200">
        <v>433.62380409999997</v>
      </c>
      <c r="AE178" s="200">
        <v>409.79239478</v>
      </c>
      <c r="AF178" s="200">
        <v>409.79239478</v>
      </c>
      <c r="AG178" s="200">
        <v>409.79239478</v>
      </c>
      <c r="AH178" s="200">
        <v>409.79239478</v>
      </c>
      <c r="AI178" s="200">
        <v>409.79239478</v>
      </c>
    </row>
    <row r="179" spans="1:35" ht="14.55" customHeight="1" thickBot="1" x14ac:dyDescent="0.35">
      <c r="A179" s="200" t="s">
        <v>672</v>
      </c>
      <c r="B179" s="200" t="s">
        <v>304</v>
      </c>
      <c r="C179" s="200" t="s">
        <v>313</v>
      </c>
      <c r="D179" s="200" t="s">
        <v>314</v>
      </c>
      <c r="E179" s="200" t="s">
        <v>69</v>
      </c>
      <c r="F179" s="200">
        <v>270</v>
      </c>
      <c r="G179" s="200">
        <v>270</v>
      </c>
      <c r="H179" s="200">
        <v>270</v>
      </c>
      <c r="I179" s="200">
        <v>270</v>
      </c>
      <c r="J179" s="200">
        <v>270</v>
      </c>
      <c r="K179" s="200">
        <v>270</v>
      </c>
      <c r="L179" s="200">
        <v>270</v>
      </c>
      <c r="M179" s="200">
        <v>270</v>
      </c>
      <c r="N179" s="200">
        <v>270</v>
      </c>
      <c r="O179" s="200">
        <v>270</v>
      </c>
      <c r="P179" s="200">
        <v>270</v>
      </c>
      <c r="Q179" s="200">
        <v>270</v>
      </c>
      <c r="R179" s="200">
        <v>270</v>
      </c>
      <c r="S179" s="200">
        <v>270</v>
      </c>
      <c r="T179" s="200">
        <v>270</v>
      </c>
      <c r="U179" s="200">
        <v>270</v>
      </c>
      <c r="V179" s="200">
        <v>270</v>
      </c>
      <c r="W179" s="200">
        <v>270</v>
      </c>
      <c r="X179" s="200">
        <v>270</v>
      </c>
      <c r="Y179" s="200">
        <v>270</v>
      </c>
      <c r="Z179" s="200">
        <v>270</v>
      </c>
      <c r="AA179" s="200">
        <v>270</v>
      </c>
      <c r="AB179" s="200">
        <v>270</v>
      </c>
      <c r="AC179" s="200">
        <v>270</v>
      </c>
      <c r="AD179" s="200">
        <v>270</v>
      </c>
      <c r="AE179" s="200">
        <v>270</v>
      </c>
      <c r="AF179" s="200">
        <v>270</v>
      </c>
      <c r="AG179" s="200">
        <v>270</v>
      </c>
      <c r="AH179" s="200">
        <v>270</v>
      </c>
      <c r="AI179" s="200">
        <v>270</v>
      </c>
    </row>
    <row r="180" spans="1:35" ht="14.55" customHeight="1" thickBot="1" x14ac:dyDescent="0.35">
      <c r="A180" s="200" t="s">
        <v>672</v>
      </c>
      <c r="B180" s="200" t="s">
        <v>304</v>
      </c>
      <c r="C180" s="200" t="s">
        <v>313</v>
      </c>
      <c r="D180" s="200" t="s">
        <v>315</v>
      </c>
      <c r="E180" s="200" t="s">
        <v>69</v>
      </c>
      <c r="F180" s="200">
        <v>279.00469700000002</v>
      </c>
      <c r="G180" s="200">
        <v>279.00469700000002</v>
      </c>
      <c r="H180" s="200">
        <v>279.00469700000002</v>
      </c>
      <c r="I180" s="200">
        <v>279.00469700000002</v>
      </c>
      <c r="J180" s="200">
        <v>279.00469700000002</v>
      </c>
      <c r="K180" s="200">
        <v>279.00469700000002</v>
      </c>
      <c r="L180" s="200">
        <v>279.00469700000002</v>
      </c>
      <c r="M180" s="200">
        <v>279.00469700000002</v>
      </c>
      <c r="N180" s="200">
        <v>279.00469700000002</v>
      </c>
      <c r="O180" s="200">
        <v>279.00469700000002</v>
      </c>
      <c r="P180" s="200">
        <v>279.00469700000002</v>
      </c>
      <c r="Q180" s="200">
        <v>279.00469700000002</v>
      </c>
      <c r="R180" s="200">
        <v>279.00469700000002</v>
      </c>
      <c r="S180" s="200">
        <v>279.00469700000002</v>
      </c>
      <c r="T180" s="200">
        <v>279.00469700000002</v>
      </c>
      <c r="U180" s="200">
        <v>279.00469700000002</v>
      </c>
      <c r="V180" s="200">
        <v>279.00469700000002</v>
      </c>
      <c r="W180" s="200">
        <v>279.00469700000002</v>
      </c>
      <c r="X180" s="200">
        <v>279.00469700000002</v>
      </c>
      <c r="Y180" s="200">
        <v>279.00469700000002</v>
      </c>
      <c r="Z180" s="200">
        <v>279.00469700000002</v>
      </c>
      <c r="AA180" s="200">
        <v>279.00469700000002</v>
      </c>
      <c r="AB180" s="200">
        <v>279.00469700000002</v>
      </c>
      <c r="AC180" s="200">
        <v>279.00469700000002</v>
      </c>
      <c r="AD180" s="200">
        <v>279.00469700000002</v>
      </c>
      <c r="AE180" s="200">
        <v>279.00469700000002</v>
      </c>
      <c r="AF180" s="200">
        <v>279.00469700000002</v>
      </c>
      <c r="AG180" s="200">
        <v>279.00469700000002</v>
      </c>
      <c r="AH180" s="200">
        <v>279.00469700000002</v>
      </c>
      <c r="AI180" s="200">
        <v>279.00469700000002</v>
      </c>
    </row>
    <row r="181" spans="1:35" ht="14.55" customHeight="1" thickBot="1" x14ac:dyDescent="0.35">
      <c r="A181" s="200" t="s">
        <v>672</v>
      </c>
      <c r="B181" s="200" t="s">
        <v>304</v>
      </c>
      <c r="C181" s="200" t="s">
        <v>313</v>
      </c>
      <c r="D181" s="200" t="s">
        <v>316</v>
      </c>
      <c r="E181" s="200" t="s">
        <v>69</v>
      </c>
      <c r="F181" s="200">
        <v>147.33314999999999</v>
      </c>
      <c r="G181" s="200">
        <v>147.33314999999999</v>
      </c>
      <c r="H181" s="200">
        <v>147.33314999999999</v>
      </c>
      <c r="I181" s="200">
        <v>147.33314999999999</v>
      </c>
      <c r="J181" s="200">
        <v>147.33314999999999</v>
      </c>
      <c r="K181" s="200">
        <v>147.33314999999999</v>
      </c>
      <c r="L181" s="200">
        <v>147.33314999999999</v>
      </c>
      <c r="M181" s="200">
        <v>147.33314999999999</v>
      </c>
      <c r="N181" s="200">
        <v>147.33314999999999</v>
      </c>
      <c r="O181" s="200">
        <v>166.07407000000001</v>
      </c>
      <c r="P181" s="200">
        <v>166.07407000000001</v>
      </c>
      <c r="Q181" s="200">
        <v>162.33856</v>
      </c>
      <c r="R181" s="200">
        <v>162.33856</v>
      </c>
      <c r="S181" s="200">
        <v>162.33856</v>
      </c>
      <c r="T181" s="200">
        <v>162.33856</v>
      </c>
      <c r="U181" s="200">
        <v>162.33856</v>
      </c>
      <c r="V181" s="200">
        <v>166.07407000000001</v>
      </c>
      <c r="W181" s="200">
        <v>166.07407000000001</v>
      </c>
      <c r="X181" s="200">
        <v>166.07407000000001</v>
      </c>
      <c r="Y181" s="200">
        <v>166.07407000000001</v>
      </c>
      <c r="Z181" s="200">
        <v>166.07407000000001</v>
      </c>
      <c r="AA181" s="200">
        <v>166.07407000000001</v>
      </c>
      <c r="AB181" s="200">
        <v>166.07407000000001</v>
      </c>
      <c r="AC181" s="200">
        <v>166.07407000000001</v>
      </c>
      <c r="AD181" s="200">
        <v>166.07407000000001</v>
      </c>
      <c r="AE181" s="200">
        <v>166.07407000000001</v>
      </c>
      <c r="AF181" s="200">
        <v>166.07407000000001</v>
      </c>
      <c r="AG181" s="200">
        <v>166.07407000000001</v>
      </c>
      <c r="AH181" s="200">
        <v>166.07407000000001</v>
      </c>
      <c r="AI181" s="200">
        <v>166.07407000000001</v>
      </c>
    </row>
    <row r="182" spans="1:35" ht="14.55" customHeight="1" thickBot="1" x14ac:dyDescent="0.35">
      <c r="A182" s="200" t="s">
        <v>672</v>
      </c>
      <c r="B182" s="200" t="s">
        <v>304</v>
      </c>
      <c r="C182" s="200" t="s">
        <v>313</v>
      </c>
      <c r="D182" s="200" t="s">
        <v>317</v>
      </c>
      <c r="E182" s="200" t="s">
        <v>69</v>
      </c>
      <c r="F182" s="200">
        <v>188.29258999999999</v>
      </c>
      <c r="G182" s="200">
        <v>188.29258999999999</v>
      </c>
      <c r="H182" s="200">
        <v>188.29258999999999</v>
      </c>
      <c r="I182" s="200">
        <v>188.29258999999999</v>
      </c>
      <c r="J182" s="200">
        <v>132.85925</v>
      </c>
      <c r="K182" s="200">
        <v>132.85925</v>
      </c>
      <c r="L182" s="200">
        <v>132.85925</v>
      </c>
      <c r="M182" s="200">
        <v>132.85925</v>
      </c>
      <c r="N182" s="200">
        <v>132.85925</v>
      </c>
      <c r="O182" s="200">
        <v>132.85925</v>
      </c>
      <c r="P182" s="200">
        <v>132.85925</v>
      </c>
      <c r="Q182" s="200">
        <v>132.85925</v>
      </c>
      <c r="R182" s="200">
        <v>132.85925</v>
      </c>
      <c r="S182" s="200">
        <v>132.85925</v>
      </c>
      <c r="T182" s="200">
        <v>132.85925</v>
      </c>
      <c r="U182" s="200">
        <v>132.85925</v>
      </c>
      <c r="V182" s="200">
        <v>158.05701999999999</v>
      </c>
      <c r="W182" s="200">
        <v>158.05701999999999</v>
      </c>
      <c r="X182" s="200">
        <v>158.05701999999999</v>
      </c>
      <c r="Y182" s="200">
        <v>158.05701999999999</v>
      </c>
      <c r="Z182" s="200">
        <v>158.05701999999999</v>
      </c>
      <c r="AA182" s="200">
        <v>158.05701999999999</v>
      </c>
      <c r="AB182" s="200">
        <v>158.05701999999999</v>
      </c>
      <c r="AC182" s="200">
        <v>159.33748</v>
      </c>
      <c r="AD182" s="200">
        <v>159.33748</v>
      </c>
      <c r="AE182" s="200">
        <v>159.33748</v>
      </c>
      <c r="AF182" s="200">
        <v>159.33748</v>
      </c>
      <c r="AG182" s="200">
        <v>159.33748</v>
      </c>
      <c r="AH182" s="200">
        <v>159.33748</v>
      </c>
      <c r="AI182" s="200">
        <v>159.33748</v>
      </c>
    </row>
    <row r="183" spans="1:35" ht="14.55" customHeight="1" thickBot="1" x14ac:dyDescent="0.35">
      <c r="A183" s="200" t="s">
        <v>672</v>
      </c>
      <c r="B183" s="200" t="s">
        <v>304</v>
      </c>
      <c r="C183" s="200" t="s">
        <v>313</v>
      </c>
      <c r="D183" s="200" t="s">
        <v>318</v>
      </c>
      <c r="E183" s="200" t="s">
        <v>69</v>
      </c>
      <c r="F183" s="200">
        <v>162.33856</v>
      </c>
      <c r="G183" s="200">
        <v>162.33856</v>
      </c>
      <c r="H183" s="200">
        <v>162.33856</v>
      </c>
      <c r="I183" s="200">
        <v>162.33856</v>
      </c>
      <c r="J183" s="200">
        <v>162.33856</v>
      </c>
      <c r="K183" s="200">
        <v>162.33856</v>
      </c>
      <c r="L183" s="200">
        <v>162.33856</v>
      </c>
      <c r="M183" s="200">
        <v>162.33856</v>
      </c>
      <c r="N183" s="200">
        <v>162.33856</v>
      </c>
      <c r="O183" s="200">
        <v>162.33856</v>
      </c>
      <c r="P183" s="200">
        <v>162.33856</v>
      </c>
      <c r="Q183" s="200">
        <v>162.33856</v>
      </c>
      <c r="R183" s="200">
        <v>162.33856</v>
      </c>
      <c r="S183" s="200">
        <v>162.33856</v>
      </c>
      <c r="T183" s="200">
        <v>162.33856</v>
      </c>
      <c r="U183" s="200">
        <v>162.33856</v>
      </c>
      <c r="V183" s="200">
        <v>162.33856</v>
      </c>
      <c r="W183" s="200">
        <v>162.33856</v>
      </c>
      <c r="X183" s="200">
        <v>162.33856</v>
      </c>
      <c r="Y183" s="200">
        <v>162.33856</v>
      </c>
      <c r="Z183" s="200">
        <v>162.33856</v>
      </c>
      <c r="AA183" s="200">
        <v>162.33856</v>
      </c>
      <c r="AB183" s="200">
        <v>162.33856</v>
      </c>
      <c r="AC183" s="200">
        <v>162.33856</v>
      </c>
      <c r="AD183" s="200">
        <v>162.33856</v>
      </c>
      <c r="AE183" s="200">
        <v>162.33856</v>
      </c>
      <c r="AF183" s="200">
        <v>162.33856</v>
      </c>
      <c r="AG183" s="200">
        <v>162.33856</v>
      </c>
      <c r="AH183" s="200">
        <v>162.33856</v>
      </c>
      <c r="AI183" s="200">
        <v>162.33856</v>
      </c>
    </row>
    <row r="184" spans="1:35" ht="14.55" customHeight="1" thickBot="1" x14ac:dyDescent="0.35">
      <c r="A184" s="200" t="s">
        <v>672</v>
      </c>
      <c r="B184" s="200" t="s">
        <v>304</v>
      </c>
      <c r="C184" s="200" t="s">
        <v>313</v>
      </c>
      <c r="D184" s="200" t="s">
        <v>319</v>
      </c>
      <c r="E184" s="200" t="s">
        <v>69</v>
      </c>
      <c r="F184" s="200">
        <v>174.37794</v>
      </c>
      <c r="G184" s="200">
        <v>174.37794</v>
      </c>
      <c r="H184" s="200">
        <v>174.37794</v>
      </c>
      <c r="I184" s="200">
        <v>174.37794</v>
      </c>
      <c r="J184" s="200">
        <v>174.37794</v>
      </c>
      <c r="K184" s="200">
        <v>174.37794</v>
      </c>
      <c r="L184" s="200">
        <v>174.37794</v>
      </c>
      <c r="M184" s="200">
        <v>174.37794</v>
      </c>
      <c r="N184" s="200">
        <v>174.37794</v>
      </c>
      <c r="O184" s="200">
        <v>174.37794</v>
      </c>
      <c r="P184" s="200">
        <v>174.37794</v>
      </c>
      <c r="Q184" s="200">
        <v>174.37794</v>
      </c>
      <c r="R184" s="200">
        <v>174.37794</v>
      </c>
      <c r="S184" s="200">
        <v>174.37794</v>
      </c>
      <c r="T184" s="200">
        <v>174.37794</v>
      </c>
      <c r="U184" s="200">
        <v>174.37794</v>
      </c>
      <c r="V184" s="200">
        <v>174.37794</v>
      </c>
      <c r="W184" s="200">
        <v>174.37794</v>
      </c>
      <c r="X184" s="200">
        <v>174.37794</v>
      </c>
      <c r="Y184" s="200">
        <v>174.37794</v>
      </c>
      <c r="Z184" s="200">
        <v>174.37794</v>
      </c>
      <c r="AA184" s="200">
        <v>174.37794</v>
      </c>
      <c r="AB184" s="200">
        <v>174.37794</v>
      </c>
      <c r="AC184" s="200">
        <v>174.37794</v>
      </c>
      <c r="AD184" s="200">
        <v>174.37794</v>
      </c>
      <c r="AE184" s="200">
        <v>174.37794</v>
      </c>
      <c r="AF184" s="200">
        <v>174.37794</v>
      </c>
      <c r="AG184" s="200">
        <v>174.37794</v>
      </c>
      <c r="AH184" s="200">
        <v>174.37794</v>
      </c>
      <c r="AI184" s="200">
        <v>174.37794</v>
      </c>
    </row>
    <row r="185" spans="1:35" ht="14.55" customHeight="1" thickBot="1" x14ac:dyDescent="0.35">
      <c r="A185" s="200" t="s">
        <v>672</v>
      </c>
      <c r="B185" s="200" t="s">
        <v>304</v>
      </c>
      <c r="C185" s="200" t="s">
        <v>313</v>
      </c>
      <c r="D185" s="200" t="s">
        <v>320</v>
      </c>
      <c r="E185" s="200" t="s">
        <v>97</v>
      </c>
      <c r="F185" s="200">
        <v>454.5617881</v>
      </c>
      <c r="G185" s="200">
        <v>454.5617881</v>
      </c>
      <c r="H185" s="200">
        <v>454.5617881</v>
      </c>
      <c r="I185" s="200">
        <v>454.5617881</v>
      </c>
      <c r="J185" s="200">
        <v>476.47048685999999</v>
      </c>
      <c r="K185" s="200">
        <v>476.47048685999999</v>
      </c>
      <c r="L185" s="200">
        <v>476.47048685999999</v>
      </c>
      <c r="M185" s="200">
        <v>476.47048685999999</v>
      </c>
      <c r="N185" s="200">
        <v>476.47048685999999</v>
      </c>
      <c r="O185" s="200">
        <v>476.47048685999999</v>
      </c>
      <c r="P185" s="200">
        <v>476.47048685999999</v>
      </c>
      <c r="Q185" s="200">
        <v>451.96383397</v>
      </c>
      <c r="R185" s="200">
        <v>451.96383397</v>
      </c>
      <c r="S185" s="200">
        <v>451.96383397</v>
      </c>
      <c r="T185" s="200">
        <v>451.96383397</v>
      </c>
      <c r="U185" s="200">
        <v>451.96383397</v>
      </c>
      <c r="V185" s="200">
        <v>451.96383397</v>
      </c>
      <c r="W185" s="200">
        <v>451.96383397</v>
      </c>
      <c r="X185" s="200">
        <v>451.96383397</v>
      </c>
      <c r="Y185" s="200">
        <v>451.96383397</v>
      </c>
      <c r="Z185" s="200">
        <v>451.96383397</v>
      </c>
      <c r="AA185" s="200">
        <v>433.62380409999997</v>
      </c>
      <c r="AB185" s="200">
        <v>433.62380409999997</v>
      </c>
      <c r="AC185" s="200">
        <v>433.62380409999997</v>
      </c>
      <c r="AD185" s="200">
        <v>433.62380409999997</v>
      </c>
      <c r="AE185" s="200">
        <v>409.79239478</v>
      </c>
      <c r="AF185" s="200">
        <v>409.79239478</v>
      </c>
      <c r="AG185" s="200">
        <v>409.79239478</v>
      </c>
      <c r="AH185" s="200">
        <v>409.79239478</v>
      </c>
      <c r="AI185" s="200">
        <v>409.79239478</v>
      </c>
    </row>
    <row r="186" spans="1:35" ht="14.55" customHeight="1" thickBot="1" x14ac:dyDescent="0.35">
      <c r="A186" s="200" t="s">
        <v>672</v>
      </c>
      <c r="B186" s="200" t="s">
        <v>321</v>
      </c>
      <c r="C186" s="200" t="s">
        <v>321</v>
      </c>
      <c r="D186" s="200" t="s">
        <v>322</v>
      </c>
      <c r="E186" s="200" t="s">
        <v>69</v>
      </c>
      <c r="F186" s="200">
        <v>214.05101999999999</v>
      </c>
      <c r="G186" s="200">
        <v>214.05101999999999</v>
      </c>
      <c r="H186" s="200">
        <v>214.05101999999999</v>
      </c>
      <c r="I186" s="200">
        <v>214.05101999999999</v>
      </c>
      <c r="J186" s="200">
        <v>214.05101999999999</v>
      </c>
      <c r="K186" s="200">
        <v>214.05101999999999</v>
      </c>
      <c r="L186" s="200">
        <v>214.05101999999999</v>
      </c>
      <c r="M186" s="200">
        <v>214.05101999999999</v>
      </c>
      <c r="N186" s="200">
        <v>214.05101999999999</v>
      </c>
      <c r="O186" s="200">
        <v>214.05101999999999</v>
      </c>
      <c r="P186" s="200">
        <v>214.05101999999999</v>
      </c>
      <c r="Q186" s="200">
        <v>214.05101999999999</v>
      </c>
      <c r="R186" s="200">
        <v>214.05101999999999</v>
      </c>
      <c r="S186" s="200">
        <v>214.05101999999999</v>
      </c>
      <c r="T186" s="200">
        <v>214.05101999999999</v>
      </c>
      <c r="U186" s="200">
        <v>214.05101999999999</v>
      </c>
      <c r="V186" s="200">
        <v>214.05101999999999</v>
      </c>
      <c r="W186" s="200">
        <v>214.05101999999999</v>
      </c>
      <c r="X186" s="200">
        <v>214.05101999999999</v>
      </c>
      <c r="Y186" s="200">
        <v>214.05101999999999</v>
      </c>
      <c r="Z186" s="200">
        <v>214.05101999999999</v>
      </c>
      <c r="AA186" s="200">
        <v>214.05101999999999</v>
      </c>
      <c r="AB186" s="200">
        <v>214.05101999999999</v>
      </c>
      <c r="AC186" s="200">
        <v>214.05101999999999</v>
      </c>
      <c r="AD186" s="200">
        <v>214.05101999999999</v>
      </c>
      <c r="AE186" s="200">
        <v>214.05101999999999</v>
      </c>
      <c r="AF186" s="200">
        <v>214.05101999999999</v>
      </c>
      <c r="AG186" s="200">
        <v>214.05101999999999</v>
      </c>
      <c r="AH186" s="200">
        <v>214.05101999999999</v>
      </c>
      <c r="AI186" s="200">
        <v>214.05101999999999</v>
      </c>
    </row>
    <row r="187" spans="1:35" ht="14.55" customHeight="1" thickBot="1" x14ac:dyDescent="0.35">
      <c r="A187" s="200" t="s">
        <v>672</v>
      </c>
      <c r="B187" s="200" t="s">
        <v>321</v>
      </c>
      <c r="C187" s="200" t="s">
        <v>321</v>
      </c>
      <c r="D187" s="200" t="s">
        <v>323</v>
      </c>
      <c r="E187" s="200" t="s">
        <v>69</v>
      </c>
      <c r="F187" s="200">
        <v>153.09124</v>
      </c>
      <c r="G187" s="200">
        <v>153.09124</v>
      </c>
      <c r="H187" s="200">
        <v>153.09124</v>
      </c>
      <c r="I187" s="200">
        <v>153.09124</v>
      </c>
      <c r="J187" s="200">
        <v>153.09124</v>
      </c>
      <c r="K187" s="200">
        <v>153.09124</v>
      </c>
      <c r="L187" s="200">
        <v>153.09124</v>
      </c>
      <c r="M187" s="200">
        <v>153.09124</v>
      </c>
      <c r="N187" s="200">
        <v>153.09124</v>
      </c>
      <c r="O187" s="200">
        <v>156.09182999999999</v>
      </c>
      <c r="P187" s="200">
        <v>156.09182999999999</v>
      </c>
      <c r="Q187" s="200">
        <v>156.09182999999999</v>
      </c>
      <c r="R187" s="200">
        <v>156.09182999999999</v>
      </c>
      <c r="S187" s="200">
        <v>156.09182999999999</v>
      </c>
      <c r="T187" s="200">
        <v>156.09182999999999</v>
      </c>
      <c r="U187" s="200">
        <v>156.09182999999999</v>
      </c>
      <c r="V187" s="200">
        <v>156.09182999999999</v>
      </c>
      <c r="W187" s="200">
        <v>157.93199999999999</v>
      </c>
      <c r="X187" s="200">
        <v>157.93199999999999</v>
      </c>
      <c r="Y187" s="200">
        <v>157.93199999999999</v>
      </c>
      <c r="Z187" s="200">
        <v>157.93199999999999</v>
      </c>
      <c r="AA187" s="200">
        <v>157.93199999999999</v>
      </c>
      <c r="AB187" s="200">
        <v>157.93199999999999</v>
      </c>
      <c r="AC187" s="200">
        <v>157.93199999999999</v>
      </c>
      <c r="AD187" s="200">
        <v>154.90360000000001</v>
      </c>
      <c r="AE187" s="200">
        <v>154.90360000000001</v>
      </c>
      <c r="AF187" s="200">
        <v>154.90360000000001</v>
      </c>
      <c r="AG187" s="200">
        <v>154.90360000000001</v>
      </c>
      <c r="AH187" s="200">
        <v>154.90360000000001</v>
      </c>
      <c r="AI187" s="200">
        <v>154.90360000000001</v>
      </c>
    </row>
    <row r="188" spans="1:35" ht="14.55" customHeight="1" thickBot="1" x14ac:dyDescent="0.35">
      <c r="A188" s="200" t="s">
        <v>672</v>
      </c>
      <c r="B188" s="200" t="s">
        <v>321</v>
      </c>
      <c r="C188" s="200" t="s">
        <v>321</v>
      </c>
      <c r="D188" s="200" t="s">
        <v>324</v>
      </c>
      <c r="E188" s="200" t="s">
        <v>69</v>
      </c>
      <c r="F188" s="200">
        <v>268.45978000000002</v>
      </c>
      <c r="G188" s="200">
        <v>268.45978000000002</v>
      </c>
      <c r="H188" s="200">
        <v>268.45978000000002</v>
      </c>
      <c r="I188" s="200">
        <v>268.45978000000002</v>
      </c>
      <c r="J188" s="200">
        <v>268.45978000000002</v>
      </c>
      <c r="K188" s="200">
        <v>268.45978000000002</v>
      </c>
      <c r="L188" s="200">
        <v>268.45978000000002</v>
      </c>
      <c r="M188" s="200">
        <v>268.45978000000002</v>
      </c>
      <c r="N188" s="200">
        <v>268.45978000000002</v>
      </c>
      <c r="O188" s="200">
        <v>268.45978000000002</v>
      </c>
      <c r="P188" s="200">
        <v>268.45978000000002</v>
      </c>
      <c r="Q188" s="200">
        <v>268.45978000000002</v>
      </c>
      <c r="R188" s="200">
        <v>268.45978000000002</v>
      </c>
      <c r="S188" s="200">
        <v>268.45978000000002</v>
      </c>
      <c r="T188" s="200">
        <v>268.45978000000002</v>
      </c>
      <c r="U188" s="200">
        <v>268.45978000000002</v>
      </c>
      <c r="V188" s="200">
        <v>268.45978000000002</v>
      </c>
      <c r="W188" s="200">
        <v>268.45978000000002</v>
      </c>
      <c r="X188" s="200">
        <v>268.45978000000002</v>
      </c>
      <c r="Y188" s="200">
        <v>268.45978000000002</v>
      </c>
      <c r="Z188" s="200">
        <v>268.45978000000002</v>
      </c>
      <c r="AA188" s="200">
        <v>268.45978000000002</v>
      </c>
      <c r="AB188" s="200">
        <v>268.45978000000002</v>
      </c>
      <c r="AC188" s="200">
        <v>268.45978000000002</v>
      </c>
      <c r="AD188" s="200">
        <v>268.45978000000002</v>
      </c>
      <c r="AE188" s="200">
        <v>268.45978000000002</v>
      </c>
      <c r="AF188" s="200">
        <v>268.45978000000002</v>
      </c>
      <c r="AG188" s="200">
        <v>268.45978000000002</v>
      </c>
      <c r="AH188" s="200">
        <v>268.45978000000002</v>
      </c>
      <c r="AI188" s="200">
        <v>268.45978000000002</v>
      </c>
    </row>
    <row r="189" spans="1:35" ht="14.55" customHeight="1" thickBot="1" x14ac:dyDescent="0.35">
      <c r="A189" s="200" t="s">
        <v>672</v>
      </c>
      <c r="B189" s="200" t="s">
        <v>321</v>
      </c>
      <c r="C189" s="200" t="s">
        <v>321</v>
      </c>
      <c r="D189" s="200" t="s">
        <v>325</v>
      </c>
      <c r="E189" s="200" t="s">
        <v>69</v>
      </c>
      <c r="F189" s="200">
        <v>268.45978000000002</v>
      </c>
      <c r="G189" s="200">
        <v>268.45978000000002</v>
      </c>
      <c r="H189" s="200">
        <v>268.45978000000002</v>
      </c>
      <c r="I189" s="200">
        <v>268.45978000000002</v>
      </c>
      <c r="J189" s="200">
        <v>268.45978000000002</v>
      </c>
      <c r="K189" s="200">
        <v>268.45978000000002</v>
      </c>
      <c r="L189" s="200">
        <v>268.45978000000002</v>
      </c>
      <c r="M189" s="200">
        <v>268.45978000000002</v>
      </c>
      <c r="N189" s="200">
        <v>268.45978000000002</v>
      </c>
      <c r="O189" s="200">
        <v>268.45978000000002</v>
      </c>
      <c r="P189" s="200">
        <v>268.45978000000002</v>
      </c>
      <c r="Q189" s="200">
        <v>268.45978000000002</v>
      </c>
      <c r="R189" s="200">
        <v>268.45978000000002</v>
      </c>
      <c r="S189" s="200">
        <v>268.45978000000002</v>
      </c>
      <c r="T189" s="200">
        <v>268.45978000000002</v>
      </c>
      <c r="U189" s="200">
        <v>268.45978000000002</v>
      </c>
      <c r="V189" s="200">
        <v>268.45978000000002</v>
      </c>
      <c r="W189" s="200">
        <v>268.45978000000002</v>
      </c>
      <c r="X189" s="200">
        <v>268.45978000000002</v>
      </c>
      <c r="Y189" s="200">
        <v>268.45978000000002</v>
      </c>
      <c r="Z189" s="200">
        <v>268.45978000000002</v>
      </c>
      <c r="AA189" s="200">
        <v>268.45978000000002</v>
      </c>
      <c r="AB189" s="200">
        <v>268.45978000000002</v>
      </c>
      <c r="AC189" s="200">
        <v>268.45978000000002</v>
      </c>
      <c r="AD189" s="200">
        <v>268.45978000000002</v>
      </c>
      <c r="AE189" s="200">
        <v>268.45978000000002</v>
      </c>
      <c r="AF189" s="200">
        <v>268.45978000000002</v>
      </c>
      <c r="AG189" s="200">
        <v>268.45978000000002</v>
      </c>
      <c r="AH189" s="200">
        <v>268.45978000000002</v>
      </c>
      <c r="AI189" s="200">
        <v>268.45978000000002</v>
      </c>
    </row>
    <row r="190" spans="1:35" ht="14.55" customHeight="1" thickBot="1" x14ac:dyDescent="0.35">
      <c r="A190" s="200" t="s">
        <v>672</v>
      </c>
      <c r="B190" s="200" t="s">
        <v>321</v>
      </c>
      <c r="C190" s="200" t="s">
        <v>321</v>
      </c>
      <c r="D190" s="200" t="s">
        <v>326</v>
      </c>
      <c r="E190" s="200" t="s">
        <v>69</v>
      </c>
      <c r="F190" s="200">
        <v>162.38353000000001</v>
      </c>
      <c r="G190" s="200">
        <v>162.38353000000001</v>
      </c>
      <c r="H190" s="200">
        <v>162.38353000000001</v>
      </c>
      <c r="I190" s="200">
        <v>162.38353000000001</v>
      </c>
      <c r="J190" s="200">
        <v>162.38353000000001</v>
      </c>
      <c r="K190" s="200">
        <v>162.38353000000001</v>
      </c>
      <c r="L190" s="200">
        <v>162.38353000000001</v>
      </c>
      <c r="M190" s="200">
        <v>162.38353000000001</v>
      </c>
      <c r="N190" s="200">
        <v>162.38353000000001</v>
      </c>
      <c r="O190" s="200">
        <v>162.38353000000001</v>
      </c>
      <c r="P190" s="200">
        <v>162.38353000000001</v>
      </c>
      <c r="Q190" s="200">
        <v>162.38353000000001</v>
      </c>
      <c r="R190" s="200">
        <v>162.38353000000001</v>
      </c>
      <c r="S190" s="200">
        <v>162.38353000000001</v>
      </c>
      <c r="T190" s="200">
        <v>162.38353000000001</v>
      </c>
      <c r="U190" s="200">
        <v>162.38353000000001</v>
      </c>
      <c r="V190" s="200">
        <v>162.38353000000001</v>
      </c>
      <c r="W190" s="200">
        <v>162.38353000000001</v>
      </c>
      <c r="X190" s="200">
        <v>162.38353000000001</v>
      </c>
      <c r="Y190" s="200">
        <v>162.38353000000001</v>
      </c>
      <c r="Z190" s="200">
        <v>162.38353000000001</v>
      </c>
      <c r="AA190" s="200">
        <v>162.38353000000001</v>
      </c>
      <c r="AB190" s="200">
        <v>162.38353000000001</v>
      </c>
      <c r="AC190" s="200">
        <v>162.38353000000001</v>
      </c>
      <c r="AD190" s="200">
        <v>162.38353000000001</v>
      </c>
      <c r="AE190" s="200">
        <v>162.38353000000001</v>
      </c>
      <c r="AF190" s="200">
        <v>162.38353000000001</v>
      </c>
      <c r="AG190" s="200">
        <v>162.38353000000001</v>
      </c>
      <c r="AH190" s="200">
        <v>162.38353000000001</v>
      </c>
      <c r="AI190" s="200">
        <v>162.38353000000001</v>
      </c>
    </row>
    <row r="191" spans="1:35" ht="14.55" customHeight="1" thickBot="1" x14ac:dyDescent="0.35">
      <c r="A191" s="200" t="s">
        <v>672</v>
      </c>
      <c r="B191" s="200" t="s">
        <v>321</v>
      </c>
      <c r="C191" s="200" t="s">
        <v>321</v>
      </c>
      <c r="D191" s="200" t="s">
        <v>327</v>
      </c>
      <c r="E191" s="200" t="s">
        <v>69</v>
      </c>
      <c r="F191" s="200">
        <v>162.38353000000001</v>
      </c>
      <c r="G191" s="200">
        <v>162.38353000000001</v>
      </c>
      <c r="H191" s="200">
        <v>162.38353000000001</v>
      </c>
      <c r="I191" s="200">
        <v>162.38353000000001</v>
      </c>
      <c r="J191" s="200">
        <v>162.38353000000001</v>
      </c>
      <c r="K191" s="200">
        <v>162.38353000000001</v>
      </c>
      <c r="L191" s="200">
        <v>162.38353000000001</v>
      </c>
      <c r="M191" s="200">
        <v>162.38353000000001</v>
      </c>
      <c r="N191" s="200">
        <v>162.38353000000001</v>
      </c>
      <c r="O191" s="200">
        <v>162.38353000000001</v>
      </c>
      <c r="P191" s="200">
        <v>162.38353000000001</v>
      </c>
      <c r="Q191" s="200">
        <v>162.38353000000001</v>
      </c>
      <c r="R191" s="200">
        <v>162.38353000000001</v>
      </c>
      <c r="S191" s="200">
        <v>162.38353000000001</v>
      </c>
      <c r="T191" s="200">
        <v>162.38353000000001</v>
      </c>
      <c r="U191" s="200">
        <v>162.38353000000001</v>
      </c>
      <c r="V191" s="200">
        <v>162.38353000000001</v>
      </c>
      <c r="W191" s="200">
        <v>162.38353000000001</v>
      </c>
      <c r="X191" s="200">
        <v>162.38353000000001</v>
      </c>
      <c r="Y191" s="200">
        <v>162.38353000000001</v>
      </c>
      <c r="Z191" s="200">
        <v>162.38353000000001</v>
      </c>
      <c r="AA191" s="200">
        <v>162.38353000000001</v>
      </c>
      <c r="AB191" s="200">
        <v>162.38353000000001</v>
      </c>
      <c r="AC191" s="200">
        <v>162.38353000000001</v>
      </c>
      <c r="AD191" s="200">
        <v>162.38353000000001</v>
      </c>
      <c r="AE191" s="200">
        <v>162.38353000000001</v>
      </c>
      <c r="AF191" s="200">
        <v>162.38353000000001</v>
      </c>
      <c r="AG191" s="200">
        <v>162.38353000000001</v>
      </c>
      <c r="AH191" s="200">
        <v>162.38353000000001</v>
      </c>
      <c r="AI191" s="200">
        <v>162.38353000000001</v>
      </c>
    </row>
    <row r="192" spans="1:35" ht="14.55" customHeight="1" thickBot="1" x14ac:dyDescent="0.35">
      <c r="A192" s="200" t="s">
        <v>672</v>
      </c>
      <c r="B192" s="200" t="s">
        <v>321</v>
      </c>
      <c r="C192" s="200" t="s">
        <v>321</v>
      </c>
      <c r="D192" s="200" t="s">
        <v>328</v>
      </c>
      <c r="E192" s="200" t="s">
        <v>69</v>
      </c>
      <c r="F192" s="200">
        <v>193.911</v>
      </c>
      <c r="G192" s="200">
        <v>193.911</v>
      </c>
      <c r="H192" s="200">
        <v>193.911</v>
      </c>
      <c r="I192" s="200">
        <v>193.911</v>
      </c>
      <c r="J192" s="200">
        <v>193.911</v>
      </c>
      <c r="K192" s="200">
        <v>193.911</v>
      </c>
      <c r="L192" s="200">
        <v>193.911</v>
      </c>
      <c r="M192" s="200">
        <v>193.911</v>
      </c>
      <c r="N192" s="200">
        <v>193.911</v>
      </c>
      <c r="O192" s="200">
        <v>193.911</v>
      </c>
      <c r="P192" s="200">
        <v>193.911</v>
      </c>
      <c r="Q192" s="200">
        <v>193.911</v>
      </c>
      <c r="R192" s="200">
        <v>193.911</v>
      </c>
      <c r="S192" s="200">
        <v>193.911</v>
      </c>
      <c r="T192" s="200">
        <v>193.911</v>
      </c>
      <c r="U192" s="200">
        <v>155.95400000000001</v>
      </c>
      <c r="V192" s="200">
        <v>155.95400000000001</v>
      </c>
      <c r="W192" s="200">
        <v>155.95400000000001</v>
      </c>
      <c r="X192" s="200">
        <v>155.95400000000001</v>
      </c>
      <c r="Y192" s="200">
        <v>155.95400000000001</v>
      </c>
      <c r="Z192" s="200">
        <v>155.95400000000001</v>
      </c>
      <c r="AA192" s="200">
        <v>155.95400000000001</v>
      </c>
      <c r="AB192" s="200">
        <v>154.41900000000001</v>
      </c>
      <c r="AC192" s="200">
        <v>154.41900000000001</v>
      </c>
      <c r="AD192" s="200">
        <v>154.41900000000001</v>
      </c>
      <c r="AE192" s="200">
        <v>154.41900000000001</v>
      </c>
      <c r="AF192" s="200">
        <v>154.41900000000001</v>
      </c>
      <c r="AG192" s="200">
        <v>154.41900000000001</v>
      </c>
      <c r="AH192" s="200">
        <v>154.41900000000001</v>
      </c>
      <c r="AI192" s="200">
        <v>154.41900000000001</v>
      </c>
    </row>
    <row r="193" spans="1:35" ht="14.55" customHeight="1" thickBot="1" x14ac:dyDescent="0.35">
      <c r="A193" s="200" t="s">
        <v>672</v>
      </c>
      <c r="B193" s="200" t="s">
        <v>321</v>
      </c>
      <c r="C193" s="200" t="s">
        <v>321</v>
      </c>
      <c r="D193" s="200" t="s">
        <v>329</v>
      </c>
      <c r="E193" s="200" t="s">
        <v>69</v>
      </c>
      <c r="F193" s="200">
        <v>214.05101999999999</v>
      </c>
      <c r="G193" s="200">
        <v>214.05101999999999</v>
      </c>
      <c r="H193" s="200">
        <v>214.05101999999999</v>
      </c>
      <c r="I193" s="200">
        <v>214.05101999999999</v>
      </c>
      <c r="J193" s="200">
        <v>214.05101999999999</v>
      </c>
      <c r="K193" s="200">
        <v>214.05101999999999</v>
      </c>
      <c r="L193" s="200">
        <v>214.05101999999999</v>
      </c>
      <c r="M193" s="200">
        <v>214.05101999999999</v>
      </c>
      <c r="N193" s="200">
        <v>214.05101999999999</v>
      </c>
      <c r="O193" s="200">
        <v>214.05101999999999</v>
      </c>
      <c r="P193" s="200">
        <v>214.05101999999999</v>
      </c>
      <c r="Q193" s="200">
        <v>214.05101999999999</v>
      </c>
      <c r="R193" s="200">
        <v>214.05101999999999</v>
      </c>
      <c r="S193" s="200">
        <v>214.05101999999999</v>
      </c>
      <c r="T193" s="200">
        <v>214.05101999999999</v>
      </c>
      <c r="U193" s="200">
        <v>214.05101999999999</v>
      </c>
      <c r="V193" s="200">
        <v>214.05101999999999</v>
      </c>
      <c r="W193" s="200">
        <v>214.05101999999999</v>
      </c>
      <c r="X193" s="200">
        <v>214.05101999999999</v>
      </c>
      <c r="Y193" s="200">
        <v>214.05101999999999</v>
      </c>
      <c r="Z193" s="200">
        <v>214.05101999999999</v>
      </c>
      <c r="AA193" s="200">
        <v>214.05101999999999</v>
      </c>
      <c r="AB193" s="200">
        <v>214.05101999999999</v>
      </c>
      <c r="AC193" s="200">
        <v>214.05101999999999</v>
      </c>
      <c r="AD193" s="200">
        <v>214.05101999999999</v>
      </c>
      <c r="AE193" s="200">
        <v>214.05101999999999</v>
      </c>
      <c r="AF193" s="200">
        <v>214.05101999999999</v>
      </c>
      <c r="AG193" s="200">
        <v>214.05101999999999</v>
      </c>
      <c r="AH193" s="200">
        <v>214.05101999999999</v>
      </c>
      <c r="AI193" s="200">
        <v>214.05101999999999</v>
      </c>
    </row>
    <row r="194" spans="1:35" ht="14.55" customHeight="1" thickBot="1" x14ac:dyDescent="0.35">
      <c r="A194" s="200" t="s">
        <v>672</v>
      </c>
      <c r="B194" s="200" t="s">
        <v>321</v>
      </c>
      <c r="C194" s="200" t="s">
        <v>321</v>
      </c>
      <c r="D194" s="200" t="s">
        <v>330</v>
      </c>
      <c r="E194" s="200" t="s">
        <v>69</v>
      </c>
      <c r="F194" s="200">
        <v>153.09124</v>
      </c>
      <c r="G194" s="200">
        <v>153.09124</v>
      </c>
      <c r="H194" s="200">
        <v>153.09124</v>
      </c>
      <c r="I194" s="200">
        <v>153.09124</v>
      </c>
      <c r="J194" s="200">
        <v>153.09124</v>
      </c>
      <c r="K194" s="200">
        <v>153.09124</v>
      </c>
      <c r="L194" s="200">
        <v>153.09124</v>
      </c>
      <c r="M194" s="200">
        <v>153.09124</v>
      </c>
      <c r="N194" s="200">
        <v>153.09124</v>
      </c>
      <c r="O194" s="200">
        <v>156.09182999999999</v>
      </c>
      <c r="P194" s="200">
        <v>156.09182999999999</v>
      </c>
      <c r="Q194" s="200">
        <v>156.09182999999999</v>
      </c>
      <c r="R194" s="200">
        <v>156.09182999999999</v>
      </c>
      <c r="S194" s="200">
        <v>156.09182999999999</v>
      </c>
      <c r="T194" s="200">
        <v>156.09182999999999</v>
      </c>
      <c r="U194" s="200">
        <v>156.09182999999999</v>
      </c>
      <c r="V194" s="200">
        <v>156.09182999999999</v>
      </c>
      <c r="W194" s="200">
        <v>157.93199999999999</v>
      </c>
      <c r="X194" s="200">
        <v>157.93199999999999</v>
      </c>
      <c r="Y194" s="200">
        <v>157.93199999999999</v>
      </c>
      <c r="Z194" s="200">
        <v>157.93199999999999</v>
      </c>
      <c r="AA194" s="200">
        <v>157.93199999999999</v>
      </c>
      <c r="AB194" s="200">
        <v>157.93199999999999</v>
      </c>
      <c r="AC194" s="200">
        <v>157.93199999999999</v>
      </c>
      <c r="AD194" s="200">
        <v>154.90360000000001</v>
      </c>
      <c r="AE194" s="200">
        <v>154.90360000000001</v>
      </c>
      <c r="AF194" s="200">
        <v>154.90360000000001</v>
      </c>
      <c r="AG194" s="200">
        <v>154.90360000000001</v>
      </c>
      <c r="AH194" s="200">
        <v>154.90360000000001</v>
      </c>
      <c r="AI194" s="200">
        <v>154.90360000000001</v>
      </c>
    </row>
    <row r="195" spans="1:35" ht="14.55" customHeight="1" thickBot="1" x14ac:dyDescent="0.35">
      <c r="A195" s="200" t="s">
        <v>672</v>
      </c>
      <c r="B195" s="200" t="s">
        <v>321</v>
      </c>
      <c r="C195" s="200" t="s">
        <v>321</v>
      </c>
      <c r="D195" s="200" t="s">
        <v>331</v>
      </c>
      <c r="E195" s="200" t="s">
        <v>69</v>
      </c>
      <c r="F195" s="200">
        <v>268.45978000000002</v>
      </c>
      <c r="G195" s="200">
        <v>268.45978000000002</v>
      </c>
      <c r="H195" s="200">
        <v>268.45978000000002</v>
      </c>
      <c r="I195" s="200">
        <v>268.45978000000002</v>
      </c>
      <c r="J195" s="200">
        <v>268.45978000000002</v>
      </c>
      <c r="K195" s="200">
        <v>268.45978000000002</v>
      </c>
      <c r="L195" s="200">
        <v>268.45978000000002</v>
      </c>
      <c r="M195" s="200">
        <v>268.45978000000002</v>
      </c>
      <c r="N195" s="200">
        <v>268.45978000000002</v>
      </c>
      <c r="O195" s="200">
        <v>268.45978000000002</v>
      </c>
      <c r="P195" s="200">
        <v>268.45978000000002</v>
      </c>
      <c r="Q195" s="200">
        <v>268.45978000000002</v>
      </c>
      <c r="R195" s="200">
        <v>268.45978000000002</v>
      </c>
      <c r="S195" s="200">
        <v>268.45978000000002</v>
      </c>
      <c r="T195" s="200">
        <v>268.45978000000002</v>
      </c>
      <c r="U195" s="200">
        <v>268.45978000000002</v>
      </c>
      <c r="V195" s="200">
        <v>268.45978000000002</v>
      </c>
      <c r="W195" s="200">
        <v>268.45978000000002</v>
      </c>
      <c r="X195" s="200">
        <v>268.45978000000002</v>
      </c>
      <c r="Y195" s="200">
        <v>268.45978000000002</v>
      </c>
      <c r="Z195" s="200">
        <v>268.45978000000002</v>
      </c>
      <c r="AA195" s="200">
        <v>268.45978000000002</v>
      </c>
      <c r="AB195" s="200">
        <v>268.45978000000002</v>
      </c>
      <c r="AC195" s="200">
        <v>268.45978000000002</v>
      </c>
      <c r="AD195" s="200">
        <v>268.45978000000002</v>
      </c>
      <c r="AE195" s="200">
        <v>268.45978000000002</v>
      </c>
      <c r="AF195" s="200">
        <v>268.45978000000002</v>
      </c>
      <c r="AG195" s="200">
        <v>268.45978000000002</v>
      </c>
      <c r="AH195" s="200">
        <v>268.45978000000002</v>
      </c>
      <c r="AI195" s="200">
        <v>268.45978000000002</v>
      </c>
    </row>
    <row r="196" spans="1:35" ht="14.55" customHeight="1" thickBot="1" x14ac:dyDescent="0.35">
      <c r="A196" s="200" t="s">
        <v>672</v>
      </c>
      <c r="B196" s="200" t="s">
        <v>321</v>
      </c>
      <c r="C196" s="200" t="s">
        <v>321</v>
      </c>
      <c r="D196" s="200" t="s">
        <v>332</v>
      </c>
      <c r="E196" s="200" t="s">
        <v>69</v>
      </c>
      <c r="F196" s="200">
        <v>268.45978000000002</v>
      </c>
      <c r="G196" s="200">
        <v>268.45978000000002</v>
      </c>
      <c r="H196" s="200">
        <v>268.45978000000002</v>
      </c>
      <c r="I196" s="200">
        <v>268.45978000000002</v>
      </c>
      <c r="J196" s="200">
        <v>268.45978000000002</v>
      </c>
      <c r="K196" s="200">
        <v>268.45978000000002</v>
      </c>
      <c r="L196" s="200">
        <v>268.45978000000002</v>
      </c>
      <c r="M196" s="200">
        <v>268.45978000000002</v>
      </c>
      <c r="N196" s="200">
        <v>268.45978000000002</v>
      </c>
      <c r="O196" s="200">
        <v>268.45978000000002</v>
      </c>
      <c r="P196" s="200">
        <v>268.45978000000002</v>
      </c>
      <c r="Q196" s="200">
        <v>268.45978000000002</v>
      </c>
      <c r="R196" s="200">
        <v>268.45978000000002</v>
      </c>
      <c r="S196" s="200">
        <v>268.45978000000002</v>
      </c>
      <c r="T196" s="200">
        <v>268.45978000000002</v>
      </c>
      <c r="U196" s="200">
        <v>268.45978000000002</v>
      </c>
      <c r="V196" s="200">
        <v>268.45978000000002</v>
      </c>
      <c r="W196" s="200">
        <v>268.45978000000002</v>
      </c>
      <c r="X196" s="200">
        <v>268.45978000000002</v>
      </c>
      <c r="Y196" s="200">
        <v>268.45978000000002</v>
      </c>
      <c r="Z196" s="200">
        <v>268.45978000000002</v>
      </c>
      <c r="AA196" s="200">
        <v>268.45978000000002</v>
      </c>
      <c r="AB196" s="200">
        <v>268.45978000000002</v>
      </c>
      <c r="AC196" s="200">
        <v>268.45978000000002</v>
      </c>
      <c r="AD196" s="200">
        <v>268.45978000000002</v>
      </c>
      <c r="AE196" s="200">
        <v>268.45978000000002</v>
      </c>
      <c r="AF196" s="200">
        <v>268.45978000000002</v>
      </c>
      <c r="AG196" s="200">
        <v>268.45978000000002</v>
      </c>
      <c r="AH196" s="200">
        <v>268.45978000000002</v>
      </c>
      <c r="AI196" s="200">
        <v>268.45978000000002</v>
      </c>
    </row>
    <row r="197" spans="1:35" ht="14.55" customHeight="1" thickBot="1" x14ac:dyDescent="0.35">
      <c r="A197" s="200" t="s">
        <v>672</v>
      </c>
      <c r="B197" s="200" t="s">
        <v>321</v>
      </c>
      <c r="C197" s="200" t="s">
        <v>321</v>
      </c>
      <c r="D197" s="200" t="s">
        <v>333</v>
      </c>
      <c r="E197" s="200" t="s">
        <v>69</v>
      </c>
      <c r="F197" s="200">
        <v>162.38353000000001</v>
      </c>
      <c r="G197" s="200">
        <v>162.38353000000001</v>
      </c>
      <c r="H197" s="200">
        <v>162.38353000000001</v>
      </c>
      <c r="I197" s="200">
        <v>162.38353000000001</v>
      </c>
      <c r="J197" s="200">
        <v>162.38353000000001</v>
      </c>
      <c r="K197" s="200">
        <v>162.38353000000001</v>
      </c>
      <c r="L197" s="200">
        <v>162.38353000000001</v>
      </c>
      <c r="M197" s="200">
        <v>162.38353000000001</v>
      </c>
      <c r="N197" s="200">
        <v>162.38353000000001</v>
      </c>
      <c r="O197" s="200">
        <v>162.38353000000001</v>
      </c>
      <c r="P197" s="200">
        <v>162.38353000000001</v>
      </c>
      <c r="Q197" s="200">
        <v>162.38353000000001</v>
      </c>
      <c r="R197" s="200">
        <v>162.38353000000001</v>
      </c>
      <c r="S197" s="200">
        <v>162.38353000000001</v>
      </c>
      <c r="T197" s="200">
        <v>162.38353000000001</v>
      </c>
      <c r="U197" s="200">
        <v>162.38353000000001</v>
      </c>
      <c r="V197" s="200">
        <v>162.38353000000001</v>
      </c>
      <c r="W197" s="200">
        <v>162.38353000000001</v>
      </c>
      <c r="X197" s="200">
        <v>162.38353000000001</v>
      </c>
      <c r="Y197" s="200">
        <v>162.38353000000001</v>
      </c>
      <c r="Z197" s="200">
        <v>162.38353000000001</v>
      </c>
      <c r="AA197" s="200">
        <v>162.38353000000001</v>
      </c>
      <c r="AB197" s="200">
        <v>162.38353000000001</v>
      </c>
      <c r="AC197" s="200">
        <v>162.38353000000001</v>
      </c>
      <c r="AD197" s="200">
        <v>162.38353000000001</v>
      </c>
      <c r="AE197" s="200">
        <v>162.38353000000001</v>
      </c>
      <c r="AF197" s="200">
        <v>162.38353000000001</v>
      </c>
      <c r="AG197" s="200">
        <v>162.38353000000001</v>
      </c>
      <c r="AH197" s="200">
        <v>162.38353000000001</v>
      </c>
      <c r="AI197" s="200">
        <v>162.38353000000001</v>
      </c>
    </row>
    <row r="198" spans="1:35" ht="14.55" customHeight="1" thickBot="1" x14ac:dyDescent="0.35">
      <c r="A198" s="200" t="s">
        <v>672</v>
      </c>
      <c r="B198" s="200" t="s">
        <v>321</v>
      </c>
      <c r="C198" s="200" t="s">
        <v>321</v>
      </c>
      <c r="D198" s="200" t="s">
        <v>334</v>
      </c>
      <c r="E198" s="200" t="s">
        <v>69</v>
      </c>
      <c r="F198" s="200">
        <v>162.38353000000001</v>
      </c>
      <c r="G198" s="200">
        <v>162.38353000000001</v>
      </c>
      <c r="H198" s="200">
        <v>162.38353000000001</v>
      </c>
      <c r="I198" s="200">
        <v>162.38353000000001</v>
      </c>
      <c r="J198" s="200">
        <v>162.38353000000001</v>
      </c>
      <c r="K198" s="200">
        <v>162.38353000000001</v>
      </c>
      <c r="L198" s="200">
        <v>162.38353000000001</v>
      </c>
      <c r="M198" s="200">
        <v>162.38353000000001</v>
      </c>
      <c r="N198" s="200">
        <v>162.38353000000001</v>
      </c>
      <c r="O198" s="200">
        <v>162.38353000000001</v>
      </c>
      <c r="P198" s="200">
        <v>162.38353000000001</v>
      </c>
      <c r="Q198" s="200">
        <v>162.38353000000001</v>
      </c>
      <c r="R198" s="200">
        <v>162.38353000000001</v>
      </c>
      <c r="S198" s="200">
        <v>162.38353000000001</v>
      </c>
      <c r="T198" s="200">
        <v>162.38353000000001</v>
      </c>
      <c r="U198" s="200">
        <v>162.38353000000001</v>
      </c>
      <c r="V198" s="200">
        <v>162.38353000000001</v>
      </c>
      <c r="W198" s="200">
        <v>162.38353000000001</v>
      </c>
      <c r="X198" s="200">
        <v>162.38353000000001</v>
      </c>
      <c r="Y198" s="200">
        <v>162.38353000000001</v>
      </c>
      <c r="Z198" s="200">
        <v>162.38353000000001</v>
      </c>
      <c r="AA198" s="200">
        <v>162.38353000000001</v>
      </c>
      <c r="AB198" s="200">
        <v>162.38353000000001</v>
      </c>
      <c r="AC198" s="200">
        <v>162.38353000000001</v>
      </c>
      <c r="AD198" s="200">
        <v>162.38353000000001</v>
      </c>
      <c r="AE198" s="200">
        <v>162.38353000000001</v>
      </c>
      <c r="AF198" s="200">
        <v>162.38353000000001</v>
      </c>
      <c r="AG198" s="200">
        <v>162.38353000000001</v>
      </c>
      <c r="AH198" s="200">
        <v>162.38353000000001</v>
      </c>
      <c r="AI198" s="200">
        <v>162.38353000000001</v>
      </c>
    </row>
    <row r="199" spans="1:35" ht="14.55" customHeight="1" thickBot="1" x14ac:dyDescent="0.35">
      <c r="A199" s="200" t="s">
        <v>672</v>
      </c>
      <c r="B199" s="200" t="s">
        <v>321</v>
      </c>
      <c r="C199" s="200" t="s">
        <v>321</v>
      </c>
      <c r="D199" s="200" t="s">
        <v>335</v>
      </c>
      <c r="E199" s="200" t="s">
        <v>69</v>
      </c>
      <c r="F199" s="200">
        <v>193.911</v>
      </c>
      <c r="G199" s="200">
        <v>193.911</v>
      </c>
      <c r="H199" s="200">
        <v>193.911</v>
      </c>
      <c r="I199" s="200">
        <v>193.911</v>
      </c>
      <c r="J199" s="200">
        <v>193.911</v>
      </c>
      <c r="K199" s="200">
        <v>193.911</v>
      </c>
      <c r="L199" s="200">
        <v>193.911</v>
      </c>
      <c r="M199" s="200">
        <v>193.911</v>
      </c>
      <c r="N199" s="200">
        <v>193.911</v>
      </c>
      <c r="O199" s="200">
        <v>193.911</v>
      </c>
      <c r="P199" s="200">
        <v>193.911</v>
      </c>
      <c r="Q199" s="200">
        <v>193.911</v>
      </c>
      <c r="R199" s="200">
        <v>193.911</v>
      </c>
      <c r="S199" s="200">
        <v>193.911</v>
      </c>
      <c r="T199" s="200">
        <v>193.911</v>
      </c>
      <c r="U199" s="200">
        <v>155.95400000000001</v>
      </c>
      <c r="V199" s="200">
        <v>155.95400000000001</v>
      </c>
      <c r="W199" s="200">
        <v>155.95400000000001</v>
      </c>
      <c r="X199" s="200">
        <v>155.95400000000001</v>
      </c>
      <c r="Y199" s="200">
        <v>155.95400000000001</v>
      </c>
      <c r="Z199" s="200">
        <v>155.95400000000001</v>
      </c>
      <c r="AA199" s="200">
        <v>155.95400000000001</v>
      </c>
      <c r="AB199" s="200">
        <v>154.41900000000001</v>
      </c>
      <c r="AC199" s="200">
        <v>154.41900000000001</v>
      </c>
      <c r="AD199" s="200">
        <v>154.41900000000001</v>
      </c>
      <c r="AE199" s="200">
        <v>154.41900000000001</v>
      </c>
      <c r="AF199" s="200">
        <v>154.41900000000001</v>
      </c>
      <c r="AG199" s="200">
        <v>154.41900000000001</v>
      </c>
      <c r="AH199" s="200">
        <v>154.41900000000001</v>
      </c>
      <c r="AI199" s="200">
        <v>154.41900000000001</v>
      </c>
    </row>
    <row r="200" spans="1:35" ht="14.55" customHeight="1" thickBot="1" x14ac:dyDescent="0.35">
      <c r="A200" s="200" t="s">
        <v>672</v>
      </c>
      <c r="B200" s="200" t="s">
        <v>321</v>
      </c>
      <c r="C200" s="200" t="s">
        <v>321</v>
      </c>
      <c r="D200" s="200" t="s">
        <v>336</v>
      </c>
      <c r="E200" s="200" t="s">
        <v>69</v>
      </c>
      <c r="F200" s="200">
        <v>433.95929570999999</v>
      </c>
      <c r="G200" s="200">
        <v>433.95929570999999</v>
      </c>
      <c r="H200" s="200">
        <v>433.95929570999999</v>
      </c>
      <c r="I200" s="200">
        <v>433.95929570999999</v>
      </c>
      <c r="J200" s="200">
        <v>461.86301442000001</v>
      </c>
      <c r="K200" s="200">
        <v>461.86301442000001</v>
      </c>
      <c r="L200" s="200">
        <v>461.86301442000001</v>
      </c>
      <c r="M200" s="200">
        <v>461.86301442000001</v>
      </c>
      <c r="N200" s="200">
        <v>461.86301442000001</v>
      </c>
      <c r="O200" s="200">
        <v>461.86301442000001</v>
      </c>
      <c r="P200" s="200">
        <v>461.86301442000001</v>
      </c>
      <c r="Q200" s="200">
        <v>437.32396081000002</v>
      </c>
      <c r="R200" s="200">
        <v>437.32396081000002</v>
      </c>
      <c r="S200" s="200">
        <v>437.32396081000002</v>
      </c>
      <c r="T200" s="200">
        <v>437.32396081000002</v>
      </c>
      <c r="U200" s="200">
        <v>437.32396081000002</v>
      </c>
      <c r="V200" s="200">
        <v>437.32396081000002</v>
      </c>
      <c r="W200" s="200">
        <v>437.32396081000002</v>
      </c>
      <c r="X200" s="200">
        <v>437.32396081000002</v>
      </c>
      <c r="Y200" s="200">
        <v>437.32396081000002</v>
      </c>
      <c r="Z200" s="200">
        <v>437.32396081000002</v>
      </c>
      <c r="AA200" s="200">
        <v>418.75533079000002</v>
      </c>
      <c r="AB200" s="200">
        <v>418.75533079000002</v>
      </c>
      <c r="AC200" s="200">
        <v>418.75533079000002</v>
      </c>
      <c r="AD200" s="200">
        <v>418.75533079000002</v>
      </c>
      <c r="AE200" s="200">
        <v>395.01750449999997</v>
      </c>
      <c r="AF200" s="200">
        <v>395.01750449999997</v>
      </c>
      <c r="AG200" s="200">
        <v>395.01750449999997</v>
      </c>
      <c r="AH200" s="200">
        <v>395.01750449999997</v>
      </c>
      <c r="AI200" s="200">
        <v>395.01750449999997</v>
      </c>
    </row>
    <row r="201" spans="1:35" ht="14.55" customHeight="1" thickBot="1" x14ac:dyDescent="0.35">
      <c r="A201" s="200" t="s">
        <v>672</v>
      </c>
      <c r="B201" s="200" t="s">
        <v>321</v>
      </c>
      <c r="C201" s="200" t="s">
        <v>321</v>
      </c>
      <c r="D201" s="200" t="s">
        <v>337</v>
      </c>
      <c r="E201" s="200" t="s">
        <v>97</v>
      </c>
      <c r="F201" s="200">
        <v>433.95929570999999</v>
      </c>
      <c r="G201" s="200">
        <v>433.95929570999999</v>
      </c>
      <c r="H201" s="200">
        <v>433.95929570999999</v>
      </c>
      <c r="I201" s="200">
        <v>433.95929570999999</v>
      </c>
      <c r="J201" s="200">
        <v>461.86301442000001</v>
      </c>
      <c r="K201" s="200">
        <v>461.86301442000001</v>
      </c>
      <c r="L201" s="200">
        <v>461.86301442000001</v>
      </c>
      <c r="M201" s="200">
        <v>461.86301442000001</v>
      </c>
      <c r="N201" s="200">
        <v>461.86301442000001</v>
      </c>
      <c r="O201" s="200">
        <v>461.86301442000001</v>
      </c>
      <c r="P201" s="200">
        <v>461.86301442000001</v>
      </c>
      <c r="Q201" s="200">
        <v>437.32396081000002</v>
      </c>
      <c r="R201" s="200">
        <v>437.32396081000002</v>
      </c>
      <c r="S201" s="200">
        <v>437.32396081000002</v>
      </c>
      <c r="T201" s="200">
        <v>437.32396081000002</v>
      </c>
      <c r="U201" s="200">
        <v>437.32396081000002</v>
      </c>
      <c r="V201" s="200">
        <v>437.32396081000002</v>
      </c>
      <c r="W201" s="200">
        <v>437.32396081000002</v>
      </c>
      <c r="X201" s="200">
        <v>437.32396081000002</v>
      </c>
      <c r="Y201" s="200">
        <v>437.32396081000002</v>
      </c>
      <c r="Z201" s="200">
        <v>437.32396081000002</v>
      </c>
      <c r="AA201" s="200">
        <v>418.75533079000002</v>
      </c>
      <c r="AB201" s="200">
        <v>418.75533079000002</v>
      </c>
      <c r="AC201" s="200">
        <v>418.75533079000002</v>
      </c>
      <c r="AD201" s="200">
        <v>418.75533079000002</v>
      </c>
      <c r="AE201" s="200">
        <v>395.01750449999997</v>
      </c>
      <c r="AF201" s="200">
        <v>395.01750449999997</v>
      </c>
      <c r="AG201" s="200">
        <v>395.01750449999997</v>
      </c>
      <c r="AH201" s="200">
        <v>395.01750449999997</v>
      </c>
      <c r="AI201" s="200">
        <v>395.01750449999997</v>
      </c>
    </row>
    <row r="202" spans="1:35" ht="14.55" customHeight="1" thickBot="1" x14ac:dyDescent="0.35">
      <c r="A202" s="200" t="s">
        <v>672</v>
      </c>
      <c r="B202" s="200" t="s">
        <v>321</v>
      </c>
      <c r="C202" s="200" t="s">
        <v>321</v>
      </c>
      <c r="D202" s="200" t="s">
        <v>338</v>
      </c>
      <c r="E202" s="200" t="s">
        <v>69</v>
      </c>
      <c r="F202" s="200">
        <v>214.05101999999999</v>
      </c>
      <c r="G202" s="200">
        <v>214.05101999999999</v>
      </c>
      <c r="H202" s="200">
        <v>214.05101999999999</v>
      </c>
      <c r="I202" s="200">
        <v>214.05101999999999</v>
      </c>
      <c r="J202" s="200">
        <v>214.05101999999999</v>
      </c>
      <c r="K202" s="200">
        <v>214.05101999999999</v>
      </c>
      <c r="L202" s="200">
        <v>214.05101999999999</v>
      </c>
      <c r="M202" s="200">
        <v>214.05101999999999</v>
      </c>
      <c r="N202" s="200">
        <v>214.05101999999999</v>
      </c>
      <c r="O202" s="200">
        <v>214.05101999999999</v>
      </c>
      <c r="P202" s="200">
        <v>214.05101999999999</v>
      </c>
      <c r="Q202" s="200">
        <v>214.05101999999999</v>
      </c>
      <c r="R202" s="200">
        <v>214.05101999999999</v>
      </c>
      <c r="S202" s="200">
        <v>214.05101999999999</v>
      </c>
      <c r="T202" s="200">
        <v>214.05101999999999</v>
      </c>
      <c r="U202" s="200">
        <v>214.05101999999999</v>
      </c>
      <c r="V202" s="200">
        <v>214.05101999999999</v>
      </c>
      <c r="W202" s="200">
        <v>214.05101999999999</v>
      </c>
      <c r="X202" s="200">
        <v>214.05101999999999</v>
      </c>
      <c r="Y202" s="200">
        <v>214.05101999999999</v>
      </c>
      <c r="Z202" s="200">
        <v>214.05101999999999</v>
      </c>
      <c r="AA202" s="200">
        <v>214.05101999999999</v>
      </c>
      <c r="AB202" s="200">
        <v>214.05101999999999</v>
      </c>
      <c r="AC202" s="200">
        <v>214.05101999999999</v>
      </c>
      <c r="AD202" s="200">
        <v>214.05101999999999</v>
      </c>
      <c r="AE202" s="200">
        <v>214.05101999999999</v>
      </c>
      <c r="AF202" s="200">
        <v>214.05101999999999</v>
      </c>
      <c r="AG202" s="200">
        <v>214.05101999999999</v>
      </c>
      <c r="AH202" s="200">
        <v>214.05101999999999</v>
      </c>
      <c r="AI202" s="200">
        <v>214.05101999999999</v>
      </c>
    </row>
    <row r="203" spans="1:35" ht="14.55" customHeight="1" thickBot="1" x14ac:dyDescent="0.35">
      <c r="A203" s="200" t="s">
        <v>672</v>
      </c>
      <c r="B203" s="200" t="s">
        <v>321</v>
      </c>
      <c r="C203" s="200" t="s">
        <v>321</v>
      </c>
      <c r="D203" s="200" t="s">
        <v>339</v>
      </c>
      <c r="E203" s="200" t="s">
        <v>69</v>
      </c>
      <c r="F203" s="200">
        <v>153.09124</v>
      </c>
      <c r="G203" s="200">
        <v>153.09124</v>
      </c>
      <c r="H203" s="200">
        <v>153.09124</v>
      </c>
      <c r="I203" s="200">
        <v>153.09124</v>
      </c>
      <c r="J203" s="200">
        <v>153.09124</v>
      </c>
      <c r="K203" s="200">
        <v>153.09124</v>
      </c>
      <c r="L203" s="200">
        <v>153.09124</v>
      </c>
      <c r="M203" s="200">
        <v>153.09124</v>
      </c>
      <c r="N203" s="200">
        <v>153.09124</v>
      </c>
      <c r="O203" s="200">
        <v>156.09182999999999</v>
      </c>
      <c r="P203" s="200">
        <v>156.09182999999999</v>
      </c>
      <c r="Q203" s="200">
        <v>156.09182999999999</v>
      </c>
      <c r="R203" s="200">
        <v>156.09182999999999</v>
      </c>
      <c r="S203" s="200">
        <v>156.09182999999999</v>
      </c>
      <c r="T203" s="200">
        <v>156.09182999999999</v>
      </c>
      <c r="U203" s="200">
        <v>156.09182999999999</v>
      </c>
      <c r="V203" s="200">
        <v>156.09182999999999</v>
      </c>
      <c r="W203" s="200">
        <v>157.93199999999999</v>
      </c>
      <c r="X203" s="200">
        <v>157.93199999999999</v>
      </c>
      <c r="Y203" s="200">
        <v>157.93199999999999</v>
      </c>
      <c r="Z203" s="200">
        <v>157.93199999999999</v>
      </c>
      <c r="AA203" s="200">
        <v>157.93199999999999</v>
      </c>
      <c r="AB203" s="200">
        <v>157.93199999999999</v>
      </c>
      <c r="AC203" s="200">
        <v>157.93199999999999</v>
      </c>
      <c r="AD203" s="200">
        <v>154.90360000000001</v>
      </c>
      <c r="AE203" s="200">
        <v>154.90360000000001</v>
      </c>
      <c r="AF203" s="200">
        <v>154.90360000000001</v>
      </c>
      <c r="AG203" s="200">
        <v>154.90360000000001</v>
      </c>
      <c r="AH203" s="200">
        <v>154.90360000000001</v>
      </c>
      <c r="AI203" s="200">
        <v>154.90360000000001</v>
      </c>
    </row>
    <row r="204" spans="1:35" ht="14.55" customHeight="1" thickBot="1" x14ac:dyDescent="0.35">
      <c r="A204" s="200" t="s">
        <v>672</v>
      </c>
      <c r="B204" s="200" t="s">
        <v>321</v>
      </c>
      <c r="C204" s="200" t="s">
        <v>321</v>
      </c>
      <c r="D204" s="200" t="s">
        <v>340</v>
      </c>
      <c r="E204" s="200" t="s">
        <v>69</v>
      </c>
      <c r="F204" s="200">
        <v>268.45978000000002</v>
      </c>
      <c r="G204" s="200">
        <v>268.45978000000002</v>
      </c>
      <c r="H204" s="200">
        <v>268.45978000000002</v>
      </c>
      <c r="I204" s="200">
        <v>268.45978000000002</v>
      </c>
      <c r="J204" s="200">
        <v>268.45978000000002</v>
      </c>
      <c r="K204" s="200">
        <v>268.45978000000002</v>
      </c>
      <c r="L204" s="200">
        <v>268.45978000000002</v>
      </c>
      <c r="M204" s="200">
        <v>268.45978000000002</v>
      </c>
      <c r="N204" s="200">
        <v>268.45978000000002</v>
      </c>
      <c r="O204" s="200">
        <v>268.45978000000002</v>
      </c>
      <c r="P204" s="200">
        <v>268.45978000000002</v>
      </c>
      <c r="Q204" s="200">
        <v>268.45978000000002</v>
      </c>
      <c r="R204" s="200">
        <v>268.45978000000002</v>
      </c>
      <c r="S204" s="200">
        <v>268.45978000000002</v>
      </c>
      <c r="T204" s="200">
        <v>268.45978000000002</v>
      </c>
      <c r="U204" s="200">
        <v>268.45978000000002</v>
      </c>
      <c r="V204" s="200">
        <v>268.45978000000002</v>
      </c>
      <c r="W204" s="200">
        <v>268.45978000000002</v>
      </c>
      <c r="X204" s="200">
        <v>268.45978000000002</v>
      </c>
      <c r="Y204" s="200">
        <v>268.45978000000002</v>
      </c>
      <c r="Z204" s="200">
        <v>268.45978000000002</v>
      </c>
      <c r="AA204" s="200">
        <v>268.45978000000002</v>
      </c>
      <c r="AB204" s="200">
        <v>268.45978000000002</v>
      </c>
      <c r="AC204" s="200">
        <v>268.45978000000002</v>
      </c>
      <c r="AD204" s="200">
        <v>268.45978000000002</v>
      </c>
      <c r="AE204" s="200">
        <v>268.45978000000002</v>
      </c>
      <c r="AF204" s="200">
        <v>268.45978000000002</v>
      </c>
      <c r="AG204" s="200">
        <v>268.45978000000002</v>
      </c>
      <c r="AH204" s="200">
        <v>268.45978000000002</v>
      </c>
      <c r="AI204" s="200">
        <v>268.45978000000002</v>
      </c>
    </row>
    <row r="205" spans="1:35" ht="14.55" customHeight="1" thickBot="1" x14ac:dyDescent="0.35">
      <c r="A205" s="200" t="s">
        <v>672</v>
      </c>
      <c r="B205" s="200" t="s">
        <v>321</v>
      </c>
      <c r="C205" s="200" t="s">
        <v>321</v>
      </c>
      <c r="D205" s="200" t="s">
        <v>341</v>
      </c>
      <c r="E205" s="200" t="s">
        <v>69</v>
      </c>
      <c r="F205" s="200">
        <v>268.45978000000002</v>
      </c>
      <c r="G205" s="200">
        <v>268.45978000000002</v>
      </c>
      <c r="H205" s="200">
        <v>268.45978000000002</v>
      </c>
      <c r="I205" s="200">
        <v>268.45978000000002</v>
      </c>
      <c r="J205" s="200">
        <v>268.45978000000002</v>
      </c>
      <c r="K205" s="200">
        <v>268.45978000000002</v>
      </c>
      <c r="L205" s="200">
        <v>268.45978000000002</v>
      </c>
      <c r="M205" s="200">
        <v>268.45978000000002</v>
      </c>
      <c r="N205" s="200">
        <v>268.45978000000002</v>
      </c>
      <c r="O205" s="200">
        <v>268.45978000000002</v>
      </c>
      <c r="P205" s="200">
        <v>268.45978000000002</v>
      </c>
      <c r="Q205" s="200">
        <v>268.45978000000002</v>
      </c>
      <c r="R205" s="200">
        <v>268.45978000000002</v>
      </c>
      <c r="S205" s="200">
        <v>268.45978000000002</v>
      </c>
      <c r="T205" s="200">
        <v>268.45978000000002</v>
      </c>
      <c r="U205" s="200">
        <v>268.45978000000002</v>
      </c>
      <c r="V205" s="200">
        <v>268.45978000000002</v>
      </c>
      <c r="W205" s="200">
        <v>268.45978000000002</v>
      </c>
      <c r="X205" s="200">
        <v>268.45978000000002</v>
      </c>
      <c r="Y205" s="200">
        <v>268.45978000000002</v>
      </c>
      <c r="Z205" s="200">
        <v>268.45978000000002</v>
      </c>
      <c r="AA205" s="200">
        <v>268.45978000000002</v>
      </c>
      <c r="AB205" s="200">
        <v>268.45978000000002</v>
      </c>
      <c r="AC205" s="200">
        <v>268.45978000000002</v>
      </c>
      <c r="AD205" s="200">
        <v>268.45978000000002</v>
      </c>
      <c r="AE205" s="200">
        <v>268.45978000000002</v>
      </c>
      <c r="AF205" s="200">
        <v>268.45978000000002</v>
      </c>
      <c r="AG205" s="200">
        <v>268.45978000000002</v>
      </c>
      <c r="AH205" s="200">
        <v>268.45978000000002</v>
      </c>
      <c r="AI205" s="200">
        <v>268.45978000000002</v>
      </c>
    </row>
    <row r="206" spans="1:35" ht="14.55" customHeight="1" thickBot="1" x14ac:dyDescent="0.35">
      <c r="A206" s="200" t="s">
        <v>672</v>
      </c>
      <c r="B206" s="200" t="s">
        <v>321</v>
      </c>
      <c r="C206" s="200" t="s">
        <v>321</v>
      </c>
      <c r="D206" s="200" t="s">
        <v>342</v>
      </c>
      <c r="E206" s="200" t="s">
        <v>69</v>
      </c>
      <c r="F206" s="200">
        <v>162.38353000000001</v>
      </c>
      <c r="G206" s="200">
        <v>162.38353000000001</v>
      </c>
      <c r="H206" s="200">
        <v>162.38353000000001</v>
      </c>
      <c r="I206" s="200">
        <v>162.38353000000001</v>
      </c>
      <c r="J206" s="200">
        <v>162.38353000000001</v>
      </c>
      <c r="K206" s="200">
        <v>162.38353000000001</v>
      </c>
      <c r="L206" s="200">
        <v>162.38353000000001</v>
      </c>
      <c r="M206" s="200">
        <v>162.38353000000001</v>
      </c>
      <c r="N206" s="200">
        <v>162.38353000000001</v>
      </c>
      <c r="O206" s="200">
        <v>162.38353000000001</v>
      </c>
      <c r="P206" s="200">
        <v>162.38353000000001</v>
      </c>
      <c r="Q206" s="200">
        <v>162.38353000000001</v>
      </c>
      <c r="R206" s="200">
        <v>162.38353000000001</v>
      </c>
      <c r="S206" s="200">
        <v>162.38353000000001</v>
      </c>
      <c r="T206" s="200">
        <v>162.38353000000001</v>
      </c>
      <c r="U206" s="200">
        <v>162.38353000000001</v>
      </c>
      <c r="V206" s="200">
        <v>162.38353000000001</v>
      </c>
      <c r="W206" s="200">
        <v>162.38353000000001</v>
      </c>
      <c r="X206" s="200">
        <v>162.38353000000001</v>
      </c>
      <c r="Y206" s="200">
        <v>162.38353000000001</v>
      </c>
      <c r="Z206" s="200">
        <v>162.38353000000001</v>
      </c>
      <c r="AA206" s="200">
        <v>162.38353000000001</v>
      </c>
      <c r="AB206" s="200">
        <v>162.38353000000001</v>
      </c>
      <c r="AC206" s="200">
        <v>162.38353000000001</v>
      </c>
      <c r="AD206" s="200">
        <v>162.38353000000001</v>
      </c>
      <c r="AE206" s="200">
        <v>162.38353000000001</v>
      </c>
      <c r="AF206" s="200">
        <v>162.38353000000001</v>
      </c>
      <c r="AG206" s="200">
        <v>162.38353000000001</v>
      </c>
      <c r="AH206" s="200">
        <v>162.38353000000001</v>
      </c>
      <c r="AI206" s="200">
        <v>162.38353000000001</v>
      </c>
    </row>
    <row r="207" spans="1:35" ht="14.55" customHeight="1" thickBot="1" x14ac:dyDescent="0.35">
      <c r="A207" s="200" t="s">
        <v>672</v>
      </c>
      <c r="B207" s="200" t="s">
        <v>321</v>
      </c>
      <c r="C207" s="200" t="s">
        <v>321</v>
      </c>
      <c r="D207" s="200" t="s">
        <v>343</v>
      </c>
      <c r="E207" s="200" t="s">
        <v>69</v>
      </c>
      <c r="F207" s="200">
        <v>162.38353000000001</v>
      </c>
      <c r="G207" s="200">
        <v>162.38353000000001</v>
      </c>
      <c r="H207" s="200">
        <v>162.38353000000001</v>
      </c>
      <c r="I207" s="200">
        <v>162.38353000000001</v>
      </c>
      <c r="J207" s="200">
        <v>162.38353000000001</v>
      </c>
      <c r="K207" s="200">
        <v>162.38353000000001</v>
      </c>
      <c r="L207" s="200">
        <v>162.38353000000001</v>
      </c>
      <c r="M207" s="200">
        <v>162.38353000000001</v>
      </c>
      <c r="N207" s="200">
        <v>162.38353000000001</v>
      </c>
      <c r="O207" s="200">
        <v>162.38353000000001</v>
      </c>
      <c r="P207" s="200">
        <v>162.38353000000001</v>
      </c>
      <c r="Q207" s="200">
        <v>162.38353000000001</v>
      </c>
      <c r="R207" s="200">
        <v>162.38353000000001</v>
      </c>
      <c r="S207" s="200">
        <v>162.38353000000001</v>
      </c>
      <c r="T207" s="200">
        <v>162.38353000000001</v>
      </c>
      <c r="U207" s="200">
        <v>162.38353000000001</v>
      </c>
      <c r="V207" s="200">
        <v>162.38353000000001</v>
      </c>
      <c r="W207" s="200">
        <v>162.38353000000001</v>
      </c>
      <c r="X207" s="200">
        <v>162.38353000000001</v>
      </c>
      <c r="Y207" s="200">
        <v>162.38353000000001</v>
      </c>
      <c r="Z207" s="200">
        <v>162.38353000000001</v>
      </c>
      <c r="AA207" s="200">
        <v>162.38353000000001</v>
      </c>
      <c r="AB207" s="200">
        <v>162.38353000000001</v>
      </c>
      <c r="AC207" s="200">
        <v>162.38353000000001</v>
      </c>
      <c r="AD207" s="200">
        <v>162.38353000000001</v>
      </c>
      <c r="AE207" s="200">
        <v>162.38353000000001</v>
      </c>
      <c r="AF207" s="200">
        <v>162.38353000000001</v>
      </c>
      <c r="AG207" s="200">
        <v>162.38353000000001</v>
      </c>
      <c r="AH207" s="200">
        <v>162.38353000000001</v>
      </c>
      <c r="AI207" s="200">
        <v>162.38353000000001</v>
      </c>
    </row>
    <row r="208" spans="1:35" ht="14.55" customHeight="1" thickBot="1" x14ac:dyDescent="0.35">
      <c r="A208" s="200" t="s">
        <v>672</v>
      </c>
      <c r="B208" s="200" t="s">
        <v>321</v>
      </c>
      <c r="C208" s="200" t="s">
        <v>321</v>
      </c>
      <c r="D208" s="200" t="s">
        <v>344</v>
      </c>
      <c r="E208" s="200" t="s">
        <v>69</v>
      </c>
      <c r="F208" s="200">
        <v>193.911</v>
      </c>
      <c r="G208" s="200">
        <v>193.911</v>
      </c>
      <c r="H208" s="200">
        <v>193.911</v>
      </c>
      <c r="I208" s="200">
        <v>193.911</v>
      </c>
      <c r="J208" s="200">
        <v>193.911</v>
      </c>
      <c r="K208" s="200">
        <v>193.911</v>
      </c>
      <c r="L208" s="200">
        <v>193.911</v>
      </c>
      <c r="M208" s="200">
        <v>193.911</v>
      </c>
      <c r="N208" s="200">
        <v>193.911</v>
      </c>
      <c r="O208" s="200">
        <v>193.911</v>
      </c>
      <c r="P208" s="200">
        <v>193.911</v>
      </c>
      <c r="Q208" s="200">
        <v>193.911</v>
      </c>
      <c r="R208" s="200">
        <v>193.911</v>
      </c>
      <c r="S208" s="200">
        <v>193.911</v>
      </c>
      <c r="T208" s="200">
        <v>193.911</v>
      </c>
      <c r="U208" s="200">
        <v>155.95400000000001</v>
      </c>
      <c r="V208" s="200">
        <v>155.95400000000001</v>
      </c>
      <c r="W208" s="200">
        <v>155.95400000000001</v>
      </c>
      <c r="X208" s="200">
        <v>155.95400000000001</v>
      </c>
      <c r="Y208" s="200">
        <v>155.95400000000001</v>
      </c>
      <c r="Z208" s="200">
        <v>155.95400000000001</v>
      </c>
      <c r="AA208" s="200">
        <v>155.95400000000001</v>
      </c>
      <c r="AB208" s="200">
        <v>154.41900000000001</v>
      </c>
      <c r="AC208" s="200">
        <v>154.41900000000001</v>
      </c>
      <c r="AD208" s="200">
        <v>154.41900000000001</v>
      </c>
      <c r="AE208" s="200">
        <v>154.41900000000001</v>
      </c>
      <c r="AF208" s="200">
        <v>154.41900000000001</v>
      </c>
      <c r="AG208" s="200">
        <v>154.41900000000001</v>
      </c>
      <c r="AH208" s="200">
        <v>154.41900000000001</v>
      </c>
      <c r="AI208" s="200">
        <v>154.41900000000001</v>
      </c>
    </row>
    <row r="209" spans="1:35" ht="14.55" customHeight="1" thickBot="1" x14ac:dyDescent="0.35">
      <c r="A209" s="200" t="s">
        <v>672</v>
      </c>
      <c r="B209" s="200" t="s">
        <v>321</v>
      </c>
      <c r="C209" s="200" t="s">
        <v>321</v>
      </c>
      <c r="D209" s="200" t="s">
        <v>345</v>
      </c>
      <c r="E209" s="200" t="s">
        <v>69</v>
      </c>
      <c r="F209" s="200">
        <v>433.95929570999999</v>
      </c>
      <c r="G209" s="200">
        <v>433.95929570999999</v>
      </c>
      <c r="H209" s="200">
        <v>433.95929570999999</v>
      </c>
      <c r="I209" s="200">
        <v>433.95929570999999</v>
      </c>
      <c r="J209" s="200">
        <v>461.86301442000001</v>
      </c>
      <c r="K209" s="200">
        <v>461.86301442000001</v>
      </c>
      <c r="L209" s="200">
        <v>461.86301442000001</v>
      </c>
      <c r="M209" s="200">
        <v>461.86301442000001</v>
      </c>
      <c r="N209" s="200">
        <v>461.86301442000001</v>
      </c>
      <c r="O209" s="200">
        <v>461.86301442000001</v>
      </c>
      <c r="P209" s="200">
        <v>461.86301442000001</v>
      </c>
      <c r="Q209" s="200">
        <v>437.32396081000002</v>
      </c>
      <c r="R209" s="200">
        <v>437.32396081000002</v>
      </c>
      <c r="S209" s="200">
        <v>437.32396081000002</v>
      </c>
      <c r="T209" s="200">
        <v>437.32396081000002</v>
      </c>
      <c r="U209" s="200">
        <v>437.32396081000002</v>
      </c>
      <c r="V209" s="200">
        <v>437.32396081000002</v>
      </c>
      <c r="W209" s="200">
        <v>437.32396081000002</v>
      </c>
      <c r="X209" s="200">
        <v>437.32396081000002</v>
      </c>
      <c r="Y209" s="200">
        <v>437.32396081000002</v>
      </c>
      <c r="Z209" s="200">
        <v>437.32396081000002</v>
      </c>
      <c r="AA209" s="200">
        <v>418.75533079000002</v>
      </c>
      <c r="AB209" s="200">
        <v>418.75533079000002</v>
      </c>
      <c r="AC209" s="200">
        <v>418.75533079000002</v>
      </c>
      <c r="AD209" s="200">
        <v>418.75533079000002</v>
      </c>
      <c r="AE209" s="200">
        <v>395.01750449999997</v>
      </c>
      <c r="AF209" s="200">
        <v>395.01750449999997</v>
      </c>
      <c r="AG209" s="200">
        <v>395.01750449999997</v>
      </c>
      <c r="AH209" s="200">
        <v>395.01750449999997</v>
      </c>
      <c r="AI209" s="200">
        <v>395.01750449999997</v>
      </c>
    </row>
    <row r="210" spans="1:35" ht="14.55" customHeight="1" thickBot="1" x14ac:dyDescent="0.35">
      <c r="A210" s="200" t="s">
        <v>672</v>
      </c>
      <c r="B210" s="200" t="s">
        <v>346</v>
      </c>
      <c r="C210" s="200" t="s">
        <v>346</v>
      </c>
      <c r="D210" s="200" t="s">
        <v>347</v>
      </c>
      <c r="E210" s="200" t="s">
        <v>69</v>
      </c>
      <c r="F210" s="200">
        <v>214.05101999999999</v>
      </c>
      <c r="G210" s="200">
        <v>214.05101999999999</v>
      </c>
      <c r="H210" s="200">
        <v>214.05101999999999</v>
      </c>
      <c r="I210" s="200">
        <v>214.05101999999999</v>
      </c>
      <c r="J210" s="200">
        <v>214.05101999999999</v>
      </c>
      <c r="K210" s="200">
        <v>214.05101999999999</v>
      </c>
      <c r="L210" s="200">
        <v>214.05101999999999</v>
      </c>
      <c r="M210" s="200">
        <v>214.05101999999999</v>
      </c>
      <c r="N210" s="200">
        <v>214.05101999999999</v>
      </c>
      <c r="O210" s="200">
        <v>214.05101999999999</v>
      </c>
      <c r="P210" s="200">
        <v>214.05101999999999</v>
      </c>
      <c r="Q210" s="200">
        <v>214.05101999999999</v>
      </c>
      <c r="R210" s="200">
        <v>214.05101999999999</v>
      </c>
      <c r="S210" s="200">
        <v>214.05101999999999</v>
      </c>
      <c r="T210" s="200">
        <v>214.05101999999999</v>
      </c>
      <c r="U210" s="200">
        <v>214.05101999999999</v>
      </c>
      <c r="V210" s="200">
        <v>214.05101999999999</v>
      </c>
      <c r="W210" s="200">
        <v>214.05101999999999</v>
      </c>
      <c r="X210" s="200">
        <v>214.05101999999999</v>
      </c>
      <c r="Y210" s="200">
        <v>214.05101999999999</v>
      </c>
      <c r="Z210" s="200">
        <v>214.05101999999999</v>
      </c>
      <c r="AA210" s="200">
        <v>214.05101999999999</v>
      </c>
      <c r="AB210" s="200">
        <v>214.05101999999999</v>
      </c>
      <c r="AC210" s="200">
        <v>214.05101999999999</v>
      </c>
      <c r="AD210" s="200">
        <v>214.05101999999999</v>
      </c>
      <c r="AE210" s="200">
        <v>214.05101999999999</v>
      </c>
      <c r="AF210" s="200">
        <v>214.05101999999999</v>
      </c>
      <c r="AG210" s="200">
        <v>214.05101999999999</v>
      </c>
      <c r="AH210" s="200">
        <v>214.05101999999999</v>
      </c>
      <c r="AI210" s="200">
        <v>214.05101999999999</v>
      </c>
    </row>
    <row r="211" spans="1:35" ht="14.55" customHeight="1" thickBot="1" x14ac:dyDescent="0.35">
      <c r="A211" s="200" t="s">
        <v>672</v>
      </c>
      <c r="B211" s="200" t="s">
        <v>346</v>
      </c>
      <c r="C211" s="200" t="s">
        <v>346</v>
      </c>
      <c r="D211" s="200" t="s">
        <v>348</v>
      </c>
      <c r="E211" s="200" t="s">
        <v>69</v>
      </c>
      <c r="F211" s="200">
        <v>153.09124</v>
      </c>
      <c r="G211" s="200">
        <v>153.09124</v>
      </c>
      <c r="H211" s="200">
        <v>153.09124</v>
      </c>
      <c r="I211" s="200">
        <v>153.09124</v>
      </c>
      <c r="J211" s="200">
        <v>153.09124</v>
      </c>
      <c r="K211" s="200">
        <v>153.09124</v>
      </c>
      <c r="L211" s="200">
        <v>153.09124</v>
      </c>
      <c r="M211" s="200">
        <v>153.09124</v>
      </c>
      <c r="N211" s="200">
        <v>153.09124</v>
      </c>
      <c r="O211" s="200">
        <v>156.09182999999999</v>
      </c>
      <c r="P211" s="200">
        <v>156.09182999999999</v>
      </c>
      <c r="Q211" s="200">
        <v>156.09182999999999</v>
      </c>
      <c r="R211" s="200">
        <v>156.09182999999999</v>
      </c>
      <c r="S211" s="200">
        <v>156.09182999999999</v>
      </c>
      <c r="T211" s="200">
        <v>156.09182999999999</v>
      </c>
      <c r="U211" s="200">
        <v>156.09182999999999</v>
      </c>
      <c r="V211" s="200">
        <v>156.09182999999999</v>
      </c>
      <c r="W211" s="200">
        <v>157.93199999999999</v>
      </c>
      <c r="X211" s="200">
        <v>157.93199999999999</v>
      </c>
      <c r="Y211" s="200">
        <v>157.93199999999999</v>
      </c>
      <c r="Z211" s="200">
        <v>157.93199999999999</v>
      </c>
      <c r="AA211" s="200">
        <v>157.93199999999999</v>
      </c>
      <c r="AB211" s="200">
        <v>157.93199999999999</v>
      </c>
      <c r="AC211" s="200">
        <v>157.93199999999999</v>
      </c>
      <c r="AD211" s="200">
        <v>154.90360000000001</v>
      </c>
      <c r="AE211" s="200">
        <v>154.90360000000001</v>
      </c>
      <c r="AF211" s="200">
        <v>154.90360000000001</v>
      </c>
      <c r="AG211" s="200">
        <v>154.90360000000001</v>
      </c>
      <c r="AH211" s="200">
        <v>154.90360000000001</v>
      </c>
      <c r="AI211" s="200">
        <v>154.90360000000001</v>
      </c>
    </row>
    <row r="212" spans="1:35" ht="14.55" customHeight="1" thickBot="1" x14ac:dyDescent="0.35">
      <c r="A212" s="200" t="s">
        <v>672</v>
      </c>
      <c r="B212" s="200" t="s">
        <v>346</v>
      </c>
      <c r="C212" s="200" t="s">
        <v>346</v>
      </c>
      <c r="D212" s="200" t="s">
        <v>349</v>
      </c>
      <c r="E212" s="200" t="s">
        <v>69</v>
      </c>
      <c r="F212" s="200">
        <v>268.45978000000002</v>
      </c>
      <c r="G212" s="200">
        <v>268.45978000000002</v>
      </c>
      <c r="H212" s="200">
        <v>268.45978000000002</v>
      </c>
      <c r="I212" s="200">
        <v>268.45978000000002</v>
      </c>
      <c r="J212" s="200">
        <v>268.45978000000002</v>
      </c>
      <c r="K212" s="200">
        <v>268.45978000000002</v>
      </c>
      <c r="L212" s="200">
        <v>268.45978000000002</v>
      </c>
      <c r="M212" s="200">
        <v>268.45978000000002</v>
      </c>
      <c r="N212" s="200">
        <v>268.45978000000002</v>
      </c>
      <c r="O212" s="200">
        <v>268.45978000000002</v>
      </c>
      <c r="P212" s="200">
        <v>268.45978000000002</v>
      </c>
      <c r="Q212" s="200">
        <v>268.45978000000002</v>
      </c>
      <c r="R212" s="200">
        <v>268.45978000000002</v>
      </c>
      <c r="S212" s="200">
        <v>268.45978000000002</v>
      </c>
      <c r="T212" s="200">
        <v>268.45978000000002</v>
      </c>
      <c r="U212" s="200">
        <v>268.45978000000002</v>
      </c>
      <c r="V212" s="200">
        <v>268.45978000000002</v>
      </c>
      <c r="W212" s="200">
        <v>268.45978000000002</v>
      </c>
      <c r="X212" s="200">
        <v>268.45978000000002</v>
      </c>
      <c r="Y212" s="200">
        <v>268.45978000000002</v>
      </c>
      <c r="Z212" s="200">
        <v>268.45978000000002</v>
      </c>
      <c r="AA212" s="200">
        <v>268.45978000000002</v>
      </c>
      <c r="AB212" s="200">
        <v>268.45978000000002</v>
      </c>
      <c r="AC212" s="200">
        <v>268.45978000000002</v>
      </c>
      <c r="AD212" s="200">
        <v>268.45978000000002</v>
      </c>
      <c r="AE212" s="200">
        <v>268.45978000000002</v>
      </c>
      <c r="AF212" s="200">
        <v>268.45978000000002</v>
      </c>
      <c r="AG212" s="200">
        <v>268.45978000000002</v>
      </c>
      <c r="AH212" s="200">
        <v>268.45978000000002</v>
      </c>
      <c r="AI212" s="200">
        <v>268.45978000000002</v>
      </c>
    </row>
    <row r="213" spans="1:35" ht="14.55" customHeight="1" thickBot="1" x14ac:dyDescent="0.35">
      <c r="A213" s="200" t="s">
        <v>672</v>
      </c>
      <c r="B213" s="200" t="s">
        <v>346</v>
      </c>
      <c r="C213" s="200" t="s">
        <v>346</v>
      </c>
      <c r="D213" s="200" t="s">
        <v>350</v>
      </c>
      <c r="E213" s="200" t="s">
        <v>69</v>
      </c>
      <c r="F213" s="200">
        <v>268.45978000000002</v>
      </c>
      <c r="G213" s="200">
        <v>268.45978000000002</v>
      </c>
      <c r="H213" s="200">
        <v>268.45978000000002</v>
      </c>
      <c r="I213" s="200">
        <v>268.45978000000002</v>
      </c>
      <c r="J213" s="200">
        <v>268.45978000000002</v>
      </c>
      <c r="K213" s="200">
        <v>268.45978000000002</v>
      </c>
      <c r="L213" s="200">
        <v>268.45978000000002</v>
      </c>
      <c r="M213" s="200">
        <v>268.45978000000002</v>
      </c>
      <c r="N213" s="200">
        <v>268.45978000000002</v>
      </c>
      <c r="O213" s="200">
        <v>268.45978000000002</v>
      </c>
      <c r="P213" s="200">
        <v>268.45978000000002</v>
      </c>
      <c r="Q213" s="200">
        <v>268.45978000000002</v>
      </c>
      <c r="R213" s="200">
        <v>268.45978000000002</v>
      </c>
      <c r="S213" s="200">
        <v>268.45978000000002</v>
      </c>
      <c r="T213" s="200">
        <v>268.45978000000002</v>
      </c>
      <c r="U213" s="200">
        <v>268.45978000000002</v>
      </c>
      <c r="V213" s="200">
        <v>268.45978000000002</v>
      </c>
      <c r="W213" s="200">
        <v>268.45978000000002</v>
      </c>
      <c r="X213" s="200">
        <v>268.45978000000002</v>
      </c>
      <c r="Y213" s="200">
        <v>268.45978000000002</v>
      </c>
      <c r="Z213" s="200">
        <v>268.45978000000002</v>
      </c>
      <c r="AA213" s="200">
        <v>268.45978000000002</v>
      </c>
      <c r="AB213" s="200">
        <v>268.45978000000002</v>
      </c>
      <c r="AC213" s="200">
        <v>268.45978000000002</v>
      </c>
      <c r="AD213" s="200">
        <v>268.45978000000002</v>
      </c>
      <c r="AE213" s="200">
        <v>268.45978000000002</v>
      </c>
      <c r="AF213" s="200">
        <v>268.45978000000002</v>
      </c>
      <c r="AG213" s="200">
        <v>268.45978000000002</v>
      </c>
      <c r="AH213" s="200">
        <v>268.45978000000002</v>
      </c>
      <c r="AI213" s="200">
        <v>268.45978000000002</v>
      </c>
    </row>
    <row r="214" spans="1:35" ht="14.55" customHeight="1" thickBot="1" x14ac:dyDescent="0.35">
      <c r="A214" s="200" t="s">
        <v>672</v>
      </c>
      <c r="B214" s="200" t="s">
        <v>346</v>
      </c>
      <c r="C214" s="200" t="s">
        <v>346</v>
      </c>
      <c r="D214" s="200" t="s">
        <v>351</v>
      </c>
      <c r="E214" s="200" t="s">
        <v>69</v>
      </c>
      <c r="F214" s="200">
        <v>162.38353000000001</v>
      </c>
      <c r="G214" s="200">
        <v>162.38353000000001</v>
      </c>
      <c r="H214" s="200">
        <v>162.38353000000001</v>
      </c>
      <c r="I214" s="200">
        <v>162.38353000000001</v>
      </c>
      <c r="J214" s="200">
        <v>162.38353000000001</v>
      </c>
      <c r="K214" s="200">
        <v>162.38353000000001</v>
      </c>
      <c r="L214" s="200">
        <v>162.38353000000001</v>
      </c>
      <c r="M214" s="200">
        <v>162.38353000000001</v>
      </c>
      <c r="N214" s="200">
        <v>162.38353000000001</v>
      </c>
      <c r="O214" s="200">
        <v>162.38353000000001</v>
      </c>
      <c r="P214" s="200">
        <v>162.38353000000001</v>
      </c>
      <c r="Q214" s="200">
        <v>162.38353000000001</v>
      </c>
      <c r="R214" s="200">
        <v>162.38353000000001</v>
      </c>
      <c r="S214" s="200">
        <v>162.38353000000001</v>
      </c>
      <c r="T214" s="200">
        <v>162.38353000000001</v>
      </c>
      <c r="U214" s="200">
        <v>162.38353000000001</v>
      </c>
      <c r="V214" s="200">
        <v>162.38353000000001</v>
      </c>
      <c r="W214" s="200">
        <v>162.38353000000001</v>
      </c>
      <c r="X214" s="200">
        <v>162.38353000000001</v>
      </c>
      <c r="Y214" s="200">
        <v>162.38353000000001</v>
      </c>
      <c r="Z214" s="200">
        <v>162.38353000000001</v>
      </c>
      <c r="AA214" s="200">
        <v>162.38353000000001</v>
      </c>
      <c r="AB214" s="200">
        <v>162.38353000000001</v>
      </c>
      <c r="AC214" s="200">
        <v>162.38353000000001</v>
      </c>
      <c r="AD214" s="200">
        <v>162.38353000000001</v>
      </c>
      <c r="AE214" s="200">
        <v>162.38353000000001</v>
      </c>
      <c r="AF214" s="200">
        <v>162.38353000000001</v>
      </c>
      <c r="AG214" s="200">
        <v>162.38353000000001</v>
      </c>
      <c r="AH214" s="200">
        <v>162.38353000000001</v>
      </c>
      <c r="AI214" s="200">
        <v>162.38353000000001</v>
      </c>
    </row>
    <row r="215" spans="1:35" ht="14.55" customHeight="1" thickBot="1" x14ac:dyDescent="0.35">
      <c r="A215" s="200" t="s">
        <v>672</v>
      </c>
      <c r="B215" s="200" t="s">
        <v>346</v>
      </c>
      <c r="C215" s="200" t="s">
        <v>346</v>
      </c>
      <c r="D215" s="200" t="s">
        <v>352</v>
      </c>
      <c r="E215" s="200" t="s">
        <v>69</v>
      </c>
      <c r="F215" s="200">
        <v>162.38353000000001</v>
      </c>
      <c r="G215" s="200">
        <v>162.38353000000001</v>
      </c>
      <c r="H215" s="200">
        <v>162.38353000000001</v>
      </c>
      <c r="I215" s="200">
        <v>162.38353000000001</v>
      </c>
      <c r="J215" s="200">
        <v>162.38353000000001</v>
      </c>
      <c r="K215" s="200">
        <v>162.38353000000001</v>
      </c>
      <c r="L215" s="200">
        <v>162.38353000000001</v>
      </c>
      <c r="M215" s="200">
        <v>162.38353000000001</v>
      </c>
      <c r="N215" s="200">
        <v>162.38353000000001</v>
      </c>
      <c r="O215" s="200">
        <v>162.38353000000001</v>
      </c>
      <c r="P215" s="200">
        <v>162.38353000000001</v>
      </c>
      <c r="Q215" s="200">
        <v>162.38353000000001</v>
      </c>
      <c r="R215" s="200">
        <v>162.38353000000001</v>
      </c>
      <c r="S215" s="200">
        <v>162.38353000000001</v>
      </c>
      <c r="T215" s="200">
        <v>162.38353000000001</v>
      </c>
      <c r="U215" s="200">
        <v>162.38353000000001</v>
      </c>
      <c r="V215" s="200">
        <v>162.38353000000001</v>
      </c>
      <c r="W215" s="200">
        <v>162.38353000000001</v>
      </c>
      <c r="X215" s="200">
        <v>162.38353000000001</v>
      </c>
      <c r="Y215" s="200">
        <v>162.38353000000001</v>
      </c>
      <c r="Z215" s="200">
        <v>162.38353000000001</v>
      </c>
      <c r="AA215" s="200">
        <v>162.38353000000001</v>
      </c>
      <c r="AB215" s="200">
        <v>162.38353000000001</v>
      </c>
      <c r="AC215" s="200">
        <v>162.38353000000001</v>
      </c>
      <c r="AD215" s="200">
        <v>162.38353000000001</v>
      </c>
      <c r="AE215" s="200">
        <v>162.38353000000001</v>
      </c>
      <c r="AF215" s="200">
        <v>162.38353000000001</v>
      </c>
      <c r="AG215" s="200">
        <v>162.38353000000001</v>
      </c>
      <c r="AH215" s="200">
        <v>162.38353000000001</v>
      </c>
      <c r="AI215" s="200">
        <v>162.38353000000001</v>
      </c>
    </row>
    <row r="216" spans="1:35" ht="14.55" customHeight="1" thickBot="1" x14ac:dyDescent="0.35">
      <c r="A216" s="200" t="s">
        <v>672</v>
      </c>
      <c r="B216" s="200" t="s">
        <v>346</v>
      </c>
      <c r="C216" s="200" t="s">
        <v>346</v>
      </c>
      <c r="D216" s="200" t="s">
        <v>353</v>
      </c>
      <c r="E216" s="200" t="s">
        <v>69</v>
      </c>
      <c r="F216" s="200">
        <v>193.911</v>
      </c>
      <c r="G216" s="200">
        <v>193.911</v>
      </c>
      <c r="H216" s="200">
        <v>193.911</v>
      </c>
      <c r="I216" s="200">
        <v>193.911</v>
      </c>
      <c r="J216" s="200">
        <v>193.911</v>
      </c>
      <c r="K216" s="200">
        <v>193.911</v>
      </c>
      <c r="L216" s="200">
        <v>193.911</v>
      </c>
      <c r="M216" s="200">
        <v>193.911</v>
      </c>
      <c r="N216" s="200">
        <v>193.911</v>
      </c>
      <c r="O216" s="200">
        <v>193.911</v>
      </c>
      <c r="P216" s="200">
        <v>193.911</v>
      </c>
      <c r="Q216" s="200">
        <v>193.911</v>
      </c>
      <c r="R216" s="200">
        <v>193.911</v>
      </c>
      <c r="S216" s="200">
        <v>193.911</v>
      </c>
      <c r="T216" s="200">
        <v>193.911</v>
      </c>
      <c r="U216" s="200">
        <v>155.95400000000001</v>
      </c>
      <c r="V216" s="200">
        <v>155.95400000000001</v>
      </c>
      <c r="W216" s="200">
        <v>155.95400000000001</v>
      </c>
      <c r="X216" s="200">
        <v>155.95400000000001</v>
      </c>
      <c r="Y216" s="200">
        <v>155.95400000000001</v>
      </c>
      <c r="Z216" s="200">
        <v>155.95400000000001</v>
      </c>
      <c r="AA216" s="200">
        <v>155.95400000000001</v>
      </c>
      <c r="AB216" s="200">
        <v>154.41900000000001</v>
      </c>
      <c r="AC216" s="200">
        <v>154.41900000000001</v>
      </c>
      <c r="AD216" s="200">
        <v>154.41900000000001</v>
      </c>
      <c r="AE216" s="200">
        <v>154.41900000000001</v>
      </c>
      <c r="AF216" s="200">
        <v>154.41900000000001</v>
      </c>
      <c r="AG216" s="200">
        <v>154.41900000000001</v>
      </c>
      <c r="AH216" s="200">
        <v>154.41900000000001</v>
      </c>
      <c r="AI216" s="200">
        <v>154.41900000000001</v>
      </c>
    </row>
    <row r="217" spans="1:35" ht="14.55" customHeight="1" thickBot="1" x14ac:dyDescent="0.35">
      <c r="A217" s="200" t="s">
        <v>672</v>
      </c>
      <c r="B217" s="200" t="s">
        <v>346</v>
      </c>
      <c r="C217" s="200" t="s">
        <v>346</v>
      </c>
      <c r="D217" s="200" t="s">
        <v>354</v>
      </c>
      <c r="E217" s="200" t="s">
        <v>69</v>
      </c>
      <c r="F217" s="200">
        <v>214.05101999999999</v>
      </c>
      <c r="G217" s="200">
        <v>214.05101999999999</v>
      </c>
      <c r="H217" s="200">
        <v>214.05101999999999</v>
      </c>
      <c r="I217" s="200">
        <v>214.05101999999999</v>
      </c>
      <c r="J217" s="200">
        <v>214.05101999999999</v>
      </c>
      <c r="K217" s="200">
        <v>214.05101999999999</v>
      </c>
      <c r="L217" s="200">
        <v>214.05101999999999</v>
      </c>
      <c r="M217" s="200">
        <v>214.05101999999999</v>
      </c>
      <c r="N217" s="200">
        <v>214.05101999999999</v>
      </c>
      <c r="O217" s="200">
        <v>214.05101999999999</v>
      </c>
      <c r="P217" s="200">
        <v>214.05101999999999</v>
      </c>
      <c r="Q217" s="200">
        <v>214.05101999999999</v>
      </c>
      <c r="R217" s="200">
        <v>214.05101999999999</v>
      </c>
      <c r="S217" s="200">
        <v>214.05101999999999</v>
      </c>
      <c r="T217" s="200">
        <v>214.05101999999999</v>
      </c>
      <c r="U217" s="200">
        <v>214.05101999999999</v>
      </c>
      <c r="V217" s="200">
        <v>214.05101999999999</v>
      </c>
      <c r="W217" s="200">
        <v>214.05101999999999</v>
      </c>
      <c r="X217" s="200">
        <v>214.05101999999999</v>
      </c>
      <c r="Y217" s="200">
        <v>214.05101999999999</v>
      </c>
      <c r="Z217" s="200">
        <v>214.05101999999999</v>
      </c>
      <c r="AA217" s="200">
        <v>214.05101999999999</v>
      </c>
      <c r="AB217" s="200">
        <v>214.05101999999999</v>
      </c>
      <c r="AC217" s="200">
        <v>214.05101999999999</v>
      </c>
      <c r="AD217" s="200">
        <v>214.05101999999999</v>
      </c>
      <c r="AE217" s="200">
        <v>214.05101999999999</v>
      </c>
      <c r="AF217" s="200">
        <v>214.05101999999999</v>
      </c>
      <c r="AG217" s="200">
        <v>214.05101999999999</v>
      </c>
      <c r="AH217" s="200">
        <v>214.05101999999999</v>
      </c>
      <c r="AI217" s="200">
        <v>214.05101999999999</v>
      </c>
    </row>
    <row r="218" spans="1:35" ht="14.55" customHeight="1" thickBot="1" x14ac:dyDescent="0.35">
      <c r="A218" s="200" t="s">
        <v>672</v>
      </c>
      <c r="B218" s="200" t="s">
        <v>346</v>
      </c>
      <c r="C218" s="200" t="s">
        <v>346</v>
      </c>
      <c r="D218" s="200" t="s">
        <v>355</v>
      </c>
      <c r="E218" s="200" t="s">
        <v>69</v>
      </c>
      <c r="F218" s="200">
        <v>153.09124</v>
      </c>
      <c r="G218" s="200">
        <v>153.09124</v>
      </c>
      <c r="H218" s="200">
        <v>153.09124</v>
      </c>
      <c r="I218" s="200">
        <v>153.09124</v>
      </c>
      <c r="J218" s="200">
        <v>153.09124</v>
      </c>
      <c r="K218" s="200">
        <v>153.09124</v>
      </c>
      <c r="L218" s="200">
        <v>153.09124</v>
      </c>
      <c r="M218" s="200">
        <v>153.09124</v>
      </c>
      <c r="N218" s="200">
        <v>153.09124</v>
      </c>
      <c r="O218" s="200">
        <v>156.09182999999999</v>
      </c>
      <c r="P218" s="200">
        <v>156.09182999999999</v>
      </c>
      <c r="Q218" s="200">
        <v>156.09182999999999</v>
      </c>
      <c r="R218" s="200">
        <v>156.09182999999999</v>
      </c>
      <c r="S218" s="200">
        <v>156.09182999999999</v>
      </c>
      <c r="T218" s="200">
        <v>156.09182999999999</v>
      </c>
      <c r="U218" s="200">
        <v>156.09182999999999</v>
      </c>
      <c r="V218" s="200">
        <v>156.09182999999999</v>
      </c>
      <c r="W218" s="200">
        <v>157.93199999999999</v>
      </c>
      <c r="X218" s="200">
        <v>157.93199999999999</v>
      </c>
      <c r="Y218" s="200">
        <v>157.93199999999999</v>
      </c>
      <c r="Z218" s="200">
        <v>157.93199999999999</v>
      </c>
      <c r="AA218" s="200">
        <v>157.93199999999999</v>
      </c>
      <c r="AB218" s="200">
        <v>157.93199999999999</v>
      </c>
      <c r="AC218" s="200">
        <v>157.93199999999999</v>
      </c>
      <c r="AD218" s="200">
        <v>154.90360000000001</v>
      </c>
      <c r="AE218" s="200">
        <v>154.90360000000001</v>
      </c>
      <c r="AF218" s="200">
        <v>154.90360000000001</v>
      </c>
      <c r="AG218" s="200">
        <v>154.90360000000001</v>
      </c>
      <c r="AH218" s="200">
        <v>154.90360000000001</v>
      </c>
      <c r="AI218" s="200">
        <v>154.90360000000001</v>
      </c>
    </row>
    <row r="219" spans="1:35" ht="14.55" customHeight="1" thickBot="1" x14ac:dyDescent="0.35">
      <c r="A219" s="200" t="s">
        <v>672</v>
      </c>
      <c r="B219" s="200" t="s">
        <v>346</v>
      </c>
      <c r="C219" s="200" t="s">
        <v>346</v>
      </c>
      <c r="D219" s="200" t="s">
        <v>356</v>
      </c>
      <c r="E219" s="200" t="s">
        <v>69</v>
      </c>
      <c r="F219" s="200">
        <v>268.45978000000002</v>
      </c>
      <c r="G219" s="200">
        <v>268.45978000000002</v>
      </c>
      <c r="H219" s="200">
        <v>268.45978000000002</v>
      </c>
      <c r="I219" s="200">
        <v>268.45978000000002</v>
      </c>
      <c r="J219" s="200">
        <v>268.45978000000002</v>
      </c>
      <c r="K219" s="200">
        <v>268.45978000000002</v>
      </c>
      <c r="L219" s="200">
        <v>268.45978000000002</v>
      </c>
      <c r="M219" s="200">
        <v>268.45978000000002</v>
      </c>
      <c r="N219" s="200">
        <v>268.45978000000002</v>
      </c>
      <c r="O219" s="200">
        <v>268.45978000000002</v>
      </c>
      <c r="P219" s="200">
        <v>268.45978000000002</v>
      </c>
      <c r="Q219" s="200">
        <v>268.45978000000002</v>
      </c>
      <c r="R219" s="200">
        <v>268.45978000000002</v>
      </c>
      <c r="S219" s="200">
        <v>268.45978000000002</v>
      </c>
      <c r="T219" s="200">
        <v>268.45978000000002</v>
      </c>
      <c r="U219" s="200">
        <v>268.45978000000002</v>
      </c>
      <c r="V219" s="200">
        <v>268.45978000000002</v>
      </c>
      <c r="W219" s="200">
        <v>268.45978000000002</v>
      </c>
      <c r="X219" s="200">
        <v>268.45978000000002</v>
      </c>
      <c r="Y219" s="200">
        <v>268.45978000000002</v>
      </c>
      <c r="Z219" s="200">
        <v>268.45978000000002</v>
      </c>
      <c r="AA219" s="200">
        <v>268.45978000000002</v>
      </c>
      <c r="AB219" s="200">
        <v>268.45978000000002</v>
      </c>
      <c r="AC219" s="200">
        <v>268.45978000000002</v>
      </c>
      <c r="AD219" s="200">
        <v>268.45978000000002</v>
      </c>
      <c r="AE219" s="200">
        <v>268.45978000000002</v>
      </c>
      <c r="AF219" s="200">
        <v>268.45978000000002</v>
      </c>
      <c r="AG219" s="200">
        <v>268.45978000000002</v>
      </c>
      <c r="AH219" s="200">
        <v>268.45978000000002</v>
      </c>
      <c r="AI219" s="200">
        <v>268.45978000000002</v>
      </c>
    </row>
    <row r="220" spans="1:35" ht="14.55" customHeight="1" thickBot="1" x14ac:dyDescent="0.35">
      <c r="A220" s="200" t="s">
        <v>672</v>
      </c>
      <c r="B220" s="200" t="s">
        <v>346</v>
      </c>
      <c r="C220" s="200" t="s">
        <v>346</v>
      </c>
      <c r="D220" s="200" t="s">
        <v>357</v>
      </c>
      <c r="E220" s="200" t="s">
        <v>69</v>
      </c>
      <c r="F220" s="200">
        <v>268.45978000000002</v>
      </c>
      <c r="G220" s="200">
        <v>268.45978000000002</v>
      </c>
      <c r="H220" s="200">
        <v>268.45978000000002</v>
      </c>
      <c r="I220" s="200">
        <v>268.45978000000002</v>
      </c>
      <c r="J220" s="200">
        <v>268.45978000000002</v>
      </c>
      <c r="K220" s="200">
        <v>268.45978000000002</v>
      </c>
      <c r="L220" s="200">
        <v>268.45978000000002</v>
      </c>
      <c r="M220" s="200">
        <v>268.45978000000002</v>
      </c>
      <c r="N220" s="200">
        <v>268.45978000000002</v>
      </c>
      <c r="O220" s="200">
        <v>268.45978000000002</v>
      </c>
      <c r="P220" s="200">
        <v>268.45978000000002</v>
      </c>
      <c r="Q220" s="200">
        <v>268.45978000000002</v>
      </c>
      <c r="R220" s="200">
        <v>268.45978000000002</v>
      </c>
      <c r="S220" s="200">
        <v>268.45978000000002</v>
      </c>
      <c r="T220" s="200">
        <v>268.45978000000002</v>
      </c>
      <c r="U220" s="200">
        <v>268.45978000000002</v>
      </c>
      <c r="V220" s="200">
        <v>268.45978000000002</v>
      </c>
      <c r="W220" s="200">
        <v>268.45978000000002</v>
      </c>
      <c r="X220" s="200">
        <v>268.45978000000002</v>
      </c>
      <c r="Y220" s="200">
        <v>268.45978000000002</v>
      </c>
      <c r="Z220" s="200">
        <v>268.45978000000002</v>
      </c>
      <c r="AA220" s="200">
        <v>268.45978000000002</v>
      </c>
      <c r="AB220" s="200">
        <v>268.45978000000002</v>
      </c>
      <c r="AC220" s="200">
        <v>268.45978000000002</v>
      </c>
      <c r="AD220" s="200">
        <v>268.45978000000002</v>
      </c>
      <c r="AE220" s="200">
        <v>268.45978000000002</v>
      </c>
      <c r="AF220" s="200">
        <v>268.45978000000002</v>
      </c>
      <c r="AG220" s="200">
        <v>268.45978000000002</v>
      </c>
      <c r="AH220" s="200">
        <v>268.45978000000002</v>
      </c>
      <c r="AI220" s="200">
        <v>268.45978000000002</v>
      </c>
    </row>
    <row r="221" spans="1:35" ht="14.55" customHeight="1" thickBot="1" x14ac:dyDescent="0.35">
      <c r="A221" s="200" t="s">
        <v>672</v>
      </c>
      <c r="B221" s="200" t="s">
        <v>346</v>
      </c>
      <c r="C221" s="200" t="s">
        <v>346</v>
      </c>
      <c r="D221" s="200" t="s">
        <v>358</v>
      </c>
      <c r="E221" s="200" t="s">
        <v>69</v>
      </c>
      <c r="F221" s="200">
        <v>162.38353000000001</v>
      </c>
      <c r="G221" s="200">
        <v>162.38353000000001</v>
      </c>
      <c r="H221" s="200">
        <v>162.38353000000001</v>
      </c>
      <c r="I221" s="200">
        <v>162.38353000000001</v>
      </c>
      <c r="J221" s="200">
        <v>162.38353000000001</v>
      </c>
      <c r="K221" s="200">
        <v>162.38353000000001</v>
      </c>
      <c r="L221" s="200">
        <v>162.38353000000001</v>
      </c>
      <c r="M221" s="200">
        <v>162.38353000000001</v>
      </c>
      <c r="N221" s="200">
        <v>162.38353000000001</v>
      </c>
      <c r="O221" s="200">
        <v>162.38353000000001</v>
      </c>
      <c r="P221" s="200">
        <v>162.38353000000001</v>
      </c>
      <c r="Q221" s="200">
        <v>162.38353000000001</v>
      </c>
      <c r="R221" s="200">
        <v>162.38353000000001</v>
      </c>
      <c r="S221" s="200">
        <v>162.38353000000001</v>
      </c>
      <c r="T221" s="200">
        <v>162.38353000000001</v>
      </c>
      <c r="U221" s="200">
        <v>162.38353000000001</v>
      </c>
      <c r="V221" s="200">
        <v>162.38353000000001</v>
      </c>
      <c r="W221" s="200">
        <v>162.38353000000001</v>
      </c>
      <c r="X221" s="200">
        <v>162.38353000000001</v>
      </c>
      <c r="Y221" s="200">
        <v>162.38353000000001</v>
      </c>
      <c r="Z221" s="200">
        <v>162.38353000000001</v>
      </c>
      <c r="AA221" s="200">
        <v>162.38353000000001</v>
      </c>
      <c r="AB221" s="200">
        <v>162.38353000000001</v>
      </c>
      <c r="AC221" s="200">
        <v>162.38353000000001</v>
      </c>
      <c r="AD221" s="200">
        <v>162.38353000000001</v>
      </c>
      <c r="AE221" s="200">
        <v>162.38353000000001</v>
      </c>
      <c r="AF221" s="200">
        <v>162.38353000000001</v>
      </c>
      <c r="AG221" s="200">
        <v>162.38353000000001</v>
      </c>
      <c r="AH221" s="200">
        <v>162.38353000000001</v>
      </c>
      <c r="AI221" s="200">
        <v>162.38353000000001</v>
      </c>
    </row>
    <row r="222" spans="1:35" ht="14.55" customHeight="1" thickBot="1" x14ac:dyDescent="0.35">
      <c r="A222" s="200" t="s">
        <v>672</v>
      </c>
      <c r="B222" s="200" t="s">
        <v>346</v>
      </c>
      <c r="C222" s="200" t="s">
        <v>346</v>
      </c>
      <c r="D222" s="200" t="s">
        <v>359</v>
      </c>
      <c r="E222" s="200" t="s">
        <v>69</v>
      </c>
      <c r="F222" s="200">
        <v>162.38353000000001</v>
      </c>
      <c r="G222" s="200">
        <v>162.38353000000001</v>
      </c>
      <c r="H222" s="200">
        <v>162.38353000000001</v>
      </c>
      <c r="I222" s="200">
        <v>162.38353000000001</v>
      </c>
      <c r="J222" s="200">
        <v>162.38353000000001</v>
      </c>
      <c r="K222" s="200">
        <v>162.38353000000001</v>
      </c>
      <c r="L222" s="200">
        <v>162.38353000000001</v>
      </c>
      <c r="M222" s="200">
        <v>162.38353000000001</v>
      </c>
      <c r="N222" s="200">
        <v>162.38353000000001</v>
      </c>
      <c r="O222" s="200">
        <v>162.38353000000001</v>
      </c>
      <c r="P222" s="200">
        <v>162.38353000000001</v>
      </c>
      <c r="Q222" s="200">
        <v>162.38353000000001</v>
      </c>
      <c r="R222" s="200">
        <v>162.38353000000001</v>
      </c>
      <c r="S222" s="200">
        <v>162.38353000000001</v>
      </c>
      <c r="T222" s="200">
        <v>162.38353000000001</v>
      </c>
      <c r="U222" s="200">
        <v>162.38353000000001</v>
      </c>
      <c r="V222" s="200">
        <v>162.38353000000001</v>
      </c>
      <c r="W222" s="200">
        <v>162.38353000000001</v>
      </c>
      <c r="X222" s="200">
        <v>162.38353000000001</v>
      </c>
      <c r="Y222" s="200">
        <v>162.38353000000001</v>
      </c>
      <c r="Z222" s="200">
        <v>162.38353000000001</v>
      </c>
      <c r="AA222" s="200">
        <v>162.38353000000001</v>
      </c>
      <c r="AB222" s="200">
        <v>162.38353000000001</v>
      </c>
      <c r="AC222" s="200">
        <v>162.38353000000001</v>
      </c>
      <c r="AD222" s="200">
        <v>162.38353000000001</v>
      </c>
      <c r="AE222" s="200">
        <v>162.38353000000001</v>
      </c>
      <c r="AF222" s="200">
        <v>162.38353000000001</v>
      </c>
      <c r="AG222" s="200">
        <v>162.38353000000001</v>
      </c>
      <c r="AH222" s="200">
        <v>162.38353000000001</v>
      </c>
      <c r="AI222" s="200">
        <v>162.38353000000001</v>
      </c>
    </row>
    <row r="223" spans="1:35" ht="14.55" customHeight="1" thickBot="1" x14ac:dyDescent="0.35">
      <c r="A223" s="200" t="s">
        <v>672</v>
      </c>
      <c r="B223" s="200" t="s">
        <v>346</v>
      </c>
      <c r="C223" s="200" t="s">
        <v>346</v>
      </c>
      <c r="D223" s="200" t="s">
        <v>360</v>
      </c>
      <c r="E223" s="200" t="s">
        <v>69</v>
      </c>
      <c r="F223" s="200">
        <v>193.911</v>
      </c>
      <c r="G223" s="200">
        <v>193.911</v>
      </c>
      <c r="H223" s="200">
        <v>193.911</v>
      </c>
      <c r="I223" s="200">
        <v>193.911</v>
      </c>
      <c r="J223" s="200">
        <v>193.911</v>
      </c>
      <c r="K223" s="200">
        <v>193.911</v>
      </c>
      <c r="L223" s="200">
        <v>193.911</v>
      </c>
      <c r="M223" s="200">
        <v>193.911</v>
      </c>
      <c r="N223" s="200">
        <v>193.911</v>
      </c>
      <c r="O223" s="200">
        <v>193.911</v>
      </c>
      <c r="P223" s="200">
        <v>193.911</v>
      </c>
      <c r="Q223" s="200">
        <v>193.911</v>
      </c>
      <c r="R223" s="200">
        <v>193.911</v>
      </c>
      <c r="S223" s="200">
        <v>193.911</v>
      </c>
      <c r="T223" s="200">
        <v>193.911</v>
      </c>
      <c r="U223" s="200">
        <v>155.95400000000001</v>
      </c>
      <c r="V223" s="200">
        <v>155.95400000000001</v>
      </c>
      <c r="W223" s="200">
        <v>155.95400000000001</v>
      </c>
      <c r="X223" s="200">
        <v>155.95400000000001</v>
      </c>
      <c r="Y223" s="200">
        <v>155.95400000000001</v>
      </c>
      <c r="Z223" s="200">
        <v>155.95400000000001</v>
      </c>
      <c r="AA223" s="200">
        <v>155.95400000000001</v>
      </c>
      <c r="AB223" s="200">
        <v>154.41900000000001</v>
      </c>
      <c r="AC223" s="200">
        <v>154.41900000000001</v>
      </c>
      <c r="AD223" s="200">
        <v>154.41900000000001</v>
      </c>
      <c r="AE223" s="200">
        <v>154.41900000000001</v>
      </c>
      <c r="AF223" s="200">
        <v>154.41900000000001</v>
      </c>
      <c r="AG223" s="200">
        <v>154.41900000000001</v>
      </c>
      <c r="AH223" s="200">
        <v>154.41900000000001</v>
      </c>
      <c r="AI223" s="200">
        <v>154.41900000000001</v>
      </c>
    </row>
    <row r="224" spans="1:35" ht="14.55" customHeight="1" thickBot="1" x14ac:dyDescent="0.35">
      <c r="A224" s="200" t="s">
        <v>672</v>
      </c>
      <c r="B224" s="200" t="s">
        <v>346</v>
      </c>
      <c r="C224" s="200" t="s">
        <v>346</v>
      </c>
      <c r="D224" s="200" t="s">
        <v>361</v>
      </c>
      <c r="E224" s="200" t="s">
        <v>69</v>
      </c>
      <c r="F224" s="200">
        <v>433.95929570999999</v>
      </c>
      <c r="G224" s="200">
        <v>433.95929570999999</v>
      </c>
      <c r="H224" s="200">
        <v>433.95929570999999</v>
      </c>
      <c r="I224" s="200">
        <v>433.95929570999999</v>
      </c>
      <c r="J224" s="200">
        <v>461.86301442000001</v>
      </c>
      <c r="K224" s="200">
        <v>461.86301442000001</v>
      </c>
      <c r="L224" s="200">
        <v>461.86301442000001</v>
      </c>
      <c r="M224" s="200">
        <v>461.86301442000001</v>
      </c>
      <c r="N224" s="200">
        <v>461.86301442000001</v>
      </c>
      <c r="O224" s="200">
        <v>461.86301442000001</v>
      </c>
      <c r="P224" s="200">
        <v>461.86301442000001</v>
      </c>
      <c r="Q224" s="200">
        <v>437.32396081000002</v>
      </c>
      <c r="R224" s="200">
        <v>437.32396081000002</v>
      </c>
      <c r="S224" s="200">
        <v>437.32396081000002</v>
      </c>
      <c r="T224" s="200">
        <v>437.32396081000002</v>
      </c>
      <c r="U224" s="200">
        <v>437.32396081000002</v>
      </c>
      <c r="V224" s="200">
        <v>437.32396081000002</v>
      </c>
      <c r="W224" s="200">
        <v>437.32396081000002</v>
      </c>
      <c r="X224" s="200">
        <v>437.32396081000002</v>
      </c>
      <c r="Y224" s="200">
        <v>437.32396081000002</v>
      </c>
      <c r="Z224" s="200">
        <v>437.32396081000002</v>
      </c>
      <c r="AA224" s="200">
        <v>418.75533079000002</v>
      </c>
      <c r="AB224" s="200">
        <v>418.75533079000002</v>
      </c>
      <c r="AC224" s="200">
        <v>418.75533079000002</v>
      </c>
      <c r="AD224" s="200">
        <v>418.75533079000002</v>
      </c>
      <c r="AE224" s="200">
        <v>395.01750449999997</v>
      </c>
      <c r="AF224" s="200">
        <v>395.01750449999997</v>
      </c>
      <c r="AG224" s="200">
        <v>395.01750449999997</v>
      </c>
      <c r="AH224" s="200">
        <v>395.01750449999997</v>
      </c>
      <c r="AI224" s="200">
        <v>395.01750449999997</v>
      </c>
    </row>
    <row r="225" spans="1:35" ht="14.55" customHeight="1" thickBot="1" x14ac:dyDescent="0.35">
      <c r="A225" s="200" t="s">
        <v>672</v>
      </c>
      <c r="B225" s="200" t="s">
        <v>346</v>
      </c>
      <c r="C225" s="200" t="s">
        <v>346</v>
      </c>
      <c r="D225" s="200" t="s">
        <v>362</v>
      </c>
      <c r="E225" s="200" t="s">
        <v>97</v>
      </c>
      <c r="F225" s="200">
        <v>433.95929570999999</v>
      </c>
      <c r="G225" s="200">
        <v>433.95929570999999</v>
      </c>
      <c r="H225" s="200">
        <v>433.95929570999999</v>
      </c>
      <c r="I225" s="200">
        <v>433.95929570999999</v>
      </c>
      <c r="J225" s="200">
        <v>461.86301442000001</v>
      </c>
      <c r="K225" s="200">
        <v>461.86301442000001</v>
      </c>
      <c r="L225" s="200">
        <v>461.86301442000001</v>
      </c>
      <c r="M225" s="200">
        <v>461.86301442000001</v>
      </c>
      <c r="N225" s="200">
        <v>461.86301442000001</v>
      </c>
      <c r="O225" s="200">
        <v>461.86301442000001</v>
      </c>
      <c r="P225" s="200">
        <v>461.86301442000001</v>
      </c>
      <c r="Q225" s="200">
        <v>437.32396081000002</v>
      </c>
      <c r="R225" s="200">
        <v>437.32396081000002</v>
      </c>
      <c r="S225" s="200">
        <v>437.32396081000002</v>
      </c>
      <c r="T225" s="200">
        <v>437.32396081000002</v>
      </c>
      <c r="U225" s="200">
        <v>437.32396081000002</v>
      </c>
      <c r="V225" s="200">
        <v>437.32396081000002</v>
      </c>
      <c r="W225" s="200">
        <v>437.32396081000002</v>
      </c>
      <c r="X225" s="200">
        <v>437.32396081000002</v>
      </c>
      <c r="Y225" s="200">
        <v>437.32396081000002</v>
      </c>
      <c r="Z225" s="200">
        <v>437.32396081000002</v>
      </c>
      <c r="AA225" s="200">
        <v>418.75533079000002</v>
      </c>
      <c r="AB225" s="200">
        <v>418.75533079000002</v>
      </c>
      <c r="AC225" s="200">
        <v>418.75533079000002</v>
      </c>
      <c r="AD225" s="200">
        <v>418.75533079000002</v>
      </c>
      <c r="AE225" s="200">
        <v>395.01750449999997</v>
      </c>
      <c r="AF225" s="200">
        <v>395.01750449999997</v>
      </c>
      <c r="AG225" s="200">
        <v>395.01750449999997</v>
      </c>
      <c r="AH225" s="200">
        <v>395.01750449999997</v>
      </c>
      <c r="AI225" s="200">
        <v>395.01750449999997</v>
      </c>
    </row>
    <row r="226" spans="1:35" ht="14.55" customHeight="1" thickBot="1" x14ac:dyDescent="0.35">
      <c r="A226" s="200" t="s">
        <v>672</v>
      </c>
      <c r="B226" s="200" t="s">
        <v>346</v>
      </c>
      <c r="C226" s="200" t="s">
        <v>346</v>
      </c>
      <c r="D226" s="200" t="s">
        <v>363</v>
      </c>
      <c r="E226" s="200" t="s">
        <v>69</v>
      </c>
      <c r="F226" s="200">
        <v>214.05101999999999</v>
      </c>
      <c r="G226" s="200">
        <v>214.05101999999999</v>
      </c>
      <c r="H226" s="200">
        <v>214.05101999999999</v>
      </c>
      <c r="I226" s="200">
        <v>214.05101999999999</v>
      </c>
      <c r="J226" s="200">
        <v>214.05101999999999</v>
      </c>
      <c r="K226" s="200">
        <v>214.05101999999999</v>
      </c>
      <c r="L226" s="200">
        <v>214.05101999999999</v>
      </c>
      <c r="M226" s="200">
        <v>214.05101999999999</v>
      </c>
      <c r="N226" s="200">
        <v>214.05101999999999</v>
      </c>
      <c r="O226" s="200">
        <v>214.05101999999999</v>
      </c>
      <c r="P226" s="200">
        <v>214.05101999999999</v>
      </c>
      <c r="Q226" s="200">
        <v>214.05101999999999</v>
      </c>
      <c r="R226" s="200">
        <v>214.05101999999999</v>
      </c>
      <c r="S226" s="200">
        <v>214.05101999999999</v>
      </c>
      <c r="T226" s="200">
        <v>214.05101999999999</v>
      </c>
      <c r="U226" s="200">
        <v>214.05101999999999</v>
      </c>
      <c r="V226" s="200">
        <v>214.05101999999999</v>
      </c>
      <c r="W226" s="200">
        <v>214.05101999999999</v>
      </c>
      <c r="X226" s="200">
        <v>214.05101999999999</v>
      </c>
      <c r="Y226" s="200">
        <v>214.05101999999999</v>
      </c>
      <c r="Z226" s="200">
        <v>214.05101999999999</v>
      </c>
      <c r="AA226" s="200">
        <v>214.05101999999999</v>
      </c>
      <c r="AB226" s="200">
        <v>214.05101999999999</v>
      </c>
      <c r="AC226" s="200">
        <v>214.05101999999999</v>
      </c>
      <c r="AD226" s="200">
        <v>214.05101999999999</v>
      </c>
      <c r="AE226" s="200">
        <v>214.05101999999999</v>
      </c>
      <c r="AF226" s="200">
        <v>214.05101999999999</v>
      </c>
      <c r="AG226" s="200">
        <v>214.05101999999999</v>
      </c>
      <c r="AH226" s="200">
        <v>214.05101999999999</v>
      </c>
      <c r="AI226" s="200">
        <v>214.05101999999999</v>
      </c>
    </row>
    <row r="227" spans="1:35" ht="14.55" customHeight="1" thickBot="1" x14ac:dyDescent="0.35">
      <c r="A227" s="200" t="s">
        <v>672</v>
      </c>
      <c r="B227" s="200" t="s">
        <v>346</v>
      </c>
      <c r="C227" s="200" t="s">
        <v>346</v>
      </c>
      <c r="D227" s="200" t="s">
        <v>364</v>
      </c>
      <c r="E227" s="200" t="s">
        <v>69</v>
      </c>
      <c r="F227" s="200">
        <v>153.09124</v>
      </c>
      <c r="G227" s="200">
        <v>153.09124</v>
      </c>
      <c r="H227" s="200">
        <v>153.09124</v>
      </c>
      <c r="I227" s="200">
        <v>153.09124</v>
      </c>
      <c r="J227" s="200">
        <v>153.09124</v>
      </c>
      <c r="K227" s="200">
        <v>153.09124</v>
      </c>
      <c r="L227" s="200">
        <v>153.09124</v>
      </c>
      <c r="M227" s="200">
        <v>153.09124</v>
      </c>
      <c r="N227" s="200">
        <v>153.09124</v>
      </c>
      <c r="O227" s="200">
        <v>156.09182999999999</v>
      </c>
      <c r="P227" s="200">
        <v>156.09182999999999</v>
      </c>
      <c r="Q227" s="200">
        <v>156.09182999999999</v>
      </c>
      <c r="R227" s="200">
        <v>156.09182999999999</v>
      </c>
      <c r="S227" s="200">
        <v>156.09182999999999</v>
      </c>
      <c r="T227" s="200">
        <v>156.09182999999999</v>
      </c>
      <c r="U227" s="200">
        <v>156.09182999999999</v>
      </c>
      <c r="V227" s="200">
        <v>156.09182999999999</v>
      </c>
      <c r="W227" s="200">
        <v>157.93199999999999</v>
      </c>
      <c r="X227" s="200">
        <v>157.93199999999999</v>
      </c>
      <c r="Y227" s="200">
        <v>157.93199999999999</v>
      </c>
      <c r="Z227" s="200">
        <v>157.93199999999999</v>
      </c>
      <c r="AA227" s="200">
        <v>157.93199999999999</v>
      </c>
      <c r="AB227" s="200">
        <v>157.93199999999999</v>
      </c>
      <c r="AC227" s="200">
        <v>157.93199999999999</v>
      </c>
      <c r="AD227" s="200">
        <v>154.90360000000001</v>
      </c>
      <c r="AE227" s="200">
        <v>154.90360000000001</v>
      </c>
      <c r="AF227" s="200">
        <v>154.90360000000001</v>
      </c>
      <c r="AG227" s="200">
        <v>154.90360000000001</v>
      </c>
      <c r="AH227" s="200">
        <v>154.90360000000001</v>
      </c>
      <c r="AI227" s="200">
        <v>154.90360000000001</v>
      </c>
    </row>
    <row r="228" spans="1:35" ht="14.55" customHeight="1" thickBot="1" x14ac:dyDescent="0.35">
      <c r="A228" s="200" t="s">
        <v>672</v>
      </c>
      <c r="B228" s="200" t="s">
        <v>346</v>
      </c>
      <c r="C228" s="200" t="s">
        <v>346</v>
      </c>
      <c r="D228" s="200" t="s">
        <v>365</v>
      </c>
      <c r="E228" s="200" t="s">
        <v>69</v>
      </c>
      <c r="F228" s="200">
        <v>268.45978000000002</v>
      </c>
      <c r="G228" s="200">
        <v>268.45978000000002</v>
      </c>
      <c r="H228" s="200">
        <v>268.45978000000002</v>
      </c>
      <c r="I228" s="200">
        <v>268.45978000000002</v>
      </c>
      <c r="J228" s="200">
        <v>268.45978000000002</v>
      </c>
      <c r="K228" s="200">
        <v>268.45978000000002</v>
      </c>
      <c r="L228" s="200">
        <v>268.45978000000002</v>
      </c>
      <c r="M228" s="200">
        <v>268.45978000000002</v>
      </c>
      <c r="N228" s="200">
        <v>268.45978000000002</v>
      </c>
      <c r="O228" s="200">
        <v>268.45978000000002</v>
      </c>
      <c r="P228" s="200">
        <v>268.45978000000002</v>
      </c>
      <c r="Q228" s="200">
        <v>268.45978000000002</v>
      </c>
      <c r="R228" s="200">
        <v>268.45978000000002</v>
      </c>
      <c r="S228" s="200">
        <v>268.45978000000002</v>
      </c>
      <c r="T228" s="200">
        <v>268.45978000000002</v>
      </c>
      <c r="U228" s="200">
        <v>268.45978000000002</v>
      </c>
      <c r="V228" s="200">
        <v>268.45978000000002</v>
      </c>
      <c r="W228" s="200">
        <v>268.45978000000002</v>
      </c>
      <c r="X228" s="200">
        <v>268.45978000000002</v>
      </c>
      <c r="Y228" s="200">
        <v>268.45978000000002</v>
      </c>
      <c r="Z228" s="200">
        <v>268.45978000000002</v>
      </c>
      <c r="AA228" s="200">
        <v>268.45978000000002</v>
      </c>
      <c r="AB228" s="200">
        <v>268.45978000000002</v>
      </c>
      <c r="AC228" s="200">
        <v>268.45978000000002</v>
      </c>
      <c r="AD228" s="200">
        <v>268.45978000000002</v>
      </c>
      <c r="AE228" s="200">
        <v>268.45978000000002</v>
      </c>
      <c r="AF228" s="200">
        <v>268.45978000000002</v>
      </c>
      <c r="AG228" s="200">
        <v>268.45978000000002</v>
      </c>
      <c r="AH228" s="200">
        <v>268.45978000000002</v>
      </c>
      <c r="AI228" s="200">
        <v>268.45978000000002</v>
      </c>
    </row>
    <row r="229" spans="1:35" ht="14.55" customHeight="1" thickBot="1" x14ac:dyDescent="0.35">
      <c r="A229" s="200" t="s">
        <v>672</v>
      </c>
      <c r="B229" s="200" t="s">
        <v>346</v>
      </c>
      <c r="C229" s="200" t="s">
        <v>346</v>
      </c>
      <c r="D229" s="200" t="s">
        <v>366</v>
      </c>
      <c r="E229" s="200" t="s">
        <v>69</v>
      </c>
      <c r="F229" s="200">
        <v>268.45978000000002</v>
      </c>
      <c r="G229" s="200">
        <v>268.45978000000002</v>
      </c>
      <c r="H229" s="200">
        <v>268.45978000000002</v>
      </c>
      <c r="I229" s="200">
        <v>268.45978000000002</v>
      </c>
      <c r="J229" s="200">
        <v>268.45978000000002</v>
      </c>
      <c r="K229" s="200">
        <v>268.45978000000002</v>
      </c>
      <c r="L229" s="200">
        <v>268.45978000000002</v>
      </c>
      <c r="M229" s="200">
        <v>268.45978000000002</v>
      </c>
      <c r="N229" s="200">
        <v>268.45978000000002</v>
      </c>
      <c r="O229" s="200">
        <v>268.45978000000002</v>
      </c>
      <c r="P229" s="200">
        <v>268.45978000000002</v>
      </c>
      <c r="Q229" s="200">
        <v>268.45978000000002</v>
      </c>
      <c r="R229" s="200">
        <v>268.45978000000002</v>
      </c>
      <c r="S229" s="200">
        <v>268.45978000000002</v>
      </c>
      <c r="T229" s="200">
        <v>268.45978000000002</v>
      </c>
      <c r="U229" s="200">
        <v>268.45978000000002</v>
      </c>
      <c r="V229" s="200">
        <v>268.45978000000002</v>
      </c>
      <c r="W229" s="200">
        <v>268.45978000000002</v>
      </c>
      <c r="X229" s="200">
        <v>268.45978000000002</v>
      </c>
      <c r="Y229" s="200">
        <v>268.45978000000002</v>
      </c>
      <c r="Z229" s="200">
        <v>268.45978000000002</v>
      </c>
      <c r="AA229" s="200">
        <v>268.45978000000002</v>
      </c>
      <c r="AB229" s="200">
        <v>268.45978000000002</v>
      </c>
      <c r="AC229" s="200">
        <v>268.45978000000002</v>
      </c>
      <c r="AD229" s="200">
        <v>268.45978000000002</v>
      </c>
      <c r="AE229" s="200">
        <v>268.45978000000002</v>
      </c>
      <c r="AF229" s="200">
        <v>268.45978000000002</v>
      </c>
      <c r="AG229" s="200">
        <v>268.45978000000002</v>
      </c>
      <c r="AH229" s="200">
        <v>268.45978000000002</v>
      </c>
      <c r="AI229" s="200">
        <v>268.45978000000002</v>
      </c>
    </row>
    <row r="230" spans="1:35" ht="14.55" customHeight="1" thickBot="1" x14ac:dyDescent="0.35">
      <c r="A230" s="200" t="s">
        <v>672</v>
      </c>
      <c r="B230" s="200" t="s">
        <v>346</v>
      </c>
      <c r="C230" s="200" t="s">
        <v>346</v>
      </c>
      <c r="D230" s="200" t="s">
        <v>367</v>
      </c>
      <c r="E230" s="200" t="s">
        <v>69</v>
      </c>
      <c r="F230" s="200">
        <v>162.38353000000001</v>
      </c>
      <c r="G230" s="200">
        <v>162.38353000000001</v>
      </c>
      <c r="H230" s="200">
        <v>162.38353000000001</v>
      </c>
      <c r="I230" s="200">
        <v>162.38353000000001</v>
      </c>
      <c r="J230" s="200">
        <v>162.38353000000001</v>
      </c>
      <c r="K230" s="200">
        <v>162.38353000000001</v>
      </c>
      <c r="L230" s="200">
        <v>162.38353000000001</v>
      </c>
      <c r="M230" s="200">
        <v>162.38353000000001</v>
      </c>
      <c r="N230" s="200">
        <v>162.38353000000001</v>
      </c>
      <c r="O230" s="200">
        <v>162.38353000000001</v>
      </c>
      <c r="P230" s="200">
        <v>162.38353000000001</v>
      </c>
      <c r="Q230" s="200">
        <v>162.38353000000001</v>
      </c>
      <c r="R230" s="200">
        <v>162.38353000000001</v>
      </c>
      <c r="S230" s="200">
        <v>162.38353000000001</v>
      </c>
      <c r="T230" s="200">
        <v>162.38353000000001</v>
      </c>
      <c r="U230" s="200">
        <v>162.38353000000001</v>
      </c>
      <c r="V230" s="200">
        <v>162.38353000000001</v>
      </c>
      <c r="W230" s="200">
        <v>162.38353000000001</v>
      </c>
      <c r="X230" s="200">
        <v>162.38353000000001</v>
      </c>
      <c r="Y230" s="200">
        <v>162.38353000000001</v>
      </c>
      <c r="Z230" s="200">
        <v>162.38353000000001</v>
      </c>
      <c r="AA230" s="200">
        <v>162.38353000000001</v>
      </c>
      <c r="AB230" s="200">
        <v>162.38353000000001</v>
      </c>
      <c r="AC230" s="200">
        <v>162.38353000000001</v>
      </c>
      <c r="AD230" s="200">
        <v>162.38353000000001</v>
      </c>
      <c r="AE230" s="200">
        <v>162.38353000000001</v>
      </c>
      <c r="AF230" s="200">
        <v>162.38353000000001</v>
      </c>
      <c r="AG230" s="200">
        <v>162.38353000000001</v>
      </c>
      <c r="AH230" s="200">
        <v>162.38353000000001</v>
      </c>
      <c r="AI230" s="200">
        <v>162.38353000000001</v>
      </c>
    </row>
    <row r="231" spans="1:35" ht="14.55" customHeight="1" thickBot="1" x14ac:dyDescent="0.35">
      <c r="A231" s="200" t="s">
        <v>672</v>
      </c>
      <c r="B231" s="200" t="s">
        <v>346</v>
      </c>
      <c r="C231" s="200" t="s">
        <v>346</v>
      </c>
      <c r="D231" s="200" t="s">
        <v>368</v>
      </c>
      <c r="E231" s="200" t="s">
        <v>69</v>
      </c>
      <c r="F231" s="200">
        <v>162.38353000000001</v>
      </c>
      <c r="G231" s="200">
        <v>162.38353000000001</v>
      </c>
      <c r="H231" s="200">
        <v>162.38353000000001</v>
      </c>
      <c r="I231" s="200">
        <v>162.38353000000001</v>
      </c>
      <c r="J231" s="200">
        <v>162.38353000000001</v>
      </c>
      <c r="K231" s="200">
        <v>162.38353000000001</v>
      </c>
      <c r="L231" s="200">
        <v>162.38353000000001</v>
      </c>
      <c r="M231" s="200">
        <v>162.38353000000001</v>
      </c>
      <c r="N231" s="200">
        <v>162.38353000000001</v>
      </c>
      <c r="O231" s="200">
        <v>162.38353000000001</v>
      </c>
      <c r="P231" s="200">
        <v>162.38353000000001</v>
      </c>
      <c r="Q231" s="200">
        <v>162.38353000000001</v>
      </c>
      <c r="R231" s="200">
        <v>162.38353000000001</v>
      </c>
      <c r="S231" s="200">
        <v>162.38353000000001</v>
      </c>
      <c r="T231" s="200">
        <v>162.38353000000001</v>
      </c>
      <c r="U231" s="200">
        <v>162.38353000000001</v>
      </c>
      <c r="V231" s="200">
        <v>162.38353000000001</v>
      </c>
      <c r="W231" s="200">
        <v>162.38353000000001</v>
      </c>
      <c r="X231" s="200">
        <v>162.38353000000001</v>
      </c>
      <c r="Y231" s="200">
        <v>162.38353000000001</v>
      </c>
      <c r="Z231" s="200">
        <v>162.38353000000001</v>
      </c>
      <c r="AA231" s="200">
        <v>162.38353000000001</v>
      </c>
      <c r="AB231" s="200">
        <v>162.38353000000001</v>
      </c>
      <c r="AC231" s="200">
        <v>162.38353000000001</v>
      </c>
      <c r="AD231" s="200">
        <v>162.38353000000001</v>
      </c>
      <c r="AE231" s="200">
        <v>162.38353000000001</v>
      </c>
      <c r="AF231" s="200">
        <v>162.38353000000001</v>
      </c>
      <c r="AG231" s="200">
        <v>162.38353000000001</v>
      </c>
      <c r="AH231" s="200">
        <v>162.38353000000001</v>
      </c>
      <c r="AI231" s="200">
        <v>162.38353000000001</v>
      </c>
    </row>
    <row r="232" spans="1:35" ht="14.55" customHeight="1" thickBot="1" x14ac:dyDescent="0.35">
      <c r="A232" s="200" t="s">
        <v>672</v>
      </c>
      <c r="B232" s="200" t="s">
        <v>346</v>
      </c>
      <c r="C232" s="200" t="s">
        <v>346</v>
      </c>
      <c r="D232" s="200" t="s">
        <v>369</v>
      </c>
      <c r="E232" s="200" t="s">
        <v>69</v>
      </c>
      <c r="F232" s="200">
        <v>193.911</v>
      </c>
      <c r="G232" s="200">
        <v>193.911</v>
      </c>
      <c r="H232" s="200">
        <v>193.911</v>
      </c>
      <c r="I232" s="200">
        <v>193.911</v>
      </c>
      <c r="J232" s="200">
        <v>193.911</v>
      </c>
      <c r="K232" s="200">
        <v>193.911</v>
      </c>
      <c r="L232" s="200">
        <v>193.911</v>
      </c>
      <c r="M232" s="200">
        <v>193.911</v>
      </c>
      <c r="N232" s="200">
        <v>193.911</v>
      </c>
      <c r="O232" s="200">
        <v>193.911</v>
      </c>
      <c r="P232" s="200">
        <v>193.911</v>
      </c>
      <c r="Q232" s="200">
        <v>193.911</v>
      </c>
      <c r="R232" s="200">
        <v>193.911</v>
      </c>
      <c r="S232" s="200">
        <v>193.911</v>
      </c>
      <c r="T232" s="200">
        <v>193.911</v>
      </c>
      <c r="U232" s="200">
        <v>155.95400000000001</v>
      </c>
      <c r="V232" s="200">
        <v>155.95400000000001</v>
      </c>
      <c r="W232" s="200">
        <v>155.95400000000001</v>
      </c>
      <c r="X232" s="200">
        <v>155.95400000000001</v>
      </c>
      <c r="Y232" s="200">
        <v>155.95400000000001</v>
      </c>
      <c r="Z232" s="200">
        <v>155.95400000000001</v>
      </c>
      <c r="AA232" s="200">
        <v>155.95400000000001</v>
      </c>
      <c r="AB232" s="200">
        <v>154.41900000000001</v>
      </c>
      <c r="AC232" s="200">
        <v>154.41900000000001</v>
      </c>
      <c r="AD232" s="200">
        <v>154.41900000000001</v>
      </c>
      <c r="AE232" s="200">
        <v>154.41900000000001</v>
      </c>
      <c r="AF232" s="200">
        <v>154.41900000000001</v>
      </c>
      <c r="AG232" s="200">
        <v>154.41900000000001</v>
      </c>
      <c r="AH232" s="200">
        <v>154.41900000000001</v>
      </c>
      <c r="AI232" s="200">
        <v>154.41900000000001</v>
      </c>
    </row>
    <row r="233" spans="1:35" ht="14.55" customHeight="1" thickBot="1" x14ac:dyDescent="0.35">
      <c r="A233" s="200" t="s">
        <v>672</v>
      </c>
      <c r="B233" s="200" t="s">
        <v>346</v>
      </c>
      <c r="C233" s="200" t="s">
        <v>346</v>
      </c>
      <c r="D233" s="200" t="s">
        <v>370</v>
      </c>
      <c r="E233" s="200" t="s">
        <v>69</v>
      </c>
      <c r="F233" s="200">
        <v>433.95929570999999</v>
      </c>
      <c r="G233" s="200">
        <v>433.95929570999999</v>
      </c>
      <c r="H233" s="200">
        <v>433.95929570999999</v>
      </c>
      <c r="I233" s="200">
        <v>433.95929570999999</v>
      </c>
      <c r="J233" s="200">
        <v>461.86301442000001</v>
      </c>
      <c r="K233" s="200">
        <v>461.86301442000001</v>
      </c>
      <c r="L233" s="200">
        <v>461.86301442000001</v>
      </c>
      <c r="M233" s="200">
        <v>461.86301442000001</v>
      </c>
      <c r="N233" s="200">
        <v>461.86301442000001</v>
      </c>
      <c r="O233" s="200">
        <v>461.86301442000001</v>
      </c>
      <c r="P233" s="200">
        <v>461.86301442000001</v>
      </c>
      <c r="Q233" s="200">
        <v>437.32396081000002</v>
      </c>
      <c r="R233" s="200">
        <v>437.32396081000002</v>
      </c>
      <c r="S233" s="200">
        <v>437.32396081000002</v>
      </c>
      <c r="T233" s="200">
        <v>437.32396081000002</v>
      </c>
      <c r="U233" s="200">
        <v>437.32396081000002</v>
      </c>
      <c r="V233" s="200">
        <v>437.32396081000002</v>
      </c>
      <c r="W233" s="200">
        <v>437.32396081000002</v>
      </c>
      <c r="X233" s="200">
        <v>437.32396081000002</v>
      </c>
      <c r="Y233" s="200">
        <v>437.32396081000002</v>
      </c>
      <c r="Z233" s="200">
        <v>437.32396081000002</v>
      </c>
      <c r="AA233" s="200">
        <v>418.75533079000002</v>
      </c>
      <c r="AB233" s="200">
        <v>418.75533079000002</v>
      </c>
      <c r="AC233" s="200">
        <v>418.75533079000002</v>
      </c>
      <c r="AD233" s="200">
        <v>418.75533079000002</v>
      </c>
      <c r="AE233" s="200">
        <v>395.01750449999997</v>
      </c>
      <c r="AF233" s="200">
        <v>395.01750449999997</v>
      </c>
      <c r="AG233" s="200">
        <v>395.01750449999997</v>
      </c>
      <c r="AH233" s="200">
        <v>395.01750449999997</v>
      </c>
      <c r="AI233" s="200">
        <v>395.01750449999997</v>
      </c>
    </row>
    <row r="234" spans="1:35" ht="14.55" customHeight="1" thickBot="1" x14ac:dyDescent="0.35">
      <c r="A234" s="200" t="s">
        <v>672</v>
      </c>
      <c r="B234" s="200" t="s">
        <v>346</v>
      </c>
      <c r="C234" s="200" t="s">
        <v>346</v>
      </c>
      <c r="D234" s="200" t="s">
        <v>371</v>
      </c>
      <c r="E234" s="200" t="s">
        <v>69</v>
      </c>
      <c r="F234" s="200">
        <v>214.05101999999999</v>
      </c>
      <c r="G234" s="200">
        <v>214.05101999999999</v>
      </c>
      <c r="H234" s="200">
        <v>214.05101999999999</v>
      </c>
      <c r="I234" s="200">
        <v>214.05101999999999</v>
      </c>
      <c r="J234" s="200">
        <v>214.05101999999999</v>
      </c>
      <c r="K234" s="200">
        <v>214.05101999999999</v>
      </c>
      <c r="L234" s="200">
        <v>214.05101999999999</v>
      </c>
      <c r="M234" s="200">
        <v>214.05101999999999</v>
      </c>
      <c r="N234" s="200">
        <v>214.05101999999999</v>
      </c>
      <c r="O234" s="200">
        <v>214.05101999999999</v>
      </c>
      <c r="P234" s="200">
        <v>214.05101999999999</v>
      </c>
      <c r="Q234" s="200">
        <v>214.05101999999999</v>
      </c>
      <c r="R234" s="200">
        <v>214.05101999999999</v>
      </c>
      <c r="S234" s="200">
        <v>214.05101999999999</v>
      </c>
      <c r="T234" s="200">
        <v>214.05101999999999</v>
      </c>
      <c r="U234" s="200">
        <v>214.05101999999999</v>
      </c>
      <c r="V234" s="200">
        <v>214.05101999999999</v>
      </c>
      <c r="W234" s="200">
        <v>214.05101999999999</v>
      </c>
      <c r="X234" s="200">
        <v>214.05101999999999</v>
      </c>
      <c r="Y234" s="200">
        <v>214.05101999999999</v>
      </c>
      <c r="Z234" s="200">
        <v>214.05101999999999</v>
      </c>
      <c r="AA234" s="200">
        <v>214.05101999999999</v>
      </c>
      <c r="AB234" s="200">
        <v>214.05101999999999</v>
      </c>
      <c r="AC234" s="200">
        <v>214.05101999999999</v>
      </c>
      <c r="AD234" s="200">
        <v>214.05101999999999</v>
      </c>
      <c r="AE234" s="200">
        <v>214.05101999999999</v>
      </c>
      <c r="AF234" s="200">
        <v>214.05101999999999</v>
      </c>
      <c r="AG234" s="200">
        <v>214.05101999999999</v>
      </c>
      <c r="AH234" s="200">
        <v>214.05101999999999</v>
      </c>
      <c r="AI234" s="200">
        <v>214.05101999999999</v>
      </c>
    </row>
    <row r="235" spans="1:35" ht="14.55" customHeight="1" thickBot="1" x14ac:dyDescent="0.35">
      <c r="A235" s="200" t="s">
        <v>672</v>
      </c>
      <c r="B235" s="200" t="s">
        <v>346</v>
      </c>
      <c r="C235" s="200" t="s">
        <v>346</v>
      </c>
      <c r="D235" s="200" t="s">
        <v>372</v>
      </c>
      <c r="E235" s="200" t="s">
        <v>69</v>
      </c>
      <c r="F235" s="200">
        <v>153.09124</v>
      </c>
      <c r="G235" s="200">
        <v>153.09124</v>
      </c>
      <c r="H235" s="200">
        <v>153.09124</v>
      </c>
      <c r="I235" s="200">
        <v>153.09124</v>
      </c>
      <c r="J235" s="200">
        <v>153.09124</v>
      </c>
      <c r="K235" s="200">
        <v>153.09124</v>
      </c>
      <c r="L235" s="200">
        <v>153.09124</v>
      </c>
      <c r="M235" s="200">
        <v>153.09124</v>
      </c>
      <c r="N235" s="200">
        <v>153.09124</v>
      </c>
      <c r="O235" s="200">
        <v>156.09182999999999</v>
      </c>
      <c r="P235" s="200">
        <v>156.09182999999999</v>
      </c>
      <c r="Q235" s="200">
        <v>156.09182999999999</v>
      </c>
      <c r="R235" s="200">
        <v>156.09182999999999</v>
      </c>
      <c r="S235" s="200">
        <v>156.09182999999999</v>
      </c>
      <c r="T235" s="200">
        <v>156.09182999999999</v>
      </c>
      <c r="U235" s="200">
        <v>156.09182999999999</v>
      </c>
      <c r="V235" s="200">
        <v>156.09182999999999</v>
      </c>
      <c r="W235" s="200">
        <v>157.93199999999999</v>
      </c>
      <c r="X235" s="200">
        <v>157.93199999999999</v>
      </c>
      <c r="Y235" s="200">
        <v>157.93199999999999</v>
      </c>
      <c r="Z235" s="200">
        <v>157.93199999999999</v>
      </c>
      <c r="AA235" s="200">
        <v>157.93199999999999</v>
      </c>
      <c r="AB235" s="200">
        <v>157.93199999999999</v>
      </c>
      <c r="AC235" s="200">
        <v>157.93199999999999</v>
      </c>
      <c r="AD235" s="200">
        <v>154.90360000000001</v>
      </c>
      <c r="AE235" s="200">
        <v>154.90360000000001</v>
      </c>
      <c r="AF235" s="200">
        <v>154.90360000000001</v>
      </c>
      <c r="AG235" s="200">
        <v>154.90360000000001</v>
      </c>
      <c r="AH235" s="200">
        <v>154.90360000000001</v>
      </c>
      <c r="AI235" s="200">
        <v>154.90360000000001</v>
      </c>
    </row>
    <row r="236" spans="1:35" ht="14.55" customHeight="1" thickBot="1" x14ac:dyDescent="0.35">
      <c r="A236" s="200" t="s">
        <v>672</v>
      </c>
      <c r="B236" s="200" t="s">
        <v>346</v>
      </c>
      <c r="C236" s="200" t="s">
        <v>346</v>
      </c>
      <c r="D236" s="200" t="s">
        <v>373</v>
      </c>
      <c r="E236" s="200" t="s">
        <v>69</v>
      </c>
      <c r="F236" s="200">
        <v>268.45978000000002</v>
      </c>
      <c r="G236" s="200">
        <v>268.45978000000002</v>
      </c>
      <c r="H236" s="200">
        <v>268.45978000000002</v>
      </c>
      <c r="I236" s="200">
        <v>268.45978000000002</v>
      </c>
      <c r="J236" s="200">
        <v>268.45978000000002</v>
      </c>
      <c r="K236" s="200">
        <v>268.45978000000002</v>
      </c>
      <c r="L236" s="200">
        <v>268.45978000000002</v>
      </c>
      <c r="M236" s="200">
        <v>268.45978000000002</v>
      </c>
      <c r="N236" s="200">
        <v>268.45978000000002</v>
      </c>
      <c r="O236" s="200">
        <v>268.45978000000002</v>
      </c>
      <c r="P236" s="200">
        <v>268.45978000000002</v>
      </c>
      <c r="Q236" s="200">
        <v>268.45978000000002</v>
      </c>
      <c r="R236" s="200">
        <v>268.45978000000002</v>
      </c>
      <c r="S236" s="200">
        <v>268.45978000000002</v>
      </c>
      <c r="T236" s="200">
        <v>268.45978000000002</v>
      </c>
      <c r="U236" s="200">
        <v>268.45978000000002</v>
      </c>
      <c r="V236" s="200">
        <v>268.45978000000002</v>
      </c>
      <c r="W236" s="200">
        <v>268.45978000000002</v>
      </c>
      <c r="X236" s="200">
        <v>268.45978000000002</v>
      </c>
      <c r="Y236" s="200">
        <v>268.45978000000002</v>
      </c>
      <c r="Z236" s="200">
        <v>268.45978000000002</v>
      </c>
      <c r="AA236" s="200">
        <v>268.45978000000002</v>
      </c>
      <c r="AB236" s="200">
        <v>268.45978000000002</v>
      </c>
      <c r="AC236" s="200">
        <v>268.45978000000002</v>
      </c>
      <c r="AD236" s="200">
        <v>268.45978000000002</v>
      </c>
      <c r="AE236" s="200">
        <v>268.45978000000002</v>
      </c>
      <c r="AF236" s="200">
        <v>268.45978000000002</v>
      </c>
      <c r="AG236" s="200">
        <v>268.45978000000002</v>
      </c>
      <c r="AH236" s="200">
        <v>268.45978000000002</v>
      </c>
      <c r="AI236" s="200">
        <v>268.45978000000002</v>
      </c>
    </row>
    <row r="237" spans="1:35" ht="14.55" customHeight="1" thickBot="1" x14ac:dyDescent="0.35">
      <c r="A237" s="200" t="s">
        <v>672</v>
      </c>
      <c r="B237" s="200" t="s">
        <v>346</v>
      </c>
      <c r="C237" s="200" t="s">
        <v>346</v>
      </c>
      <c r="D237" s="200" t="s">
        <v>374</v>
      </c>
      <c r="E237" s="200" t="s">
        <v>69</v>
      </c>
      <c r="F237" s="200">
        <v>268.45978000000002</v>
      </c>
      <c r="G237" s="200">
        <v>268.45978000000002</v>
      </c>
      <c r="H237" s="200">
        <v>268.45978000000002</v>
      </c>
      <c r="I237" s="200">
        <v>268.45978000000002</v>
      </c>
      <c r="J237" s="200">
        <v>268.45978000000002</v>
      </c>
      <c r="K237" s="200">
        <v>268.45978000000002</v>
      </c>
      <c r="L237" s="200">
        <v>268.45978000000002</v>
      </c>
      <c r="M237" s="200">
        <v>268.45978000000002</v>
      </c>
      <c r="N237" s="200">
        <v>268.45978000000002</v>
      </c>
      <c r="O237" s="200">
        <v>268.45978000000002</v>
      </c>
      <c r="P237" s="200">
        <v>268.45978000000002</v>
      </c>
      <c r="Q237" s="200">
        <v>268.45978000000002</v>
      </c>
      <c r="R237" s="200">
        <v>268.45978000000002</v>
      </c>
      <c r="S237" s="200">
        <v>268.45978000000002</v>
      </c>
      <c r="T237" s="200">
        <v>268.45978000000002</v>
      </c>
      <c r="U237" s="200">
        <v>268.45978000000002</v>
      </c>
      <c r="V237" s="200">
        <v>268.45978000000002</v>
      </c>
      <c r="W237" s="200">
        <v>268.45978000000002</v>
      </c>
      <c r="X237" s="200">
        <v>268.45978000000002</v>
      </c>
      <c r="Y237" s="200">
        <v>268.45978000000002</v>
      </c>
      <c r="Z237" s="200">
        <v>268.45978000000002</v>
      </c>
      <c r="AA237" s="200">
        <v>268.45978000000002</v>
      </c>
      <c r="AB237" s="200">
        <v>268.45978000000002</v>
      </c>
      <c r="AC237" s="200">
        <v>268.45978000000002</v>
      </c>
      <c r="AD237" s="200">
        <v>268.45978000000002</v>
      </c>
      <c r="AE237" s="200">
        <v>268.45978000000002</v>
      </c>
      <c r="AF237" s="200">
        <v>268.45978000000002</v>
      </c>
      <c r="AG237" s="200">
        <v>268.45978000000002</v>
      </c>
      <c r="AH237" s="200">
        <v>268.45978000000002</v>
      </c>
      <c r="AI237" s="200">
        <v>268.45978000000002</v>
      </c>
    </row>
    <row r="238" spans="1:35" ht="14.55" customHeight="1" thickBot="1" x14ac:dyDescent="0.35">
      <c r="A238" s="200" t="s">
        <v>672</v>
      </c>
      <c r="B238" s="200" t="s">
        <v>346</v>
      </c>
      <c r="C238" s="200" t="s">
        <v>346</v>
      </c>
      <c r="D238" s="200" t="s">
        <v>375</v>
      </c>
      <c r="E238" s="200" t="s">
        <v>69</v>
      </c>
      <c r="F238" s="200">
        <v>162.38353000000001</v>
      </c>
      <c r="G238" s="200">
        <v>162.38353000000001</v>
      </c>
      <c r="H238" s="200">
        <v>162.38353000000001</v>
      </c>
      <c r="I238" s="200">
        <v>162.38353000000001</v>
      </c>
      <c r="J238" s="200">
        <v>162.38353000000001</v>
      </c>
      <c r="K238" s="200">
        <v>162.38353000000001</v>
      </c>
      <c r="L238" s="200">
        <v>162.38353000000001</v>
      </c>
      <c r="M238" s="200">
        <v>162.38353000000001</v>
      </c>
      <c r="N238" s="200">
        <v>162.38353000000001</v>
      </c>
      <c r="O238" s="200">
        <v>162.38353000000001</v>
      </c>
      <c r="P238" s="200">
        <v>162.38353000000001</v>
      </c>
      <c r="Q238" s="200">
        <v>162.38353000000001</v>
      </c>
      <c r="R238" s="200">
        <v>162.38353000000001</v>
      </c>
      <c r="S238" s="200">
        <v>162.38353000000001</v>
      </c>
      <c r="T238" s="200">
        <v>162.38353000000001</v>
      </c>
      <c r="U238" s="200">
        <v>162.38353000000001</v>
      </c>
      <c r="V238" s="200">
        <v>162.38353000000001</v>
      </c>
      <c r="W238" s="200">
        <v>162.38353000000001</v>
      </c>
      <c r="X238" s="200">
        <v>162.38353000000001</v>
      </c>
      <c r="Y238" s="200">
        <v>162.38353000000001</v>
      </c>
      <c r="Z238" s="200">
        <v>162.38353000000001</v>
      </c>
      <c r="AA238" s="200">
        <v>162.38353000000001</v>
      </c>
      <c r="AB238" s="200">
        <v>162.38353000000001</v>
      </c>
      <c r="AC238" s="200">
        <v>162.38353000000001</v>
      </c>
      <c r="AD238" s="200">
        <v>162.38353000000001</v>
      </c>
      <c r="AE238" s="200">
        <v>162.38353000000001</v>
      </c>
      <c r="AF238" s="200">
        <v>162.38353000000001</v>
      </c>
      <c r="AG238" s="200">
        <v>162.38353000000001</v>
      </c>
      <c r="AH238" s="200">
        <v>162.38353000000001</v>
      </c>
      <c r="AI238" s="200">
        <v>162.38353000000001</v>
      </c>
    </row>
    <row r="239" spans="1:35" ht="14.55" customHeight="1" thickBot="1" x14ac:dyDescent="0.35">
      <c r="A239" s="200" t="s">
        <v>672</v>
      </c>
      <c r="B239" s="200" t="s">
        <v>346</v>
      </c>
      <c r="C239" s="200" t="s">
        <v>346</v>
      </c>
      <c r="D239" s="200" t="s">
        <v>376</v>
      </c>
      <c r="E239" s="200" t="s">
        <v>69</v>
      </c>
      <c r="F239" s="200">
        <v>162.38353000000001</v>
      </c>
      <c r="G239" s="200">
        <v>162.38353000000001</v>
      </c>
      <c r="H239" s="200">
        <v>162.38353000000001</v>
      </c>
      <c r="I239" s="200">
        <v>162.38353000000001</v>
      </c>
      <c r="J239" s="200">
        <v>162.38353000000001</v>
      </c>
      <c r="K239" s="200">
        <v>162.38353000000001</v>
      </c>
      <c r="L239" s="200">
        <v>162.38353000000001</v>
      </c>
      <c r="M239" s="200">
        <v>162.38353000000001</v>
      </c>
      <c r="N239" s="200">
        <v>162.38353000000001</v>
      </c>
      <c r="O239" s="200">
        <v>162.38353000000001</v>
      </c>
      <c r="P239" s="200">
        <v>162.38353000000001</v>
      </c>
      <c r="Q239" s="200">
        <v>162.38353000000001</v>
      </c>
      <c r="R239" s="200">
        <v>162.38353000000001</v>
      </c>
      <c r="S239" s="200">
        <v>162.38353000000001</v>
      </c>
      <c r="T239" s="200">
        <v>162.38353000000001</v>
      </c>
      <c r="U239" s="200">
        <v>162.38353000000001</v>
      </c>
      <c r="V239" s="200">
        <v>162.38353000000001</v>
      </c>
      <c r="W239" s="200">
        <v>162.38353000000001</v>
      </c>
      <c r="X239" s="200">
        <v>162.38353000000001</v>
      </c>
      <c r="Y239" s="200">
        <v>162.38353000000001</v>
      </c>
      <c r="Z239" s="200">
        <v>162.38353000000001</v>
      </c>
      <c r="AA239" s="200">
        <v>162.38353000000001</v>
      </c>
      <c r="AB239" s="200">
        <v>162.38353000000001</v>
      </c>
      <c r="AC239" s="200">
        <v>162.38353000000001</v>
      </c>
      <c r="AD239" s="200">
        <v>162.38353000000001</v>
      </c>
      <c r="AE239" s="200">
        <v>162.38353000000001</v>
      </c>
      <c r="AF239" s="200">
        <v>162.38353000000001</v>
      </c>
      <c r="AG239" s="200">
        <v>162.38353000000001</v>
      </c>
      <c r="AH239" s="200">
        <v>162.38353000000001</v>
      </c>
      <c r="AI239" s="200">
        <v>162.38353000000001</v>
      </c>
    </row>
    <row r="240" spans="1:35" ht="14.55" customHeight="1" thickBot="1" x14ac:dyDescent="0.35">
      <c r="A240" s="200" t="s">
        <v>672</v>
      </c>
      <c r="B240" s="200" t="s">
        <v>346</v>
      </c>
      <c r="C240" s="200" t="s">
        <v>346</v>
      </c>
      <c r="D240" s="200" t="s">
        <v>377</v>
      </c>
      <c r="E240" s="200" t="s">
        <v>69</v>
      </c>
      <c r="F240" s="200">
        <v>193.911</v>
      </c>
      <c r="G240" s="200">
        <v>193.911</v>
      </c>
      <c r="H240" s="200">
        <v>193.911</v>
      </c>
      <c r="I240" s="200">
        <v>193.911</v>
      </c>
      <c r="J240" s="200">
        <v>193.911</v>
      </c>
      <c r="K240" s="200">
        <v>193.911</v>
      </c>
      <c r="L240" s="200">
        <v>193.911</v>
      </c>
      <c r="M240" s="200">
        <v>193.911</v>
      </c>
      <c r="N240" s="200">
        <v>193.911</v>
      </c>
      <c r="O240" s="200">
        <v>193.911</v>
      </c>
      <c r="P240" s="200">
        <v>193.911</v>
      </c>
      <c r="Q240" s="200">
        <v>193.911</v>
      </c>
      <c r="R240" s="200">
        <v>193.911</v>
      </c>
      <c r="S240" s="200">
        <v>193.911</v>
      </c>
      <c r="T240" s="200">
        <v>193.911</v>
      </c>
      <c r="U240" s="200">
        <v>155.95400000000001</v>
      </c>
      <c r="V240" s="200">
        <v>155.95400000000001</v>
      </c>
      <c r="W240" s="200">
        <v>155.95400000000001</v>
      </c>
      <c r="X240" s="200">
        <v>155.95400000000001</v>
      </c>
      <c r="Y240" s="200">
        <v>155.95400000000001</v>
      </c>
      <c r="Z240" s="200">
        <v>155.95400000000001</v>
      </c>
      <c r="AA240" s="200">
        <v>155.95400000000001</v>
      </c>
      <c r="AB240" s="200">
        <v>154.41900000000001</v>
      </c>
      <c r="AC240" s="200">
        <v>154.41900000000001</v>
      </c>
      <c r="AD240" s="200">
        <v>154.41900000000001</v>
      </c>
      <c r="AE240" s="200">
        <v>154.41900000000001</v>
      </c>
      <c r="AF240" s="200">
        <v>154.41900000000001</v>
      </c>
      <c r="AG240" s="200">
        <v>154.41900000000001</v>
      </c>
      <c r="AH240" s="200">
        <v>154.41900000000001</v>
      </c>
      <c r="AI240" s="200">
        <v>154.41900000000001</v>
      </c>
    </row>
    <row r="241" spans="1:35" ht="14.55" customHeight="1" thickBot="1" x14ac:dyDescent="0.35">
      <c r="A241" s="200" t="s">
        <v>672</v>
      </c>
      <c r="B241" s="200" t="s">
        <v>378</v>
      </c>
      <c r="C241" s="200" t="s">
        <v>379</v>
      </c>
      <c r="D241" s="200" t="s">
        <v>380</v>
      </c>
      <c r="E241" s="200" t="s">
        <v>69</v>
      </c>
      <c r="F241" s="200">
        <v>214.05101999999999</v>
      </c>
      <c r="G241" s="200">
        <v>214.05101999999999</v>
      </c>
      <c r="H241" s="200">
        <v>214.05101999999999</v>
      </c>
      <c r="I241" s="200">
        <v>214.05101999999999</v>
      </c>
      <c r="J241" s="200">
        <v>214.05101999999999</v>
      </c>
      <c r="K241" s="200">
        <v>214.05101999999999</v>
      </c>
      <c r="L241" s="200">
        <v>214.05101999999999</v>
      </c>
      <c r="M241" s="200">
        <v>214.05101999999999</v>
      </c>
      <c r="N241" s="200">
        <v>214.05101999999999</v>
      </c>
      <c r="O241" s="200">
        <v>214.05101999999999</v>
      </c>
      <c r="P241" s="200">
        <v>214.05101999999999</v>
      </c>
      <c r="Q241" s="200">
        <v>214.05101999999999</v>
      </c>
      <c r="R241" s="200">
        <v>214.05101999999999</v>
      </c>
      <c r="S241" s="200">
        <v>214.05101999999999</v>
      </c>
      <c r="T241" s="200">
        <v>214.05101999999999</v>
      </c>
      <c r="U241" s="200">
        <v>214.05101999999999</v>
      </c>
      <c r="V241" s="200">
        <v>214.05101999999999</v>
      </c>
      <c r="W241" s="200">
        <v>214.05101999999999</v>
      </c>
      <c r="X241" s="200">
        <v>214.05101999999999</v>
      </c>
      <c r="Y241" s="200">
        <v>214.05101999999999</v>
      </c>
      <c r="Z241" s="200">
        <v>214.05101999999999</v>
      </c>
      <c r="AA241" s="200">
        <v>214.05101999999999</v>
      </c>
      <c r="AB241" s="200">
        <v>214.05101999999999</v>
      </c>
      <c r="AC241" s="200">
        <v>214.05101999999999</v>
      </c>
      <c r="AD241" s="200">
        <v>214.05101999999999</v>
      </c>
      <c r="AE241" s="200">
        <v>214.05101999999999</v>
      </c>
      <c r="AF241" s="200">
        <v>214.05101999999999</v>
      </c>
      <c r="AG241" s="200">
        <v>214.05101999999999</v>
      </c>
      <c r="AH241" s="200">
        <v>214.05101999999999</v>
      </c>
      <c r="AI241" s="200">
        <v>214.05101999999999</v>
      </c>
    </row>
    <row r="242" spans="1:35" ht="14.55" customHeight="1" thickBot="1" x14ac:dyDescent="0.35">
      <c r="A242" s="200" t="s">
        <v>672</v>
      </c>
      <c r="B242" s="200" t="s">
        <v>378</v>
      </c>
      <c r="C242" s="200" t="s">
        <v>379</v>
      </c>
      <c r="D242" s="200" t="s">
        <v>381</v>
      </c>
      <c r="E242" s="200" t="s">
        <v>69</v>
      </c>
      <c r="F242" s="200">
        <v>153.09124</v>
      </c>
      <c r="G242" s="200">
        <v>153.09124</v>
      </c>
      <c r="H242" s="200">
        <v>153.09124</v>
      </c>
      <c r="I242" s="200">
        <v>153.09124</v>
      </c>
      <c r="J242" s="200">
        <v>153.09124</v>
      </c>
      <c r="K242" s="200">
        <v>153.09124</v>
      </c>
      <c r="L242" s="200">
        <v>153.09124</v>
      </c>
      <c r="M242" s="200">
        <v>153.09124</v>
      </c>
      <c r="N242" s="200">
        <v>153.09124</v>
      </c>
      <c r="O242" s="200">
        <v>156.09182999999999</v>
      </c>
      <c r="P242" s="200">
        <v>156.09182999999999</v>
      </c>
      <c r="Q242" s="200">
        <v>156.09182999999999</v>
      </c>
      <c r="R242" s="200">
        <v>156.09182999999999</v>
      </c>
      <c r="S242" s="200">
        <v>156.09182999999999</v>
      </c>
      <c r="T242" s="200">
        <v>156.09182999999999</v>
      </c>
      <c r="U242" s="200">
        <v>156.09182999999999</v>
      </c>
      <c r="V242" s="200">
        <v>156.09182999999999</v>
      </c>
      <c r="W242" s="200">
        <v>157.93199999999999</v>
      </c>
      <c r="X242" s="200">
        <v>157.93199999999999</v>
      </c>
      <c r="Y242" s="200">
        <v>157.93199999999999</v>
      </c>
      <c r="Z242" s="200">
        <v>157.93199999999999</v>
      </c>
      <c r="AA242" s="200">
        <v>157.93199999999999</v>
      </c>
      <c r="AB242" s="200">
        <v>157.93199999999999</v>
      </c>
      <c r="AC242" s="200">
        <v>157.93199999999999</v>
      </c>
      <c r="AD242" s="200">
        <v>154.90360000000001</v>
      </c>
      <c r="AE242" s="200">
        <v>154.90360000000001</v>
      </c>
      <c r="AF242" s="200">
        <v>154.90360000000001</v>
      </c>
      <c r="AG242" s="200">
        <v>154.90360000000001</v>
      </c>
      <c r="AH242" s="200">
        <v>154.90360000000001</v>
      </c>
      <c r="AI242" s="200">
        <v>154.90360000000001</v>
      </c>
    </row>
    <row r="243" spans="1:35" ht="14.55" customHeight="1" thickBot="1" x14ac:dyDescent="0.35">
      <c r="A243" s="200" t="s">
        <v>672</v>
      </c>
      <c r="B243" s="200" t="s">
        <v>378</v>
      </c>
      <c r="C243" s="200" t="s">
        <v>379</v>
      </c>
      <c r="D243" s="200" t="s">
        <v>382</v>
      </c>
      <c r="E243" s="200" t="s">
        <v>69</v>
      </c>
      <c r="F243" s="200">
        <v>268.45978000000002</v>
      </c>
      <c r="G243" s="200">
        <v>268.45978000000002</v>
      </c>
      <c r="H243" s="200">
        <v>268.45978000000002</v>
      </c>
      <c r="I243" s="200">
        <v>268.45978000000002</v>
      </c>
      <c r="J243" s="200">
        <v>268.45978000000002</v>
      </c>
      <c r="K243" s="200">
        <v>268.45978000000002</v>
      </c>
      <c r="L243" s="200">
        <v>268.45978000000002</v>
      </c>
      <c r="M243" s="200">
        <v>268.45978000000002</v>
      </c>
      <c r="N243" s="200">
        <v>268.45978000000002</v>
      </c>
      <c r="O243" s="200">
        <v>268.45978000000002</v>
      </c>
      <c r="P243" s="200">
        <v>268.45978000000002</v>
      </c>
      <c r="Q243" s="200">
        <v>268.45978000000002</v>
      </c>
      <c r="R243" s="200">
        <v>268.45978000000002</v>
      </c>
      <c r="S243" s="200">
        <v>268.45978000000002</v>
      </c>
      <c r="T243" s="200">
        <v>268.45978000000002</v>
      </c>
      <c r="U243" s="200">
        <v>268.45978000000002</v>
      </c>
      <c r="V243" s="200">
        <v>268.45978000000002</v>
      </c>
      <c r="W243" s="200">
        <v>268.45978000000002</v>
      </c>
      <c r="X243" s="200">
        <v>268.45978000000002</v>
      </c>
      <c r="Y243" s="200">
        <v>268.45978000000002</v>
      </c>
      <c r="Z243" s="200">
        <v>268.45978000000002</v>
      </c>
      <c r="AA243" s="200">
        <v>268.45978000000002</v>
      </c>
      <c r="AB243" s="200">
        <v>268.45978000000002</v>
      </c>
      <c r="AC243" s="200">
        <v>268.45978000000002</v>
      </c>
      <c r="AD243" s="200">
        <v>268.45978000000002</v>
      </c>
      <c r="AE243" s="200">
        <v>268.45978000000002</v>
      </c>
      <c r="AF243" s="200">
        <v>268.45978000000002</v>
      </c>
      <c r="AG243" s="200">
        <v>268.45978000000002</v>
      </c>
      <c r="AH243" s="200">
        <v>268.45978000000002</v>
      </c>
      <c r="AI243" s="200">
        <v>268.45978000000002</v>
      </c>
    </row>
    <row r="244" spans="1:35" ht="14.55" customHeight="1" thickBot="1" x14ac:dyDescent="0.35">
      <c r="A244" s="200" t="s">
        <v>672</v>
      </c>
      <c r="B244" s="200" t="s">
        <v>378</v>
      </c>
      <c r="C244" s="200" t="s">
        <v>379</v>
      </c>
      <c r="D244" s="200" t="s">
        <v>383</v>
      </c>
      <c r="E244" s="200" t="s">
        <v>69</v>
      </c>
      <c r="F244" s="200">
        <v>268.45978000000002</v>
      </c>
      <c r="G244" s="200">
        <v>268.45978000000002</v>
      </c>
      <c r="H244" s="200">
        <v>268.45978000000002</v>
      </c>
      <c r="I244" s="200">
        <v>268.45978000000002</v>
      </c>
      <c r="J244" s="200">
        <v>268.45978000000002</v>
      </c>
      <c r="K244" s="200">
        <v>268.45978000000002</v>
      </c>
      <c r="L244" s="200">
        <v>268.45978000000002</v>
      </c>
      <c r="M244" s="200">
        <v>268.45978000000002</v>
      </c>
      <c r="N244" s="200">
        <v>268.45978000000002</v>
      </c>
      <c r="O244" s="200">
        <v>268.45978000000002</v>
      </c>
      <c r="P244" s="200">
        <v>268.45978000000002</v>
      </c>
      <c r="Q244" s="200">
        <v>268.45978000000002</v>
      </c>
      <c r="R244" s="200">
        <v>268.45978000000002</v>
      </c>
      <c r="S244" s="200">
        <v>268.45978000000002</v>
      </c>
      <c r="T244" s="200">
        <v>268.45978000000002</v>
      </c>
      <c r="U244" s="200">
        <v>268.45978000000002</v>
      </c>
      <c r="V244" s="200">
        <v>268.45978000000002</v>
      </c>
      <c r="W244" s="200">
        <v>268.45978000000002</v>
      </c>
      <c r="X244" s="200">
        <v>268.45978000000002</v>
      </c>
      <c r="Y244" s="200">
        <v>268.45978000000002</v>
      </c>
      <c r="Z244" s="200">
        <v>268.45978000000002</v>
      </c>
      <c r="AA244" s="200">
        <v>268.45978000000002</v>
      </c>
      <c r="AB244" s="200">
        <v>268.45978000000002</v>
      </c>
      <c r="AC244" s="200">
        <v>268.45978000000002</v>
      </c>
      <c r="AD244" s="200">
        <v>268.45978000000002</v>
      </c>
      <c r="AE244" s="200">
        <v>268.45978000000002</v>
      </c>
      <c r="AF244" s="200">
        <v>268.45978000000002</v>
      </c>
      <c r="AG244" s="200">
        <v>268.45978000000002</v>
      </c>
      <c r="AH244" s="200">
        <v>268.45978000000002</v>
      </c>
      <c r="AI244" s="200">
        <v>268.45978000000002</v>
      </c>
    </row>
    <row r="245" spans="1:35" ht="14.55" customHeight="1" thickBot="1" x14ac:dyDescent="0.35">
      <c r="A245" s="200" t="s">
        <v>672</v>
      </c>
      <c r="B245" s="200" t="s">
        <v>378</v>
      </c>
      <c r="C245" s="200" t="s">
        <v>379</v>
      </c>
      <c r="D245" s="200" t="s">
        <v>384</v>
      </c>
      <c r="E245" s="200" t="s">
        <v>69</v>
      </c>
      <c r="F245" s="200">
        <v>162.38353000000001</v>
      </c>
      <c r="G245" s="200">
        <v>162.38353000000001</v>
      </c>
      <c r="H245" s="200">
        <v>162.38353000000001</v>
      </c>
      <c r="I245" s="200">
        <v>162.38353000000001</v>
      </c>
      <c r="J245" s="200">
        <v>162.38353000000001</v>
      </c>
      <c r="K245" s="200">
        <v>162.38353000000001</v>
      </c>
      <c r="L245" s="200">
        <v>162.38353000000001</v>
      </c>
      <c r="M245" s="200">
        <v>162.38353000000001</v>
      </c>
      <c r="N245" s="200">
        <v>162.38353000000001</v>
      </c>
      <c r="O245" s="200">
        <v>162.38353000000001</v>
      </c>
      <c r="P245" s="200">
        <v>162.38353000000001</v>
      </c>
      <c r="Q245" s="200">
        <v>162.38353000000001</v>
      </c>
      <c r="R245" s="200">
        <v>162.38353000000001</v>
      </c>
      <c r="S245" s="200">
        <v>162.38353000000001</v>
      </c>
      <c r="T245" s="200">
        <v>162.38353000000001</v>
      </c>
      <c r="U245" s="200">
        <v>162.38353000000001</v>
      </c>
      <c r="V245" s="200">
        <v>162.38353000000001</v>
      </c>
      <c r="W245" s="200">
        <v>162.38353000000001</v>
      </c>
      <c r="X245" s="200">
        <v>162.38353000000001</v>
      </c>
      <c r="Y245" s="200">
        <v>162.38353000000001</v>
      </c>
      <c r="Z245" s="200">
        <v>162.38353000000001</v>
      </c>
      <c r="AA245" s="200">
        <v>162.38353000000001</v>
      </c>
      <c r="AB245" s="200">
        <v>162.38353000000001</v>
      </c>
      <c r="AC245" s="200">
        <v>162.38353000000001</v>
      </c>
      <c r="AD245" s="200">
        <v>162.38353000000001</v>
      </c>
      <c r="AE245" s="200">
        <v>162.38353000000001</v>
      </c>
      <c r="AF245" s="200">
        <v>162.38353000000001</v>
      </c>
      <c r="AG245" s="200">
        <v>162.38353000000001</v>
      </c>
      <c r="AH245" s="200">
        <v>162.38353000000001</v>
      </c>
      <c r="AI245" s="200">
        <v>162.38353000000001</v>
      </c>
    </row>
    <row r="246" spans="1:35" ht="14.55" customHeight="1" thickBot="1" x14ac:dyDescent="0.35">
      <c r="A246" s="200" t="s">
        <v>672</v>
      </c>
      <c r="B246" s="200" t="s">
        <v>378</v>
      </c>
      <c r="C246" s="200" t="s">
        <v>379</v>
      </c>
      <c r="D246" s="200" t="s">
        <v>385</v>
      </c>
      <c r="E246" s="200" t="s">
        <v>69</v>
      </c>
      <c r="F246" s="200">
        <v>162.38353000000001</v>
      </c>
      <c r="G246" s="200">
        <v>162.38353000000001</v>
      </c>
      <c r="H246" s="200">
        <v>162.38353000000001</v>
      </c>
      <c r="I246" s="200">
        <v>162.38353000000001</v>
      </c>
      <c r="J246" s="200">
        <v>162.38353000000001</v>
      </c>
      <c r="K246" s="200">
        <v>162.38353000000001</v>
      </c>
      <c r="L246" s="200">
        <v>162.38353000000001</v>
      </c>
      <c r="M246" s="200">
        <v>162.38353000000001</v>
      </c>
      <c r="N246" s="200">
        <v>162.38353000000001</v>
      </c>
      <c r="O246" s="200">
        <v>162.38353000000001</v>
      </c>
      <c r="P246" s="200">
        <v>162.38353000000001</v>
      </c>
      <c r="Q246" s="200">
        <v>162.38353000000001</v>
      </c>
      <c r="R246" s="200">
        <v>162.38353000000001</v>
      </c>
      <c r="S246" s="200">
        <v>162.38353000000001</v>
      </c>
      <c r="T246" s="200">
        <v>162.38353000000001</v>
      </c>
      <c r="U246" s="200">
        <v>162.38353000000001</v>
      </c>
      <c r="V246" s="200">
        <v>162.38353000000001</v>
      </c>
      <c r="W246" s="200">
        <v>162.38353000000001</v>
      </c>
      <c r="X246" s="200">
        <v>162.38353000000001</v>
      </c>
      <c r="Y246" s="200">
        <v>162.38353000000001</v>
      </c>
      <c r="Z246" s="200">
        <v>162.38353000000001</v>
      </c>
      <c r="AA246" s="200">
        <v>162.38353000000001</v>
      </c>
      <c r="AB246" s="200">
        <v>162.38353000000001</v>
      </c>
      <c r="AC246" s="200">
        <v>162.38353000000001</v>
      </c>
      <c r="AD246" s="200">
        <v>162.38353000000001</v>
      </c>
      <c r="AE246" s="200">
        <v>162.38353000000001</v>
      </c>
      <c r="AF246" s="200">
        <v>162.38353000000001</v>
      </c>
      <c r="AG246" s="200">
        <v>162.38353000000001</v>
      </c>
      <c r="AH246" s="200">
        <v>162.38353000000001</v>
      </c>
      <c r="AI246" s="200">
        <v>162.38353000000001</v>
      </c>
    </row>
    <row r="247" spans="1:35" ht="14.55" customHeight="1" thickBot="1" x14ac:dyDescent="0.35">
      <c r="A247" s="200" t="s">
        <v>672</v>
      </c>
      <c r="B247" s="200" t="s">
        <v>378</v>
      </c>
      <c r="C247" s="200" t="s">
        <v>379</v>
      </c>
      <c r="D247" s="200" t="s">
        <v>386</v>
      </c>
      <c r="E247" s="200" t="s">
        <v>69</v>
      </c>
      <c r="F247" s="200">
        <v>195.245</v>
      </c>
      <c r="G247" s="200">
        <v>195.245</v>
      </c>
      <c r="H247" s="200">
        <v>195.245</v>
      </c>
      <c r="I247" s="200">
        <v>195.245</v>
      </c>
      <c r="J247" s="200">
        <v>195.245</v>
      </c>
      <c r="K247" s="200">
        <v>195.245</v>
      </c>
      <c r="L247" s="200">
        <v>195.245</v>
      </c>
      <c r="M247" s="200">
        <v>195.245</v>
      </c>
      <c r="N247" s="200">
        <v>195.245</v>
      </c>
      <c r="O247" s="200">
        <v>195.245</v>
      </c>
      <c r="P247" s="200">
        <v>195.245</v>
      </c>
      <c r="Q247" s="200">
        <v>195.245</v>
      </c>
      <c r="R247" s="200">
        <v>195.245</v>
      </c>
      <c r="S247" s="200">
        <v>195.245</v>
      </c>
      <c r="T247" s="200">
        <v>195.245</v>
      </c>
      <c r="U247" s="200">
        <v>157.28800000000001</v>
      </c>
      <c r="V247" s="200">
        <v>157.28800000000001</v>
      </c>
      <c r="W247" s="200">
        <v>157.28800000000001</v>
      </c>
      <c r="X247" s="200">
        <v>157.28800000000001</v>
      </c>
      <c r="Y247" s="200">
        <v>157.28800000000001</v>
      </c>
      <c r="Z247" s="200">
        <v>157.28800000000001</v>
      </c>
      <c r="AA247" s="200">
        <v>157.28800000000001</v>
      </c>
      <c r="AB247" s="200">
        <v>155.75299999999999</v>
      </c>
      <c r="AC247" s="200">
        <v>155.75299999999999</v>
      </c>
      <c r="AD247" s="200">
        <v>155.75299999999999</v>
      </c>
      <c r="AE247" s="200">
        <v>155.75299999999999</v>
      </c>
      <c r="AF247" s="200">
        <v>155.75299999999999</v>
      </c>
      <c r="AG247" s="200">
        <v>155.75299999999999</v>
      </c>
      <c r="AH247" s="200">
        <v>155.75299999999999</v>
      </c>
      <c r="AI247" s="200">
        <v>155.75299999999999</v>
      </c>
    </row>
    <row r="248" spans="1:35" ht="14.55" customHeight="1" thickBot="1" x14ac:dyDescent="0.35">
      <c r="A248" s="200" t="s">
        <v>672</v>
      </c>
      <c r="B248" s="200" t="s">
        <v>378</v>
      </c>
      <c r="C248" s="200" t="s">
        <v>379</v>
      </c>
      <c r="D248" s="200" t="s">
        <v>387</v>
      </c>
      <c r="E248" s="200" t="s">
        <v>97</v>
      </c>
      <c r="F248" s="200">
        <v>433.88179079999998</v>
      </c>
      <c r="G248" s="200">
        <v>433.88179079999998</v>
      </c>
      <c r="H248" s="200">
        <v>433.88179079999998</v>
      </c>
      <c r="I248" s="200">
        <v>433.88179079999998</v>
      </c>
      <c r="J248" s="200">
        <v>461.78411649999998</v>
      </c>
      <c r="K248" s="200">
        <v>461.78411649999998</v>
      </c>
      <c r="L248" s="200">
        <v>461.78411649999998</v>
      </c>
      <c r="M248" s="200">
        <v>461.78411649999998</v>
      </c>
      <c r="N248" s="200">
        <v>461.78411649999998</v>
      </c>
      <c r="O248" s="200">
        <v>461.78411649999998</v>
      </c>
      <c r="P248" s="200">
        <v>461.78411649999998</v>
      </c>
      <c r="Q248" s="200">
        <v>437.24567851</v>
      </c>
      <c r="R248" s="200">
        <v>437.24567851</v>
      </c>
      <c r="S248" s="200">
        <v>437.24567851</v>
      </c>
      <c r="T248" s="200">
        <v>437.24567851</v>
      </c>
      <c r="U248" s="200">
        <v>437.24567851</v>
      </c>
      <c r="V248" s="200">
        <v>437.24567851</v>
      </c>
      <c r="W248" s="200">
        <v>437.24567851</v>
      </c>
      <c r="X248" s="200">
        <v>437.24567851</v>
      </c>
      <c r="Y248" s="200">
        <v>437.24567851</v>
      </c>
      <c r="Z248" s="200">
        <v>437.24567851</v>
      </c>
      <c r="AA248" s="200">
        <v>418.67533453999999</v>
      </c>
      <c r="AB248" s="200">
        <v>418.67533453999999</v>
      </c>
      <c r="AC248" s="200">
        <v>418.67533453999999</v>
      </c>
      <c r="AD248" s="200">
        <v>418.67533453999999</v>
      </c>
      <c r="AE248" s="200">
        <v>394.93889324000003</v>
      </c>
      <c r="AF248" s="200">
        <v>394.93889324000003</v>
      </c>
      <c r="AG248" s="200">
        <v>394.93889324000003</v>
      </c>
      <c r="AH248" s="200">
        <v>394.93889324000003</v>
      </c>
      <c r="AI248" s="200">
        <v>394.93889324000003</v>
      </c>
    </row>
    <row r="249" spans="1:35" ht="14.55" customHeight="1" thickBot="1" x14ac:dyDescent="0.35">
      <c r="A249" s="200" t="s">
        <v>672</v>
      </c>
      <c r="B249" s="200" t="s">
        <v>378</v>
      </c>
      <c r="C249" s="200" t="s">
        <v>388</v>
      </c>
      <c r="D249" s="200" t="s">
        <v>389</v>
      </c>
      <c r="E249" s="200" t="s">
        <v>69</v>
      </c>
      <c r="F249" s="200">
        <v>214.05101999999999</v>
      </c>
      <c r="G249" s="200">
        <v>214.05101999999999</v>
      </c>
      <c r="H249" s="200">
        <v>214.05101999999999</v>
      </c>
      <c r="I249" s="200">
        <v>214.05101999999999</v>
      </c>
      <c r="J249" s="200">
        <v>214.05101999999999</v>
      </c>
      <c r="K249" s="200">
        <v>214.05101999999999</v>
      </c>
      <c r="L249" s="200">
        <v>214.05101999999999</v>
      </c>
      <c r="M249" s="200">
        <v>214.05101999999999</v>
      </c>
      <c r="N249" s="200">
        <v>214.05101999999999</v>
      </c>
      <c r="O249" s="200">
        <v>214.05101999999999</v>
      </c>
      <c r="P249" s="200">
        <v>214.05101999999999</v>
      </c>
      <c r="Q249" s="200">
        <v>214.05101999999999</v>
      </c>
      <c r="R249" s="200">
        <v>214.05101999999999</v>
      </c>
      <c r="S249" s="200">
        <v>214.05101999999999</v>
      </c>
      <c r="T249" s="200">
        <v>214.05101999999999</v>
      </c>
      <c r="U249" s="200">
        <v>214.05101999999999</v>
      </c>
      <c r="V249" s="200">
        <v>214.05101999999999</v>
      </c>
      <c r="W249" s="200">
        <v>214.05101999999999</v>
      </c>
      <c r="X249" s="200">
        <v>214.05101999999999</v>
      </c>
      <c r="Y249" s="200">
        <v>214.05101999999999</v>
      </c>
      <c r="Z249" s="200">
        <v>214.05101999999999</v>
      </c>
      <c r="AA249" s="200">
        <v>214.05101999999999</v>
      </c>
      <c r="AB249" s="200">
        <v>214.05101999999999</v>
      </c>
      <c r="AC249" s="200">
        <v>214.05101999999999</v>
      </c>
      <c r="AD249" s="200">
        <v>214.05101999999999</v>
      </c>
      <c r="AE249" s="200">
        <v>214.05101999999999</v>
      </c>
      <c r="AF249" s="200">
        <v>214.05101999999999</v>
      </c>
      <c r="AG249" s="200">
        <v>214.05101999999999</v>
      </c>
      <c r="AH249" s="200">
        <v>214.05101999999999</v>
      </c>
      <c r="AI249" s="200">
        <v>214.05101999999999</v>
      </c>
    </row>
    <row r="250" spans="1:35" ht="14.55" customHeight="1" thickBot="1" x14ac:dyDescent="0.35">
      <c r="A250" s="200" t="s">
        <v>672</v>
      </c>
      <c r="B250" s="200" t="s">
        <v>378</v>
      </c>
      <c r="C250" s="200" t="s">
        <v>388</v>
      </c>
      <c r="D250" s="200" t="s">
        <v>390</v>
      </c>
      <c r="E250" s="200" t="s">
        <v>69</v>
      </c>
      <c r="F250" s="200">
        <v>153.09124</v>
      </c>
      <c r="G250" s="200">
        <v>153.09124</v>
      </c>
      <c r="H250" s="200">
        <v>153.09124</v>
      </c>
      <c r="I250" s="200">
        <v>153.09124</v>
      </c>
      <c r="J250" s="200">
        <v>153.09124</v>
      </c>
      <c r="K250" s="200">
        <v>153.09124</v>
      </c>
      <c r="L250" s="200">
        <v>153.09124</v>
      </c>
      <c r="M250" s="200">
        <v>153.09124</v>
      </c>
      <c r="N250" s="200">
        <v>153.09124</v>
      </c>
      <c r="O250" s="200">
        <v>156.09182999999999</v>
      </c>
      <c r="P250" s="200">
        <v>156.09182999999999</v>
      </c>
      <c r="Q250" s="200">
        <v>156.09182999999999</v>
      </c>
      <c r="R250" s="200">
        <v>156.09182999999999</v>
      </c>
      <c r="S250" s="200">
        <v>156.09182999999999</v>
      </c>
      <c r="T250" s="200">
        <v>156.09182999999999</v>
      </c>
      <c r="U250" s="200">
        <v>156.09182999999999</v>
      </c>
      <c r="V250" s="200">
        <v>156.09182999999999</v>
      </c>
      <c r="W250" s="200">
        <v>157.93199999999999</v>
      </c>
      <c r="X250" s="200">
        <v>157.93199999999999</v>
      </c>
      <c r="Y250" s="200">
        <v>157.93199999999999</v>
      </c>
      <c r="Z250" s="200">
        <v>157.93199999999999</v>
      </c>
      <c r="AA250" s="200">
        <v>157.93199999999999</v>
      </c>
      <c r="AB250" s="200">
        <v>157.93199999999999</v>
      </c>
      <c r="AC250" s="200">
        <v>157.93199999999999</v>
      </c>
      <c r="AD250" s="200">
        <v>154.90360000000001</v>
      </c>
      <c r="AE250" s="200">
        <v>154.90360000000001</v>
      </c>
      <c r="AF250" s="200">
        <v>154.90360000000001</v>
      </c>
      <c r="AG250" s="200">
        <v>154.90360000000001</v>
      </c>
      <c r="AH250" s="200">
        <v>154.90360000000001</v>
      </c>
      <c r="AI250" s="200">
        <v>154.90360000000001</v>
      </c>
    </row>
    <row r="251" spans="1:35" ht="14.55" customHeight="1" thickBot="1" x14ac:dyDescent="0.35">
      <c r="A251" s="200" t="s">
        <v>672</v>
      </c>
      <c r="B251" s="200" t="s">
        <v>378</v>
      </c>
      <c r="C251" s="200" t="s">
        <v>388</v>
      </c>
      <c r="D251" s="200" t="s">
        <v>391</v>
      </c>
      <c r="E251" s="200" t="s">
        <v>69</v>
      </c>
      <c r="F251" s="200">
        <v>268.45978000000002</v>
      </c>
      <c r="G251" s="200">
        <v>268.45978000000002</v>
      </c>
      <c r="H251" s="200">
        <v>268.45978000000002</v>
      </c>
      <c r="I251" s="200">
        <v>268.45978000000002</v>
      </c>
      <c r="J251" s="200">
        <v>268.45978000000002</v>
      </c>
      <c r="K251" s="200">
        <v>268.45978000000002</v>
      </c>
      <c r="L251" s="200">
        <v>268.45978000000002</v>
      </c>
      <c r="M251" s="200">
        <v>268.45978000000002</v>
      </c>
      <c r="N251" s="200">
        <v>268.45978000000002</v>
      </c>
      <c r="O251" s="200">
        <v>268.45978000000002</v>
      </c>
      <c r="P251" s="200">
        <v>268.45978000000002</v>
      </c>
      <c r="Q251" s="200">
        <v>268.45978000000002</v>
      </c>
      <c r="R251" s="200">
        <v>268.45978000000002</v>
      </c>
      <c r="S251" s="200">
        <v>268.45978000000002</v>
      </c>
      <c r="T251" s="200">
        <v>268.45978000000002</v>
      </c>
      <c r="U251" s="200">
        <v>268.45978000000002</v>
      </c>
      <c r="V251" s="200">
        <v>268.45978000000002</v>
      </c>
      <c r="W251" s="200">
        <v>268.45978000000002</v>
      </c>
      <c r="X251" s="200">
        <v>268.45978000000002</v>
      </c>
      <c r="Y251" s="200">
        <v>268.45978000000002</v>
      </c>
      <c r="Z251" s="200">
        <v>268.45978000000002</v>
      </c>
      <c r="AA251" s="200">
        <v>268.45978000000002</v>
      </c>
      <c r="AB251" s="200">
        <v>268.45978000000002</v>
      </c>
      <c r="AC251" s="200">
        <v>268.45978000000002</v>
      </c>
      <c r="AD251" s="200">
        <v>268.45978000000002</v>
      </c>
      <c r="AE251" s="200">
        <v>268.45978000000002</v>
      </c>
      <c r="AF251" s="200">
        <v>268.45978000000002</v>
      </c>
      <c r="AG251" s="200">
        <v>268.45978000000002</v>
      </c>
      <c r="AH251" s="200">
        <v>268.45978000000002</v>
      </c>
      <c r="AI251" s="200">
        <v>268.45978000000002</v>
      </c>
    </row>
    <row r="252" spans="1:35" ht="14.55" customHeight="1" thickBot="1" x14ac:dyDescent="0.35">
      <c r="A252" s="200" t="s">
        <v>672</v>
      </c>
      <c r="B252" s="200" t="s">
        <v>378</v>
      </c>
      <c r="C252" s="200" t="s">
        <v>388</v>
      </c>
      <c r="D252" s="200" t="s">
        <v>392</v>
      </c>
      <c r="E252" s="200" t="s">
        <v>69</v>
      </c>
      <c r="F252" s="200">
        <v>268.45978000000002</v>
      </c>
      <c r="G252" s="200">
        <v>268.45978000000002</v>
      </c>
      <c r="H252" s="200">
        <v>268.45978000000002</v>
      </c>
      <c r="I252" s="200">
        <v>268.45978000000002</v>
      </c>
      <c r="J252" s="200">
        <v>268.45978000000002</v>
      </c>
      <c r="K252" s="200">
        <v>268.45978000000002</v>
      </c>
      <c r="L252" s="200">
        <v>268.45978000000002</v>
      </c>
      <c r="M252" s="200">
        <v>268.45978000000002</v>
      </c>
      <c r="N252" s="200">
        <v>268.45978000000002</v>
      </c>
      <c r="O252" s="200">
        <v>268.45978000000002</v>
      </c>
      <c r="P252" s="200">
        <v>268.45978000000002</v>
      </c>
      <c r="Q252" s="200">
        <v>268.45978000000002</v>
      </c>
      <c r="R252" s="200">
        <v>268.45978000000002</v>
      </c>
      <c r="S252" s="200">
        <v>268.45978000000002</v>
      </c>
      <c r="T252" s="200">
        <v>268.45978000000002</v>
      </c>
      <c r="U252" s="200">
        <v>268.45978000000002</v>
      </c>
      <c r="V252" s="200">
        <v>268.45978000000002</v>
      </c>
      <c r="W252" s="200">
        <v>268.45978000000002</v>
      </c>
      <c r="X252" s="200">
        <v>268.45978000000002</v>
      </c>
      <c r="Y252" s="200">
        <v>268.45978000000002</v>
      </c>
      <c r="Z252" s="200">
        <v>268.45978000000002</v>
      </c>
      <c r="AA252" s="200">
        <v>268.45978000000002</v>
      </c>
      <c r="AB252" s="200">
        <v>268.45978000000002</v>
      </c>
      <c r="AC252" s="200">
        <v>268.45978000000002</v>
      </c>
      <c r="AD252" s="200">
        <v>268.45978000000002</v>
      </c>
      <c r="AE252" s="200">
        <v>268.45978000000002</v>
      </c>
      <c r="AF252" s="200">
        <v>268.45978000000002</v>
      </c>
      <c r="AG252" s="200">
        <v>268.45978000000002</v>
      </c>
      <c r="AH252" s="200">
        <v>268.45978000000002</v>
      </c>
      <c r="AI252" s="200">
        <v>268.45978000000002</v>
      </c>
    </row>
    <row r="253" spans="1:35" ht="14.55" customHeight="1" thickBot="1" x14ac:dyDescent="0.35">
      <c r="A253" s="200" t="s">
        <v>672</v>
      </c>
      <c r="B253" s="200" t="s">
        <v>378</v>
      </c>
      <c r="C253" s="200" t="s">
        <v>388</v>
      </c>
      <c r="D253" s="200" t="s">
        <v>393</v>
      </c>
      <c r="E253" s="200" t="s">
        <v>69</v>
      </c>
      <c r="F253" s="200">
        <v>162.38353000000001</v>
      </c>
      <c r="G253" s="200">
        <v>162.38353000000001</v>
      </c>
      <c r="H253" s="200">
        <v>162.38353000000001</v>
      </c>
      <c r="I253" s="200">
        <v>162.38353000000001</v>
      </c>
      <c r="J253" s="200">
        <v>162.38353000000001</v>
      </c>
      <c r="K253" s="200">
        <v>162.38353000000001</v>
      </c>
      <c r="L253" s="200">
        <v>162.38353000000001</v>
      </c>
      <c r="M253" s="200">
        <v>162.38353000000001</v>
      </c>
      <c r="N253" s="200">
        <v>162.38353000000001</v>
      </c>
      <c r="O253" s="200">
        <v>162.38353000000001</v>
      </c>
      <c r="P253" s="200">
        <v>162.38353000000001</v>
      </c>
      <c r="Q253" s="200">
        <v>162.38353000000001</v>
      </c>
      <c r="R253" s="200">
        <v>162.38353000000001</v>
      </c>
      <c r="S253" s="200">
        <v>162.38353000000001</v>
      </c>
      <c r="T253" s="200">
        <v>162.38353000000001</v>
      </c>
      <c r="U253" s="200">
        <v>162.38353000000001</v>
      </c>
      <c r="V253" s="200">
        <v>162.38353000000001</v>
      </c>
      <c r="W253" s="200">
        <v>162.38353000000001</v>
      </c>
      <c r="X253" s="200">
        <v>162.38353000000001</v>
      </c>
      <c r="Y253" s="200">
        <v>162.38353000000001</v>
      </c>
      <c r="Z253" s="200">
        <v>162.38353000000001</v>
      </c>
      <c r="AA253" s="200">
        <v>162.38353000000001</v>
      </c>
      <c r="AB253" s="200">
        <v>162.38353000000001</v>
      </c>
      <c r="AC253" s="200">
        <v>162.38353000000001</v>
      </c>
      <c r="AD253" s="200">
        <v>162.38353000000001</v>
      </c>
      <c r="AE253" s="200">
        <v>162.38353000000001</v>
      </c>
      <c r="AF253" s="200">
        <v>162.38353000000001</v>
      </c>
      <c r="AG253" s="200">
        <v>162.38353000000001</v>
      </c>
      <c r="AH253" s="200">
        <v>162.38353000000001</v>
      </c>
      <c r="AI253" s="200">
        <v>162.38353000000001</v>
      </c>
    </row>
    <row r="254" spans="1:35" ht="14.55" customHeight="1" thickBot="1" x14ac:dyDescent="0.35">
      <c r="A254" s="200" t="s">
        <v>672</v>
      </c>
      <c r="B254" s="200" t="s">
        <v>378</v>
      </c>
      <c r="C254" s="200" t="s">
        <v>388</v>
      </c>
      <c r="D254" s="200" t="s">
        <v>394</v>
      </c>
      <c r="E254" s="200" t="s">
        <v>69</v>
      </c>
      <c r="F254" s="200">
        <v>162.38353000000001</v>
      </c>
      <c r="G254" s="200">
        <v>162.38353000000001</v>
      </c>
      <c r="H254" s="200">
        <v>162.38353000000001</v>
      </c>
      <c r="I254" s="200">
        <v>162.38353000000001</v>
      </c>
      <c r="J254" s="200">
        <v>162.38353000000001</v>
      </c>
      <c r="K254" s="200">
        <v>162.38353000000001</v>
      </c>
      <c r="L254" s="200">
        <v>162.38353000000001</v>
      </c>
      <c r="M254" s="200">
        <v>162.38353000000001</v>
      </c>
      <c r="N254" s="200">
        <v>162.38353000000001</v>
      </c>
      <c r="O254" s="200">
        <v>162.38353000000001</v>
      </c>
      <c r="P254" s="200">
        <v>162.38353000000001</v>
      </c>
      <c r="Q254" s="200">
        <v>162.38353000000001</v>
      </c>
      <c r="R254" s="200">
        <v>162.38353000000001</v>
      </c>
      <c r="S254" s="200">
        <v>162.38353000000001</v>
      </c>
      <c r="T254" s="200">
        <v>162.38353000000001</v>
      </c>
      <c r="U254" s="200">
        <v>162.38353000000001</v>
      </c>
      <c r="V254" s="200">
        <v>162.38353000000001</v>
      </c>
      <c r="W254" s="200">
        <v>162.38353000000001</v>
      </c>
      <c r="X254" s="200">
        <v>162.38353000000001</v>
      </c>
      <c r="Y254" s="200">
        <v>162.38353000000001</v>
      </c>
      <c r="Z254" s="200">
        <v>162.38353000000001</v>
      </c>
      <c r="AA254" s="200">
        <v>162.38353000000001</v>
      </c>
      <c r="AB254" s="200">
        <v>162.38353000000001</v>
      </c>
      <c r="AC254" s="200">
        <v>162.38353000000001</v>
      </c>
      <c r="AD254" s="200">
        <v>162.38353000000001</v>
      </c>
      <c r="AE254" s="200">
        <v>162.38353000000001</v>
      </c>
      <c r="AF254" s="200">
        <v>162.38353000000001</v>
      </c>
      <c r="AG254" s="200">
        <v>162.38353000000001</v>
      </c>
      <c r="AH254" s="200">
        <v>162.38353000000001</v>
      </c>
      <c r="AI254" s="200">
        <v>162.38353000000001</v>
      </c>
    </row>
    <row r="255" spans="1:35" ht="14.55" customHeight="1" thickBot="1" x14ac:dyDescent="0.35">
      <c r="A255" s="200" t="s">
        <v>672</v>
      </c>
      <c r="B255" s="200" t="s">
        <v>378</v>
      </c>
      <c r="C255" s="200" t="s">
        <v>388</v>
      </c>
      <c r="D255" s="200" t="s">
        <v>395</v>
      </c>
      <c r="E255" s="200" t="s">
        <v>69</v>
      </c>
      <c r="F255" s="200">
        <v>195.245</v>
      </c>
      <c r="G255" s="200">
        <v>195.245</v>
      </c>
      <c r="H255" s="200">
        <v>195.245</v>
      </c>
      <c r="I255" s="200">
        <v>195.245</v>
      </c>
      <c r="J255" s="200">
        <v>195.245</v>
      </c>
      <c r="K255" s="200">
        <v>195.245</v>
      </c>
      <c r="L255" s="200">
        <v>195.245</v>
      </c>
      <c r="M255" s="200">
        <v>195.245</v>
      </c>
      <c r="N255" s="200">
        <v>195.245</v>
      </c>
      <c r="O255" s="200">
        <v>195.245</v>
      </c>
      <c r="P255" s="200">
        <v>195.245</v>
      </c>
      <c r="Q255" s="200">
        <v>195.245</v>
      </c>
      <c r="R255" s="200">
        <v>195.245</v>
      </c>
      <c r="S255" s="200">
        <v>195.245</v>
      </c>
      <c r="T255" s="200">
        <v>195.245</v>
      </c>
      <c r="U255" s="200">
        <v>157.28800000000001</v>
      </c>
      <c r="V255" s="200">
        <v>157.28800000000001</v>
      </c>
      <c r="W255" s="200">
        <v>157.28800000000001</v>
      </c>
      <c r="X255" s="200">
        <v>157.28800000000001</v>
      </c>
      <c r="Y255" s="200">
        <v>157.28800000000001</v>
      </c>
      <c r="Z255" s="200">
        <v>157.28800000000001</v>
      </c>
      <c r="AA255" s="200">
        <v>157.28800000000001</v>
      </c>
      <c r="AB255" s="200">
        <v>155.75299999999999</v>
      </c>
      <c r="AC255" s="200">
        <v>155.75299999999999</v>
      </c>
      <c r="AD255" s="200">
        <v>155.75299999999999</v>
      </c>
      <c r="AE255" s="200">
        <v>155.75299999999999</v>
      </c>
      <c r="AF255" s="200">
        <v>155.75299999999999</v>
      </c>
      <c r="AG255" s="200">
        <v>155.75299999999999</v>
      </c>
      <c r="AH255" s="200">
        <v>155.75299999999999</v>
      </c>
      <c r="AI255" s="200">
        <v>155.75299999999999</v>
      </c>
    </row>
    <row r="256" spans="1:35" ht="14.55" customHeight="1" thickBot="1" x14ac:dyDescent="0.35">
      <c r="A256" s="200" t="s">
        <v>672</v>
      </c>
      <c r="B256" s="200" t="s">
        <v>378</v>
      </c>
      <c r="C256" s="200" t="s">
        <v>388</v>
      </c>
      <c r="D256" s="200" t="s">
        <v>396</v>
      </c>
      <c r="E256" s="200" t="s">
        <v>97</v>
      </c>
      <c r="F256" s="200">
        <v>433.88179079999998</v>
      </c>
      <c r="G256" s="200">
        <v>433.88179079999998</v>
      </c>
      <c r="H256" s="200">
        <v>433.88179079999998</v>
      </c>
      <c r="I256" s="200">
        <v>433.88179079999998</v>
      </c>
      <c r="J256" s="200">
        <v>461.78411649999998</v>
      </c>
      <c r="K256" s="200">
        <v>461.78411649999998</v>
      </c>
      <c r="L256" s="200">
        <v>461.78411649999998</v>
      </c>
      <c r="M256" s="200">
        <v>461.78411649999998</v>
      </c>
      <c r="N256" s="200">
        <v>461.78411649999998</v>
      </c>
      <c r="O256" s="200">
        <v>461.78411649999998</v>
      </c>
      <c r="P256" s="200">
        <v>461.78411649999998</v>
      </c>
      <c r="Q256" s="200">
        <v>437.24567851</v>
      </c>
      <c r="R256" s="200">
        <v>437.24567851</v>
      </c>
      <c r="S256" s="200">
        <v>437.24567851</v>
      </c>
      <c r="T256" s="200">
        <v>437.24567851</v>
      </c>
      <c r="U256" s="200">
        <v>437.24567851</v>
      </c>
      <c r="V256" s="200">
        <v>437.24567851</v>
      </c>
      <c r="W256" s="200">
        <v>437.24567851</v>
      </c>
      <c r="X256" s="200">
        <v>437.24567851</v>
      </c>
      <c r="Y256" s="200">
        <v>437.24567851</v>
      </c>
      <c r="Z256" s="200">
        <v>437.24567851</v>
      </c>
      <c r="AA256" s="200">
        <v>418.67533453999999</v>
      </c>
      <c r="AB256" s="200">
        <v>418.67533453999999</v>
      </c>
      <c r="AC256" s="200">
        <v>418.67533453999999</v>
      </c>
      <c r="AD256" s="200">
        <v>418.67533453999999</v>
      </c>
      <c r="AE256" s="200">
        <v>394.93889324000003</v>
      </c>
      <c r="AF256" s="200">
        <v>394.93889324000003</v>
      </c>
      <c r="AG256" s="200">
        <v>394.93889324000003</v>
      </c>
      <c r="AH256" s="200">
        <v>394.93889324000003</v>
      </c>
      <c r="AI256" s="200">
        <v>394.93889324000003</v>
      </c>
    </row>
    <row r="257" spans="1:35" ht="14.55" customHeight="1" thickBot="1" x14ac:dyDescent="0.35">
      <c r="A257" s="200" t="s">
        <v>672</v>
      </c>
      <c r="B257" s="200" t="s">
        <v>397</v>
      </c>
      <c r="C257" s="200" t="s">
        <v>398</v>
      </c>
      <c r="D257" s="200" t="s">
        <v>399</v>
      </c>
      <c r="E257" s="200" t="s">
        <v>230</v>
      </c>
      <c r="F257" s="200">
        <v>568.20002524999995</v>
      </c>
      <c r="G257" s="200">
        <v>568.20002524999995</v>
      </c>
      <c r="H257" s="200">
        <v>568.20002524999995</v>
      </c>
      <c r="I257" s="200">
        <v>568.20002524999995</v>
      </c>
      <c r="J257" s="200">
        <v>568.20002524999995</v>
      </c>
      <c r="K257" s="200">
        <v>568.20002524999995</v>
      </c>
      <c r="L257" s="200">
        <v>568.20002524999995</v>
      </c>
      <c r="M257" s="200">
        <v>568.20002524999995</v>
      </c>
      <c r="N257" s="200">
        <v>568.20002524999995</v>
      </c>
      <c r="O257" s="200">
        <v>568.20002524999995</v>
      </c>
      <c r="P257" s="200">
        <v>568.20002524999995</v>
      </c>
      <c r="Q257" s="200">
        <v>568.20002524999995</v>
      </c>
      <c r="R257" s="200">
        <v>568.20002524999995</v>
      </c>
      <c r="S257" s="200">
        <v>568.20002524999995</v>
      </c>
      <c r="T257" s="200">
        <v>568.20002524999995</v>
      </c>
      <c r="U257" s="200">
        <v>568.20002524999995</v>
      </c>
      <c r="V257" s="200">
        <v>568.20002524999995</v>
      </c>
      <c r="W257" s="200">
        <v>568.20002524999995</v>
      </c>
      <c r="X257" s="200">
        <v>568.20002524999995</v>
      </c>
      <c r="Y257" s="200">
        <v>568.20002524999995</v>
      </c>
      <c r="Z257" s="200">
        <v>568.20002524999995</v>
      </c>
      <c r="AA257" s="200">
        <v>568.20002524999995</v>
      </c>
      <c r="AB257" s="200">
        <v>568.20002524999995</v>
      </c>
      <c r="AC257" s="200">
        <v>568.20002524999995</v>
      </c>
      <c r="AD257" s="200">
        <v>568.20002524999995</v>
      </c>
      <c r="AE257" s="200">
        <v>568.20002524999995</v>
      </c>
      <c r="AF257" s="200">
        <v>568.20002524999995</v>
      </c>
      <c r="AG257" s="200">
        <v>568.20002524999995</v>
      </c>
      <c r="AH257" s="200">
        <v>568.20002524999995</v>
      </c>
      <c r="AI257" s="200">
        <v>568.20002524999995</v>
      </c>
    </row>
    <row r="258" spans="1:35" ht="14.55" customHeight="1" thickBot="1" x14ac:dyDescent="0.35">
      <c r="A258" s="200" t="s">
        <v>672</v>
      </c>
      <c r="B258" s="200" t="s">
        <v>397</v>
      </c>
      <c r="C258" s="200" t="s">
        <v>398</v>
      </c>
      <c r="D258" s="200" t="s">
        <v>400</v>
      </c>
      <c r="E258" s="200" t="s">
        <v>97</v>
      </c>
      <c r="F258" s="200">
        <v>438.55986266999997</v>
      </c>
      <c r="G258" s="200">
        <v>438.55986266999997</v>
      </c>
      <c r="H258" s="200">
        <v>438.55986266999997</v>
      </c>
      <c r="I258" s="200">
        <v>438.55986266999997</v>
      </c>
      <c r="J258" s="200">
        <v>460.18095497000002</v>
      </c>
      <c r="K258" s="200">
        <v>460.18095497000002</v>
      </c>
      <c r="L258" s="200">
        <v>460.18095497000002</v>
      </c>
      <c r="M258" s="200">
        <v>460.18095497000002</v>
      </c>
      <c r="N258" s="200">
        <v>460.18095497000002</v>
      </c>
      <c r="O258" s="200">
        <v>460.18095497000002</v>
      </c>
      <c r="P258" s="200">
        <v>460.18095497000002</v>
      </c>
      <c r="Q258" s="200">
        <v>435.80140510000001</v>
      </c>
      <c r="R258" s="200">
        <v>435.80140510000001</v>
      </c>
      <c r="S258" s="200">
        <v>435.80140510000001</v>
      </c>
      <c r="T258" s="200">
        <v>435.80140510000001</v>
      </c>
      <c r="U258" s="200">
        <v>435.80140510000001</v>
      </c>
      <c r="V258" s="200">
        <v>435.80140510000001</v>
      </c>
      <c r="W258" s="200">
        <v>435.80140510000001</v>
      </c>
      <c r="X258" s="200">
        <v>435.80140510000001</v>
      </c>
      <c r="Y258" s="200">
        <v>435.80140510000001</v>
      </c>
      <c r="Z258" s="200">
        <v>435.80140510000001</v>
      </c>
      <c r="AA258" s="200">
        <v>417.10750775999998</v>
      </c>
      <c r="AB258" s="200">
        <v>417.10750775999998</v>
      </c>
      <c r="AC258" s="200">
        <v>417.10750775999998</v>
      </c>
      <c r="AD258" s="200">
        <v>417.10750775999998</v>
      </c>
      <c r="AE258" s="200">
        <v>393.56204775999998</v>
      </c>
      <c r="AF258" s="200">
        <v>393.56204775999998</v>
      </c>
      <c r="AG258" s="200">
        <v>393.56204775999998</v>
      </c>
      <c r="AH258" s="200">
        <v>393.56204775999998</v>
      </c>
      <c r="AI258" s="200">
        <v>393.56204775999998</v>
      </c>
    </row>
    <row r="259" spans="1:35" ht="14.55" customHeight="1" thickBot="1" x14ac:dyDescent="0.35">
      <c r="A259" s="200" t="s">
        <v>672</v>
      </c>
      <c r="B259" s="200" t="s">
        <v>397</v>
      </c>
      <c r="C259" s="200" t="s">
        <v>401</v>
      </c>
      <c r="D259" s="200" t="s">
        <v>402</v>
      </c>
      <c r="E259" s="200" t="s">
        <v>230</v>
      </c>
      <c r="F259" s="200">
        <v>568.20002524999995</v>
      </c>
      <c r="G259" s="200">
        <v>568.20002524999995</v>
      </c>
      <c r="H259" s="200">
        <v>568.20002524999995</v>
      </c>
      <c r="I259" s="200">
        <v>568.20002524999995</v>
      </c>
      <c r="J259" s="200">
        <v>568.20002524999995</v>
      </c>
      <c r="K259" s="200">
        <v>568.20002524999995</v>
      </c>
      <c r="L259" s="200">
        <v>568.20002524999995</v>
      </c>
      <c r="M259" s="200">
        <v>568.20002524999995</v>
      </c>
      <c r="N259" s="200">
        <v>568.20002524999995</v>
      </c>
      <c r="O259" s="200">
        <v>568.20002524999995</v>
      </c>
      <c r="P259" s="200">
        <v>568.20002524999995</v>
      </c>
      <c r="Q259" s="200">
        <v>568.20002524999995</v>
      </c>
      <c r="R259" s="200">
        <v>568.20002524999995</v>
      </c>
      <c r="S259" s="200">
        <v>568.20002524999995</v>
      </c>
      <c r="T259" s="200">
        <v>568.20002524999995</v>
      </c>
      <c r="U259" s="200">
        <v>568.20002524999995</v>
      </c>
      <c r="V259" s="200">
        <v>568.20002524999995</v>
      </c>
      <c r="W259" s="200">
        <v>568.20002524999995</v>
      </c>
      <c r="X259" s="200">
        <v>568.20002524999995</v>
      </c>
      <c r="Y259" s="200">
        <v>568.20002524999995</v>
      </c>
      <c r="Z259" s="200">
        <v>568.20002524999995</v>
      </c>
      <c r="AA259" s="200">
        <v>568.20002524999995</v>
      </c>
      <c r="AB259" s="200">
        <v>568.20002524999995</v>
      </c>
      <c r="AC259" s="200">
        <v>568.20002524999995</v>
      </c>
      <c r="AD259" s="200">
        <v>568.20002524999995</v>
      </c>
      <c r="AE259" s="200">
        <v>568.20002524999995</v>
      </c>
      <c r="AF259" s="200">
        <v>568.20002524999995</v>
      </c>
      <c r="AG259" s="200">
        <v>568.20002524999995</v>
      </c>
      <c r="AH259" s="200">
        <v>568.20002524999995</v>
      </c>
      <c r="AI259" s="200">
        <v>568.20002524999995</v>
      </c>
    </row>
    <row r="260" spans="1:35" ht="14.55" customHeight="1" thickBot="1" x14ac:dyDescent="0.35">
      <c r="A260" s="200" t="s">
        <v>672</v>
      </c>
      <c r="B260" s="200" t="s">
        <v>397</v>
      </c>
      <c r="C260" s="200" t="s">
        <v>401</v>
      </c>
      <c r="D260" s="200" t="s">
        <v>403</v>
      </c>
      <c r="E260" s="200" t="s">
        <v>97</v>
      </c>
      <c r="F260" s="200">
        <v>438.55986266999997</v>
      </c>
      <c r="G260" s="200">
        <v>438.55986266999997</v>
      </c>
      <c r="H260" s="200">
        <v>438.55986266999997</v>
      </c>
      <c r="I260" s="200">
        <v>438.55986266999997</v>
      </c>
      <c r="J260" s="200">
        <v>460.18095497000002</v>
      </c>
      <c r="K260" s="200">
        <v>460.18095497000002</v>
      </c>
      <c r="L260" s="200">
        <v>460.18095497000002</v>
      </c>
      <c r="M260" s="200">
        <v>460.18095497000002</v>
      </c>
      <c r="N260" s="200">
        <v>460.18095497000002</v>
      </c>
      <c r="O260" s="200">
        <v>460.18095497000002</v>
      </c>
      <c r="P260" s="200">
        <v>460.18095497000002</v>
      </c>
      <c r="Q260" s="200">
        <v>435.80140510000001</v>
      </c>
      <c r="R260" s="200">
        <v>435.80140510000001</v>
      </c>
      <c r="S260" s="200">
        <v>435.80140510000001</v>
      </c>
      <c r="T260" s="200">
        <v>435.80140510000001</v>
      </c>
      <c r="U260" s="200">
        <v>435.80140510000001</v>
      </c>
      <c r="V260" s="200">
        <v>435.80140510000001</v>
      </c>
      <c r="W260" s="200">
        <v>435.80140510000001</v>
      </c>
      <c r="X260" s="200">
        <v>435.80140510000001</v>
      </c>
      <c r="Y260" s="200">
        <v>435.80140510000001</v>
      </c>
      <c r="Z260" s="200">
        <v>435.80140510000001</v>
      </c>
      <c r="AA260" s="200">
        <v>417.10750775999998</v>
      </c>
      <c r="AB260" s="200">
        <v>417.10750775999998</v>
      </c>
      <c r="AC260" s="200">
        <v>417.10750775999998</v>
      </c>
      <c r="AD260" s="200">
        <v>417.10750775999998</v>
      </c>
      <c r="AE260" s="200">
        <v>393.56204775999998</v>
      </c>
      <c r="AF260" s="200">
        <v>393.56204775999998</v>
      </c>
      <c r="AG260" s="200">
        <v>393.56204775999998</v>
      </c>
      <c r="AH260" s="200">
        <v>393.56204775999998</v>
      </c>
      <c r="AI260" s="200">
        <v>393.56204775999998</v>
      </c>
    </row>
    <row r="261" spans="1:35" ht="14.55" customHeight="1" thickBot="1" x14ac:dyDescent="0.35">
      <c r="A261" s="200" t="s">
        <v>672</v>
      </c>
      <c r="B261" s="200" t="s">
        <v>397</v>
      </c>
      <c r="C261" s="200" t="s">
        <v>404</v>
      </c>
      <c r="D261" s="200" t="s">
        <v>405</v>
      </c>
      <c r="E261" s="200" t="s">
        <v>230</v>
      </c>
      <c r="F261" s="200">
        <v>568.20002524999995</v>
      </c>
      <c r="G261" s="200">
        <v>568.20002524999995</v>
      </c>
      <c r="H261" s="200">
        <v>568.20002524999995</v>
      </c>
      <c r="I261" s="200">
        <v>568.20002524999995</v>
      </c>
      <c r="J261" s="200">
        <v>568.20002524999995</v>
      </c>
      <c r="K261" s="200">
        <v>568.20002524999995</v>
      </c>
      <c r="L261" s="200">
        <v>568.20002524999995</v>
      </c>
      <c r="M261" s="200">
        <v>568.20002524999995</v>
      </c>
      <c r="N261" s="200">
        <v>568.20002524999995</v>
      </c>
      <c r="O261" s="200">
        <v>568.20002524999995</v>
      </c>
      <c r="P261" s="200">
        <v>568.20002524999995</v>
      </c>
      <c r="Q261" s="200">
        <v>568.20002524999995</v>
      </c>
      <c r="R261" s="200">
        <v>568.20002524999995</v>
      </c>
      <c r="S261" s="200">
        <v>568.20002524999995</v>
      </c>
      <c r="T261" s="200">
        <v>568.20002524999995</v>
      </c>
      <c r="U261" s="200">
        <v>568.20002524999995</v>
      </c>
      <c r="V261" s="200">
        <v>568.20002524999995</v>
      </c>
      <c r="W261" s="200">
        <v>568.20002524999995</v>
      </c>
      <c r="X261" s="200">
        <v>568.20002524999995</v>
      </c>
      <c r="Y261" s="200">
        <v>568.20002524999995</v>
      </c>
      <c r="Z261" s="200">
        <v>568.20002524999995</v>
      </c>
      <c r="AA261" s="200">
        <v>568.20002524999995</v>
      </c>
      <c r="AB261" s="200">
        <v>568.20002524999995</v>
      </c>
      <c r="AC261" s="200">
        <v>568.20002524999995</v>
      </c>
      <c r="AD261" s="200">
        <v>568.20002524999995</v>
      </c>
      <c r="AE261" s="200">
        <v>568.20002524999995</v>
      </c>
      <c r="AF261" s="200">
        <v>568.20002524999995</v>
      </c>
      <c r="AG261" s="200">
        <v>568.20002524999995</v>
      </c>
      <c r="AH261" s="200">
        <v>568.20002524999995</v>
      </c>
      <c r="AI261" s="200">
        <v>568.20002524999995</v>
      </c>
    </row>
    <row r="262" spans="1:35" ht="14.55" customHeight="1" thickBot="1" x14ac:dyDescent="0.35">
      <c r="A262" s="200" t="s">
        <v>672</v>
      </c>
      <c r="B262" s="200" t="s">
        <v>397</v>
      </c>
      <c r="C262" s="200" t="s">
        <v>404</v>
      </c>
      <c r="D262" s="200" t="s">
        <v>406</v>
      </c>
      <c r="E262" s="200" t="s">
        <v>97</v>
      </c>
      <c r="F262" s="200">
        <v>438.55986266999997</v>
      </c>
      <c r="G262" s="200">
        <v>438.55986266999997</v>
      </c>
      <c r="H262" s="200">
        <v>438.55986266999997</v>
      </c>
      <c r="I262" s="200">
        <v>438.55986266999997</v>
      </c>
      <c r="J262" s="200">
        <v>460.18095497000002</v>
      </c>
      <c r="K262" s="200">
        <v>460.18095497000002</v>
      </c>
      <c r="L262" s="200">
        <v>460.18095497000002</v>
      </c>
      <c r="M262" s="200">
        <v>460.18095497000002</v>
      </c>
      <c r="N262" s="200">
        <v>460.18095497000002</v>
      </c>
      <c r="O262" s="200">
        <v>460.18095497000002</v>
      </c>
      <c r="P262" s="200">
        <v>460.18095497000002</v>
      </c>
      <c r="Q262" s="200">
        <v>435.80140510000001</v>
      </c>
      <c r="R262" s="200">
        <v>435.80140510000001</v>
      </c>
      <c r="S262" s="200">
        <v>435.80140510000001</v>
      </c>
      <c r="T262" s="200">
        <v>435.80140510000001</v>
      </c>
      <c r="U262" s="200">
        <v>435.80140510000001</v>
      </c>
      <c r="V262" s="200">
        <v>435.80140510000001</v>
      </c>
      <c r="W262" s="200">
        <v>435.80140510000001</v>
      </c>
      <c r="X262" s="200">
        <v>435.80140510000001</v>
      </c>
      <c r="Y262" s="200">
        <v>435.80140510000001</v>
      </c>
      <c r="Z262" s="200">
        <v>435.80140510000001</v>
      </c>
      <c r="AA262" s="200">
        <v>417.10750775999998</v>
      </c>
      <c r="AB262" s="200">
        <v>417.10750775999998</v>
      </c>
      <c r="AC262" s="200">
        <v>417.10750775999998</v>
      </c>
      <c r="AD262" s="200">
        <v>417.10750775999998</v>
      </c>
      <c r="AE262" s="200">
        <v>393.56204775999998</v>
      </c>
      <c r="AF262" s="200">
        <v>393.56204775999998</v>
      </c>
      <c r="AG262" s="200">
        <v>393.56204775999998</v>
      </c>
      <c r="AH262" s="200">
        <v>393.56204775999998</v>
      </c>
      <c r="AI262" s="200">
        <v>393.56204775999998</v>
      </c>
    </row>
    <row r="263" spans="1:35" ht="14.55" customHeight="1" thickBot="1" x14ac:dyDescent="0.35">
      <c r="A263" s="200" t="s">
        <v>672</v>
      </c>
      <c r="B263" s="200" t="s">
        <v>407</v>
      </c>
      <c r="C263" s="200" t="s">
        <v>408</v>
      </c>
      <c r="D263" s="200" t="s">
        <v>408</v>
      </c>
      <c r="E263" s="200" t="s">
        <v>97</v>
      </c>
      <c r="F263" s="200">
        <v>446.59944952000001</v>
      </c>
      <c r="G263" s="200">
        <v>446.59944952000001</v>
      </c>
      <c r="H263" s="200">
        <v>446.59944952000001</v>
      </c>
      <c r="I263" s="200">
        <v>446.59944952000001</v>
      </c>
      <c r="J263" s="200">
        <v>468.36503925</v>
      </c>
      <c r="K263" s="200">
        <v>468.36503925</v>
      </c>
      <c r="L263" s="200">
        <v>468.36503925</v>
      </c>
      <c r="M263" s="200">
        <v>468.36503925</v>
      </c>
      <c r="N263" s="200">
        <v>468.36503925</v>
      </c>
      <c r="O263" s="200">
        <v>468.36503925</v>
      </c>
      <c r="P263" s="200">
        <v>468.36503925</v>
      </c>
      <c r="Q263" s="200">
        <v>443.92163108</v>
      </c>
      <c r="R263" s="200">
        <v>443.92163108</v>
      </c>
      <c r="S263" s="200">
        <v>443.92163108</v>
      </c>
      <c r="T263" s="200">
        <v>443.92163108</v>
      </c>
      <c r="U263" s="200">
        <v>443.92163108</v>
      </c>
      <c r="V263" s="200">
        <v>443.92163108</v>
      </c>
      <c r="W263" s="200">
        <v>443.92163108</v>
      </c>
      <c r="X263" s="200">
        <v>443.92163108</v>
      </c>
      <c r="Y263" s="200">
        <v>443.92163108</v>
      </c>
      <c r="Z263" s="200">
        <v>443.92163108</v>
      </c>
      <c r="AA263" s="200">
        <v>425.40552160999999</v>
      </c>
      <c r="AB263" s="200">
        <v>425.40552160999999</v>
      </c>
      <c r="AC263" s="200">
        <v>425.40552160999999</v>
      </c>
      <c r="AD263" s="200">
        <v>425.40552160999999</v>
      </c>
      <c r="AE263" s="200">
        <v>401.71639675</v>
      </c>
      <c r="AF263" s="200">
        <v>401.71639675</v>
      </c>
      <c r="AG263" s="200">
        <v>401.71639675</v>
      </c>
      <c r="AH263" s="200">
        <v>401.71639675</v>
      </c>
      <c r="AI263" s="200">
        <v>401.71639675</v>
      </c>
    </row>
    <row r="264" spans="1:35" ht="14.55" customHeight="1" thickBot="1" x14ac:dyDescent="0.35">
      <c r="A264" s="200" t="s">
        <v>672</v>
      </c>
      <c r="B264" s="200" t="s">
        <v>409</v>
      </c>
      <c r="C264" s="200" t="s">
        <v>410</v>
      </c>
      <c r="D264" s="200" t="s">
        <v>410</v>
      </c>
      <c r="E264" s="200" t="s">
        <v>20</v>
      </c>
      <c r="F264" s="201">
        <v>67.621325949999999</v>
      </c>
      <c r="G264" s="201">
        <v>67.621325949999999</v>
      </c>
      <c r="H264" s="201">
        <v>68.889347619999995</v>
      </c>
      <c r="I264" s="201">
        <v>68.889347619999995</v>
      </c>
      <c r="J264" s="201">
        <v>66.639587230000004</v>
      </c>
      <c r="K264" s="201">
        <v>66.639587230000004</v>
      </c>
      <c r="L264" s="201">
        <v>66.639587230000004</v>
      </c>
      <c r="M264" s="201">
        <v>66.639587230000004</v>
      </c>
      <c r="N264" s="201">
        <v>66.639587230000004</v>
      </c>
      <c r="O264" s="201">
        <v>66.639587230000004</v>
      </c>
      <c r="P264" s="201">
        <v>66.639587230000004</v>
      </c>
      <c r="Q264" s="201">
        <v>66.639587230000004</v>
      </c>
      <c r="R264" s="201">
        <v>66.639587230000004</v>
      </c>
      <c r="S264" s="201">
        <v>66.639587230000004</v>
      </c>
      <c r="T264" s="201">
        <v>66.639587230000004</v>
      </c>
      <c r="U264" s="201">
        <v>66.639587230000004</v>
      </c>
      <c r="V264" s="201">
        <v>66.639587230000004</v>
      </c>
      <c r="W264" s="201">
        <v>66.192001919999996</v>
      </c>
      <c r="X264" s="201">
        <v>66.192001919999996</v>
      </c>
      <c r="Y264" s="201">
        <v>66.192001919999996</v>
      </c>
      <c r="Z264" s="201">
        <v>66.192001919999996</v>
      </c>
      <c r="AA264" s="201">
        <v>66.192001919999996</v>
      </c>
      <c r="AB264" s="201">
        <v>66.192001919999996</v>
      </c>
      <c r="AC264" s="201">
        <v>66.192001919999996</v>
      </c>
      <c r="AD264" s="201">
        <v>66.192001919999996</v>
      </c>
      <c r="AE264" s="201">
        <v>66.192001919999996</v>
      </c>
      <c r="AF264" s="201">
        <v>66.192001919999996</v>
      </c>
      <c r="AG264" s="201">
        <v>66.192001919999996</v>
      </c>
      <c r="AH264" s="201">
        <v>66.192001919999996</v>
      </c>
      <c r="AI264" s="201">
        <v>66.192001919999996</v>
      </c>
    </row>
    <row r="265" spans="1:35" ht="14.55" customHeight="1" thickBot="1" x14ac:dyDescent="0.35">
      <c r="A265" s="200" t="s">
        <v>672</v>
      </c>
      <c r="B265" s="200" t="s">
        <v>409</v>
      </c>
      <c r="C265" s="200" t="s">
        <v>411</v>
      </c>
      <c r="D265" s="200" t="s">
        <v>411</v>
      </c>
      <c r="E265" s="200" t="s">
        <v>20</v>
      </c>
      <c r="F265" s="201">
        <v>65.655792059999996</v>
      </c>
      <c r="G265" s="201">
        <v>65.655792059999996</v>
      </c>
      <c r="H265" s="201">
        <v>66.432717220000001</v>
      </c>
      <c r="I265" s="201">
        <v>66.432717220000001</v>
      </c>
      <c r="J265" s="201">
        <v>67.771375939999999</v>
      </c>
      <c r="K265" s="201">
        <v>67.771375939999999</v>
      </c>
      <c r="L265" s="201">
        <v>67.771375939999999</v>
      </c>
      <c r="M265" s="201">
        <v>67.771375939999999</v>
      </c>
      <c r="N265" s="201">
        <v>67.771375939999999</v>
      </c>
      <c r="O265" s="201">
        <v>67.771375939999999</v>
      </c>
      <c r="P265" s="201">
        <v>67.771375939999999</v>
      </c>
      <c r="Q265" s="201">
        <v>67.771375939999999</v>
      </c>
      <c r="R265" s="201">
        <v>67.771375939999999</v>
      </c>
      <c r="S265" s="201">
        <v>67.771375939999999</v>
      </c>
      <c r="T265" s="201">
        <v>67.771375939999999</v>
      </c>
      <c r="U265" s="201">
        <v>67.771375939999999</v>
      </c>
      <c r="V265" s="201">
        <v>67.771375939999999</v>
      </c>
      <c r="W265" s="201">
        <v>67.691814399999998</v>
      </c>
      <c r="X265" s="201">
        <v>67.691814399999998</v>
      </c>
      <c r="Y265" s="201">
        <v>67.691814399999998</v>
      </c>
      <c r="Z265" s="201">
        <v>67.691814399999998</v>
      </c>
      <c r="AA265" s="201">
        <v>67.691814399999998</v>
      </c>
      <c r="AB265" s="201">
        <v>67.691814399999998</v>
      </c>
      <c r="AC265" s="201">
        <v>67.691814399999998</v>
      </c>
      <c r="AD265" s="201">
        <v>67.691814399999998</v>
      </c>
      <c r="AE265" s="201">
        <v>67.691814399999998</v>
      </c>
      <c r="AF265" s="201">
        <v>67.691814399999998</v>
      </c>
      <c r="AG265" s="201">
        <v>67.691814399999998</v>
      </c>
      <c r="AH265" s="201">
        <v>67.691814399999998</v>
      </c>
      <c r="AI265" s="201">
        <v>67.691814399999998</v>
      </c>
    </row>
    <row r="266" spans="1:35" ht="14.55" customHeight="1" thickBot="1" x14ac:dyDescent="0.35">
      <c r="A266" s="200" t="s">
        <v>672</v>
      </c>
      <c r="B266" s="200" t="s">
        <v>412</v>
      </c>
      <c r="C266" s="200" t="s">
        <v>413</v>
      </c>
      <c r="D266" s="200" t="s">
        <v>414</v>
      </c>
      <c r="E266" s="200" t="s">
        <v>69</v>
      </c>
      <c r="F266" s="200">
        <v>270</v>
      </c>
      <c r="G266" s="200">
        <v>270</v>
      </c>
      <c r="H266" s="200">
        <v>270</v>
      </c>
      <c r="I266" s="200">
        <v>270</v>
      </c>
      <c r="J266" s="200">
        <v>270</v>
      </c>
      <c r="K266" s="200">
        <v>270</v>
      </c>
      <c r="L266" s="200">
        <v>270</v>
      </c>
      <c r="M266" s="200">
        <v>270</v>
      </c>
      <c r="N266" s="200">
        <v>270</v>
      </c>
      <c r="O266" s="200">
        <v>270</v>
      </c>
      <c r="P266" s="200">
        <v>270</v>
      </c>
      <c r="Q266" s="200">
        <v>270</v>
      </c>
      <c r="R266" s="200">
        <v>270</v>
      </c>
      <c r="S266" s="200">
        <v>270</v>
      </c>
      <c r="T266" s="200">
        <v>270</v>
      </c>
      <c r="U266" s="200">
        <v>270</v>
      </c>
      <c r="V266" s="200">
        <v>270</v>
      </c>
      <c r="W266" s="200">
        <v>270</v>
      </c>
      <c r="X266" s="200">
        <v>270</v>
      </c>
      <c r="Y266" s="200">
        <v>270</v>
      </c>
      <c r="Z266" s="200">
        <v>270</v>
      </c>
      <c r="AA266" s="200">
        <v>270</v>
      </c>
      <c r="AB266" s="200">
        <v>270</v>
      </c>
      <c r="AC266" s="200">
        <v>270</v>
      </c>
      <c r="AD266" s="200">
        <v>270</v>
      </c>
      <c r="AE266" s="200">
        <v>270</v>
      </c>
      <c r="AF266" s="200">
        <v>270</v>
      </c>
      <c r="AG266" s="200">
        <v>270</v>
      </c>
      <c r="AH266" s="200">
        <v>270</v>
      </c>
      <c r="AI266" s="200">
        <v>270</v>
      </c>
    </row>
    <row r="267" spans="1:35" ht="14.55" customHeight="1" thickBot="1" x14ac:dyDescent="0.35">
      <c r="A267" s="200" t="s">
        <v>672</v>
      </c>
      <c r="B267" s="200" t="s">
        <v>412</v>
      </c>
      <c r="C267" s="200" t="s">
        <v>413</v>
      </c>
      <c r="D267" s="200" t="s">
        <v>415</v>
      </c>
      <c r="E267" s="200" t="s">
        <v>69</v>
      </c>
      <c r="F267" s="200">
        <v>279.00469700000002</v>
      </c>
      <c r="G267" s="200">
        <v>279.00469700000002</v>
      </c>
      <c r="H267" s="200">
        <v>279.00469700000002</v>
      </c>
      <c r="I267" s="200">
        <v>279.00469700000002</v>
      </c>
      <c r="J267" s="200">
        <v>279.00469700000002</v>
      </c>
      <c r="K267" s="200">
        <v>279.00469700000002</v>
      </c>
      <c r="L267" s="200">
        <v>279.00469700000002</v>
      </c>
      <c r="M267" s="200">
        <v>279.00469700000002</v>
      </c>
      <c r="N267" s="200">
        <v>279.00469700000002</v>
      </c>
      <c r="O267" s="200">
        <v>279.00469700000002</v>
      </c>
      <c r="P267" s="200">
        <v>279.00469700000002</v>
      </c>
      <c r="Q267" s="200">
        <v>279.00469700000002</v>
      </c>
      <c r="R267" s="200">
        <v>279.00469700000002</v>
      </c>
      <c r="S267" s="200">
        <v>279.00469700000002</v>
      </c>
      <c r="T267" s="200">
        <v>279.00469700000002</v>
      </c>
      <c r="U267" s="200">
        <v>279.00469700000002</v>
      </c>
      <c r="V267" s="200">
        <v>279.00469700000002</v>
      </c>
      <c r="W267" s="200">
        <v>279.00469700000002</v>
      </c>
      <c r="X267" s="200">
        <v>279.00469700000002</v>
      </c>
      <c r="Y267" s="200">
        <v>279.00469700000002</v>
      </c>
      <c r="Z267" s="200">
        <v>279.00469700000002</v>
      </c>
      <c r="AA267" s="200">
        <v>279.00469700000002</v>
      </c>
      <c r="AB267" s="200">
        <v>279.00469700000002</v>
      </c>
      <c r="AC267" s="200">
        <v>279.00469700000002</v>
      </c>
      <c r="AD267" s="200">
        <v>279.00469700000002</v>
      </c>
      <c r="AE267" s="200">
        <v>279.00469700000002</v>
      </c>
      <c r="AF267" s="200">
        <v>279.00469700000002</v>
      </c>
      <c r="AG267" s="200">
        <v>279.00469700000002</v>
      </c>
      <c r="AH267" s="200">
        <v>279.00469700000002</v>
      </c>
      <c r="AI267" s="200">
        <v>279.00469700000002</v>
      </c>
    </row>
    <row r="268" spans="1:35" ht="14.55" customHeight="1" thickBot="1" x14ac:dyDescent="0.35">
      <c r="A268" s="200" t="s">
        <v>672</v>
      </c>
      <c r="B268" s="200" t="s">
        <v>412</v>
      </c>
      <c r="C268" s="200" t="s">
        <v>413</v>
      </c>
      <c r="D268" s="200" t="s">
        <v>416</v>
      </c>
      <c r="E268" s="200" t="s">
        <v>69</v>
      </c>
      <c r="F268" s="200">
        <v>147.33314999999999</v>
      </c>
      <c r="G268" s="200">
        <v>147.33314999999999</v>
      </c>
      <c r="H268" s="200">
        <v>147.33314999999999</v>
      </c>
      <c r="I268" s="200">
        <v>147.33314999999999</v>
      </c>
      <c r="J268" s="200">
        <v>147.33314999999999</v>
      </c>
      <c r="K268" s="200">
        <v>147.33314999999999</v>
      </c>
      <c r="L268" s="200">
        <v>147.33314999999999</v>
      </c>
      <c r="M268" s="200">
        <v>147.33314999999999</v>
      </c>
      <c r="N268" s="200">
        <v>147.33314999999999</v>
      </c>
      <c r="O268" s="200">
        <v>166.07407000000001</v>
      </c>
      <c r="P268" s="200">
        <v>166.07407000000001</v>
      </c>
      <c r="Q268" s="200">
        <v>162.33856</v>
      </c>
      <c r="R268" s="200">
        <v>162.33856</v>
      </c>
      <c r="S268" s="200">
        <v>162.33856</v>
      </c>
      <c r="T268" s="200">
        <v>162.33856</v>
      </c>
      <c r="U268" s="200">
        <v>162.33856</v>
      </c>
      <c r="V268" s="200">
        <v>166.07407000000001</v>
      </c>
      <c r="W268" s="200">
        <v>166.07407000000001</v>
      </c>
      <c r="X268" s="200">
        <v>166.07407000000001</v>
      </c>
      <c r="Y268" s="200">
        <v>166.07407000000001</v>
      </c>
      <c r="Z268" s="200">
        <v>166.07407000000001</v>
      </c>
      <c r="AA268" s="200">
        <v>166.07407000000001</v>
      </c>
      <c r="AB268" s="200">
        <v>166.07407000000001</v>
      </c>
      <c r="AC268" s="200">
        <v>166.07407000000001</v>
      </c>
      <c r="AD268" s="200">
        <v>166.07407000000001</v>
      </c>
      <c r="AE268" s="200">
        <v>166.07407000000001</v>
      </c>
      <c r="AF268" s="200">
        <v>166.07407000000001</v>
      </c>
      <c r="AG268" s="200">
        <v>166.07407000000001</v>
      </c>
      <c r="AH268" s="200">
        <v>166.07407000000001</v>
      </c>
      <c r="AI268" s="200">
        <v>166.07407000000001</v>
      </c>
    </row>
    <row r="269" spans="1:35" ht="14.55" customHeight="1" thickBot="1" x14ac:dyDescent="0.35">
      <c r="A269" s="200" t="s">
        <v>672</v>
      </c>
      <c r="B269" s="200" t="s">
        <v>412</v>
      </c>
      <c r="C269" s="200" t="s">
        <v>413</v>
      </c>
      <c r="D269" s="200" t="s">
        <v>417</v>
      </c>
      <c r="E269" s="200" t="s">
        <v>69</v>
      </c>
      <c r="F269" s="200">
        <v>188.29258999999999</v>
      </c>
      <c r="G269" s="200">
        <v>188.29258999999999</v>
      </c>
      <c r="H269" s="200">
        <v>188.29258999999999</v>
      </c>
      <c r="I269" s="200">
        <v>188.29258999999999</v>
      </c>
      <c r="J269" s="200">
        <v>132.85925</v>
      </c>
      <c r="K269" s="200">
        <v>132.85925</v>
      </c>
      <c r="L269" s="200">
        <v>132.85925</v>
      </c>
      <c r="M269" s="200">
        <v>132.85925</v>
      </c>
      <c r="N269" s="200">
        <v>132.85925</v>
      </c>
      <c r="O269" s="200">
        <v>132.85925</v>
      </c>
      <c r="P269" s="200">
        <v>132.85925</v>
      </c>
      <c r="Q269" s="200">
        <v>132.85925</v>
      </c>
      <c r="R269" s="200">
        <v>132.85925</v>
      </c>
      <c r="S269" s="200">
        <v>132.85925</v>
      </c>
      <c r="T269" s="200">
        <v>132.85925</v>
      </c>
      <c r="U269" s="200">
        <v>132.85925</v>
      </c>
      <c r="V269" s="200">
        <v>158.05701999999999</v>
      </c>
      <c r="W269" s="200">
        <v>158.05701999999999</v>
      </c>
      <c r="X269" s="200">
        <v>158.05701999999999</v>
      </c>
      <c r="Y269" s="200">
        <v>158.05701999999999</v>
      </c>
      <c r="Z269" s="200">
        <v>158.05701999999999</v>
      </c>
      <c r="AA269" s="200">
        <v>158.05701999999999</v>
      </c>
      <c r="AB269" s="200">
        <v>158.05701999999999</v>
      </c>
      <c r="AC269" s="200">
        <v>159.33748</v>
      </c>
      <c r="AD269" s="200">
        <v>159.33748</v>
      </c>
      <c r="AE269" s="200">
        <v>159.33748</v>
      </c>
      <c r="AF269" s="200">
        <v>159.33748</v>
      </c>
      <c r="AG269" s="200">
        <v>159.33748</v>
      </c>
      <c r="AH269" s="200">
        <v>159.33748</v>
      </c>
      <c r="AI269" s="200">
        <v>159.33748</v>
      </c>
    </row>
    <row r="270" spans="1:35" ht="14.55" customHeight="1" thickBot="1" x14ac:dyDescent="0.35">
      <c r="A270" s="200" t="s">
        <v>672</v>
      </c>
      <c r="B270" s="200" t="s">
        <v>412</v>
      </c>
      <c r="C270" s="200" t="s">
        <v>413</v>
      </c>
      <c r="D270" s="200" t="s">
        <v>418</v>
      </c>
      <c r="E270" s="200" t="s">
        <v>69</v>
      </c>
      <c r="F270" s="200">
        <v>162.33856</v>
      </c>
      <c r="G270" s="200">
        <v>162.33856</v>
      </c>
      <c r="H270" s="200">
        <v>162.33856</v>
      </c>
      <c r="I270" s="200">
        <v>162.33856</v>
      </c>
      <c r="J270" s="200">
        <v>162.33856</v>
      </c>
      <c r="K270" s="200">
        <v>162.33856</v>
      </c>
      <c r="L270" s="200">
        <v>162.33856</v>
      </c>
      <c r="M270" s="200">
        <v>162.33856</v>
      </c>
      <c r="N270" s="200">
        <v>162.33856</v>
      </c>
      <c r="O270" s="200">
        <v>162.33856</v>
      </c>
      <c r="P270" s="200">
        <v>162.33856</v>
      </c>
      <c r="Q270" s="200">
        <v>162.33856</v>
      </c>
      <c r="R270" s="200">
        <v>162.33856</v>
      </c>
      <c r="S270" s="200">
        <v>162.33856</v>
      </c>
      <c r="T270" s="200">
        <v>162.33856</v>
      </c>
      <c r="U270" s="200">
        <v>162.33856</v>
      </c>
      <c r="V270" s="200">
        <v>162.33856</v>
      </c>
      <c r="W270" s="200">
        <v>162.33856</v>
      </c>
      <c r="X270" s="200">
        <v>162.33856</v>
      </c>
      <c r="Y270" s="200">
        <v>162.33856</v>
      </c>
      <c r="Z270" s="200">
        <v>162.33856</v>
      </c>
      <c r="AA270" s="200">
        <v>162.33856</v>
      </c>
      <c r="AB270" s="200">
        <v>162.33856</v>
      </c>
      <c r="AC270" s="200">
        <v>162.33856</v>
      </c>
      <c r="AD270" s="200">
        <v>162.33856</v>
      </c>
      <c r="AE270" s="200">
        <v>162.33856</v>
      </c>
      <c r="AF270" s="200">
        <v>162.33856</v>
      </c>
      <c r="AG270" s="200">
        <v>162.33856</v>
      </c>
      <c r="AH270" s="200">
        <v>162.33856</v>
      </c>
      <c r="AI270" s="200">
        <v>162.33856</v>
      </c>
    </row>
    <row r="271" spans="1:35" ht="14.55" customHeight="1" thickBot="1" x14ac:dyDescent="0.35">
      <c r="A271" s="200" t="s">
        <v>672</v>
      </c>
      <c r="B271" s="200" t="s">
        <v>412</v>
      </c>
      <c r="C271" s="200" t="s">
        <v>413</v>
      </c>
      <c r="D271" s="200" t="s">
        <v>419</v>
      </c>
      <c r="E271" s="200" t="s">
        <v>69</v>
      </c>
      <c r="F271" s="200">
        <v>174.37794</v>
      </c>
      <c r="G271" s="200">
        <v>174.37794</v>
      </c>
      <c r="H271" s="200">
        <v>174.37794</v>
      </c>
      <c r="I271" s="200">
        <v>174.37794</v>
      </c>
      <c r="J271" s="200">
        <v>174.37794</v>
      </c>
      <c r="K271" s="200">
        <v>174.37794</v>
      </c>
      <c r="L271" s="200">
        <v>174.37794</v>
      </c>
      <c r="M271" s="200">
        <v>174.37794</v>
      </c>
      <c r="N271" s="200">
        <v>174.37794</v>
      </c>
      <c r="O271" s="200">
        <v>174.37794</v>
      </c>
      <c r="P271" s="200">
        <v>174.37794</v>
      </c>
      <c r="Q271" s="200">
        <v>174.37794</v>
      </c>
      <c r="R271" s="200">
        <v>174.37794</v>
      </c>
      <c r="S271" s="200">
        <v>174.37794</v>
      </c>
      <c r="T271" s="200">
        <v>174.37794</v>
      </c>
      <c r="U271" s="200">
        <v>174.37794</v>
      </c>
      <c r="V271" s="200">
        <v>174.37794</v>
      </c>
      <c r="W271" s="200">
        <v>174.37794</v>
      </c>
      <c r="X271" s="200">
        <v>174.37794</v>
      </c>
      <c r="Y271" s="200">
        <v>174.37794</v>
      </c>
      <c r="Z271" s="200">
        <v>174.37794</v>
      </c>
      <c r="AA271" s="200">
        <v>174.37794</v>
      </c>
      <c r="AB271" s="200">
        <v>174.37794</v>
      </c>
      <c r="AC271" s="200">
        <v>174.37794</v>
      </c>
      <c r="AD271" s="200">
        <v>174.37794</v>
      </c>
      <c r="AE271" s="200">
        <v>174.37794</v>
      </c>
      <c r="AF271" s="200">
        <v>174.37794</v>
      </c>
      <c r="AG271" s="200">
        <v>174.37794</v>
      </c>
      <c r="AH271" s="200">
        <v>174.37794</v>
      </c>
      <c r="AI271" s="200">
        <v>174.37794</v>
      </c>
    </row>
    <row r="272" spans="1:35" ht="14.55" customHeight="1" thickBot="1" x14ac:dyDescent="0.35">
      <c r="A272" s="200" t="s">
        <v>672</v>
      </c>
      <c r="B272" s="200" t="s">
        <v>412</v>
      </c>
      <c r="C272" s="200" t="s">
        <v>413</v>
      </c>
      <c r="D272" s="200" t="s">
        <v>420</v>
      </c>
      <c r="E272" s="200" t="s">
        <v>97</v>
      </c>
      <c r="F272" s="200">
        <v>473.61262739</v>
      </c>
      <c r="G272" s="200">
        <v>473.61262739</v>
      </c>
      <c r="H272" s="200">
        <v>473.61262739</v>
      </c>
      <c r="I272" s="200">
        <v>473.61262739</v>
      </c>
      <c r="J272" s="200">
        <v>495.88063598999997</v>
      </c>
      <c r="K272" s="200">
        <v>495.88063598999997</v>
      </c>
      <c r="L272" s="200">
        <v>495.88063598999997</v>
      </c>
      <c r="M272" s="200">
        <v>495.88063598999997</v>
      </c>
      <c r="N272" s="200">
        <v>495.88063598999997</v>
      </c>
      <c r="O272" s="200">
        <v>495.88063598999997</v>
      </c>
      <c r="P272" s="200">
        <v>495.88063598999997</v>
      </c>
      <c r="Q272" s="200">
        <v>471.24540243000001</v>
      </c>
      <c r="R272" s="200">
        <v>471.24540243000001</v>
      </c>
      <c r="S272" s="200">
        <v>471.24540243000001</v>
      </c>
      <c r="T272" s="200">
        <v>471.24540243000001</v>
      </c>
      <c r="U272" s="200">
        <v>471.24540243000001</v>
      </c>
      <c r="V272" s="200">
        <v>471.24540243000001</v>
      </c>
      <c r="W272" s="200">
        <v>471.24540243000001</v>
      </c>
      <c r="X272" s="200">
        <v>471.24540243000001</v>
      </c>
      <c r="Y272" s="200">
        <v>471.24540243000001</v>
      </c>
      <c r="Z272" s="200">
        <v>471.24540243000001</v>
      </c>
      <c r="AA272" s="200">
        <v>453.33376454</v>
      </c>
      <c r="AB272" s="200">
        <v>453.33376454</v>
      </c>
      <c r="AC272" s="200">
        <v>453.33376454</v>
      </c>
      <c r="AD272" s="200">
        <v>453.33376454</v>
      </c>
      <c r="AE272" s="200">
        <v>429.17336297999998</v>
      </c>
      <c r="AF272" s="200">
        <v>429.17336297999998</v>
      </c>
      <c r="AG272" s="200">
        <v>429.17336297999998</v>
      </c>
      <c r="AH272" s="200">
        <v>429.17336297999998</v>
      </c>
      <c r="AI272" s="200">
        <v>429.17336297999998</v>
      </c>
    </row>
    <row r="273" spans="1:35" ht="14.55" customHeight="1" thickBot="1" x14ac:dyDescent="0.35">
      <c r="A273" s="200" t="s">
        <v>672</v>
      </c>
      <c r="B273" s="200" t="s">
        <v>412</v>
      </c>
      <c r="C273" s="200" t="s">
        <v>413</v>
      </c>
      <c r="D273" s="200" t="s">
        <v>421</v>
      </c>
      <c r="E273" s="200" t="s">
        <v>69</v>
      </c>
      <c r="F273" s="200">
        <v>270</v>
      </c>
      <c r="G273" s="200">
        <v>270</v>
      </c>
      <c r="H273" s="200">
        <v>270</v>
      </c>
      <c r="I273" s="200">
        <v>270</v>
      </c>
      <c r="J273" s="200">
        <v>270</v>
      </c>
      <c r="K273" s="200">
        <v>270</v>
      </c>
      <c r="L273" s="200">
        <v>270</v>
      </c>
      <c r="M273" s="200">
        <v>270</v>
      </c>
      <c r="N273" s="200">
        <v>270</v>
      </c>
      <c r="O273" s="200">
        <v>270</v>
      </c>
      <c r="P273" s="200">
        <v>270</v>
      </c>
      <c r="Q273" s="200">
        <v>270</v>
      </c>
      <c r="R273" s="200">
        <v>270</v>
      </c>
      <c r="S273" s="200">
        <v>270</v>
      </c>
      <c r="T273" s="200">
        <v>270</v>
      </c>
      <c r="U273" s="200">
        <v>270</v>
      </c>
      <c r="V273" s="200">
        <v>270</v>
      </c>
      <c r="W273" s="200">
        <v>270</v>
      </c>
      <c r="X273" s="200">
        <v>270</v>
      </c>
      <c r="Y273" s="200">
        <v>270</v>
      </c>
      <c r="Z273" s="200">
        <v>270</v>
      </c>
      <c r="AA273" s="200">
        <v>270</v>
      </c>
      <c r="AB273" s="200">
        <v>270</v>
      </c>
      <c r="AC273" s="200">
        <v>270</v>
      </c>
      <c r="AD273" s="200">
        <v>270</v>
      </c>
      <c r="AE273" s="200">
        <v>270</v>
      </c>
      <c r="AF273" s="200">
        <v>270</v>
      </c>
      <c r="AG273" s="200">
        <v>270</v>
      </c>
      <c r="AH273" s="200">
        <v>270</v>
      </c>
      <c r="AI273" s="200">
        <v>270</v>
      </c>
    </row>
    <row r="274" spans="1:35" ht="14.55" customHeight="1" thickBot="1" x14ac:dyDescent="0.35">
      <c r="A274" s="200" t="s">
        <v>672</v>
      </c>
      <c r="B274" s="200" t="s">
        <v>412</v>
      </c>
      <c r="C274" s="200" t="s">
        <v>413</v>
      </c>
      <c r="D274" s="200" t="s">
        <v>422</v>
      </c>
      <c r="E274" s="200" t="s">
        <v>69</v>
      </c>
      <c r="F274" s="200">
        <v>279.00469700000002</v>
      </c>
      <c r="G274" s="200">
        <v>279.00469700000002</v>
      </c>
      <c r="H274" s="200">
        <v>279.00469700000002</v>
      </c>
      <c r="I274" s="200">
        <v>279.00469700000002</v>
      </c>
      <c r="J274" s="200">
        <v>279.00469700000002</v>
      </c>
      <c r="K274" s="200">
        <v>279.00469700000002</v>
      </c>
      <c r="L274" s="200">
        <v>279.00469700000002</v>
      </c>
      <c r="M274" s="200">
        <v>279.00469700000002</v>
      </c>
      <c r="N274" s="200">
        <v>279.00469700000002</v>
      </c>
      <c r="O274" s="200">
        <v>279.00469700000002</v>
      </c>
      <c r="P274" s="200">
        <v>279.00469700000002</v>
      </c>
      <c r="Q274" s="200">
        <v>279.00469700000002</v>
      </c>
      <c r="R274" s="200">
        <v>279.00469700000002</v>
      </c>
      <c r="S274" s="200">
        <v>279.00469700000002</v>
      </c>
      <c r="T274" s="200">
        <v>279.00469700000002</v>
      </c>
      <c r="U274" s="200">
        <v>279.00469700000002</v>
      </c>
      <c r="V274" s="200">
        <v>279.00469700000002</v>
      </c>
      <c r="W274" s="200">
        <v>279.00469700000002</v>
      </c>
      <c r="X274" s="200">
        <v>279.00469700000002</v>
      </c>
      <c r="Y274" s="200">
        <v>279.00469700000002</v>
      </c>
      <c r="Z274" s="200">
        <v>279.00469700000002</v>
      </c>
      <c r="AA274" s="200">
        <v>279.00469700000002</v>
      </c>
      <c r="AB274" s="200">
        <v>279.00469700000002</v>
      </c>
      <c r="AC274" s="200">
        <v>279.00469700000002</v>
      </c>
      <c r="AD274" s="200">
        <v>279.00469700000002</v>
      </c>
      <c r="AE274" s="200">
        <v>279.00469700000002</v>
      </c>
      <c r="AF274" s="200">
        <v>279.00469700000002</v>
      </c>
      <c r="AG274" s="200">
        <v>279.00469700000002</v>
      </c>
      <c r="AH274" s="200">
        <v>279.00469700000002</v>
      </c>
      <c r="AI274" s="200">
        <v>279.00469700000002</v>
      </c>
    </row>
    <row r="275" spans="1:35" ht="14.55" customHeight="1" thickBot="1" x14ac:dyDescent="0.35">
      <c r="A275" s="200" t="s">
        <v>672</v>
      </c>
      <c r="B275" s="200" t="s">
        <v>412</v>
      </c>
      <c r="C275" s="200" t="s">
        <v>413</v>
      </c>
      <c r="D275" s="200" t="s">
        <v>423</v>
      </c>
      <c r="E275" s="200" t="s">
        <v>69</v>
      </c>
      <c r="F275" s="200">
        <v>147.33314999999999</v>
      </c>
      <c r="G275" s="200">
        <v>147.33314999999999</v>
      </c>
      <c r="H275" s="200">
        <v>147.33314999999999</v>
      </c>
      <c r="I275" s="200">
        <v>147.33314999999999</v>
      </c>
      <c r="J275" s="200">
        <v>147.33314999999999</v>
      </c>
      <c r="K275" s="200">
        <v>147.33314999999999</v>
      </c>
      <c r="L275" s="200">
        <v>147.33314999999999</v>
      </c>
      <c r="M275" s="200">
        <v>147.33314999999999</v>
      </c>
      <c r="N275" s="200">
        <v>147.33314999999999</v>
      </c>
      <c r="O275" s="200">
        <v>166.07407000000001</v>
      </c>
      <c r="P275" s="200">
        <v>166.07407000000001</v>
      </c>
      <c r="Q275" s="200">
        <v>162.33856</v>
      </c>
      <c r="R275" s="200">
        <v>162.33856</v>
      </c>
      <c r="S275" s="200">
        <v>162.33856</v>
      </c>
      <c r="T275" s="200">
        <v>162.33856</v>
      </c>
      <c r="U275" s="200">
        <v>162.33856</v>
      </c>
      <c r="V275" s="200">
        <v>166.07407000000001</v>
      </c>
      <c r="W275" s="200">
        <v>166.07407000000001</v>
      </c>
      <c r="X275" s="200">
        <v>166.07407000000001</v>
      </c>
      <c r="Y275" s="200">
        <v>166.07407000000001</v>
      </c>
      <c r="Z275" s="200">
        <v>166.07407000000001</v>
      </c>
      <c r="AA275" s="200">
        <v>166.07407000000001</v>
      </c>
      <c r="AB275" s="200">
        <v>166.07407000000001</v>
      </c>
      <c r="AC275" s="200">
        <v>166.07407000000001</v>
      </c>
      <c r="AD275" s="200">
        <v>166.07407000000001</v>
      </c>
      <c r="AE275" s="200">
        <v>166.07407000000001</v>
      </c>
      <c r="AF275" s="200">
        <v>166.07407000000001</v>
      </c>
      <c r="AG275" s="200">
        <v>166.07407000000001</v>
      </c>
      <c r="AH275" s="200">
        <v>166.07407000000001</v>
      </c>
      <c r="AI275" s="200">
        <v>166.07407000000001</v>
      </c>
    </row>
    <row r="276" spans="1:35" ht="14.55" customHeight="1" thickBot="1" x14ac:dyDescent="0.35">
      <c r="A276" s="200" t="s">
        <v>672</v>
      </c>
      <c r="B276" s="200" t="s">
        <v>412</v>
      </c>
      <c r="C276" s="200" t="s">
        <v>413</v>
      </c>
      <c r="D276" s="200" t="s">
        <v>424</v>
      </c>
      <c r="E276" s="200" t="s">
        <v>69</v>
      </c>
      <c r="F276" s="200">
        <v>188.29258999999999</v>
      </c>
      <c r="G276" s="200">
        <v>188.29258999999999</v>
      </c>
      <c r="H276" s="200">
        <v>188.29258999999999</v>
      </c>
      <c r="I276" s="200">
        <v>188.29258999999999</v>
      </c>
      <c r="J276" s="200">
        <v>132.85925</v>
      </c>
      <c r="K276" s="200">
        <v>132.85925</v>
      </c>
      <c r="L276" s="200">
        <v>132.85925</v>
      </c>
      <c r="M276" s="200">
        <v>132.85925</v>
      </c>
      <c r="N276" s="200">
        <v>132.85925</v>
      </c>
      <c r="O276" s="200">
        <v>132.85925</v>
      </c>
      <c r="P276" s="200">
        <v>132.85925</v>
      </c>
      <c r="Q276" s="200">
        <v>132.85925</v>
      </c>
      <c r="R276" s="200">
        <v>132.85925</v>
      </c>
      <c r="S276" s="200">
        <v>132.85925</v>
      </c>
      <c r="T276" s="200">
        <v>132.85925</v>
      </c>
      <c r="U276" s="200">
        <v>132.85925</v>
      </c>
      <c r="V276" s="200">
        <v>158.05701999999999</v>
      </c>
      <c r="W276" s="200">
        <v>158.05701999999999</v>
      </c>
      <c r="X276" s="200">
        <v>158.05701999999999</v>
      </c>
      <c r="Y276" s="200">
        <v>158.05701999999999</v>
      </c>
      <c r="Z276" s="200">
        <v>158.05701999999999</v>
      </c>
      <c r="AA276" s="200">
        <v>158.05701999999999</v>
      </c>
      <c r="AB276" s="200">
        <v>158.05701999999999</v>
      </c>
      <c r="AC276" s="200">
        <v>159.33748</v>
      </c>
      <c r="AD276" s="200">
        <v>159.33748</v>
      </c>
      <c r="AE276" s="200">
        <v>159.33748</v>
      </c>
      <c r="AF276" s="200">
        <v>159.33748</v>
      </c>
      <c r="AG276" s="200">
        <v>159.33748</v>
      </c>
      <c r="AH276" s="200">
        <v>159.33748</v>
      </c>
      <c r="AI276" s="200">
        <v>159.33748</v>
      </c>
    </row>
    <row r="277" spans="1:35" ht="14.55" customHeight="1" thickBot="1" x14ac:dyDescent="0.35">
      <c r="A277" s="200" t="s">
        <v>672</v>
      </c>
      <c r="B277" s="200" t="s">
        <v>412</v>
      </c>
      <c r="C277" s="200" t="s">
        <v>413</v>
      </c>
      <c r="D277" s="200" t="s">
        <v>425</v>
      </c>
      <c r="E277" s="200" t="s">
        <v>69</v>
      </c>
      <c r="F277" s="200">
        <v>162.33856</v>
      </c>
      <c r="G277" s="200">
        <v>162.33856</v>
      </c>
      <c r="H277" s="200">
        <v>162.33856</v>
      </c>
      <c r="I277" s="200">
        <v>162.33856</v>
      </c>
      <c r="J277" s="200">
        <v>162.33856</v>
      </c>
      <c r="K277" s="200">
        <v>162.33856</v>
      </c>
      <c r="L277" s="200">
        <v>162.33856</v>
      </c>
      <c r="M277" s="200">
        <v>162.33856</v>
      </c>
      <c r="N277" s="200">
        <v>162.33856</v>
      </c>
      <c r="O277" s="200">
        <v>162.33856</v>
      </c>
      <c r="P277" s="200">
        <v>162.33856</v>
      </c>
      <c r="Q277" s="200">
        <v>162.33856</v>
      </c>
      <c r="R277" s="200">
        <v>162.33856</v>
      </c>
      <c r="S277" s="200">
        <v>162.33856</v>
      </c>
      <c r="T277" s="200">
        <v>162.33856</v>
      </c>
      <c r="U277" s="200">
        <v>162.33856</v>
      </c>
      <c r="V277" s="200">
        <v>162.33856</v>
      </c>
      <c r="W277" s="200">
        <v>162.33856</v>
      </c>
      <c r="X277" s="200">
        <v>162.33856</v>
      </c>
      <c r="Y277" s="200">
        <v>162.33856</v>
      </c>
      <c r="Z277" s="200">
        <v>162.33856</v>
      </c>
      <c r="AA277" s="200">
        <v>162.33856</v>
      </c>
      <c r="AB277" s="200">
        <v>162.33856</v>
      </c>
      <c r="AC277" s="200">
        <v>162.33856</v>
      </c>
      <c r="AD277" s="200">
        <v>162.33856</v>
      </c>
      <c r="AE277" s="200">
        <v>162.33856</v>
      </c>
      <c r="AF277" s="200">
        <v>162.33856</v>
      </c>
      <c r="AG277" s="200">
        <v>162.33856</v>
      </c>
      <c r="AH277" s="200">
        <v>162.33856</v>
      </c>
      <c r="AI277" s="200">
        <v>162.33856</v>
      </c>
    </row>
    <row r="278" spans="1:35" ht="14.55" customHeight="1" thickBot="1" x14ac:dyDescent="0.35">
      <c r="A278" s="200" t="s">
        <v>672</v>
      </c>
      <c r="B278" s="200" t="s">
        <v>412</v>
      </c>
      <c r="C278" s="200" t="s">
        <v>413</v>
      </c>
      <c r="D278" s="200" t="s">
        <v>426</v>
      </c>
      <c r="E278" s="200" t="s">
        <v>69</v>
      </c>
      <c r="F278" s="200">
        <v>174.37794</v>
      </c>
      <c r="G278" s="200">
        <v>174.37794</v>
      </c>
      <c r="H278" s="200">
        <v>174.37794</v>
      </c>
      <c r="I278" s="200">
        <v>174.37794</v>
      </c>
      <c r="J278" s="200">
        <v>174.37794</v>
      </c>
      <c r="K278" s="200">
        <v>174.37794</v>
      </c>
      <c r="L278" s="200">
        <v>174.37794</v>
      </c>
      <c r="M278" s="200">
        <v>174.37794</v>
      </c>
      <c r="N278" s="200">
        <v>174.37794</v>
      </c>
      <c r="O278" s="200">
        <v>174.37794</v>
      </c>
      <c r="P278" s="200">
        <v>174.37794</v>
      </c>
      <c r="Q278" s="200">
        <v>174.37794</v>
      </c>
      <c r="R278" s="200">
        <v>174.37794</v>
      </c>
      <c r="S278" s="200">
        <v>174.37794</v>
      </c>
      <c r="T278" s="200">
        <v>174.37794</v>
      </c>
      <c r="U278" s="200">
        <v>174.37794</v>
      </c>
      <c r="V278" s="200">
        <v>174.37794</v>
      </c>
      <c r="W278" s="200">
        <v>174.37794</v>
      </c>
      <c r="X278" s="200">
        <v>174.37794</v>
      </c>
      <c r="Y278" s="200">
        <v>174.37794</v>
      </c>
      <c r="Z278" s="200">
        <v>174.37794</v>
      </c>
      <c r="AA278" s="200">
        <v>174.37794</v>
      </c>
      <c r="AB278" s="200">
        <v>174.37794</v>
      </c>
      <c r="AC278" s="200">
        <v>174.37794</v>
      </c>
      <c r="AD278" s="200">
        <v>174.37794</v>
      </c>
      <c r="AE278" s="200">
        <v>174.37794</v>
      </c>
      <c r="AF278" s="200">
        <v>174.37794</v>
      </c>
      <c r="AG278" s="200">
        <v>174.37794</v>
      </c>
      <c r="AH278" s="200">
        <v>174.37794</v>
      </c>
      <c r="AI278" s="200">
        <v>174.37794</v>
      </c>
    </row>
    <row r="279" spans="1:35" ht="14.55" customHeight="1" thickBot="1" x14ac:dyDescent="0.35">
      <c r="A279" s="200" t="s">
        <v>672</v>
      </c>
      <c r="B279" s="200" t="s">
        <v>412</v>
      </c>
      <c r="C279" s="200" t="s">
        <v>413</v>
      </c>
      <c r="D279" s="200" t="s">
        <v>427</v>
      </c>
      <c r="E279" s="200" t="s">
        <v>97</v>
      </c>
      <c r="F279" s="200">
        <v>473.61262739</v>
      </c>
      <c r="G279" s="200">
        <v>473.61262739</v>
      </c>
      <c r="H279" s="200">
        <v>473.61262739</v>
      </c>
      <c r="I279" s="200">
        <v>473.61262739</v>
      </c>
      <c r="J279" s="200">
        <v>495.88063598999997</v>
      </c>
      <c r="K279" s="200">
        <v>495.88063598999997</v>
      </c>
      <c r="L279" s="200">
        <v>495.88063598999997</v>
      </c>
      <c r="M279" s="200">
        <v>495.88063598999997</v>
      </c>
      <c r="N279" s="200">
        <v>495.88063598999997</v>
      </c>
      <c r="O279" s="200">
        <v>495.88063598999997</v>
      </c>
      <c r="P279" s="200">
        <v>495.88063598999997</v>
      </c>
      <c r="Q279" s="200">
        <v>471.24540243000001</v>
      </c>
      <c r="R279" s="200">
        <v>471.24540243000001</v>
      </c>
      <c r="S279" s="200">
        <v>471.24540243000001</v>
      </c>
      <c r="T279" s="200">
        <v>471.24540243000001</v>
      </c>
      <c r="U279" s="200">
        <v>471.24540243000001</v>
      </c>
      <c r="V279" s="200">
        <v>471.24540243000001</v>
      </c>
      <c r="W279" s="200">
        <v>471.24540243000001</v>
      </c>
      <c r="X279" s="200">
        <v>471.24540243000001</v>
      </c>
      <c r="Y279" s="200">
        <v>471.24540243000001</v>
      </c>
      <c r="Z279" s="200">
        <v>471.24540243000001</v>
      </c>
      <c r="AA279" s="200">
        <v>453.33376454</v>
      </c>
      <c r="AB279" s="200">
        <v>453.33376454</v>
      </c>
      <c r="AC279" s="200">
        <v>453.33376454</v>
      </c>
      <c r="AD279" s="200">
        <v>453.33376454</v>
      </c>
      <c r="AE279" s="200">
        <v>429.17336297999998</v>
      </c>
      <c r="AF279" s="200">
        <v>429.17336297999998</v>
      </c>
      <c r="AG279" s="200">
        <v>429.17336297999998</v>
      </c>
      <c r="AH279" s="200">
        <v>429.17336297999998</v>
      </c>
      <c r="AI279" s="200">
        <v>429.17336297999998</v>
      </c>
    </row>
    <row r="280" spans="1:35" ht="14.55" customHeight="1" thickBot="1" x14ac:dyDescent="0.35">
      <c r="A280" s="200" t="s">
        <v>672</v>
      </c>
      <c r="B280" s="200" t="s">
        <v>412</v>
      </c>
      <c r="C280" s="200" t="s">
        <v>413</v>
      </c>
      <c r="D280" s="200" t="s">
        <v>428</v>
      </c>
      <c r="E280" s="200" t="s">
        <v>69</v>
      </c>
      <c r="F280" s="200">
        <v>270</v>
      </c>
      <c r="G280" s="200">
        <v>270</v>
      </c>
      <c r="H280" s="200">
        <v>270</v>
      </c>
      <c r="I280" s="200">
        <v>270</v>
      </c>
      <c r="J280" s="200">
        <v>270</v>
      </c>
      <c r="K280" s="200">
        <v>270</v>
      </c>
      <c r="L280" s="200">
        <v>270</v>
      </c>
      <c r="M280" s="200">
        <v>270</v>
      </c>
      <c r="N280" s="200">
        <v>270</v>
      </c>
      <c r="O280" s="200">
        <v>270</v>
      </c>
      <c r="P280" s="200">
        <v>270</v>
      </c>
      <c r="Q280" s="200">
        <v>270</v>
      </c>
      <c r="R280" s="200">
        <v>270</v>
      </c>
      <c r="S280" s="200">
        <v>270</v>
      </c>
      <c r="T280" s="200">
        <v>270</v>
      </c>
      <c r="U280" s="200">
        <v>270</v>
      </c>
      <c r="V280" s="200">
        <v>270</v>
      </c>
      <c r="W280" s="200">
        <v>270</v>
      </c>
      <c r="X280" s="200">
        <v>270</v>
      </c>
      <c r="Y280" s="200">
        <v>270</v>
      </c>
      <c r="Z280" s="200">
        <v>270</v>
      </c>
      <c r="AA280" s="200">
        <v>270</v>
      </c>
      <c r="AB280" s="200">
        <v>270</v>
      </c>
      <c r="AC280" s="200">
        <v>270</v>
      </c>
      <c r="AD280" s="200">
        <v>270</v>
      </c>
      <c r="AE280" s="200">
        <v>270</v>
      </c>
      <c r="AF280" s="200">
        <v>270</v>
      </c>
      <c r="AG280" s="200">
        <v>270</v>
      </c>
      <c r="AH280" s="200">
        <v>270</v>
      </c>
      <c r="AI280" s="200">
        <v>270</v>
      </c>
    </row>
    <row r="281" spans="1:35" ht="14.55" customHeight="1" thickBot="1" x14ac:dyDescent="0.35">
      <c r="A281" s="200" t="s">
        <v>672</v>
      </c>
      <c r="B281" s="200" t="s">
        <v>412</v>
      </c>
      <c r="C281" s="200" t="s">
        <v>413</v>
      </c>
      <c r="D281" s="200" t="s">
        <v>429</v>
      </c>
      <c r="E281" s="200" t="s">
        <v>69</v>
      </c>
      <c r="F281" s="200">
        <v>279.00469700000002</v>
      </c>
      <c r="G281" s="200">
        <v>279.00469700000002</v>
      </c>
      <c r="H281" s="200">
        <v>279.00469700000002</v>
      </c>
      <c r="I281" s="200">
        <v>279.00469700000002</v>
      </c>
      <c r="J281" s="200">
        <v>279.00469700000002</v>
      </c>
      <c r="K281" s="200">
        <v>279.00469700000002</v>
      </c>
      <c r="L281" s="200">
        <v>279.00469700000002</v>
      </c>
      <c r="M281" s="200">
        <v>279.00469700000002</v>
      </c>
      <c r="N281" s="200">
        <v>279.00469700000002</v>
      </c>
      <c r="O281" s="200">
        <v>279.00469700000002</v>
      </c>
      <c r="P281" s="200">
        <v>279.00469700000002</v>
      </c>
      <c r="Q281" s="200">
        <v>279.00469700000002</v>
      </c>
      <c r="R281" s="200">
        <v>279.00469700000002</v>
      </c>
      <c r="S281" s="200">
        <v>279.00469700000002</v>
      </c>
      <c r="T281" s="200">
        <v>279.00469700000002</v>
      </c>
      <c r="U281" s="200">
        <v>279.00469700000002</v>
      </c>
      <c r="V281" s="200">
        <v>279.00469700000002</v>
      </c>
      <c r="W281" s="200">
        <v>279.00469700000002</v>
      </c>
      <c r="X281" s="200">
        <v>279.00469700000002</v>
      </c>
      <c r="Y281" s="200">
        <v>279.00469700000002</v>
      </c>
      <c r="Z281" s="200">
        <v>279.00469700000002</v>
      </c>
      <c r="AA281" s="200">
        <v>279.00469700000002</v>
      </c>
      <c r="AB281" s="200">
        <v>279.00469700000002</v>
      </c>
      <c r="AC281" s="200">
        <v>279.00469700000002</v>
      </c>
      <c r="AD281" s="200">
        <v>279.00469700000002</v>
      </c>
      <c r="AE281" s="200">
        <v>279.00469700000002</v>
      </c>
      <c r="AF281" s="200">
        <v>279.00469700000002</v>
      </c>
      <c r="AG281" s="200">
        <v>279.00469700000002</v>
      </c>
      <c r="AH281" s="200">
        <v>279.00469700000002</v>
      </c>
      <c r="AI281" s="200">
        <v>279.00469700000002</v>
      </c>
    </row>
    <row r="282" spans="1:35" ht="14.55" customHeight="1" thickBot="1" x14ac:dyDescent="0.35">
      <c r="A282" s="200" t="s">
        <v>672</v>
      </c>
      <c r="B282" s="200" t="s">
        <v>412</v>
      </c>
      <c r="C282" s="200" t="s">
        <v>413</v>
      </c>
      <c r="D282" s="200" t="s">
        <v>430</v>
      </c>
      <c r="E282" s="200" t="s">
        <v>69</v>
      </c>
      <c r="F282" s="200">
        <v>147.33314999999999</v>
      </c>
      <c r="G282" s="200">
        <v>147.33314999999999</v>
      </c>
      <c r="H282" s="200">
        <v>147.33314999999999</v>
      </c>
      <c r="I282" s="200">
        <v>147.33314999999999</v>
      </c>
      <c r="J282" s="200">
        <v>147.33314999999999</v>
      </c>
      <c r="K282" s="200">
        <v>147.33314999999999</v>
      </c>
      <c r="L282" s="200">
        <v>147.33314999999999</v>
      </c>
      <c r="M282" s="200">
        <v>147.33314999999999</v>
      </c>
      <c r="N282" s="200">
        <v>147.33314999999999</v>
      </c>
      <c r="O282" s="200">
        <v>166.07407000000001</v>
      </c>
      <c r="P282" s="200">
        <v>166.07407000000001</v>
      </c>
      <c r="Q282" s="200">
        <v>162.33856</v>
      </c>
      <c r="R282" s="200">
        <v>162.33856</v>
      </c>
      <c r="S282" s="200">
        <v>162.33856</v>
      </c>
      <c r="T282" s="200">
        <v>162.33856</v>
      </c>
      <c r="U282" s="200">
        <v>162.33856</v>
      </c>
      <c r="V282" s="200">
        <v>166.07407000000001</v>
      </c>
      <c r="W282" s="200">
        <v>166.07407000000001</v>
      </c>
      <c r="X282" s="200">
        <v>166.07407000000001</v>
      </c>
      <c r="Y282" s="200">
        <v>166.07407000000001</v>
      </c>
      <c r="Z282" s="200">
        <v>166.07407000000001</v>
      </c>
      <c r="AA282" s="200">
        <v>166.07407000000001</v>
      </c>
      <c r="AB282" s="200">
        <v>166.07407000000001</v>
      </c>
      <c r="AC282" s="200">
        <v>166.07407000000001</v>
      </c>
      <c r="AD282" s="200">
        <v>166.07407000000001</v>
      </c>
      <c r="AE282" s="200">
        <v>166.07407000000001</v>
      </c>
      <c r="AF282" s="200">
        <v>166.07407000000001</v>
      </c>
      <c r="AG282" s="200">
        <v>166.07407000000001</v>
      </c>
      <c r="AH282" s="200">
        <v>166.07407000000001</v>
      </c>
      <c r="AI282" s="200">
        <v>166.07407000000001</v>
      </c>
    </row>
    <row r="283" spans="1:35" ht="14.55" customHeight="1" thickBot="1" x14ac:dyDescent="0.35">
      <c r="A283" s="200" t="s">
        <v>672</v>
      </c>
      <c r="B283" s="200" t="s">
        <v>412</v>
      </c>
      <c r="C283" s="200" t="s">
        <v>413</v>
      </c>
      <c r="D283" s="200" t="s">
        <v>431</v>
      </c>
      <c r="E283" s="200" t="s">
        <v>69</v>
      </c>
      <c r="F283" s="200">
        <v>188.29258999999999</v>
      </c>
      <c r="G283" s="200">
        <v>188.29258999999999</v>
      </c>
      <c r="H283" s="200">
        <v>188.29258999999999</v>
      </c>
      <c r="I283" s="200">
        <v>188.29258999999999</v>
      </c>
      <c r="J283" s="200">
        <v>132.85925</v>
      </c>
      <c r="K283" s="200">
        <v>132.85925</v>
      </c>
      <c r="L283" s="200">
        <v>132.85925</v>
      </c>
      <c r="M283" s="200">
        <v>132.85925</v>
      </c>
      <c r="N283" s="200">
        <v>132.85925</v>
      </c>
      <c r="O283" s="200">
        <v>132.85925</v>
      </c>
      <c r="P283" s="200">
        <v>132.85925</v>
      </c>
      <c r="Q283" s="200">
        <v>132.85925</v>
      </c>
      <c r="R283" s="200">
        <v>132.85925</v>
      </c>
      <c r="S283" s="200">
        <v>132.85925</v>
      </c>
      <c r="T283" s="200">
        <v>132.85925</v>
      </c>
      <c r="U283" s="200">
        <v>132.85925</v>
      </c>
      <c r="V283" s="200">
        <v>158.05701999999999</v>
      </c>
      <c r="W283" s="200">
        <v>158.05701999999999</v>
      </c>
      <c r="X283" s="200">
        <v>158.05701999999999</v>
      </c>
      <c r="Y283" s="200">
        <v>158.05701999999999</v>
      </c>
      <c r="Z283" s="200">
        <v>158.05701999999999</v>
      </c>
      <c r="AA283" s="200">
        <v>158.05701999999999</v>
      </c>
      <c r="AB283" s="200">
        <v>158.05701999999999</v>
      </c>
      <c r="AC283" s="200">
        <v>159.33748</v>
      </c>
      <c r="AD283" s="200">
        <v>159.33748</v>
      </c>
      <c r="AE283" s="200">
        <v>159.33748</v>
      </c>
      <c r="AF283" s="200">
        <v>159.33748</v>
      </c>
      <c r="AG283" s="200">
        <v>159.33748</v>
      </c>
      <c r="AH283" s="200">
        <v>159.33748</v>
      </c>
      <c r="AI283" s="200">
        <v>159.33748</v>
      </c>
    </row>
    <row r="284" spans="1:35" ht="14.55" customHeight="1" thickBot="1" x14ac:dyDescent="0.35">
      <c r="A284" s="200" t="s">
        <v>672</v>
      </c>
      <c r="B284" s="200" t="s">
        <v>412</v>
      </c>
      <c r="C284" s="200" t="s">
        <v>413</v>
      </c>
      <c r="D284" s="200" t="s">
        <v>432</v>
      </c>
      <c r="E284" s="200" t="s">
        <v>69</v>
      </c>
      <c r="F284" s="200">
        <v>162.33856</v>
      </c>
      <c r="G284" s="200">
        <v>162.33856</v>
      </c>
      <c r="H284" s="200">
        <v>162.33856</v>
      </c>
      <c r="I284" s="200">
        <v>162.33856</v>
      </c>
      <c r="J284" s="200">
        <v>162.33856</v>
      </c>
      <c r="K284" s="200">
        <v>162.33856</v>
      </c>
      <c r="L284" s="200">
        <v>162.33856</v>
      </c>
      <c r="M284" s="200">
        <v>162.33856</v>
      </c>
      <c r="N284" s="200">
        <v>162.33856</v>
      </c>
      <c r="O284" s="200">
        <v>162.33856</v>
      </c>
      <c r="P284" s="200">
        <v>162.33856</v>
      </c>
      <c r="Q284" s="200">
        <v>162.33856</v>
      </c>
      <c r="R284" s="200">
        <v>162.33856</v>
      </c>
      <c r="S284" s="200">
        <v>162.33856</v>
      </c>
      <c r="T284" s="200">
        <v>162.33856</v>
      </c>
      <c r="U284" s="200">
        <v>162.33856</v>
      </c>
      <c r="V284" s="200">
        <v>162.33856</v>
      </c>
      <c r="W284" s="200">
        <v>162.33856</v>
      </c>
      <c r="X284" s="200">
        <v>162.33856</v>
      </c>
      <c r="Y284" s="200">
        <v>162.33856</v>
      </c>
      <c r="Z284" s="200">
        <v>162.33856</v>
      </c>
      <c r="AA284" s="200">
        <v>162.33856</v>
      </c>
      <c r="AB284" s="200">
        <v>162.33856</v>
      </c>
      <c r="AC284" s="200">
        <v>162.33856</v>
      </c>
      <c r="AD284" s="200">
        <v>162.33856</v>
      </c>
      <c r="AE284" s="200">
        <v>162.33856</v>
      </c>
      <c r="AF284" s="200">
        <v>162.33856</v>
      </c>
      <c r="AG284" s="200">
        <v>162.33856</v>
      </c>
      <c r="AH284" s="200">
        <v>162.33856</v>
      </c>
      <c r="AI284" s="200">
        <v>162.33856</v>
      </c>
    </row>
    <row r="285" spans="1:35" ht="14.55" customHeight="1" thickBot="1" x14ac:dyDescent="0.35">
      <c r="A285" s="200" t="s">
        <v>672</v>
      </c>
      <c r="B285" s="200" t="s">
        <v>412</v>
      </c>
      <c r="C285" s="200" t="s">
        <v>413</v>
      </c>
      <c r="D285" s="200" t="s">
        <v>433</v>
      </c>
      <c r="E285" s="200" t="s">
        <v>69</v>
      </c>
      <c r="F285" s="200">
        <v>174.37794</v>
      </c>
      <c r="G285" s="200">
        <v>174.37794</v>
      </c>
      <c r="H285" s="200">
        <v>174.37794</v>
      </c>
      <c r="I285" s="200">
        <v>174.37794</v>
      </c>
      <c r="J285" s="200">
        <v>174.37794</v>
      </c>
      <c r="K285" s="200">
        <v>174.37794</v>
      </c>
      <c r="L285" s="200">
        <v>174.37794</v>
      </c>
      <c r="M285" s="200">
        <v>174.37794</v>
      </c>
      <c r="N285" s="200">
        <v>174.37794</v>
      </c>
      <c r="O285" s="200">
        <v>174.37794</v>
      </c>
      <c r="P285" s="200">
        <v>174.37794</v>
      </c>
      <c r="Q285" s="200">
        <v>174.37794</v>
      </c>
      <c r="R285" s="200">
        <v>174.37794</v>
      </c>
      <c r="S285" s="200">
        <v>174.37794</v>
      </c>
      <c r="T285" s="200">
        <v>174.37794</v>
      </c>
      <c r="U285" s="200">
        <v>174.37794</v>
      </c>
      <c r="V285" s="200">
        <v>174.37794</v>
      </c>
      <c r="W285" s="200">
        <v>174.37794</v>
      </c>
      <c r="X285" s="200">
        <v>174.37794</v>
      </c>
      <c r="Y285" s="200">
        <v>174.37794</v>
      </c>
      <c r="Z285" s="200">
        <v>174.37794</v>
      </c>
      <c r="AA285" s="200">
        <v>174.37794</v>
      </c>
      <c r="AB285" s="200">
        <v>174.37794</v>
      </c>
      <c r="AC285" s="200">
        <v>174.37794</v>
      </c>
      <c r="AD285" s="200">
        <v>174.37794</v>
      </c>
      <c r="AE285" s="200">
        <v>174.37794</v>
      </c>
      <c r="AF285" s="200">
        <v>174.37794</v>
      </c>
      <c r="AG285" s="200">
        <v>174.37794</v>
      </c>
      <c r="AH285" s="200">
        <v>174.37794</v>
      </c>
      <c r="AI285" s="200">
        <v>174.37794</v>
      </c>
    </row>
    <row r="286" spans="1:35" ht="14.55" customHeight="1" thickBot="1" x14ac:dyDescent="0.35">
      <c r="A286" s="200" t="s">
        <v>672</v>
      </c>
      <c r="B286" s="200" t="s">
        <v>412</v>
      </c>
      <c r="C286" s="200" t="s">
        <v>413</v>
      </c>
      <c r="D286" s="200" t="s">
        <v>434</v>
      </c>
      <c r="E286" s="200" t="s">
        <v>97</v>
      </c>
      <c r="F286" s="200">
        <v>473.61262739</v>
      </c>
      <c r="G286" s="200">
        <v>473.61262739</v>
      </c>
      <c r="H286" s="200">
        <v>473.61262739</v>
      </c>
      <c r="I286" s="200">
        <v>473.61262739</v>
      </c>
      <c r="J286" s="200">
        <v>495.88063598999997</v>
      </c>
      <c r="K286" s="200">
        <v>495.88063598999997</v>
      </c>
      <c r="L286" s="200">
        <v>495.88063598999997</v>
      </c>
      <c r="M286" s="200">
        <v>495.88063598999997</v>
      </c>
      <c r="N286" s="200">
        <v>495.88063598999997</v>
      </c>
      <c r="O286" s="200">
        <v>495.88063598999997</v>
      </c>
      <c r="P286" s="200">
        <v>495.88063598999997</v>
      </c>
      <c r="Q286" s="200">
        <v>471.24540243000001</v>
      </c>
      <c r="R286" s="200">
        <v>471.24540243000001</v>
      </c>
      <c r="S286" s="200">
        <v>471.24540243000001</v>
      </c>
      <c r="T286" s="200">
        <v>471.24540243000001</v>
      </c>
      <c r="U286" s="200">
        <v>471.24540243000001</v>
      </c>
      <c r="V286" s="200">
        <v>471.24540243000001</v>
      </c>
      <c r="W286" s="200">
        <v>471.24540243000001</v>
      </c>
      <c r="X286" s="200">
        <v>471.24540243000001</v>
      </c>
      <c r="Y286" s="200">
        <v>471.24540243000001</v>
      </c>
      <c r="Z286" s="200">
        <v>471.24540243000001</v>
      </c>
      <c r="AA286" s="200">
        <v>453.33376454</v>
      </c>
      <c r="AB286" s="200">
        <v>453.33376454</v>
      </c>
      <c r="AC286" s="200">
        <v>453.33376454</v>
      </c>
      <c r="AD286" s="200">
        <v>453.33376454</v>
      </c>
      <c r="AE286" s="200">
        <v>429.17336297999998</v>
      </c>
      <c r="AF286" s="200">
        <v>429.17336297999998</v>
      </c>
      <c r="AG286" s="200">
        <v>429.17336297999998</v>
      </c>
      <c r="AH286" s="200">
        <v>429.17336297999998</v>
      </c>
      <c r="AI286" s="200">
        <v>429.17336297999998</v>
      </c>
    </row>
    <row r="287" spans="1:35" ht="14.55" customHeight="1" thickBot="1" x14ac:dyDescent="0.35">
      <c r="A287" s="200" t="s">
        <v>672</v>
      </c>
      <c r="B287" s="200" t="s">
        <v>412</v>
      </c>
      <c r="C287" s="200" t="s">
        <v>413</v>
      </c>
      <c r="D287" s="200" t="s">
        <v>435</v>
      </c>
      <c r="E287" s="200" t="s">
        <v>69</v>
      </c>
      <c r="F287" s="200">
        <v>270</v>
      </c>
      <c r="G287" s="200">
        <v>270</v>
      </c>
      <c r="H287" s="200">
        <v>270</v>
      </c>
      <c r="I287" s="200">
        <v>270</v>
      </c>
      <c r="J287" s="200">
        <v>270</v>
      </c>
      <c r="K287" s="200">
        <v>270</v>
      </c>
      <c r="L287" s="200">
        <v>270</v>
      </c>
      <c r="M287" s="200">
        <v>270</v>
      </c>
      <c r="N287" s="200">
        <v>270</v>
      </c>
      <c r="O287" s="200">
        <v>270</v>
      </c>
      <c r="P287" s="200">
        <v>270</v>
      </c>
      <c r="Q287" s="200">
        <v>270</v>
      </c>
      <c r="R287" s="200">
        <v>270</v>
      </c>
      <c r="S287" s="200">
        <v>270</v>
      </c>
      <c r="T287" s="200">
        <v>270</v>
      </c>
      <c r="U287" s="200">
        <v>270</v>
      </c>
      <c r="V287" s="200">
        <v>270</v>
      </c>
      <c r="W287" s="200">
        <v>270</v>
      </c>
      <c r="X287" s="200">
        <v>270</v>
      </c>
      <c r="Y287" s="200">
        <v>270</v>
      </c>
      <c r="Z287" s="200">
        <v>270</v>
      </c>
      <c r="AA287" s="200">
        <v>270</v>
      </c>
      <c r="AB287" s="200">
        <v>270</v>
      </c>
      <c r="AC287" s="200">
        <v>270</v>
      </c>
      <c r="AD287" s="200">
        <v>270</v>
      </c>
      <c r="AE287" s="200">
        <v>270</v>
      </c>
      <c r="AF287" s="200">
        <v>270</v>
      </c>
      <c r="AG287" s="200">
        <v>270</v>
      </c>
      <c r="AH287" s="200">
        <v>270</v>
      </c>
      <c r="AI287" s="200">
        <v>270</v>
      </c>
    </row>
    <row r="288" spans="1:35" ht="14.55" customHeight="1" thickBot="1" x14ac:dyDescent="0.35">
      <c r="A288" s="200" t="s">
        <v>672</v>
      </c>
      <c r="B288" s="200" t="s">
        <v>412</v>
      </c>
      <c r="C288" s="200" t="s">
        <v>413</v>
      </c>
      <c r="D288" s="200" t="s">
        <v>436</v>
      </c>
      <c r="E288" s="200" t="s">
        <v>69</v>
      </c>
      <c r="F288" s="200">
        <v>279.00469700000002</v>
      </c>
      <c r="G288" s="200">
        <v>279.00469700000002</v>
      </c>
      <c r="H288" s="200">
        <v>279.00469700000002</v>
      </c>
      <c r="I288" s="200">
        <v>279.00469700000002</v>
      </c>
      <c r="J288" s="200">
        <v>279.00469700000002</v>
      </c>
      <c r="K288" s="200">
        <v>279.00469700000002</v>
      </c>
      <c r="L288" s="200">
        <v>279.00469700000002</v>
      </c>
      <c r="M288" s="200">
        <v>279.00469700000002</v>
      </c>
      <c r="N288" s="200">
        <v>279.00469700000002</v>
      </c>
      <c r="O288" s="200">
        <v>279.00469700000002</v>
      </c>
      <c r="P288" s="200">
        <v>279.00469700000002</v>
      </c>
      <c r="Q288" s="200">
        <v>279.00469700000002</v>
      </c>
      <c r="R288" s="200">
        <v>279.00469700000002</v>
      </c>
      <c r="S288" s="200">
        <v>279.00469700000002</v>
      </c>
      <c r="T288" s="200">
        <v>279.00469700000002</v>
      </c>
      <c r="U288" s="200">
        <v>279.00469700000002</v>
      </c>
      <c r="V288" s="200">
        <v>279.00469700000002</v>
      </c>
      <c r="W288" s="200">
        <v>279.00469700000002</v>
      </c>
      <c r="X288" s="200">
        <v>279.00469700000002</v>
      </c>
      <c r="Y288" s="200">
        <v>279.00469700000002</v>
      </c>
      <c r="Z288" s="200">
        <v>279.00469700000002</v>
      </c>
      <c r="AA288" s="200">
        <v>279.00469700000002</v>
      </c>
      <c r="AB288" s="200">
        <v>279.00469700000002</v>
      </c>
      <c r="AC288" s="200">
        <v>279.00469700000002</v>
      </c>
      <c r="AD288" s="200">
        <v>279.00469700000002</v>
      </c>
      <c r="AE288" s="200">
        <v>279.00469700000002</v>
      </c>
      <c r="AF288" s="200">
        <v>279.00469700000002</v>
      </c>
      <c r="AG288" s="200">
        <v>279.00469700000002</v>
      </c>
      <c r="AH288" s="200">
        <v>279.00469700000002</v>
      </c>
      <c r="AI288" s="200">
        <v>279.00469700000002</v>
      </c>
    </row>
    <row r="289" spans="1:35" ht="14.55" customHeight="1" thickBot="1" x14ac:dyDescent="0.35">
      <c r="A289" s="200" t="s">
        <v>672</v>
      </c>
      <c r="B289" s="200" t="s">
        <v>412</v>
      </c>
      <c r="C289" s="200" t="s">
        <v>413</v>
      </c>
      <c r="D289" s="200" t="s">
        <v>437</v>
      </c>
      <c r="E289" s="200" t="s">
        <v>69</v>
      </c>
      <c r="F289" s="200">
        <v>147.33314999999999</v>
      </c>
      <c r="G289" s="200">
        <v>147.33314999999999</v>
      </c>
      <c r="H289" s="200">
        <v>147.33314999999999</v>
      </c>
      <c r="I289" s="200">
        <v>147.33314999999999</v>
      </c>
      <c r="J289" s="200">
        <v>147.33314999999999</v>
      </c>
      <c r="K289" s="200">
        <v>147.33314999999999</v>
      </c>
      <c r="L289" s="200">
        <v>147.33314999999999</v>
      </c>
      <c r="M289" s="200">
        <v>147.33314999999999</v>
      </c>
      <c r="N289" s="200">
        <v>147.33314999999999</v>
      </c>
      <c r="O289" s="200">
        <v>166.07407000000001</v>
      </c>
      <c r="P289" s="200">
        <v>166.07407000000001</v>
      </c>
      <c r="Q289" s="200">
        <v>162.33856</v>
      </c>
      <c r="R289" s="200">
        <v>162.33856</v>
      </c>
      <c r="S289" s="200">
        <v>162.33856</v>
      </c>
      <c r="T289" s="200">
        <v>162.33856</v>
      </c>
      <c r="U289" s="200">
        <v>162.33856</v>
      </c>
      <c r="V289" s="200">
        <v>166.07407000000001</v>
      </c>
      <c r="W289" s="200">
        <v>166.07407000000001</v>
      </c>
      <c r="X289" s="200">
        <v>166.07407000000001</v>
      </c>
      <c r="Y289" s="200">
        <v>166.07407000000001</v>
      </c>
      <c r="Z289" s="200">
        <v>166.07407000000001</v>
      </c>
      <c r="AA289" s="200">
        <v>166.07407000000001</v>
      </c>
      <c r="AB289" s="200">
        <v>166.07407000000001</v>
      </c>
      <c r="AC289" s="200">
        <v>166.07407000000001</v>
      </c>
      <c r="AD289" s="200">
        <v>166.07407000000001</v>
      </c>
      <c r="AE289" s="200">
        <v>166.07407000000001</v>
      </c>
      <c r="AF289" s="200">
        <v>166.07407000000001</v>
      </c>
      <c r="AG289" s="200">
        <v>166.07407000000001</v>
      </c>
      <c r="AH289" s="200">
        <v>166.07407000000001</v>
      </c>
      <c r="AI289" s="200">
        <v>166.07407000000001</v>
      </c>
    </row>
    <row r="290" spans="1:35" ht="14.55" customHeight="1" thickBot="1" x14ac:dyDescent="0.35">
      <c r="A290" s="200" t="s">
        <v>672</v>
      </c>
      <c r="B290" s="200" t="s">
        <v>412</v>
      </c>
      <c r="C290" s="200" t="s">
        <v>413</v>
      </c>
      <c r="D290" s="200" t="s">
        <v>438</v>
      </c>
      <c r="E290" s="200" t="s">
        <v>69</v>
      </c>
      <c r="F290" s="200">
        <v>188.29258999999999</v>
      </c>
      <c r="G290" s="200">
        <v>188.29258999999999</v>
      </c>
      <c r="H290" s="200">
        <v>188.29258999999999</v>
      </c>
      <c r="I290" s="200">
        <v>188.29258999999999</v>
      </c>
      <c r="J290" s="200">
        <v>132.85925</v>
      </c>
      <c r="K290" s="200">
        <v>132.85925</v>
      </c>
      <c r="L290" s="200">
        <v>132.85925</v>
      </c>
      <c r="M290" s="200">
        <v>132.85925</v>
      </c>
      <c r="N290" s="200">
        <v>132.85925</v>
      </c>
      <c r="O290" s="200">
        <v>132.85925</v>
      </c>
      <c r="P290" s="200">
        <v>132.85925</v>
      </c>
      <c r="Q290" s="200">
        <v>132.85925</v>
      </c>
      <c r="R290" s="200">
        <v>132.85925</v>
      </c>
      <c r="S290" s="200">
        <v>132.85925</v>
      </c>
      <c r="T290" s="200">
        <v>132.85925</v>
      </c>
      <c r="U290" s="200">
        <v>132.85925</v>
      </c>
      <c r="V290" s="200">
        <v>158.05701999999999</v>
      </c>
      <c r="W290" s="200">
        <v>158.05701999999999</v>
      </c>
      <c r="X290" s="200">
        <v>158.05701999999999</v>
      </c>
      <c r="Y290" s="200">
        <v>158.05701999999999</v>
      </c>
      <c r="Z290" s="200">
        <v>158.05701999999999</v>
      </c>
      <c r="AA290" s="200">
        <v>158.05701999999999</v>
      </c>
      <c r="AB290" s="200">
        <v>158.05701999999999</v>
      </c>
      <c r="AC290" s="200">
        <v>159.33748</v>
      </c>
      <c r="AD290" s="200">
        <v>159.33748</v>
      </c>
      <c r="AE290" s="200">
        <v>159.33748</v>
      </c>
      <c r="AF290" s="200">
        <v>159.33748</v>
      </c>
      <c r="AG290" s="200">
        <v>159.33748</v>
      </c>
      <c r="AH290" s="200">
        <v>159.33748</v>
      </c>
      <c r="AI290" s="200">
        <v>159.33748</v>
      </c>
    </row>
    <row r="291" spans="1:35" ht="14.55" customHeight="1" thickBot="1" x14ac:dyDescent="0.35">
      <c r="A291" s="200" t="s">
        <v>672</v>
      </c>
      <c r="B291" s="200" t="s">
        <v>412</v>
      </c>
      <c r="C291" s="200" t="s">
        <v>413</v>
      </c>
      <c r="D291" s="200" t="s">
        <v>439</v>
      </c>
      <c r="E291" s="200" t="s">
        <v>69</v>
      </c>
      <c r="F291" s="200">
        <v>162.33856</v>
      </c>
      <c r="G291" s="200">
        <v>162.33856</v>
      </c>
      <c r="H291" s="200">
        <v>162.33856</v>
      </c>
      <c r="I291" s="200">
        <v>162.33856</v>
      </c>
      <c r="J291" s="200">
        <v>162.33856</v>
      </c>
      <c r="K291" s="200">
        <v>162.33856</v>
      </c>
      <c r="L291" s="200">
        <v>162.33856</v>
      </c>
      <c r="M291" s="200">
        <v>162.33856</v>
      </c>
      <c r="N291" s="200">
        <v>162.33856</v>
      </c>
      <c r="O291" s="200">
        <v>162.33856</v>
      </c>
      <c r="P291" s="200">
        <v>162.33856</v>
      </c>
      <c r="Q291" s="200">
        <v>162.33856</v>
      </c>
      <c r="R291" s="200">
        <v>162.33856</v>
      </c>
      <c r="S291" s="200">
        <v>162.33856</v>
      </c>
      <c r="T291" s="200">
        <v>162.33856</v>
      </c>
      <c r="U291" s="200">
        <v>162.33856</v>
      </c>
      <c r="V291" s="200">
        <v>162.33856</v>
      </c>
      <c r="W291" s="200">
        <v>162.33856</v>
      </c>
      <c r="X291" s="200">
        <v>162.33856</v>
      </c>
      <c r="Y291" s="200">
        <v>162.33856</v>
      </c>
      <c r="Z291" s="200">
        <v>162.33856</v>
      </c>
      <c r="AA291" s="200">
        <v>162.33856</v>
      </c>
      <c r="AB291" s="200">
        <v>162.33856</v>
      </c>
      <c r="AC291" s="200">
        <v>162.33856</v>
      </c>
      <c r="AD291" s="200">
        <v>162.33856</v>
      </c>
      <c r="AE291" s="200">
        <v>162.33856</v>
      </c>
      <c r="AF291" s="200">
        <v>162.33856</v>
      </c>
      <c r="AG291" s="200">
        <v>162.33856</v>
      </c>
      <c r="AH291" s="200">
        <v>162.33856</v>
      </c>
      <c r="AI291" s="200">
        <v>162.33856</v>
      </c>
    </row>
    <row r="292" spans="1:35" ht="14.55" customHeight="1" thickBot="1" x14ac:dyDescent="0.35">
      <c r="A292" s="200" t="s">
        <v>672</v>
      </c>
      <c r="B292" s="200" t="s">
        <v>412</v>
      </c>
      <c r="C292" s="200" t="s">
        <v>413</v>
      </c>
      <c r="D292" s="200" t="s">
        <v>440</v>
      </c>
      <c r="E292" s="200" t="s">
        <v>69</v>
      </c>
      <c r="F292" s="200">
        <v>174.37794</v>
      </c>
      <c r="G292" s="200">
        <v>174.37794</v>
      </c>
      <c r="H292" s="200">
        <v>174.37794</v>
      </c>
      <c r="I292" s="200">
        <v>174.37794</v>
      </c>
      <c r="J292" s="200">
        <v>174.37794</v>
      </c>
      <c r="K292" s="200">
        <v>174.37794</v>
      </c>
      <c r="L292" s="200">
        <v>174.37794</v>
      </c>
      <c r="M292" s="200">
        <v>174.37794</v>
      </c>
      <c r="N292" s="200">
        <v>174.37794</v>
      </c>
      <c r="O292" s="200">
        <v>174.37794</v>
      </c>
      <c r="P292" s="200">
        <v>174.37794</v>
      </c>
      <c r="Q292" s="200">
        <v>174.37794</v>
      </c>
      <c r="R292" s="200">
        <v>174.37794</v>
      </c>
      <c r="S292" s="200">
        <v>174.37794</v>
      </c>
      <c r="T292" s="200">
        <v>174.37794</v>
      </c>
      <c r="U292" s="200">
        <v>174.37794</v>
      </c>
      <c r="V292" s="200">
        <v>174.37794</v>
      </c>
      <c r="W292" s="200">
        <v>174.37794</v>
      </c>
      <c r="X292" s="200">
        <v>174.37794</v>
      </c>
      <c r="Y292" s="200">
        <v>174.37794</v>
      </c>
      <c r="Z292" s="200">
        <v>174.37794</v>
      </c>
      <c r="AA292" s="200">
        <v>174.37794</v>
      </c>
      <c r="AB292" s="200">
        <v>174.37794</v>
      </c>
      <c r="AC292" s="200">
        <v>174.37794</v>
      </c>
      <c r="AD292" s="200">
        <v>174.37794</v>
      </c>
      <c r="AE292" s="200">
        <v>174.37794</v>
      </c>
      <c r="AF292" s="200">
        <v>174.37794</v>
      </c>
      <c r="AG292" s="200">
        <v>174.37794</v>
      </c>
      <c r="AH292" s="200">
        <v>174.37794</v>
      </c>
      <c r="AI292" s="200">
        <v>174.37794</v>
      </c>
    </row>
    <row r="293" spans="1:35" ht="14.55" customHeight="1" thickBot="1" x14ac:dyDescent="0.35">
      <c r="A293" s="200" t="s">
        <v>672</v>
      </c>
      <c r="B293" s="200" t="s">
        <v>412</v>
      </c>
      <c r="C293" s="200" t="s">
        <v>413</v>
      </c>
      <c r="D293" s="200" t="s">
        <v>441</v>
      </c>
      <c r="E293" s="200" t="s">
        <v>97</v>
      </c>
      <c r="F293" s="200">
        <v>473.61262739</v>
      </c>
      <c r="G293" s="200">
        <v>473.61262739</v>
      </c>
      <c r="H293" s="200">
        <v>473.61262739</v>
      </c>
      <c r="I293" s="200">
        <v>473.61262739</v>
      </c>
      <c r="J293" s="200">
        <v>495.88063598999997</v>
      </c>
      <c r="K293" s="200">
        <v>495.88063598999997</v>
      </c>
      <c r="L293" s="200">
        <v>495.88063598999997</v>
      </c>
      <c r="M293" s="200">
        <v>495.88063598999997</v>
      </c>
      <c r="N293" s="200">
        <v>495.88063598999997</v>
      </c>
      <c r="O293" s="200">
        <v>495.88063598999997</v>
      </c>
      <c r="P293" s="200">
        <v>495.88063598999997</v>
      </c>
      <c r="Q293" s="200">
        <v>471.24540243000001</v>
      </c>
      <c r="R293" s="200">
        <v>471.24540243000001</v>
      </c>
      <c r="S293" s="200">
        <v>471.24540243000001</v>
      </c>
      <c r="T293" s="200">
        <v>471.24540243000001</v>
      </c>
      <c r="U293" s="200">
        <v>471.24540243000001</v>
      </c>
      <c r="V293" s="200">
        <v>471.24540243000001</v>
      </c>
      <c r="W293" s="200">
        <v>471.24540243000001</v>
      </c>
      <c r="X293" s="200">
        <v>471.24540243000001</v>
      </c>
      <c r="Y293" s="200">
        <v>471.24540243000001</v>
      </c>
      <c r="Z293" s="200">
        <v>471.24540243000001</v>
      </c>
      <c r="AA293" s="200">
        <v>453.33376454</v>
      </c>
      <c r="AB293" s="200">
        <v>453.33376454</v>
      </c>
      <c r="AC293" s="200">
        <v>453.33376454</v>
      </c>
      <c r="AD293" s="200">
        <v>453.33376454</v>
      </c>
      <c r="AE293" s="200">
        <v>429.17336297999998</v>
      </c>
      <c r="AF293" s="200">
        <v>429.17336297999998</v>
      </c>
      <c r="AG293" s="200">
        <v>429.17336297999998</v>
      </c>
      <c r="AH293" s="200">
        <v>429.17336297999998</v>
      </c>
      <c r="AI293" s="200">
        <v>429.17336297999998</v>
      </c>
    </row>
    <row r="294" spans="1:35" ht="14.55" customHeight="1" thickBot="1" x14ac:dyDescent="0.35">
      <c r="A294" s="200" t="s">
        <v>672</v>
      </c>
      <c r="B294" s="200" t="s">
        <v>412</v>
      </c>
      <c r="C294" s="200" t="s">
        <v>413</v>
      </c>
      <c r="D294" s="200" t="s">
        <v>442</v>
      </c>
      <c r="E294" s="200" t="s">
        <v>69</v>
      </c>
      <c r="F294" s="200">
        <v>270</v>
      </c>
      <c r="G294" s="200">
        <v>270</v>
      </c>
      <c r="H294" s="200">
        <v>270</v>
      </c>
      <c r="I294" s="200">
        <v>270</v>
      </c>
      <c r="J294" s="200">
        <v>270</v>
      </c>
      <c r="K294" s="200">
        <v>270</v>
      </c>
      <c r="L294" s="200">
        <v>270</v>
      </c>
      <c r="M294" s="200">
        <v>270</v>
      </c>
      <c r="N294" s="200">
        <v>270</v>
      </c>
      <c r="O294" s="200">
        <v>270</v>
      </c>
      <c r="P294" s="200">
        <v>270</v>
      </c>
      <c r="Q294" s="200">
        <v>270</v>
      </c>
      <c r="R294" s="200">
        <v>270</v>
      </c>
      <c r="S294" s="200">
        <v>270</v>
      </c>
      <c r="T294" s="200">
        <v>270</v>
      </c>
      <c r="U294" s="200">
        <v>270</v>
      </c>
      <c r="V294" s="200">
        <v>270</v>
      </c>
      <c r="W294" s="200">
        <v>270</v>
      </c>
      <c r="X294" s="200">
        <v>270</v>
      </c>
      <c r="Y294" s="200">
        <v>270</v>
      </c>
      <c r="Z294" s="200">
        <v>270</v>
      </c>
      <c r="AA294" s="200">
        <v>270</v>
      </c>
      <c r="AB294" s="200">
        <v>270</v>
      </c>
      <c r="AC294" s="200">
        <v>270</v>
      </c>
      <c r="AD294" s="200">
        <v>270</v>
      </c>
      <c r="AE294" s="200">
        <v>270</v>
      </c>
      <c r="AF294" s="200">
        <v>270</v>
      </c>
      <c r="AG294" s="200">
        <v>270</v>
      </c>
      <c r="AH294" s="200">
        <v>270</v>
      </c>
      <c r="AI294" s="200">
        <v>270</v>
      </c>
    </row>
    <row r="295" spans="1:35" ht="14.55" customHeight="1" thickBot="1" x14ac:dyDescent="0.35">
      <c r="A295" s="200" t="s">
        <v>672</v>
      </c>
      <c r="B295" s="200" t="s">
        <v>412</v>
      </c>
      <c r="C295" s="200" t="s">
        <v>413</v>
      </c>
      <c r="D295" s="200" t="s">
        <v>443</v>
      </c>
      <c r="E295" s="200" t="s">
        <v>69</v>
      </c>
      <c r="F295" s="200">
        <v>279.00469700000002</v>
      </c>
      <c r="G295" s="200">
        <v>279.00469700000002</v>
      </c>
      <c r="H295" s="200">
        <v>279.00469700000002</v>
      </c>
      <c r="I295" s="200">
        <v>279.00469700000002</v>
      </c>
      <c r="J295" s="200">
        <v>279.00469700000002</v>
      </c>
      <c r="K295" s="200">
        <v>279.00469700000002</v>
      </c>
      <c r="L295" s="200">
        <v>279.00469700000002</v>
      </c>
      <c r="M295" s="200">
        <v>279.00469700000002</v>
      </c>
      <c r="N295" s="200">
        <v>279.00469700000002</v>
      </c>
      <c r="O295" s="200">
        <v>279.00469700000002</v>
      </c>
      <c r="P295" s="200">
        <v>279.00469700000002</v>
      </c>
      <c r="Q295" s="200">
        <v>279.00469700000002</v>
      </c>
      <c r="R295" s="200">
        <v>279.00469700000002</v>
      </c>
      <c r="S295" s="200">
        <v>279.00469700000002</v>
      </c>
      <c r="T295" s="200">
        <v>279.00469700000002</v>
      </c>
      <c r="U295" s="200">
        <v>279.00469700000002</v>
      </c>
      <c r="V295" s="200">
        <v>279.00469700000002</v>
      </c>
      <c r="W295" s="200">
        <v>279.00469700000002</v>
      </c>
      <c r="X295" s="200">
        <v>279.00469700000002</v>
      </c>
      <c r="Y295" s="200">
        <v>279.00469700000002</v>
      </c>
      <c r="Z295" s="200">
        <v>279.00469700000002</v>
      </c>
      <c r="AA295" s="200">
        <v>279.00469700000002</v>
      </c>
      <c r="AB295" s="200">
        <v>279.00469700000002</v>
      </c>
      <c r="AC295" s="200">
        <v>279.00469700000002</v>
      </c>
      <c r="AD295" s="200">
        <v>279.00469700000002</v>
      </c>
      <c r="AE295" s="200">
        <v>279.00469700000002</v>
      </c>
      <c r="AF295" s="200">
        <v>279.00469700000002</v>
      </c>
      <c r="AG295" s="200">
        <v>279.00469700000002</v>
      </c>
      <c r="AH295" s="200">
        <v>279.00469700000002</v>
      </c>
      <c r="AI295" s="200">
        <v>279.00469700000002</v>
      </c>
    </row>
    <row r="296" spans="1:35" ht="14.55" customHeight="1" thickBot="1" x14ac:dyDescent="0.35">
      <c r="A296" s="200" t="s">
        <v>672</v>
      </c>
      <c r="B296" s="200" t="s">
        <v>412</v>
      </c>
      <c r="C296" s="200" t="s">
        <v>413</v>
      </c>
      <c r="D296" s="200" t="s">
        <v>444</v>
      </c>
      <c r="E296" s="200" t="s">
        <v>69</v>
      </c>
      <c r="F296" s="200">
        <v>147.33314999999999</v>
      </c>
      <c r="G296" s="200">
        <v>147.33314999999999</v>
      </c>
      <c r="H296" s="200">
        <v>147.33314999999999</v>
      </c>
      <c r="I296" s="200">
        <v>147.33314999999999</v>
      </c>
      <c r="J296" s="200">
        <v>147.33314999999999</v>
      </c>
      <c r="K296" s="200">
        <v>147.33314999999999</v>
      </c>
      <c r="L296" s="200">
        <v>147.33314999999999</v>
      </c>
      <c r="M296" s="200">
        <v>147.33314999999999</v>
      </c>
      <c r="N296" s="200">
        <v>147.33314999999999</v>
      </c>
      <c r="O296" s="200">
        <v>166.07407000000001</v>
      </c>
      <c r="P296" s="200">
        <v>166.07407000000001</v>
      </c>
      <c r="Q296" s="200">
        <v>162.33856</v>
      </c>
      <c r="R296" s="200">
        <v>162.33856</v>
      </c>
      <c r="S296" s="200">
        <v>162.33856</v>
      </c>
      <c r="T296" s="200">
        <v>162.33856</v>
      </c>
      <c r="U296" s="200">
        <v>162.33856</v>
      </c>
      <c r="V296" s="200">
        <v>166.07407000000001</v>
      </c>
      <c r="W296" s="200">
        <v>166.07407000000001</v>
      </c>
      <c r="X296" s="200">
        <v>166.07407000000001</v>
      </c>
      <c r="Y296" s="200">
        <v>166.07407000000001</v>
      </c>
      <c r="Z296" s="200">
        <v>166.07407000000001</v>
      </c>
      <c r="AA296" s="200">
        <v>166.07407000000001</v>
      </c>
      <c r="AB296" s="200">
        <v>166.07407000000001</v>
      </c>
      <c r="AC296" s="200">
        <v>166.07407000000001</v>
      </c>
      <c r="AD296" s="200">
        <v>166.07407000000001</v>
      </c>
      <c r="AE296" s="200">
        <v>166.07407000000001</v>
      </c>
      <c r="AF296" s="200">
        <v>166.07407000000001</v>
      </c>
      <c r="AG296" s="200">
        <v>166.07407000000001</v>
      </c>
      <c r="AH296" s="200">
        <v>166.07407000000001</v>
      </c>
      <c r="AI296" s="200">
        <v>166.07407000000001</v>
      </c>
    </row>
    <row r="297" spans="1:35" ht="14.55" customHeight="1" thickBot="1" x14ac:dyDescent="0.35">
      <c r="A297" s="200" t="s">
        <v>672</v>
      </c>
      <c r="B297" s="200" t="s">
        <v>412</v>
      </c>
      <c r="C297" s="200" t="s">
        <v>413</v>
      </c>
      <c r="D297" s="200" t="s">
        <v>445</v>
      </c>
      <c r="E297" s="200" t="s">
        <v>69</v>
      </c>
      <c r="F297" s="200">
        <v>188.29258999999999</v>
      </c>
      <c r="G297" s="200">
        <v>188.29258999999999</v>
      </c>
      <c r="H297" s="200">
        <v>188.29258999999999</v>
      </c>
      <c r="I297" s="200">
        <v>188.29258999999999</v>
      </c>
      <c r="J297" s="200">
        <v>132.85925</v>
      </c>
      <c r="K297" s="200">
        <v>132.85925</v>
      </c>
      <c r="L297" s="200">
        <v>132.85925</v>
      </c>
      <c r="M297" s="200">
        <v>132.85925</v>
      </c>
      <c r="N297" s="200">
        <v>132.85925</v>
      </c>
      <c r="O297" s="200">
        <v>132.85925</v>
      </c>
      <c r="P297" s="200">
        <v>132.85925</v>
      </c>
      <c r="Q297" s="200">
        <v>132.85925</v>
      </c>
      <c r="R297" s="200">
        <v>132.85925</v>
      </c>
      <c r="S297" s="200">
        <v>132.85925</v>
      </c>
      <c r="T297" s="200">
        <v>132.85925</v>
      </c>
      <c r="U297" s="200">
        <v>132.85925</v>
      </c>
      <c r="V297" s="200">
        <v>158.05701999999999</v>
      </c>
      <c r="W297" s="200">
        <v>158.05701999999999</v>
      </c>
      <c r="X297" s="200">
        <v>158.05701999999999</v>
      </c>
      <c r="Y297" s="200">
        <v>158.05701999999999</v>
      </c>
      <c r="Z297" s="200">
        <v>158.05701999999999</v>
      </c>
      <c r="AA297" s="200">
        <v>158.05701999999999</v>
      </c>
      <c r="AB297" s="200">
        <v>158.05701999999999</v>
      </c>
      <c r="AC297" s="200">
        <v>159.33748</v>
      </c>
      <c r="AD297" s="200">
        <v>159.33748</v>
      </c>
      <c r="AE297" s="200">
        <v>159.33748</v>
      </c>
      <c r="AF297" s="200">
        <v>159.33748</v>
      </c>
      <c r="AG297" s="200">
        <v>159.33748</v>
      </c>
      <c r="AH297" s="200">
        <v>159.33748</v>
      </c>
      <c r="AI297" s="200">
        <v>159.33748</v>
      </c>
    </row>
    <row r="298" spans="1:35" ht="14.55" customHeight="1" thickBot="1" x14ac:dyDescent="0.35">
      <c r="A298" s="200" t="s">
        <v>672</v>
      </c>
      <c r="B298" s="200" t="s">
        <v>412</v>
      </c>
      <c r="C298" s="200" t="s">
        <v>413</v>
      </c>
      <c r="D298" s="200" t="s">
        <v>446</v>
      </c>
      <c r="E298" s="200" t="s">
        <v>69</v>
      </c>
      <c r="F298" s="200">
        <v>162.33856</v>
      </c>
      <c r="G298" s="200">
        <v>162.33856</v>
      </c>
      <c r="H298" s="200">
        <v>162.33856</v>
      </c>
      <c r="I298" s="200">
        <v>162.33856</v>
      </c>
      <c r="J298" s="200">
        <v>162.33856</v>
      </c>
      <c r="K298" s="200">
        <v>162.33856</v>
      </c>
      <c r="L298" s="200">
        <v>162.33856</v>
      </c>
      <c r="M298" s="200">
        <v>162.33856</v>
      </c>
      <c r="N298" s="200">
        <v>162.33856</v>
      </c>
      <c r="O298" s="200">
        <v>162.33856</v>
      </c>
      <c r="P298" s="200">
        <v>162.33856</v>
      </c>
      <c r="Q298" s="200">
        <v>162.33856</v>
      </c>
      <c r="R298" s="200">
        <v>162.33856</v>
      </c>
      <c r="S298" s="200">
        <v>162.33856</v>
      </c>
      <c r="T298" s="200">
        <v>162.33856</v>
      </c>
      <c r="U298" s="200">
        <v>162.33856</v>
      </c>
      <c r="V298" s="200">
        <v>162.33856</v>
      </c>
      <c r="W298" s="200">
        <v>162.33856</v>
      </c>
      <c r="X298" s="200">
        <v>162.33856</v>
      </c>
      <c r="Y298" s="200">
        <v>162.33856</v>
      </c>
      <c r="Z298" s="200">
        <v>162.33856</v>
      </c>
      <c r="AA298" s="200">
        <v>162.33856</v>
      </c>
      <c r="AB298" s="200">
        <v>162.33856</v>
      </c>
      <c r="AC298" s="200">
        <v>162.33856</v>
      </c>
      <c r="AD298" s="200">
        <v>162.33856</v>
      </c>
      <c r="AE298" s="200">
        <v>162.33856</v>
      </c>
      <c r="AF298" s="200">
        <v>162.33856</v>
      </c>
      <c r="AG298" s="200">
        <v>162.33856</v>
      </c>
      <c r="AH298" s="200">
        <v>162.33856</v>
      </c>
      <c r="AI298" s="200">
        <v>162.33856</v>
      </c>
    </row>
    <row r="299" spans="1:35" ht="14.55" customHeight="1" thickBot="1" x14ac:dyDescent="0.35">
      <c r="A299" s="200" t="s">
        <v>672</v>
      </c>
      <c r="B299" s="200" t="s">
        <v>412</v>
      </c>
      <c r="C299" s="200" t="s">
        <v>413</v>
      </c>
      <c r="D299" s="200" t="s">
        <v>447</v>
      </c>
      <c r="E299" s="200" t="s">
        <v>69</v>
      </c>
      <c r="F299" s="200">
        <v>174.37794</v>
      </c>
      <c r="G299" s="200">
        <v>174.37794</v>
      </c>
      <c r="H299" s="200">
        <v>174.37794</v>
      </c>
      <c r="I299" s="200">
        <v>174.37794</v>
      </c>
      <c r="J299" s="200">
        <v>174.37794</v>
      </c>
      <c r="K299" s="200">
        <v>174.37794</v>
      </c>
      <c r="L299" s="200">
        <v>174.37794</v>
      </c>
      <c r="M299" s="200">
        <v>174.37794</v>
      </c>
      <c r="N299" s="200">
        <v>174.37794</v>
      </c>
      <c r="O299" s="200">
        <v>174.37794</v>
      </c>
      <c r="P299" s="200">
        <v>174.37794</v>
      </c>
      <c r="Q299" s="200">
        <v>174.37794</v>
      </c>
      <c r="R299" s="200">
        <v>174.37794</v>
      </c>
      <c r="S299" s="200">
        <v>174.37794</v>
      </c>
      <c r="T299" s="200">
        <v>174.37794</v>
      </c>
      <c r="U299" s="200">
        <v>174.37794</v>
      </c>
      <c r="V299" s="200">
        <v>174.37794</v>
      </c>
      <c r="W299" s="200">
        <v>174.37794</v>
      </c>
      <c r="X299" s="200">
        <v>174.37794</v>
      </c>
      <c r="Y299" s="200">
        <v>174.37794</v>
      </c>
      <c r="Z299" s="200">
        <v>174.37794</v>
      </c>
      <c r="AA299" s="200">
        <v>174.37794</v>
      </c>
      <c r="AB299" s="200">
        <v>174.37794</v>
      </c>
      <c r="AC299" s="200">
        <v>174.37794</v>
      </c>
      <c r="AD299" s="200">
        <v>174.37794</v>
      </c>
      <c r="AE299" s="200">
        <v>174.37794</v>
      </c>
      <c r="AF299" s="200">
        <v>174.37794</v>
      </c>
      <c r="AG299" s="200">
        <v>174.37794</v>
      </c>
      <c r="AH299" s="200">
        <v>174.37794</v>
      </c>
      <c r="AI299" s="200">
        <v>174.37794</v>
      </c>
    </row>
    <row r="300" spans="1:35" ht="14.55" customHeight="1" thickBot="1" x14ac:dyDescent="0.35">
      <c r="A300" s="200" t="s">
        <v>672</v>
      </c>
      <c r="B300" s="200" t="s">
        <v>412</v>
      </c>
      <c r="C300" s="200" t="s">
        <v>413</v>
      </c>
      <c r="D300" s="200" t="s">
        <v>448</v>
      </c>
      <c r="E300" s="200" t="s">
        <v>97</v>
      </c>
      <c r="F300" s="200">
        <v>473.61262739</v>
      </c>
      <c r="G300" s="200">
        <v>473.61262739</v>
      </c>
      <c r="H300" s="200">
        <v>473.61262739</v>
      </c>
      <c r="I300" s="200">
        <v>473.61262739</v>
      </c>
      <c r="J300" s="200">
        <v>495.88063598999997</v>
      </c>
      <c r="K300" s="200">
        <v>495.88063598999997</v>
      </c>
      <c r="L300" s="200">
        <v>495.88063598999997</v>
      </c>
      <c r="M300" s="200">
        <v>495.88063598999997</v>
      </c>
      <c r="N300" s="200">
        <v>495.88063598999997</v>
      </c>
      <c r="O300" s="200">
        <v>495.88063598999997</v>
      </c>
      <c r="P300" s="200">
        <v>495.88063598999997</v>
      </c>
      <c r="Q300" s="200">
        <v>471.24540243000001</v>
      </c>
      <c r="R300" s="200">
        <v>471.24540243000001</v>
      </c>
      <c r="S300" s="200">
        <v>471.24540243000001</v>
      </c>
      <c r="T300" s="200">
        <v>471.24540243000001</v>
      </c>
      <c r="U300" s="200">
        <v>471.24540243000001</v>
      </c>
      <c r="V300" s="200">
        <v>471.24540243000001</v>
      </c>
      <c r="W300" s="200">
        <v>471.24540243000001</v>
      </c>
      <c r="X300" s="200">
        <v>471.24540243000001</v>
      </c>
      <c r="Y300" s="200">
        <v>471.24540243000001</v>
      </c>
      <c r="Z300" s="200">
        <v>471.24540243000001</v>
      </c>
      <c r="AA300" s="200">
        <v>453.33376454</v>
      </c>
      <c r="AB300" s="200">
        <v>453.33376454</v>
      </c>
      <c r="AC300" s="200">
        <v>453.33376454</v>
      </c>
      <c r="AD300" s="200">
        <v>453.33376454</v>
      </c>
      <c r="AE300" s="200">
        <v>429.17336297999998</v>
      </c>
      <c r="AF300" s="200">
        <v>429.17336297999998</v>
      </c>
      <c r="AG300" s="200">
        <v>429.17336297999998</v>
      </c>
      <c r="AH300" s="200">
        <v>429.17336297999998</v>
      </c>
      <c r="AI300" s="200">
        <v>429.17336297999998</v>
      </c>
    </row>
    <row r="301" spans="1:35" ht="14.55" customHeight="1" thickBot="1" x14ac:dyDescent="0.35">
      <c r="A301" s="200" t="s">
        <v>672</v>
      </c>
      <c r="B301" s="200" t="s">
        <v>412</v>
      </c>
      <c r="C301" s="200" t="s">
        <v>449</v>
      </c>
      <c r="D301" s="200" t="s">
        <v>450</v>
      </c>
      <c r="E301" s="200" t="s">
        <v>69</v>
      </c>
      <c r="F301" s="200">
        <v>270</v>
      </c>
      <c r="G301" s="200">
        <v>270</v>
      </c>
      <c r="H301" s="200">
        <v>270</v>
      </c>
      <c r="I301" s="200">
        <v>270</v>
      </c>
      <c r="J301" s="200">
        <v>270</v>
      </c>
      <c r="K301" s="200">
        <v>270</v>
      </c>
      <c r="L301" s="200">
        <v>270</v>
      </c>
      <c r="M301" s="200">
        <v>270</v>
      </c>
      <c r="N301" s="200">
        <v>270</v>
      </c>
      <c r="O301" s="200">
        <v>270</v>
      </c>
      <c r="P301" s="200">
        <v>270</v>
      </c>
      <c r="Q301" s="200">
        <v>270</v>
      </c>
      <c r="R301" s="200">
        <v>270</v>
      </c>
      <c r="S301" s="200">
        <v>270</v>
      </c>
      <c r="T301" s="200">
        <v>270</v>
      </c>
      <c r="U301" s="200">
        <v>270</v>
      </c>
      <c r="V301" s="200">
        <v>270</v>
      </c>
      <c r="W301" s="200">
        <v>270</v>
      </c>
      <c r="X301" s="200">
        <v>270</v>
      </c>
      <c r="Y301" s="200">
        <v>270</v>
      </c>
      <c r="Z301" s="200">
        <v>270</v>
      </c>
      <c r="AA301" s="200">
        <v>270</v>
      </c>
      <c r="AB301" s="200">
        <v>270</v>
      </c>
      <c r="AC301" s="200">
        <v>270</v>
      </c>
      <c r="AD301" s="200">
        <v>270</v>
      </c>
      <c r="AE301" s="200">
        <v>270</v>
      </c>
      <c r="AF301" s="200">
        <v>270</v>
      </c>
      <c r="AG301" s="200">
        <v>270</v>
      </c>
      <c r="AH301" s="200">
        <v>270</v>
      </c>
      <c r="AI301" s="200">
        <v>270</v>
      </c>
    </row>
    <row r="302" spans="1:35" ht="14.55" customHeight="1" thickBot="1" x14ac:dyDescent="0.35">
      <c r="A302" s="200" t="s">
        <v>672</v>
      </c>
      <c r="B302" s="200" t="s">
        <v>412</v>
      </c>
      <c r="C302" s="200" t="s">
        <v>449</v>
      </c>
      <c r="D302" s="200" t="s">
        <v>451</v>
      </c>
      <c r="E302" s="200" t="s">
        <v>69</v>
      </c>
      <c r="F302" s="200">
        <v>279.00469700000002</v>
      </c>
      <c r="G302" s="200">
        <v>279.00469700000002</v>
      </c>
      <c r="H302" s="200">
        <v>279.00469700000002</v>
      </c>
      <c r="I302" s="200">
        <v>279.00469700000002</v>
      </c>
      <c r="J302" s="200">
        <v>279.00469700000002</v>
      </c>
      <c r="K302" s="200">
        <v>279.00469700000002</v>
      </c>
      <c r="L302" s="200">
        <v>279.00469700000002</v>
      </c>
      <c r="M302" s="200">
        <v>279.00469700000002</v>
      </c>
      <c r="N302" s="200">
        <v>279.00469700000002</v>
      </c>
      <c r="O302" s="200">
        <v>279.00469700000002</v>
      </c>
      <c r="P302" s="200">
        <v>279.00469700000002</v>
      </c>
      <c r="Q302" s="200">
        <v>279.00469700000002</v>
      </c>
      <c r="R302" s="200">
        <v>279.00469700000002</v>
      </c>
      <c r="S302" s="200">
        <v>279.00469700000002</v>
      </c>
      <c r="T302" s="200">
        <v>279.00469700000002</v>
      </c>
      <c r="U302" s="200">
        <v>279.00469700000002</v>
      </c>
      <c r="V302" s="200">
        <v>279.00469700000002</v>
      </c>
      <c r="W302" s="200">
        <v>279.00469700000002</v>
      </c>
      <c r="X302" s="200">
        <v>279.00469700000002</v>
      </c>
      <c r="Y302" s="200">
        <v>279.00469700000002</v>
      </c>
      <c r="Z302" s="200">
        <v>279.00469700000002</v>
      </c>
      <c r="AA302" s="200">
        <v>279.00469700000002</v>
      </c>
      <c r="AB302" s="200">
        <v>279.00469700000002</v>
      </c>
      <c r="AC302" s="200">
        <v>279.00469700000002</v>
      </c>
      <c r="AD302" s="200">
        <v>279.00469700000002</v>
      </c>
      <c r="AE302" s="200">
        <v>279.00469700000002</v>
      </c>
      <c r="AF302" s="200">
        <v>279.00469700000002</v>
      </c>
      <c r="AG302" s="200">
        <v>279.00469700000002</v>
      </c>
      <c r="AH302" s="200">
        <v>279.00469700000002</v>
      </c>
      <c r="AI302" s="200">
        <v>279.00469700000002</v>
      </c>
    </row>
    <row r="303" spans="1:35" ht="14.55" customHeight="1" thickBot="1" x14ac:dyDescent="0.35">
      <c r="A303" s="200" t="s">
        <v>672</v>
      </c>
      <c r="B303" s="200" t="s">
        <v>412</v>
      </c>
      <c r="C303" s="200" t="s">
        <v>449</v>
      </c>
      <c r="D303" s="200" t="s">
        <v>452</v>
      </c>
      <c r="E303" s="200" t="s">
        <v>69</v>
      </c>
      <c r="F303" s="200">
        <v>147.33314999999999</v>
      </c>
      <c r="G303" s="200">
        <v>147.33314999999999</v>
      </c>
      <c r="H303" s="200">
        <v>147.33314999999999</v>
      </c>
      <c r="I303" s="200">
        <v>147.33314999999999</v>
      </c>
      <c r="J303" s="200">
        <v>147.33314999999999</v>
      </c>
      <c r="K303" s="200">
        <v>147.33314999999999</v>
      </c>
      <c r="L303" s="200">
        <v>147.33314999999999</v>
      </c>
      <c r="M303" s="200">
        <v>147.33314999999999</v>
      </c>
      <c r="N303" s="200">
        <v>147.33314999999999</v>
      </c>
      <c r="O303" s="200">
        <v>166.07407000000001</v>
      </c>
      <c r="P303" s="200">
        <v>166.07407000000001</v>
      </c>
      <c r="Q303" s="200">
        <v>162.33856</v>
      </c>
      <c r="R303" s="200">
        <v>162.33856</v>
      </c>
      <c r="S303" s="200">
        <v>162.33856</v>
      </c>
      <c r="T303" s="200">
        <v>162.33856</v>
      </c>
      <c r="U303" s="200">
        <v>162.33856</v>
      </c>
      <c r="V303" s="200">
        <v>166.07407000000001</v>
      </c>
      <c r="W303" s="200">
        <v>166.07407000000001</v>
      </c>
      <c r="X303" s="200">
        <v>166.07407000000001</v>
      </c>
      <c r="Y303" s="200">
        <v>166.07407000000001</v>
      </c>
      <c r="Z303" s="200">
        <v>166.07407000000001</v>
      </c>
      <c r="AA303" s="200">
        <v>166.07407000000001</v>
      </c>
      <c r="AB303" s="200">
        <v>166.07407000000001</v>
      </c>
      <c r="AC303" s="200">
        <v>166.07407000000001</v>
      </c>
      <c r="AD303" s="200">
        <v>166.07407000000001</v>
      </c>
      <c r="AE303" s="200">
        <v>166.07407000000001</v>
      </c>
      <c r="AF303" s="200">
        <v>166.07407000000001</v>
      </c>
      <c r="AG303" s="200">
        <v>166.07407000000001</v>
      </c>
      <c r="AH303" s="200">
        <v>166.07407000000001</v>
      </c>
      <c r="AI303" s="200">
        <v>166.07407000000001</v>
      </c>
    </row>
    <row r="304" spans="1:35" ht="14.55" customHeight="1" thickBot="1" x14ac:dyDescent="0.35">
      <c r="A304" s="200" t="s">
        <v>672</v>
      </c>
      <c r="B304" s="200" t="s">
        <v>412</v>
      </c>
      <c r="C304" s="200" t="s">
        <v>449</v>
      </c>
      <c r="D304" s="200" t="s">
        <v>453</v>
      </c>
      <c r="E304" s="200" t="s">
        <v>69</v>
      </c>
      <c r="F304" s="200">
        <v>188.29258999999999</v>
      </c>
      <c r="G304" s="200">
        <v>188.29258999999999</v>
      </c>
      <c r="H304" s="200">
        <v>188.29258999999999</v>
      </c>
      <c r="I304" s="200">
        <v>188.29258999999999</v>
      </c>
      <c r="J304" s="200">
        <v>132.85925</v>
      </c>
      <c r="K304" s="200">
        <v>132.85925</v>
      </c>
      <c r="L304" s="200">
        <v>132.85925</v>
      </c>
      <c r="M304" s="200">
        <v>132.85925</v>
      </c>
      <c r="N304" s="200">
        <v>132.85925</v>
      </c>
      <c r="O304" s="200">
        <v>132.85925</v>
      </c>
      <c r="P304" s="200">
        <v>132.85925</v>
      </c>
      <c r="Q304" s="200">
        <v>132.85925</v>
      </c>
      <c r="R304" s="200">
        <v>132.85925</v>
      </c>
      <c r="S304" s="200">
        <v>132.85925</v>
      </c>
      <c r="T304" s="200">
        <v>132.85925</v>
      </c>
      <c r="U304" s="200">
        <v>132.85925</v>
      </c>
      <c r="V304" s="200">
        <v>158.05701999999999</v>
      </c>
      <c r="W304" s="200">
        <v>158.05701999999999</v>
      </c>
      <c r="X304" s="200">
        <v>158.05701999999999</v>
      </c>
      <c r="Y304" s="200">
        <v>158.05701999999999</v>
      </c>
      <c r="Z304" s="200">
        <v>158.05701999999999</v>
      </c>
      <c r="AA304" s="200">
        <v>158.05701999999999</v>
      </c>
      <c r="AB304" s="200">
        <v>158.05701999999999</v>
      </c>
      <c r="AC304" s="200">
        <v>159.33748</v>
      </c>
      <c r="AD304" s="200">
        <v>159.33748</v>
      </c>
      <c r="AE304" s="200">
        <v>159.33748</v>
      </c>
      <c r="AF304" s="200">
        <v>159.33748</v>
      </c>
      <c r="AG304" s="200">
        <v>159.33748</v>
      </c>
      <c r="AH304" s="200">
        <v>159.33748</v>
      </c>
      <c r="AI304" s="200">
        <v>159.33748</v>
      </c>
    </row>
    <row r="305" spans="1:35" ht="14.55" customHeight="1" thickBot="1" x14ac:dyDescent="0.35">
      <c r="A305" s="200" t="s">
        <v>672</v>
      </c>
      <c r="B305" s="200" t="s">
        <v>412</v>
      </c>
      <c r="C305" s="200" t="s">
        <v>449</v>
      </c>
      <c r="D305" s="200" t="s">
        <v>454</v>
      </c>
      <c r="E305" s="200" t="s">
        <v>69</v>
      </c>
      <c r="F305" s="200">
        <v>162.33856</v>
      </c>
      <c r="G305" s="200">
        <v>162.33856</v>
      </c>
      <c r="H305" s="200">
        <v>162.33856</v>
      </c>
      <c r="I305" s="200">
        <v>162.33856</v>
      </c>
      <c r="J305" s="200">
        <v>162.33856</v>
      </c>
      <c r="K305" s="200">
        <v>162.33856</v>
      </c>
      <c r="L305" s="200">
        <v>162.33856</v>
      </c>
      <c r="M305" s="200">
        <v>162.33856</v>
      </c>
      <c r="N305" s="200">
        <v>162.33856</v>
      </c>
      <c r="O305" s="200">
        <v>162.33856</v>
      </c>
      <c r="P305" s="200">
        <v>162.33856</v>
      </c>
      <c r="Q305" s="200">
        <v>162.33856</v>
      </c>
      <c r="R305" s="200">
        <v>162.33856</v>
      </c>
      <c r="S305" s="200">
        <v>162.33856</v>
      </c>
      <c r="T305" s="200">
        <v>162.33856</v>
      </c>
      <c r="U305" s="200">
        <v>162.33856</v>
      </c>
      <c r="V305" s="200">
        <v>162.33856</v>
      </c>
      <c r="W305" s="200">
        <v>162.33856</v>
      </c>
      <c r="X305" s="200">
        <v>162.33856</v>
      </c>
      <c r="Y305" s="200">
        <v>162.33856</v>
      </c>
      <c r="Z305" s="200">
        <v>162.33856</v>
      </c>
      <c r="AA305" s="200">
        <v>162.33856</v>
      </c>
      <c r="AB305" s="200">
        <v>162.33856</v>
      </c>
      <c r="AC305" s="200">
        <v>162.33856</v>
      </c>
      <c r="AD305" s="200">
        <v>162.33856</v>
      </c>
      <c r="AE305" s="200">
        <v>162.33856</v>
      </c>
      <c r="AF305" s="200">
        <v>162.33856</v>
      </c>
      <c r="AG305" s="200">
        <v>162.33856</v>
      </c>
      <c r="AH305" s="200">
        <v>162.33856</v>
      </c>
      <c r="AI305" s="200">
        <v>162.33856</v>
      </c>
    </row>
    <row r="306" spans="1:35" ht="14.55" customHeight="1" thickBot="1" x14ac:dyDescent="0.35">
      <c r="A306" s="200" t="s">
        <v>672</v>
      </c>
      <c r="B306" s="200" t="s">
        <v>412</v>
      </c>
      <c r="C306" s="200" t="s">
        <v>449</v>
      </c>
      <c r="D306" s="200" t="s">
        <v>455</v>
      </c>
      <c r="E306" s="200" t="s">
        <v>69</v>
      </c>
      <c r="F306" s="200">
        <v>174.37794</v>
      </c>
      <c r="G306" s="200">
        <v>174.37794</v>
      </c>
      <c r="H306" s="200">
        <v>174.37794</v>
      </c>
      <c r="I306" s="200">
        <v>174.37794</v>
      </c>
      <c r="J306" s="200">
        <v>174.37794</v>
      </c>
      <c r="K306" s="200">
        <v>174.37794</v>
      </c>
      <c r="L306" s="200">
        <v>174.37794</v>
      </c>
      <c r="M306" s="200">
        <v>174.37794</v>
      </c>
      <c r="N306" s="200">
        <v>174.37794</v>
      </c>
      <c r="O306" s="200">
        <v>174.37794</v>
      </c>
      <c r="P306" s="200">
        <v>174.37794</v>
      </c>
      <c r="Q306" s="200">
        <v>174.37794</v>
      </c>
      <c r="R306" s="200">
        <v>174.37794</v>
      </c>
      <c r="S306" s="200">
        <v>174.37794</v>
      </c>
      <c r="T306" s="200">
        <v>174.37794</v>
      </c>
      <c r="U306" s="200">
        <v>174.37794</v>
      </c>
      <c r="V306" s="200">
        <v>174.37794</v>
      </c>
      <c r="W306" s="200">
        <v>174.37794</v>
      </c>
      <c r="X306" s="200">
        <v>174.37794</v>
      </c>
      <c r="Y306" s="200">
        <v>174.37794</v>
      </c>
      <c r="Z306" s="200">
        <v>174.37794</v>
      </c>
      <c r="AA306" s="200">
        <v>174.37794</v>
      </c>
      <c r="AB306" s="200">
        <v>174.37794</v>
      </c>
      <c r="AC306" s="200">
        <v>174.37794</v>
      </c>
      <c r="AD306" s="200">
        <v>174.37794</v>
      </c>
      <c r="AE306" s="200">
        <v>174.37794</v>
      </c>
      <c r="AF306" s="200">
        <v>174.37794</v>
      </c>
      <c r="AG306" s="200">
        <v>174.37794</v>
      </c>
      <c r="AH306" s="200">
        <v>174.37794</v>
      </c>
      <c r="AI306" s="200">
        <v>174.37794</v>
      </c>
    </row>
    <row r="307" spans="1:35" ht="14.55" customHeight="1" thickBot="1" x14ac:dyDescent="0.35">
      <c r="A307" s="200" t="s">
        <v>672</v>
      </c>
      <c r="B307" s="200" t="s">
        <v>412</v>
      </c>
      <c r="C307" s="200" t="s">
        <v>449</v>
      </c>
      <c r="D307" s="200" t="s">
        <v>456</v>
      </c>
      <c r="E307" s="200" t="s">
        <v>97</v>
      </c>
      <c r="F307" s="200">
        <v>473.61262739</v>
      </c>
      <c r="G307" s="200">
        <v>473.61262739</v>
      </c>
      <c r="H307" s="200">
        <v>473.61262739</v>
      </c>
      <c r="I307" s="200">
        <v>473.61262739</v>
      </c>
      <c r="J307" s="200">
        <v>495.88063598999997</v>
      </c>
      <c r="K307" s="200">
        <v>495.88063598999997</v>
      </c>
      <c r="L307" s="200">
        <v>495.88063598999997</v>
      </c>
      <c r="M307" s="200">
        <v>495.88063598999997</v>
      </c>
      <c r="N307" s="200">
        <v>495.88063598999997</v>
      </c>
      <c r="O307" s="200">
        <v>495.88063598999997</v>
      </c>
      <c r="P307" s="200">
        <v>495.88063598999997</v>
      </c>
      <c r="Q307" s="200">
        <v>471.24540243000001</v>
      </c>
      <c r="R307" s="200">
        <v>471.24540243000001</v>
      </c>
      <c r="S307" s="200">
        <v>471.24540243000001</v>
      </c>
      <c r="T307" s="200">
        <v>471.24540243000001</v>
      </c>
      <c r="U307" s="200">
        <v>471.24540243000001</v>
      </c>
      <c r="V307" s="200">
        <v>471.24540243000001</v>
      </c>
      <c r="W307" s="200">
        <v>471.24540243000001</v>
      </c>
      <c r="X307" s="200">
        <v>471.24540243000001</v>
      </c>
      <c r="Y307" s="200">
        <v>471.24540243000001</v>
      </c>
      <c r="Z307" s="200">
        <v>471.24540243000001</v>
      </c>
      <c r="AA307" s="200">
        <v>453.33376454</v>
      </c>
      <c r="AB307" s="200">
        <v>453.33376454</v>
      </c>
      <c r="AC307" s="200">
        <v>453.33376454</v>
      </c>
      <c r="AD307" s="200">
        <v>453.33376454</v>
      </c>
      <c r="AE307" s="200">
        <v>429.17336297999998</v>
      </c>
      <c r="AF307" s="200">
        <v>429.17336297999998</v>
      </c>
      <c r="AG307" s="200">
        <v>429.17336297999998</v>
      </c>
      <c r="AH307" s="200">
        <v>429.17336297999998</v>
      </c>
      <c r="AI307" s="200">
        <v>429.17336297999998</v>
      </c>
    </row>
    <row r="308" spans="1:35" ht="14.55" customHeight="1" thickBot="1" x14ac:dyDescent="0.35">
      <c r="A308" s="200" t="s">
        <v>672</v>
      </c>
      <c r="B308" s="200" t="s">
        <v>412</v>
      </c>
      <c r="C308" s="200" t="s">
        <v>449</v>
      </c>
      <c r="D308" s="200" t="s">
        <v>457</v>
      </c>
      <c r="E308" s="200" t="s">
        <v>69</v>
      </c>
      <c r="F308" s="200">
        <v>270</v>
      </c>
      <c r="G308" s="200">
        <v>270</v>
      </c>
      <c r="H308" s="200">
        <v>270</v>
      </c>
      <c r="I308" s="200">
        <v>270</v>
      </c>
      <c r="J308" s="200">
        <v>270</v>
      </c>
      <c r="K308" s="200">
        <v>270</v>
      </c>
      <c r="L308" s="200">
        <v>270</v>
      </c>
      <c r="M308" s="200">
        <v>270</v>
      </c>
      <c r="N308" s="200">
        <v>270</v>
      </c>
      <c r="O308" s="200">
        <v>270</v>
      </c>
      <c r="P308" s="200">
        <v>270</v>
      </c>
      <c r="Q308" s="200">
        <v>270</v>
      </c>
      <c r="R308" s="200">
        <v>270</v>
      </c>
      <c r="S308" s="200">
        <v>270</v>
      </c>
      <c r="T308" s="200">
        <v>270</v>
      </c>
      <c r="U308" s="200">
        <v>270</v>
      </c>
      <c r="V308" s="200">
        <v>270</v>
      </c>
      <c r="W308" s="200">
        <v>270</v>
      </c>
      <c r="X308" s="200">
        <v>270</v>
      </c>
      <c r="Y308" s="200">
        <v>270</v>
      </c>
      <c r="Z308" s="200">
        <v>270</v>
      </c>
      <c r="AA308" s="200">
        <v>270</v>
      </c>
      <c r="AB308" s="200">
        <v>270</v>
      </c>
      <c r="AC308" s="200">
        <v>270</v>
      </c>
      <c r="AD308" s="200">
        <v>270</v>
      </c>
      <c r="AE308" s="200">
        <v>270</v>
      </c>
      <c r="AF308" s="200">
        <v>270</v>
      </c>
      <c r="AG308" s="200">
        <v>270</v>
      </c>
      <c r="AH308" s="200">
        <v>270</v>
      </c>
      <c r="AI308" s="200">
        <v>270</v>
      </c>
    </row>
    <row r="309" spans="1:35" ht="14.55" customHeight="1" thickBot="1" x14ac:dyDescent="0.35">
      <c r="A309" s="200" t="s">
        <v>672</v>
      </c>
      <c r="B309" s="200" t="s">
        <v>412</v>
      </c>
      <c r="C309" s="200" t="s">
        <v>449</v>
      </c>
      <c r="D309" s="200" t="s">
        <v>458</v>
      </c>
      <c r="E309" s="200" t="s">
        <v>69</v>
      </c>
      <c r="F309" s="200">
        <v>279.00469700000002</v>
      </c>
      <c r="G309" s="200">
        <v>279.00469700000002</v>
      </c>
      <c r="H309" s="200">
        <v>279.00469700000002</v>
      </c>
      <c r="I309" s="200">
        <v>279.00469700000002</v>
      </c>
      <c r="J309" s="200">
        <v>279.00469700000002</v>
      </c>
      <c r="K309" s="200">
        <v>279.00469700000002</v>
      </c>
      <c r="L309" s="200">
        <v>279.00469700000002</v>
      </c>
      <c r="M309" s="200">
        <v>279.00469700000002</v>
      </c>
      <c r="N309" s="200">
        <v>279.00469700000002</v>
      </c>
      <c r="O309" s="200">
        <v>279.00469700000002</v>
      </c>
      <c r="P309" s="200">
        <v>279.00469700000002</v>
      </c>
      <c r="Q309" s="200">
        <v>279.00469700000002</v>
      </c>
      <c r="R309" s="200">
        <v>279.00469700000002</v>
      </c>
      <c r="S309" s="200">
        <v>279.00469700000002</v>
      </c>
      <c r="T309" s="200">
        <v>279.00469700000002</v>
      </c>
      <c r="U309" s="200">
        <v>279.00469700000002</v>
      </c>
      <c r="V309" s="200">
        <v>279.00469700000002</v>
      </c>
      <c r="W309" s="200">
        <v>279.00469700000002</v>
      </c>
      <c r="X309" s="200">
        <v>279.00469700000002</v>
      </c>
      <c r="Y309" s="200">
        <v>279.00469700000002</v>
      </c>
      <c r="Z309" s="200">
        <v>279.00469700000002</v>
      </c>
      <c r="AA309" s="200">
        <v>279.00469700000002</v>
      </c>
      <c r="AB309" s="200">
        <v>279.00469700000002</v>
      </c>
      <c r="AC309" s="200">
        <v>279.00469700000002</v>
      </c>
      <c r="AD309" s="200">
        <v>279.00469700000002</v>
      </c>
      <c r="AE309" s="200">
        <v>279.00469700000002</v>
      </c>
      <c r="AF309" s="200">
        <v>279.00469700000002</v>
      </c>
      <c r="AG309" s="200">
        <v>279.00469700000002</v>
      </c>
      <c r="AH309" s="200">
        <v>279.00469700000002</v>
      </c>
      <c r="AI309" s="200">
        <v>279.00469700000002</v>
      </c>
    </row>
    <row r="310" spans="1:35" ht="14.55" customHeight="1" thickBot="1" x14ac:dyDescent="0.35">
      <c r="A310" s="200" t="s">
        <v>672</v>
      </c>
      <c r="B310" s="200" t="s">
        <v>412</v>
      </c>
      <c r="C310" s="200" t="s">
        <v>449</v>
      </c>
      <c r="D310" s="200" t="s">
        <v>459</v>
      </c>
      <c r="E310" s="200" t="s">
        <v>69</v>
      </c>
      <c r="F310" s="200">
        <v>147.33314999999999</v>
      </c>
      <c r="G310" s="200">
        <v>147.33314999999999</v>
      </c>
      <c r="H310" s="200">
        <v>147.33314999999999</v>
      </c>
      <c r="I310" s="200">
        <v>147.33314999999999</v>
      </c>
      <c r="J310" s="200">
        <v>147.33314999999999</v>
      </c>
      <c r="K310" s="200">
        <v>147.33314999999999</v>
      </c>
      <c r="L310" s="200">
        <v>147.33314999999999</v>
      </c>
      <c r="M310" s="200">
        <v>147.33314999999999</v>
      </c>
      <c r="N310" s="200">
        <v>147.33314999999999</v>
      </c>
      <c r="O310" s="200">
        <v>166.07407000000001</v>
      </c>
      <c r="P310" s="200">
        <v>166.07407000000001</v>
      </c>
      <c r="Q310" s="200">
        <v>162.33856</v>
      </c>
      <c r="R310" s="200">
        <v>162.33856</v>
      </c>
      <c r="S310" s="200">
        <v>162.33856</v>
      </c>
      <c r="T310" s="200">
        <v>162.33856</v>
      </c>
      <c r="U310" s="200">
        <v>162.33856</v>
      </c>
      <c r="V310" s="200">
        <v>166.07407000000001</v>
      </c>
      <c r="W310" s="200">
        <v>166.07407000000001</v>
      </c>
      <c r="X310" s="200">
        <v>166.07407000000001</v>
      </c>
      <c r="Y310" s="200">
        <v>166.07407000000001</v>
      </c>
      <c r="Z310" s="200">
        <v>166.07407000000001</v>
      </c>
      <c r="AA310" s="200">
        <v>166.07407000000001</v>
      </c>
      <c r="AB310" s="200">
        <v>166.07407000000001</v>
      </c>
      <c r="AC310" s="200">
        <v>166.07407000000001</v>
      </c>
      <c r="AD310" s="200">
        <v>166.07407000000001</v>
      </c>
      <c r="AE310" s="200">
        <v>166.07407000000001</v>
      </c>
      <c r="AF310" s="200">
        <v>166.07407000000001</v>
      </c>
      <c r="AG310" s="200">
        <v>166.07407000000001</v>
      </c>
      <c r="AH310" s="200">
        <v>166.07407000000001</v>
      </c>
      <c r="AI310" s="200">
        <v>166.07407000000001</v>
      </c>
    </row>
    <row r="311" spans="1:35" ht="14.55" customHeight="1" thickBot="1" x14ac:dyDescent="0.35">
      <c r="A311" s="200" t="s">
        <v>672</v>
      </c>
      <c r="B311" s="200" t="s">
        <v>412</v>
      </c>
      <c r="C311" s="200" t="s">
        <v>449</v>
      </c>
      <c r="D311" s="200" t="s">
        <v>460</v>
      </c>
      <c r="E311" s="200" t="s">
        <v>69</v>
      </c>
      <c r="F311" s="200">
        <v>188.29258999999999</v>
      </c>
      <c r="G311" s="200">
        <v>188.29258999999999</v>
      </c>
      <c r="H311" s="200">
        <v>188.29258999999999</v>
      </c>
      <c r="I311" s="200">
        <v>188.29258999999999</v>
      </c>
      <c r="J311" s="200">
        <v>132.85925</v>
      </c>
      <c r="K311" s="200">
        <v>132.85925</v>
      </c>
      <c r="L311" s="200">
        <v>132.85925</v>
      </c>
      <c r="M311" s="200">
        <v>132.85925</v>
      </c>
      <c r="N311" s="200">
        <v>132.85925</v>
      </c>
      <c r="O311" s="200">
        <v>132.85925</v>
      </c>
      <c r="P311" s="200">
        <v>132.85925</v>
      </c>
      <c r="Q311" s="200">
        <v>132.85925</v>
      </c>
      <c r="R311" s="200">
        <v>132.85925</v>
      </c>
      <c r="S311" s="200">
        <v>132.85925</v>
      </c>
      <c r="T311" s="200">
        <v>132.85925</v>
      </c>
      <c r="U311" s="200">
        <v>132.85925</v>
      </c>
      <c r="V311" s="200">
        <v>158.05701999999999</v>
      </c>
      <c r="W311" s="200">
        <v>158.05701999999999</v>
      </c>
      <c r="X311" s="200">
        <v>158.05701999999999</v>
      </c>
      <c r="Y311" s="200">
        <v>158.05701999999999</v>
      </c>
      <c r="Z311" s="200">
        <v>158.05701999999999</v>
      </c>
      <c r="AA311" s="200">
        <v>158.05701999999999</v>
      </c>
      <c r="AB311" s="200">
        <v>158.05701999999999</v>
      </c>
      <c r="AC311" s="200">
        <v>159.33748</v>
      </c>
      <c r="AD311" s="200">
        <v>159.33748</v>
      </c>
      <c r="AE311" s="200">
        <v>159.33748</v>
      </c>
      <c r="AF311" s="200">
        <v>159.33748</v>
      </c>
      <c r="AG311" s="200">
        <v>159.33748</v>
      </c>
      <c r="AH311" s="200">
        <v>159.33748</v>
      </c>
      <c r="AI311" s="200">
        <v>159.33748</v>
      </c>
    </row>
    <row r="312" spans="1:35" ht="14.55" customHeight="1" thickBot="1" x14ac:dyDescent="0.35">
      <c r="A312" s="200" t="s">
        <v>672</v>
      </c>
      <c r="B312" s="200" t="s">
        <v>412</v>
      </c>
      <c r="C312" s="200" t="s">
        <v>449</v>
      </c>
      <c r="D312" s="200" t="s">
        <v>461</v>
      </c>
      <c r="E312" s="200" t="s">
        <v>69</v>
      </c>
      <c r="F312" s="200">
        <v>162.33856</v>
      </c>
      <c r="G312" s="200">
        <v>162.33856</v>
      </c>
      <c r="H312" s="200">
        <v>162.33856</v>
      </c>
      <c r="I312" s="200">
        <v>162.33856</v>
      </c>
      <c r="J312" s="200">
        <v>162.33856</v>
      </c>
      <c r="K312" s="200">
        <v>162.33856</v>
      </c>
      <c r="L312" s="200">
        <v>162.33856</v>
      </c>
      <c r="M312" s="200">
        <v>162.33856</v>
      </c>
      <c r="N312" s="200">
        <v>162.33856</v>
      </c>
      <c r="O312" s="200">
        <v>162.33856</v>
      </c>
      <c r="P312" s="200">
        <v>162.33856</v>
      </c>
      <c r="Q312" s="200">
        <v>162.33856</v>
      </c>
      <c r="R312" s="200">
        <v>162.33856</v>
      </c>
      <c r="S312" s="200">
        <v>162.33856</v>
      </c>
      <c r="T312" s="200">
        <v>162.33856</v>
      </c>
      <c r="U312" s="200">
        <v>162.33856</v>
      </c>
      <c r="V312" s="200">
        <v>162.33856</v>
      </c>
      <c r="W312" s="200">
        <v>162.33856</v>
      </c>
      <c r="X312" s="200">
        <v>162.33856</v>
      </c>
      <c r="Y312" s="200">
        <v>162.33856</v>
      </c>
      <c r="Z312" s="200">
        <v>162.33856</v>
      </c>
      <c r="AA312" s="200">
        <v>162.33856</v>
      </c>
      <c r="AB312" s="200">
        <v>162.33856</v>
      </c>
      <c r="AC312" s="200">
        <v>162.33856</v>
      </c>
      <c r="AD312" s="200">
        <v>162.33856</v>
      </c>
      <c r="AE312" s="200">
        <v>162.33856</v>
      </c>
      <c r="AF312" s="200">
        <v>162.33856</v>
      </c>
      <c r="AG312" s="200">
        <v>162.33856</v>
      </c>
      <c r="AH312" s="200">
        <v>162.33856</v>
      </c>
      <c r="AI312" s="200">
        <v>162.33856</v>
      </c>
    </row>
    <row r="313" spans="1:35" ht="14.55" customHeight="1" thickBot="1" x14ac:dyDescent="0.35">
      <c r="A313" s="200" t="s">
        <v>672</v>
      </c>
      <c r="B313" s="200" t="s">
        <v>412</v>
      </c>
      <c r="C313" s="200" t="s">
        <v>449</v>
      </c>
      <c r="D313" s="200" t="s">
        <v>462</v>
      </c>
      <c r="E313" s="200" t="s">
        <v>69</v>
      </c>
      <c r="F313" s="200">
        <v>174.37794</v>
      </c>
      <c r="G313" s="200">
        <v>174.37794</v>
      </c>
      <c r="H313" s="200">
        <v>174.37794</v>
      </c>
      <c r="I313" s="200">
        <v>174.37794</v>
      </c>
      <c r="J313" s="200">
        <v>174.37794</v>
      </c>
      <c r="K313" s="200">
        <v>174.37794</v>
      </c>
      <c r="L313" s="200">
        <v>174.37794</v>
      </c>
      <c r="M313" s="200">
        <v>174.37794</v>
      </c>
      <c r="N313" s="200">
        <v>174.37794</v>
      </c>
      <c r="O313" s="200">
        <v>174.37794</v>
      </c>
      <c r="P313" s="200">
        <v>174.37794</v>
      </c>
      <c r="Q313" s="200">
        <v>174.37794</v>
      </c>
      <c r="R313" s="200">
        <v>174.37794</v>
      </c>
      <c r="S313" s="200">
        <v>174.37794</v>
      </c>
      <c r="T313" s="200">
        <v>174.37794</v>
      </c>
      <c r="U313" s="200">
        <v>174.37794</v>
      </c>
      <c r="V313" s="200">
        <v>174.37794</v>
      </c>
      <c r="W313" s="200">
        <v>174.37794</v>
      </c>
      <c r="X313" s="200">
        <v>174.37794</v>
      </c>
      <c r="Y313" s="200">
        <v>174.37794</v>
      </c>
      <c r="Z313" s="200">
        <v>174.37794</v>
      </c>
      <c r="AA313" s="200">
        <v>174.37794</v>
      </c>
      <c r="AB313" s="200">
        <v>174.37794</v>
      </c>
      <c r="AC313" s="200">
        <v>174.37794</v>
      </c>
      <c r="AD313" s="200">
        <v>174.37794</v>
      </c>
      <c r="AE313" s="200">
        <v>174.37794</v>
      </c>
      <c r="AF313" s="200">
        <v>174.37794</v>
      </c>
      <c r="AG313" s="200">
        <v>174.37794</v>
      </c>
      <c r="AH313" s="200">
        <v>174.37794</v>
      </c>
      <c r="AI313" s="200">
        <v>174.37794</v>
      </c>
    </row>
    <row r="314" spans="1:35" ht="14.55" customHeight="1" thickBot="1" x14ac:dyDescent="0.35">
      <c r="A314" s="200" t="s">
        <v>672</v>
      </c>
      <c r="B314" s="200" t="s">
        <v>412</v>
      </c>
      <c r="C314" s="200" t="s">
        <v>449</v>
      </c>
      <c r="D314" s="200" t="s">
        <v>463</v>
      </c>
      <c r="E314" s="200" t="s">
        <v>97</v>
      </c>
      <c r="F314" s="200">
        <v>473.61262739</v>
      </c>
      <c r="G314" s="200">
        <v>473.61262739</v>
      </c>
      <c r="H314" s="200">
        <v>473.61262739</v>
      </c>
      <c r="I314" s="200">
        <v>473.61262739</v>
      </c>
      <c r="J314" s="200">
        <v>495.88063598999997</v>
      </c>
      <c r="K314" s="200">
        <v>495.88063598999997</v>
      </c>
      <c r="L314" s="200">
        <v>495.88063598999997</v>
      </c>
      <c r="M314" s="200">
        <v>495.88063598999997</v>
      </c>
      <c r="N314" s="200">
        <v>495.88063598999997</v>
      </c>
      <c r="O314" s="200">
        <v>495.88063598999997</v>
      </c>
      <c r="P314" s="200">
        <v>495.88063598999997</v>
      </c>
      <c r="Q314" s="200">
        <v>471.24540243000001</v>
      </c>
      <c r="R314" s="200">
        <v>471.24540243000001</v>
      </c>
      <c r="S314" s="200">
        <v>471.24540243000001</v>
      </c>
      <c r="T314" s="200">
        <v>471.24540243000001</v>
      </c>
      <c r="U314" s="200">
        <v>471.24540243000001</v>
      </c>
      <c r="V314" s="200">
        <v>471.24540243000001</v>
      </c>
      <c r="W314" s="200">
        <v>471.24540243000001</v>
      </c>
      <c r="X314" s="200">
        <v>471.24540243000001</v>
      </c>
      <c r="Y314" s="200">
        <v>471.24540243000001</v>
      </c>
      <c r="Z314" s="200">
        <v>471.24540243000001</v>
      </c>
      <c r="AA314" s="200">
        <v>453.33376454</v>
      </c>
      <c r="AB314" s="200">
        <v>453.33376454</v>
      </c>
      <c r="AC314" s="200">
        <v>453.33376454</v>
      </c>
      <c r="AD314" s="200">
        <v>453.33376454</v>
      </c>
      <c r="AE314" s="200">
        <v>429.17336297999998</v>
      </c>
      <c r="AF314" s="200">
        <v>429.17336297999998</v>
      </c>
      <c r="AG314" s="200">
        <v>429.17336297999998</v>
      </c>
      <c r="AH314" s="200">
        <v>429.17336297999998</v>
      </c>
      <c r="AI314" s="200">
        <v>429.17336297999998</v>
      </c>
    </row>
    <row r="315" spans="1:35" ht="14.55" customHeight="1" thickBot="1" x14ac:dyDescent="0.35">
      <c r="A315" s="200" t="s">
        <v>672</v>
      </c>
      <c r="B315" s="200" t="s">
        <v>412</v>
      </c>
      <c r="C315" s="200" t="s">
        <v>449</v>
      </c>
      <c r="D315" s="200" t="s">
        <v>464</v>
      </c>
      <c r="E315" s="200" t="s">
        <v>69</v>
      </c>
      <c r="F315" s="200">
        <v>270</v>
      </c>
      <c r="G315" s="200">
        <v>270</v>
      </c>
      <c r="H315" s="200">
        <v>270</v>
      </c>
      <c r="I315" s="200">
        <v>270</v>
      </c>
      <c r="J315" s="200">
        <v>270</v>
      </c>
      <c r="K315" s="200">
        <v>270</v>
      </c>
      <c r="L315" s="200">
        <v>270</v>
      </c>
      <c r="M315" s="200">
        <v>270</v>
      </c>
      <c r="N315" s="200">
        <v>270</v>
      </c>
      <c r="O315" s="200">
        <v>270</v>
      </c>
      <c r="P315" s="200">
        <v>270</v>
      </c>
      <c r="Q315" s="200">
        <v>270</v>
      </c>
      <c r="R315" s="200">
        <v>270</v>
      </c>
      <c r="S315" s="200">
        <v>270</v>
      </c>
      <c r="T315" s="200">
        <v>270</v>
      </c>
      <c r="U315" s="200">
        <v>270</v>
      </c>
      <c r="V315" s="200">
        <v>270</v>
      </c>
      <c r="W315" s="200">
        <v>270</v>
      </c>
      <c r="X315" s="200">
        <v>270</v>
      </c>
      <c r="Y315" s="200">
        <v>270</v>
      </c>
      <c r="Z315" s="200">
        <v>270</v>
      </c>
      <c r="AA315" s="200">
        <v>270</v>
      </c>
      <c r="AB315" s="200">
        <v>270</v>
      </c>
      <c r="AC315" s="200">
        <v>270</v>
      </c>
      <c r="AD315" s="200">
        <v>270</v>
      </c>
      <c r="AE315" s="200">
        <v>270</v>
      </c>
      <c r="AF315" s="200">
        <v>270</v>
      </c>
      <c r="AG315" s="200">
        <v>270</v>
      </c>
      <c r="AH315" s="200">
        <v>270</v>
      </c>
      <c r="AI315" s="200">
        <v>270</v>
      </c>
    </row>
    <row r="316" spans="1:35" ht="14.55" customHeight="1" thickBot="1" x14ac:dyDescent="0.35">
      <c r="A316" s="200" t="s">
        <v>672</v>
      </c>
      <c r="B316" s="200" t="s">
        <v>412</v>
      </c>
      <c r="C316" s="200" t="s">
        <v>449</v>
      </c>
      <c r="D316" s="200" t="s">
        <v>465</v>
      </c>
      <c r="E316" s="200" t="s">
        <v>69</v>
      </c>
      <c r="F316" s="200">
        <v>279.00469700000002</v>
      </c>
      <c r="G316" s="200">
        <v>279.00469700000002</v>
      </c>
      <c r="H316" s="200">
        <v>279.00469700000002</v>
      </c>
      <c r="I316" s="200">
        <v>279.00469700000002</v>
      </c>
      <c r="J316" s="200">
        <v>279.00469700000002</v>
      </c>
      <c r="K316" s="200">
        <v>279.00469700000002</v>
      </c>
      <c r="L316" s="200">
        <v>279.00469700000002</v>
      </c>
      <c r="M316" s="200">
        <v>279.00469700000002</v>
      </c>
      <c r="N316" s="200">
        <v>279.00469700000002</v>
      </c>
      <c r="O316" s="200">
        <v>279.00469700000002</v>
      </c>
      <c r="P316" s="200">
        <v>279.00469700000002</v>
      </c>
      <c r="Q316" s="200">
        <v>279.00469700000002</v>
      </c>
      <c r="R316" s="200">
        <v>279.00469700000002</v>
      </c>
      <c r="S316" s="200">
        <v>279.00469700000002</v>
      </c>
      <c r="T316" s="200">
        <v>279.00469700000002</v>
      </c>
      <c r="U316" s="200">
        <v>279.00469700000002</v>
      </c>
      <c r="V316" s="200">
        <v>279.00469700000002</v>
      </c>
      <c r="W316" s="200">
        <v>279.00469700000002</v>
      </c>
      <c r="X316" s="200">
        <v>279.00469700000002</v>
      </c>
      <c r="Y316" s="200">
        <v>279.00469700000002</v>
      </c>
      <c r="Z316" s="200">
        <v>279.00469700000002</v>
      </c>
      <c r="AA316" s="200">
        <v>279.00469700000002</v>
      </c>
      <c r="AB316" s="200">
        <v>279.00469700000002</v>
      </c>
      <c r="AC316" s="200">
        <v>279.00469700000002</v>
      </c>
      <c r="AD316" s="200">
        <v>279.00469700000002</v>
      </c>
      <c r="AE316" s="200">
        <v>279.00469700000002</v>
      </c>
      <c r="AF316" s="200">
        <v>279.00469700000002</v>
      </c>
      <c r="AG316" s="200">
        <v>279.00469700000002</v>
      </c>
      <c r="AH316" s="200">
        <v>279.00469700000002</v>
      </c>
      <c r="AI316" s="200">
        <v>279.00469700000002</v>
      </c>
    </row>
    <row r="317" spans="1:35" ht="14.55" customHeight="1" thickBot="1" x14ac:dyDescent="0.35">
      <c r="A317" s="200" t="s">
        <v>672</v>
      </c>
      <c r="B317" s="200" t="s">
        <v>412</v>
      </c>
      <c r="C317" s="200" t="s">
        <v>449</v>
      </c>
      <c r="D317" s="200" t="s">
        <v>466</v>
      </c>
      <c r="E317" s="200" t="s">
        <v>69</v>
      </c>
      <c r="F317" s="200">
        <v>147.33314999999999</v>
      </c>
      <c r="G317" s="200">
        <v>147.33314999999999</v>
      </c>
      <c r="H317" s="200">
        <v>147.33314999999999</v>
      </c>
      <c r="I317" s="200">
        <v>147.33314999999999</v>
      </c>
      <c r="J317" s="200">
        <v>147.33314999999999</v>
      </c>
      <c r="K317" s="200">
        <v>147.33314999999999</v>
      </c>
      <c r="L317" s="200">
        <v>147.33314999999999</v>
      </c>
      <c r="M317" s="200">
        <v>147.33314999999999</v>
      </c>
      <c r="N317" s="200">
        <v>147.33314999999999</v>
      </c>
      <c r="O317" s="200">
        <v>166.07407000000001</v>
      </c>
      <c r="P317" s="200">
        <v>166.07407000000001</v>
      </c>
      <c r="Q317" s="200">
        <v>162.33856</v>
      </c>
      <c r="R317" s="200">
        <v>162.33856</v>
      </c>
      <c r="S317" s="200">
        <v>162.33856</v>
      </c>
      <c r="T317" s="200">
        <v>162.33856</v>
      </c>
      <c r="U317" s="200">
        <v>162.33856</v>
      </c>
      <c r="V317" s="200">
        <v>166.07407000000001</v>
      </c>
      <c r="W317" s="200">
        <v>166.07407000000001</v>
      </c>
      <c r="X317" s="200">
        <v>166.07407000000001</v>
      </c>
      <c r="Y317" s="200">
        <v>166.07407000000001</v>
      </c>
      <c r="Z317" s="200">
        <v>166.07407000000001</v>
      </c>
      <c r="AA317" s="200">
        <v>166.07407000000001</v>
      </c>
      <c r="AB317" s="200">
        <v>166.07407000000001</v>
      </c>
      <c r="AC317" s="200">
        <v>166.07407000000001</v>
      </c>
      <c r="AD317" s="200">
        <v>166.07407000000001</v>
      </c>
      <c r="AE317" s="200">
        <v>166.07407000000001</v>
      </c>
      <c r="AF317" s="200">
        <v>166.07407000000001</v>
      </c>
      <c r="AG317" s="200">
        <v>166.07407000000001</v>
      </c>
      <c r="AH317" s="200">
        <v>166.07407000000001</v>
      </c>
      <c r="AI317" s="200">
        <v>166.07407000000001</v>
      </c>
    </row>
    <row r="318" spans="1:35" ht="14.55" customHeight="1" thickBot="1" x14ac:dyDescent="0.35">
      <c r="A318" s="200" t="s">
        <v>672</v>
      </c>
      <c r="B318" s="200" t="s">
        <v>412</v>
      </c>
      <c r="C318" s="200" t="s">
        <v>449</v>
      </c>
      <c r="D318" s="200" t="s">
        <v>467</v>
      </c>
      <c r="E318" s="200" t="s">
        <v>69</v>
      </c>
      <c r="F318" s="200">
        <v>188.29258999999999</v>
      </c>
      <c r="G318" s="200">
        <v>188.29258999999999</v>
      </c>
      <c r="H318" s="200">
        <v>188.29258999999999</v>
      </c>
      <c r="I318" s="200">
        <v>188.29258999999999</v>
      </c>
      <c r="J318" s="200">
        <v>132.85925</v>
      </c>
      <c r="K318" s="200">
        <v>132.85925</v>
      </c>
      <c r="L318" s="200">
        <v>132.85925</v>
      </c>
      <c r="M318" s="200">
        <v>132.85925</v>
      </c>
      <c r="N318" s="200">
        <v>132.85925</v>
      </c>
      <c r="O318" s="200">
        <v>132.85925</v>
      </c>
      <c r="P318" s="200">
        <v>132.85925</v>
      </c>
      <c r="Q318" s="200">
        <v>132.85925</v>
      </c>
      <c r="R318" s="200">
        <v>132.85925</v>
      </c>
      <c r="S318" s="200">
        <v>132.85925</v>
      </c>
      <c r="T318" s="200">
        <v>132.85925</v>
      </c>
      <c r="U318" s="200">
        <v>132.85925</v>
      </c>
      <c r="V318" s="200">
        <v>158.05701999999999</v>
      </c>
      <c r="W318" s="200">
        <v>158.05701999999999</v>
      </c>
      <c r="X318" s="200">
        <v>158.05701999999999</v>
      </c>
      <c r="Y318" s="200">
        <v>158.05701999999999</v>
      </c>
      <c r="Z318" s="200">
        <v>158.05701999999999</v>
      </c>
      <c r="AA318" s="200">
        <v>158.05701999999999</v>
      </c>
      <c r="AB318" s="200">
        <v>158.05701999999999</v>
      </c>
      <c r="AC318" s="200">
        <v>159.33748</v>
      </c>
      <c r="AD318" s="200">
        <v>159.33748</v>
      </c>
      <c r="AE318" s="200">
        <v>159.33748</v>
      </c>
      <c r="AF318" s="200">
        <v>159.33748</v>
      </c>
      <c r="AG318" s="200">
        <v>159.33748</v>
      </c>
      <c r="AH318" s="200">
        <v>159.33748</v>
      </c>
      <c r="AI318" s="200">
        <v>159.33748</v>
      </c>
    </row>
    <row r="319" spans="1:35" ht="14.55" customHeight="1" thickBot="1" x14ac:dyDescent="0.35">
      <c r="A319" s="200" t="s">
        <v>672</v>
      </c>
      <c r="B319" s="200" t="s">
        <v>412</v>
      </c>
      <c r="C319" s="200" t="s">
        <v>449</v>
      </c>
      <c r="D319" s="200" t="s">
        <v>468</v>
      </c>
      <c r="E319" s="200" t="s">
        <v>69</v>
      </c>
      <c r="F319" s="200">
        <v>162.33856</v>
      </c>
      <c r="G319" s="200">
        <v>162.33856</v>
      </c>
      <c r="H319" s="200">
        <v>162.33856</v>
      </c>
      <c r="I319" s="200">
        <v>162.33856</v>
      </c>
      <c r="J319" s="200">
        <v>162.33856</v>
      </c>
      <c r="K319" s="200">
        <v>162.33856</v>
      </c>
      <c r="L319" s="200">
        <v>162.33856</v>
      </c>
      <c r="M319" s="200">
        <v>162.33856</v>
      </c>
      <c r="N319" s="200">
        <v>162.33856</v>
      </c>
      <c r="O319" s="200">
        <v>162.33856</v>
      </c>
      <c r="P319" s="200">
        <v>162.33856</v>
      </c>
      <c r="Q319" s="200">
        <v>162.33856</v>
      </c>
      <c r="R319" s="200">
        <v>162.33856</v>
      </c>
      <c r="S319" s="200">
        <v>162.33856</v>
      </c>
      <c r="T319" s="200">
        <v>162.33856</v>
      </c>
      <c r="U319" s="200">
        <v>162.33856</v>
      </c>
      <c r="V319" s="200">
        <v>162.33856</v>
      </c>
      <c r="W319" s="200">
        <v>162.33856</v>
      </c>
      <c r="X319" s="200">
        <v>162.33856</v>
      </c>
      <c r="Y319" s="200">
        <v>162.33856</v>
      </c>
      <c r="Z319" s="200">
        <v>162.33856</v>
      </c>
      <c r="AA319" s="200">
        <v>162.33856</v>
      </c>
      <c r="AB319" s="200">
        <v>162.33856</v>
      </c>
      <c r="AC319" s="200">
        <v>162.33856</v>
      </c>
      <c r="AD319" s="200">
        <v>162.33856</v>
      </c>
      <c r="AE319" s="200">
        <v>162.33856</v>
      </c>
      <c r="AF319" s="200">
        <v>162.33856</v>
      </c>
      <c r="AG319" s="200">
        <v>162.33856</v>
      </c>
      <c r="AH319" s="200">
        <v>162.33856</v>
      </c>
      <c r="AI319" s="200">
        <v>162.33856</v>
      </c>
    </row>
    <row r="320" spans="1:35" ht="14.55" customHeight="1" thickBot="1" x14ac:dyDescent="0.35">
      <c r="A320" s="200" t="s">
        <v>672</v>
      </c>
      <c r="B320" s="200" t="s">
        <v>412</v>
      </c>
      <c r="C320" s="200" t="s">
        <v>449</v>
      </c>
      <c r="D320" s="200" t="s">
        <v>469</v>
      </c>
      <c r="E320" s="200" t="s">
        <v>69</v>
      </c>
      <c r="F320" s="200">
        <v>174.37794</v>
      </c>
      <c r="G320" s="200">
        <v>174.37794</v>
      </c>
      <c r="H320" s="200">
        <v>174.37794</v>
      </c>
      <c r="I320" s="200">
        <v>174.37794</v>
      </c>
      <c r="J320" s="200">
        <v>174.37794</v>
      </c>
      <c r="K320" s="200">
        <v>174.37794</v>
      </c>
      <c r="L320" s="200">
        <v>174.37794</v>
      </c>
      <c r="M320" s="200">
        <v>174.37794</v>
      </c>
      <c r="N320" s="200">
        <v>174.37794</v>
      </c>
      <c r="O320" s="200">
        <v>174.37794</v>
      </c>
      <c r="P320" s="200">
        <v>174.37794</v>
      </c>
      <c r="Q320" s="200">
        <v>174.37794</v>
      </c>
      <c r="R320" s="200">
        <v>174.37794</v>
      </c>
      <c r="S320" s="200">
        <v>174.37794</v>
      </c>
      <c r="T320" s="200">
        <v>174.37794</v>
      </c>
      <c r="U320" s="200">
        <v>174.37794</v>
      </c>
      <c r="V320" s="200">
        <v>174.37794</v>
      </c>
      <c r="W320" s="200">
        <v>174.37794</v>
      </c>
      <c r="X320" s="200">
        <v>174.37794</v>
      </c>
      <c r="Y320" s="200">
        <v>174.37794</v>
      </c>
      <c r="Z320" s="200">
        <v>174.37794</v>
      </c>
      <c r="AA320" s="200">
        <v>174.37794</v>
      </c>
      <c r="AB320" s="200">
        <v>174.37794</v>
      </c>
      <c r="AC320" s="200">
        <v>174.37794</v>
      </c>
      <c r="AD320" s="200">
        <v>174.37794</v>
      </c>
      <c r="AE320" s="200">
        <v>174.37794</v>
      </c>
      <c r="AF320" s="200">
        <v>174.37794</v>
      </c>
      <c r="AG320" s="200">
        <v>174.37794</v>
      </c>
      <c r="AH320" s="200">
        <v>174.37794</v>
      </c>
      <c r="AI320" s="200">
        <v>174.37794</v>
      </c>
    </row>
    <row r="321" spans="1:35" ht="14.55" customHeight="1" thickBot="1" x14ac:dyDescent="0.35">
      <c r="A321" s="200" t="s">
        <v>672</v>
      </c>
      <c r="B321" s="200" t="s">
        <v>412</v>
      </c>
      <c r="C321" s="200" t="s">
        <v>449</v>
      </c>
      <c r="D321" s="200" t="s">
        <v>470</v>
      </c>
      <c r="E321" s="200" t="s">
        <v>97</v>
      </c>
      <c r="F321" s="200">
        <v>473.61262739</v>
      </c>
      <c r="G321" s="200">
        <v>473.61262739</v>
      </c>
      <c r="H321" s="200">
        <v>473.61262739</v>
      </c>
      <c r="I321" s="200">
        <v>473.61262739</v>
      </c>
      <c r="J321" s="200">
        <v>495.88063598999997</v>
      </c>
      <c r="K321" s="200">
        <v>495.88063598999997</v>
      </c>
      <c r="L321" s="200">
        <v>495.88063598999997</v>
      </c>
      <c r="M321" s="200">
        <v>495.88063598999997</v>
      </c>
      <c r="N321" s="200">
        <v>495.88063598999997</v>
      </c>
      <c r="O321" s="200">
        <v>495.88063598999997</v>
      </c>
      <c r="P321" s="200">
        <v>495.88063598999997</v>
      </c>
      <c r="Q321" s="200">
        <v>471.24540243000001</v>
      </c>
      <c r="R321" s="200">
        <v>471.24540243000001</v>
      </c>
      <c r="S321" s="200">
        <v>471.24540243000001</v>
      </c>
      <c r="T321" s="200">
        <v>471.24540243000001</v>
      </c>
      <c r="U321" s="200">
        <v>471.24540243000001</v>
      </c>
      <c r="V321" s="200">
        <v>471.24540243000001</v>
      </c>
      <c r="W321" s="200">
        <v>471.24540243000001</v>
      </c>
      <c r="X321" s="200">
        <v>471.24540243000001</v>
      </c>
      <c r="Y321" s="200">
        <v>471.24540243000001</v>
      </c>
      <c r="Z321" s="200">
        <v>471.24540243000001</v>
      </c>
      <c r="AA321" s="200">
        <v>453.33376454</v>
      </c>
      <c r="AB321" s="200">
        <v>453.33376454</v>
      </c>
      <c r="AC321" s="200">
        <v>453.33376454</v>
      </c>
      <c r="AD321" s="200">
        <v>453.33376454</v>
      </c>
      <c r="AE321" s="200">
        <v>429.17336297999998</v>
      </c>
      <c r="AF321" s="200">
        <v>429.17336297999998</v>
      </c>
      <c r="AG321" s="200">
        <v>429.17336297999998</v>
      </c>
      <c r="AH321" s="200">
        <v>429.17336297999998</v>
      </c>
      <c r="AI321" s="200">
        <v>429.17336297999998</v>
      </c>
    </row>
    <row r="322" spans="1:35" ht="14.55" customHeight="1" thickBot="1" x14ac:dyDescent="0.35">
      <c r="A322" s="200" t="s">
        <v>672</v>
      </c>
      <c r="B322" s="200" t="s">
        <v>412</v>
      </c>
      <c r="C322" s="200" t="s">
        <v>449</v>
      </c>
      <c r="D322" s="200" t="s">
        <v>471</v>
      </c>
      <c r="E322" s="200" t="s">
        <v>69</v>
      </c>
      <c r="F322" s="200">
        <v>270</v>
      </c>
      <c r="G322" s="200">
        <v>270</v>
      </c>
      <c r="H322" s="200">
        <v>270</v>
      </c>
      <c r="I322" s="200">
        <v>270</v>
      </c>
      <c r="J322" s="200">
        <v>270</v>
      </c>
      <c r="K322" s="200">
        <v>270</v>
      </c>
      <c r="L322" s="200">
        <v>270</v>
      </c>
      <c r="M322" s="200">
        <v>270</v>
      </c>
      <c r="N322" s="200">
        <v>270</v>
      </c>
      <c r="O322" s="200">
        <v>270</v>
      </c>
      <c r="P322" s="200">
        <v>270</v>
      </c>
      <c r="Q322" s="200">
        <v>270</v>
      </c>
      <c r="R322" s="200">
        <v>270</v>
      </c>
      <c r="S322" s="200">
        <v>270</v>
      </c>
      <c r="T322" s="200">
        <v>270</v>
      </c>
      <c r="U322" s="200">
        <v>270</v>
      </c>
      <c r="V322" s="200">
        <v>270</v>
      </c>
      <c r="W322" s="200">
        <v>270</v>
      </c>
      <c r="X322" s="200">
        <v>270</v>
      </c>
      <c r="Y322" s="200">
        <v>270</v>
      </c>
      <c r="Z322" s="200">
        <v>270</v>
      </c>
      <c r="AA322" s="200">
        <v>270</v>
      </c>
      <c r="AB322" s="200">
        <v>270</v>
      </c>
      <c r="AC322" s="200">
        <v>270</v>
      </c>
      <c r="AD322" s="200">
        <v>270</v>
      </c>
      <c r="AE322" s="200">
        <v>270</v>
      </c>
      <c r="AF322" s="200">
        <v>270</v>
      </c>
      <c r="AG322" s="200">
        <v>270</v>
      </c>
      <c r="AH322" s="200">
        <v>270</v>
      </c>
      <c r="AI322" s="200">
        <v>270</v>
      </c>
    </row>
    <row r="323" spans="1:35" ht="14.55" customHeight="1" thickBot="1" x14ac:dyDescent="0.35">
      <c r="A323" s="200" t="s">
        <v>672</v>
      </c>
      <c r="B323" s="200" t="s">
        <v>412</v>
      </c>
      <c r="C323" s="200" t="s">
        <v>449</v>
      </c>
      <c r="D323" s="200" t="s">
        <v>472</v>
      </c>
      <c r="E323" s="200" t="s">
        <v>69</v>
      </c>
      <c r="F323" s="200">
        <v>279.00469700000002</v>
      </c>
      <c r="G323" s="200">
        <v>279.00469700000002</v>
      </c>
      <c r="H323" s="200">
        <v>279.00469700000002</v>
      </c>
      <c r="I323" s="200">
        <v>279.00469700000002</v>
      </c>
      <c r="J323" s="200">
        <v>279.00469700000002</v>
      </c>
      <c r="K323" s="200">
        <v>279.00469700000002</v>
      </c>
      <c r="L323" s="200">
        <v>279.00469700000002</v>
      </c>
      <c r="M323" s="200">
        <v>279.00469700000002</v>
      </c>
      <c r="N323" s="200">
        <v>279.00469700000002</v>
      </c>
      <c r="O323" s="200">
        <v>279.00469700000002</v>
      </c>
      <c r="P323" s="200">
        <v>279.00469700000002</v>
      </c>
      <c r="Q323" s="200">
        <v>279.00469700000002</v>
      </c>
      <c r="R323" s="200">
        <v>279.00469700000002</v>
      </c>
      <c r="S323" s="200">
        <v>279.00469700000002</v>
      </c>
      <c r="T323" s="200">
        <v>279.00469700000002</v>
      </c>
      <c r="U323" s="200">
        <v>279.00469700000002</v>
      </c>
      <c r="V323" s="200">
        <v>279.00469700000002</v>
      </c>
      <c r="W323" s="200">
        <v>279.00469700000002</v>
      </c>
      <c r="X323" s="200">
        <v>279.00469700000002</v>
      </c>
      <c r="Y323" s="200">
        <v>279.00469700000002</v>
      </c>
      <c r="Z323" s="200">
        <v>279.00469700000002</v>
      </c>
      <c r="AA323" s="200">
        <v>279.00469700000002</v>
      </c>
      <c r="AB323" s="200">
        <v>279.00469700000002</v>
      </c>
      <c r="AC323" s="200">
        <v>279.00469700000002</v>
      </c>
      <c r="AD323" s="200">
        <v>279.00469700000002</v>
      </c>
      <c r="AE323" s="200">
        <v>279.00469700000002</v>
      </c>
      <c r="AF323" s="200">
        <v>279.00469700000002</v>
      </c>
      <c r="AG323" s="200">
        <v>279.00469700000002</v>
      </c>
      <c r="AH323" s="200">
        <v>279.00469700000002</v>
      </c>
      <c r="AI323" s="200">
        <v>279.00469700000002</v>
      </c>
    </row>
    <row r="324" spans="1:35" ht="14.55" customHeight="1" thickBot="1" x14ac:dyDescent="0.35">
      <c r="A324" s="200" t="s">
        <v>672</v>
      </c>
      <c r="B324" s="200" t="s">
        <v>412</v>
      </c>
      <c r="C324" s="200" t="s">
        <v>449</v>
      </c>
      <c r="D324" s="200" t="s">
        <v>473</v>
      </c>
      <c r="E324" s="200" t="s">
        <v>69</v>
      </c>
      <c r="F324" s="200">
        <v>147.33314999999999</v>
      </c>
      <c r="G324" s="200">
        <v>147.33314999999999</v>
      </c>
      <c r="H324" s="200">
        <v>147.33314999999999</v>
      </c>
      <c r="I324" s="200">
        <v>147.33314999999999</v>
      </c>
      <c r="J324" s="200">
        <v>147.33314999999999</v>
      </c>
      <c r="K324" s="200">
        <v>147.33314999999999</v>
      </c>
      <c r="L324" s="200">
        <v>147.33314999999999</v>
      </c>
      <c r="M324" s="200">
        <v>147.33314999999999</v>
      </c>
      <c r="N324" s="200">
        <v>147.33314999999999</v>
      </c>
      <c r="O324" s="200">
        <v>166.07407000000001</v>
      </c>
      <c r="P324" s="200">
        <v>166.07407000000001</v>
      </c>
      <c r="Q324" s="200">
        <v>162.33856</v>
      </c>
      <c r="R324" s="200">
        <v>162.33856</v>
      </c>
      <c r="S324" s="200">
        <v>162.33856</v>
      </c>
      <c r="T324" s="200">
        <v>162.33856</v>
      </c>
      <c r="U324" s="200">
        <v>162.33856</v>
      </c>
      <c r="V324" s="200">
        <v>166.07407000000001</v>
      </c>
      <c r="W324" s="200">
        <v>166.07407000000001</v>
      </c>
      <c r="X324" s="200">
        <v>166.07407000000001</v>
      </c>
      <c r="Y324" s="200">
        <v>166.07407000000001</v>
      </c>
      <c r="Z324" s="200">
        <v>166.07407000000001</v>
      </c>
      <c r="AA324" s="200">
        <v>166.07407000000001</v>
      </c>
      <c r="AB324" s="200">
        <v>166.07407000000001</v>
      </c>
      <c r="AC324" s="200">
        <v>166.07407000000001</v>
      </c>
      <c r="AD324" s="200">
        <v>166.07407000000001</v>
      </c>
      <c r="AE324" s="200">
        <v>166.07407000000001</v>
      </c>
      <c r="AF324" s="200">
        <v>166.07407000000001</v>
      </c>
      <c r="AG324" s="200">
        <v>166.07407000000001</v>
      </c>
      <c r="AH324" s="200">
        <v>166.07407000000001</v>
      </c>
      <c r="AI324" s="200">
        <v>166.07407000000001</v>
      </c>
    </row>
    <row r="325" spans="1:35" ht="14.55" customHeight="1" thickBot="1" x14ac:dyDescent="0.35">
      <c r="A325" s="200" t="s">
        <v>672</v>
      </c>
      <c r="B325" s="200" t="s">
        <v>412</v>
      </c>
      <c r="C325" s="200" t="s">
        <v>449</v>
      </c>
      <c r="D325" s="200" t="s">
        <v>474</v>
      </c>
      <c r="E325" s="200" t="s">
        <v>69</v>
      </c>
      <c r="F325" s="200">
        <v>188.29258999999999</v>
      </c>
      <c r="G325" s="200">
        <v>188.29258999999999</v>
      </c>
      <c r="H325" s="200">
        <v>188.29258999999999</v>
      </c>
      <c r="I325" s="200">
        <v>188.29258999999999</v>
      </c>
      <c r="J325" s="200">
        <v>132.85925</v>
      </c>
      <c r="K325" s="200">
        <v>132.85925</v>
      </c>
      <c r="L325" s="200">
        <v>132.85925</v>
      </c>
      <c r="M325" s="200">
        <v>132.85925</v>
      </c>
      <c r="N325" s="200">
        <v>132.85925</v>
      </c>
      <c r="O325" s="200">
        <v>132.85925</v>
      </c>
      <c r="P325" s="200">
        <v>132.85925</v>
      </c>
      <c r="Q325" s="200">
        <v>132.85925</v>
      </c>
      <c r="R325" s="200">
        <v>132.85925</v>
      </c>
      <c r="S325" s="200">
        <v>132.85925</v>
      </c>
      <c r="T325" s="200">
        <v>132.85925</v>
      </c>
      <c r="U325" s="200">
        <v>132.85925</v>
      </c>
      <c r="V325" s="200">
        <v>158.05701999999999</v>
      </c>
      <c r="W325" s="200">
        <v>158.05701999999999</v>
      </c>
      <c r="X325" s="200">
        <v>158.05701999999999</v>
      </c>
      <c r="Y325" s="200">
        <v>158.05701999999999</v>
      </c>
      <c r="Z325" s="200">
        <v>158.05701999999999</v>
      </c>
      <c r="AA325" s="200">
        <v>158.05701999999999</v>
      </c>
      <c r="AB325" s="200">
        <v>158.05701999999999</v>
      </c>
      <c r="AC325" s="200">
        <v>159.33748</v>
      </c>
      <c r="AD325" s="200">
        <v>159.33748</v>
      </c>
      <c r="AE325" s="200">
        <v>159.33748</v>
      </c>
      <c r="AF325" s="200">
        <v>159.33748</v>
      </c>
      <c r="AG325" s="200">
        <v>159.33748</v>
      </c>
      <c r="AH325" s="200">
        <v>159.33748</v>
      </c>
      <c r="AI325" s="200">
        <v>159.33748</v>
      </c>
    </row>
    <row r="326" spans="1:35" ht="14.55" customHeight="1" thickBot="1" x14ac:dyDescent="0.35">
      <c r="A326" s="200" t="s">
        <v>672</v>
      </c>
      <c r="B326" s="200" t="s">
        <v>412</v>
      </c>
      <c r="C326" s="200" t="s">
        <v>449</v>
      </c>
      <c r="D326" s="200" t="s">
        <v>475</v>
      </c>
      <c r="E326" s="200" t="s">
        <v>69</v>
      </c>
      <c r="F326" s="200">
        <v>162.33856</v>
      </c>
      <c r="G326" s="200">
        <v>162.33856</v>
      </c>
      <c r="H326" s="200">
        <v>162.33856</v>
      </c>
      <c r="I326" s="200">
        <v>162.33856</v>
      </c>
      <c r="J326" s="200">
        <v>162.33856</v>
      </c>
      <c r="K326" s="200">
        <v>162.33856</v>
      </c>
      <c r="L326" s="200">
        <v>162.33856</v>
      </c>
      <c r="M326" s="200">
        <v>162.33856</v>
      </c>
      <c r="N326" s="200">
        <v>162.33856</v>
      </c>
      <c r="O326" s="200">
        <v>162.33856</v>
      </c>
      <c r="P326" s="200">
        <v>162.33856</v>
      </c>
      <c r="Q326" s="200">
        <v>162.33856</v>
      </c>
      <c r="R326" s="200">
        <v>162.33856</v>
      </c>
      <c r="S326" s="200">
        <v>162.33856</v>
      </c>
      <c r="T326" s="200">
        <v>162.33856</v>
      </c>
      <c r="U326" s="200">
        <v>162.33856</v>
      </c>
      <c r="V326" s="200">
        <v>162.33856</v>
      </c>
      <c r="W326" s="200">
        <v>162.33856</v>
      </c>
      <c r="X326" s="200">
        <v>162.33856</v>
      </c>
      <c r="Y326" s="200">
        <v>162.33856</v>
      </c>
      <c r="Z326" s="200">
        <v>162.33856</v>
      </c>
      <c r="AA326" s="200">
        <v>162.33856</v>
      </c>
      <c r="AB326" s="200">
        <v>162.33856</v>
      </c>
      <c r="AC326" s="200">
        <v>162.33856</v>
      </c>
      <c r="AD326" s="200">
        <v>162.33856</v>
      </c>
      <c r="AE326" s="200">
        <v>162.33856</v>
      </c>
      <c r="AF326" s="200">
        <v>162.33856</v>
      </c>
      <c r="AG326" s="200">
        <v>162.33856</v>
      </c>
      <c r="AH326" s="200">
        <v>162.33856</v>
      </c>
      <c r="AI326" s="200">
        <v>162.33856</v>
      </c>
    </row>
    <row r="327" spans="1:35" ht="14.55" customHeight="1" thickBot="1" x14ac:dyDescent="0.35">
      <c r="A327" s="200" t="s">
        <v>672</v>
      </c>
      <c r="B327" s="200" t="s">
        <v>412</v>
      </c>
      <c r="C327" s="200" t="s">
        <v>449</v>
      </c>
      <c r="D327" s="200" t="s">
        <v>476</v>
      </c>
      <c r="E327" s="200" t="s">
        <v>69</v>
      </c>
      <c r="F327" s="200">
        <v>174.37794</v>
      </c>
      <c r="G327" s="200">
        <v>174.37794</v>
      </c>
      <c r="H327" s="200">
        <v>174.37794</v>
      </c>
      <c r="I327" s="200">
        <v>174.37794</v>
      </c>
      <c r="J327" s="200">
        <v>174.37794</v>
      </c>
      <c r="K327" s="200">
        <v>174.37794</v>
      </c>
      <c r="L327" s="200">
        <v>174.37794</v>
      </c>
      <c r="M327" s="200">
        <v>174.37794</v>
      </c>
      <c r="N327" s="200">
        <v>174.37794</v>
      </c>
      <c r="O327" s="200">
        <v>174.37794</v>
      </c>
      <c r="P327" s="200">
        <v>174.37794</v>
      </c>
      <c r="Q327" s="200">
        <v>174.37794</v>
      </c>
      <c r="R327" s="200">
        <v>174.37794</v>
      </c>
      <c r="S327" s="200">
        <v>174.37794</v>
      </c>
      <c r="T327" s="200">
        <v>174.37794</v>
      </c>
      <c r="U327" s="200">
        <v>174.37794</v>
      </c>
      <c r="V327" s="200">
        <v>174.37794</v>
      </c>
      <c r="W327" s="200">
        <v>174.37794</v>
      </c>
      <c r="X327" s="200">
        <v>174.37794</v>
      </c>
      <c r="Y327" s="200">
        <v>174.37794</v>
      </c>
      <c r="Z327" s="200">
        <v>174.37794</v>
      </c>
      <c r="AA327" s="200">
        <v>174.37794</v>
      </c>
      <c r="AB327" s="200">
        <v>174.37794</v>
      </c>
      <c r="AC327" s="200">
        <v>174.37794</v>
      </c>
      <c r="AD327" s="200">
        <v>174.37794</v>
      </c>
      <c r="AE327" s="200">
        <v>174.37794</v>
      </c>
      <c r="AF327" s="200">
        <v>174.37794</v>
      </c>
      <c r="AG327" s="200">
        <v>174.37794</v>
      </c>
      <c r="AH327" s="200">
        <v>174.37794</v>
      </c>
      <c r="AI327" s="200">
        <v>174.37794</v>
      </c>
    </row>
    <row r="328" spans="1:35" ht="14.55" customHeight="1" thickBot="1" x14ac:dyDescent="0.35">
      <c r="A328" s="200" t="s">
        <v>672</v>
      </c>
      <c r="B328" s="200" t="s">
        <v>412</v>
      </c>
      <c r="C328" s="200" t="s">
        <v>449</v>
      </c>
      <c r="D328" s="200" t="s">
        <v>477</v>
      </c>
      <c r="E328" s="200" t="s">
        <v>97</v>
      </c>
      <c r="F328" s="200">
        <v>473.61262739</v>
      </c>
      <c r="G328" s="200">
        <v>473.61262739</v>
      </c>
      <c r="H328" s="200">
        <v>473.61262739</v>
      </c>
      <c r="I328" s="200">
        <v>473.61262739</v>
      </c>
      <c r="J328" s="200">
        <v>495.88063598999997</v>
      </c>
      <c r="K328" s="200">
        <v>495.88063598999997</v>
      </c>
      <c r="L328" s="200">
        <v>495.88063598999997</v>
      </c>
      <c r="M328" s="200">
        <v>495.88063598999997</v>
      </c>
      <c r="N328" s="200">
        <v>495.88063598999997</v>
      </c>
      <c r="O328" s="200">
        <v>495.88063598999997</v>
      </c>
      <c r="P328" s="200">
        <v>495.88063598999997</v>
      </c>
      <c r="Q328" s="200">
        <v>471.24540243000001</v>
      </c>
      <c r="R328" s="200">
        <v>471.24540243000001</v>
      </c>
      <c r="S328" s="200">
        <v>471.24540243000001</v>
      </c>
      <c r="T328" s="200">
        <v>471.24540243000001</v>
      </c>
      <c r="U328" s="200">
        <v>471.24540243000001</v>
      </c>
      <c r="V328" s="200">
        <v>471.24540243000001</v>
      </c>
      <c r="W328" s="200">
        <v>471.24540243000001</v>
      </c>
      <c r="X328" s="200">
        <v>471.24540243000001</v>
      </c>
      <c r="Y328" s="200">
        <v>471.24540243000001</v>
      </c>
      <c r="Z328" s="200">
        <v>471.24540243000001</v>
      </c>
      <c r="AA328" s="200">
        <v>453.33376454</v>
      </c>
      <c r="AB328" s="200">
        <v>453.33376454</v>
      </c>
      <c r="AC328" s="200">
        <v>453.33376454</v>
      </c>
      <c r="AD328" s="200">
        <v>453.33376454</v>
      </c>
      <c r="AE328" s="200">
        <v>429.17336297999998</v>
      </c>
      <c r="AF328" s="200">
        <v>429.17336297999998</v>
      </c>
      <c r="AG328" s="200">
        <v>429.17336297999998</v>
      </c>
      <c r="AH328" s="200">
        <v>429.17336297999998</v>
      </c>
      <c r="AI328" s="200">
        <v>429.17336297999998</v>
      </c>
    </row>
    <row r="329" spans="1:35" ht="14.55" customHeight="1" thickBot="1" x14ac:dyDescent="0.35">
      <c r="A329" s="200" t="s">
        <v>672</v>
      </c>
      <c r="B329" s="200" t="s">
        <v>412</v>
      </c>
      <c r="C329" s="200" t="s">
        <v>449</v>
      </c>
      <c r="D329" s="200" t="s">
        <v>478</v>
      </c>
      <c r="E329" s="200" t="s">
        <v>69</v>
      </c>
      <c r="F329" s="200">
        <v>270</v>
      </c>
      <c r="G329" s="200">
        <v>270</v>
      </c>
      <c r="H329" s="200">
        <v>270</v>
      </c>
      <c r="I329" s="200">
        <v>270</v>
      </c>
      <c r="J329" s="200">
        <v>270</v>
      </c>
      <c r="K329" s="200">
        <v>270</v>
      </c>
      <c r="L329" s="200">
        <v>270</v>
      </c>
      <c r="M329" s="200">
        <v>270</v>
      </c>
      <c r="N329" s="200">
        <v>270</v>
      </c>
      <c r="O329" s="200">
        <v>270</v>
      </c>
      <c r="P329" s="200">
        <v>270</v>
      </c>
      <c r="Q329" s="200">
        <v>270</v>
      </c>
      <c r="R329" s="200">
        <v>270</v>
      </c>
      <c r="S329" s="200">
        <v>270</v>
      </c>
      <c r="T329" s="200">
        <v>270</v>
      </c>
      <c r="U329" s="200">
        <v>270</v>
      </c>
      <c r="V329" s="200">
        <v>270</v>
      </c>
      <c r="W329" s="200">
        <v>270</v>
      </c>
      <c r="X329" s="200">
        <v>270</v>
      </c>
      <c r="Y329" s="200">
        <v>270</v>
      </c>
      <c r="Z329" s="200">
        <v>270</v>
      </c>
      <c r="AA329" s="200">
        <v>270</v>
      </c>
      <c r="AB329" s="200">
        <v>270</v>
      </c>
      <c r="AC329" s="200">
        <v>270</v>
      </c>
      <c r="AD329" s="200">
        <v>270</v>
      </c>
      <c r="AE329" s="200">
        <v>270</v>
      </c>
      <c r="AF329" s="200">
        <v>270</v>
      </c>
      <c r="AG329" s="200">
        <v>270</v>
      </c>
      <c r="AH329" s="200">
        <v>270</v>
      </c>
      <c r="AI329" s="200">
        <v>270</v>
      </c>
    </row>
    <row r="330" spans="1:35" ht="14.55" customHeight="1" thickBot="1" x14ac:dyDescent="0.35">
      <c r="A330" s="200" t="s">
        <v>672</v>
      </c>
      <c r="B330" s="200" t="s">
        <v>412</v>
      </c>
      <c r="C330" s="200" t="s">
        <v>449</v>
      </c>
      <c r="D330" s="200" t="s">
        <v>479</v>
      </c>
      <c r="E330" s="200" t="s">
        <v>69</v>
      </c>
      <c r="F330" s="200">
        <v>279.00469700000002</v>
      </c>
      <c r="G330" s="200">
        <v>279.00469700000002</v>
      </c>
      <c r="H330" s="200">
        <v>279.00469700000002</v>
      </c>
      <c r="I330" s="200">
        <v>279.00469700000002</v>
      </c>
      <c r="J330" s="200">
        <v>279.00469700000002</v>
      </c>
      <c r="K330" s="200">
        <v>279.00469700000002</v>
      </c>
      <c r="L330" s="200">
        <v>279.00469700000002</v>
      </c>
      <c r="M330" s="200">
        <v>279.00469700000002</v>
      </c>
      <c r="N330" s="200">
        <v>279.00469700000002</v>
      </c>
      <c r="O330" s="200">
        <v>279.00469700000002</v>
      </c>
      <c r="P330" s="200">
        <v>279.00469700000002</v>
      </c>
      <c r="Q330" s="200">
        <v>279.00469700000002</v>
      </c>
      <c r="R330" s="200">
        <v>279.00469700000002</v>
      </c>
      <c r="S330" s="200">
        <v>279.00469700000002</v>
      </c>
      <c r="T330" s="200">
        <v>279.00469700000002</v>
      </c>
      <c r="U330" s="200">
        <v>279.00469700000002</v>
      </c>
      <c r="V330" s="200">
        <v>279.00469700000002</v>
      </c>
      <c r="W330" s="200">
        <v>279.00469700000002</v>
      </c>
      <c r="X330" s="200">
        <v>279.00469700000002</v>
      </c>
      <c r="Y330" s="200">
        <v>279.00469700000002</v>
      </c>
      <c r="Z330" s="200">
        <v>279.00469700000002</v>
      </c>
      <c r="AA330" s="200">
        <v>279.00469700000002</v>
      </c>
      <c r="AB330" s="200">
        <v>279.00469700000002</v>
      </c>
      <c r="AC330" s="200">
        <v>279.00469700000002</v>
      </c>
      <c r="AD330" s="200">
        <v>279.00469700000002</v>
      </c>
      <c r="AE330" s="200">
        <v>279.00469700000002</v>
      </c>
      <c r="AF330" s="200">
        <v>279.00469700000002</v>
      </c>
      <c r="AG330" s="200">
        <v>279.00469700000002</v>
      </c>
      <c r="AH330" s="200">
        <v>279.00469700000002</v>
      </c>
      <c r="AI330" s="200">
        <v>279.00469700000002</v>
      </c>
    </row>
    <row r="331" spans="1:35" ht="14.55" customHeight="1" thickBot="1" x14ac:dyDescent="0.35">
      <c r="A331" s="200" t="s">
        <v>672</v>
      </c>
      <c r="B331" s="200" t="s">
        <v>412</v>
      </c>
      <c r="C331" s="200" t="s">
        <v>449</v>
      </c>
      <c r="D331" s="200" t="s">
        <v>480</v>
      </c>
      <c r="E331" s="200" t="s">
        <v>69</v>
      </c>
      <c r="F331" s="200">
        <v>147.33314999999999</v>
      </c>
      <c r="G331" s="200">
        <v>147.33314999999999</v>
      </c>
      <c r="H331" s="200">
        <v>147.33314999999999</v>
      </c>
      <c r="I331" s="200">
        <v>147.33314999999999</v>
      </c>
      <c r="J331" s="200">
        <v>147.33314999999999</v>
      </c>
      <c r="K331" s="200">
        <v>147.33314999999999</v>
      </c>
      <c r="L331" s="200">
        <v>147.33314999999999</v>
      </c>
      <c r="M331" s="200">
        <v>147.33314999999999</v>
      </c>
      <c r="N331" s="200">
        <v>147.33314999999999</v>
      </c>
      <c r="O331" s="200">
        <v>166.07407000000001</v>
      </c>
      <c r="P331" s="200">
        <v>166.07407000000001</v>
      </c>
      <c r="Q331" s="200">
        <v>162.33856</v>
      </c>
      <c r="R331" s="200">
        <v>162.33856</v>
      </c>
      <c r="S331" s="200">
        <v>162.33856</v>
      </c>
      <c r="T331" s="200">
        <v>162.33856</v>
      </c>
      <c r="U331" s="200">
        <v>162.33856</v>
      </c>
      <c r="V331" s="200">
        <v>166.07407000000001</v>
      </c>
      <c r="W331" s="200">
        <v>166.07407000000001</v>
      </c>
      <c r="X331" s="200">
        <v>166.07407000000001</v>
      </c>
      <c r="Y331" s="200">
        <v>166.07407000000001</v>
      </c>
      <c r="Z331" s="200">
        <v>166.07407000000001</v>
      </c>
      <c r="AA331" s="200">
        <v>166.07407000000001</v>
      </c>
      <c r="AB331" s="200">
        <v>166.07407000000001</v>
      </c>
      <c r="AC331" s="200">
        <v>166.07407000000001</v>
      </c>
      <c r="AD331" s="200">
        <v>166.07407000000001</v>
      </c>
      <c r="AE331" s="200">
        <v>166.07407000000001</v>
      </c>
      <c r="AF331" s="200">
        <v>166.07407000000001</v>
      </c>
      <c r="AG331" s="200">
        <v>166.07407000000001</v>
      </c>
      <c r="AH331" s="200">
        <v>166.07407000000001</v>
      </c>
      <c r="AI331" s="200">
        <v>166.07407000000001</v>
      </c>
    </row>
    <row r="332" spans="1:35" ht="14.55" customHeight="1" thickBot="1" x14ac:dyDescent="0.35">
      <c r="A332" s="200" t="s">
        <v>672</v>
      </c>
      <c r="B332" s="200" t="s">
        <v>412</v>
      </c>
      <c r="C332" s="200" t="s">
        <v>449</v>
      </c>
      <c r="D332" s="200" t="s">
        <v>481</v>
      </c>
      <c r="E332" s="200" t="s">
        <v>69</v>
      </c>
      <c r="F332" s="200">
        <v>188.29258999999999</v>
      </c>
      <c r="G332" s="200">
        <v>188.29258999999999</v>
      </c>
      <c r="H332" s="200">
        <v>188.29258999999999</v>
      </c>
      <c r="I332" s="200">
        <v>188.29258999999999</v>
      </c>
      <c r="J332" s="200">
        <v>132.85925</v>
      </c>
      <c r="K332" s="200">
        <v>132.85925</v>
      </c>
      <c r="L332" s="200">
        <v>132.85925</v>
      </c>
      <c r="M332" s="200">
        <v>132.85925</v>
      </c>
      <c r="N332" s="200">
        <v>132.85925</v>
      </c>
      <c r="O332" s="200">
        <v>132.85925</v>
      </c>
      <c r="P332" s="200">
        <v>132.85925</v>
      </c>
      <c r="Q332" s="200">
        <v>132.85925</v>
      </c>
      <c r="R332" s="200">
        <v>132.85925</v>
      </c>
      <c r="S332" s="200">
        <v>132.85925</v>
      </c>
      <c r="T332" s="200">
        <v>132.85925</v>
      </c>
      <c r="U332" s="200">
        <v>132.85925</v>
      </c>
      <c r="V332" s="200">
        <v>158.05701999999999</v>
      </c>
      <c r="W332" s="200">
        <v>158.05701999999999</v>
      </c>
      <c r="X332" s="200">
        <v>158.05701999999999</v>
      </c>
      <c r="Y332" s="200">
        <v>158.05701999999999</v>
      </c>
      <c r="Z332" s="200">
        <v>158.05701999999999</v>
      </c>
      <c r="AA332" s="200">
        <v>158.05701999999999</v>
      </c>
      <c r="AB332" s="200">
        <v>158.05701999999999</v>
      </c>
      <c r="AC332" s="200">
        <v>159.33748</v>
      </c>
      <c r="AD332" s="200">
        <v>159.33748</v>
      </c>
      <c r="AE332" s="200">
        <v>159.33748</v>
      </c>
      <c r="AF332" s="200">
        <v>159.33748</v>
      </c>
      <c r="AG332" s="200">
        <v>159.33748</v>
      </c>
      <c r="AH332" s="200">
        <v>159.33748</v>
      </c>
      <c r="AI332" s="200">
        <v>159.33748</v>
      </c>
    </row>
    <row r="333" spans="1:35" ht="14.55" customHeight="1" thickBot="1" x14ac:dyDescent="0.35">
      <c r="A333" s="200" t="s">
        <v>672</v>
      </c>
      <c r="B333" s="200" t="s">
        <v>412</v>
      </c>
      <c r="C333" s="200" t="s">
        <v>449</v>
      </c>
      <c r="D333" s="200" t="s">
        <v>482</v>
      </c>
      <c r="E333" s="200" t="s">
        <v>69</v>
      </c>
      <c r="F333" s="200">
        <v>162.33856</v>
      </c>
      <c r="G333" s="200">
        <v>162.33856</v>
      </c>
      <c r="H333" s="200">
        <v>162.33856</v>
      </c>
      <c r="I333" s="200">
        <v>162.33856</v>
      </c>
      <c r="J333" s="200">
        <v>162.33856</v>
      </c>
      <c r="K333" s="200">
        <v>162.33856</v>
      </c>
      <c r="L333" s="200">
        <v>162.33856</v>
      </c>
      <c r="M333" s="200">
        <v>162.33856</v>
      </c>
      <c r="N333" s="200">
        <v>162.33856</v>
      </c>
      <c r="O333" s="200">
        <v>162.33856</v>
      </c>
      <c r="P333" s="200">
        <v>162.33856</v>
      </c>
      <c r="Q333" s="200">
        <v>162.33856</v>
      </c>
      <c r="R333" s="200">
        <v>162.33856</v>
      </c>
      <c r="S333" s="200">
        <v>162.33856</v>
      </c>
      <c r="T333" s="200">
        <v>162.33856</v>
      </c>
      <c r="U333" s="200">
        <v>162.33856</v>
      </c>
      <c r="V333" s="200">
        <v>162.33856</v>
      </c>
      <c r="W333" s="200">
        <v>162.33856</v>
      </c>
      <c r="X333" s="200">
        <v>162.33856</v>
      </c>
      <c r="Y333" s="200">
        <v>162.33856</v>
      </c>
      <c r="Z333" s="200">
        <v>162.33856</v>
      </c>
      <c r="AA333" s="200">
        <v>162.33856</v>
      </c>
      <c r="AB333" s="200">
        <v>162.33856</v>
      </c>
      <c r="AC333" s="200">
        <v>162.33856</v>
      </c>
      <c r="AD333" s="200">
        <v>162.33856</v>
      </c>
      <c r="AE333" s="200">
        <v>162.33856</v>
      </c>
      <c r="AF333" s="200">
        <v>162.33856</v>
      </c>
      <c r="AG333" s="200">
        <v>162.33856</v>
      </c>
      <c r="AH333" s="200">
        <v>162.33856</v>
      </c>
      <c r="AI333" s="200">
        <v>162.33856</v>
      </c>
    </row>
    <row r="334" spans="1:35" ht="14.55" customHeight="1" thickBot="1" x14ac:dyDescent="0.35">
      <c r="A334" s="200" t="s">
        <v>672</v>
      </c>
      <c r="B334" s="200" t="s">
        <v>412</v>
      </c>
      <c r="C334" s="200" t="s">
        <v>449</v>
      </c>
      <c r="D334" s="200" t="s">
        <v>483</v>
      </c>
      <c r="E334" s="200" t="s">
        <v>69</v>
      </c>
      <c r="F334" s="200">
        <v>174.37794</v>
      </c>
      <c r="G334" s="200">
        <v>174.37794</v>
      </c>
      <c r="H334" s="200">
        <v>174.37794</v>
      </c>
      <c r="I334" s="200">
        <v>174.37794</v>
      </c>
      <c r="J334" s="200">
        <v>174.37794</v>
      </c>
      <c r="K334" s="200">
        <v>174.37794</v>
      </c>
      <c r="L334" s="200">
        <v>174.37794</v>
      </c>
      <c r="M334" s="200">
        <v>174.37794</v>
      </c>
      <c r="N334" s="200">
        <v>174.37794</v>
      </c>
      <c r="O334" s="200">
        <v>174.37794</v>
      </c>
      <c r="P334" s="200">
        <v>174.37794</v>
      </c>
      <c r="Q334" s="200">
        <v>174.37794</v>
      </c>
      <c r="R334" s="200">
        <v>174.37794</v>
      </c>
      <c r="S334" s="200">
        <v>174.37794</v>
      </c>
      <c r="T334" s="200">
        <v>174.37794</v>
      </c>
      <c r="U334" s="200">
        <v>174.37794</v>
      </c>
      <c r="V334" s="200">
        <v>174.37794</v>
      </c>
      <c r="W334" s="200">
        <v>174.37794</v>
      </c>
      <c r="X334" s="200">
        <v>174.37794</v>
      </c>
      <c r="Y334" s="200">
        <v>174.37794</v>
      </c>
      <c r="Z334" s="200">
        <v>174.37794</v>
      </c>
      <c r="AA334" s="200">
        <v>174.37794</v>
      </c>
      <c r="AB334" s="200">
        <v>174.37794</v>
      </c>
      <c r="AC334" s="200">
        <v>174.37794</v>
      </c>
      <c r="AD334" s="200">
        <v>174.37794</v>
      </c>
      <c r="AE334" s="200">
        <v>174.37794</v>
      </c>
      <c r="AF334" s="200">
        <v>174.37794</v>
      </c>
      <c r="AG334" s="200">
        <v>174.37794</v>
      </c>
      <c r="AH334" s="200">
        <v>174.37794</v>
      </c>
      <c r="AI334" s="200">
        <v>174.37794</v>
      </c>
    </row>
    <row r="335" spans="1:35" ht="14.55" customHeight="1" thickBot="1" x14ac:dyDescent="0.35">
      <c r="A335" s="200" t="s">
        <v>672</v>
      </c>
      <c r="B335" s="200" t="s">
        <v>412</v>
      </c>
      <c r="C335" s="200" t="s">
        <v>449</v>
      </c>
      <c r="D335" s="200" t="s">
        <v>484</v>
      </c>
      <c r="E335" s="200" t="s">
        <v>97</v>
      </c>
      <c r="F335" s="200">
        <v>473.61262739</v>
      </c>
      <c r="G335" s="200">
        <v>473.61262739</v>
      </c>
      <c r="H335" s="200">
        <v>473.61262739</v>
      </c>
      <c r="I335" s="200">
        <v>473.61262739</v>
      </c>
      <c r="J335" s="200">
        <v>495.88063598999997</v>
      </c>
      <c r="K335" s="200">
        <v>495.88063598999997</v>
      </c>
      <c r="L335" s="200">
        <v>495.88063598999997</v>
      </c>
      <c r="M335" s="200">
        <v>495.88063598999997</v>
      </c>
      <c r="N335" s="200">
        <v>495.88063598999997</v>
      </c>
      <c r="O335" s="200">
        <v>495.88063598999997</v>
      </c>
      <c r="P335" s="200">
        <v>495.88063598999997</v>
      </c>
      <c r="Q335" s="200">
        <v>471.24540243000001</v>
      </c>
      <c r="R335" s="200">
        <v>471.24540243000001</v>
      </c>
      <c r="S335" s="200">
        <v>471.24540243000001</v>
      </c>
      <c r="T335" s="200">
        <v>471.24540243000001</v>
      </c>
      <c r="U335" s="200">
        <v>471.24540243000001</v>
      </c>
      <c r="V335" s="200">
        <v>471.24540243000001</v>
      </c>
      <c r="W335" s="200">
        <v>471.24540243000001</v>
      </c>
      <c r="X335" s="200">
        <v>471.24540243000001</v>
      </c>
      <c r="Y335" s="200">
        <v>471.24540243000001</v>
      </c>
      <c r="Z335" s="200">
        <v>471.24540243000001</v>
      </c>
      <c r="AA335" s="200">
        <v>453.33376454</v>
      </c>
      <c r="AB335" s="200">
        <v>453.33376454</v>
      </c>
      <c r="AC335" s="200">
        <v>453.33376454</v>
      </c>
      <c r="AD335" s="200">
        <v>453.33376454</v>
      </c>
      <c r="AE335" s="200">
        <v>429.17336297999998</v>
      </c>
      <c r="AF335" s="200">
        <v>429.17336297999998</v>
      </c>
      <c r="AG335" s="200">
        <v>429.17336297999998</v>
      </c>
      <c r="AH335" s="200">
        <v>429.17336297999998</v>
      </c>
      <c r="AI335" s="200">
        <v>429.17336297999998</v>
      </c>
    </row>
    <row r="336" spans="1:35" ht="14.55" customHeight="1" thickBot="1" x14ac:dyDescent="0.35">
      <c r="A336" s="200" t="s">
        <v>485</v>
      </c>
      <c r="B336" s="200" t="s">
        <v>86</v>
      </c>
      <c r="C336" s="200" t="s">
        <v>86</v>
      </c>
      <c r="D336" s="200" t="s">
        <v>86</v>
      </c>
      <c r="E336" s="200" t="s">
        <v>21</v>
      </c>
      <c r="F336" s="200">
        <v>0</v>
      </c>
      <c r="G336" s="200">
        <v>0</v>
      </c>
      <c r="H336" s="200">
        <v>0</v>
      </c>
      <c r="I336" s="200">
        <v>0</v>
      </c>
      <c r="J336" s="200">
        <v>0</v>
      </c>
      <c r="K336" s="200">
        <v>0</v>
      </c>
      <c r="L336" s="200">
        <v>0</v>
      </c>
      <c r="M336" s="200">
        <v>0</v>
      </c>
      <c r="N336" s="200">
        <v>0</v>
      </c>
      <c r="O336" s="200">
        <v>0</v>
      </c>
      <c r="P336" s="200">
        <v>0</v>
      </c>
      <c r="Q336" s="200">
        <v>0</v>
      </c>
      <c r="R336" s="200">
        <v>0</v>
      </c>
      <c r="S336" s="200">
        <v>0</v>
      </c>
      <c r="T336" s="200">
        <v>0</v>
      </c>
      <c r="U336" s="200">
        <v>0</v>
      </c>
      <c r="V336" s="200">
        <v>0</v>
      </c>
      <c r="W336" s="200">
        <v>0</v>
      </c>
      <c r="X336" s="200">
        <v>0</v>
      </c>
      <c r="Y336" s="200">
        <v>0</v>
      </c>
      <c r="Z336" s="200">
        <v>0</v>
      </c>
      <c r="AA336" s="200">
        <v>0</v>
      </c>
      <c r="AB336" s="200">
        <v>0</v>
      </c>
      <c r="AC336" s="200">
        <v>0</v>
      </c>
      <c r="AD336" s="200">
        <v>0</v>
      </c>
      <c r="AE336" s="200">
        <v>0</v>
      </c>
      <c r="AF336" s="200">
        <v>0</v>
      </c>
      <c r="AG336" s="200">
        <v>0</v>
      </c>
      <c r="AH336" s="200">
        <v>0</v>
      </c>
      <c r="AI336" s="200">
        <v>0</v>
      </c>
    </row>
    <row r="337" spans="1:35" ht="14.55" customHeight="1" thickBot="1" x14ac:dyDescent="0.35">
      <c r="A337" s="200" t="s">
        <v>485</v>
      </c>
      <c r="B337" s="200" t="s">
        <v>2313</v>
      </c>
      <c r="C337" s="200" t="s">
        <v>2313</v>
      </c>
      <c r="D337" s="200" t="s">
        <v>2314</v>
      </c>
      <c r="E337" s="200" t="s">
        <v>69</v>
      </c>
      <c r="F337" s="200">
        <v>0</v>
      </c>
      <c r="G337" s="200">
        <v>0</v>
      </c>
      <c r="H337" s="200">
        <v>0</v>
      </c>
      <c r="I337" s="200">
        <v>0</v>
      </c>
      <c r="J337" s="200">
        <v>0</v>
      </c>
      <c r="K337" s="200">
        <v>0</v>
      </c>
      <c r="L337" s="200">
        <v>0</v>
      </c>
      <c r="M337" s="200">
        <v>0</v>
      </c>
      <c r="N337" s="200">
        <v>0</v>
      </c>
      <c r="O337" s="200">
        <v>0</v>
      </c>
      <c r="P337" s="200">
        <v>0</v>
      </c>
      <c r="Q337" s="200">
        <v>0</v>
      </c>
      <c r="R337" s="200">
        <v>0</v>
      </c>
      <c r="S337" s="200">
        <v>0</v>
      </c>
      <c r="T337" s="200">
        <v>0</v>
      </c>
      <c r="U337" s="200">
        <v>0</v>
      </c>
      <c r="V337" s="200">
        <v>0</v>
      </c>
      <c r="W337" s="200">
        <v>0</v>
      </c>
      <c r="X337" s="200">
        <v>0</v>
      </c>
      <c r="Y337" s="200">
        <v>0</v>
      </c>
      <c r="Z337" s="200">
        <v>0</v>
      </c>
      <c r="AA337" s="200">
        <v>0</v>
      </c>
      <c r="AB337" s="200">
        <v>0</v>
      </c>
      <c r="AC337" s="200">
        <v>0</v>
      </c>
      <c r="AD337" s="200">
        <v>0</v>
      </c>
      <c r="AE337" s="200">
        <v>0</v>
      </c>
      <c r="AF337" s="200">
        <v>0</v>
      </c>
      <c r="AG337" s="200">
        <v>0</v>
      </c>
      <c r="AH337" s="200">
        <v>0</v>
      </c>
      <c r="AI337" s="200">
        <v>0</v>
      </c>
    </row>
    <row r="338" spans="1:35" ht="14.55" customHeight="1" thickBot="1" x14ac:dyDescent="0.35">
      <c r="A338" s="200" t="s">
        <v>486</v>
      </c>
      <c r="B338" s="200" t="s">
        <v>486</v>
      </c>
      <c r="C338" s="200" t="s">
        <v>487</v>
      </c>
      <c r="D338" s="200" t="s">
        <v>487</v>
      </c>
      <c r="E338" s="200" t="s">
        <v>97</v>
      </c>
      <c r="F338" s="200">
        <v>458.08</v>
      </c>
      <c r="G338" s="200">
        <v>458.08</v>
      </c>
      <c r="H338" s="200">
        <v>458.08</v>
      </c>
      <c r="I338" s="200">
        <v>458.08</v>
      </c>
      <c r="J338" s="200">
        <v>458.08</v>
      </c>
      <c r="K338" s="200">
        <v>458.08</v>
      </c>
      <c r="L338" s="200">
        <v>458.08</v>
      </c>
      <c r="M338" s="200">
        <v>481.25</v>
      </c>
      <c r="N338" s="200">
        <v>481.25</v>
      </c>
      <c r="O338" s="200">
        <v>481.25</v>
      </c>
      <c r="P338" s="200">
        <v>481.25</v>
      </c>
      <c r="Q338" s="200">
        <v>481.25</v>
      </c>
      <c r="R338" s="200">
        <v>481.25</v>
      </c>
      <c r="S338" s="200">
        <v>481.25</v>
      </c>
      <c r="T338" s="200">
        <v>462.06</v>
      </c>
      <c r="U338" s="200">
        <v>462.06</v>
      </c>
      <c r="V338" s="200">
        <v>462.06</v>
      </c>
      <c r="W338" s="200">
        <v>462.06</v>
      </c>
      <c r="X338" s="200">
        <v>462.06</v>
      </c>
      <c r="Y338" s="200">
        <v>462.06</v>
      </c>
      <c r="Z338" s="200">
        <v>462.06</v>
      </c>
      <c r="AA338" s="200">
        <v>462.06</v>
      </c>
      <c r="AB338" s="200">
        <v>462.06</v>
      </c>
      <c r="AC338" s="200">
        <v>462.06</v>
      </c>
      <c r="AD338" s="200">
        <v>462.06</v>
      </c>
      <c r="AE338" s="200">
        <v>409.56</v>
      </c>
      <c r="AF338" s="200">
        <v>409.56</v>
      </c>
      <c r="AG338" s="200">
        <v>409.56</v>
      </c>
      <c r="AH338" s="200">
        <v>409.56</v>
      </c>
      <c r="AI338" s="200">
        <v>409.56</v>
      </c>
    </row>
    <row r="339" spans="1:35" ht="14.55" customHeight="1" thickBot="1" x14ac:dyDescent="0.35">
      <c r="A339" s="200" t="s">
        <v>486</v>
      </c>
      <c r="B339" s="200" t="s">
        <v>486</v>
      </c>
      <c r="C339" s="200" t="s">
        <v>488</v>
      </c>
      <c r="D339" s="200" t="s">
        <v>488</v>
      </c>
      <c r="E339" s="200" t="s">
        <v>97</v>
      </c>
      <c r="F339" s="200">
        <v>458.08</v>
      </c>
      <c r="G339" s="200">
        <v>458.08</v>
      </c>
      <c r="H339" s="200">
        <v>458.08</v>
      </c>
      <c r="I339" s="200">
        <v>458.08</v>
      </c>
      <c r="J339" s="200">
        <v>458.08</v>
      </c>
      <c r="K339" s="200">
        <v>458.08</v>
      </c>
      <c r="L339" s="200">
        <v>458.08</v>
      </c>
      <c r="M339" s="200">
        <v>481.25</v>
      </c>
      <c r="N339" s="200">
        <v>481.25</v>
      </c>
      <c r="O339" s="200">
        <v>481.25</v>
      </c>
      <c r="P339" s="200">
        <v>481.25</v>
      </c>
      <c r="Q339" s="200">
        <v>481.25</v>
      </c>
      <c r="R339" s="200">
        <v>481.25</v>
      </c>
      <c r="S339" s="200">
        <v>481.25</v>
      </c>
      <c r="T339" s="200">
        <v>462.06</v>
      </c>
      <c r="U339" s="200">
        <v>462.06</v>
      </c>
      <c r="V339" s="200">
        <v>462.06</v>
      </c>
      <c r="W339" s="200">
        <v>462.06</v>
      </c>
      <c r="X339" s="200">
        <v>462.06</v>
      </c>
      <c r="Y339" s="200">
        <v>462.06</v>
      </c>
      <c r="Z339" s="200">
        <v>462.06</v>
      </c>
      <c r="AA339" s="200">
        <v>462.06</v>
      </c>
      <c r="AB339" s="200">
        <v>462.06</v>
      </c>
      <c r="AC339" s="200">
        <v>462.06</v>
      </c>
      <c r="AD339" s="200">
        <v>462.06</v>
      </c>
      <c r="AE339" s="200">
        <v>409.56</v>
      </c>
      <c r="AF339" s="200">
        <v>409.56</v>
      </c>
      <c r="AG339" s="200">
        <v>409.56</v>
      </c>
      <c r="AH339" s="200">
        <v>409.56</v>
      </c>
      <c r="AI339" s="200">
        <v>409.56</v>
      </c>
    </row>
    <row r="340" spans="1:35" ht="14.55" customHeight="1" thickBot="1" x14ac:dyDescent="0.35">
      <c r="A340" s="200" t="s">
        <v>489</v>
      </c>
      <c r="B340" s="200" t="s">
        <v>490</v>
      </c>
      <c r="C340" s="200" t="s">
        <v>490</v>
      </c>
      <c r="D340" s="200" t="s">
        <v>490</v>
      </c>
      <c r="E340" s="200" t="s">
        <v>97</v>
      </c>
      <c r="F340" s="200">
        <v>491.09611988</v>
      </c>
      <c r="G340" s="200">
        <v>491.09611988</v>
      </c>
      <c r="H340" s="200">
        <v>491.09611988</v>
      </c>
      <c r="I340" s="200">
        <v>491.09611988</v>
      </c>
      <c r="J340" s="200">
        <v>521.11283490000005</v>
      </c>
      <c r="K340" s="200">
        <v>521.11283490000005</v>
      </c>
      <c r="L340" s="200">
        <v>521.11283490000005</v>
      </c>
      <c r="M340" s="200">
        <v>521.11283490000005</v>
      </c>
      <c r="N340" s="200">
        <v>521.11283490000005</v>
      </c>
      <c r="O340" s="200">
        <v>521.11283490000005</v>
      </c>
      <c r="P340" s="200">
        <v>521.11283490000005</v>
      </c>
      <c r="Q340" s="200">
        <v>502.25357814</v>
      </c>
      <c r="R340" s="200">
        <v>502.25357814</v>
      </c>
      <c r="S340" s="200">
        <v>502.25357814</v>
      </c>
      <c r="T340" s="200">
        <v>502.25357814</v>
      </c>
      <c r="U340" s="200">
        <v>502.25357814</v>
      </c>
      <c r="V340" s="200">
        <v>502.25357814</v>
      </c>
      <c r="W340" s="200">
        <v>502.25357814</v>
      </c>
      <c r="X340" s="200">
        <v>502.25357814</v>
      </c>
      <c r="Y340" s="200">
        <v>502.25357814</v>
      </c>
      <c r="Z340" s="200">
        <v>502.25357814</v>
      </c>
      <c r="AA340" s="200">
        <v>478.34006005999998</v>
      </c>
      <c r="AB340" s="200">
        <v>478.34006005999998</v>
      </c>
      <c r="AC340" s="200">
        <v>478.34006005999998</v>
      </c>
      <c r="AD340" s="200">
        <v>478.34006005999998</v>
      </c>
      <c r="AE340" s="200">
        <v>449.8000217</v>
      </c>
      <c r="AF340" s="200">
        <v>449.8000217</v>
      </c>
      <c r="AG340" s="200">
        <v>449.8000217</v>
      </c>
      <c r="AH340" s="200">
        <v>449.8000217</v>
      </c>
      <c r="AI340" s="200">
        <v>449.8000217</v>
      </c>
    </row>
    <row r="341" spans="1:35" ht="14.55" customHeight="1" thickBot="1" x14ac:dyDescent="0.35">
      <c r="A341" s="200" t="s">
        <v>489</v>
      </c>
      <c r="B341" s="200" t="s">
        <v>491</v>
      </c>
      <c r="C341" s="200" t="s">
        <v>491</v>
      </c>
      <c r="D341" s="200" t="s">
        <v>492</v>
      </c>
      <c r="E341" s="200" t="s">
        <v>97</v>
      </c>
      <c r="F341" s="200">
        <v>491.09611988</v>
      </c>
      <c r="G341" s="200">
        <v>491.09611988</v>
      </c>
      <c r="H341" s="200">
        <v>491.09611988</v>
      </c>
      <c r="I341" s="200">
        <v>491.09611988</v>
      </c>
      <c r="J341" s="200">
        <v>521.11283490000005</v>
      </c>
      <c r="K341" s="200">
        <v>521.11283490000005</v>
      </c>
      <c r="L341" s="200">
        <v>521.11283490000005</v>
      </c>
      <c r="M341" s="200">
        <v>521.11283490000005</v>
      </c>
      <c r="N341" s="200">
        <v>521.11283490000005</v>
      </c>
      <c r="O341" s="200">
        <v>521.11283490000005</v>
      </c>
      <c r="P341" s="200">
        <v>521.11283490000005</v>
      </c>
      <c r="Q341" s="200">
        <v>502.25357814</v>
      </c>
      <c r="R341" s="200">
        <v>502.25357814</v>
      </c>
      <c r="S341" s="200">
        <v>502.25357814</v>
      </c>
      <c r="T341" s="200">
        <v>502.25357814</v>
      </c>
      <c r="U341" s="200">
        <v>502.25357814</v>
      </c>
      <c r="V341" s="200">
        <v>502.25357814</v>
      </c>
      <c r="W341" s="200">
        <v>502.25357814</v>
      </c>
      <c r="X341" s="200">
        <v>502.25357814</v>
      </c>
      <c r="Y341" s="200">
        <v>502.25357814</v>
      </c>
      <c r="Z341" s="200">
        <v>502.25357814</v>
      </c>
      <c r="AA341" s="200">
        <v>478.34006005999998</v>
      </c>
      <c r="AB341" s="200">
        <v>478.34006005999998</v>
      </c>
      <c r="AC341" s="200">
        <v>478.34006005999998</v>
      </c>
      <c r="AD341" s="200">
        <v>478.34006005999998</v>
      </c>
      <c r="AE341" s="200">
        <v>449.8000217</v>
      </c>
      <c r="AF341" s="200">
        <v>449.8000217</v>
      </c>
      <c r="AG341" s="200">
        <v>449.8000217</v>
      </c>
      <c r="AH341" s="200">
        <v>449.8000217</v>
      </c>
      <c r="AI341" s="200">
        <v>449.8000217</v>
      </c>
    </row>
    <row r="342" spans="1:35" ht="14.55" customHeight="1" thickBot="1" x14ac:dyDescent="0.35">
      <c r="A342" s="200" t="s">
        <v>489</v>
      </c>
      <c r="B342" s="200" t="s">
        <v>493</v>
      </c>
      <c r="C342" s="200" t="s">
        <v>493</v>
      </c>
      <c r="D342" s="200" t="s">
        <v>493</v>
      </c>
      <c r="E342" s="200" t="s">
        <v>97</v>
      </c>
      <c r="F342" s="200">
        <v>473.76417680999998</v>
      </c>
      <c r="G342" s="200">
        <v>473.76417680999998</v>
      </c>
      <c r="H342" s="200">
        <v>473.76417680999998</v>
      </c>
      <c r="I342" s="200">
        <v>473.76417680999998</v>
      </c>
      <c r="J342" s="200">
        <v>495.02562124000002</v>
      </c>
      <c r="K342" s="200">
        <v>495.02562124000002</v>
      </c>
      <c r="L342" s="200">
        <v>495.02562124000002</v>
      </c>
      <c r="M342" s="200">
        <v>495.02562124000002</v>
      </c>
      <c r="N342" s="200">
        <v>495.02562124000002</v>
      </c>
      <c r="O342" s="200">
        <v>495.02562124000002</v>
      </c>
      <c r="P342" s="200">
        <v>495.02562124000002</v>
      </c>
      <c r="Q342" s="200">
        <v>475.38085991999998</v>
      </c>
      <c r="R342" s="200">
        <v>475.38085991999998</v>
      </c>
      <c r="S342" s="200">
        <v>475.38085991999998</v>
      </c>
      <c r="T342" s="200">
        <v>475.38085991999998</v>
      </c>
      <c r="U342" s="200">
        <v>475.38085991999998</v>
      </c>
      <c r="V342" s="200">
        <v>475.38085991999998</v>
      </c>
      <c r="W342" s="200">
        <v>475.38085991999998</v>
      </c>
      <c r="X342" s="200">
        <v>475.38085991999998</v>
      </c>
      <c r="Y342" s="200">
        <v>475.38085991999998</v>
      </c>
      <c r="Z342" s="200">
        <v>475.38085991999998</v>
      </c>
      <c r="AA342" s="200">
        <v>450.43013444000002</v>
      </c>
      <c r="AB342" s="200">
        <v>450.43013444000002</v>
      </c>
      <c r="AC342" s="200">
        <v>450.43013444000002</v>
      </c>
      <c r="AD342" s="200">
        <v>450.43013444000002</v>
      </c>
      <c r="AE342" s="200">
        <v>422.59024980999999</v>
      </c>
      <c r="AF342" s="200">
        <v>422.59024980999999</v>
      </c>
      <c r="AG342" s="200">
        <v>422.59024980999999</v>
      </c>
      <c r="AH342" s="200">
        <v>422.59024980999999</v>
      </c>
      <c r="AI342" s="200">
        <v>422.59024980999999</v>
      </c>
    </row>
    <row r="343" spans="1:35" ht="14.55" customHeight="1" thickBot="1" x14ac:dyDescent="0.35">
      <c r="A343" s="200" t="s">
        <v>494</v>
      </c>
      <c r="B343" s="200" t="s">
        <v>495</v>
      </c>
      <c r="C343" s="200" t="s">
        <v>495</v>
      </c>
      <c r="D343" s="200" t="s">
        <v>495</v>
      </c>
      <c r="E343" s="200" t="s">
        <v>97</v>
      </c>
      <c r="F343" s="200">
        <v>412.12</v>
      </c>
      <c r="G343" s="200">
        <v>412.12</v>
      </c>
      <c r="H343" s="200">
        <v>412.12</v>
      </c>
      <c r="I343" s="200">
        <v>412.12</v>
      </c>
      <c r="J343" s="200">
        <v>412.12</v>
      </c>
      <c r="K343" s="200">
        <v>412.12</v>
      </c>
      <c r="L343" s="200">
        <v>412.12</v>
      </c>
      <c r="M343" s="200">
        <v>412.12</v>
      </c>
      <c r="N343" s="200">
        <v>412.12</v>
      </c>
      <c r="O343" s="200">
        <v>412.12</v>
      </c>
      <c r="P343" s="200">
        <v>412.12</v>
      </c>
      <c r="Q343" s="200">
        <v>412.12</v>
      </c>
      <c r="R343" s="200">
        <v>412.12</v>
      </c>
      <c r="S343" s="200">
        <v>412.12</v>
      </c>
      <c r="T343" s="200">
        <v>412.12</v>
      </c>
      <c r="U343" s="200">
        <v>412.12</v>
      </c>
      <c r="V343" s="200">
        <v>412.12</v>
      </c>
      <c r="W343" s="200">
        <v>412.12</v>
      </c>
      <c r="X343" s="200">
        <v>412.12</v>
      </c>
      <c r="Y343" s="200">
        <v>412.12</v>
      </c>
      <c r="Z343" s="200">
        <v>412.12</v>
      </c>
      <c r="AA343" s="200">
        <v>412.12</v>
      </c>
      <c r="AB343" s="200">
        <v>412.12</v>
      </c>
      <c r="AC343" s="200">
        <v>412.12</v>
      </c>
      <c r="AD343" s="200">
        <v>412.12</v>
      </c>
      <c r="AE343" s="200">
        <v>412.12</v>
      </c>
      <c r="AF343" s="200">
        <v>412.12</v>
      </c>
      <c r="AG343" s="200">
        <v>412.12</v>
      </c>
      <c r="AH343" s="200">
        <v>412.12</v>
      </c>
      <c r="AI343" s="200">
        <v>412.12</v>
      </c>
    </row>
    <row r="344" spans="1:35" ht="14.55" customHeight="1" thickBot="1" x14ac:dyDescent="0.35">
      <c r="A344" s="200" t="s">
        <v>496</v>
      </c>
      <c r="B344" s="200" t="s">
        <v>497</v>
      </c>
      <c r="C344" s="200" t="s">
        <v>498</v>
      </c>
      <c r="D344" s="200" t="s">
        <v>498</v>
      </c>
      <c r="E344" s="200" t="s">
        <v>20</v>
      </c>
      <c r="F344" s="201">
        <v>74.156201050000007</v>
      </c>
      <c r="G344" s="201">
        <v>74.156201050000007</v>
      </c>
      <c r="H344" s="201">
        <v>74.156201050000007</v>
      </c>
      <c r="I344" s="201">
        <v>74.156201050000007</v>
      </c>
      <c r="J344" s="201">
        <v>74.156201050000007</v>
      </c>
      <c r="K344" s="201">
        <v>74.156201050000007</v>
      </c>
      <c r="L344" s="201">
        <v>74.156201050000007</v>
      </c>
      <c r="M344" s="201">
        <v>72.587767830000004</v>
      </c>
      <c r="N344" s="201">
        <v>72.587767830000004</v>
      </c>
      <c r="O344" s="201">
        <v>70.787877859999995</v>
      </c>
      <c r="P344" s="201">
        <v>70.787877859999995</v>
      </c>
      <c r="Q344" s="201">
        <v>70.787877859999995</v>
      </c>
      <c r="R344" s="201">
        <v>70.787877859999995</v>
      </c>
      <c r="S344" s="201">
        <v>70.787877859999995</v>
      </c>
      <c r="T344" s="201">
        <v>70.787877859999995</v>
      </c>
      <c r="U344" s="201">
        <v>70.787877859999995</v>
      </c>
      <c r="V344" s="201">
        <v>69.610600219999995</v>
      </c>
      <c r="W344" s="201">
        <v>69.610600219999995</v>
      </c>
      <c r="X344" s="201">
        <v>69.610600219999995</v>
      </c>
      <c r="Y344" s="201">
        <v>69.610600219999995</v>
      </c>
      <c r="Z344" s="201">
        <v>69.610600219999995</v>
      </c>
      <c r="AA344" s="201">
        <v>69.610600219999995</v>
      </c>
      <c r="AB344" s="201">
        <v>69.610600219999995</v>
      </c>
      <c r="AC344" s="201">
        <v>72.555836810000002</v>
      </c>
      <c r="AD344" s="201">
        <v>72.555836810000002</v>
      </c>
      <c r="AE344" s="201">
        <v>72.555836810000002</v>
      </c>
      <c r="AF344" s="201">
        <v>72.555836810000002</v>
      </c>
      <c r="AG344" s="201">
        <v>72.555836810000002</v>
      </c>
      <c r="AH344" s="201">
        <v>72.555836810000002</v>
      </c>
      <c r="AI344" s="201">
        <v>72.555836810000002</v>
      </c>
    </row>
    <row r="345" spans="1:35" ht="14.55" customHeight="1" thickBot="1" x14ac:dyDescent="0.35">
      <c r="A345" s="200" t="s">
        <v>499</v>
      </c>
      <c r="B345" s="200" t="s">
        <v>500</v>
      </c>
      <c r="C345" s="200" t="s">
        <v>500</v>
      </c>
      <c r="D345" s="200" t="s">
        <v>500</v>
      </c>
      <c r="E345" s="200" t="s">
        <v>19</v>
      </c>
      <c r="F345" s="200">
        <v>37.274142480000002</v>
      </c>
      <c r="G345" s="200">
        <v>37.274142480000002</v>
      </c>
      <c r="H345" s="200">
        <v>37.274142480000002</v>
      </c>
      <c r="I345" s="200">
        <v>37.274142480000002</v>
      </c>
      <c r="J345" s="200">
        <v>37.274142480000002</v>
      </c>
      <c r="K345" s="200">
        <v>37.274142480000002</v>
      </c>
      <c r="L345" s="200">
        <v>37.274142480000002</v>
      </c>
      <c r="M345" s="200">
        <v>37.274142480000002</v>
      </c>
      <c r="N345" s="200">
        <v>37.274142480000002</v>
      </c>
      <c r="O345" s="200">
        <v>37.274142480000002</v>
      </c>
      <c r="P345" s="200">
        <v>37.274142480000002</v>
      </c>
      <c r="Q345" s="200">
        <v>37.274142480000002</v>
      </c>
      <c r="R345" s="200">
        <v>37.274142480000002</v>
      </c>
      <c r="S345" s="200">
        <v>37.274142480000002</v>
      </c>
      <c r="T345" s="200">
        <v>37.274142480000002</v>
      </c>
      <c r="U345" s="200">
        <v>37.274142480000002</v>
      </c>
      <c r="V345" s="200">
        <v>37.274142480000002</v>
      </c>
      <c r="W345" s="200">
        <v>37.274142480000002</v>
      </c>
      <c r="X345" s="200">
        <v>37.274142480000002</v>
      </c>
      <c r="Y345" s="200">
        <v>37.274142480000002</v>
      </c>
      <c r="Z345" s="200">
        <v>37.274142480000002</v>
      </c>
      <c r="AA345" s="200">
        <v>37.274142480000002</v>
      </c>
      <c r="AB345" s="200">
        <v>37.274142480000002</v>
      </c>
      <c r="AC345" s="200">
        <v>37.274142480000002</v>
      </c>
      <c r="AD345" s="200">
        <v>37.274142480000002</v>
      </c>
      <c r="AE345" s="200">
        <v>37.274142480000002</v>
      </c>
      <c r="AF345" s="200">
        <v>37.274142480000002</v>
      </c>
      <c r="AG345" s="200">
        <v>37.274142480000002</v>
      </c>
      <c r="AH345" s="200">
        <v>37.274142480000002</v>
      </c>
      <c r="AI345" s="200">
        <v>37.274142480000002</v>
      </c>
    </row>
    <row r="346" spans="1:35" ht="14.55" customHeight="1" thickBot="1" x14ac:dyDescent="0.35">
      <c r="A346" s="200" t="s">
        <v>499</v>
      </c>
      <c r="B346" s="200" t="s">
        <v>501</v>
      </c>
      <c r="C346" s="200" t="s">
        <v>501</v>
      </c>
      <c r="D346" s="200" t="s">
        <v>501</v>
      </c>
      <c r="E346" s="200" t="s">
        <v>19</v>
      </c>
      <c r="F346" s="200">
        <v>18.161590350000001</v>
      </c>
      <c r="G346" s="200">
        <v>18.161590350000001</v>
      </c>
      <c r="H346" s="200">
        <v>18.161590350000001</v>
      </c>
      <c r="I346" s="200">
        <v>18.161590350000001</v>
      </c>
      <c r="J346" s="200">
        <v>18.161590350000001</v>
      </c>
      <c r="K346" s="200">
        <v>18.161590350000001</v>
      </c>
      <c r="L346" s="200">
        <v>18.161590350000001</v>
      </c>
      <c r="M346" s="200">
        <v>18.161590350000001</v>
      </c>
      <c r="N346" s="200">
        <v>18.161590350000001</v>
      </c>
      <c r="O346" s="200">
        <v>18.161590350000001</v>
      </c>
      <c r="P346" s="200">
        <v>18.161590350000001</v>
      </c>
      <c r="Q346" s="200">
        <v>18.161590350000001</v>
      </c>
      <c r="R346" s="200">
        <v>18.161590350000001</v>
      </c>
      <c r="S346" s="200">
        <v>18.161590350000001</v>
      </c>
      <c r="T346" s="200">
        <v>18.161590350000001</v>
      </c>
      <c r="U346" s="200">
        <v>18.161590350000001</v>
      </c>
      <c r="V346" s="200">
        <v>22.239979770000001</v>
      </c>
      <c r="W346" s="200">
        <v>22.239979770000001</v>
      </c>
      <c r="X346" s="200">
        <v>22.239979770000001</v>
      </c>
      <c r="Y346" s="200">
        <v>22.239979770000001</v>
      </c>
      <c r="Z346" s="200">
        <v>22.239979770000001</v>
      </c>
      <c r="AA346" s="200">
        <v>22.239979770000001</v>
      </c>
      <c r="AB346" s="200">
        <v>22.239979770000001</v>
      </c>
      <c r="AC346" s="200">
        <v>22.239979770000001</v>
      </c>
      <c r="AD346" s="200">
        <v>22.239979770000001</v>
      </c>
      <c r="AE346" s="200">
        <v>22.239979770000001</v>
      </c>
      <c r="AF346" s="200">
        <v>22.239979770000001</v>
      </c>
      <c r="AG346" s="200">
        <v>22.239979770000001</v>
      </c>
      <c r="AH346" s="200">
        <v>22.239979770000001</v>
      </c>
      <c r="AI346" s="200">
        <v>22.239979770000001</v>
      </c>
    </row>
    <row r="347" spans="1:35" ht="14.55" customHeight="1" thickBot="1" x14ac:dyDescent="0.35">
      <c r="A347" s="200" t="s">
        <v>499</v>
      </c>
      <c r="B347" s="200" t="s">
        <v>502</v>
      </c>
      <c r="C347" s="200" t="s">
        <v>502</v>
      </c>
      <c r="D347" s="200" t="s">
        <v>502</v>
      </c>
      <c r="E347" s="200" t="s">
        <v>19</v>
      </c>
      <c r="F347" s="200">
        <v>15.053871989999999</v>
      </c>
      <c r="G347" s="200">
        <v>15.053871989999999</v>
      </c>
      <c r="H347" s="200">
        <v>15.053871989999999</v>
      </c>
      <c r="I347" s="200">
        <v>15.053871989999999</v>
      </c>
      <c r="J347" s="200">
        <v>15.053871989999999</v>
      </c>
      <c r="K347" s="200">
        <v>15.053871989999999</v>
      </c>
      <c r="L347" s="200">
        <v>15.053871989999999</v>
      </c>
      <c r="M347" s="200">
        <v>15.053871989999999</v>
      </c>
      <c r="N347" s="200">
        <v>15.053871989999999</v>
      </c>
      <c r="O347" s="200">
        <v>15.053871989999999</v>
      </c>
      <c r="P347" s="200">
        <v>15.053871989999999</v>
      </c>
      <c r="Q347" s="200">
        <v>15.053871989999999</v>
      </c>
      <c r="R347" s="200">
        <v>15.053871989999999</v>
      </c>
      <c r="S347" s="200">
        <v>15.053871989999999</v>
      </c>
      <c r="T347" s="200">
        <v>15.053871989999999</v>
      </c>
      <c r="U347" s="200">
        <v>15.053871989999999</v>
      </c>
      <c r="V347" s="200">
        <v>15.053871989999999</v>
      </c>
      <c r="W347" s="200">
        <v>15.053871989999999</v>
      </c>
      <c r="X347" s="200">
        <v>15.053871989999999</v>
      </c>
      <c r="Y347" s="200">
        <v>15.053871989999999</v>
      </c>
      <c r="Z347" s="200">
        <v>15.053871989999999</v>
      </c>
      <c r="AA347" s="200">
        <v>15.053871989999999</v>
      </c>
      <c r="AB347" s="200">
        <v>15.053871989999999</v>
      </c>
      <c r="AC347" s="200">
        <v>15.053871989999999</v>
      </c>
      <c r="AD347" s="200">
        <v>15.053871989999999</v>
      </c>
      <c r="AE347" s="200">
        <v>15.053871989999999</v>
      </c>
      <c r="AF347" s="200">
        <v>15.053871989999999</v>
      </c>
      <c r="AG347" s="200">
        <v>15.053871989999999</v>
      </c>
      <c r="AH347" s="200">
        <v>15.053871989999999</v>
      </c>
      <c r="AI347" s="200">
        <v>15.053871989999999</v>
      </c>
    </row>
    <row r="348" spans="1:35" ht="14.55" customHeight="1" thickBot="1" x14ac:dyDescent="0.35">
      <c r="A348" s="200" t="s">
        <v>499</v>
      </c>
      <c r="B348" s="200" t="s">
        <v>503</v>
      </c>
      <c r="C348" s="200" t="s">
        <v>503</v>
      </c>
      <c r="D348" s="200" t="s">
        <v>503</v>
      </c>
      <c r="E348" s="200" t="s">
        <v>19</v>
      </c>
      <c r="F348" s="200">
        <v>6.6797479700000002</v>
      </c>
      <c r="G348" s="200">
        <v>6.6797479700000002</v>
      </c>
      <c r="H348" s="200">
        <v>6.6797479700000002</v>
      </c>
      <c r="I348" s="200">
        <v>6.6797479700000002</v>
      </c>
      <c r="J348" s="200">
        <v>6.6797479700000002</v>
      </c>
      <c r="K348" s="200">
        <v>6.6797479700000002</v>
      </c>
      <c r="L348" s="200">
        <v>6.6797479700000002</v>
      </c>
      <c r="M348" s="200">
        <v>6.6797479700000002</v>
      </c>
      <c r="N348" s="200">
        <v>6.6797479700000002</v>
      </c>
      <c r="O348" s="200">
        <v>6.6797479700000002</v>
      </c>
      <c r="P348" s="200">
        <v>6.6797479700000002</v>
      </c>
      <c r="Q348" s="200">
        <v>6.6797479700000002</v>
      </c>
      <c r="R348" s="200">
        <v>6.6797479700000002</v>
      </c>
      <c r="S348" s="200">
        <v>6.6797479700000002</v>
      </c>
      <c r="T348" s="200">
        <v>6.6797479700000002</v>
      </c>
      <c r="U348" s="200">
        <v>6.6797479700000002</v>
      </c>
      <c r="V348" s="200">
        <v>6.6797479700000002</v>
      </c>
      <c r="W348" s="200">
        <v>6.6797479700000002</v>
      </c>
      <c r="X348" s="200">
        <v>6.6797479700000002</v>
      </c>
      <c r="Y348" s="200">
        <v>6.6797479700000002</v>
      </c>
      <c r="Z348" s="200">
        <v>6.6797479700000002</v>
      </c>
      <c r="AA348" s="200">
        <v>6.6797479700000002</v>
      </c>
      <c r="AB348" s="200">
        <v>6.6797479700000002</v>
      </c>
      <c r="AC348" s="200">
        <v>6.6797479700000002</v>
      </c>
      <c r="AD348" s="200">
        <v>6.6797479700000002</v>
      </c>
      <c r="AE348" s="200">
        <v>6.6797479700000002</v>
      </c>
      <c r="AF348" s="200">
        <v>6.6797479700000002</v>
      </c>
      <c r="AG348" s="200">
        <v>6.6797479700000002</v>
      </c>
      <c r="AH348" s="200">
        <v>6.6797479700000002</v>
      </c>
      <c r="AI348" s="200">
        <v>6.6797479700000002</v>
      </c>
    </row>
    <row r="349" spans="1:35" ht="14.55" customHeight="1" thickBot="1" x14ac:dyDescent="0.35">
      <c r="A349" s="200" t="s">
        <v>511</v>
      </c>
      <c r="B349" s="200" t="s">
        <v>512</v>
      </c>
      <c r="C349" s="200" t="s">
        <v>512</v>
      </c>
      <c r="D349" s="200" t="s">
        <v>512</v>
      </c>
      <c r="E349" s="200" t="s">
        <v>20</v>
      </c>
      <c r="F349" s="201">
        <v>79.593205900000001</v>
      </c>
      <c r="G349" s="201">
        <v>79.593205900000001</v>
      </c>
      <c r="H349" s="201">
        <v>79.593205900000001</v>
      </c>
      <c r="I349" s="201">
        <v>79.593205900000001</v>
      </c>
      <c r="J349" s="201">
        <v>79.593205900000001</v>
      </c>
      <c r="K349" s="201">
        <v>79.593205900000001</v>
      </c>
      <c r="L349" s="201">
        <v>79.593205900000001</v>
      </c>
      <c r="M349" s="201">
        <v>79.593205900000001</v>
      </c>
      <c r="N349" s="201">
        <v>79.593205900000001</v>
      </c>
      <c r="O349" s="201">
        <v>79.593205900000001</v>
      </c>
      <c r="P349" s="201">
        <v>79.593205900000001</v>
      </c>
      <c r="Q349" s="201">
        <v>79.593205900000001</v>
      </c>
      <c r="R349" s="201">
        <v>79.593205900000001</v>
      </c>
      <c r="S349" s="201">
        <v>79.593205900000001</v>
      </c>
      <c r="T349" s="201">
        <v>79.593205900000001</v>
      </c>
      <c r="U349" s="201">
        <v>79.593205900000001</v>
      </c>
      <c r="V349" s="201">
        <v>79.593205900000001</v>
      </c>
      <c r="W349" s="201">
        <v>79.593205900000001</v>
      </c>
      <c r="X349" s="201">
        <v>79.593205900000001</v>
      </c>
      <c r="Y349" s="201">
        <v>79.593205900000001</v>
      </c>
      <c r="Z349" s="201">
        <v>79.593205900000001</v>
      </c>
      <c r="AA349" s="201">
        <v>79.593205900000001</v>
      </c>
      <c r="AB349" s="201">
        <v>79.593205900000001</v>
      </c>
      <c r="AC349" s="201">
        <v>79.593205900000001</v>
      </c>
      <c r="AD349" s="201">
        <v>80.31</v>
      </c>
      <c r="AE349" s="201">
        <v>80.31</v>
      </c>
      <c r="AF349" s="201">
        <v>80.31</v>
      </c>
      <c r="AG349" s="201">
        <v>80.31</v>
      </c>
      <c r="AH349" s="201">
        <v>80.31</v>
      </c>
      <c r="AI349" s="201">
        <v>80.31</v>
      </c>
    </row>
    <row r="350" spans="1:35" ht="14.55" customHeight="1" thickBot="1" x14ac:dyDescent="0.35">
      <c r="A350" s="200" t="s">
        <v>511</v>
      </c>
      <c r="B350" s="200" t="s">
        <v>513</v>
      </c>
      <c r="C350" s="200" t="s">
        <v>514</v>
      </c>
      <c r="D350" s="200" t="s">
        <v>515</v>
      </c>
      <c r="E350" s="200" t="s">
        <v>69</v>
      </c>
      <c r="F350" s="200">
        <v>360.32866999999999</v>
      </c>
      <c r="G350" s="200">
        <v>360.32866999999999</v>
      </c>
      <c r="H350" s="200">
        <v>360.32866999999999</v>
      </c>
      <c r="I350" s="200">
        <v>360.32866999999999</v>
      </c>
      <c r="J350" s="200">
        <v>360.32866999999999</v>
      </c>
      <c r="K350" s="200">
        <v>360.32866999999999</v>
      </c>
      <c r="L350" s="200">
        <v>360.32866999999999</v>
      </c>
      <c r="M350" s="200">
        <v>360.32866999999999</v>
      </c>
      <c r="N350" s="200">
        <v>360.32866999999999</v>
      </c>
      <c r="O350" s="200">
        <v>360.32866999999999</v>
      </c>
      <c r="P350" s="200">
        <v>360.32866999999999</v>
      </c>
      <c r="Q350" s="200">
        <v>360.32866999999999</v>
      </c>
      <c r="R350" s="200">
        <v>360.32866999999999</v>
      </c>
      <c r="S350" s="200">
        <v>360.32866999999999</v>
      </c>
      <c r="T350" s="200">
        <v>360.32866999999999</v>
      </c>
      <c r="U350" s="200">
        <v>360.32866999999999</v>
      </c>
      <c r="V350" s="200">
        <v>360.32866999999999</v>
      </c>
      <c r="W350" s="200">
        <v>360.32866999999999</v>
      </c>
      <c r="X350" s="200">
        <v>360.32866999999999</v>
      </c>
      <c r="Y350" s="200">
        <v>360.32866999999999</v>
      </c>
      <c r="Z350" s="200">
        <v>360.32866999999999</v>
      </c>
      <c r="AA350" s="200">
        <v>360.32866999999999</v>
      </c>
      <c r="AB350" s="200">
        <v>360.32866999999999</v>
      </c>
      <c r="AC350" s="200">
        <v>360.32866999999999</v>
      </c>
      <c r="AD350" s="200">
        <v>360.32866999999999</v>
      </c>
      <c r="AE350" s="200">
        <v>360.32866999999999</v>
      </c>
      <c r="AF350" s="200">
        <v>360.32866999999999</v>
      </c>
      <c r="AG350" s="200">
        <v>360.32866999999999</v>
      </c>
      <c r="AH350" s="200">
        <v>360.32866999999999</v>
      </c>
      <c r="AI350" s="200">
        <v>360.32866999999999</v>
      </c>
    </row>
    <row r="351" spans="1:35" ht="14.55" customHeight="1" thickBot="1" x14ac:dyDescent="0.35">
      <c r="A351" s="200" t="s">
        <v>511</v>
      </c>
      <c r="B351" s="200" t="s">
        <v>513</v>
      </c>
      <c r="C351" s="200" t="s">
        <v>514</v>
      </c>
      <c r="D351" s="200" t="s">
        <v>516</v>
      </c>
      <c r="E351" s="200" t="s">
        <v>69</v>
      </c>
      <c r="F351" s="200">
        <v>288.87464999999997</v>
      </c>
      <c r="G351" s="200">
        <v>288.87464999999997</v>
      </c>
      <c r="H351" s="200">
        <v>288.87464999999997</v>
      </c>
      <c r="I351" s="200">
        <v>288.87464999999997</v>
      </c>
      <c r="J351" s="200">
        <v>288.87464999999997</v>
      </c>
      <c r="K351" s="200">
        <v>288.87464999999997</v>
      </c>
      <c r="L351" s="200">
        <v>288.87464999999997</v>
      </c>
      <c r="M351" s="200">
        <v>288.87464999999997</v>
      </c>
      <c r="N351" s="200">
        <v>288.87464999999997</v>
      </c>
      <c r="O351" s="200">
        <v>288.87464999999997</v>
      </c>
      <c r="P351" s="200">
        <v>288.87464999999997</v>
      </c>
      <c r="Q351" s="200">
        <v>288.87464999999997</v>
      </c>
      <c r="R351" s="200">
        <v>288.87464999999997</v>
      </c>
      <c r="S351" s="200">
        <v>288.87464999999997</v>
      </c>
      <c r="T351" s="200">
        <v>288.87464999999997</v>
      </c>
      <c r="U351" s="200">
        <v>288.87464999999997</v>
      </c>
      <c r="V351" s="200">
        <v>288.87464999999997</v>
      </c>
      <c r="W351" s="200">
        <v>288.87464999999997</v>
      </c>
      <c r="X351" s="200">
        <v>288.87464999999997</v>
      </c>
      <c r="Y351" s="200">
        <v>288.87464999999997</v>
      </c>
      <c r="Z351" s="200">
        <v>288.87464999999997</v>
      </c>
      <c r="AA351" s="200">
        <v>288.87464999999997</v>
      </c>
      <c r="AB351" s="200">
        <v>288.87464999999997</v>
      </c>
      <c r="AC351" s="200">
        <v>288.87464999999997</v>
      </c>
      <c r="AD351" s="200">
        <v>288.87464999999997</v>
      </c>
      <c r="AE351" s="200">
        <v>288.87464999999997</v>
      </c>
      <c r="AF351" s="200">
        <v>288.87464999999997</v>
      </c>
      <c r="AG351" s="200">
        <v>288.87464999999997</v>
      </c>
      <c r="AH351" s="200">
        <v>288.87464999999997</v>
      </c>
      <c r="AI351" s="200">
        <v>288.87464999999997</v>
      </c>
    </row>
    <row r="352" spans="1:35" ht="14.55" customHeight="1" thickBot="1" x14ac:dyDescent="0.35">
      <c r="A352" s="200" t="s">
        <v>511</v>
      </c>
      <c r="B352" s="200" t="s">
        <v>513</v>
      </c>
      <c r="C352" s="200" t="s">
        <v>514</v>
      </c>
      <c r="D352" s="200" t="s">
        <v>517</v>
      </c>
      <c r="E352" s="200" t="s">
        <v>69</v>
      </c>
      <c r="F352" s="200">
        <v>289.4436</v>
      </c>
      <c r="G352" s="200">
        <v>289.4436</v>
      </c>
      <c r="H352" s="200">
        <v>289.4436</v>
      </c>
      <c r="I352" s="200">
        <v>289.4436</v>
      </c>
      <c r="J352" s="200">
        <v>289.4436</v>
      </c>
      <c r="K352" s="200">
        <v>289.4436</v>
      </c>
      <c r="L352" s="200">
        <v>289.4436</v>
      </c>
      <c r="M352" s="200">
        <v>289.4436</v>
      </c>
      <c r="N352" s="200">
        <v>289.4436</v>
      </c>
      <c r="O352" s="200">
        <v>289.4436</v>
      </c>
      <c r="P352" s="200">
        <v>289.4436</v>
      </c>
      <c r="Q352" s="200">
        <v>289.4436</v>
      </c>
      <c r="R352" s="200">
        <v>289.4436</v>
      </c>
      <c r="S352" s="200">
        <v>289.4436</v>
      </c>
      <c r="T352" s="200">
        <v>289.4436</v>
      </c>
      <c r="U352" s="200">
        <v>289.4436</v>
      </c>
      <c r="V352" s="200">
        <v>289.4436</v>
      </c>
      <c r="W352" s="200">
        <v>289.4436</v>
      </c>
      <c r="X352" s="200">
        <v>289.4436</v>
      </c>
      <c r="Y352" s="200">
        <v>289.4436</v>
      </c>
      <c r="Z352" s="200">
        <v>289.4436</v>
      </c>
      <c r="AA352" s="200">
        <v>289.4436</v>
      </c>
      <c r="AB352" s="200">
        <v>289.4436</v>
      </c>
      <c r="AC352" s="200">
        <v>289.4436</v>
      </c>
      <c r="AD352" s="200">
        <v>289.4436</v>
      </c>
      <c r="AE352" s="200">
        <v>289.4436</v>
      </c>
      <c r="AF352" s="200">
        <v>289.4436</v>
      </c>
      <c r="AG352" s="200">
        <v>289.4436</v>
      </c>
      <c r="AH352" s="200">
        <v>289.4436</v>
      </c>
      <c r="AI352" s="200">
        <v>289.4436</v>
      </c>
    </row>
    <row r="353" spans="1:35" ht="14.55" customHeight="1" thickBot="1" x14ac:dyDescent="0.35">
      <c r="A353" s="200" t="s">
        <v>511</v>
      </c>
      <c r="B353" s="200" t="s">
        <v>513</v>
      </c>
      <c r="C353" s="200" t="s">
        <v>514</v>
      </c>
      <c r="D353" s="200" t="s">
        <v>518</v>
      </c>
      <c r="E353" s="200" t="s">
        <v>69</v>
      </c>
      <c r="F353" s="200">
        <v>322.57173999999998</v>
      </c>
      <c r="G353" s="200">
        <v>322.57173999999998</v>
      </c>
      <c r="H353" s="200">
        <v>322.57173999999998</v>
      </c>
      <c r="I353" s="200">
        <v>322.57173999999998</v>
      </c>
      <c r="J353" s="200">
        <v>322.57173999999998</v>
      </c>
      <c r="K353" s="200">
        <v>322.57173999999998</v>
      </c>
      <c r="L353" s="200">
        <v>322.57173999999998</v>
      </c>
      <c r="M353" s="200">
        <v>322.57173999999998</v>
      </c>
      <c r="N353" s="200">
        <v>322.57173999999998</v>
      </c>
      <c r="O353" s="200">
        <v>322.57173999999998</v>
      </c>
      <c r="P353" s="200">
        <v>322.57173999999998</v>
      </c>
      <c r="Q353" s="200">
        <v>322.57173999999998</v>
      </c>
      <c r="R353" s="200">
        <v>322.57173999999998</v>
      </c>
      <c r="S353" s="200">
        <v>322.57173999999998</v>
      </c>
      <c r="T353" s="200">
        <v>322.57173999999998</v>
      </c>
      <c r="U353" s="200">
        <v>322.57173999999998</v>
      </c>
      <c r="V353" s="200">
        <v>322.57173999999998</v>
      </c>
      <c r="W353" s="200">
        <v>322.57173999999998</v>
      </c>
      <c r="X353" s="200">
        <v>322.57173999999998</v>
      </c>
      <c r="Y353" s="200">
        <v>322.57173999999998</v>
      </c>
      <c r="Z353" s="200">
        <v>322.57173999999998</v>
      </c>
      <c r="AA353" s="200">
        <v>322.57173999999998</v>
      </c>
      <c r="AB353" s="200">
        <v>322.57173999999998</v>
      </c>
      <c r="AC353" s="200">
        <v>322.57173999999998</v>
      </c>
      <c r="AD353" s="200">
        <v>322.57173999999998</v>
      </c>
      <c r="AE353" s="200">
        <v>322.57173999999998</v>
      </c>
      <c r="AF353" s="200">
        <v>322.57173999999998</v>
      </c>
      <c r="AG353" s="200">
        <v>322.57173999999998</v>
      </c>
      <c r="AH353" s="200">
        <v>322.57173999999998</v>
      </c>
      <c r="AI353" s="200">
        <v>322.57173999999998</v>
      </c>
    </row>
    <row r="354" spans="1:35" ht="14.55" customHeight="1" thickBot="1" x14ac:dyDescent="0.35">
      <c r="A354" s="200" t="s">
        <v>511</v>
      </c>
      <c r="B354" s="200" t="s">
        <v>513</v>
      </c>
      <c r="C354" s="200" t="s">
        <v>514</v>
      </c>
      <c r="D354" s="200" t="s">
        <v>519</v>
      </c>
      <c r="E354" s="200" t="s">
        <v>69</v>
      </c>
      <c r="F354" s="200">
        <v>134.75505999999999</v>
      </c>
      <c r="G354" s="200">
        <v>134.75505999999999</v>
      </c>
      <c r="H354" s="200">
        <v>118.54971999999999</v>
      </c>
      <c r="I354" s="200">
        <v>118.54971999999999</v>
      </c>
      <c r="J354" s="200">
        <v>118.54971999999999</v>
      </c>
      <c r="K354" s="200">
        <v>118.54971999999999</v>
      </c>
      <c r="L354" s="200">
        <v>118.54971999999999</v>
      </c>
      <c r="M354" s="200">
        <v>118.54971999999999</v>
      </c>
      <c r="N354" s="200">
        <v>118.54971999999999</v>
      </c>
      <c r="O354" s="200">
        <v>118.54971999999999</v>
      </c>
      <c r="P354" s="200">
        <v>93.906419999999997</v>
      </c>
      <c r="Q354" s="200">
        <v>93.906419999999997</v>
      </c>
      <c r="R354" s="200">
        <v>93.906419999999997</v>
      </c>
      <c r="S354" s="200">
        <v>93.906419999999997</v>
      </c>
      <c r="T354" s="200">
        <v>93.906419999999997</v>
      </c>
      <c r="U354" s="200">
        <v>93.906419999999997</v>
      </c>
      <c r="V354" s="200">
        <v>93.906419999999997</v>
      </c>
      <c r="W354" s="200">
        <v>93.900099999999995</v>
      </c>
      <c r="X354" s="200">
        <v>93.900099999999995</v>
      </c>
      <c r="Y354" s="200">
        <v>93.900099999999995</v>
      </c>
      <c r="Z354" s="200">
        <v>93.900099999999995</v>
      </c>
      <c r="AA354" s="200">
        <v>93.900099999999995</v>
      </c>
      <c r="AB354" s="200">
        <v>93.900099999999995</v>
      </c>
      <c r="AC354" s="200">
        <v>93.900099999999995</v>
      </c>
      <c r="AD354" s="200">
        <v>93.900099999999995</v>
      </c>
      <c r="AE354" s="200">
        <v>93.899199999999993</v>
      </c>
      <c r="AF354" s="200">
        <v>93.899199999999993</v>
      </c>
      <c r="AG354" s="200">
        <v>93.899199999999993</v>
      </c>
      <c r="AH354" s="200">
        <v>93.899199999999993</v>
      </c>
      <c r="AI354" s="200">
        <v>93.899199999999993</v>
      </c>
    </row>
    <row r="355" spans="1:35" ht="14.55" customHeight="1" thickBot="1" x14ac:dyDescent="0.35">
      <c r="A355" s="200" t="s">
        <v>511</v>
      </c>
      <c r="B355" s="200" t="s">
        <v>513</v>
      </c>
      <c r="C355" s="200" t="s">
        <v>514</v>
      </c>
      <c r="D355" s="200" t="s">
        <v>520</v>
      </c>
      <c r="E355" s="200" t="s">
        <v>69</v>
      </c>
      <c r="F355" s="200">
        <v>123.8379269</v>
      </c>
      <c r="G355" s="200">
        <v>123.8379269</v>
      </c>
      <c r="H355" s="200">
        <v>123.8379269</v>
      </c>
      <c r="I355" s="200">
        <v>123.8379269</v>
      </c>
      <c r="J355" s="200">
        <v>123.8379269</v>
      </c>
      <c r="K355" s="200">
        <v>123.8379269</v>
      </c>
      <c r="L355" s="200">
        <v>123.8379269</v>
      </c>
      <c r="M355" s="200">
        <v>123.8379269</v>
      </c>
      <c r="N355" s="200">
        <v>123.8379269</v>
      </c>
      <c r="O355" s="200">
        <v>123.8379269</v>
      </c>
      <c r="P355" s="200">
        <v>123.8379269</v>
      </c>
      <c r="Q355" s="200">
        <v>123.8379269</v>
      </c>
      <c r="R355" s="200">
        <v>123.8379269</v>
      </c>
      <c r="S355" s="200">
        <v>123.8379269</v>
      </c>
      <c r="T355" s="200">
        <v>123.8379269</v>
      </c>
      <c r="U355" s="200">
        <v>123.8379269</v>
      </c>
      <c r="V355" s="200">
        <v>123.8379269</v>
      </c>
      <c r="W355" s="200">
        <v>123.8379269</v>
      </c>
      <c r="X355" s="200">
        <v>123.8379269</v>
      </c>
      <c r="Y355" s="200">
        <v>123.8379269</v>
      </c>
      <c r="Z355" s="200">
        <v>123.8379269</v>
      </c>
      <c r="AA355" s="200">
        <v>123.8379269</v>
      </c>
      <c r="AB355" s="200">
        <v>123.8379269</v>
      </c>
      <c r="AC355" s="200">
        <v>123.8379269</v>
      </c>
      <c r="AD355" s="200">
        <v>123.8379269</v>
      </c>
      <c r="AE355" s="200">
        <v>123.8379269</v>
      </c>
      <c r="AF355" s="200">
        <v>123.8379269</v>
      </c>
      <c r="AG355" s="200">
        <v>123.8379269</v>
      </c>
      <c r="AH355" s="200">
        <v>123.8379269</v>
      </c>
      <c r="AI355" s="200">
        <v>123.8379269</v>
      </c>
    </row>
    <row r="356" spans="1:35" ht="14.55" customHeight="1" thickBot="1" x14ac:dyDescent="0.35">
      <c r="A356" s="200" t="s">
        <v>511</v>
      </c>
      <c r="B356" s="200" t="s">
        <v>513</v>
      </c>
      <c r="C356" s="200" t="s">
        <v>514</v>
      </c>
      <c r="D356" s="200" t="s">
        <v>521</v>
      </c>
      <c r="E356" s="200" t="s">
        <v>69</v>
      </c>
      <c r="F356" s="200">
        <v>118.30212474</v>
      </c>
      <c r="G356" s="200">
        <v>118.30212474</v>
      </c>
      <c r="H356" s="200">
        <v>118.30212474</v>
      </c>
      <c r="I356" s="200">
        <v>118.30212474</v>
      </c>
      <c r="J356" s="200">
        <v>118.30212474</v>
      </c>
      <c r="K356" s="200">
        <v>118.30212474</v>
      </c>
      <c r="L356" s="200">
        <v>118.30212474</v>
      </c>
      <c r="M356" s="200">
        <v>118.30212474</v>
      </c>
      <c r="N356" s="200">
        <v>118.30212474</v>
      </c>
      <c r="O356" s="200">
        <v>118.30212474</v>
      </c>
      <c r="P356" s="200">
        <v>118.30212474</v>
      </c>
      <c r="Q356" s="200">
        <v>118.30212474</v>
      </c>
      <c r="R356" s="200">
        <v>118.30212474</v>
      </c>
      <c r="S356" s="200">
        <v>118.30212474</v>
      </c>
      <c r="T356" s="200">
        <v>118.30212474</v>
      </c>
      <c r="U356" s="200">
        <v>118.30212474</v>
      </c>
      <c r="V356" s="200">
        <v>118.30212474</v>
      </c>
      <c r="W356" s="200">
        <v>118.30212474</v>
      </c>
      <c r="X356" s="200">
        <v>118.30212474</v>
      </c>
      <c r="Y356" s="200">
        <v>118.30212474</v>
      </c>
      <c r="Z356" s="200">
        <v>118.30212474</v>
      </c>
      <c r="AA356" s="200">
        <v>118.30212474</v>
      </c>
      <c r="AB356" s="200">
        <v>118.30212474</v>
      </c>
      <c r="AC356" s="200">
        <v>118.30212474</v>
      </c>
      <c r="AD356" s="200">
        <v>118.30212474</v>
      </c>
      <c r="AE356" s="200">
        <v>118.30212474</v>
      </c>
      <c r="AF356" s="200">
        <v>118.30212474</v>
      </c>
      <c r="AG356" s="200">
        <v>118.30212474</v>
      </c>
      <c r="AH356" s="200">
        <v>118.30212474</v>
      </c>
      <c r="AI356" s="200">
        <v>118.30212474</v>
      </c>
    </row>
    <row r="357" spans="1:35" ht="14.55" customHeight="1" thickBot="1" x14ac:dyDescent="0.35">
      <c r="A357" s="200" t="s">
        <v>511</v>
      </c>
      <c r="B357" s="200" t="s">
        <v>513</v>
      </c>
      <c r="C357" s="200" t="s">
        <v>514</v>
      </c>
      <c r="D357" s="200" t="s">
        <v>522</v>
      </c>
      <c r="E357" s="200" t="s">
        <v>69</v>
      </c>
      <c r="F357" s="200">
        <v>171.53147999999999</v>
      </c>
      <c r="G357" s="200">
        <v>171.53147999999999</v>
      </c>
      <c r="H357" s="200">
        <v>171.53147999999999</v>
      </c>
      <c r="I357" s="200">
        <v>171.53147999999999</v>
      </c>
      <c r="J357" s="200">
        <v>171.53147999999999</v>
      </c>
      <c r="K357" s="200">
        <v>171.53147999999999</v>
      </c>
      <c r="L357" s="200">
        <v>171.53147999999999</v>
      </c>
      <c r="M357" s="200">
        <v>171.53147999999999</v>
      </c>
      <c r="N357" s="200">
        <v>171.53147999999999</v>
      </c>
      <c r="O357" s="200">
        <v>171.53147999999999</v>
      </c>
      <c r="P357" s="200">
        <v>171.53147999999999</v>
      </c>
      <c r="Q357" s="200">
        <v>171.53147999999999</v>
      </c>
      <c r="R357" s="200">
        <v>171.53147999999999</v>
      </c>
      <c r="S357" s="200">
        <v>171.53147999999999</v>
      </c>
      <c r="T357" s="200">
        <v>171.53147999999999</v>
      </c>
      <c r="U357" s="200">
        <v>171.53147999999999</v>
      </c>
      <c r="V357" s="200">
        <v>171.53147999999999</v>
      </c>
      <c r="W357" s="200">
        <v>171.53147999999999</v>
      </c>
      <c r="X357" s="200">
        <v>171.53147999999999</v>
      </c>
      <c r="Y357" s="200">
        <v>171.53147999999999</v>
      </c>
      <c r="Z357" s="200">
        <v>171.53147999999999</v>
      </c>
      <c r="AA357" s="200">
        <v>171.53147999999999</v>
      </c>
      <c r="AB357" s="200">
        <v>171.53147999999999</v>
      </c>
      <c r="AC357" s="200">
        <v>171.53147999999999</v>
      </c>
      <c r="AD357" s="200">
        <v>171.53147999999999</v>
      </c>
      <c r="AE357" s="200">
        <v>171.53147999999999</v>
      </c>
      <c r="AF357" s="200">
        <v>171.53147999999999</v>
      </c>
      <c r="AG357" s="200">
        <v>171.53147999999999</v>
      </c>
      <c r="AH357" s="200">
        <v>171.53147999999999</v>
      </c>
      <c r="AI357" s="200">
        <v>171.53147999999999</v>
      </c>
    </row>
    <row r="358" spans="1:35" ht="14.55" customHeight="1" thickBot="1" x14ac:dyDescent="0.35">
      <c r="A358" s="200" t="s">
        <v>511</v>
      </c>
      <c r="B358" s="200" t="s">
        <v>513</v>
      </c>
      <c r="C358" s="200" t="s">
        <v>514</v>
      </c>
      <c r="D358" s="200" t="s">
        <v>523</v>
      </c>
      <c r="E358" s="200" t="s">
        <v>97</v>
      </c>
      <c r="F358" s="200">
        <v>428.42530532000001</v>
      </c>
      <c r="G358" s="200">
        <v>428.42530532000001</v>
      </c>
      <c r="H358" s="200">
        <v>428.42530532000001</v>
      </c>
      <c r="I358" s="200">
        <v>428.42530532000001</v>
      </c>
      <c r="J358" s="200">
        <v>456.22588158999997</v>
      </c>
      <c r="K358" s="200">
        <v>456.22588158999997</v>
      </c>
      <c r="L358" s="200">
        <v>456.22588158999997</v>
      </c>
      <c r="M358" s="200">
        <v>456.22588158999997</v>
      </c>
      <c r="N358" s="200">
        <v>456.22588158999997</v>
      </c>
      <c r="O358" s="200">
        <v>456.22588158999997</v>
      </c>
      <c r="P358" s="200">
        <v>456.22588158999997</v>
      </c>
      <c r="Q358" s="200">
        <v>431.73464386000001</v>
      </c>
      <c r="R358" s="200">
        <v>431.73464386000001</v>
      </c>
      <c r="S358" s="200">
        <v>431.73464386000001</v>
      </c>
      <c r="T358" s="200">
        <v>431.73464386000001</v>
      </c>
      <c r="U358" s="200">
        <v>431.73464386000001</v>
      </c>
      <c r="V358" s="200">
        <v>431.73464386000001</v>
      </c>
      <c r="W358" s="200">
        <v>431.73464386000001</v>
      </c>
      <c r="X358" s="200">
        <v>431.73464386000001</v>
      </c>
      <c r="Y358" s="200">
        <v>431.73464386000001</v>
      </c>
      <c r="Z358" s="200">
        <v>431.73464386000001</v>
      </c>
      <c r="AA358" s="200">
        <v>413.04878861999998</v>
      </c>
      <c r="AB358" s="200">
        <v>413.04878861999998</v>
      </c>
      <c r="AC358" s="200">
        <v>413.04878861999998</v>
      </c>
      <c r="AD358" s="200">
        <v>413.04878861999998</v>
      </c>
      <c r="AE358" s="200">
        <v>413.04878861999998</v>
      </c>
      <c r="AF358" s="200">
        <v>413.04878861999998</v>
      </c>
      <c r="AG358" s="200">
        <v>413.04878861999998</v>
      </c>
      <c r="AH358" s="200">
        <v>389.41277760999998</v>
      </c>
      <c r="AI358" s="200">
        <v>389.41277760999998</v>
      </c>
    </row>
    <row r="359" spans="1:35" ht="14.55" customHeight="1" thickBot="1" x14ac:dyDescent="0.35">
      <c r="A359" s="200" t="s">
        <v>511</v>
      </c>
      <c r="B359" s="200" t="s">
        <v>513</v>
      </c>
      <c r="C359" s="200" t="s">
        <v>524</v>
      </c>
      <c r="D359" s="200" t="s">
        <v>525</v>
      </c>
      <c r="E359" s="200" t="s">
        <v>69</v>
      </c>
      <c r="F359" s="200">
        <v>360.32866999999999</v>
      </c>
      <c r="G359" s="200">
        <v>360.32866999999999</v>
      </c>
      <c r="H359" s="200">
        <v>360.32866999999999</v>
      </c>
      <c r="I359" s="200">
        <v>360.32866999999999</v>
      </c>
      <c r="J359" s="200">
        <v>360.32866999999999</v>
      </c>
      <c r="K359" s="200">
        <v>360.32866999999999</v>
      </c>
      <c r="L359" s="200">
        <v>360.32866999999999</v>
      </c>
      <c r="M359" s="200">
        <v>360.32866999999999</v>
      </c>
      <c r="N359" s="200">
        <v>360.32866999999999</v>
      </c>
      <c r="O359" s="200">
        <v>360.32866999999999</v>
      </c>
      <c r="P359" s="200">
        <v>360.32866999999999</v>
      </c>
      <c r="Q359" s="200">
        <v>360.32866999999999</v>
      </c>
      <c r="R359" s="200">
        <v>360.32866999999999</v>
      </c>
      <c r="S359" s="200">
        <v>360.32866999999999</v>
      </c>
      <c r="T359" s="200">
        <v>360.32866999999999</v>
      </c>
      <c r="U359" s="200">
        <v>360.32866999999999</v>
      </c>
      <c r="V359" s="200">
        <v>360.32866999999999</v>
      </c>
      <c r="W359" s="200">
        <v>360.32866999999999</v>
      </c>
      <c r="X359" s="200">
        <v>360.32866999999999</v>
      </c>
      <c r="Y359" s="200">
        <v>360.32866999999999</v>
      </c>
      <c r="Z359" s="200">
        <v>360.32866999999999</v>
      </c>
      <c r="AA359" s="200">
        <v>360.32866999999999</v>
      </c>
      <c r="AB359" s="200">
        <v>360.32866999999999</v>
      </c>
      <c r="AC359" s="200">
        <v>360.32866999999999</v>
      </c>
      <c r="AD359" s="200">
        <v>360.32866999999999</v>
      </c>
      <c r="AE359" s="200">
        <v>360.32866999999999</v>
      </c>
      <c r="AF359" s="200">
        <v>360.32866999999999</v>
      </c>
      <c r="AG359" s="200">
        <v>360.32866999999999</v>
      </c>
      <c r="AH359" s="200">
        <v>360.32866999999999</v>
      </c>
      <c r="AI359" s="200">
        <v>360.32866999999999</v>
      </c>
    </row>
    <row r="360" spans="1:35" ht="14.55" customHeight="1" thickBot="1" x14ac:dyDescent="0.35">
      <c r="A360" s="200" t="s">
        <v>511</v>
      </c>
      <c r="B360" s="200" t="s">
        <v>513</v>
      </c>
      <c r="C360" s="200" t="s">
        <v>524</v>
      </c>
      <c r="D360" s="200" t="s">
        <v>526</v>
      </c>
      <c r="E360" s="200" t="s">
        <v>69</v>
      </c>
      <c r="F360" s="200">
        <v>288.87464999999997</v>
      </c>
      <c r="G360" s="200">
        <v>288.87464999999997</v>
      </c>
      <c r="H360" s="200">
        <v>288.87464999999997</v>
      </c>
      <c r="I360" s="200">
        <v>288.87464999999997</v>
      </c>
      <c r="J360" s="200">
        <v>288.87464999999997</v>
      </c>
      <c r="K360" s="200">
        <v>288.87464999999997</v>
      </c>
      <c r="L360" s="200">
        <v>288.87464999999997</v>
      </c>
      <c r="M360" s="200">
        <v>288.87464999999997</v>
      </c>
      <c r="N360" s="200">
        <v>288.87464999999997</v>
      </c>
      <c r="O360" s="200">
        <v>288.87464999999997</v>
      </c>
      <c r="P360" s="200">
        <v>288.87464999999997</v>
      </c>
      <c r="Q360" s="200">
        <v>288.87464999999997</v>
      </c>
      <c r="R360" s="200">
        <v>288.87464999999997</v>
      </c>
      <c r="S360" s="200">
        <v>288.87464999999997</v>
      </c>
      <c r="T360" s="200">
        <v>288.87464999999997</v>
      </c>
      <c r="U360" s="200">
        <v>288.87464999999997</v>
      </c>
      <c r="V360" s="200">
        <v>288.87464999999997</v>
      </c>
      <c r="W360" s="200">
        <v>288.87464999999997</v>
      </c>
      <c r="X360" s="200">
        <v>288.87464999999997</v>
      </c>
      <c r="Y360" s="200">
        <v>288.87464999999997</v>
      </c>
      <c r="Z360" s="200">
        <v>288.87464999999997</v>
      </c>
      <c r="AA360" s="200">
        <v>288.87464999999997</v>
      </c>
      <c r="AB360" s="200">
        <v>288.87464999999997</v>
      </c>
      <c r="AC360" s="200">
        <v>288.87464999999997</v>
      </c>
      <c r="AD360" s="200">
        <v>288.87464999999997</v>
      </c>
      <c r="AE360" s="200">
        <v>288.87464999999997</v>
      </c>
      <c r="AF360" s="200">
        <v>288.87464999999997</v>
      </c>
      <c r="AG360" s="200">
        <v>288.87464999999997</v>
      </c>
      <c r="AH360" s="200">
        <v>288.87464999999997</v>
      </c>
      <c r="AI360" s="200">
        <v>288.87464999999997</v>
      </c>
    </row>
    <row r="361" spans="1:35" ht="14.55" customHeight="1" thickBot="1" x14ac:dyDescent="0.35">
      <c r="A361" s="200" t="s">
        <v>511</v>
      </c>
      <c r="B361" s="200" t="s">
        <v>513</v>
      </c>
      <c r="C361" s="200" t="s">
        <v>524</v>
      </c>
      <c r="D361" s="200" t="s">
        <v>527</v>
      </c>
      <c r="E361" s="200" t="s">
        <v>69</v>
      </c>
      <c r="F361" s="200">
        <v>289.4436</v>
      </c>
      <c r="G361" s="200">
        <v>289.4436</v>
      </c>
      <c r="H361" s="200">
        <v>289.4436</v>
      </c>
      <c r="I361" s="200">
        <v>289.4436</v>
      </c>
      <c r="J361" s="200">
        <v>289.4436</v>
      </c>
      <c r="K361" s="200">
        <v>289.4436</v>
      </c>
      <c r="L361" s="200">
        <v>289.4436</v>
      </c>
      <c r="M361" s="200">
        <v>289.4436</v>
      </c>
      <c r="N361" s="200">
        <v>289.4436</v>
      </c>
      <c r="O361" s="200">
        <v>289.4436</v>
      </c>
      <c r="P361" s="200">
        <v>289.4436</v>
      </c>
      <c r="Q361" s="200">
        <v>289.4436</v>
      </c>
      <c r="R361" s="200">
        <v>289.4436</v>
      </c>
      <c r="S361" s="200">
        <v>289.4436</v>
      </c>
      <c r="T361" s="200">
        <v>289.4436</v>
      </c>
      <c r="U361" s="200">
        <v>289.4436</v>
      </c>
      <c r="V361" s="200">
        <v>289.4436</v>
      </c>
      <c r="W361" s="200">
        <v>289.4436</v>
      </c>
      <c r="X361" s="200">
        <v>289.4436</v>
      </c>
      <c r="Y361" s="200">
        <v>289.4436</v>
      </c>
      <c r="Z361" s="200">
        <v>289.4436</v>
      </c>
      <c r="AA361" s="200">
        <v>289.4436</v>
      </c>
      <c r="AB361" s="200">
        <v>289.4436</v>
      </c>
      <c r="AC361" s="200">
        <v>289.4436</v>
      </c>
      <c r="AD361" s="200">
        <v>289.4436</v>
      </c>
      <c r="AE361" s="200">
        <v>289.4436</v>
      </c>
      <c r="AF361" s="200">
        <v>289.4436</v>
      </c>
      <c r="AG361" s="200">
        <v>289.4436</v>
      </c>
      <c r="AH361" s="200">
        <v>289.4436</v>
      </c>
      <c r="AI361" s="200">
        <v>289.4436</v>
      </c>
    </row>
    <row r="362" spans="1:35" ht="14.55" customHeight="1" thickBot="1" x14ac:dyDescent="0.35">
      <c r="A362" s="200" t="s">
        <v>511</v>
      </c>
      <c r="B362" s="200" t="s">
        <v>513</v>
      </c>
      <c r="C362" s="200" t="s">
        <v>524</v>
      </c>
      <c r="D362" s="200" t="s">
        <v>528</v>
      </c>
      <c r="E362" s="200" t="s">
        <v>69</v>
      </c>
      <c r="F362" s="200">
        <v>322.57173999999998</v>
      </c>
      <c r="G362" s="200">
        <v>322.57173999999998</v>
      </c>
      <c r="H362" s="200">
        <v>322.57173999999998</v>
      </c>
      <c r="I362" s="200">
        <v>322.57173999999998</v>
      </c>
      <c r="J362" s="200">
        <v>322.57173999999998</v>
      </c>
      <c r="K362" s="200">
        <v>322.57173999999998</v>
      </c>
      <c r="L362" s="200">
        <v>322.57173999999998</v>
      </c>
      <c r="M362" s="200">
        <v>322.57173999999998</v>
      </c>
      <c r="N362" s="200">
        <v>322.57173999999998</v>
      </c>
      <c r="O362" s="200">
        <v>322.57173999999998</v>
      </c>
      <c r="P362" s="200">
        <v>322.57173999999998</v>
      </c>
      <c r="Q362" s="200">
        <v>322.57173999999998</v>
      </c>
      <c r="R362" s="200">
        <v>322.57173999999998</v>
      </c>
      <c r="S362" s="200">
        <v>322.57173999999998</v>
      </c>
      <c r="T362" s="200">
        <v>322.57173999999998</v>
      </c>
      <c r="U362" s="200">
        <v>322.57173999999998</v>
      </c>
      <c r="V362" s="200">
        <v>322.57173999999998</v>
      </c>
      <c r="W362" s="200">
        <v>322.57173999999998</v>
      </c>
      <c r="X362" s="200">
        <v>322.57173999999998</v>
      </c>
      <c r="Y362" s="200">
        <v>322.57173999999998</v>
      </c>
      <c r="Z362" s="200">
        <v>322.57173999999998</v>
      </c>
      <c r="AA362" s="200">
        <v>322.57173999999998</v>
      </c>
      <c r="AB362" s="200">
        <v>322.57173999999998</v>
      </c>
      <c r="AC362" s="200">
        <v>322.57173999999998</v>
      </c>
      <c r="AD362" s="200">
        <v>322.57173999999998</v>
      </c>
      <c r="AE362" s="200">
        <v>322.57173999999998</v>
      </c>
      <c r="AF362" s="200">
        <v>322.57173999999998</v>
      </c>
      <c r="AG362" s="200">
        <v>322.57173999999998</v>
      </c>
      <c r="AH362" s="200">
        <v>322.57173999999998</v>
      </c>
      <c r="AI362" s="200">
        <v>322.57173999999998</v>
      </c>
    </row>
    <row r="363" spans="1:35" ht="14.55" customHeight="1" thickBot="1" x14ac:dyDescent="0.35">
      <c r="A363" s="200" t="s">
        <v>511</v>
      </c>
      <c r="B363" s="200" t="s">
        <v>513</v>
      </c>
      <c r="C363" s="200" t="s">
        <v>524</v>
      </c>
      <c r="D363" s="200" t="s">
        <v>529</v>
      </c>
      <c r="E363" s="200" t="s">
        <v>69</v>
      </c>
      <c r="F363" s="200">
        <v>134.75505999999999</v>
      </c>
      <c r="G363" s="200">
        <v>134.75505999999999</v>
      </c>
      <c r="H363" s="200">
        <v>118.54971999999999</v>
      </c>
      <c r="I363" s="200">
        <v>118.54971999999999</v>
      </c>
      <c r="J363" s="200">
        <v>118.54971999999999</v>
      </c>
      <c r="K363" s="200">
        <v>118.54971999999999</v>
      </c>
      <c r="L363" s="200">
        <v>118.54971999999999</v>
      </c>
      <c r="M363" s="200">
        <v>118.54971999999999</v>
      </c>
      <c r="N363" s="200">
        <v>118.54971999999999</v>
      </c>
      <c r="O363" s="200">
        <v>118.54971999999999</v>
      </c>
      <c r="P363" s="200">
        <v>93.906419999999997</v>
      </c>
      <c r="Q363" s="200">
        <v>93.906419999999997</v>
      </c>
      <c r="R363" s="200">
        <v>93.906419999999997</v>
      </c>
      <c r="S363" s="200">
        <v>93.906419999999997</v>
      </c>
      <c r="T363" s="200">
        <v>93.906419999999997</v>
      </c>
      <c r="U363" s="200">
        <v>93.906419999999997</v>
      </c>
      <c r="V363" s="200">
        <v>93.906419999999997</v>
      </c>
      <c r="W363" s="200">
        <v>93.900099999999995</v>
      </c>
      <c r="X363" s="200">
        <v>93.900099999999995</v>
      </c>
      <c r="Y363" s="200">
        <v>93.900099999999995</v>
      </c>
      <c r="Z363" s="200">
        <v>93.900099999999995</v>
      </c>
      <c r="AA363" s="200">
        <v>93.900099999999995</v>
      </c>
      <c r="AB363" s="200">
        <v>93.900099999999995</v>
      </c>
      <c r="AC363" s="200">
        <v>93.900099999999995</v>
      </c>
      <c r="AD363" s="200">
        <v>93.900099999999995</v>
      </c>
      <c r="AE363" s="200">
        <v>93.899199999999993</v>
      </c>
      <c r="AF363" s="200">
        <v>93.899199999999993</v>
      </c>
      <c r="AG363" s="200">
        <v>93.899199999999993</v>
      </c>
      <c r="AH363" s="200">
        <v>93.899199999999993</v>
      </c>
      <c r="AI363" s="200">
        <v>93.899199999999993</v>
      </c>
    </row>
    <row r="364" spans="1:35" ht="14.55" customHeight="1" thickBot="1" x14ac:dyDescent="0.35">
      <c r="A364" s="200" t="s">
        <v>511</v>
      </c>
      <c r="B364" s="200" t="s">
        <v>513</v>
      </c>
      <c r="C364" s="200" t="s">
        <v>524</v>
      </c>
      <c r="D364" s="200" t="s">
        <v>530</v>
      </c>
      <c r="E364" s="200" t="s">
        <v>69</v>
      </c>
      <c r="F364" s="200">
        <v>123.8379269</v>
      </c>
      <c r="G364" s="200">
        <v>123.8379269</v>
      </c>
      <c r="H364" s="200">
        <v>123.8379269</v>
      </c>
      <c r="I364" s="200">
        <v>123.8379269</v>
      </c>
      <c r="J364" s="200">
        <v>123.8379269</v>
      </c>
      <c r="K364" s="200">
        <v>123.8379269</v>
      </c>
      <c r="L364" s="200">
        <v>123.8379269</v>
      </c>
      <c r="M364" s="200">
        <v>123.8379269</v>
      </c>
      <c r="N364" s="200">
        <v>123.8379269</v>
      </c>
      <c r="O364" s="200">
        <v>123.8379269</v>
      </c>
      <c r="P364" s="200">
        <v>123.8379269</v>
      </c>
      <c r="Q364" s="200">
        <v>123.8379269</v>
      </c>
      <c r="R364" s="200">
        <v>123.8379269</v>
      </c>
      <c r="S364" s="200">
        <v>123.8379269</v>
      </c>
      <c r="T364" s="200">
        <v>123.8379269</v>
      </c>
      <c r="U364" s="200">
        <v>123.8379269</v>
      </c>
      <c r="V364" s="200">
        <v>123.8379269</v>
      </c>
      <c r="W364" s="200">
        <v>123.8379269</v>
      </c>
      <c r="X364" s="200">
        <v>123.8379269</v>
      </c>
      <c r="Y364" s="200">
        <v>123.8379269</v>
      </c>
      <c r="Z364" s="200">
        <v>123.8379269</v>
      </c>
      <c r="AA364" s="200">
        <v>123.8379269</v>
      </c>
      <c r="AB364" s="200">
        <v>123.8379269</v>
      </c>
      <c r="AC364" s="200">
        <v>123.8379269</v>
      </c>
      <c r="AD364" s="200">
        <v>123.8379269</v>
      </c>
      <c r="AE364" s="200">
        <v>123.8379269</v>
      </c>
      <c r="AF364" s="200">
        <v>123.8379269</v>
      </c>
      <c r="AG364" s="200">
        <v>123.8379269</v>
      </c>
      <c r="AH364" s="200">
        <v>123.8379269</v>
      </c>
      <c r="AI364" s="200">
        <v>123.8379269</v>
      </c>
    </row>
    <row r="365" spans="1:35" ht="14.55" customHeight="1" thickBot="1" x14ac:dyDescent="0.35">
      <c r="A365" s="200" t="s">
        <v>511</v>
      </c>
      <c r="B365" s="200" t="s">
        <v>513</v>
      </c>
      <c r="C365" s="200" t="s">
        <v>524</v>
      </c>
      <c r="D365" s="200" t="s">
        <v>531</v>
      </c>
      <c r="E365" s="200" t="s">
        <v>69</v>
      </c>
      <c r="F365" s="200">
        <v>118.30212474</v>
      </c>
      <c r="G365" s="200">
        <v>118.30212474</v>
      </c>
      <c r="H365" s="200">
        <v>118.30212474</v>
      </c>
      <c r="I365" s="200">
        <v>118.30212474</v>
      </c>
      <c r="J365" s="200">
        <v>118.30212474</v>
      </c>
      <c r="K365" s="200">
        <v>118.30212474</v>
      </c>
      <c r="L365" s="200">
        <v>118.30212474</v>
      </c>
      <c r="M365" s="200">
        <v>118.30212474</v>
      </c>
      <c r="N365" s="200">
        <v>118.30212474</v>
      </c>
      <c r="O365" s="200">
        <v>118.30212474</v>
      </c>
      <c r="P365" s="200">
        <v>118.30212474</v>
      </c>
      <c r="Q365" s="200">
        <v>118.30212474</v>
      </c>
      <c r="R365" s="200">
        <v>118.30212474</v>
      </c>
      <c r="S365" s="200">
        <v>118.30212474</v>
      </c>
      <c r="T365" s="200">
        <v>118.30212474</v>
      </c>
      <c r="U365" s="200">
        <v>118.30212474</v>
      </c>
      <c r="V365" s="200">
        <v>118.30212474</v>
      </c>
      <c r="W365" s="200">
        <v>118.30212474</v>
      </c>
      <c r="X365" s="200">
        <v>118.30212474</v>
      </c>
      <c r="Y365" s="200">
        <v>118.30212474</v>
      </c>
      <c r="Z365" s="200">
        <v>118.30212474</v>
      </c>
      <c r="AA365" s="200">
        <v>118.30212474</v>
      </c>
      <c r="AB365" s="200">
        <v>118.30212474</v>
      </c>
      <c r="AC365" s="200">
        <v>118.30212474</v>
      </c>
      <c r="AD365" s="200">
        <v>118.30212474</v>
      </c>
      <c r="AE365" s="200">
        <v>118.30212474</v>
      </c>
      <c r="AF365" s="200">
        <v>118.30212474</v>
      </c>
      <c r="AG365" s="200">
        <v>118.30212474</v>
      </c>
      <c r="AH365" s="200">
        <v>118.30212474</v>
      </c>
      <c r="AI365" s="200">
        <v>118.30212474</v>
      </c>
    </row>
    <row r="366" spans="1:35" ht="14.55" customHeight="1" thickBot="1" x14ac:dyDescent="0.35">
      <c r="A366" s="200" t="s">
        <v>511</v>
      </c>
      <c r="B366" s="200" t="s">
        <v>513</v>
      </c>
      <c r="C366" s="200" t="s">
        <v>524</v>
      </c>
      <c r="D366" s="200" t="s">
        <v>532</v>
      </c>
      <c r="E366" s="200" t="s">
        <v>69</v>
      </c>
      <c r="F366" s="200">
        <v>171.53147999999999</v>
      </c>
      <c r="G366" s="200">
        <v>171.53147999999999</v>
      </c>
      <c r="H366" s="200">
        <v>171.53147999999999</v>
      </c>
      <c r="I366" s="200">
        <v>171.53147999999999</v>
      </c>
      <c r="J366" s="200">
        <v>171.53147999999999</v>
      </c>
      <c r="K366" s="200">
        <v>171.53147999999999</v>
      </c>
      <c r="L366" s="200">
        <v>171.53147999999999</v>
      </c>
      <c r="M366" s="200">
        <v>171.53147999999999</v>
      </c>
      <c r="N366" s="200">
        <v>171.53147999999999</v>
      </c>
      <c r="O366" s="200">
        <v>171.53147999999999</v>
      </c>
      <c r="P366" s="200">
        <v>171.53147999999999</v>
      </c>
      <c r="Q366" s="200">
        <v>171.53147999999999</v>
      </c>
      <c r="R366" s="200">
        <v>171.53147999999999</v>
      </c>
      <c r="S366" s="200">
        <v>171.53147999999999</v>
      </c>
      <c r="T366" s="200">
        <v>171.53147999999999</v>
      </c>
      <c r="U366" s="200">
        <v>171.53147999999999</v>
      </c>
      <c r="V366" s="200">
        <v>171.53147999999999</v>
      </c>
      <c r="W366" s="200">
        <v>171.53147999999999</v>
      </c>
      <c r="X366" s="200">
        <v>171.53147999999999</v>
      </c>
      <c r="Y366" s="200">
        <v>171.53147999999999</v>
      </c>
      <c r="Z366" s="200">
        <v>171.53147999999999</v>
      </c>
      <c r="AA366" s="200">
        <v>171.53147999999999</v>
      </c>
      <c r="AB366" s="200">
        <v>171.53147999999999</v>
      </c>
      <c r="AC366" s="200">
        <v>171.53147999999999</v>
      </c>
      <c r="AD366" s="200">
        <v>171.53147999999999</v>
      </c>
      <c r="AE366" s="200">
        <v>171.53147999999999</v>
      </c>
      <c r="AF366" s="200">
        <v>171.53147999999999</v>
      </c>
      <c r="AG366" s="200">
        <v>171.53147999999999</v>
      </c>
      <c r="AH366" s="200">
        <v>171.53147999999999</v>
      </c>
      <c r="AI366" s="200">
        <v>171.53147999999999</v>
      </c>
    </row>
    <row r="367" spans="1:35" ht="14.55" customHeight="1" thickBot="1" x14ac:dyDescent="0.35">
      <c r="A367" s="200" t="s">
        <v>511</v>
      </c>
      <c r="B367" s="200" t="s">
        <v>513</v>
      </c>
      <c r="C367" s="200" t="s">
        <v>524</v>
      </c>
      <c r="D367" s="200" t="s">
        <v>533</v>
      </c>
      <c r="E367" s="200" t="s">
        <v>97</v>
      </c>
      <c r="F367" s="200">
        <v>428.42530532000001</v>
      </c>
      <c r="G367" s="200">
        <v>428.42530532000001</v>
      </c>
      <c r="H367" s="200">
        <v>428.42530532000001</v>
      </c>
      <c r="I367" s="200">
        <v>428.42530532000001</v>
      </c>
      <c r="J367" s="200">
        <v>456.22588158999997</v>
      </c>
      <c r="K367" s="200">
        <v>456.22588158999997</v>
      </c>
      <c r="L367" s="200">
        <v>456.22588158999997</v>
      </c>
      <c r="M367" s="200">
        <v>456.22588158999997</v>
      </c>
      <c r="N367" s="200">
        <v>456.22588158999997</v>
      </c>
      <c r="O367" s="200">
        <v>456.22588158999997</v>
      </c>
      <c r="P367" s="200">
        <v>456.22588158999997</v>
      </c>
      <c r="Q367" s="200">
        <v>431.73464386000001</v>
      </c>
      <c r="R367" s="200">
        <v>431.73464386000001</v>
      </c>
      <c r="S367" s="200">
        <v>431.73464386000001</v>
      </c>
      <c r="T367" s="200">
        <v>431.73464386000001</v>
      </c>
      <c r="U367" s="200">
        <v>431.73464386000001</v>
      </c>
      <c r="V367" s="200">
        <v>431.73464386000001</v>
      </c>
      <c r="W367" s="200">
        <v>431.73464386000001</v>
      </c>
      <c r="X367" s="200">
        <v>431.73464386000001</v>
      </c>
      <c r="Y367" s="200">
        <v>431.73464386000001</v>
      </c>
      <c r="Z367" s="200">
        <v>431.73464386000001</v>
      </c>
      <c r="AA367" s="200">
        <v>413.04878861999998</v>
      </c>
      <c r="AB367" s="200">
        <v>413.04878861999998</v>
      </c>
      <c r="AC367" s="200">
        <v>413.04878861999998</v>
      </c>
      <c r="AD367" s="200">
        <v>413.04878861999998</v>
      </c>
      <c r="AE367" s="200">
        <v>413.04878861999998</v>
      </c>
      <c r="AF367" s="200">
        <v>413.04878861999998</v>
      </c>
      <c r="AG367" s="200">
        <v>413.04878861999998</v>
      </c>
      <c r="AH367" s="200">
        <v>389.41277760999998</v>
      </c>
      <c r="AI367" s="200">
        <v>389.41277760999998</v>
      </c>
    </row>
    <row r="368" spans="1:35" ht="14.55" customHeight="1" thickBot="1" x14ac:dyDescent="0.35">
      <c r="A368" s="200" t="s">
        <v>511</v>
      </c>
      <c r="B368" s="200" t="s">
        <v>513</v>
      </c>
      <c r="C368" s="200" t="s">
        <v>524</v>
      </c>
      <c r="D368" s="200" t="s">
        <v>534</v>
      </c>
      <c r="E368" s="200" t="s">
        <v>69</v>
      </c>
      <c r="F368" s="200">
        <v>360.32866999999999</v>
      </c>
      <c r="G368" s="200">
        <v>360.32866999999999</v>
      </c>
      <c r="H368" s="200">
        <v>360.32866999999999</v>
      </c>
      <c r="I368" s="200">
        <v>360.32866999999999</v>
      </c>
      <c r="J368" s="200">
        <v>360.32866999999999</v>
      </c>
      <c r="K368" s="200">
        <v>360.32866999999999</v>
      </c>
      <c r="L368" s="200">
        <v>360.32866999999999</v>
      </c>
      <c r="M368" s="200">
        <v>360.32866999999999</v>
      </c>
      <c r="N368" s="200">
        <v>360.32866999999999</v>
      </c>
      <c r="O368" s="200">
        <v>360.32866999999999</v>
      </c>
      <c r="P368" s="200">
        <v>360.32866999999999</v>
      </c>
      <c r="Q368" s="200">
        <v>360.32866999999999</v>
      </c>
      <c r="R368" s="200">
        <v>360.32866999999999</v>
      </c>
      <c r="S368" s="200">
        <v>360.32866999999999</v>
      </c>
      <c r="T368" s="200">
        <v>360.32866999999999</v>
      </c>
      <c r="U368" s="200">
        <v>360.32866999999999</v>
      </c>
      <c r="V368" s="200">
        <v>360.32866999999999</v>
      </c>
      <c r="W368" s="200">
        <v>360.32866999999999</v>
      </c>
      <c r="X368" s="200">
        <v>360.32866999999999</v>
      </c>
      <c r="Y368" s="200">
        <v>360.32866999999999</v>
      </c>
      <c r="Z368" s="200">
        <v>360.32866999999999</v>
      </c>
      <c r="AA368" s="200">
        <v>360.32866999999999</v>
      </c>
      <c r="AB368" s="200">
        <v>360.32866999999999</v>
      </c>
      <c r="AC368" s="200">
        <v>360.32866999999999</v>
      </c>
      <c r="AD368" s="200">
        <v>360.32866999999999</v>
      </c>
      <c r="AE368" s="200">
        <v>360.32866999999999</v>
      </c>
      <c r="AF368" s="200">
        <v>360.32866999999999</v>
      </c>
      <c r="AG368" s="200">
        <v>360.32866999999999</v>
      </c>
      <c r="AH368" s="200">
        <v>360.32866999999999</v>
      </c>
      <c r="AI368" s="200">
        <v>360.32866999999999</v>
      </c>
    </row>
    <row r="369" spans="1:35" ht="14.55" customHeight="1" thickBot="1" x14ac:dyDescent="0.35">
      <c r="A369" s="200" t="s">
        <v>511</v>
      </c>
      <c r="B369" s="200" t="s">
        <v>513</v>
      </c>
      <c r="C369" s="200" t="s">
        <v>524</v>
      </c>
      <c r="D369" s="200" t="s">
        <v>535</v>
      </c>
      <c r="E369" s="200" t="s">
        <v>69</v>
      </c>
      <c r="F369" s="200">
        <v>288.87464999999997</v>
      </c>
      <c r="G369" s="200">
        <v>288.87464999999997</v>
      </c>
      <c r="H369" s="200">
        <v>288.87464999999997</v>
      </c>
      <c r="I369" s="200">
        <v>288.87464999999997</v>
      </c>
      <c r="J369" s="200">
        <v>288.87464999999997</v>
      </c>
      <c r="K369" s="200">
        <v>288.87464999999997</v>
      </c>
      <c r="L369" s="200">
        <v>288.87464999999997</v>
      </c>
      <c r="M369" s="200">
        <v>288.87464999999997</v>
      </c>
      <c r="N369" s="200">
        <v>288.87464999999997</v>
      </c>
      <c r="O369" s="200">
        <v>288.87464999999997</v>
      </c>
      <c r="P369" s="200">
        <v>288.87464999999997</v>
      </c>
      <c r="Q369" s="200">
        <v>288.87464999999997</v>
      </c>
      <c r="R369" s="200">
        <v>288.87464999999997</v>
      </c>
      <c r="S369" s="200">
        <v>288.87464999999997</v>
      </c>
      <c r="T369" s="200">
        <v>288.87464999999997</v>
      </c>
      <c r="U369" s="200">
        <v>288.87464999999997</v>
      </c>
      <c r="V369" s="200">
        <v>288.87464999999997</v>
      </c>
      <c r="W369" s="200">
        <v>288.87464999999997</v>
      </c>
      <c r="X369" s="200">
        <v>288.87464999999997</v>
      </c>
      <c r="Y369" s="200">
        <v>288.87464999999997</v>
      </c>
      <c r="Z369" s="200">
        <v>288.87464999999997</v>
      </c>
      <c r="AA369" s="200">
        <v>288.87464999999997</v>
      </c>
      <c r="AB369" s="200">
        <v>288.87464999999997</v>
      </c>
      <c r="AC369" s="200">
        <v>288.87464999999997</v>
      </c>
      <c r="AD369" s="200">
        <v>288.87464999999997</v>
      </c>
      <c r="AE369" s="200">
        <v>288.87464999999997</v>
      </c>
      <c r="AF369" s="200">
        <v>288.87464999999997</v>
      </c>
      <c r="AG369" s="200">
        <v>288.87464999999997</v>
      </c>
      <c r="AH369" s="200">
        <v>288.87464999999997</v>
      </c>
      <c r="AI369" s="200">
        <v>288.87464999999997</v>
      </c>
    </row>
    <row r="370" spans="1:35" ht="14.55" customHeight="1" thickBot="1" x14ac:dyDescent="0.35">
      <c r="A370" s="200" t="s">
        <v>511</v>
      </c>
      <c r="B370" s="200" t="s">
        <v>513</v>
      </c>
      <c r="C370" s="200" t="s">
        <v>524</v>
      </c>
      <c r="D370" s="200" t="s">
        <v>536</v>
      </c>
      <c r="E370" s="200" t="s">
        <v>69</v>
      </c>
      <c r="F370" s="200">
        <v>289.4436</v>
      </c>
      <c r="G370" s="200">
        <v>289.4436</v>
      </c>
      <c r="H370" s="200">
        <v>289.4436</v>
      </c>
      <c r="I370" s="200">
        <v>289.4436</v>
      </c>
      <c r="J370" s="200">
        <v>289.4436</v>
      </c>
      <c r="K370" s="200">
        <v>289.4436</v>
      </c>
      <c r="L370" s="200">
        <v>289.4436</v>
      </c>
      <c r="M370" s="200">
        <v>289.4436</v>
      </c>
      <c r="N370" s="200">
        <v>289.4436</v>
      </c>
      <c r="O370" s="200">
        <v>289.4436</v>
      </c>
      <c r="P370" s="200">
        <v>289.4436</v>
      </c>
      <c r="Q370" s="200">
        <v>289.4436</v>
      </c>
      <c r="R370" s="200">
        <v>289.4436</v>
      </c>
      <c r="S370" s="200">
        <v>289.4436</v>
      </c>
      <c r="T370" s="200">
        <v>289.4436</v>
      </c>
      <c r="U370" s="200">
        <v>289.4436</v>
      </c>
      <c r="V370" s="200">
        <v>289.4436</v>
      </c>
      <c r="W370" s="200">
        <v>289.4436</v>
      </c>
      <c r="X370" s="200">
        <v>289.4436</v>
      </c>
      <c r="Y370" s="200">
        <v>289.4436</v>
      </c>
      <c r="Z370" s="200">
        <v>289.4436</v>
      </c>
      <c r="AA370" s="200">
        <v>289.4436</v>
      </c>
      <c r="AB370" s="200">
        <v>289.4436</v>
      </c>
      <c r="AC370" s="200">
        <v>289.4436</v>
      </c>
      <c r="AD370" s="200">
        <v>289.4436</v>
      </c>
      <c r="AE370" s="200">
        <v>289.4436</v>
      </c>
      <c r="AF370" s="200">
        <v>289.4436</v>
      </c>
      <c r="AG370" s="200">
        <v>289.4436</v>
      </c>
      <c r="AH370" s="200">
        <v>289.4436</v>
      </c>
      <c r="AI370" s="200">
        <v>289.4436</v>
      </c>
    </row>
    <row r="371" spans="1:35" ht="14.55" customHeight="1" thickBot="1" x14ac:dyDescent="0.35">
      <c r="A371" s="200" t="s">
        <v>511</v>
      </c>
      <c r="B371" s="200" t="s">
        <v>513</v>
      </c>
      <c r="C371" s="200" t="s">
        <v>524</v>
      </c>
      <c r="D371" s="200" t="s">
        <v>537</v>
      </c>
      <c r="E371" s="200" t="s">
        <v>69</v>
      </c>
      <c r="F371" s="200">
        <v>322.57173999999998</v>
      </c>
      <c r="G371" s="200">
        <v>322.57173999999998</v>
      </c>
      <c r="H371" s="200">
        <v>322.57173999999998</v>
      </c>
      <c r="I371" s="200">
        <v>322.57173999999998</v>
      </c>
      <c r="J371" s="200">
        <v>322.57173999999998</v>
      </c>
      <c r="K371" s="200">
        <v>322.57173999999998</v>
      </c>
      <c r="L371" s="200">
        <v>322.57173999999998</v>
      </c>
      <c r="M371" s="200">
        <v>322.57173999999998</v>
      </c>
      <c r="N371" s="200">
        <v>322.57173999999998</v>
      </c>
      <c r="O371" s="200">
        <v>322.57173999999998</v>
      </c>
      <c r="P371" s="200">
        <v>322.57173999999998</v>
      </c>
      <c r="Q371" s="200">
        <v>322.57173999999998</v>
      </c>
      <c r="R371" s="200">
        <v>322.57173999999998</v>
      </c>
      <c r="S371" s="200">
        <v>322.57173999999998</v>
      </c>
      <c r="T371" s="200">
        <v>322.57173999999998</v>
      </c>
      <c r="U371" s="200">
        <v>322.57173999999998</v>
      </c>
      <c r="V371" s="200">
        <v>322.57173999999998</v>
      </c>
      <c r="W371" s="200">
        <v>322.57173999999998</v>
      </c>
      <c r="X371" s="200">
        <v>322.57173999999998</v>
      </c>
      <c r="Y371" s="200">
        <v>322.57173999999998</v>
      </c>
      <c r="Z371" s="200">
        <v>322.57173999999998</v>
      </c>
      <c r="AA371" s="200">
        <v>322.57173999999998</v>
      </c>
      <c r="AB371" s="200">
        <v>322.57173999999998</v>
      </c>
      <c r="AC371" s="200">
        <v>322.57173999999998</v>
      </c>
      <c r="AD371" s="200">
        <v>322.57173999999998</v>
      </c>
      <c r="AE371" s="200">
        <v>322.57173999999998</v>
      </c>
      <c r="AF371" s="200">
        <v>322.57173999999998</v>
      </c>
      <c r="AG371" s="200">
        <v>322.57173999999998</v>
      </c>
      <c r="AH371" s="200">
        <v>322.57173999999998</v>
      </c>
      <c r="AI371" s="200">
        <v>322.57173999999998</v>
      </c>
    </row>
    <row r="372" spans="1:35" ht="14.55" customHeight="1" thickBot="1" x14ac:dyDescent="0.35">
      <c r="A372" s="200" t="s">
        <v>511</v>
      </c>
      <c r="B372" s="200" t="s">
        <v>513</v>
      </c>
      <c r="C372" s="200" t="s">
        <v>524</v>
      </c>
      <c r="D372" s="200" t="s">
        <v>538</v>
      </c>
      <c r="E372" s="200" t="s">
        <v>69</v>
      </c>
      <c r="F372" s="200">
        <v>134.75505999999999</v>
      </c>
      <c r="G372" s="200">
        <v>134.75505999999999</v>
      </c>
      <c r="H372" s="200">
        <v>118.54971999999999</v>
      </c>
      <c r="I372" s="200">
        <v>118.54971999999999</v>
      </c>
      <c r="J372" s="200">
        <v>118.54971999999999</v>
      </c>
      <c r="K372" s="200">
        <v>118.54971999999999</v>
      </c>
      <c r="L372" s="200">
        <v>118.54971999999999</v>
      </c>
      <c r="M372" s="200">
        <v>118.54971999999999</v>
      </c>
      <c r="N372" s="200">
        <v>118.54971999999999</v>
      </c>
      <c r="O372" s="200">
        <v>118.54971999999999</v>
      </c>
      <c r="P372" s="200">
        <v>93.906419999999997</v>
      </c>
      <c r="Q372" s="200">
        <v>93.906419999999997</v>
      </c>
      <c r="R372" s="200">
        <v>93.906419999999997</v>
      </c>
      <c r="S372" s="200">
        <v>93.906419999999997</v>
      </c>
      <c r="T372" s="200">
        <v>93.906419999999997</v>
      </c>
      <c r="U372" s="200">
        <v>93.906419999999997</v>
      </c>
      <c r="V372" s="200">
        <v>93.906419999999997</v>
      </c>
      <c r="W372" s="200">
        <v>93.900099999999995</v>
      </c>
      <c r="X372" s="200">
        <v>93.900099999999995</v>
      </c>
      <c r="Y372" s="200">
        <v>93.900099999999995</v>
      </c>
      <c r="Z372" s="200">
        <v>93.900099999999995</v>
      </c>
      <c r="AA372" s="200">
        <v>93.900099999999995</v>
      </c>
      <c r="AB372" s="200">
        <v>93.900099999999995</v>
      </c>
      <c r="AC372" s="200">
        <v>93.900099999999995</v>
      </c>
      <c r="AD372" s="200">
        <v>93.900099999999995</v>
      </c>
      <c r="AE372" s="200">
        <v>93.899199999999993</v>
      </c>
      <c r="AF372" s="200">
        <v>93.899199999999993</v>
      </c>
      <c r="AG372" s="200">
        <v>93.899199999999993</v>
      </c>
      <c r="AH372" s="200">
        <v>93.899199999999993</v>
      </c>
      <c r="AI372" s="200">
        <v>93.899199999999993</v>
      </c>
    </row>
    <row r="373" spans="1:35" ht="14.55" customHeight="1" thickBot="1" x14ac:dyDescent="0.35">
      <c r="A373" s="200" t="s">
        <v>511</v>
      </c>
      <c r="B373" s="200" t="s">
        <v>513</v>
      </c>
      <c r="C373" s="200" t="s">
        <v>524</v>
      </c>
      <c r="D373" s="200" t="s">
        <v>539</v>
      </c>
      <c r="E373" s="200" t="s">
        <v>69</v>
      </c>
      <c r="F373" s="200">
        <v>123.8379269</v>
      </c>
      <c r="G373" s="200">
        <v>123.8379269</v>
      </c>
      <c r="H373" s="200">
        <v>123.8379269</v>
      </c>
      <c r="I373" s="200">
        <v>123.8379269</v>
      </c>
      <c r="J373" s="200">
        <v>123.8379269</v>
      </c>
      <c r="K373" s="200">
        <v>123.8379269</v>
      </c>
      <c r="L373" s="200">
        <v>123.8379269</v>
      </c>
      <c r="M373" s="200">
        <v>123.8379269</v>
      </c>
      <c r="N373" s="200">
        <v>123.8379269</v>
      </c>
      <c r="O373" s="200">
        <v>123.8379269</v>
      </c>
      <c r="P373" s="200">
        <v>123.8379269</v>
      </c>
      <c r="Q373" s="200">
        <v>123.8379269</v>
      </c>
      <c r="R373" s="200">
        <v>123.8379269</v>
      </c>
      <c r="S373" s="200">
        <v>123.8379269</v>
      </c>
      <c r="T373" s="200">
        <v>123.8379269</v>
      </c>
      <c r="U373" s="200">
        <v>123.8379269</v>
      </c>
      <c r="V373" s="200">
        <v>123.8379269</v>
      </c>
      <c r="W373" s="200">
        <v>123.8379269</v>
      </c>
      <c r="X373" s="200">
        <v>123.8379269</v>
      </c>
      <c r="Y373" s="200">
        <v>123.8379269</v>
      </c>
      <c r="Z373" s="200">
        <v>123.8379269</v>
      </c>
      <c r="AA373" s="200">
        <v>123.8379269</v>
      </c>
      <c r="AB373" s="200">
        <v>123.8379269</v>
      </c>
      <c r="AC373" s="200">
        <v>123.8379269</v>
      </c>
      <c r="AD373" s="200">
        <v>123.8379269</v>
      </c>
      <c r="AE373" s="200">
        <v>123.8379269</v>
      </c>
      <c r="AF373" s="200">
        <v>123.8379269</v>
      </c>
      <c r="AG373" s="200">
        <v>123.8379269</v>
      </c>
      <c r="AH373" s="200">
        <v>123.8379269</v>
      </c>
      <c r="AI373" s="200">
        <v>123.8379269</v>
      </c>
    </row>
    <row r="374" spans="1:35" ht="14.55" customHeight="1" thickBot="1" x14ac:dyDescent="0.35">
      <c r="A374" s="200" t="s">
        <v>511</v>
      </c>
      <c r="B374" s="200" t="s">
        <v>513</v>
      </c>
      <c r="C374" s="200" t="s">
        <v>524</v>
      </c>
      <c r="D374" s="200" t="s">
        <v>540</v>
      </c>
      <c r="E374" s="200" t="s">
        <v>69</v>
      </c>
      <c r="F374" s="200">
        <v>118.30212474</v>
      </c>
      <c r="G374" s="200">
        <v>118.30212474</v>
      </c>
      <c r="H374" s="200">
        <v>118.30212474</v>
      </c>
      <c r="I374" s="200">
        <v>118.30212474</v>
      </c>
      <c r="J374" s="200">
        <v>118.30212474</v>
      </c>
      <c r="K374" s="200">
        <v>118.30212474</v>
      </c>
      <c r="L374" s="200">
        <v>118.30212474</v>
      </c>
      <c r="M374" s="200">
        <v>118.30212474</v>
      </c>
      <c r="N374" s="200">
        <v>118.30212474</v>
      </c>
      <c r="O374" s="200">
        <v>118.30212474</v>
      </c>
      <c r="P374" s="200">
        <v>118.30212474</v>
      </c>
      <c r="Q374" s="200">
        <v>118.30212474</v>
      </c>
      <c r="R374" s="200">
        <v>118.30212474</v>
      </c>
      <c r="S374" s="200">
        <v>118.30212474</v>
      </c>
      <c r="T374" s="200">
        <v>118.30212474</v>
      </c>
      <c r="U374" s="200">
        <v>118.30212474</v>
      </c>
      <c r="V374" s="200">
        <v>118.30212474</v>
      </c>
      <c r="W374" s="200">
        <v>118.30212474</v>
      </c>
      <c r="X374" s="200">
        <v>118.30212474</v>
      </c>
      <c r="Y374" s="200">
        <v>118.30212474</v>
      </c>
      <c r="Z374" s="200">
        <v>118.30212474</v>
      </c>
      <c r="AA374" s="200">
        <v>118.30212474</v>
      </c>
      <c r="AB374" s="200">
        <v>118.30212474</v>
      </c>
      <c r="AC374" s="200">
        <v>118.30212474</v>
      </c>
      <c r="AD374" s="200">
        <v>118.30212474</v>
      </c>
      <c r="AE374" s="200">
        <v>118.30212474</v>
      </c>
      <c r="AF374" s="200">
        <v>118.30212474</v>
      </c>
      <c r="AG374" s="200">
        <v>118.30212474</v>
      </c>
      <c r="AH374" s="200">
        <v>118.30212474</v>
      </c>
      <c r="AI374" s="200">
        <v>118.30212474</v>
      </c>
    </row>
    <row r="375" spans="1:35" ht="14.55" customHeight="1" thickBot="1" x14ac:dyDescent="0.35">
      <c r="A375" s="200" t="s">
        <v>511</v>
      </c>
      <c r="B375" s="200" t="s">
        <v>513</v>
      </c>
      <c r="C375" s="200" t="s">
        <v>524</v>
      </c>
      <c r="D375" s="200" t="s">
        <v>541</v>
      </c>
      <c r="E375" s="200" t="s">
        <v>69</v>
      </c>
      <c r="F375" s="200">
        <v>171.53147999999999</v>
      </c>
      <c r="G375" s="200">
        <v>171.53147999999999</v>
      </c>
      <c r="H375" s="200">
        <v>171.53147999999999</v>
      </c>
      <c r="I375" s="200">
        <v>171.53147999999999</v>
      </c>
      <c r="J375" s="200">
        <v>171.53147999999999</v>
      </c>
      <c r="K375" s="200">
        <v>171.53147999999999</v>
      </c>
      <c r="L375" s="200">
        <v>171.53147999999999</v>
      </c>
      <c r="M375" s="200">
        <v>171.53147999999999</v>
      </c>
      <c r="N375" s="200">
        <v>171.53147999999999</v>
      </c>
      <c r="O375" s="200">
        <v>171.53147999999999</v>
      </c>
      <c r="P375" s="200">
        <v>171.53147999999999</v>
      </c>
      <c r="Q375" s="200">
        <v>171.53147999999999</v>
      </c>
      <c r="R375" s="200">
        <v>171.53147999999999</v>
      </c>
      <c r="S375" s="200">
        <v>171.53147999999999</v>
      </c>
      <c r="T375" s="200">
        <v>171.53147999999999</v>
      </c>
      <c r="U375" s="200">
        <v>171.53147999999999</v>
      </c>
      <c r="V375" s="200">
        <v>171.53147999999999</v>
      </c>
      <c r="W375" s="200">
        <v>171.53147999999999</v>
      </c>
      <c r="X375" s="200">
        <v>171.53147999999999</v>
      </c>
      <c r="Y375" s="200">
        <v>171.53147999999999</v>
      </c>
      <c r="Z375" s="200">
        <v>171.53147999999999</v>
      </c>
      <c r="AA375" s="200">
        <v>171.53147999999999</v>
      </c>
      <c r="AB375" s="200">
        <v>171.53147999999999</v>
      </c>
      <c r="AC375" s="200">
        <v>171.53147999999999</v>
      </c>
      <c r="AD375" s="200">
        <v>171.53147999999999</v>
      </c>
      <c r="AE375" s="200">
        <v>171.53147999999999</v>
      </c>
      <c r="AF375" s="200">
        <v>171.53147999999999</v>
      </c>
      <c r="AG375" s="200">
        <v>171.53147999999999</v>
      </c>
      <c r="AH375" s="200">
        <v>171.53147999999999</v>
      </c>
      <c r="AI375" s="200">
        <v>171.53147999999999</v>
      </c>
    </row>
    <row r="376" spans="1:35" ht="14.55" customHeight="1" thickBot="1" x14ac:dyDescent="0.35">
      <c r="A376" s="200" t="s">
        <v>511</v>
      </c>
      <c r="B376" s="200" t="s">
        <v>513</v>
      </c>
      <c r="C376" s="200" t="s">
        <v>542</v>
      </c>
      <c r="D376" s="200" t="s">
        <v>543</v>
      </c>
      <c r="E376" s="200" t="s">
        <v>69</v>
      </c>
      <c r="F376" s="200">
        <v>360.32866999999999</v>
      </c>
      <c r="G376" s="200">
        <v>360.32866999999999</v>
      </c>
      <c r="H376" s="200">
        <v>360.32866999999999</v>
      </c>
      <c r="I376" s="200">
        <v>360.32866999999999</v>
      </c>
      <c r="J376" s="200">
        <v>360.32866999999999</v>
      </c>
      <c r="K376" s="200">
        <v>360.32866999999999</v>
      </c>
      <c r="L376" s="200">
        <v>360.32866999999999</v>
      </c>
      <c r="M376" s="200">
        <v>360.32866999999999</v>
      </c>
      <c r="N376" s="200">
        <v>360.32866999999999</v>
      </c>
      <c r="O376" s="200">
        <v>360.32866999999999</v>
      </c>
      <c r="P376" s="200">
        <v>360.32866999999999</v>
      </c>
      <c r="Q376" s="200">
        <v>360.32866999999999</v>
      </c>
      <c r="R376" s="200">
        <v>360.32866999999999</v>
      </c>
      <c r="S376" s="200">
        <v>360.32866999999999</v>
      </c>
      <c r="T376" s="200">
        <v>360.32866999999999</v>
      </c>
      <c r="U376" s="200">
        <v>360.32866999999999</v>
      </c>
      <c r="V376" s="200">
        <v>360.32866999999999</v>
      </c>
      <c r="W376" s="200">
        <v>360.32866999999999</v>
      </c>
      <c r="X376" s="200">
        <v>360.32866999999999</v>
      </c>
      <c r="Y376" s="200">
        <v>360.32866999999999</v>
      </c>
      <c r="Z376" s="200">
        <v>360.32866999999999</v>
      </c>
      <c r="AA376" s="200">
        <v>360.32866999999999</v>
      </c>
      <c r="AB376" s="200">
        <v>360.32866999999999</v>
      </c>
      <c r="AC376" s="200">
        <v>360.32866999999999</v>
      </c>
      <c r="AD376" s="200">
        <v>360.32866999999999</v>
      </c>
      <c r="AE376" s="200">
        <v>360.32866999999999</v>
      </c>
      <c r="AF376" s="200">
        <v>360.32866999999999</v>
      </c>
      <c r="AG376" s="200">
        <v>360.32866999999999</v>
      </c>
      <c r="AH376" s="200">
        <v>360.32866999999999</v>
      </c>
      <c r="AI376" s="200">
        <v>360.32866999999999</v>
      </c>
    </row>
    <row r="377" spans="1:35" ht="14.55" customHeight="1" thickBot="1" x14ac:dyDescent="0.35">
      <c r="A377" s="200" t="s">
        <v>511</v>
      </c>
      <c r="B377" s="200" t="s">
        <v>513</v>
      </c>
      <c r="C377" s="200" t="s">
        <v>542</v>
      </c>
      <c r="D377" s="200" t="s">
        <v>544</v>
      </c>
      <c r="E377" s="200" t="s">
        <v>69</v>
      </c>
      <c r="F377" s="200">
        <v>288.87464999999997</v>
      </c>
      <c r="G377" s="200">
        <v>288.87464999999997</v>
      </c>
      <c r="H377" s="200">
        <v>288.87464999999997</v>
      </c>
      <c r="I377" s="200">
        <v>288.87464999999997</v>
      </c>
      <c r="J377" s="200">
        <v>288.87464999999997</v>
      </c>
      <c r="K377" s="200">
        <v>288.87464999999997</v>
      </c>
      <c r="L377" s="200">
        <v>288.87464999999997</v>
      </c>
      <c r="M377" s="200">
        <v>288.87464999999997</v>
      </c>
      <c r="N377" s="200">
        <v>288.87464999999997</v>
      </c>
      <c r="O377" s="200">
        <v>288.87464999999997</v>
      </c>
      <c r="P377" s="200">
        <v>288.87464999999997</v>
      </c>
      <c r="Q377" s="200">
        <v>288.87464999999997</v>
      </c>
      <c r="R377" s="200">
        <v>288.87464999999997</v>
      </c>
      <c r="S377" s="200">
        <v>288.87464999999997</v>
      </c>
      <c r="T377" s="200">
        <v>288.87464999999997</v>
      </c>
      <c r="U377" s="200">
        <v>288.87464999999997</v>
      </c>
      <c r="V377" s="200">
        <v>288.87464999999997</v>
      </c>
      <c r="W377" s="200">
        <v>288.87464999999997</v>
      </c>
      <c r="X377" s="200">
        <v>288.87464999999997</v>
      </c>
      <c r="Y377" s="200">
        <v>288.87464999999997</v>
      </c>
      <c r="Z377" s="200">
        <v>288.87464999999997</v>
      </c>
      <c r="AA377" s="200">
        <v>288.87464999999997</v>
      </c>
      <c r="AB377" s="200">
        <v>288.87464999999997</v>
      </c>
      <c r="AC377" s="200">
        <v>288.87464999999997</v>
      </c>
      <c r="AD377" s="200">
        <v>288.87464999999997</v>
      </c>
      <c r="AE377" s="200">
        <v>288.87464999999997</v>
      </c>
      <c r="AF377" s="200">
        <v>288.87464999999997</v>
      </c>
      <c r="AG377" s="200">
        <v>288.87464999999997</v>
      </c>
      <c r="AH377" s="200">
        <v>288.87464999999997</v>
      </c>
      <c r="AI377" s="200">
        <v>288.87464999999997</v>
      </c>
    </row>
    <row r="378" spans="1:35" ht="14.55" customHeight="1" thickBot="1" x14ac:dyDescent="0.35">
      <c r="A378" s="200" t="s">
        <v>511</v>
      </c>
      <c r="B378" s="200" t="s">
        <v>513</v>
      </c>
      <c r="C378" s="200" t="s">
        <v>542</v>
      </c>
      <c r="D378" s="200" t="s">
        <v>545</v>
      </c>
      <c r="E378" s="200" t="s">
        <v>69</v>
      </c>
      <c r="F378" s="200">
        <v>289.4436</v>
      </c>
      <c r="G378" s="200">
        <v>289.4436</v>
      </c>
      <c r="H378" s="200">
        <v>289.4436</v>
      </c>
      <c r="I378" s="200">
        <v>289.4436</v>
      </c>
      <c r="J378" s="200">
        <v>289.4436</v>
      </c>
      <c r="K378" s="200">
        <v>289.4436</v>
      </c>
      <c r="L378" s="200">
        <v>289.4436</v>
      </c>
      <c r="M378" s="200">
        <v>289.4436</v>
      </c>
      <c r="N378" s="200">
        <v>289.4436</v>
      </c>
      <c r="O378" s="200">
        <v>289.4436</v>
      </c>
      <c r="P378" s="200">
        <v>289.4436</v>
      </c>
      <c r="Q378" s="200">
        <v>289.4436</v>
      </c>
      <c r="R378" s="200">
        <v>289.4436</v>
      </c>
      <c r="S378" s="200">
        <v>289.4436</v>
      </c>
      <c r="T378" s="200">
        <v>289.4436</v>
      </c>
      <c r="U378" s="200">
        <v>289.4436</v>
      </c>
      <c r="V378" s="200">
        <v>289.4436</v>
      </c>
      <c r="W378" s="200">
        <v>289.4436</v>
      </c>
      <c r="X378" s="200">
        <v>289.4436</v>
      </c>
      <c r="Y378" s="200">
        <v>289.4436</v>
      </c>
      <c r="Z378" s="200">
        <v>289.4436</v>
      </c>
      <c r="AA378" s="200">
        <v>289.4436</v>
      </c>
      <c r="AB378" s="200">
        <v>289.4436</v>
      </c>
      <c r="AC378" s="200">
        <v>289.4436</v>
      </c>
      <c r="AD378" s="200">
        <v>289.4436</v>
      </c>
      <c r="AE378" s="200">
        <v>289.4436</v>
      </c>
      <c r="AF378" s="200">
        <v>289.4436</v>
      </c>
      <c r="AG378" s="200">
        <v>289.4436</v>
      </c>
      <c r="AH378" s="200">
        <v>289.4436</v>
      </c>
      <c r="AI378" s="200">
        <v>289.4436</v>
      </c>
    </row>
    <row r="379" spans="1:35" ht="14.55" customHeight="1" thickBot="1" x14ac:dyDescent="0.35">
      <c r="A379" s="200" t="s">
        <v>511</v>
      </c>
      <c r="B379" s="200" t="s">
        <v>513</v>
      </c>
      <c r="C379" s="200" t="s">
        <v>542</v>
      </c>
      <c r="D379" s="200" t="s">
        <v>546</v>
      </c>
      <c r="E379" s="200" t="s">
        <v>69</v>
      </c>
      <c r="F379" s="200">
        <v>322.57173999999998</v>
      </c>
      <c r="G379" s="200">
        <v>322.57173999999998</v>
      </c>
      <c r="H379" s="200">
        <v>322.57173999999998</v>
      </c>
      <c r="I379" s="200">
        <v>322.57173999999998</v>
      </c>
      <c r="J379" s="200">
        <v>322.57173999999998</v>
      </c>
      <c r="K379" s="200">
        <v>322.57173999999998</v>
      </c>
      <c r="L379" s="200">
        <v>322.57173999999998</v>
      </c>
      <c r="M379" s="200">
        <v>322.57173999999998</v>
      </c>
      <c r="N379" s="200">
        <v>322.57173999999998</v>
      </c>
      <c r="O379" s="200">
        <v>322.57173999999998</v>
      </c>
      <c r="P379" s="200">
        <v>322.57173999999998</v>
      </c>
      <c r="Q379" s="200">
        <v>322.57173999999998</v>
      </c>
      <c r="R379" s="200">
        <v>322.57173999999998</v>
      </c>
      <c r="S379" s="200">
        <v>322.57173999999998</v>
      </c>
      <c r="T379" s="200">
        <v>322.57173999999998</v>
      </c>
      <c r="U379" s="200">
        <v>322.57173999999998</v>
      </c>
      <c r="V379" s="200">
        <v>322.57173999999998</v>
      </c>
      <c r="W379" s="200">
        <v>322.57173999999998</v>
      </c>
      <c r="X379" s="200">
        <v>322.57173999999998</v>
      </c>
      <c r="Y379" s="200">
        <v>322.57173999999998</v>
      </c>
      <c r="Z379" s="200">
        <v>322.57173999999998</v>
      </c>
      <c r="AA379" s="200">
        <v>322.57173999999998</v>
      </c>
      <c r="AB379" s="200">
        <v>322.57173999999998</v>
      </c>
      <c r="AC379" s="200">
        <v>322.57173999999998</v>
      </c>
      <c r="AD379" s="200">
        <v>322.57173999999998</v>
      </c>
      <c r="AE379" s="200">
        <v>322.57173999999998</v>
      </c>
      <c r="AF379" s="200">
        <v>322.57173999999998</v>
      </c>
      <c r="AG379" s="200">
        <v>322.57173999999998</v>
      </c>
      <c r="AH379" s="200">
        <v>322.57173999999998</v>
      </c>
      <c r="AI379" s="200">
        <v>322.57173999999998</v>
      </c>
    </row>
    <row r="380" spans="1:35" ht="14.55" customHeight="1" thickBot="1" x14ac:dyDescent="0.35">
      <c r="A380" s="200" t="s">
        <v>511</v>
      </c>
      <c r="B380" s="200" t="s">
        <v>513</v>
      </c>
      <c r="C380" s="200" t="s">
        <v>542</v>
      </c>
      <c r="D380" s="200" t="s">
        <v>547</v>
      </c>
      <c r="E380" s="200" t="s">
        <v>69</v>
      </c>
      <c r="F380" s="200">
        <v>134.75505999999999</v>
      </c>
      <c r="G380" s="200">
        <v>134.75505999999999</v>
      </c>
      <c r="H380" s="200">
        <v>118.54971999999999</v>
      </c>
      <c r="I380" s="200">
        <v>118.54971999999999</v>
      </c>
      <c r="J380" s="200">
        <v>118.54971999999999</v>
      </c>
      <c r="K380" s="200">
        <v>118.54971999999999</v>
      </c>
      <c r="L380" s="200">
        <v>118.54971999999999</v>
      </c>
      <c r="M380" s="200">
        <v>118.54971999999999</v>
      </c>
      <c r="N380" s="200">
        <v>118.54971999999999</v>
      </c>
      <c r="O380" s="200">
        <v>118.54971999999999</v>
      </c>
      <c r="P380" s="200">
        <v>93.906419999999997</v>
      </c>
      <c r="Q380" s="200">
        <v>93.906419999999997</v>
      </c>
      <c r="R380" s="200">
        <v>93.906419999999997</v>
      </c>
      <c r="S380" s="200">
        <v>93.906419999999997</v>
      </c>
      <c r="T380" s="200">
        <v>93.906419999999997</v>
      </c>
      <c r="U380" s="200">
        <v>93.906419999999997</v>
      </c>
      <c r="V380" s="200">
        <v>93.906419999999997</v>
      </c>
      <c r="W380" s="200">
        <v>93.900099999999995</v>
      </c>
      <c r="X380" s="200">
        <v>93.900099999999995</v>
      </c>
      <c r="Y380" s="200">
        <v>93.900099999999995</v>
      </c>
      <c r="Z380" s="200">
        <v>93.900099999999995</v>
      </c>
      <c r="AA380" s="200">
        <v>93.900099999999995</v>
      </c>
      <c r="AB380" s="200">
        <v>93.900099999999995</v>
      </c>
      <c r="AC380" s="200">
        <v>93.900099999999995</v>
      </c>
      <c r="AD380" s="200">
        <v>93.900099999999995</v>
      </c>
      <c r="AE380" s="200">
        <v>93.899199999999993</v>
      </c>
      <c r="AF380" s="200">
        <v>93.899199999999993</v>
      </c>
      <c r="AG380" s="200">
        <v>93.899199999999993</v>
      </c>
      <c r="AH380" s="200">
        <v>93.899199999999993</v>
      </c>
      <c r="AI380" s="200">
        <v>93.899199999999993</v>
      </c>
    </row>
    <row r="381" spans="1:35" ht="14.55" customHeight="1" thickBot="1" x14ac:dyDescent="0.35">
      <c r="A381" s="200" t="s">
        <v>511</v>
      </c>
      <c r="B381" s="200" t="s">
        <v>513</v>
      </c>
      <c r="C381" s="200" t="s">
        <v>542</v>
      </c>
      <c r="D381" s="200" t="s">
        <v>548</v>
      </c>
      <c r="E381" s="200" t="s">
        <v>69</v>
      </c>
      <c r="F381" s="200">
        <v>123.8379269</v>
      </c>
      <c r="G381" s="200">
        <v>123.8379269</v>
      </c>
      <c r="H381" s="200">
        <v>123.8379269</v>
      </c>
      <c r="I381" s="200">
        <v>123.8379269</v>
      </c>
      <c r="J381" s="200">
        <v>123.8379269</v>
      </c>
      <c r="K381" s="200">
        <v>123.8379269</v>
      </c>
      <c r="L381" s="200">
        <v>123.8379269</v>
      </c>
      <c r="M381" s="200">
        <v>123.8379269</v>
      </c>
      <c r="N381" s="200">
        <v>123.8379269</v>
      </c>
      <c r="O381" s="200">
        <v>123.8379269</v>
      </c>
      <c r="P381" s="200">
        <v>123.8379269</v>
      </c>
      <c r="Q381" s="200">
        <v>123.8379269</v>
      </c>
      <c r="R381" s="200">
        <v>123.8379269</v>
      </c>
      <c r="S381" s="200">
        <v>123.8379269</v>
      </c>
      <c r="T381" s="200">
        <v>123.8379269</v>
      </c>
      <c r="U381" s="200">
        <v>123.8379269</v>
      </c>
      <c r="V381" s="200">
        <v>123.8379269</v>
      </c>
      <c r="W381" s="200">
        <v>123.8379269</v>
      </c>
      <c r="X381" s="200">
        <v>123.8379269</v>
      </c>
      <c r="Y381" s="200">
        <v>123.8379269</v>
      </c>
      <c r="Z381" s="200">
        <v>123.8379269</v>
      </c>
      <c r="AA381" s="200">
        <v>123.8379269</v>
      </c>
      <c r="AB381" s="200">
        <v>123.8379269</v>
      </c>
      <c r="AC381" s="200">
        <v>123.8379269</v>
      </c>
      <c r="AD381" s="200">
        <v>123.8379269</v>
      </c>
      <c r="AE381" s="200">
        <v>123.8379269</v>
      </c>
      <c r="AF381" s="200">
        <v>123.8379269</v>
      </c>
      <c r="AG381" s="200">
        <v>123.8379269</v>
      </c>
      <c r="AH381" s="200">
        <v>123.8379269</v>
      </c>
      <c r="AI381" s="200">
        <v>123.8379269</v>
      </c>
    </row>
    <row r="382" spans="1:35" ht="14.55" customHeight="1" thickBot="1" x14ac:dyDescent="0.35">
      <c r="A382" s="200" t="s">
        <v>511</v>
      </c>
      <c r="B382" s="200" t="s">
        <v>513</v>
      </c>
      <c r="C382" s="200" t="s">
        <v>542</v>
      </c>
      <c r="D382" s="200" t="s">
        <v>549</v>
      </c>
      <c r="E382" s="200" t="s">
        <v>69</v>
      </c>
      <c r="F382" s="200">
        <v>118.30212474</v>
      </c>
      <c r="G382" s="200">
        <v>118.30212474</v>
      </c>
      <c r="H382" s="200">
        <v>118.30212474</v>
      </c>
      <c r="I382" s="200">
        <v>118.30212474</v>
      </c>
      <c r="J382" s="200">
        <v>118.30212474</v>
      </c>
      <c r="K382" s="200">
        <v>118.30212474</v>
      </c>
      <c r="L382" s="200">
        <v>118.30212474</v>
      </c>
      <c r="M382" s="200">
        <v>118.30212474</v>
      </c>
      <c r="N382" s="200">
        <v>118.30212474</v>
      </c>
      <c r="O382" s="200">
        <v>118.30212474</v>
      </c>
      <c r="P382" s="200">
        <v>118.30212474</v>
      </c>
      <c r="Q382" s="200">
        <v>118.30212474</v>
      </c>
      <c r="R382" s="200">
        <v>118.30212474</v>
      </c>
      <c r="S382" s="200">
        <v>118.30212474</v>
      </c>
      <c r="T382" s="200">
        <v>118.30212474</v>
      </c>
      <c r="U382" s="200">
        <v>118.30212474</v>
      </c>
      <c r="V382" s="200">
        <v>118.30212474</v>
      </c>
      <c r="W382" s="200">
        <v>118.30212474</v>
      </c>
      <c r="X382" s="200">
        <v>118.30212474</v>
      </c>
      <c r="Y382" s="200">
        <v>118.30212474</v>
      </c>
      <c r="Z382" s="200">
        <v>118.30212474</v>
      </c>
      <c r="AA382" s="200">
        <v>118.30212474</v>
      </c>
      <c r="AB382" s="200">
        <v>118.30212474</v>
      </c>
      <c r="AC382" s="200">
        <v>118.30212474</v>
      </c>
      <c r="AD382" s="200">
        <v>118.30212474</v>
      </c>
      <c r="AE382" s="200">
        <v>118.30212474</v>
      </c>
      <c r="AF382" s="200">
        <v>118.30212474</v>
      </c>
      <c r="AG382" s="200">
        <v>118.30212474</v>
      </c>
      <c r="AH382" s="200">
        <v>118.30212474</v>
      </c>
      <c r="AI382" s="200">
        <v>118.30212474</v>
      </c>
    </row>
    <row r="383" spans="1:35" ht="14.55" customHeight="1" thickBot="1" x14ac:dyDescent="0.35">
      <c r="A383" s="200" t="s">
        <v>511</v>
      </c>
      <c r="B383" s="200" t="s">
        <v>513</v>
      </c>
      <c r="C383" s="200" t="s">
        <v>542</v>
      </c>
      <c r="D383" s="200" t="s">
        <v>550</v>
      </c>
      <c r="E383" s="200" t="s">
        <v>69</v>
      </c>
      <c r="F383" s="200">
        <v>171.53147999999999</v>
      </c>
      <c r="G383" s="200">
        <v>171.53147999999999</v>
      </c>
      <c r="H383" s="200">
        <v>171.53147999999999</v>
      </c>
      <c r="I383" s="200">
        <v>171.53147999999999</v>
      </c>
      <c r="J383" s="200">
        <v>171.53147999999999</v>
      </c>
      <c r="K383" s="200">
        <v>171.53147999999999</v>
      </c>
      <c r="L383" s="200">
        <v>171.53147999999999</v>
      </c>
      <c r="M383" s="200">
        <v>171.53147999999999</v>
      </c>
      <c r="N383" s="200">
        <v>171.53147999999999</v>
      </c>
      <c r="O383" s="200">
        <v>171.53147999999999</v>
      </c>
      <c r="P383" s="200">
        <v>171.53147999999999</v>
      </c>
      <c r="Q383" s="200">
        <v>171.53147999999999</v>
      </c>
      <c r="R383" s="200">
        <v>171.53147999999999</v>
      </c>
      <c r="S383" s="200">
        <v>171.53147999999999</v>
      </c>
      <c r="T383" s="200">
        <v>171.53147999999999</v>
      </c>
      <c r="U383" s="200">
        <v>171.53147999999999</v>
      </c>
      <c r="V383" s="200">
        <v>171.53147999999999</v>
      </c>
      <c r="W383" s="200">
        <v>171.53147999999999</v>
      </c>
      <c r="X383" s="200">
        <v>171.53147999999999</v>
      </c>
      <c r="Y383" s="200">
        <v>171.53147999999999</v>
      </c>
      <c r="Z383" s="200">
        <v>171.53147999999999</v>
      </c>
      <c r="AA383" s="200">
        <v>171.53147999999999</v>
      </c>
      <c r="AB383" s="200">
        <v>171.53147999999999</v>
      </c>
      <c r="AC383" s="200">
        <v>171.53147999999999</v>
      </c>
      <c r="AD383" s="200">
        <v>171.53147999999999</v>
      </c>
      <c r="AE383" s="200">
        <v>171.53147999999999</v>
      </c>
      <c r="AF383" s="200">
        <v>171.53147999999999</v>
      </c>
      <c r="AG383" s="200">
        <v>171.53147999999999</v>
      </c>
      <c r="AH383" s="200">
        <v>171.53147999999999</v>
      </c>
      <c r="AI383" s="200">
        <v>171.53147999999999</v>
      </c>
    </row>
    <row r="384" spans="1:35" ht="14.55" customHeight="1" thickBot="1" x14ac:dyDescent="0.35">
      <c r="A384" s="200" t="s">
        <v>511</v>
      </c>
      <c r="B384" s="200" t="s">
        <v>513</v>
      </c>
      <c r="C384" s="200" t="s">
        <v>542</v>
      </c>
      <c r="D384" s="200" t="s">
        <v>551</v>
      </c>
      <c r="E384" s="200" t="s">
        <v>97</v>
      </c>
      <c r="F384" s="200">
        <v>428.42530532000001</v>
      </c>
      <c r="G384" s="200">
        <v>428.42530532000001</v>
      </c>
      <c r="H384" s="200">
        <v>428.42530532000001</v>
      </c>
      <c r="I384" s="200">
        <v>428.42530532000001</v>
      </c>
      <c r="J384" s="200">
        <v>456.22588158999997</v>
      </c>
      <c r="K384" s="200">
        <v>456.22588158999997</v>
      </c>
      <c r="L384" s="200">
        <v>456.22588158999997</v>
      </c>
      <c r="M384" s="200">
        <v>456.22588158999997</v>
      </c>
      <c r="N384" s="200">
        <v>456.22588158999997</v>
      </c>
      <c r="O384" s="200">
        <v>456.22588158999997</v>
      </c>
      <c r="P384" s="200">
        <v>456.22588158999997</v>
      </c>
      <c r="Q384" s="200">
        <v>431.73464386000001</v>
      </c>
      <c r="R384" s="200">
        <v>431.73464386000001</v>
      </c>
      <c r="S384" s="200">
        <v>431.73464386000001</v>
      </c>
      <c r="T384" s="200">
        <v>431.73464386000001</v>
      </c>
      <c r="U384" s="200">
        <v>431.73464386000001</v>
      </c>
      <c r="V384" s="200">
        <v>431.73464386000001</v>
      </c>
      <c r="W384" s="200">
        <v>431.73464386000001</v>
      </c>
      <c r="X384" s="200">
        <v>431.73464386000001</v>
      </c>
      <c r="Y384" s="200">
        <v>431.73464386000001</v>
      </c>
      <c r="Z384" s="200">
        <v>431.73464386000001</v>
      </c>
      <c r="AA384" s="200">
        <v>413.04878861999998</v>
      </c>
      <c r="AB384" s="200">
        <v>413.04878861999998</v>
      </c>
      <c r="AC384" s="200">
        <v>413.04878861999998</v>
      </c>
      <c r="AD384" s="200">
        <v>413.04878861999998</v>
      </c>
      <c r="AE384" s="200">
        <v>413.04878861999998</v>
      </c>
      <c r="AF384" s="200">
        <v>413.04878861999998</v>
      </c>
      <c r="AG384" s="200">
        <v>413.04878861999998</v>
      </c>
      <c r="AH384" s="200">
        <v>389.41277760999998</v>
      </c>
      <c r="AI384" s="200">
        <v>389.41277760999998</v>
      </c>
    </row>
    <row r="385" spans="1:35" ht="14.55" customHeight="1" thickBot="1" x14ac:dyDescent="0.35">
      <c r="A385" s="200" t="s">
        <v>511</v>
      </c>
      <c r="B385" s="200" t="s">
        <v>513</v>
      </c>
      <c r="C385" s="200" t="s">
        <v>542</v>
      </c>
      <c r="D385" s="200" t="s">
        <v>552</v>
      </c>
      <c r="E385" s="200" t="s">
        <v>69</v>
      </c>
      <c r="F385" s="200">
        <v>360.32866999999999</v>
      </c>
      <c r="G385" s="200">
        <v>360.32866999999999</v>
      </c>
      <c r="H385" s="200">
        <v>360.32866999999999</v>
      </c>
      <c r="I385" s="200">
        <v>360.32866999999999</v>
      </c>
      <c r="J385" s="200">
        <v>360.32866999999999</v>
      </c>
      <c r="K385" s="200">
        <v>360.32866999999999</v>
      </c>
      <c r="L385" s="200">
        <v>360.32866999999999</v>
      </c>
      <c r="M385" s="200">
        <v>360.32866999999999</v>
      </c>
      <c r="N385" s="200">
        <v>360.32866999999999</v>
      </c>
      <c r="O385" s="200">
        <v>360.32866999999999</v>
      </c>
      <c r="P385" s="200">
        <v>360.32866999999999</v>
      </c>
      <c r="Q385" s="200">
        <v>360.32866999999999</v>
      </c>
      <c r="R385" s="200">
        <v>360.32866999999999</v>
      </c>
      <c r="S385" s="200">
        <v>360.32866999999999</v>
      </c>
      <c r="T385" s="200">
        <v>360.32866999999999</v>
      </c>
      <c r="U385" s="200">
        <v>360.32866999999999</v>
      </c>
      <c r="V385" s="200">
        <v>360.32866999999999</v>
      </c>
      <c r="W385" s="200">
        <v>360.32866999999999</v>
      </c>
      <c r="X385" s="200">
        <v>360.32866999999999</v>
      </c>
      <c r="Y385" s="200">
        <v>360.32866999999999</v>
      </c>
      <c r="Z385" s="200">
        <v>360.32866999999999</v>
      </c>
      <c r="AA385" s="200">
        <v>360.32866999999999</v>
      </c>
      <c r="AB385" s="200">
        <v>360.32866999999999</v>
      </c>
      <c r="AC385" s="200">
        <v>360.32866999999999</v>
      </c>
      <c r="AD385" s="200">
        <v>360.32866999999999</v>
      </c>
      <c r="AE385" s="200">
        <v>360.32866999999999</v>
      </c>
      <c r="AF385" s="200">
        <v>360.32866999999999</v>
      </c>
      <c r="AG385" s="200">
        <v>360.32866999999999</v>
      </c>
      <c r="AH385" s="200">
        <v>360.32866999999999</v>
      </c>
      <c r="AI385" s="200">
        <v>360.32866999999999</v>
      </c>
    </row>
    <row r="386" spans="1:35" ht="14.55" customHeight="1" thickBot="1" x14ac:dyDescent="0.35">
      <c r="A386" s="200" t="s">
        <v>511</v>
      </c>
      <c r="B386" s="200" t="s">
        <v>513</v>
      </c>
      <c r="C386" s="200" t="s">
        <v>542</v>
      </c>
      <c r="D386" s="200" t="s">
        <v>553</v>
      </c>
      <c r="E386" s="200" t="s">
        <v>69</v>
      </c>
      <c r="F386" s="200">
        <v>288.87464999999997</v>
      </c>
      <c r="G386" s="200">
        <v>288.87464999999997</v>
      </c>
      <c r="H386" s="200">
        <v>288.87464999999997</v>
      </c>
      <c r="I386" s="200">
        <v>288.87464999999997</v>
      </c>
      <c r="J386" s="200">
        <v>288.87464999999997</v>
      </c>
      <c r="K386" s="200">
        <v>288.87464999999997</v>
      </c>
      <c r="L386" s="200">
        <v>288.87464999999997</v>
      </c>
      <c r="M386" s="200">
        <v>288.87464999999997</v>
      </c>
      <c r="N386" s="200">
        <v>288.87464999999997</v>
      </c>
      <c r="O386" s="200">
        <v>288.87464999999997</v>
      </c>
      <c r="P386" s="200">
        <v>288.87464999999997</v>
      </c>
      <c r="Q386" s="200">
        <v>288.87464999999997</v>
      </c>
      <c r="R386" s="200">
        <v>288.87464999999997</v>
      </c>
      <c r="S386" s="200">
        <v>288.87464999999997</v>
      </c>
      <c r="T386" s="200">
        <v>288.87464999999997</v>
      </c>
      <c r="U386" s="200">
        <v>288.87464999999997</v>
      </c>
      <c r="V386" s="200">
        <v>288.87464999999997</v>
      </c>
      <c r="W386" s="200">
        <v>288.87464999999997</v>
      </c>
      <c r="X386" s="200">
        <v>288.87464999999997</v>
      </c>
      <c r="Y386" s="200">
        <v>288.87464999999997</v>
      </c>
      <c r="Z386" s="200">
        <v>288.87464999999997</v>
      </c>
      <c r="AA386" s="200">
        <v>288.87464999999997</v>
      </c>
      <c r="AB386" s="200">
        <v>288.87464999999997</v>
      </c>
      <c r="AC386" s="200">
        <v>288.87464999999997</v>
      </c>
      <c r="AD386" s="200">
        <v>288.87464999999997</v>
      </c>
      <c r="AE386" s="200">
        <v>288.87464999999997</v>
      </c>
      <c r="AF386" s="200">
        <v>288.87464999999997</v>
      </c>
      <c r="AG386" s="200">
        <v>288.87464999999997</v>
      </c>
      <c r="AH386" s="200">
        <v>288.87464999999997</v>
      </c>
      <c r="AI386" s="200">
        <v>288.87464999999997</v>
      </c>
    </row>
    <row r="387" spans="1:35" ht="14.55" customHeight="1" thickBot="1" x14ac:dyDescent="0.35">
      <c r="A387" s="200" t="s">
        <v>511</v>
      </c>
      <c r="B387" s="200" t="s">
        <v>513</v>
      </c>
      <c r="C387" s="200" t="s">
        <v>542</v>
      </c>
      <c r="D387" s="200" t="s">
        <v>554</v>
      </c>
      <c r="E387" s="200" t="s">
        <v>69</v>
      </c>
      <c r="F387" s="200">
        <v>289.4436</v>
      </c>
      <c r="G387" s="200">
        <v>289.4436</v>
      </c>
      <c r="H387" s="200">
        <v>289.4436</v>
      </c>
      <c r="I387" s="200">
        <v>289.4436</v>
      </c>
      <c r="J387" s="200">
        <v>289.4436</v>
      </c>
      <c r="K387" s="200">
        <v>289.4436</v>
      </c>
      <c r="L387" s="200">
        <v>289.4436</v>
      </c>
      <c r="M387" s="200">
        <v>289.4436</v>
      </c>
      <c r="N387" s="200">
        <v>289.4436</v>
      </c>
      <c r="O387" s="200">
        <v>289.4436</v>
      </c>
      <c r="P387" s="200">
        <v>289.4436</v>
      </c>
      <c r="Q387" s="200">
        <v>289.4436</v>
      </c>
      <c r="R387" s="200">
        <v>289.4436</v>
      </c>
      <c r="S387" s="200">
        <v>289.4436</v>
      </c>
      <c r="T387" s="200">
        <v>289.4436</v>
      </c>
      <c r="U387" s="200">
        <v>289.4436</v>
      </c>
      <c r="V387" s="200">
        <v>289.4436</v>
      </c>
      <c r="W387" s="200">
        <v>289.4436</v>
      </c>
      <c r="X387" s="200">
        <v>289.4436</v>
      </c>
      <c r="Y387" s="200">
        <v>289.4436</v>
      </c>
      <c r="Z387" s="200">
        <v>289.4436</v>
      </c>
      <c r="AA387" s="200">
        <v>289.4436</v>
      </c>
      <c r="AB387" s="200">
        <v>289.4436</v>
      </c>
      <c r="AC387" s="200">
        <v>289.4436</v>
      </c>
      <c r="AD387" s="200">
        <v>289.4436</v>
      </c>
      <c r="AE387" s="200">
        <v>289.4436</v>
      </c>
      <c r="AF387" s="200">
        <v>289.4436</v>
      </c>
      <c r="AG387" s="200">
        <v>289.4436</v>
      </c>
      <c r="AH387" s="200">
        <v>289.4436</v>
      </c>
      <c r="AI387" s="200">
        <v>289.4436</v>
      </c>
    </row>
    <row r="388" spans="1:35" ht="14.55" customHeight="1" thickBot="1" x14ac:dyDescent="0.35">
      <c r="A388" s="200" t="s">
        <v>511</v>
      </c>
      <c r="B388" s="200" t="s">
        <v>513</v>
      </c>
      <c r="C388" s="200" t="s">
        <v>542</v>
      </c>
      <c r="D388" s="200" t="s">
        <v>555</v>
      </c>
      <c r="E388" s="200" t="s">
        <v>69</v>
      </c>
      <c r="F388" s="200">
        <v>322.57173999999998</v>
      </c>
      <c r="G388" s="200">
        <v>322.57173999999998</v>
      </c>
      <c r="H388" s="200">
        <v>322.57173999999998</v>
      </c>
      <c r="I388" s="200">
        <v>322.57173999999998</v>
      </c>
      <c r="J388" s="200">
        <v>322.57173999999998</v>
      </c>
      <c r="K388" s="200">
        <v>322.57173999999998</v>
      </c>
      <c r="L388" s="200">
        <v>322.57173999999998</v>
      </c>
      <c r="M388" s="200">
        <v>322.57173999999998</v>
      </c>
      <c r="N388" s="200">
        <v>322.57173999999998</v>
      </c>
      <c r="O388" s="200">
        <v>322.57173999999998</v>
      </c>
      <c r="P388" s="200">
        <v>322.57173999999998</v>
      </c>
      <c r="Q388" s="200">
        <v>322.57173999999998</v>
      </c>
      <c r="R388" s="200">
        <v>322.57173999999998</v>
      </c>
      <c r="S388" s="200">
        <v>322.57173999999998</v>
      </c>
      <c r="T388" s="200">
        <v>322.57173999999998</v>
      </c>
      <c r="U388" s="200">
        <v>322.57173999999998</v>
      </c>
      <c r="V388" s="200">
        <v>322.57173999999998</v>
      </c>
      <c r="W388" s="200">
        <v>322.57173999999998</v>
      </c>
      <c r="X388" s="200">
        <v>322.57173999999998</v>
      </c>
      <c r="Y388" s="200">
        <v>322.57173999999998</v>
      </c>
      <c r="Z388" s="200">
        <v>322.57173999999998</v>
      </c>
      <c r="AA388" s="200">
        <v>322.57173999999998</v>
      </c>
      <c r="AB388" s="200">
        <v>322.57173999999998</v>
      </c>
      <c r="AC388" s="200">
        <v>322.57173999999998</v>
      </c>
      <c r="AD388" s="200">
        <v>322.57173999999998</v>
      </c>
      <c r="AE388" s="200">
        <v>322.57173999999998</v>
      </c>
      <c r="AF388" s="200">
        <v>322.57173999999998</v>
      </c>
      <c r="AG388" s="200">
        <v>322.57173999999998</v>
      </c>
      <c r="AH388" s="200">
        <v>322.57173999999998</v>
      </c>
      <c r="AI388" s="200">
        <v>322.57173999999998</v>
      </c>
    </row>
    <row r="389" spans="1:35" ht="14.55" customHeight="1" thickBot="1" x14ac:dyDescent="0.35">
      <c r="A389" s="200" t="s">
        <v>511</v>
      </c>
      <c r="B389" s="200" t="s">
        <v>513</v>
      </c>
      <c r="C389" s="200" t="s">
        <v>542</v>
      </c>
      <c r="D389" s="200" t="s">
        <v>556</v>
      </c>
      <c r="E389" s="200" t="s">
        <v>69</v>
      </c>
      <c r="F389" s="200">
        <v>134.75505999999999</v>
      </c>
      <c r="G389" s="200">
        <v>134.75505999999999</v>
      </c>
      <c r="H389" s="200">
        <v>118.54971999999999</v>
      </c>
      <c r="I389" s="200">
        <v>118.54971999999999</v>
      </c>
      <c r="J389" s="200">
        <v>118.54971999999999</v>
      </c>
      <c r="K389" s="200">
        <v>118.54971999999999</v>
      </c>
      <c r="L389" s="200">
        <v>118.54971999999999</v>
      </c>
      <c r="M389" s="200">
        <v>118.54971999999999</v>
      </c>
      <c r="N389" s="200">
        <v>118.54971999999999</v>
      </c>
      <c r="O389" s="200">
        <v>118.54971999999999</v>
      </c>
      <c r="P389" s="200">
        <v>93.906419999999997</v>
      </c>
      <c r="Q389" s="200">
        <v>93.906419999999997</v>
      </c>
      <c r="R389" s="200">
        <v>93.906419999999997</v>
      </c>
      <c r="S389" s="200">
        <v>93.906419999999997</v>
      </c>
      <c r="T389" s="200">
        <v>93.906419999999997</v>
      </c>
      <c r="U389" s="200">
        <v>93.906419999999997</v>
      </c>
      <c r="V389" s="200">
        <v>93.906419999999997</v>
      </c>
      <c r="W389" s="200">
        <v>93.900099999999995</v>
      </c>
      <c r="X389" s="200">
        <v>93.900099999999995</v>
      </c>
      <c r="Y389" s="200">
        <v>93.900099999999995</v>
      </c>
      <c r="Z389" s="200">
        <v>93.900099999999995</v>
      </c>
      <c r="AA389" s="200">
        <v>93.900099999999995</v>
      </c>
      <c r="AB389" s="200">
        <v>93.900099999999995</v>
      </c>
      <c r="AC389" s="200">
        <v>93.900099999999995</v>
      </c>
      <c r="AD389" s="200">
        <v>93.900099999999995</v>
      </c>
      <c r="AE389" s="200">
        <v>93.899199999999993</v>
      </c>
      <c r="AF389" s="200">
        <v>93.899199999999993</v>
      </c>
      <c r="AG389" s="200">
        <v>93.899199999999993</v>
      </c>
      <c r="AH389" s="200">
        <v>93.899199999999993</v>
      </c>
      <c r="AI389" s="200">
        <v>93.899199999999993</v>
      </c>
    </row>
    <row r="390" spans="1:35" ht="14.55" customHeight="1" thickBot="1" x14ac:dyDescent="0.35">
      <c r="A390" s="200" t="s">
        <v>511</v>
      </c>
      <c r="B390" s="200" t="s">
        <v>513</v>
      </c>
      <c r="C390" s="200" t="s">
        <v>542</v>
      </c>
      <c r="D390" s="200" t="s">
        <v>557</v>
      </c>
      <c r="E390" s="200" t="s">
        <v>69</v>
      </c>
      <c r="F390" s="200">
        <v>123.8379269</v>
      </c>
      <c r="G390" s="200">
        <v>123.8379269</v>
      </c>
      <c r="H390" s="200">
        <v>123.8379269</v>
      </c>
      <c r="I390" s="200">
        <v>123.8379269</v>
      </c>
      <c r="J390" s="200">
        <v>123.8379269</v>
      </c>
      <c r="K390" s="200">
        <v>123.8379269</v>
      </c>
      <c r="L390" s="200">
        <v>123.8379269</v>
      </c>
      <c r="M390" s="200">
        <v>123.8379269</v>
      </c>
      <c r="N390" s="200">
        <v>123.8379269</v>
      </c>
      <c r="O390" s="200">
        <v>123.8379269</v>
      </c>
      <c r="P390" s="200">
        <v>123.8379269</v>
      </c>
      <c r="Q390" s="200">
        <v>123.8379269</v>
      </c>
      <c r="R390" s="200">
        <v>123.8379269</v>
      </c>
      <c r="S390" s="200">
        <v>123.8379269</v>
      </c>
      <c r="T390" s="200">
        <v>123.8379269</v>
      </c>
      <c r="U390" s="200">
        <v>123.8379269</v>
      </c>
      <c r="V390" s="200">
        <v>123.8379269</v>
      </c>
      <c r="W390" s="200">
        <v>123.8379269</v>
      </c>
      <c r="X390" s="200">
        <v>123.8379269</v>
      </c>
      <c r="Y390" s="200">
        <v>123.8379269</v>
      </c>
      <c r="Z390" s="200">
        <v>123.8379269</v>
      </c>
      <c r="AA390" s="200">
        <v>123.8379269</v>
      </c>
      <c r="AB390" s="200">
        <v>123.8379269</v>
      </c>
      <c r="AC390" s="200">
        <v>123.8379269</v>
      </c>
      <c r="AD390" s="200">
        <v>123.8379269</v>
      </c>
      <c r="AE390" s="200">
        <v>123.8379269</v>
      </c>
      <c r="AF390" s="200">
        <v>123.8379269</v>
      </c>
      <c r="AG390" s="200">
        <v>123.8379269</v>
      </c>
      <c r="AH390" s="200">
        <v>123.8379269</v>
      </c>
      <c r="AI390" s="200">
        <v>123.8379269</v>
      </c>
    </row>
    <row r="391" spans="1:35" ht="14.55" customHeight="1" thickBot="1" x14ac:dyDescent="0.35">
      <c r="A391" s="200" t="s">
        <v>511</v>
      </c>
      <c r="B391" s="200" t="s">
        <v>513</v>
      </c>
      <c r="C391" s="200" t="s">
        <v>542</v>
      </c>
      <c r="D391" s="200" t="s">
        <v>558</v>
      </c>
      <c r="E391" s="200" t="s">
        <v>69</v>
      </c>
      <c r="F391" s="200">
        <v>118.30212474</v>
      </c>
      <c r="G391" s="200">
        <v>118.30212474</v>
      </c>
      <c r="H391" s="200">
        <v>118.30212474</v>
      </c>
      <c r="I391" s="200">
        <v>118.30212474</v>
      </c>
      <c r="J391" s="200">
        <v>118.30212474</v>
      </c>
      <c r="K391" s="200">
        <v>118.30212474</v>
      </c>
      <c r="L391" s="200">
        <v>118.30212474</v>
      </c>
      <c r="M391" s="200">
        <v>118.30212474</v>
      </c>
      <c r="N391" s="200">
        <v>118.30212474</v>
      </c>
      <c r="O391" s="200">
        <v>118.30212474</v>
      </c>
      <c r="P391" s="200">
        <v>118.30212474</v>
      </c>
      <c r="Q391" s="200">
        <v>118.30212474</v>
      </c>
      <c r="R391" s="200">
        <v>118.30212474</v>
      </c>
      <c r="S391" s="200">
        <v>118.30212474</v>
      </c>
      <c r="T391" s="200">
        <v>118.30212474</v>
      </c>
      <c r="U391" s="200">
        <v>118.30212474</v>
      </c>
      <c r="V391" s="200">
        <v>118.30212474</v>
      </c>
      <c r="W391" s="200">
        <v>118.30212474</v>
      </c>
      <c r="X391" s="200">
        <v>118.30212474</v>
      </c>
      <c r="Y391" s="200">
        <v>118.30212474</v>
      </c>
      <c r="Z391" s="200">
        <v>118.30212474</v>
      </c>
      <c r="AA391" s="200">
        <v>118.30212474</v>
      </c>
      <c r="AB391" s="200">
        <v>118.30212474</v>
      </c>
      <c r="AC391" s="200">
        <v>118.30212474</v>
      </c>
      <c r="AD391" s="200">
        <v>118.30212474</v>
      </c>
      <c r="AE391" s="200">
        <v>118.30212474</v>
      </c>
      <c r="AF391" s="200">
        <v>118.30212474</v>
      </c>
      <c r="AG391" s="200">
        <v>118.30212474</v>
      </c>
      <c r="AH391" s="200">
        <v>118.30212474</v>
      </c>
      <c r="AI391" s="200">
        <v>118.30212474</v>
      </c>
    </row>
    <row r="392" spans="1:35" ht="14.55" customHeight="1" thickBot="1" x14ac:dyDescent="0.35">
      <c r="A392" s="200" t="s">
        <v>511</v>
      </c>
      <c r="B392" s="200" t="s">
        <v>513</v>
      </c>
      <c r="C392" s="200" t="s">
        <v>542</v>
      </c>
      <c r="D392" s="200" t="s">
        <v>559</v>
      </c>
      <c r="E392" s="200" t="s">
        <v>69</v>
      </c>
      <c r="F392" s="200">
        <v>171.53147999999999</v>
      </c>
      <c r="G392" s="200">
        <v>171.53147999999999</v>
      </c>
      <c r="H392" s="200">
        <v>171.53147999999999</v>
      </c>
      <c r="I392" s="200">
        <v>171.53147999999999</v>
      </c>
      <c r="J392" s="200">
        <v>171.53147999999999</v>
      </c>
      <c r="K392" s="200">
        <v>171.53147999999999</v>
      </c>
      <c r="L392" s="200">
        <v>171.53147999999999</v>
      </c>
      <c r="M392" s="200">
        <v>171.53147999999999</v>
      </c>
      <c r="N392" s="200">
        <v>171.53147999999999</v>
      </c>
      <c r="O392" s="200">
        <v>171.53147999999999</v>
      </c>
      <c r="P392" s="200">
        <v>171.53147999999999</v>
      </c>
      <c r="Q392" s="200">
        <v>171.53147999999999</v>
      </c>
      <c r="R392" s="200">
        <v>171.53147999999999</v>
      </c>
      <c r="S392" s="200">
        <v>171.53147999999999</v>
      </c>
      <c r="T392" s="200">
        <v>171.53147999999999</v>
      </c>
      <c r="U392" s="200">
        <v>171.53147999999999</v>
      </c>
      <c r="V392" s="200">
        <v>171.53147999999999</v>
      </c>
      <c r="W392" s="200">
        <v>171.53147999999999</v>
      </c>
      <c r="X392" s="200">
        <v>171.53147999999999</v>
      </c>
      <c r="Y392" s="200">
        <v>171.53147999999999</v>
      </c>
      <c r="Z392" s="200">
        <v>171.53147999999999</v>
      </c>
      <c r="AA392" s="200">
        <v>171.53147999999999</v>
      </c>
      <c r="AB392" s="200">
        <v>171.53147999999999</v>
      </c>
      <c r="AC392" s="200">
        <v>171.53147999999999</v>
      </c>
      <c r="AD392" s="200">
        <v>171.53147999999999</v>
      </c>
      <c r="AE392" s="200">
        <v>171.53147999999999</v>
      </c>
      <c r="AF392" s="200">
        <v>171.53147999999999</v>
      </c>
      <c r="AG392" s="200">
        <v>171.53147999999999</v>
      </c>
      <c r="AH392" s="200">
        <v>171.53147999999999</v>
      </c>
      <c r="AI392" s="200">
        <v>171.53147999999999</v>
      </c>
    </row>
    <row r="393" spans="1:35" ht="14.55" customHeight="1" thickBot="1" x14ac:dyDescent="0.35">
      <c r="A393" s="200" t="s">
        <v>511</v>
      </c>
      <c r="B393" s="200" t="s">
        <v>513</v>
      </c>
      <c r="C393" s="200" t="s">
        <v>542</v>
      </c>
      <c r="D393" s="200" t="s">
        <v>560</v>
      </c>
      <c r="E393" s="200" t="s">
        <v>69</v>
      </c>
      <c r="F393" s="200">
        <v>360.32866999999999</v>
      </c>
      <c r="G393" s="200">
        <v>360.32866999999999</v>
      </c>
      <c r="H393" s="200">
        <v>360.32866999999999</v>
      </c>
      <c r="I393" s="200">
        <v>360.32866999999999</v>
      </c>
      <c r="J393" s="200">
        <v>360.32866999999999</v>
      </c>
      <c r="K393" s="200">
        <v>360.32866999999999</v>
      </c>
      <c r="L393" s="200">
        <v>360.32866999999999</v>
      </c>
      <c r="M393" s="200">
        <v>360.32866999999999</v>
      </c>
      <c r="N393" s="200">
        <v>360.32866999999999</v>
      </c>
      <c r="O393" s="200">
        <v>360.32866999999999</v>
      </c>
      <c r="P393" s="200">
        <v>360.32866999999999</v>
      </c>
      <c r="Q393" s="200">
        <v>360.32866999999999</v>
      </c>
      <c r="R393" s="200">
        <v>360.32866999999999</v>
      </c>
      <c r="S393" s="200">
        <v>360.32866999999999</v>
      </c>
      <c r="T393" s="200">
        <v>360.32866999999999</v>
      </c>
      <c r="U393" s="200">
        <v>360.32866999999999</v>
      </c>
      <c r="V393" s="200">
        <v>360.32866999999999</v>
      </c>
      <c r="W393" s="200">
        <v>360.32866999999999</v>
      </c>
      <c r="X393" s="200">
        <v>360.32866999999999</v>
      </c>
      <c r="Y393" s="200">
        <v>360.32866999999999</v>
      </c>
      <c r="Z393" s="200">
        <v>360.32866999999999</v>
      </c>
      <c r="AA393" s="200">
        <v>360.32866999999999</v>
      </c>
      <c r="AB393" s="200">
        <v>360.32866999999999</v>
      </c>
      <c r="AC393" s="200">
        <v>360.32866999999999</v>
      </c>
      <c r="AD393" s="200">
        <v>360.32866999999999</v>
      </c>
      <c r="AE393" s="200">
        <v>360.32866999999999</v>
      </c>
      <c r="AF393" s="200">
        <v>360.32866999999999</v>
      </c>
      <c r="AG393" s="200">
        <v>360.32866999999999</v>
      </c>
      <c r="AH393" s="200">
        <v>360.32866999999999</v>
      </c>
      <c r="AI393" s="200">
        <v>360.32866999999999</v>
      </c>
    </row>
    <row r="394" spans="1:35" ht="14.55" customHeight="1" thickBot="1" x14ac:dyDescent="0.35">
      <c r="A394" s="200" t="s">
        <v>511</v>
      </c>
      <c r="B394" s="200" t="s">
        <v>513</v>
      </c>
      <c r="C394" s="200" t="s">
        <v>542</v>
      </c>
      <c r="D394" s="200" t="s">
        <v>561</v>
      </c>
      <c r="E394" s="200" t="s">
        <v>69</v>
      </c>
      <c r="F394" s="200">
        <v>288.87464999999997</v>
      </c>
      <c r="G394" s="200">
        <v>288.87464999999997</v>
      </c>
      <c r="H394" s="200">
        <v>288.87464999999997</v>
      </c>
      <c r="I394" s="200">
        <v>288.87464999999997</v>
      </c>
      <c r="J394" s="200">
        <v>288.87464999999997</v>
      </c>
      <c r="K394" s="200">
        <v>288.87464999999997</v>
      </c>
      <c r="L394" s="200">
        <v>288.87464999999997</v>
      </c>
      <c r="M394" s="200">
        <v>288.87464999999997</v>
      </c>
      <c r="N394" s="200">
        <v>288.87464999999997</v>
      </c>
      <c r="O394" s="200">
        <v>288.87464999999997</v>
      </c>
      <c r="P394" s="200">
        <v>288.87464999999997</v>
      </c>
      <c r="Q394" s="200">
        <v>288.87464999999997</v>
      </c>
      <c r="R394" s="200">
        <v>288.87464999999997</v>
      </c>
      <c r="S394" s="200">
        <v>288.87464999999997</v>
      </c>
      <c r="T394" s="200">
        <v>288.87464999999997</v>
      </c>
      <c r="U394" s="200">
        <v>288.87464999999997</v>
      </c>
      <c r="V394" s="200">
        <v>288.87464999999997</v>
      </c>
      <c r="W394" s="200">
        <v>288.87464999999997</v>
      </c>
      <c r="X394" s="200">
        <v>288.87464999999997</v>
      </c>
      <c r="Y394" s="200">
        <v>288.87464999999997</v>
      </c>
      <c r="Z394" s="200">
        <v>288.87464999999997</v>
      </c>
      <c r="AA394" s="200">
        <v>288.87464999999997</v>
      </c>
      <c r="AB394" s="200">
        <v>288.87464999999997</v>
      </c>
      <c r="AC394" s="200">
        <v>288.87464999999997</v>
      </c>
      <c r="AD394" s="200">
        <v>288.87464999999997</v>
      </c>
      <c r="AE394" s="200">
        <v>288.87464999999997</v>
      </c>
      <c r="AF394" s="200">
        <v>288.87464999999997</v>
      </c>
      <c r="AG394" s="200">
        <v>288.87464999999997</v>
      </c>
      <c r="AH394" s="200">
        <v>288.87464999999997</v>
      </c>
      <c r="AI394" s="200">
        <v>288.87464999999997</v>
      </c>
    </row>
    <row r="395" spans="1:35" ht="14.55" customHeight="1" thickBot="1" x14ac:dyDescent="0.35">
      <c r="A395" s="200" t="s">
        <v>511</v>
      </c>
      <c r="B395" s="200" t="s">
        <v>513</v>
      </c>
      <c r="C395" s="200" t="s">
        <v>542</v>
      </c>
      <c r="D395" s="200" t="s">
        <v>562</v>
      </c>
      <c r="E395" s="200" t="s">
        <v>69</v>
      </c>
      <c r="F395" s="200">
        <v>289.4436</v>
      </c>
      <c r="G395" s="200">
        <v>289.4436</v>
      </c>
      <c r="H395" s="200">
        <v>289.4436</v>
      </c>
      <c r="I395" s="200">
        <v>289.4436</v>
      </c>
      <c r="J395" s="200">
        <v>289.4436</v>
      </c>
      <c r="K395" s="200">
        <v>289.4436</v>
      </c>
      <c r="L395" s="200">
        <v>289.4436</v>
      </c>
      <c r="M395" s="200">
        <v>289.4436</v>
      </c>
      <c r="N395" s="200">
        <v>289.4436</v>
      </c>
      <c r="O395" s="200">
        <v>289.4436</v>
      </c>
      <c r="P395" s="200">
        <v>289.4436</v>
      </c>
      <c r="Q395" s="200">
        <v>289.4436</v>
      </c>
      <c r="R395" s="200">
        <v>289.4436</v>
      </c>
      <c r="S395" s="200">
        <v>289.4436</v>
      </c>
      <c r="T395" s="200">
        <v>289.4436</v>
      </c>
      <c r="U395" s="200">
        <v>289.4436</v>
      </c>
      <c r="V395" s="200">
        <v>289.4436</v>
      </c>
      <c r="W395" s="200">
        <v>289.4436</v>
      </c>
      <c r="X395" s="200">
        <v>289.4436</v>
      </c>
      <c r="Y395" s="200">
        <v>289.4436</v>
      </c>
      <c r="Z395" s="200">
        <v>289.4436</v>
      </c>
      <c r="AA395" s="200">
        <v>289.4436</v>
      </c>
      <c r="AB395" s="200">
        <v>289.4436</v>
      </c>
      <c r="AC395" s="200">
        <v>289.4436</v>
      </c>
      <c r="AD395" s="200">
        <v>289.4436</v>
      </c>
      <c r="AE395" s="200">
        <v>289.4436</v>
      </c>
      <c r="AF395" s="200">
        <v>289.4436</v>
      </c>
      <c r="AG395" s="200">
        <v>289.4436</v>
      </c>
      <c r="AH395" s="200">
        <v>289.4436</v>
      </c>
      <c r="AI395" s="200">
        <v>289.4436</v>
      </c>
    </row>
    <row r="396" spans="1:35" ht="14.55" customHeight="1" thickBot="1" x14ac:dyDescent="0.35">
      <c r="A396" s="200" t="s">
        <v>511</v>
      </c>
      <c r="B396" s="200" t="s">
        <v>513</v>
      </c>
      <c r="C396" s="200" t="s">
        <v>542</v>
      </c>
      <c r="D396" s="200" t="s">
        <v>58</v>
      </c>
      <c r="E396" s="200" t="s">
        <v>69</v>
      </c>
      <c r="F396" s="200">
        <v>322.57173999999998</v>
      </c>
      <c r="G396" s="200">
        <v>322.57173999999998</v>
      </c>
      <c r="H396" s="200">
        <v>322.57173999999998</v>
      </c>
      <c r="I396" s="200">
        <v>322.57173999999998</v>
      </c>
      <c r="J396" s="200">
        <v>322.57173999999998</v>
      </c>
      <c r="K396" s="200">
        <v>322.57173999999998</v>
      </c>
      <c r="L396" s="200">
        <v>322.57173999999998</v>
      </c>
      <c r="M396" s="200">
        <v>322.57173999999998</v>
      </c>
      <c r="N396" s="200">
        <v>322.57173999999998</v>
      </c>
      <c r="O396" s="200">
        <v>322.57173999999998</v>
      </c>
      <c r="P396" s="200">
        <v>322.57173999999998</v>
      </c>
      <c r="Q396" s="200">
        <v>322.57173999999998</v>
      </c>
      <c r="R396" s="200">
        <v>322.57173999999998</v>
      </c>
      <c r="S396" s="200">
        <v>322.57173999999998</v>
      </c>
      <c r="T396" s="200">
        <v>322.57173999999998</v>
      </c>
      <c r="U396" s="200">
        <v>322.57173999999998</v>
      </c>
      <c r="V396" s="200">
        <v>322.57173999999998</v>
      </c>
      <c r="W396" s="200">
        <v>322.57173999999998</v>
      </c>
      <c r="X396" s="200">
        <v>322.57173999999998</v>
      </c>
      <c r="Y396" s="200">
        <v>322.57173999999998</v>
      </c>
      <c r="Z396" s="200">
        <v>322.57173999999998</v>
      </c>
      <c r="AA396" s="200">
        <v>322.57173999999998</v>
      </c>
      <c r="AB396" s="200">
        <v>322.57173999999998</v>
      </c>
      <c r="AC396" s="200">
        <v>322.57173999999998</v>
      </c>
      <c r="AD396" s="200">
        <v>322.57173999999998</v>
      </c>
      <c r="AE396" s="200">
        <v>322.57173999999998</v>
      </c>
      <c r="AF396" s="200">
        <v>322.57173999999998</v>
      </c>
      <c r="AG396" s="200">
        <v>322.57173999999998</v>
      </c>
      <c r="AH396" s="200">
        <v>322.57173999999998</v>
      </c>
      <c r="AI396" s="200">
        <v>322.57173999999998</v>
      </c>
    </row>
    <row r="397" spans="1:35" ht="14.55" customHeight="1" thickBot="1" x14ac:dyDescent="0.35">
      <c r="A397" s="200" t="s">
        <v>511</v>
      </c>
      <c r="B397" s="200" t="s">
        <v>513</v>
      </c>
      <c r="C397" s="200" t="s">
        <v>542</v>
      </c>
      <c r="D397" s="200" t="s">
        <v>57</v>
      </c>
      <c r="E397" s="200" t="s">
        <v>69</v>
      </c>
      <c r="F397" s="200">
        <v>134.75505999999999</v>
      </c>
      <c r="G397" s="200">
        <v>134.75505999999999</v>
      </c>
      <c r="H397" s="200">
        <v>118.54971999999999</v>
      </c>
      <c r="I397" s="200">
        <v>118.54971999999999</v>
      </c>
      <c r="J397" s="200">
        <v>118.54971999999999</v>
      </c>
      <c r="K397" s="200">
        <v>118.54971999999999</v>
      </c>
      <c r="L397" s="200">
        <v>118.54971999999999</v>
      </c>
      <c r="M397" s="200">
        <v>118.54971999999999</v>
      </c>
      <c r="N397" s="200">
        <v>118.54971999999999</v>
      </c>
      <c r="O397" s="200">
        <v>118.54971999999999</v>
      </c>
      <c r="P397" s="200">
        <v>93.906419999999997</v>
      </c>
      <c r="Q397" s="200">
        <v>93.906419999999997</v>
      </c>
      <c r="R397" s="200">
        <v>93.906419999999997</v>
      </c>
      <c r="S397" s="200">
        <v>93.906419999999997</v>
      </c>
      <c r="T397" s="200">
        <v>93.906419999999997</v>
      </c>
      <c r="U397" s="200">
        <v>93.906419999999997</v>
      </c>
      <c r="V397" s="200">
        <v>93.906419999999997</v>
      </c>
      <c r="W397" s="200">
        <v>93.900099999999995</v>
      </c>
      <c r="X397" s="200">
        <v>93.900099999999995</v>
      </c>
      <c r="Y397" s="200">
        <v>93.900099999999995</v>
      </c>
      <c r="Z397" s="200">
        <v>93.900099999999995</v>
      </c>
      <c r="AA397" s="200">
        <v>93.900099999999995</v>
      </c>
      <c r="AB397" s="200">
        <v>93.900099999999995</v>
      </c>
      <c r="AC397" s="200">
        <v>93.900099999999995</v>
      </c>
      <c r="AD397" s="200">
        <v>93.900099999999995</v>
      </c>
      <c r="AE397" s="200">
        <v>93.899199999999993</v>
      </c>
      <c r="AF397" s="200">
        <v>93.899199999999993</v>
      </c>
      <c r="AG397" s="200">
        <v>93.899199999999993</v>
      </c>
      <c r="AH397" s="200">
        <v>93.899199999999993</v>
      </c>
      <c r="AI397" s="200">
        <v>93.899199999999993</v>
      </c>
    </row>
    <row r="398" spans="1:35" ht="14.55" customHeight="1" thickBot="1" x14ac:dyDescent="0.35">
      <c r="A398" s="200" t="s">
        <v>511</v>
      </c>
      <c r="B398" s="200" t="s">
        <v>513</v>
      </c>
      <c r="C398" s="200" t="s">
        <v>542</v>
      </c>
      <c r="D398" s="200" t="s">
        <v>563</v>
      </c>
      <c r="E398" s="200" t="s">
        <v>69</v>
      </c>
      <c r="F398" s="200">
        <v>123.8379269</v>
      </c>
      <c r="G398" s="200">
        <v>123.8379269</v>
      </c>
      <c r="H398" s="200">
        <v>123.8379269</v>
      </c>
      <c r="I398" s="200">
        <v>123.8379269</v>
      </c>
      <c r="J398" s="200">
        <v>123.8379269</v>
      </c>
      <c r="K398" s="200">
        <v>123.8379269</v>
      </c>
      <c r="L398" s="200">
        <v>123.8379269</v>
      </c>
      <c r="M398" s="200">
        <v>123.8379269</v>
      </c>
      <c r="N398" s="200">
        <v>123.8379269</v>
      </c>
      <c r="O398" s="200">
        <v>123.8379269</v>
      </c>
      <c r="P398" s="200">
        <v>123.8379269</v>
      </c>
      <c r="Q398" s="200">
        <v>123.8379269</v>
      </c>
      <c r="R398" s="200">
        <v>123.8379269</v>
      </c>
      <c r="S398" s="200">
        <v>123.8379269</v>
      </c>
      <c r="T398" s="200">
        <v>123.8379269</v>
      </c>
      <c r="U398" s="200">
        <v>123.8379269</v>
      </c>
      <c r="V398" s="200">
        <v>123.8379269</v>
      </c>
      <c r="W398" s="200">
        <v>123.8379269</v>
      </c>
      <c r="X398" s="200">
        <v>123.8379269</v>
      </c>
      <c r="Y398" s="200">
        <v>123.8379269</v>
      </c>
      <c r="Z398" s="200">
        <v>123.8379269</v>
      </c>
      <c r="AA398" s="200">
        <v>123.8379269</v>
      </c>
      <c r="AB398" s="200">
        <v>123.8379269</v>
      </c>
      <c r="AC398" s="200">
        <v>123.8379269</v>
      </c>
      <c r="AD398" s="200">
        <v>123.8379269</v>
      </c>
      <c r="AE398" s="200">
        <v>123.8379269</v>
      </c>
      <c r="AF398" s="200">
        <v>123.8379269</v>
      </c>
      <c r="AG398" s="200">
        <v>123.8379269</v>
      </c>
      <c r="AH398" s="200">
        <v>123.8379269</v>
      </c>
      <c r="AI398" s="200">
        <v>123.8379269</v>
      </c>
    </row>
    <row r="399" spans="1:35" ht="14.55" customHeight="1" thickBot="1" x14ac:dyDescent="0.35">
      <c r="A399" s="200" t="s">
        <v>511</v>
      </c>
      <c r="B399" s="200" t="s">
        <v>513</v>
      </c>
      <c r="C399" s="200" t="s">
        <v>542</v>
      </c>
      <c r="D399" s="200" t="s">
        <v>564</v>
      </c>
      <c r="E399" s="200" t="s">
        <v>69</v>
      </c>
      <c r="F399" s="200">
        <v>118.30212474</v>
      </c>
      <c r="G399" s="200">
        <v>118.30212474</v>
      </c>
      <c r="H399" s="200">
        <v>118.30212474</v>
      </c>
      <c r="I399" s="200">
        <v>118.30212474</v>
      </c>
      <c r="J399" s="200">
        <v>118.30212474</v>
      </c>
      <c r="K399" s="200">
        <v>118.30212474</v>
      </c>
      <c r="L399" s="200">
        <v>118.30212474</v>
      </c>
      <c r="M399" s="200">
        <v>118.30212474</v>
      </c>
      <c r="N399" s="200">
        <v>118.30212474</v>
      </c>
      <c r="O399" s="200">
        <v>118.30212474</v>
      </c>
      <c r="P399" s="200">
        <v>118.30212474</v>
      </c>
      <c r="Q399" s="200">
        <v>118.30212474</v>
      </c>
      <c r="R399" s="200">
        <v>118.30212474</v>
      </c>
      <c r="S399" s="200">
        <v>118.30212474</v>
      </c>
      <c r="T399" s="200">
        <v>118.30212474</v>
      </c>
      <c r="U399" s="200">
        <v>118.30212474</v>
      </c>
      <c r="V399" s="200">
        <v>118.30212474</v>
      </c>
      <c r="W399" s="200">
        <v>118.30212474</v>
      </c>
      <c r="X399" s="200">
        <v>118.30212474</v>
      </c>
      <c r="Y399" s="200">
        <v>118.30212474</v>
      </c>
      <c r="Z399" s="200">
        <v>118.30212474</v>
      </c>
      <c r="AA399" s="200">
        <v>118.30212474</v>
      </c>
      <c r="AB399" s="200">
        <v>118.30212474</v>
      </c>
      <c r="AC399" s="200">
        <v>118.30212474</v>
      </c>
      <c r="AD399" s="200">
        <v>118.30212474</v>
      </c>
      <c r="AE399" s="200">
        <v>118.30212474</v>
      </c>
      <c r="AF399" s="200">
        <v>118.30212474</v>
      </c>
      <c r="AG399" s="200">
        <v>118.30212474</v>
      </c>
      <c r="AH399" s="200">
        <v>118.30212474</v>
      </c>
      <c r="AI399" s="200">
        <v>118.30212474</v>
      </c>
    </row>
    <row r="400" spans="1:35" ht="14.55" customHeight="1" thickBot="1" x14ac:dyDescent="0.35">
      <c r="A400" s="200" t="s">
        <v>511</v>
      </c>
      <c r="B400" s="200" t="s">
        <v>513</v>
      </c>
      <c r="C400" s="200" t="s">
        <v>542</v>
      </c>
      <c r="D400" s="200" t="s">
        <v>565</v>
      </c>
      <c r="E400" s="200" t="s">
        <v>69</v>
      </c>
      <c r="F400" s="200">
        <v>171.53147999999999</v>
      </c>
      <c r="G400" s="200">
        <v>171.53147999999999</v>
      </c>
      <c r="H400" s="200">
        <v>171.53147999999999</v>
      </c>
      <c r="I400" s="200">
        <v>171.53147999999999</v>
      </c>
      <c r="J400" s="200">
        <v>171.53147999999999</v>
      </c>
      <c r="K400" s="200">
        <v>171.53147999999999</v>
      </c>
      <c r="L400" s="200">
        <v>171.53147999999999</v>
      </c>
      <c r="M400" s="200">
        <v>171.53147999999999</v>
      </c>
      <c r="N400" s="200">
        <v>171.53147999999999</v>
      </c>
      <c r="O400" s="200">
        <v>171.53147999999999</v>
      </c>
      <c r="P400" s="200">
        <v>171.53147999999999</v>
      </c>
      <c r="Q400" s="200">
        <v>171.53147999999999</v>
      </c>
      <c r="R400" s="200">
        <v>171.53147999999999</v>
      </c>
      <c r="S400" s="200">
        <v>171.53147999999999</v>
      </c>
      <c r="T400" s="200">
        <v>171.53147999999999</v>
      </c>
      <c r="U400" s="200">
        <v>171.53147999999999</v>
      </c>
      <c r="V400" s="200">
        <v>171.53147999999999</v>
      </c>
      <c r="W400" s="200">
        <v>171.53147999999999</v>
      </c>
      <c r="X400" s="200">
        <v>171.53147999999999</v>
      </c>
      <c r="Y400" s="200">
        <v>171.53147999999999</v>
      </c>
      <c r="Z400" s="200">
        <v>171.53147999999999</v>
      </c>
      <c r="AA400" s="200">
        <v>171.53147999999999</v>
      </c>
      <c r="AB400" s="200">
        <v>171.53147999999999</v>
      </c>
      <c r="AC400" s="200">
        <v>171.53147999999999</v>
      </c>
      <c r="AD400" s="200">
        <v>171.53147999999999</v>
      </c>
      <c r="AE400" s="200">
        <v>171.53147999999999</v>
      </c>
      <c r="AF400" s="200">
        <v>171.53147999999999</v>
      </c>
      <c r="AG400" s="200">
        <v>171.53147999999999</v>
      </c>
      <c r="AH400" s="200">
        <v>171.53147999999999</v>
      </c>
      <c r="AI400" s="200">
        <v>171.53147999999999</v>
      </c>
    </row>
    <row r="401" spans="1:35" ht="14.55" customHeight="1" thickBot="1" x14ac:dyDescent="0.35">
      <c r="A401" s="200" t="s">
        <v>511</v>
      </c>
      <c r="B401" s="200" t="s">
        <v>566</v>
      </c>
      <c r="C401" s="200" t="s">
        <v>567</v>
      </c>
      <c r="D401" s="200" t="s">
        <v>567</v>
      </c>
      <c r="E401" s="200" t="s">
        <v>97</v>
      </c>
      <c r="F401" s="200">
        <v>437.81039221999998</v>
      </c>
      <c r="G401" s="200">
        <v>437.81039221999998</v>
      </c>
      <c r="H401" s="200">
        <v>437.81039221999998</v>
      </c>
      <c r="I401" s="200">
        <v>437.81039221999998</v>
      </c>
      <c r="J401" s="200">
        <v>465.89795878000001</v>
      </c>
      <c r="K401" s="200">
        <v>465.89795878000001</v>
      </c>
      <c r="L401" s="200">
        <v>465.89795878000001</v>
      </c>
      <c r="M401" s="200">
        <v>465.89795878000001</v>
      </c>
      <c r="N401" s="200">
        <v>465.89795878000001</v>
      </c>
      <c r="O401" s="200">
        <v>465.89795878000001</v>
      </c>
      <c r="P401" s="200">
        <v>465.89795878000001</v>
      </c>
      <c r="Q401" s="200">
        <v>441.19252255999999</v>
      </c>
      <c r="R401" s="200">
        <v>441.19252255999999</v>
      </c>
      <c r="S401" s="200">
        <v>441.19252255999999</v>
      </c>
      <c r="T401" s="200">
        <v>441.19252255999999</v>
      </c>
      <c r="U401" s="200">
        <v>441.19252255999999</v>
      </c>
      <c r="V401" s="200">
        <v>441.19252255999999</v>
      </c>
      <c r="W401" s="200">
        <v>441.19252255999999</v>
      </c>
      <c r="X401" s="200">
        <v>441.19252255999999</v>
      </c>
      <c r="Y401" s="200">
        <v>441.19252255999999</v>
      </c>
      <c r="Z401" s="200">
        <v>441.19252255999999</v>
      </c>
      <c r="AA401" s="200">
        <v>422.67791110000002</v>
      </c>
      <c r="AB401" s="200">
        <v>422.67791110000002</v>
      </c>
      <c r="AC401" s="200">
        <v>422.67791110000002</v>
      </c>
      <c r="AD401" s="200">
        <v>422.67791110000002</v>
      </c>
      <c r="AE401" s="200">
        <v>422.67791110000002</v>
      </c>
      <c r="AF401" s="200">
        <v>422.67791110000002</v>
      </c>
      <c r="AG401" s="200">
        <v>422.67791110000002</v>
      </c>
      <c r="AH401" s="200">
        <v>398.81395315999998</v>
      </c>
      <c r="AI401" s="200">
        <v>398.81395315999998</v>
      </c>
    </row>
    <row r="402" spans="1:35" ht="14.55" customHeight="1" thickBot="1" x14ac:dyDescent="0.35">
      <c r="A402" s="200" t="s">
        <v>511</v>
      </c>
      <c r="B402" s="200" t="s">
        <v>568</v>
      </c>
      <c r="C402" s="200" t="s">
        <v>569</v>
      </c>
      <c r="D402" s="200" t="s">
        <v>570</v>
      </c>
      <c r="E402" s="200" t="s">
        <v>69</v>
      </c>
      <c r="F402" s="200">
        <v>384.82866999999999</v>
      </c>
      <c r="G402" s="200">
        <v>384.82866999999999</v>
      </c>
      <c r="H402" s="200">
        <v>384.82866999999999</v>
      </c>
      <c r="I402" s="200">
        <v>384.82866999999999</v>
      </c>
      <c r="J402" s="200">
        <v>384.82866999999999</v>
      </c>
      <c r="K402" s="200">
        <v>384.82866999999999</v>
      </c>
      <c r="L402" s="200">
        <v>384.82866999999999</v>
      </c>
      <c r="M402" s="200">
        <v>384.82866999999999</v>
      </c>
      <c r="N402" s="200">
        <v>384.82866999999999</v>
      </c>
      <c r="O402" s="200">
        <v>384.82866999999999</v>
      </c>
      <c r="P402" s="200">
        <v>384.82866999999999</v>
      </c>
      <c r="Q402" s="200">
        <v>384.82866999999999</v>
      </c>
      <c r="R402" s="200">
        <v>384.82866999999999</v>
      </c>
      <c r="S402" s="200">
        <v>384.82866999999999</v>
      </c>
      <c r="T402" s="200">
        <v>384.82866999999999</v>
      </c>
      <c r="U402" s="200">
        <v>384.82866999999999</v>
      </c>
      <c r="V402" s="200">
        <v>384.82866999999999</v>
      </c>
      <c r="W402" s="200">
        <v>384.82866999999999</v>
      </c>
      <c r="X402" s="200">
        <v>384.82866999999999</v>
      </c>
      <c r="Y402" s="200">
        <v>384.82866999999999</v>
      </c>
      <c r="Z402" s="200">
        <v>384.82866999999999</v>
      </c>
      <c r="AA402" s="200">
        <v>384.82866999999999</v>
      </c>
      <c r="AB402" s="200">
        <v>384.82866999999999</v>
      </c>
      <c r="AC402" s="200">
        <v>384.82866999999999</v>
      </c>
      <c r="AD402" s="200">
        <v>384.82866999999999</v>
      </c>
      <c r="AE402" s="200">
        <v>384.82866999999999</v>
      </c>
      <c r="AF402" s="200">
        <v>384.82866999999999</v>
      </c>
      <c r="AG402" s="200">
        <v>384.82866999999999</v>
      </c>
      <c r="AH402" s="200">
        <v>384.82866999999999</v>
      </c>
      <c r="AI402" s="200">
        <v>384.82866999999999</v>
      </c>
    </row>
    <row r="403" spans="1:35" ht="14.55" customHeight="1" thickBot="1" x14ac:dyDescent="0.35">
      <c r="A403" s="200" t="s">
        <v>511</v>
      </c>
      <c r="B403" s="200" t="s">
        <v>568</v>
      </c>
      <c r="C403" s="200" t="s">
        <v>569</v>
      </c>
      <c r="D403" s="200" t="s">
        <v>571</v>
      </c>
      <c r="E403" s="200" t="s">
        <v>69</v>
      </c>
      <c r="F403" s="200">
        <v>313.37464999999997</v>
      </c>
      <c r="G403" s="200">
        <v>313.37464999999997</v>
      </c>
      <c r="H403" s="200">
        <v>313.37464999999997</v>
      </c>
      <c r="I403" s="200">
        <v>313.37464999999997</v>
      </c>
      <c r="J403" s="200">
        <v>313.37464999999997</v>
      </c>
      <c r="K403" s="200">
        <v>313.37464999999997</v>
      </c>
      <c r="L403" s="200">
        <v>313.37464999999997</v>
      </c>
      <c r="M403" s="200">
        <v>313.37464999999997</v>
      </c>
      <c r="N403" s="200">
        <v>313.37464999999997</v>
      </c>
      <c r="O403" s="200">
        <v>313.37464999999997</v>
      </c>
      <c r="P403" s="200">
        <v>313.37464999999997</v>
      </c>
      <c r="Q403" s="200">
        <v>313.37464999999997</v>
      </c>
      <c r="R403" s="200">
        <v>313.37464999999997</v>
      </c>
      <c r="S403" s="200">
        <v>313.37464999999997</v>
      </c>
      <c r="T403" s="200">
        <v>313.37464999999997</v>
      </c>
      <c r="U403" s="200">
        <v>313.37464999999997</v>
      </c>
      <c r="V403" s="200">
        <v>313.37464999999997</v>
      </c>
      <c r="W403" s="200">
        <v>313.37464999999997</v>
      </c>
      <c r="X403" s="200">
        <v>313.37464999999997</v>
      </c>
      <c r="Y403" s="200">
        <v>313.37464999999997</v>
      </c>
      <c r="Z403" s="200">
        <v>313.37464999999997</v>
      </c>
      <c r="AA403" s="200">
        <v>313.37464999999997</v>
      </c>
      <c r="AB403" s="200">
        <v>313.37464999999997</v>
      </c>
      <c r="AC403" s="200">
        <v>313.37464999999997</v>
      </c>
      <c r="AD403" s="200">
        <v>313.37464999999997</v>
      </c>
      <c r="AE403" s="200">
        <v>313.37464999999997</v>
      </c>
      <c r="AF403" s="200">
        <v>313.37464999999997</v>
      </c>
      <c r="AG403" s="200">
        <v>313.37464999999997</v>
      </c>
      <c r="AH403" s="200">
        <v>313.37464999999997</v>
      </c>
      <c r="AI403" s="200">
        <v>313.37464999999997</v>
      </c>
    </row>
    <row r="404" spans="1:35" ht="14.55" customHeight="1" thickBot="1" x14ac:dyDescent="0.35">
      <c r="A404" s="200" t="s">
        <v>511</v>
      </c>
      <c r="B404" s="200" t="s">
        <v>568</v>
      </c>
      <c r="C404" s="200" t="s">
        <v>569</v>
      </c>
      <c r="D404" s="200" t="s">
        <v>572</v>
      </c>
      <c r="E404" s="200" t="s">
        <v>69</v>
      </c>
      <c r="F404" s="200">
        <v>313.9436</v>
      </c>
      <c r="G404" s="200">
        <v>313.9436</v>
      </c>
      <c r="H404" s="200">
        <v>313.9436</v>
      </c>
      <c r="I404" s="200">
        <v>313.9436</v>
      </c>
      <c r="J404" s="200">
        <v>313.9436</v>
      </c>
      <c r="K404" s="200">
        <v>313.9436</v>
      </c>
      <c r="L404" s="200">
        <v>313.9436</v>
      </c>
      <c r="M404" s="200">
        <v>313.9436</v>
      </c>
      <c r="N404" s="200">
        <v>313.9436</v>
      </c>
      <c r="O404" s="200">
        <v>313.9436</v>
      </c>
      <c r="P404" s="200">
        <v>313.9436</v>
      </c>
      <c r="Q404" s="200">
        <v>313.9436</v>
      </c>
      <c r="R404" s="200">
        <v>313.9436</v>
      </c>
      <c r="S404" s="200">
        <v>313.9436</v>
      </c>
      <c r="T404" s="200">
        <v>313.9436</v>
      </c>
      <c r="U404" s="200">
        <v>313.9436</v>
      </c>
      <c r="V404" s="200">
        <v>313.9436</v>
      </c>
      <c r="W404" s="200">
        <v>313.9436</v>
      </c>
      <c r="X404" s="200">
        <v>313.9436</v>
      </c>
      <c r="Y404" s="200">
        <v>313.9436</v>
      </c>
      <c r="Z404" s="200">
        <v>313.9436</v>
      </c>
      <c r="AA404" s="200">
        <v>313.9436</v>
      </c>
      <c r="AB404" s="200">
        <v>313.9436</v>
      </c>
      <c r="AC404" s="200">
        <v>313.9436</v>
      </c>
      <c r="AD404" s="200">
        <v>313.9436</v>
      </c>
      <c r="AE404" s="200">
        <v>313.9436</v>
      </c>
      <c r="AF404" s="200">
        <v>313.9436</v>
      </c>
      <c r="AG404" s="200">
        <v>313.9436</v>
      </c>
      <c r="AH404" s="200">
        <v>313.9436</v>
      </c>
      <c r="AI404" s="200">
        <v>313.9436</v>
      </c>
    </row>
    <row r="405" spans="1:35" ht="14.55" customHeight="1" thickBot="1" x14ac:dyDescent="0.35">
      <c r="A405" s="200" t="s">
        <v>511</v>
      </c>
      <c r="B405" s="200" t="s">
        <v>568</v>
      </c>
      <c r="C405" s="200" t="s">
        <v>569</v>
      </c>
      <c r="D405" s="200" t="s">
        <v>573</v>
      </c>
      <c r="E405" s="200" t="s">
        <v>69</v>
      </c>
      <c r="F405" s="200">
        <v>347.07173999999998</v>
      </c>
      <c r="G405" s="200">
        <v>347.07173999999998</v>
      </c>
      <c r="H405" s="200">
        <v>347.07173999999998</v>
      </c>
      <c r="I405" s="200">
        <v>347.07173999999998</v>
      </c>
      <c r="J405" s="200">
        <v>347.07173999999998</v>
      </c>
      <c r="K405" s="200">
        <v>347.07173999999998</v>
      </c>
      <c r="L405" s="200">
        <v>347.07173999999998</v>
      </c>
      <c r="M405" s="200">
        <v>347.07173999999998</v>
      </c>
      <c r="N405" s="200">
        <v>347.07173999999998</v>
      </c>
      <c r="O405" s="200">
        <v>347.07173999999998</v>
      </c>
      <c r="P405" s="200">
        <v>347.07173999999998</v>
      </c>
      <c r="Q405" s="200">
        <v>347.07173999999998</v>
      </c>
      <c r="R405" s="200">
        <v>347.07173999999998</v>
      </c>
      <c r="S405" s="200">
        <v>347.07173999999998</v>
      </c>
      <c r="T405" s="200">
        <v>347.07173999999998</v>
      </c>
      <c r="U405" s="200">
        <v>347.07173999999998</v>
      </c>
      <c r="V405" s="200">
        <v>347.07173999999998</v>
      </c>
      <c r="W405" s="200">
        <v>347.07173999999998</v>
      </c>
      <c r="X405" s="200">
        <v>347.07173999999998</v>
      </c>
      <c r="Y405" s="200">
        <v>347.07173999999998</v>
      </c>
      <c r="Z405" s="200">
        <v>347.07173999999998</v>
      </c>
      <c r="AA405" s="200">
        <v>347.07173999999998</v>
      </c>
      <c r="AB405" s="200">
        <v>347.07173999999998</v>
      </c>
      <c r="AC405" s="200">
        <v>347.07173999999998</v>
      </c>
      <c r="AD405" s="200">
        <v>347.07173999999998</v>
      </c>
      <c r="AE405" s="200">
        <v>347.07173999999998</v>
      </c>
      <c r="AF405" s="200">
        <v>347.07173999999998</v>
      </c>
      <c r="AG405" s="200">
        <v>347.07173999999998</v>
      </c>
      <c r="AH405" s="200">
        <v>347.07173999999998</v>
      </c>
      <c r="AI405" s="200">
        <v>347.07173999999998</v>
      </c>
    </row>
    <row r="406" spans="1:35" ht="14.55" customHeight="1" thickBot="1" x14ac:dyDescent="0.35">
      <c r="A406" s="200" t="s">
        <v>511</v>
      </c>
      <c r="B406" s="200" t="s">
        <v>568</v>
      </c>
      <c r="C406" s="200" t="s">
        <v>569</v>
      </c>
      <c r="D406" s="200" t="s">
        <v>574</v>
      </c>
      <c r="E406" s="200" t="s">
        <v>69</v>
      </c>
      <c r="F406" s="200">
        <v>159.25505999999999</v>
      </c>
      <c r="G406" s="200">
        <v>159.25505999999999</v>
      </c>
      <c r="H406" s="200">
        <v>143.04972000000001</v>
      </c>
      <c r="I406" s="200">
        <v>143.04972000000001</v>
      </c>
      <c r="J406" s="200">
        <v>143.04972000000001</v>
      </c>
      <c r="K406" s="200">
        <v>143.04972000000001</v>
      </c>
      <c r="L406" s="200">
        <v>143.04972000000001</v>
      </c>
      <c r="M406" s="200">
        <v>143.04972000000001</v>
      </c>
      <c r="N406" s="200">
        <v>143.04972000000001</v>
      </c>
      <c r="O406" s="200">
        <v>143.04972000000001</v>
      </c>
      <c r="P406" s="200">
        <v>118.40642</v>
      </c>
      <c r="Q406" s="200">
        <v>118.40642</v>
      </c>
      <c r="R406" s="200">
        <v>118.40642</v>
      </c>
      <c r="S406" s="200">
        <v>118.40642</v>
      </c>
      <c r="T406" s="200">
        <v>118.40642</v>
      </c>
      <c r="U406" s="200">
        <v>118.40642</v>
      </c>
      <c r="V406" s="200">
        <v>118.40642</v>
      </c>
      <c r="W406" s="200">
        <v>118.40009999999999</v>
      </c>
      <c r="X406" s="200">
        <v>118.40009999999999</v>
      </c>
      <c r="Y406" s="200">
        <v>118.40009999999999</v>
      </c>
      <c r="Z406" s="200">
        <v>118.40009999999999</v>
      </c>
      <c r="AA406" s="200">
        <v>118.40009999999999</v>
      </c>
      <c r="AB406" s="200">
        <v>118.40009999999999</v>
      </c>
      <c r="AC406" s="200">
        <v>118.40009999999999</v>
      </c>
      <c r="AD406" s="200">
        <v>118.40009999999999</v>
      </c>
      <c r="AE406" s="200">
        <v>118.39919999999999</v>
      </c>
      <c r="AF406" s="200">
        <v>118.39919999999999</v>
      </c>
      <c r="AG406" s="200">
        <v>118.39919999999999</v>
      </c>
      <c r="AH406" s="200">
        <v>118.39919999999999</v>
      </c>
      <c r="AI406" s="200">
        <v>118.39919999999999</v>
      </c>
    </row>
    <row r="407" spans="1:35" ht="14.55" customHeight="1" thickBot="1" x14ac:dyDescent="0.35">
      <c r="A407" s="200" t="s">
        <v>511</v>
      </c>
      <c r="B407" s="200" t="s">
        <v>568</v>
      </c>
      <c r="C407" s="200" t="s">
        <v>569</v>
      </c>
      <c r="D407" s="200" t="s">
        <v>575</v>
      </c>
      <c r="E407" s="200" t="s">
        <v>69</v>
      </c>
      <c r="F407" s="200">
        <v>148.33792690000001</v>
      </c>
      <c r="G407" s="200">
        <v>148.33792690000001</v>
      </c>
      <c r="H407" s="200">
        <v>148.33792690000001</v>
      </c>
      <c r="I407" s="200">
        <v>148.33792690000001</v>
      </c>
      <c r="J407" s="200">
        <v>148.33792690000001</v>
      </c>
      <c r="K407" s="200">
        <v>148.33792690000001</v>
      </c>
      <c r="L407" s="200">
        <v>148.33792690000001</v>
      </c>
      <c r="M407" s="200">
        <v>148.33792690000001</v>
      </c>
      <c r="N407" s="200">
        <v>148.33792690000001</v>
      </c>
      <c r="O407" s="200">
        <v>148.33792690000001</v>
      </c>
      <c r="P407" s="200">
        <v>148.33792690000001</v>
      </c>
      <c r="Q407" s="200">
        <v>148.33792690000001</v>
      </c>
      <c r="R407" s="200">
        <v>148.33792690000001</v>
      </c>
      <c r="S407" s="200">
        <v>148.33792690000001</v>
      </c>
      <c r="T407" s="200">
        <v>148.33792690000001</v>
      </c>
      <c r="U407" s="200">
        <v>148.33792690000001</v>
      </c>
      <c r="V407" s="200">
        <v>148.33792690000001</v>
      </c>
      <c r="W407" s="200">
        <v>148.33792690000001</v>
      </c>
      <c r="X407" s="200">
        <v>148.33792690000001</v>
      </c>
      <c r="Y407" s="200">
        <v>148.33792690000001</v>
      </c>
      <c r="Z407" s="200">
        <v>148.33792690000001</v>
      </c>
      <c r="AA407" s="200">
        <v>148.33792690000001</v>
      </c>
      <c r="AB407" s="200">
        <v>148.33792690000001</v>
      </c>
      <c r="AC407" s="200">
        <v>148.33792690000001</v>
      </c>
      <c r="AD407" s="200">
        <v>148.33792690000001</v>
      </c>
      <c r="AE407" s="200">
        <v>148.33792690000001</v>
      </c>
      <c r="AF407" s="200">
        <v>148.33792690000001</v>
      </c>
      <c r="AG407" s="200">
        <v>148.33792690000001</v>
      </c>
      <c r="AH407" s="200">
        <v>148.33792690000001</v>
      </c>
      <c r="AI407" s="200">
        <v>148.33792690000001</v>
      </c>
    </row>
    <row r="408" spans="1:35" ht="14.55" customHeight="1" thickBot="1" x14ac:dyDescent="0.35">
      <c r="A408" s="200" t="s">
        <v>511</v>
      </c>
      <c r="B408" s="200" t="s">
        <v>568</v>
      </c>
      <c r="C408" s="200" t="s">
        <v>569</v>
      </c>
      <c r="D408" s="200" t="s">
        <v>576</v>
      </c>
      <c r="E408" s="200" t="s">
        <v>69</v>
      </c>
      <c r="F408" s="200">
        <v>142.80212474000001</v>
      </c>
      <c r="G408" s="200">
        <v>142.80212474000001</v>
      </c>
      <c r="H408" s="200">
        <v>142.80212474000001</v>
      </c>
      <c r="I408" s="200">
        <v>142.80212474000001</v>
      </c>
      <c r="J408" s="200">
        <v>142.80212474000001</v>
      </c>
      <c r="K408" s="200">
        <v>142.80212474000001</v>
      </c>
      <c r="L408" s="200">
        <v>142.80212474000001</v>
      </c>
      <c r="M408" s="200">
        <v>142.80212474000001</v>
      </c>
      <c r="N408" s="200">
        <v>142.80212474000001</v>
      </c>
      <c r="O408" s="200">
        <v>142.80212474000001</v>
      </c>
      <c r="P408" s="200">
        <v>142.80212474000001</v>
      </c>
      <c r="Q408" s="200">
        <v>142.80212474000001</v>
      </c>
      <c r="R408" s="200">
        <v>142.80212474000001</v>
      </c>
      <c r="S408" s="200">
        <v>142.80212474000001</v>
      </c>
      <c r="T408" s="200">
        <v>142.80212474000001</v>
      </c>
      <c r="U408" s="200">
        <v>142.80212474000001</v>
      </c>
      <c r="V408" s="200">
        <v>142.80212474000001</v>
      </c>
      <c r="W408" s="200">
        <v>142.80212474000001</v>
      </c>
      <c r="X408" s="200">
        <v>142.80212474000001</v>
      </c>
      <c r="Y408" s="200">
        <v>142.80212474000001</v>
      </c>
      <c r="Z408" s="200">
        <v>142.80212474000001</v>
      </c>
      <c r="AA408" s="200">
        <v>142.80212474000001</v>
      </c>
      <c r="AB408" s="200">
        <v>142.80212474000001</v>
      </c>
      <c r="AC408" s="200">
        <v>142.80212474000001</v>
      </c>
      <c r="AD408" s="200">
        <v>142.80212474000001</v>
      </c>
      <c r="AE408" s="200">
        <v>142.80212474000001</v>
      </c>
      <c r="AF408" s="200">
        <v>142.80212474000001</v>
      </c>
      <c r="AG408" s="200">
        <v>142.80212474000001</v>
      </c>
      <c r="AH408" s="200">
        <v>142.80212474000001</v>
      </c>
      <c r="AI408" s="200">
        <v>142.80212474000001</v>
      </c>
    </row>
    <row r="409" spans="1:35" ht="14.55" customHeight="1" thickBot="1" x14ac:dyDescent="0.35">
      <c r="A409" s="200" t="s">
        <v>511</v>
      </c>
      <c r="B409" s="200" t="s">
        <v>568</v>
      </c>
      <c r="C409" s="200" t="s">
        <v>569</v>
      </c>
      <c r="D409" s="200" t="s">
        <v>577</v>
      </c>
      <c r="E409" s="200" t="s">
        <v>69</v>
      </c>
      <c r="F409" s="200">
        <v>188.56817000000001</v>
      </c>
      <c r="G409" s="200">
        <v>188.56817000000001</v>
      </c>
      <c r="H409" s="200">
        <v>188.56817000000001</v>
      </c>
      <c r="I409" s="200">
        <v>188.56817000000001</v>
      </c>
      <c r="J409" s="200">
        <v>188.56817000000001</v>
      </c>
      <c r="K409" s="200">
        <v>188.56817000000001</v>
      </c>
      <c r="L409" s="200">
        <v>188.56817000000001</v>
      </c>
      <c r="M409" s="200">
        <v>188.56817000000001</v>
      </c>
      <c r="N409" s="200">
        <v>188.56817000000001</v>
      </c>
      <c r="O409" s="200">
        <v>188.56817000000001</v>
      </c>
      <c r="P409" s="200">
        <v>188.56817000000001</v>
      </c>
      <c r="Q409" s="200">
        <v>188.56817000000001</v>
      </c>
      <c r="R409" s="200">
        <v>188.56817000000001</v>
      </c>
      <c r="S409" s="200">
        <v>188.56817000000001</v>
      </c>
      <c r="T409" s="200">
        <v>188.56817000000001</v>
      </c>
      <c r="U409" s="200">
        <v>188.56817000000001</v>
      </c>
      <c r="V409" s="200">
        <v>188.56817000000001</v>
      </c>
      <c r="W409" s="200">
        <v>188.56817000000001</v>
      </c>
      <c r="X409" s="200">
        <v>188.56817000000001</v>
      </c>
      <c r="Y409" s="200">
        <v>188.56817000000001</v>
      </c>
      <c r="Z409" s="200">
        <v>188.56817000000001</v>
      </c>
      <c r="AA409" s="200">
        <v>188.56817000000001</v>
      </c>
      <c r="AB409" s="200">
        <v>188.56817000000001</v>
      </c>
      <c r="AC409" s="200">
        <v>188.56817000000001</v>
      </c>
      <c r="AD409" s="200">
        <v>188.56817000000001</v>
      </c>
      <c r="AE409" s="200">
        <v>188.56817000000001</v>
      </c>
      <c r="AF409" s="200">
        <v>188.56817000000001</v>
      </c>
      <c r="AG409" s="200">
        <v>188.56817000000001</v>
      </c>
      <c r="AH409" s="200">
        <v>188.56817000000001</v>
      </c>
      <c r="AI409" s="200">
        <v>188.56817000000001</v>
      </c>
    </row>
    <row r="410" spans="1:35" ht="14.55" customHeight="1" thickBot="1" x14ac:dyDescent="0.35">
      <c r="A410" s="200" t="s">
        <v>511</v>
      </c>
      <c r="B410" s="200" t="s">
        <v>568</v>
      </c>
      <c r="C410" s="200" t="s">
        <v>569</v>
      </c>
      <c r="D410" s="200" t="s">
        <v>578</v>
      </c>
      <c r="E410" s="200" t="s">
        <v>97</v>
      </c>
      <c r="F410" s="200">
        <v>448.02656488999997</v>
      </c>
      <c r="G410" s="200">
        <v>448.02656488999997</v>
      </c>
      <c r="H410" s="200">
        <v>448.02656488999997</v>
      </c>
      <c r="I410" s="200">
        <v>448.02656488999997</v>
      </c>
      <c r="J410" s="200">
        <v>476.17943931999997</v>
      </c>
      <c r="K410" s="200">
        <v>476.17943931999997</v>
      </c>
      <c r="L410" s="200">
        <v>476.17943931999997</v>
      </c>
      <c r="M410" s="200">
        <v>476.17943931999997</v>
      </c>
      <c r="N410" s="200">
        <v>476.17943931999997</v>
      </c>
      <c r="O410" s="200">
        <v>476.17943931999997</v>
      </c>
      <c r="P410" s="200">
        <v>476.17943931999997</v>
      </c>
      <c r="Q410" s="200">
        <v>451.52031310000001</v>
      </c>
      <c r="R410" s="200">
        <v>451.52031310000001</v>
      </c>
      <c r="S410" s="200">
        <v>451.52031310000001</v>
      </c>
      <c r="T410" s="200">
        <v>451.52031310000001</v>
      </c>
      <c r="U410" s="200">
        <v>451.52031310000001</v>
      </c>
      <c r="V410" s="200">
        <v>451.52031310000001</v>
      </c>
      <c r="W410" s="200">
        <v>451.52031310000001</v>
      </c>
      <c r="X410" s="200">
        <v>451.52031310000001</v>
      </c>
      <c r="Y410" s="200">
        <v>451.52031310000001</v>
      </c>
      <c r="Z410" s="200">
        <v>451.52031310000001</v>
      </c>
      <c r="AA410" s="200">
        <v>433.28323298999999</v>
      </c>
      <c r="AB410" s="200">
        <v>433.28323298999999</v>
      </c>
      <c r="AC410" s="200">
        <v>433.28323298999999</v>
      </c>
      <c r="AD410" s="200">
        <v>433.28323298999999</v>
      </c>
      <c r="AE410" s="200">
        <v>433.28323298999999</v>
      </c>
      <c r="AF410" s="200">
        <v>433.28323298999999</v>
      </c>
      <c r="AG410" s="200">
        <v>433.28323298999999</v>
      </c>
      <c r="AH410" s="200">
        <v>409.29996156999999</v>
      </c>
      <c r="AI410" s="200">
        <v>409.29996156999999</v>
      </c>
    </row>
    <row r="411" spans="1:35" ht="14.55" customHeight="1" thickBot="1" x14ac:dyDescent="0.35">
      <c r="A411" s="200" t="s">
        <v>511</v>
      </c>
      <c r="B411" s="200" t="s">
        <v>568</v>
      </c>
      <c r="C411" s="200" t="s">
        <v>579</v>
      </c>
      <c r="D411" s="200" t="s">
        <v>580</v>
      </c>
      <c r="E411" s="200" t="s">
        <v>69</v>
      </c>
      <c r="F411" s="200">
        <v>384.82866999999999</v>
      </c>
      <c r="G411" s="200">
        <v>384.82866999999999</v>
      </c>
      <c r="H411" s="200">
        <v>384.82866999999999</v>
      </c>
      <c r="I411" s="200">
        <v>384.82866999999999</v>
      </c>
      <c r="J411" s="200">
        <v>384.82866999999999</v>
      </c>
      <c r="K411" s="200">
        <v>384.82866999999999</v>
      </c>
      <c r="L411" s="200">
        <v>384.82866999999999</v>
      </c>
      <c r="M411" s="200">
        <v>384.82866999999999</v>
      </c>
      <c r="N411" s="200">
        <v>384.82866999999999</v>
      </c>
      <c r="O411" s="200">
        <v>384.82866999999999</v>
      </c>
      <c r="P411" s="200">
        <v>384.82866999999999</v>
      </c>
      <c r="Q411" s="200">
        <v>384.82866999999999</v>
      </c>
      <c r="R411" s="200">
        <v>384.82866999999999</v>
      </c>
      <c r="S411" s="200">
        <v>384.82866999999999</v>
      </c>
      <c r="T411" s="200">
        <v>384.82866999999999</v>
      </c>
      <c r="U411" s="200">
        <v>384.82866999999999</v>
      </c>
      <c r="V411" s="200">
        <v>384.82866999999999</v>
      </c>
      <c r="W411" s="200">
        <v>384.82866999999999</v>
      </c>
      <c r="X411" s="200">
        <v>384.82866999999999</v>
      </c>
      <c r="Y411" s="200">
        <v>384.82866999999999</v>
      </c>
      <c r="Z411" s="200">
        <v>384.82866999999999</v>
      </c>
      <c r="AA411" s="200">
        <v>384.82866999999999</v>
      </c>
      <c r="AB411" s="200">
        <v>384.82866999999999</v>
      </c>
      <c r="AC411" s="200">
        <v>384.82866999999999</v>
      </c>
      <c r="AD411" s="200">
        <v>384.82866999999999</v>
      </c>
      <c r="AE411" s="200">
        <v>384.82866999999999</v>
      </c>
      <c r="AF411" s="200">
        <v>384.82866999999999</v>
      </c>
      <c r="AG411" s="200">
        <v>384.82866999999999</v>
      </c>
      <c r="AH411" s="200">
        <v>384.82866999999999</v>
      </c>
      <c r="AI411" s="200">
        <v>384.82866999999999</v>
      </c>
    </row>
    <row r="412" spans="1:35" ht="14.55" customHeight="1" thickBot="1" x14ac:dyDescent="0.35">
      <c r="A412" s="200" t="s">
        <v>511</v>
      </c>
      <c r="B412" s="200" t="s">
        <v>568</v>
      </c>
      <c r="C412" s="200" t="s">
        <v>579</v>
      </c>
      <c r="D412" s="200" t="s">
        <v>581</v>
      </c>
      <c r="E412" s="200" t="s">
        <v>69</v>
      </c>
      <c r="F412" s="200">
        <v>313.37464999999997</v>
      </c>
      <c r="G412" s="200">
        <v>313.37464999999997</v>
      </c>
      <c r="H412" s="200">
        <v>313.37464999999997</v>
      </c>
      <c r="I412" s="200">
        <v>313.37464999999997</v>
      </c>
      <c r="J412" s="200">
        <v>313.37464999999997</v>
      </c>
      <c r="K412" s="200">
        <v>313.37464999999997</v>
      </c>
      <c r="L412" s="200">
        <v>313.37464999999997</v>
      </c>
      <c r="M412" s="200">
        <v>313.37464999999997</v>
      </c>
      <c r="N412" s="200">
        <v>313.37464999999997</v>
      </c>
      <c r="O412" s="200">
        <v>313.37464999999997</v>
      </c>
      <c r="P412" s="200">
        <v>313.37464999999997</v>
      </c>
      <c r="Q412" s="200">
        <v>313.37464999999997</v>
      </c>
      <c r="R412" s="200">
        <v>313.37464999999997</v>
      </c>
      <c r="S412" s="200">
        <v>313.37464999999997</v>
      </c>
      <c r="T412" s="200">
        <v>313.37464999999997</v>
      </c>
      <c r="U412" s="200">
        <v>313.37464999999997</v>
      </c>
      <c r="V412" s="200">
        <v>313.37464999999997</v>
      </c>
      <c r="W412" s="200">
        <v>313.37464999999997</v>
      </c>
      <c r="X412" s="200">
        <v>313.37464999999997</v>
      </c>
      <c r="Y412" s="200">
        <v>313.37464999999997</v>
      </c>
      <c r="Z412" s="200">
        <v>313.37464999999997</v>
      </c>
      <c r="AA412" s="200">
        <v>313.37464999999997</v>
      </c>
      <c r="AB412" s="200">
        <v>313.37464999999997</v>
      </c>
      <c r="AC412" s="200">
        <v>313.37464999999997</v>
      </c>
      <c r="AD412" s="200">
        <v>313.37464999999997</v>
      </c>
      <c r="AE412" s="200">
        <v>313.37464999999997</v>
      </c>
      <c r="AF412" s="200">
        <v>313.37464999999997</v>
      </c>
      <c r="AG412" s="200">
        <v>313.37464999999997</v>
      </c>
      <c r="AH412" s="200">
        <v>313.37464999999997</v>
      </c>
      <c r="AI412" s="200">
        <v>313.37464999999997</v>
      </c>
    </row>
    <row r="413" spans="1:35" ht="14.55" customHeight="1" thickBot="1" x14ac:dyDescent="0.35">
      <c r="A413" s="200" t="s">
        <v>511</v>
      </c>
      <c r="B413" s="200" t="s">
        <v>568</v>
      </c>
      <c r="C413" s="200" t="s">
        <v>579</v>
      </c>
      <c r="D413" s="200" t="s">
        <v>582</v>
      </c>
      <c r="E413" s="200" t="s">
        <v>69</v>
      </c>
      <c r="F413" s="200">
        <v>313.9436</v>
      </c>
      <c r="G413" s="200">
        <v>313.9436</v>
      </c>
      <c r="H413" s="200">
        <v>313.9436</v>
      </c>
      <c r="I413" s="200">
        <v>313.9436</v>
      </c>
      <c r="J413" s="200">
        <v>313.9436</v>
      </c>
      <c r="K413" s="200">
        <v>313.9436</v>
      </c>
      <c r="L413" s="200">
        <v>313.9436</v>
      </c>
      <c r="M413" s="200">
        <v>313.9436</v>
      </c>
      <c r="N413" s="200">
        <v>313.9436</v>
      </c>
      <c r="O413" s="200">
        <v>313.9436</v>
      </c>
      <c r="P413" s="200">
        <v>313.9436</v>
      </c>
      <c r="Q413" s="200">
        <v>313.9436</v>
      </c>
      <c r="R413" s="200">
        <v>313.9436</v>
      </c>
      <c r="S413" s="200">
        <v>313.9436</v>
      </c>
      <c r="T413" s="200">
        <v>313.9436</v>
      </c>
      <c r="U413" s="200">
        <v>313.9436</v>
      </c>
      <c r="V413" s="200">
        <v>313.9436</v>
      </c>
      <c r="W413" s="200">
        <v>313.9436</v>
      </c>
      <c r="X413" s="200">
        <v>313.9436</v>
      </c>
      <c r="Y413" s="200">
        <v>313.9436</v>
      </c>
      <c r="Z413" s="200">
        <v>313.9436</v>
      </c>
      <c r="AA413" s="200">
        <v>313.9436</v>
      </c>
      <c r="AB413" s="200">
        <v>313.9436</v>
      </c>
      <c r="AC413" s="200">
        <v>313.9436</v>
      </c>
      <c r="AD413" s="200">
        <v>313.9436</v>
      </c>
      <c r="AE413" s="200">
        <v>313.9436</v>
      </c>
      <c r="AF413" s="200">
        <v>313.9436</v>
      </c>
      <c r="AG413" s="200">
        <v>313.9436</v>
      </c>
      <c r="AH413" s="200">
        <v>313.9436</v>
      </c>
      <c r="AI413" s="200">
        <v>313.9436</v>
      </c>
    </row>
    <row r="414" spans="1:35" ht="14.55" customHeight="1" thickBot="1" x14ac:dyDescent="0.35">
      <c r="A414" s="200" t="s">
        <v>511</v>
      </c>
      <c r="B414" s="200" t="s">
        <v>568</v>
      </c>
      <c r="C414" s="200" t="s">
        <v>579</v>
      </c>
      <c r="D414" s="200" t="s">
        <v>583</v>
      </c>
      <c r="E414" s="200" t="s">
        <v>69</v>
      </c>
      <c r="F414" s="200">
        <v>347.07173999999998</v>
      </c>
      <c r="G414" s="200">
        <v>347.07173999999998</v>
      </c>
      <c r="H414" s="200">
        <v>347.07173999999998</v>
      </c>
      <c r="I414" s="200">
        <v>347.07173999999998</v>
      </c>
      <c r="J414" s="200">
        <v>347.07173999999998</v>
      </c>
      <c r="K414" s="200">
        <v>347.07173999999998</v>
      </c>
      <c r="L414" s="200">
        <v>347.07173999999998</v>
      </c>
      <c r="M414" s="200">
        <v>347.07173999999998</v>
      </c>
      <c r="N414" s="200">
        <v>347.07173999999998</v>
      </c>
      <c r="O414" s="200">
        <v>347.07173999999998</v>
      </c>
      <c r="P414" s="200">
        <v>347.07173999999998</v>
      </c>
      <c r="Q414" s="200">
        <v>347.07173999999998</v>
      </c>
      <c r="R414" s="200">
        <v>347.07173999999998</v>
      </c>
      <c r="S414" s="200">
        <v>347.07173999999998</v>
      </c>
      <c r="T414" s="200">
        <v>347.07173999999998</v>
      </c>
      <c r="U414" s="200">
        <v>347.07173999999998</v>
      </c>
      <c r="V414" s="200">
        <v>347.07173999999998</v>
      </c>
      <c r="W414" s="200">
        <v>347.07173999999998</v>
      </c>
      <c r="X414" s="200">
        <v>347.07173999999998</v>
      </c>
      <c r="Y414" s="200">
        <v>347.07173999999998</v>
      </c>
      <c r="Z414" s="200">
        <v>347.07173999999998</v>
      </c>
      <c r="AA414" s="200">
        <v>347.07173999999998</v>
      </c>
      <c r="AB414" s="200">
        <v>347.07173999999998</v>
      </c>
      <c r="AC414" s="200">
        <v>347.07173999999998</v>
      </c>
      <c r="AD414" s="200">
        <v>347.07173999999998</v>
      </c>
      <c r="AE414" s="200">
        <v>347.07173999999998</v>
      </c>
      <c r="AF414" s="200">
        <v>347.07173999999998</v>
      </c>
      <c r="AG414" s="200">
        <v>347.07173999999998</v>
      </c>
      <c r="AH414" s="200">
        <v>347.07173999999998</v>
      </c>
      <c r="AI414" s="200">
        <v>347.07173999999998</v>
      </c>
    </row>
    <row r="415" spans="1:35" ht="14.55" customHeight="1" thickBot="1" x14ac:dyDescent="0.35">
      <c r="A415" s="200" t="s">
        <v>511</v>
      </c>
      <c r="B415" s="200" t="s">
        <v>568</v>
      </c>
      <c r="C415" s="200" t="s">
        <v>579</v>
      </c>
      <c r="D415" s="200" t="s">
        <v>584</v>
      </c>
      <c r="E415" s="200" t="s">
        <v>69</v>
      </c>
      <c r="F415" s="200">
        <v>159.25505999999999</v>
      </c>
      <c r="G415" s="200">
        <v>159.25505999999999</v>
      </c>
      <c r="H415" s="200">
        <v>143.04972000000001</v>
      </c>
      <c r="I415" s="200">
        <v>143.04972000000001</v>
      </c>
      <c r="J415" s="200">
        <v>143.04972000000001</v>
      </c>
      <c r="K415" s="200">
        <v>143.04972000000001</v>
      </c>
      <c r="L415" s="200">
        <v>143.04972000000001</v>
      </c>
      <c r="M415" s="200">
        <v>143.04972000000001</v>
      </c>
      <c r="N415" s="200">
        <v>143.04972000000001</v>
      </c>
      <c r="O415" s="200">
        <v>143.04972000000001</v>
      </c>
      <c r="P415" s="200">
        <v>118.40642</v>
      </c>
      <c r="Q415" s="200">
        <v>118.40642</v>
      </c>
      <c r="R415" s="200">
        <v>118.40642</v>
      </c>
      <c r="S415" s="200">
        <v>118.40642</v>
      </c>
      <c r="T415" s="200">
        <v>118.40642</v>
      </c>
      <c r="U415" s="200">
        <v>118.40642</v>
      </c>
      <c r="V415" s="200">
        <v>118.40642</v>
      </c>
      <c r="W415" s="200">
        <v>118.40009999999999</v>
      </c>
      <c r="X415" s="200">
        <v>118.40009999999999</v>
      </c>
      <c r="Y415" s="200">
        <v>118.40009999999999</v>
      </c>
      <c r="Z415" s="200">
        <v>118.40009999999999</v>
      </c>
      <c r="AA415" s="200">
        <v>118.40009999999999</v>
      </c>
      <c r="AB415" s="200">
        <v>118.40009999999999</v>
      </c>
      <c r="AC415" s="200">
        <v>118.40009999999999</v>
      </c>
      <c r="AD415" s="200">
        <v>118.40009999999999</v>
      </c>
      <c r="AE415" s="200">
        <v>118.39919999999999</v>
      </c>
      <c r="AF415" s="200">
        <v>118.39919999999999</v>
      </c>
      <c r="AG415" s="200">
        <v>118.39919999999999</v>
      </c>
      <c r="AH415" s="200">
        <v>118.39919999999999</v>
      </c>
      <c r="AI415" s="200">
        <v>118.39919999999999</v>
      </c>
    </row>
    <row r="416" spans="1:35" ht="14.55" customHeight="1" thickBot="1" x14ac:dyDescent="0.35">
      <c r="A416" s="200" t="s">
        <v>511</v>
      </c>
      <c r="B416" s="200" t="s">
        <v>568</v>
      </c>
      <c r="C416" s="200" t="s">
        <v>579</v>
      </c>
      <c r="D416" s="200" t="s">
        <v>585</v>
      </c>
      <c r="E416" s="200" t="s">
        <v>69</v>
      </c>
      <c r="F416" s="200">
        <v>148.33792690000001</v>
      </c>
      <c r="G416" s="200">
        <v>148.33792690000001</v>
      </c>
      <c r="H416" s="200">
        <v>148.33792690000001</v>
      </c>
      <c r="I416" s="200">
        <v>148.33792690000001</v>
      </c>
      <c r="J416" s="200">
        <v>148.33792690000001</v>
      </c>
      <c r="K416" s="200">
        <v>148.33792690000001</v>
      </c>
      <c r="L416" s="200">
        <v>148.33792690000001</v>
      </c>
      <c r="M416" s="200">
        <v>148.33792690000001</v>
      </c>
      <c r="N416" s="200">
        <v>148.33792690000001</v>
      </c>
      <c r="O416" s="200">
        <v>148.33792690000001</v>
      </c>
      <c r="P416" s="200">
        <v>148.33792690000001</v>
      </c>
      <c r="Q416" s="200">
        <v>148.33792690000001</v>
      </c>
      <c r="R416" s="200">
        <v>148.33792690000001</v>
      </c>
      <c r="S416" s="200">
        <v>148.33792690000001</v>
      </c>
      <c r="T416" s="200">
        <v>148.33792690000001</v>
      </c>
      <c r="U416" s="200">
        <v>148.33792690000001</v>
      </c>
      <c r="V416" s="200">
        <v>148.33792690000001</v>
      </c>
      <c r="W416" s="200">
        <v>148.33792690000001</v>
      </c>
      <c r="X416" s="200">
        <v>148.33792690000001</v>
      </c>
      <c r="Y416" s="200">
        <v>148.33792690000001</v>
      </c>
      <c r="Z416" s="200">
        <v>148.33792690000001</v>
      </c>
      <c r="AA416" s="200">
        <v>148.33792690000001</v>
      </c>
      <c r="AB416" s="200">
        <v>148.33792690000001</v>
      </c>
      <c r="AC416" s="200">
        <v>148.33792690000001</v>
      </c>
      <c r="AD416" s="200">
        <v>148.33792690000001</v>
      </c>
      <c r="AE416" s="200">
        <v>148.33792690000001</v>
      </c>
      <c r="AF416" s="200">
        <v>148.33792690000001</v>
      </c>
      <c r="AG416" s="200">
        <v>148.33792690000001</v>
      </c>
      <c r="AH416" s="200">
        <v>148.33792690000001</v>
      </c>
      <c r="AI416" s="200">
        <v>148.33792690000001</v>
      </c>
    </row>
    <row r="417" spans="1:35" ht="14.55" customHeight="1" thickBot="1" x14ac:dyDescent="0.35">
      <c r="A417" s="200" t="s">
        <v>511</v>
      </c>
      <c r="B417" s="200" t="s">
        <v>568</v>
      </c>
      <c r="C417" s="200" t="s">
        <v>579</v>
      </c>
      <c r="D417" s="200" t="s">
        <v>586</v>
      </c>
      <c r="E417" s="200" t="s">
        <v>69</v>
      </c>
      <c r="F417" s="200">
        <v>142.80212474000001</v>
      </c>
      <c r="G417" s="200">
        <v>142.80212474000001</v>
      </c>
      <c r="H417" s="200">
        <v>142.80212474000001</v>
      </c>
      <c r="I417" s="200">
        <v>142.80212474000001</v>
      </c>
      <c r="J417" s="200">
        <v>142.80212474000001</v>
      </c>
      <c r="K417" s="200">
        <v>142.80212474000001</v>
      </c>
      <c r="L417" s="200">
        <v>142.80212474000001</v>
      </c>
      <c r="M417" s="200">
        <v>142.80212474000001</v>
      </c>
      <c r="N417" s="200">
        <v>142.80212474000001</v>
      </c>
      <c r="O417" s="200">
        <v>142.80212474000001</v>
      </c>
      <c r="P417" s="200">
        <v>142.80212474000001</v>
      </c>
      <c r="Q417" s="200">
        <v>142.80212474000001</v>
      </c>
      <c r="R417" s="200">
        <v>142.80212474000001</v>
      </c>
      <c r="S417" s="200">
        <v>142.80212474000001</v>
      </c>
      <c r="T417" s="200">
        <v>142.80212474000001</v>
      </c>
      <c r="U417" s="200">
        <v>142.80212474000001</v>
      </c>
      <c r="V417" s="200">
        <v>142.80212474000001</v>
      </c>
      <c r="W417" s="200">
        <v>142.80212474000001</v>
      </c>
      <c r="X417" s="200">
        <v>142.80212474000001</v>
      </c>
      <c r="Y417" s="200">
        <v>142.80212474000001</v>
      </c>
      <c r="Z417" s="200">
        <v>142.80212474000001</v>
      </c>
      <c r="AA417" s="200">
        <v>142.80212474000001</v>
      </c>
      <c r="AB417" s="200">
        <v>142.80212474000001</v>
      </c>
      <c r="AC417" s="200">
        <v>142.80212474000001</v>
      </c>
      <c r="AD417" s="200">
        <v>142.80212474000001</v>
      </c>
      <c r="AE417" s="200">
        <v>142.80212474000001</v>
      </c>
      <c r="AF417" s="200">
        <v>142.80212474000001</v>
      </c>
      <c r="AG417" s="200">
        <v>142.80212474000001</v>
      </c>
      <c r="AH417" s="200">
        <v>142.80212474000001</v>
      </c>
      <c r="AI417" s="200">
        <v>142.80212474000001</v>
      </c>
    </row>
    <row r="418" spans="1:35" ht="14.55" customHeight="1" thickBot="1" x14ac:dyDescent="0.35">
      <c r="A418" s="200" t="s">
        <v>511</v>
      </c>
      <c r="B418" s="200" t="s">
        <v>568</v>
      </c>
      <c r="C418" s="200" t="s">
        <v>579</v>
      </c>
      <c r="D418" s="200" t="s">
        <v>587</v>
      </c>
      <c r="E418" s="200" t="s">
        <v>69</v>
      </c>
      <c r="F418" s="200">
        <v>188.56817000000001</v>
      </c>
      <c r="G418" s="200">
        <v>188.56817000000001</v>
      </c>
      <c r="H418" s="200">
        <v>188.56817000000001</v>
      </c>
      <c r="I418" s="200">
        <v>188.56817000000001</v>
      </c>
      <c r="J418" s="200">
        <v>188.56817000000001</v>
      </c>
      <c r="K418" s="200">
        <v>188.56817000000001</v>
      </c>
      <c r="L418" s="200">
        <v>188.56817000000001</v>
      </c>
      <c r="M418" s="200">
        <v>188.56817000000001</v>
      </c>
      <c r="N418" s="200">
        <v>188.56817000000001</v>
      </c>
      <c r="O418" s="200">
        <v>188.56817000000001</v>
      </c>
      <c r="P418" s="200">
        <v>188.56817000000001</v>
      </c>
      <c r="Q418" s="200">
        <v>188.56817000000001</v>
      </c>
      <c r="R418" s="200">
        <v>188.56817000000001</v>
      </c>
      <c r="S418" s="200">
        <v>188.56817000000001</v>
      </c>
      <c r="T418" s="200">
        <v>188.56817000000001</v>
      </c>
      <c r="U418" s="200">
        <v>188.56817000000001</v>
      </c>
      <c r="V418" s="200">
        <v>188.56817000000001</v>
      </c>
      <c r="W418" s="200">
        <v>188.56817000000001</v>
      </c>
      <c r="X418" s="200">
        <v>188.56817000000001</v>
      </c>
      <c r="Y418" s="200">
        <v>188.56817000000001</v>
      </c>
      <c r="Z418" s="200">
        <v>188.56817000000001</v>
      </c>
      <c r="AA418" s="200">
        <v>188.56817000000001</v>
      </c>
      <c r="AB418" s="200">
        <v>188.56817000000001</v>
      </c>
      <c r="AC418" s="200">
        <v>188.56817000000001</v>
      </c>
      <c r="AD418" s="200">
        <v>188.56817000000001</v>
      </c>
      <c r="AE418" s="200">
        <v>188.56817000000001</v>
      </c>
      <c r="AF418" s="200">
        <v>188.56817000000001</v>
      </c>
      <c r="AG418" s="200">
        <v>188.56817000000001</v>
      </c>
      <c r="AH418" s="200">
        <v>188.56817000000001</v>
      </c>
      <c r="AI418" s="200">
        <v>188.56817000000001</v>
      </c>
    </row>
    <row r="419" spans="1:35" ht="14.55" customHeight="1" thickBot="1" x14ac:dyDescent="0.35">
      <c r="A419" s="200" t="s">
        <v>511</v>
      </c>
      <c r="B419" s="200" t="s">
        <v>568</v>
      </c>
      <c r="C419" s="200" t="s">
        <v>579</v>
      </c>
      <c r="D419" s="200" t="s">
        <v>588</v>
      </c>
      <c r="E419" s="200" t="s">
        <v>97</v>
      </c>
      <c r="F419" s="200">
        <v>448.02656488999997</v>
      </c>
      <c r="G419" s="200">
        <v>448.02656488999997</v>
      </c>
      <c r="H419" s="200">
        <v>448.02656488999997</v>
      </c>
      <c r="I419" s="200">
        <v>448.02656488999997</v>
      </c>
      <c r="J419" s="200">
        <v>476.17943931999997</v>
      </c>
      <c r="K419" s="200">
        <v>476.17943931999997</v>
      </c>
      <c r="L419" s="200">
        <v>476.17943931999997</v>
      </c>
      <c r="M419" s="200">
        <v>476.17943931999997</v>
      </c>
      <c r="N419" s="200">
        <v>476.17943931999997</v>
      </c>
      <c r="O419" s="200">
        <v>476.17943931999997</v>
      </c>
      <c r="P419" s="200">
        <v>476.17943931999997</v>
      </c>
      <c r="Q419" s="200">
        <v>451.52031310000001</v>
      </c>
      <c r="R419" s="200">
        <v>451.52031310000001</v>
      </c>
      <c r="S419" s="200">
        <v>451.52031310000001</v>
      </c>
      <c r="T419" s="200">
        <v>451.52031310000001</v>
      </c>
      <c r="U419" s="200">
        <v>451.52031310000001</v>
      </c>
      <c r="V419" s="200">
        <v>451.52031310000001</v>
      </c>
      <c r="W419" s="200">
        <v>451.52031310000001</v>
      </c>
      <c r="X419" s="200">
        <v>451.52031310000001</v>
      </c>
      <c r="Y419" s="200">
        <v>451.52031310000001</v>
      </c>
      <c r="Z419" s="200">
        <v>451.52031310000001</v>
      </c>
      <c r="AA419" s="200">
        <v>433.28323298999999</v>
      </c>
      <c r="AB419" s="200">
        <v>433.28323298999999</v>
      </c>
      <c r="AC419" s="200">
        <v>433.28323298999999</v>
      </c>
      <c r="AD419" s="200">
        <v>433.28323298999999</v>
      </c>
      <c r="AE419" s="200">
        <v>433.28323298999999</v>
      </c>
      <c r="AF419" s="200">
        <v>433.28323298999999</v>
      </c>
      <c r="AG419" s="200">
        <v>433.28323298999999</v>
      </c>
      <c r="AH419" s="200">
        <v>409.29996156999999</v>
      </c>
      <c r="AI419" s="200">
        <v>409.29996156999999</v>
      </c>
    </row>
    <row r="420" spans="1:35" ht="14.55" customHeight="1" thickBot="1" x14ac:dyDescent="0.35">
      <c r="A420" s="200" t="s">
        <v>592</v>
      </c>
      <c r="B420" s="200" t="s">
        <v>592</v>
      </c>
      <c r="C420" s="200" t="s">
        <v>593</v>
      </c>
      <c r="D420" s="200" t="s">
        <v>593</v>
      </c>
      <c r="E420" s="200" t="s">
        <v>20</v>
      </c>
      <c r="F420" s="201">
        <v>61.188427670000003</v>
      </c>
      <c r="G420" s="201">
        <v>61.188427670000003</v>
      </c>
      <c r="H420" s="201">
        <v>61.188427670000003</v>
      </c>
      <c r="I420" s="201">
        <v>60.774856730000003</v>
      </c>
      <c r="J420" s="201">
        <v>60.774856730000003</v>
      </c>
      <c r="K420" s="201">
        <v>60.774856730000003</v>
      </c>
      <c r="L420" s="201">
        <v>60.774856730000003</v>
      </c>
      <c r="M420" s="201">
        <v>60.774856730000003</v>
      </c>
      <c r="N420" s="201">
        <v>60.774856730000003</v>
      </c>
      <c r="O420" s="201">
        <v>60.030297930000003</v>
      </c>
      <c r="P420" s="201">
        <v>60.030297930000003</v>
      </c>
      <c r="Q420" s="201">
        <v>60.030297930000003</v>
      </c>
      <c r="R420" s="201">
        <v>60.030297930000003</v>
      </c>
      <c r="S420" s="201">
        <v>60.030297930000003</v>
      </c>
      <c r="T420" s="201">
        <v>60.030297930000003</v>
      </c>
      <c r="U420" s="201">
        <v>60.030297930000003</v>
      </c>
      <c r="V420" s="201">
        <v>58.922760070000002</v>
      </c>
      <c r="W420" s="201">
        <v>58.922760070000002</v>
      </c>
      <c r="X420" s="201">
        <v>58.922760070000002</v>
      </c>
      <c r="Y420" s="201">
        <v>58.922760070000002</v>
      </c>
      <c r="Z420" s="201">
        <v>58.922760070000002</v>
      </c>
      <c r="AA420" s="201">
        <v>58.922760070000002</v>
      </c>
      <c r="AB420" s="201">
        <v>58.922760070000002</v>
      </c>
      <c r="AC420" s="201">
        <v>58.718000699999997</v>
      </c>
      <c r="AD420" s="201">
        <v>58.718000699999997</v>
      </c>
      <c r="AE420" s="201">
        <v>58.718000699999997</v>
      </c>
      <c r="AF420" s="201">
        <v>58.718000699999997</v>
      </c>
      <c r="AG420" s="201">
        <v>58.718000699999997</v>
      </c>
      <c r="AH420" s="201">
        <v>58.718000699999997</v>
      </c>
      <c r="AI420" s="201">
        <v>58.980158809999999</v>
      </c>
    </row>
    <row r="421" spans="1:35" ht="14.55" customHeight="1" thickBot="1" x14ac:dyDescent="0.35">
      <c r="A421" s="200" t="s">
        <v>592</v>
      </c>
      <c r="B421" s="200" t="s">
        <v>592</v>
      </c>
      <c r="C421" s="200" t="s">
        <v>594</v>
      </c>
      <c r="D421" s="200" t="s">
        <v>594</v>
      </c>
      <c r="E421" s="200" t="s">
        <v>20</v>
      </c>
      <c r="F421" s="201">
        <v>61.188427670000003</v>
      </c>
      <c r="G421" s="201">
        <v>61.188427670000003</v>
      </c>
      <c r="H421" s="201">
        <v>61.188427670000003</v>
      </c>
      <c r="I421" s="201">
        <v>60.99821678</v>
      </c>
      <c r="J421" s="201">
        <v>60.99821678</v>
      </c>
      <c r="K421" s="201">
        <v>60.99821678</v>
      </c>
      <c r="L421" s="201">
        <v>60.99821678</v>
      </c>
      <c r="M421" s="201">
        <v>60.99821678</v>
      </c>
      <c r="N421" s="201">
        <v>60.99821678</v>
      </c>
      <c r="O421" s="201">
        <v>60.030297930000003</v>
      </c>
      <c r="P421" s="201">
        <v>60.030297930000003</v>
      </c>
      <c r="Q421" s="201">
        <v>60.030297930000003</v>
      </c>
      <c r="R421" s="201">
        <v>60.030297930000003</v>
      </c>
      <c r="S421" s="201">
        <v>60.030297930000003</v>
      </c>
      <c r="T421" s="201">
        <v>60.030297930000003</v>
      </c>
      <c r="U421" s="201">
        <v>60.030297930000003</v>
      </c>
      <c r="V421" s="201">
        <v>58.922760070000002</v>
      </c>
      <c r="W421" s="201">
        <v>58.922760070000002</v>
      </c>
      <c r="X421" s="201">
        <v>58.922760070000002</v>
      </c>
      <c r="Y421" s="201">
        <v>58.922760070000002</v>
      </c>
      <c r="Z421" s="201">
        <v>58.922760070000002</v>
      </c>
      <c r="AA421" s="201">
        <v>58.922760070000002</v>
      </c>
      <c r="AB421" s="201">
        <v>58.922760070000002</v>
      </c>
      <c r="AC421" s="201">
        <v>58.718000699999997</v>
      </c>
      <c r="AD421" s="201">
        <v>58.718000699999997</v>
      </c>
      <c r="AE421" s="201">
        <v>58.718000699999997</v>
      </c>
      <c r="AF421" s="201">
        <v>58.718000699999997</v>
      </c>
      <c r="AG421" s="201">
        <v>58.718000699999997</v>
      </c>
      <c r="AH421" s="201">
        <v>58.718000699999997</v>
      </c>
      <c r="AI421" s="201">
        <v>58.980158809999999</v>
      </c>
    </row>
    <row r="422" spans="1:35" ht="14.55" customHeight="1" thickBot="1" x14ac:dyDescent="0.35">
      <c r="A422" s="200" t="s">
        <v>2225</v>
      </c>
      <c r="B422" s="200" t="s">
        <v>153</v>
      </c>
      <c r="C422" s="200" t="s">
        <v>154</v>
      </c>
      <c r="D422" s="200" t="s">
        <v>155</v>
      </c>
      <c r="E422" s="200" t="s">
        <v>97</v>
      </c>
      <c r="F422" s="200">
        <v>439.12700559000001</v>
      </c>
      <c r="G422" s="200">
        <v>439.12700559000001</v>
      </c>
      <c r="H422" s="200">
        <v>439.12700559000001</v>
      </c>
      <c r="I422" s="200">
        <v>439.12700559000001</v>
      </c>
      <c r="J422" s="200">
        <v>468.54604746000001</v>
      </c>
      <c r="K422" s="200">
        <v>468.54604746000001</v>
      </c>
      <c r="L422" s="200">
        <v>468.54604746000001</v>
      </c>
      <c r="M422" s="200">
        <v>468.54604746000001</v>
      </c>
      <c r="N422" s="200">
        <v>468.54604746000001</v>
      </c>
      <c r="O422" s="200">
        <v>468.54604746000001</v>
      </c>
      <c r="P422" s="200">
        <v>468.54604746000001</v>
      </c>
      <c r="Q422" s="200">
        <v>444.06564947999999</v>
      </c>
      <c r="R422" s="200">
        <v>444.06564947999999</v>
      </c>
      <c r="S422" s="200">
        <v>444.06564947999999</v>
      </c>
      <c r="T422" s="200">
        <v>444.06564947999999</v>
      </c>
      <c r="U422" s="200">
        <v>444.06564947999999</v>
      </c>
      <c r="V422" s="200">
        <v>444.06564947999999</v>
      </c>
      <c r="W422" s="200">
        <v>444.06564947999999</v>
      </c>
      <c r="X422" s="200">
        <v>444.06564947999999</v>
      </c>
      <c r="Y422" s="200">
        <v>444.06564947999999</v>
      </c>
      <c r="Z422" s="200">
        <v>444.06564947999999</v>
      </c>
      <c r="AA422" s="200">
        <v>424.29291167000002</v>
      </c>
      <c r="AB422" s="200">
        <v>424.29291167000002</v>
      </c>
      <c r="AC422" s="200">
        <v>424.29291167000002</v>
      </c>
      <c r="AD422" s="200">
        <v>424.29291167000002</v>
      </c>
      <c r="AE422" s="200">
        <v>396.87597176999998</v>
      </c>
      <c r="AF422" s="200">
        <v>396.87597176999998</v>
      </c>
      <c r="AG422" s="200">
        <v>396.87597176999998</v>
      </c>
      <c r="AH422" s="200">
        <v>396.87597176999998</v>
      </c>
      <c r="AI422" s="200">
        <v>396.87597176999998</v>
      </c>
    </row>
    <row r="423" spans="1:35" ht="14.55" customHeight="1" thickBot="1" x14ac:dyDescent="0.35">
      <c r="A423" s="200" t="s">
        <v>2225</v>
      </c>
      <c r="B423" s="200" t="s">
        <v>153</v>
      </c>
      <c r="C423" s="200" t="s">
        <v>156</v>
      </c>
      <c r="D423" s="200" t="s">
        <v>157</v>
      </c>
      <c r="E423" s="200" t="s">
        <v>97</v>
      </c>
      <c r="F423" s="200">
        <v>439.12700559000001</v>
      </c>
      <c r="G423" s="200">
        <v>439.12700559000001</v>
      </c>
      <c r="H423" s="200">
        <v>439.12700559000001</v>
      </c>
      <c r="I423" s="200">
        <v>439.12700559000001</v>
      </c>
      <c r="J423" s="200">
        <v>468.54604746000001</v>
      </c>
      <c r="K423" s="200">
        <v>468.54604746000001</v>
      </c>
      <c r="L423" s="200">
        <v>468.54604746000001</v>
      </c>
      <c r="M423" s="200">
        <v>468.54604746000001</v>
      </c>
      <c r="N423" s="200">
        <v>468.54604746000001</v>
      </c>
      <c r="O423" s="200">
        <v>468.54604746000001</v>
      </c>
      <c r="P423" s="200">
        <v>468.54604746000001</v>
      </c>
      <c r="Q423" s="200">
        <v>444.06564947999999</v>
      </c>
      <c r="R423" s="200">
        <v>444.06564947999999</v>
      </c>
      <c r="S423" s="200">
        <v>444.06564947999999</v>
      </c>
      <c r="T423" s="200">
        <v>444.06564947999999</v>
      </c>
      <c r="U423" s="200">
        <v>444.06564947999999</v>
      </c>
      <c r="V423" s="200">
        <v>444.06564947999999</v>
      </c>
      <c r="W423" s="200">
        <v>444.06564947999999</v>
      </c>
      <c r="X423" s="200">
        <v>444.06564947999999</v>
      </c>
      <c r="Y423" s="200">
        <v>444.06564947999999</v>
      </c>
      <c r="Z423" s="200">
        <v>444.06564947999999</v>
      </c>
      <c r="AA423" s="200">
        <v>424.29291167000002</v>
      </c>
      <c r="AB423" s="200">
        <v>424.29291167000002</v>
      </c>
      <c r="AC423" s="200">
        <v>424.29291167000002</v>
      </c>
      <c r="AD423" s="200">
        <v>424.29291167000002</v>
      </c>
      <c r="AE423" s="200">
        <v>396.87597176999998</v>
      </c>
      <c r="AF423" s="200">
        <v>396.87597176999998</v>
      </c>
      <c r="AG423" s="200">
        <v>396.87597176999998</v>
      </c>
      <c r="AH423" s="200">
        <v>396.87597176999998</v>
      </c>
      <c r="AI423" s="200">
        <v>396.87597176999998</v>
      </c>
    </row>
    <row r="424" spans="1:35" ht="14.55" customHeight="1" thickBot="1" x14ac:dyDescent="0.35">
      <c r="A424" s="200" t="s">
        <v>2225</v>
      </c>
      <c r="B424" s="200" t="s">
        <v>153</v>
      </c>
      <c r="C424" s="200" t="s">
        <v>158</v>
      </c>
      <c r="D424" s="200" t="s">
        <v>159</v>
      </c>
      <c r="E424" s="200" t="s">
        <v>97</v>
      </c>
      <c r="F424" s="200">
        <v>439.12700559000001</v>
      </c>
      <c r="G424" s="200">
        <v>439.12700559000001</v>
      </c>
      <c r="H424" s="200">
        <v>439.12700559000001</v>
      </c>
      <c r="I424" s="200">
        <v>439.12700559000001</v>
      </c>
      <c r="J424" s="200">
        <v>468.54604746000001</v>
      </c>
      <c r="K424" s="200">
        <v>468.54604746000001</v>
      </c>
      <c r="L424" s="200">
        <v>468.54604746000001</v>
      </c>
      <c r="M424" s="200">
        <v>468.54604746000001</v>
      </c>
      <c r="N424" s="200">
        <v>468.54604746000001</v>
      </c>
      <c r="O424" s="200">
        <v>468.54604746000001</v>
      </c>
      <c r="P424" s="200">
        <v>468.54604746000001</v>
      </c>
      <c r="Q424" s="200">
        <v>444.06564947999999</v>
      </c>
      <c r="R424" s="200">
        <v>444.06564947999999</v>
      </c>
      <c r="S424" s="200">
        <v>444.06564947999999</v>
      </c>
      <c r="T424" s="200">
        <v>444.06564947999999</v>
      </c>
      <c r="U424" s="200">
        <v>444.06564947999999</v>
      </c>
      <c r="V424" s="200">
        <v>444.06564947999999</v>
      </c>
      <c r="W424" s="200">
        <v>444.06564947999999</v>
      </c>
      <c r="X424" s="200">
        <v>444.06564947999999</v>
      </c>
      <c r="Y424" s="200">
        <v>444.06564947999999</v>
      </c>
      <c r="Z424" s="200">
        <v>444.06564947999999</v>
      </c>
      <c r="AA424" s="200">
        <v>424.29291167000002</v>
      </c>
      <c r="AB424" s="200">
        <v>424.29291167000002</v>
      </c>
      <c r="AC424" s="200">
        <v>424.29291167000002</v>
      </c>
      <c r="AD424" s="200">
        <v>424.29291167000002</v>
      </c>
      <c r="AE424" s="200">
        <v>396.87597176999998</v>
      </c>
      <c r="AF424" s="200">
        <v>396.87597176999998</v>
      </c>
      <c r="AG424" s="200">
        <v>396.87597176999998</v>
      </c>
      <c r="AH424" s="200">
        <v>396.87597176999998</v>
      </c>
      <c r="AI424" s="200">
        <v>396.87597176999998</v>
      </c>
    </row>
    <row r="425" spans="1:35" ht="14.55" customHeight="1" thickBot="1" x14ac:dyDescent="0.35">
      <c r="A425" s="200" t="s">
        <v>2225</v>
      </c>
      <c r="B425" s="200" t="s">
        <v>153</v>
      </c>
      <c r="C425" s="200" t="s">
        <v>160</v>
      </c>
      <c r="D425" s="200" t="s">
        <v>161</v>
      </c>
      <c r="E425" s="200" t="s">
        <v>97</v>
      </c>
      <c r="F425" s="200">
        <v>439.12700559000001</v>
      </c>
      <c r="G425" s="200">
        <v>439.12700559000001</v>
      </c>
      <c r="H425" s="200">
        <v>439.12700559000001</v>
      </c>
      <c r="I425" s="200">
        <v>439.12700559000001</v>
      </c>
      <c r="J425" s="200">
        <v>468.54604746000001</v>
      </c>
      <c r="K425" s="200">
        <v>468.54604746000001</v>
      </c>
      <c r="L425" s="200">
        <v>468.54604746000001</v>
      </c>
      <c r="M425" s="200">
        <v>468.54604746000001</v>
      </c>
      <c r="N425" s="200">
        <v>468.54604746000001</v>
      </c>
      <c r="O425" s="200">
        <v>468.54604746000001</v>
      </c>
      <c r="P425" s="200">
        <v>468.54604746000001</v>
      </c>
      <c r="Q425" s="200">
        <v>444.06564947999999</v>
      </c>
      <c r="R425" s="200">
        <v>444.06564947999999</v>
      </c>
      <c r="S425" s="200">
        <v>444.06564947999999</v>
      </c>
      <c r="T425" s="200">
        <v>444.06564947999999</v>
      </c>
      <c r="U425" s="200">
        <v>444.06564947999999</v>
      </c>
      <c r="V425" s="200">
        <v>444.06564947999999</v>
      </c>
      <c r="W425" s="200">
        <v>444.06564947999999</v>
      </c>
      <c r="X425" s="200">
        <v>444.06564947999999</v>
      </c>
      <c r="Y425" s="200">
        <v>444.06564947999999</v>
      </c>
      <c r="Z425" s="200">
        <v>444.06564947999999</v>
      </c>
      <c r="AA425" s="200">
        <v>424.29291167000002</v>
      </c>
      <c r="AB425" s="200">
        <v>424.29291167000002</v>
      </c>
      <c r="AC425" s="200">
        <v>424.29291167000002</v>
      </c>
      <c r="AD425" s="200">
        <v>424.29291167000002</v>
      </c>
      <c r="AE425" s="200">
        <v>396.87597176999998</v>
      </c>
      <c r="AF425" s="200">
        <v>396.87597176999998</v>
      </c>
      <c r="AG425" s="200">
        <v>396.87597176999998</v>
      </c>
      <c r="AH425" s="200">
        <v>396.87597176999998</v>
      </c>
      <c r="AI425" s="200">
        <v>396.87597176999998</v>
      </c>
    </row>
    <row r="426" spans="1:35" ht="14.55" customHeight="1" thickBot="1" x14ac:dyDescent="0.35">
      <c r="A426" s="200" t="s">
        <v>2256</v>
      </c>
      <c r="B426" s="200" t="s">
        <v>94</v>
      </c>
      <c r="C426" s="200" t="s">
        <v>94</v>
      </c>
      <c r="D426" s="200" t="s">
        <v>95</v>
      </c>
      <c r="E426" s="200" t="s">
        <v>69</v>
      </c>
      <c r="F426" s="200">
        <v>265.97611116000002</v>
      </c>
      <c r="G426" s="200">
        <v>265.97611116000002</v>
      </c>
      <c r="H426" s="200">
        <v>265.97611116000002</v>
      </c>
      <c r="I426" s="200">
        <v>265.97611116000002</v>
      </c>
      <c r="J426" s="200">
        <v>265.97611116000002</v>
      </c>
      <c r="K426" s="200">
        <v>265.97611116000002</v>
      </c>
      <c r="L426" s="200">
        <v>265.97611116000002</v>
      </c>
      <c r="M426" s="200">
        <v>265.97611116000002</v>
      </c>
      <c r="N426" s="200">
        <v>265.97611116000002</v>
      </c>
      <c r="O426" s="200">
        <v>265.97611116000002</v>
      </c>
      <c r="P426" s="200">
        <v>265.97611116000002</v>
      </c>
      <c r="Q426" s="200">
        <v>265.97611116000002</v>
      </c>
      <c r="R426" s="200">
        <v>265.97611116000002</v>
      </c>
      <c r="S426" s="200">
        <v>265.97611116000002</v>
      </c>
      <c r="T426" s="200">
        <v>265.97611116000002</v>
      </c>
      <c r="U426" s="200">
        <v>265.97611116000002</v>
      </c>
      <c r="V426" s="200">
        <v>265.97611116000002</v>
      </c>
      <c r="W426" s="200">
        <v>265.97611116000002</v>
      </c>
      <c r="X426" s="200">
        <v>265.97611116000002</v>
      </c>
      <c r="Y426" s="200">
        <v>265.97611116000002</v>
      </c>
      <c r="Z426" s="200">
        <v>265.97611116000002</v>
      </c>
      <c r="AA426" s="200">
        <v>265.97611116000002</v>
      </c>
      <c r="AB426" s="200">
        <v>265.97611116000002</v>
      </c>
      <c r="AC426" s="200">
        <v>265.97611116000002</v>
      </c>
      <c r="AD426" s="200">
        <v>265.97611116000002</v>
      </c>
      <c r="AE426" s="200">
        <v>265.97611116000002</v>
      </c>
      <c r="AF426" s="200">
        <v>265.97611116000002</v>
      </c>
      <c r="AG426" s="200">
        <v>265.97611116000002</v>
      </c>
      <c r="AH426" s="200">
        <v>265.97611116000002</v>
      </c>
      <c r="AI426" s="200">
        <v>265.97611116000002</v>
      </c>
    </row>
    <row r="427" spans="1:35" ht="14.55" customHeight="1" thickBot="1" x14ac:dyDescent="0.35">
      <c r="A427" s="200" t="s">
        <v>2256</v>
      </c>
      <c r="B427" s="200" t="s">
        <v>94</v>
      </c>
      <c r="C427" s="200" t="s">
        <v>94</v>
      </c>
      <c r="D427" s="200" t="s">
        <v>39</v>
      </c>
      <c r="E427" s="200" t="s">
        <v>69</v>
      </c>
      <c r="F427" s="200">
        <v>304.79705000000001</v>
      </c>
      <c r="G427" s="200">
        <v>304.79705000000001</v>
      </c>
      <c r="H427" s="200">
        <v>304.79705000000001</v>
      </c>
      <c r="I427" s="200">
        <v>304.79705000000001</v>
      </c>
      <c r="J427" s="200">
        <v>304.79705000000001</v>
      </c>
      <c r="K427" s="200">
        <v>304.79705000000001</v>
      </c>
      <c r="L427" s="200">
        <v>304.79705000000001</v>
      </c>
      <c r="M427" s="200">
        <v>304.79705000000001</v>
      </c>
      <c r="N427" s="200">
        <v>304.79705000000001</v>
      </c>
      <c r="O427" s="200">
        <v>304.79705000000001</v>
      </c>
      <c r="P427" s="200">
        <v>304.79705000000001</v>
      </c>
      <c r="Q427" s="200">
        <v>304.79705000000001</v>
      </c>
      <c r="R427" s="200">
        <v>304.79705000000001</v>
      </c>
      <c r="S427" s="200">
        <v>304.79705000000001</v>
      </c>
      <c r="T427" s="200">
        <v>304.79705000000001</v>
      </c>
      <c r="U427" s="200">
        <v>304.79705000000001</v>
      </c>
      <c r="V427" s="200">
        <v>304.79705000000001</v>
      </c>
      <c r="W427" s="200">
        <v>304.79705000000001</v>
      </c>
      <c r="X427" s="200">
        <v>304.79705000000001</v>
      </c>
      <c r="Y427" s="200">
        <v>304.79705000000001</v>
      </c>
      <c r="Z427" s="200">
        <v>304.79705000000001</v>
      </c>
      <c r="AA427" s="200">
        <v>304.79705000000001</v>
      </c>
      <c r="AB427" s="200">
        <v>304.79705000000001</v>
      </c>
      <c r="AC427" s="200">
        <v>304.79705000000001</v>
      </c>
      <c r="AD427" s="200">
        <v>304.79705000000001</v>
      </c>
      <c r="AE427" s="200">
        <v>304.79705000000001</v>
      </c>
      <c r="AF427" s="200">
        <v>304.79705000000001</v>
      </c>
      <c r="AG427" s="200">
        <v>304.79705000000001</v>
      </c>
      <c r="AH427" s="200">
        <v>304.79705000000001</v>
      </c>
      <c r="AI427" s="200">
        <v>304.79705000000001</v>
      </c>
    </row>
    <row r="428" spans="1:35" ht="14.55" customHeight="1" thickBot="1" x14ac:dyDescent="0.35">
      <c r="A428" s="200" t="s">
        <v>2256</v>
      </c>
      <c r="B428" s="200" t="s">
        <v>94</v>
      </c>
      <c r="C428" s="200" t="s">
        <v>94</v>
      </c>
      <c r="D428" s="200" t="s">
        <v>96</v>
      </c>
      <c r="E428" s="200" t="s">
        <v>97</v>
      </c>
      <c r="F428" s="200">
        <v>426.76266475</v>
      </c>
      <c r="G428" s="200">
        <v>426.76266475</v>
      </c>
      <c r="H428" s="200">
        <v>426.76266475</v>
      </c>
      <c r="I428" s="200">
        <v>426.76266475</v>
      </c>
      <c r="J428" s="200">
        <v>455.74495973000001</v>
      </c>
      <c r="K428" s="200">
        <v>455.74495973000001</v>
      </c>
      <c r="L428" s="200">
        <v>455.74495973000001</v>
      </c>
      <c r="M428" s="200">
        <v>455.74495973000001</v>
      </c>
      <c r="N428" s="200">
        <v>455.74495973000001</v>
      </c>
      <c r="O428" s="200">
        <v>455.74495973000001</v>
      </c>
      <c r="P428" s="200">
        <v>455.74495973000001</v>
      </c>
      <c r="Q428" s="200">
        <v>431.39525592000001</v>
      </c>
      <c r="R428" s="200">
        <v>431.39525592000001</v>
      </c>
      <c r="S428" s="200">
        <v>431.39525592000001</v>
      </c>
      <c r="T428" s="200">
        <v>431.39525592000001</v>
      </c>
      <c r="U428" s="200">
        <v>431.39525592000001</v>
      </c>
      <c r="V428" s="200">
        <v>431.39525592000001</v>
      </c>
      <c r="W428" s="200">
        <v>431.39525592000001</v>
      </c>
      <c r="X428" s="200">
        <v>431.39525592000001</v>
      </c>
      <c r="Y428" s="200">
        <v>431.39525592000001</v>
      </c>
      <c r="Z428" s="200">
        <v>431.39525592000001</v>
      </c>
      <c r="AA428" s="200">
        <v>411.38061210000001</v>
      </c>
      <c r="AB428" s="200">
        <v>411.38061210000001</v>
      </c>
      <c r="AC428" s="200">
        <v>411.38061210000001</v>
      </c>
      <c r="AD428" s="200">
        <v>411.38061210000001</v>
      </c>
      <c r="AE428" s="200">
        <v>384.30328632999999</v>
      </c>
      <c r="AF428" s="200">
        <v>384.30328632999999</v>
      </c>
      <c r="AG428" s="200">
        <v>384.30328632999999</v>
      </c>
      <c r="AH428" s="200">
        <v>384.30328632999999</v>
      </c>
      <c r="AI428" s="200">
        <v>384.30328632999999</v>
      </c>
    </row>
    <row r="429" spans="1:35" ht="14.55" customHeight="1" thickBot="1" x14ac:dyDescent="0.35">
      <c r="A429" s="200" t="s">
        <v>595</v>
      </c>
      <c r="B429" s="200" t="s">
        <v>596</v>
      </c>
      <c r="C429" s="200" t="s">
        <v>596</v>
      </c>
      <c r="D429" s="200" t="s">
        <v>596</v>
      </c>
      <c r="E429" s="200" t="s">
        <v>97</v>
      </c>
      <c r="F429" s="200">
        <v>450.85019405999998</v>
      </c>
      <c r="G429" s="200">
        <v>450.85019405999998</v>
      </c>
      <c r="H429" s="200">
        <v>450.85019405999998</v>
      </c>
      <c r="I429" s="200">
        <v>450.85019405999998</v>
      </c>
      <c r="J429" s="200">
        <v>473.80537993000002</v>
      </c>
      <c r="K429" s="200">
        <v>473.80537993000002</v>
      </c>
      <c r="L429" s="200">
        <v>473.80537993000002</v>
      </c>
      <c r="M429" s="200">
        <v>473.80537993000002</v>
      </c>
      <c r="N429" s="200">
        <v>473.80537993000002</v>
      </c>
      <c r="O429" s="200">
        <v>473.80537993000002</v>
      </c>
      <c r="P429" s="200">
        <v>473.80537993000002</v>
      </c>
      <c r="Q429" s="200">
        <v>449.54631132999998</v>
      </c>
      <c r="R429" s="200">
        <v>449.54631132999998</v>
      </c>
      <c r="S429" s="200">
        <v>449.54631132999998</v>
      </c>
      <c r="T429" s="200">
        <v>449.54631132999998</v>
      </c>
      <c r="U429" s="200">
        <v>449.54631132999998</v>
      </c>
      <c r="V429" s="200">
        <v>449.54631132999998</v>
      </c>
      <c r="W429" s="200">
        <v>449.54631132999998</v>
      </c>
      <c r="X429" s="200">
        <v>449.54631132999998</v>
      </c>
      <c r="Y429" s="200">
        <v>449.54631132999998</v>
      </c>
      <c r="Z429" s="200">
        <v>449.54631132999998</v>
      </c>
      <c r="AA429" s="200">
        <v>429.88337809000001</v>
      </c>
      <c r="AB429" s="200">
        <v>429.88337809000001</v>
      </c>
      <c r="AC429" s="200">
        <v>429.88337809000001</v>
      </c>
      <c r="AD429" s="200">
        <v>429.88337809000001</v>
      </c>
      <c r="AE429" s="200">
        <v>402.54850850000003</v>
      </c>
      <c r="AF429" s="200">
        <v>402.54850850000003</v>
      </c>
      <c r="AG429" s="200">
        <v>402.54850850000003</v>
      </c>
      <c r="AH429" s="200">
        <v>402.54850850000003</v>
      </c>
      <c r="AI429" s="200">
        <v>402.54850850000003</v>
      </c>
    </row>
    <row r="430" spans="1:35" ht="14.55" customHeight="1" thickBot="1" x14ac:dyDescent="0.35">
      <c r="A430" s="200" t="s">
        <v>597</v>
      </c>
      <c r="B430" s="200" t="s">
        <v>673</v>
      </c>
      <c r="C430" s="200" t="s">
        <v>598</v>
      </c>
      <c r="D430" s="200" t="s">
        <v>599</v>
      </c>
      <c r="E430" s="200" t="s">
        <v>230</v>
      </c>
      <c r="F430" s="200">
        <v>490.76619113999999</v>
      </c>
      <c r="G430" s="200">
        <v>490.76619113999999</v>
      </c>
      <c r="H430" s="200">
        <v>490.76619113999999</v>
      </c>
      <c r="I430" s="200">
        <v>490.76619113999999</v>
      </c>
      <c r="J430" s="200">
        <v>490.76619113999999</v>
      </c>
      <c r="K430" s="200">
        <v>490.76619113999999</v>
      </c>
      <c r="L430" s="200">
        <v>490.76619113999999</v>
      </c>
      <c r="M430" s="200">
        <v>504.63754012999999</v>
      </c>
      <c r="N430" s="200">
        <v>504.63754012999999</v>
      </c>
      <c r="O430" s="200">
        <v>504.63754012999999</v>
      </c>
      <c r="P430" s="200">
        <v>504.63754012999999</v>
      </c>
      <c r="Q430" s="200">
        <v>504.63754012999999</v>
      </c>
      <c r="R430" s="200">
        <v>504.63754012999999</v>
      </c>
      <c r="S430" s="200">
        <v>504.63754012999999</v>
      </c>
      <c r="T430" s="200">
        <v>499.92271196000002</v>
      </c>
      <c r="U430" s="200">
        <v>499.92271196000002</v>
      </c>
      <c r="V430" s="200">
        <v>499.92271196000002</v>
      </c>
      <c r="W430" s="200">
        <v>499.92271196000002</v>
      </c>
      <c r="X430" s="200">
        <v>499.92271196000002</v>
      </c>
      <c r="Y430" s="200">
        <v>499.92271196000002</v>
      </c>
      <c r="Z430" s="200">
        <v>499.92271196000002</v>
      </c>
      <c r="AA430" s="200">
        <v>499.92271196000002</v>
      </c>
      <c r="AB430" s="200">
        <v>497.27388080999998</v>
      </c>
      <c r="AC430" s="200">
        <v>497.27388080999998</v>
      </c>
      <c r="AD430" s="200">
        <v>497.27388080999998</v>
      </c>
      <c r="AE430" s="200">
        <v>497.27388080999998</v>
      </c>
      <c r="AF430" s="200">
        <v>497.27388080999998</v>
      </c>
      <c r="AG430" s="200">
        <v>497.27388080999998</v>
      </c>
      <c r="AH430" s="200">
        <v>475.97113395000002</v>
      </c>
      <c r="AI430" s="200">
        <v>475.97113395000002</v>
      </c>
    </row>
    <row r="431" spans="1:35" ht="14.55" customHeight="1" thickBot="1" x14ac:dyDescent="0.35">
      <c r="A431" s="200" t="s">
        <v>597</v>
      </c>
      <c r="B431" s="200" t="s">
        <v>673</v>
      </c>
      <c r="C431" s="200" t="s">
        <v>598</v>
      </c>
      <c r="D431" s="200" t="s">
        <v>600</v>
      </c>
      <c r="E431" s="200" t="s">
        <v>97</v>
      </c>
      <c r="F431" s="200">
        <v>648.98752238999998</v>
      </c>
      <c r="G431" s="200">
        <v>648.98752238999998</v>
      </c>
      <c r="H431" s="200">
        <v>648.98752238999998</v>
      </c>
      <c r="I431" s="200">
        <v>648.98752238999998</v>
      </c>
      <c r="J431" s="200">
        <v>648.98752238999998</v>
      </c>
      <c r="K431" s="200">
        <v>648.98752238999998</v>
      </c>
      <c r="L431" s="200">
        <v>648.98752238999998</v>
      </c>
      <c r="M431" s="200">
        <v>682.01789037000003</v>
      </c>
      <c r="N431" s="200">
        <v>682.01789037000003</v>
      </c>
      <c r="O431" s="200">
        <v>682.01789037000003</v>
      </c>
      <c r="P431" s="200">
        <v>682.01789037000003</v>
      </c>
      <c r="Q431" s="200">
        <v>682.01789037000003</v>
      </c>
      <c r="R431" s="200">
        <v>682.01789037000003</v>
      </c>
      <c r="S431" s="200">
        <v>682.01789037000003</v>
      </c>
      <c r="T431" s="200">
        <v>677.82116803999998</v>
      </c>
      <c r="U431" s="200">
        <v>677.82116803999998</v>
      </c>
      <c r="V431" s="200">
        <v>677.82116803999998</v>
      </c>
      <c r="W431" s="200">
        <v>677.82116803999998</v>
      </c>
      <c r="X431" s="200">
        <v>677.82116803999998</v>
      </c>
      <c r="Y431" s="200">
        <v>677.82116803999998</v>
      </c>
      <c r="Z431" s="200">
        <v>677.82116803999998</v>
      </c>
      <c r="AA431" s="200">
        <v>677.82116803999998</v>
      </c>
      <c r="AB431" s="200">
        <v>673.92008613999997</v>
      </c>
      <c r="AC431" s="200">
        <v>673.92008613999997</v>
      </c>
      <c r="AD431" s="200">
        <v>673.92008613999997</v>
      </c>
      <c r="AE431" s="200">
        <v>673.92008613999997</v>
      </c>
      <c r="AF431" s="200">
        <v>673.92008613999997</v>
      </c>
      <c r="AG431" s="200">
        <v>673.92008613999997</v>
      </c>
      <c r="AH431" s="200">
        <v>647.91507192999995</v>
      </c>
      <c r="AI431" s="200">
        <v>647.91507192999995</v>
      </c>
    </row>
    <row r="432" spans="1:35" ht="14.55" customHeight="1" thickBot="1" x14ac:dyDescent="0.35">
      <c r="A432" s="200" t="s">
        <v>601</v>
      </c>
      <c r="B432" s="200" t="s">
        <v>602</v>
      </c>
      <c r="C432" s="200" t="s">
        <v>602</v>
      </c>
      <c r="D432" s="200" t="s">
        <v>602</v>
      </c>
      <c r="E432" s="200" t="s">
        <v>230</v>
      </c>
      <c r="F432" s="200">
        <v>357.50159881000002</v>
      </c>
      <c r="G432" s="200">
        <v>357.50159881000002</v>
      </c>
      <c r="H432" s="200">
        <v>357.50159881000002</v>
      </c>
      <c r="I432" s="200">
        <v>357.50159881000002</v>
      </c>
      <c r="J432" s="200">
        <v>361.96727688999999</v>
      </c>
      <c r="K432" s="200">
        <v>361.96727688999999</v>
      </c>
      <c r="L432" s="200">
        <v>361.96727688999999</v>
      </c>
      <c r="M432" s="200">
        <v>361.96727688999999</v>
      </c>
      <c r="N432" s="200">
        <v>361.96727688999999</v>
      </c>
      <c r="O432" s="200">
        <v>361.96727688999999</v>
      </c>
      <c r="P432" s="200">
        <v>361.96727688999999</v>
      </c>
      <c r="Q432" s="200">
        <v>348.43486719999999</v>
      </c>
      <c r="R432" s="200">
        <v>348.43486719999999</v>
      </c>
      <c r="S432" s="200">
        <v>348.43486719999999</v>
      </c>
      <c r="T432" s="200">
        <v>348.43486719999999</v>
      </c>
      <c r="U432" s="200">
        <v>348.43486719999999</v>
      </c>
      <c r="V432" s="200">
        <v>348.43486719999999</v>
      </c>
      <c r="W432" s="200">
        <v>348.43486719999999</v>
      </c>
      <c r="X432" s="200">
        <v>348.43486719999999</v>
      </c>
      <c r="Y432" s="200">
        <v>348.43486719999999</v>
      </c>
      <c r="Z432" s="200">
        <v>348.43486719999999</v>
      </c>
      <c r="AA432" s="200">
        <v>332.27869357999998</v>
      </c>
      <c r="AB432" s="200">
        <v>332.27869357999998</v>
      </c>
      <c r="AC432" s="200">
        <v>332.27869357999998</v>
      </c>
      <c r="AD432" s="200">
        <v>332.27869357999998</v>
      </c>
      <c r="AE432" s="200">
        <v>312.30422945999999</v>
      </c>
      <c r="AF432" s="200">
        <v>312.30422945999999</v>
      </c>
      <c r="AG432" s="200">
        <v>312.30422945999999</v>
      </c>
      <c r="AH432" s="200">
        <v>312.30422945999999</v>
      </c>
      <c r="AI432" s="200">
        <v>312.30422945999999</v>
      </c>
    </row>
    <row r="433" spans="1:35" ht="14.55" customHeight="1" thickBot="1" x14ac:dyDescent="0.35">
      <c r="A433" s="200" t="s">
        <v>601</v>
      </c>
      <c r="B433" s="200" t="s">
        <v>603</v>
      </c>
      <c r="C433" s="200" t="s">
        <v>603</v>
      </c>
      <c r="D433" s="200" t="s">
        <v>603</v>
      </c>
      <c r="E433" s="200" t="s">
        <v>230</v>
      </c>
      <c r="F433" s="200">
        <v>357.50159881000002</v>
      </c>
      <c r="G433" s="200">
        <v>357.50159881000002</v>
      </c>
      <c r="H433" s="200">
        <v>357.50159881000002</v>
      </c>
      <c r="I433" s="200">
        <v>357.50159881000002</v>
      </c>
      <c r="J433" s="200">
        <v>361.96727688999999</v>
      </c>
      <c r="K433" s="200">
        <v>361.96727688999999</v>
      </c>
      <c r="L433" s="200">
        <v>361.96727688999999</v>
      </c>
      <c r="M433" s="200">
        <v>361.96727688999999</v>
      </c>
      <c r="N433" s="200">
        <v>361.96727688999999</v>
      </c>
      <c r="O433" s="200">
        <v>361.96727688999999</v>
      </c>
      <c r="P433" s="200">
        <v>361.96727688999999</v>
      </c>
      <c r="Q433" s="200">
        <v>348.43486719999999</v>
      </c>
      <c r="R433" s="200">
        <v>348.43486719999999</v>
      </c>
      <c r="S433" s="200">
        <v>348.43486719999999</v>
      </c>
      <c r="T433" s="200">
        <v>348.43486719999999</v>
      </c>
      <c r="U433" s="200">
        <v>348.43486719999999</v>
      </c>
      <c r="V433" s="200">
        <v>348.43486719999999</v>
      </c>
      <c r="W433" s="200">
        <v>348.43486719999999</v>
      </c>
      <c r="X433" s="200">
        <v>348.43486719999999</v>
      </c>
      <c r="Y433" s="200">
        <v>348.43486719999999</v>
      </c>
      <c r="Z433" s="200">
        <v>348.43486719999999</v>
      </c>
      <c r="AA433" s="200">
        <v>332.27869357999998</v>
      </c>
      <c r="AB433" s="200">
        <v>332.27869357999998</v>
      </c>
      <c r="AC433" s="200">
        <v>332.27869357999998</v>
      </c>
      <c r="AD433" s="200">
        <v>332.27869357999998</v>
      </c>
      <c r="AE433" s="200">
        <v>312.30422945999999</v>
      </c>
      <c r="AF433" s="200">
        <v>312.30422945999999</v>
      </c>
      <c r="AG433" s="200">
        <v>312.30422945999999</v>
      </c>
      <c r="AH433" s="200">
        <v>312.30422945999999</v>
      </c>
      <c r="AI433" s="200">
        <v>312.30422945999999</v>
      </c>
    </row>
    <row r="434" spans="1:35" ht="14.55" customHeight="1" thickBot="1" x14ac:dyDescent="0.35">
      <c r="A434" s="200" t="s">
        <v>601</v>
      </c>
      <c r="B434" s="200" t="s">
        <v>604</v>
      </c>
      <c r="C434" s="200" t="s">
        <v>604</v>
      </c>
      <c r="D434" s="200" t="s">
        <v>604</v>
      </c>
      <c r="E434" s="200" t="s">
        <v>19</v>
      </c>
      <c r="F434" s="200">
        <v>16.0879583</v>
      </c>
      <c r="G434" s="200">
        <v>16.0879583</v>
      </c>
      <c r="H434" s="200">
        <v>16.0879583</v>
      </c>
      <c r="I434" s="200">
        <v>16.0879583</v>
      </c>
      <c r="J434" s="200">
        <v>16.0879583</v>
      </c>
      <c r="K434" s="200">
        <v>16.0879583</v>
      </c>
      <c r="L434" s="200">
        <v>16.0879583</v>
      </c>
      <c r="M434" s="200">
        <v>16.0879583</v>
      </c>
      <c r="N434" s="200">
        <v>16.0879583</v>
      </c>
      <c r="O434" s="200">
        <v>16.0879583</v>
      </c>
      <c r="P434" s="200">
        <v>16.0879583</v>
      </c>
      <c r="Q434" s="200">
        <v>16.0879583</v>
      </c>
      <c r="R434" s="200">
        <v>16.0879583</v>
      </c>
      <c r="S434" s="200">
        <v>16.0879583</v>
      </c>
      <c r="T434" s="200">
        <v>16.0879583</v>
      </c>
      <c r="U434" s="200">
        <v>16.0879583</v>
      </c>
      <c r="V434" s="200">
        <v>16.0879583</v>
      </c>
      <c r="W434" s="200">
        <v>16.0879583</v>
      </c>
      <c r="X434" s="200">
        <v>16.0879583</v>
      </c>
      <c r="Y434" s="200">
        <v>16.0879583</v>
      </c>
      <c r="Z434" s="200">
        <v>16.0879583</v>
      </c>
      <c r="AA434" s="200">
        <v>16.0879583</v>
      </c>
      <c r="AB434" s="200">
        <v>16.0879583</v>
      </c>
      <c r="AC434" s="200">
        <v>16.0879583</v>
      </c>
      <c r="AD434" s="200">
        <v>16.0879583</v>
      </c>
      <c r="AE434" s="200">
        <v>16.0879583</v>
      </c>
      <c r="AF434" s="200">
        <v>16.0879583</v>
      </c>
      <c r="AG434" s="200">
        <v>16.0879583</v>
      </c>
      <c r="AH434" s="200">
        <v>16.0879583</v>
      </c>
      <c r="AI434" s="200">
        <v>16.0879583</v>
      </c>
    </row>
    <row r="435" spans="1:35" ht="14.55" customHeight="1" thickBot="1" x14ac:dyDescent="0.35">
      <c r="A435" s="200" t="s">
        <v>601</v>
      </c>
      <c r="B435" s="200" t="s">
        <v>605</v>
      </c>
      <c r="C435" s="200" t="s">
        <v>605</v>
      </c>
      <c r="D435" s="200" t="s">
        <v>605</v>
      </c>
      <c r="E435" s="200" t="s">
        <v>19</v>
      </c>
      <c r="F435" s="200">
        <v>16.0879583</v>
      </c>
      <c r="G435" s="200">
        <v>16.0879583</v>
      </c>
      <c r="H435" s="200">
        <v>16.0879583</v>
      </c>
      <c r="I435" s="200">
        <v>16.0879583</v>
      </c>
      <c r="J435" s="200">
        <v>16.0879583</v>
      </c>
      <c r="K435" s="200">
        <v>16.0879583</v>
      </c>
      <c r="L435" s="200">
        <v>16.0879583</v>
      </c>
      <c r="M435" s="200">
        <v>16.0879583</v>
      </c>
      <c r="N435" s="200">
        <v>16.0879583</v>
      </c>
      <c r="O435" s="200">
        <v>16.0879583</v>
      </c>
      <c r="P435" s="200">
        <v>16.0879583</v>
      </c>
      <c r="Q435" s="200">
        <v>16.0879583</v>
      </c>
      <c r="R435" s="200">
        <v>16.0879583</v>
      </c>
      <c r="S435" s="200">
        <v>16.0879583</v>
      </c>
      <c r="T435" s="200">
        <v>16.0879583</v>
      </c>
      <c r="U435" s="200">
        <v>16.0879583</v>
      </c>
      <c r="V435" s="200">
        <v>16.0879583</v>
      </c>
      <c r="W435" s="200">
        <v>16.0879583</v>
      </c>
      <c r="X435" s="200">
        <v>16.0879583</v>
      </c>
      <c r="Y435" s="200">
        <v>16.0879583</v>
      </c>
      <c r="Z435" s="200">
        <v>16.0879583</v>
      </c>
      <c r="AA435" s="200">
        <v>16.0879583</v>
      </c>
      <c r="AB435" s="200">
        <v>16.0879583</v>
      </c>
      <c r="AC435" s="200">
        <v>16.0879583</v>
      </c>
      <c r="AD435" s="200">
        <v>16.0879583</v>
      </c>
      <c r="AE435" s="200">
        <v>16.0879583</v>
      </c>
      <c r="AF435" s="200">
        <v>16.0879583</v>
      </c>
      <c r="AG435" s="200">
        <v>16.0879583</v>
      </c>
      <c r="AH435" s="200">
        <v>16.0879583</v>
      </c>
      <c r="AI435" s="200">
        <v>16.0879583</v>
      </c>
    </row>
    <row r="436" spans="1:35" ht="14.55" customHeight="1" thickBot="1" x14ac:dyDescent="0.35">
      <c r="A436" s="200" t="s">
        <v>601</v>
      </c>
      <c r="B436" s="200" t="s">
        <v>606</v>
      </c>
      <c r="C436" s="200" t="s">
        <v>606</v>
      </c>
      <c r="D436" s="200" t="s">
        <v>606</v>
      </c>
      <c r="E436" s="200" t="s">
        <v>19</v>
      </c>
      <c r="F436" s="200">
        <v>0</v>
      </c>
      <c r="G436" s="200">
        <v>0</v>
      </c>
      <c r="H436" s="200">
        <v>0</v>
      </c>
      <c r="I436" s="200">
        <v>0</v>
      </c>
      <c r="J436" s="200">
        <v>0</v>
      </c>
      <c r="K436" s="200">
        <v>0</v>
      </c>
      <c r="L436" s="200">
        <v>0</v>
      </c>
      <c r="M436" s="200">
        <v>0</v>
      </c>
      <c r="N436" s="200">
        <v>0</v>
      </c>
      <c r="O436" s="200">
        <v>0</v>
      </c>
      <c r="P436" s="200">
        <v>0</v>
      </c>
      <c r="Q436" s="200">
        <v>0</v>
      </c>
      <c r="R436" s="200">
        <v>0</v>
      </c>
      <c r="S436" s="200">
        <v>0</v>
      </c>
      <c r="T436" s="200">
        <v>0</v>
      </c>
      <c r="U436" s="200">
        <v>0</v>
      </c>
      <c r="V436" s="200">
        <v>0</v>
      </c>
      <c r="W436" s="200">
        <v>0</v>
      </c>
      <c r="X436" s="200">
        <v>0</v>
      </c>
      <c r="Y436" s="200">
        <v>0</v>
      </c>
      <c r="Z436" s="200">
        <v>0</v>
      </c>
      <c r="AA436" s="200">
        <v>0</v>
      </c>
      <c r="AB436" s="200">
        <v>0</v>
      </c>
      <c r="AC436" s="200">
        <v>0</v>
      </c>
      <c r="AD436" s="200">
        <v>0</v>
      </c>
      <c r="AE436" s="200">
        <v>0</v>
      </c>
      <c r="AF436" s="200">
        <v>0</v>
      </c>
      <c r="AG436" s="200">
        <v>0</v>
      </c>
      <c r="AH436" s="200">
        <v>0</v>
      </c>
      <c r="AI436" s="200">
        <v>0</v>
      </c>
    </row>
    <row r="437" spans="1:35" ht="14.55" customHeight="1" thickBot="1" x14ac:dyDescent="0.35">
      <c r="A437" s="200" t="s">
        <v>601</v>
      </c>
      <c r="B437" s="200" t="s">
        <v>607</v>
      </c>
      <c r="C437" s="200" t="s">
        <v>607</v>
      </c>
      <c r="D437" s="200" t="s">
        <v>607</v>
      </c>
      <c r="E437" s="200" t="s">
        <v>19</v>
      </c>
      <c r="F437" s="200">
        <v>0</v>
      </c>
      <c r="G437" s="200">
        <v>0</v>
      </c>
      <c r="H437" s="200">
        <v>0</v>
      </c>
      <c r="I437" s="200">
        <v>0</v>
      </c>
      <c r="J437" s="200">
        <v>0</v>
      </c>
      <c r="K437" s="200">
        <v>0</v>
      </c>
      <c r="L437" s="200">
        <v>0</v>
      </c>
      <c r="M437" s="200">
        <v>0</v>
      </c>
      <c r="N437" s="200">
        <v>0</v>
      </c>
      <c r="O437" s="200">
        <v>0</v>
      </c>
      <c r="P437" s="200">
        <v>0</v>
      </c>
      <c r="Q437" s="200">
        <v>0</v>
      </c>
      <c r="R437" s="200">
        <v>0</v>
      </c>
      <c r="S437" s="200">
        <v>0</v>
      </c>
      <c r="T437" s="200">
        <v>0</v>
      </c>
      <c r="U437" s="200">
        <v>0</v>
      </c>
      <c r="V437" s="200">
        <v>0</v>
      </c>
      <c r="W437" s="200">
        <v>0</v>
      </c>
      <c r="X437" s="200">
        <v>0</v>
      </c>
      <c r="Y437" s="200">
        <v>0</v>
      </c>
      <c r="Z437" s="200">
        <v>0</v>
      </c>
      <c r="AA437" s="200">
        <v>0</v>
      </c>
      <c r="AB437" s="200">
        <v>0</v>
      </c>
      <c r="AC437" s="200">
        <v>0</v>
      </c>
      <c r="AD437" s="200">
        <v>0</v>
      </c>
      <c r="AE437" s="200">
        <v>0</v>
      </c>
      <c r="AF437" s="200">
        <v>0</v>
      </c>
      <c r="AG437" s="200">
        <v>0</v>
      </c>
      <c r="AH437" s="200">
        <v>0</v>
      </c>
      <c r="AI437" s="200">
        <v>0</v>
      </c>
    </row>
    <row r="438" spans="1:35" ht="14.55" customHeight="1" thickBot="1" x14ac:dyDescent="0.35">
      <c r="A438" s="200" t="s">
        <v>601</v>
      </c>
      <c r="B438" s="200" t="s">
        <v>608</v>
      </c>
      <c r="C438" s="200" t="s">
        <v>608</v>
      </c>
      <c r="D438" s="200" t="s">
        <v>608</v>
      </c>
      <c r="E438" s="200" t="s">
        <v>19</v>
      </c>
      <c r="F438" s="200">
        <v>0</v>
      </c>
      <c r="G438" s="200">
        <v>0</v>
      </c>
      <c r="H438" s="200">
        <v>0</v>
      </c>
      <c r="I438" s="200">
        <v>0</v>
      </c>
      <c r="J438" s="200">
        <v>0</v>
      </c>
      <c r="K438" s="200">
        <v>0</v>
      </c>
      <c r="L438" s="200">
        <v>0</v>
      </c>
      <c r="M438" s="200">
        <v>0</v>
      </c>
      <c r="N438" s="200">
        <v>0</v>
      </c>
      <c r="O438" s="200">
        <v>0</v>
      </c>
      <c r="P438" s="200">
        <v>0</v>
      </c>
      <c r="Q438" s="200">
        <v>0</v>
      </c>
      <c r="R438" s="200">
        <v>0</v>
      </c>
      <c r="S438" s="200">
        <v>0</v>
      </c>
      <c r="T438" s="200">
        <v>0</v>
      </c>
      <c r="U438" s="200">
        <v>0</v>
      </c>
      <c r="V438" s="200">
        <v>0</v>
      </c>
      <c r="W438" s="200">
        <v>0</v>
      </c>
      <c r="X438" s="200">
        <v>0</v>
      </c>
      <c r="Y438" s="200">
        <v>0</v>
      </c>
      <c r="Z438" s="200">
        <v>0</v>
      </c>
      <c r="AA438" s="200">
        <v>0</v>
      </c>
      <c r="AB438" s="200">
        <v>0</v>
      </c>
      <c r="AC438" s="200">
        <v>0</v>
      </c>
      <c r="AD438" s="200">
        <v>0</v>
      </c>
      <c r="AE438" s="200">
        <v>0</v>
      </c>
      <c r="AF438" s="200">
        <v>0</v>
      </c>
      <c r="AG438" s="200">
        <v>0</v>
      </c>
      <c r="AH438" s="200">
        <v>0</v>
      </c>
      <c r="AI438" s="200">
        <v>0</v>
      </c>
    </row>
    <row r="439" spans="1:35" ht="14.55" customHeight="1" thickBot="1" x14ac:dyDescent="0.35">
      <c r="A439" s="200" t="s">
        <v>601</v>
      </c>
      <c r="B439" s="200" t="s">
        <v>609</v>
      </c>
      <c r="C439" s="200" t="s">
        <v>609</v>
      </c>
      <c r="D439" s="200" t="s">
        <v>609</v>
      </c>
      <c r="E439" s="200" t="s">
        <v>19</v>
      </c>
      <c r="F439" s="200">
        <v>0</v>
      </c>
      <c r="G439" s="200">
        <v>0</v>
      </c>
      <c r="H439" s="200">
        <v>0</v>
      </c>
      <c r="I439" s="200">
        <v>0</v>
      </c>
      <c r="J439" s="200">
        <v>0</v>
      </c>
      <c r="K439" s="200">
        <v>0</v>
      </c>
      <c r="L439" s="200">
        <v>0</v>
      </c>
      <c r="M439" s="200">
        <v>0</v>
      </c>
      <c r="N439" s="200">
        <v>0</v>
      </c>
      <c r="O439" s="200">
        <v>0</v>
      </c>
      <c r="P439" s="200">
        <v>0</v>
      </c>
      <c r="Q439" s="200">
        <v>0</v>
      </c>
      <c r="R439" s="200">
        <v>0</v>
      </c>
      <c r="S439" s="200">
        <v>0</v>
      </c>
      <c r="T439" s="200">
        <v>0</v>
      </c>
      <c r="U439" s="200">
        <v>0</v>
      </c>
      <c r="V439" s="200">
        <v>0</v>
      </c>
      <c r="W439" s="200">
        <v>0</v>
      </c>
      <c r="X439" s="200">
        <v>0</v>
      </c>
      <c r="Y439" s="200">
        <v>0</v>
      </c>
      <c r="Z439" s="200">
        <v>0</v>
      </c>
      <c r="AA439" s="200">
        <v>0</v>
      </c>
      <c r="AB439" s="200">
        <v>0</v>
      </c>
      <c r="AC439" s="200">
        <v>0</v>
      </c>
      <c r="AD439" s="200">
        <v>0</v>
      </c>
      <c r="AE439" s="200">
        <v>0</v>
      </c>
      <c r="AF439" s="200">
        <v>0</v>
      </c>
      <c r="AG439" s="200">
        <v>0</v>
      </c>
      <c r="AH439" s="200">
        <v>0</v>
      </c>
      <c r="AI439" s="200">
        <v>0</v>
      </c>
    </row>
    <row r="440" spans="1:35" ht="14.55" customHeight="1" thickBot="1" x14ac:dyDescent="0.35">
      <c r="A440" s="200" t="s">
        <v>601</v>
      </c>
      <c r="B440" s="200" t="s">
        <v>610</v>
      </c>
      <c r="C440" s="200" t="s">
        <v>610</v>
      </c>
      <c r="D440" s="200" t="s">
        <v>610</v>
      </c>
      <c r="E440" s="200" t="s">
        <v>19</v>
      </c>
      <c r="F440" s="200">
        <v>0</v>
      </c>
      <c r="G440" s="200">
        <v>0</v>
      </c>
      <c r="H440" s="200">
        <v>0</v>
      </c>
      <c r="I440" s="200">
        <v>0</v>
      </c>
      <c r="J440" s="200">
        <v>0</v>
      </c>
      <c r="K440" s="200">
        <v>0</v>
      </c>
      <c r="L440" s="200">
        <v>0</v>
      </c>
      <c r="M440" s="200">
        <v>0</v>
      </c>
      <c r="N440" s="200">
        <v>0</v>
      </c>
      <c r="O440" s="200">
        <v>0</v>
      </c>
      <c r="P440" s="200">
        <v>0</v>
      </c>
      <c r="Q440" s="200">
        <v>0</v>
      </c>
      <c r="R440" s="200">
        <v>0</v>
      </c>
      <c r="S440" s="200">
        <v>0</v>
      </c>
      <c r="T440" s="200">
        <v>0</v>
      </c>
      <c r="U440" s="200">
        <v>0</v>
      </c>
      <c r="V440" s="200">
        <v>0</v>
      </c>
      <c r="W440" s="200">
        <v>0</v>
      </c>
      <c r="X440" s="200">
        <v>0</v>
      </c>
      <c r="Y440" s="200">
        <v>0</v>
      </c>
      <c r="Z440" s="200">
        <v>0</v>
      </c>
      <c r="AA440" s="200">
        <v>0</v>
      </c>
      <c r="AB440" s="200">
        <v>0</v>
      </c>
      <c r="AC440" s="200">
        <v>0</v>
      </c>
      <c r="AD440" s="200">
        <v>0</v>
      </c>
      <c r="AE440" s="200">
        <v>0</v>
      </c>
      <c r="AF440" s="200">
        <v>0</v>
      </c>
      <c r="AG440" s="200">
        <v>0</v>
      </c>
      <c r="AH440" s="200">
        <v>0</v>
      </c>
      <c r="AI440" s="200">
        <v>0</v>
      </c>
    </row>
    <row r="441" spans="1:35" ht="14.55" customHeight="1" thickBot="1" x14ac:dyDescent="0.35">
      <c r="A441" s="200" t="s">
        <v>601</v>
      </c>
      <c r="B441" s="200" t="s">
        <v>611</v>
      </c>
      <c r="C441" s="200" t="s">
        <v>611</v>
      </c>
      <c r="D441" s="200" t="s">
        <v>611</v>
      </c>
      <c r="E441" s="200" t="s">
        <v>19</v>
      </c>
      <c r="F441" s="200">
        <v>8.8272091800000005</v>
      </c>
      <c r="G441" s="200">
        <v>8.8272091800000005</v>
      </c>
      <c r="H441" s="200">
        <v>8.8272091800000005</v>
      </c>
      <c r="I441" s="200">
        <v>8.8272091800000005</v>
      </c>
      <c r="J441" s="200">
        <v>8.8272091800000005</v>
      </c>
      <c r="K441" s="200">
        <v>8.8272091800000005</v>
      </c>
      <c r="L441" s="200">
        <v>8.8272091800000005</v>
      </c>
      <c r="M441" s="200">
        <v>8.8272091800000005</v>
      </c>
      <c r="N441" s="200">
        <v>8.8272091800000005</v>
      </c>
      <c r="O441" s="200">
        <v>8.8272091800000005</v>
      </c>
      <c r="P441" s="200">
        <v>8.8272091800000005</v>
      </c>
      <c r="Q441" s="200">
        <v>8.8272091800000005</v>
      </c>
      <c r="R441" s="200">
        <v>8.8272091800000005</v>
      </c>
      <c r="S441" s="200">
        <v>8.8272091800000005</v>
      </c>
      <c r="T441" s="200">
        <v>8.8272091800000005</v>
      </c>
      <c r="U441" s="200">
        <v>8.8272091800000005</v>
      </c>
      <c r="V441" s="200">
        <v>8.8272091800000005</v>
      </c>
      <c r="W441" s="200">
        <v>8.8272091800000005</v>
      </c>
      <c r="X441" s="200">
        <v>8.8272091800000005</v>
      </c>
      <c r="Y441" s="200">
        <v>8.8272091800000005</v>
      </c>
      <c r="Z441" s="200">
        <v>8.8272091800000005</v>
      </c>
      <c r="AA441" s="200">
        <v>8.8272091800000005</v>
      </c>
      <c r="AB441" s="200">
        <v>8.8272091800000005</v>
      </c>
      <c r="AC441" s="200">
        <v>8.8272091800000005</v>
      </c>
      <c r="AD441" s="200">
        <v>8.8272091800000005</v>
      </c>
      <c r="AE441" s="200">
        <v>8.8272091800000005</v>
      </c>
      <c r="AF441" s="200">
        <v>8.8272091800000005</v>
      </c>
      <c r="AG441" s="200">
        <v>8.8272091800000005</v>
      </c>
      <c r="AH441" s="200">
        <v>8.8272091800000005</v>
      </c>
      <c r="AI441" s="200">
        <v>8.8272091800000005</v>
      </c>
    </row>
    <row r="442" spans="1:35" ht="14.55" customHeight="1" thickBot="1" x14ac:dyDescent="0.35">
      <c r="A442" s="200" t="s">
        <v>601</v>
      </c>
      <c r="B442" s="200" t="s">
        <v>612</v>
      </c>
      <c r="C442" s="200" t="s">
        <v>612</v>
      </c>
      <c r="D442" s="200" t="s">
        <v>612</v>
      </c>
      <c r="E442" s="200" t="s">
        <v>19</v>
      </c>
      <c r="F442" s="200">
        <v>0</v>
      </c>
      <c r="G442" s="200">
        <v>0</v>
      </c>
      <c r="H442" s="200">
        <v>0</v>
      </c>
      <c r="I442" s="200">
        <v>0</v>
      </c>
      <c r="J442" s="200">
        <v>0</v>
      </c>
      <c r="K442" s="200">
        <v>0</v>
      </c>
      <c r="L442" s="200">
        <v>0</v>
      </c>
      <c r="M442" s="200">
        <v>0</v>
      </c>
      <c r="N442" s="200">
        <v>0</v>
      </c>
      <c r="O442" s="200">
        <v>0</v>
      </c>
      <c r="P442" s="200">
        <v>0</v>
      </c>
      <c r="Q442" s="200">
        <v>0</v>
      </c>
      <c r="R442" s="200">
        <v>0</v>
      </c>
      <c r="S442" s="200">
        <v>0</v>
      </c>
      <c r="T442" s="200">
        <v>0</v>
      </c>
      <c r="U442" s="200">
        <v>0</v>
      </c>
      <c r="V442" s="200">
        <v>0</v>
      </c>
      <c r="W442" s="200">
        <v>0</v>
      </c>
      <c r="X442" s="200">
        <v>0</v>
      </c>
      <c r="Y442" s="200">
        <v>0</v>
      </c>
      <c r="Z442" s="200">
        <v>0</v>
      </c>
      <c r="AA442" s="200">
        <v>0</v>
      </c>
      <c r="AB442" s="200">
        <v>0</v>
      </c>
      <c r="AC442" s="200">
        <v>0</v>
      </c>
      <c r="AD442" s="200">
        <v>0</v>
      </c>
      <c r="AE442" s="200">
        <v>0</v>
      </c>
      <c r="AF442" s="200">
        <v>0</v>
      </c>
      <c r="AG442" s="200">
        <v>0</v>
      </c>
      <c r="AH442" s="200">
        <v>0</v>
      </c>
      <c r="AI442" s="200">
        <v>0</v>
      </c>
    </row>
    <row r="443" spans="1:35" ht="14.55" customHeight="1" thickBot="1" x14ac:dyDescent="0.35">
      <c r="A443" s="200" t="s">
        <v>601</v>
      </c>
      <c r="B443" s="200" t="s">
        <v>613</v>
      </c>
      <c r="C443" s="200" t="s">
        <v>613</v>
      </c>
      <c r="D443" s="200" t="s">
        <v>613</v>
      </c>
      <c r="E443" s="200" t="s">
        <v>19</v>
      </c>
      <c r="F443" s="200">
        <v>27.129430580000001</v>
      </c>
      <c r="G443" s="200">
        <v>27.129430580000001</v>
      </c>
      <c r="H443" s="200">
        <v>27.129430580000001</v>
      </c>
      <c r="I443" s="200">
        <v>27.129430580000001</v>
      </c>
      <c r="J443" s="200">
        <v>27.129430580000001</v>
      </c>
      <c r="K443" s="200">
        <v>27.129430580000001</v>
      </c>
      <c r="L443" s="200">
        <v>27.129430580000001</v>
      </c>
      <c r="M443" s="200">
        <v>27.129430580000001</v>
      </c>
      <c r="N443" s="200">
        <v>27.129430580000001</v>
      </c>
      <c r="O443" s="200">
        <v>27.129430580000001</v>
      </c>
      <c r="P443" s="200">
        <v>27.129430580000001</v>
      </c>
      <c r="Q443" s="200">
        <v>27.129430580000001</v>
      </c>
      <c r="R443" s="200">
        <v>27.129430580000001</v>
      </c>
      <c r="S443" s="200">
        <v>27.129430580000001</v>
      </c>
      <c r="T443" s="200">
        <v>27.129430580000001</v>
      </c>
      <c r="U443" s="200">
        <v>27.129430580000001</v>
      </c>
      <c r="V443" s="200">
        <v>27.129430580000001</v>
      </c>
      <c r="W443" s="200">
        <v>27.129430580000001</v>
      </c>
      <c r="X443" s="200">
        <v>27.129430580000001</v>
      </c>
      <c r="Y443" s="200">
        <v>27.129430580000001</v>
      </c>
      <c r="Z443" s="200">
        <v>27.129430580000001</v>
      </c>
      <c r="AA443" s="200">
        <v>27.129430580000001</v>
      </c>
      <c r="AB443" s="200">
        <v>27.129430580000001</v>
      </c>
      <c r="AC443" s="200">
        <v>27.129430580000001</v>
      </c>
      <c r="AD443" s="200">
        <v>27.129430580000001</v>
      </c>
      <c r="AE443" s="200">
        <v>27.129430580000001</v>
      </c>
      <c r="AF443" s="200">
        <v>27.129430580000001</v>
      </c>
      <c r="AG443" s="200">
        <v>27.129430580000001</v>
      </c>
      <c r="AH443" s="200">
        <v>27.129430580000001</v>
      </c>
      <c r="AI443" s="200">
        <v>27.129430580000001</v>
      </c>
    </row>
    <row r="444" spans="1:35" ht="14.55" customHeight="1" thickBot="1" x14ac:dyDescent="0.35">
      <c r="A444" s="200" t="s">
        <v>601</v>
      </c>
      <c r="B444" s="200" t="s">
        <v>614</v>
      </c>
      <c r="C444" s="200" t="s">
        <v>614</v>
      </c>
      <c r="D444" s="200" t="s">
        <v>614</v>
      </c>
      <c r="E444" s="200" t="s">
        <v>19</v>
      </c>
      <c r="F444" s="200">
        <v>0</v>
      </c>
      <c r="G444" s="200">
        <v>0</v>
      </c>
      <c r="H444" s="200">
        <v>0</v>
      </c>
      <c r="I444" s="200">
        <v>0</v>
      </c>
      <c r="J444" s="200">
        <v>0</v>
      </c>
      <c r="K444" s="200">
        <v>0</v>
      </c>
      <c r="L444" s="200">
        <v>0</v>
      </c>
      <c r="M444" s="200">
        <v>0</v>
      </c>
      <c r="N444" s="200">
        <v>0</v>
      </c>
      <c r="O444" s="200">
        <v>0</v>
      </c>
      <c r="P444" s="200">
        <v>0</v>
      </c>
      <c r="Q444" s="200">
        <v>0</v>
      </c>
      <c r="R444" s="200">
        <v>0</v>
      </c>
      <c r="S444" s="200">
        <v>0</v>
      </c>
      <c r="T444" s="200">
        <v>0</v>
      </c>
      <c r="U444" s="200">
        <v>0</v>
      </c>
      <c r="V444" s="200">
        <v>0</v>
      </c>
      <c r="W444" s="200">
        <v>0</v>
      </c>
      <c r="X444" s="200">
        <v>0</v>
      </c>
      <c r="Y444" s="200">
        <v>0</v>
      </c>
      <c r="Z444" s="200">
        <v>0</v>
      </c>
      <c r="AA444" s="200">
        <v>0</v>
      </c>
      <c r="AB444" s="200">
        <v>0</v>
      </c>
      <c r="AC444" s="200">
        <v>0</v>
      </c>
      <c r="AD444" s="200">
        <v>0</v>
      </c>
      <c r="AE444" s="200">
        <v>0</v>
      </c>
      <c r="AF444" s="200">
        <v>0</v>
      </c>
      <c r="AG444" s="200">
        <v>0</v>
      </c>
      <c r="AH444" s="200">
        <v>0</v>
      </c>
      <c r="AI444" s="200">
        <v>0</v>
      </c>
    </row>
    <row r="445" spans="1:35" ht="14.55" customHeight="1" thickBot="1" x14ac:dyDescent="0.35">
      <c r="A445" s="200" t="s">
        <v>601</v>
      </c>
      <c r="B445" s="200" t="s">
        <v>615</v>
      </c>
      <c r="C445" s="200" t="s">
        <v>615</v>
      </c>
      <c r="D445" s="200" t="s">
        <v>615</v>
      </c>
      <c r="E445" s="200" t="s">
        <v>230</v>
      </c>
      <c r="F445" s="200">
        <v>352.82393989000002</v>
      </c>
      <c r="G445" s="200">
        <v>352.82393989000002</v>
      </c>
      <c r="H445" s="200">
        <v>352.82393989000002</v>
      </c>
      <c r="I445" s="200">
        <v>352.82393989000002</v>
      </c>
      <c r="J445" s="200">
        <v>357.19587682999997</v>
      </c>
      <c r="K445" s="200">
        <v>357.19587682999997</v>
      </c>
      <c r="L445" s="200">
        <v>357.19587682999997</v>
      </c>
      <c r="M445" s="200">
        <v>357.19587682999997</v>
      </c>
      <c r="N445" s="200">
        <v>357.19587682999997</v>
      </c>
      <c r="O445" s="200">
        <v>357.19587682999997</v>
      </c>
      <c r="P445" s="200">
        <v>357.19587682999997</v>
      </c>
      <c r="Q445" s="200">
        <v>343.64122169000001</v>
      </c>
      <c r="R445" s="200">
        <v>343.64122169000001</v>
      </c>
      <c r="S445" s="200">
        <v>343.64122169000001</v>
      </c>
      <c r="T445" s="200">
        <v>343.64122169000001</v>
      </c>
      <c r="U445" s="200">
        <v>343.64122169000001</v>
      </c>
      <c r="V445" s="200">
        <v>343.64122169000001</v>
      </c>
      <c r="W445" s="200">
        <v>343.64122169000001</v>
      </c>
      <c r="X445" s="200">
        <v>343.64122169000001</v>
      </c>
      <c r="Y445" s="200">
        <v>343.64122169000001</v>
      </c>
      <c r="Z445" s="200">
        <v>343.64122169000001</v>
      </c>
      <c r="AA445" s="200">
        <v>327.44520279</v>
      </c>
      <c r="AB445" s="200">
        <v>327.44520279</v>
      </c>
      <c r="AC445" s="200">
        <v>327.44520279</v>
      </c>
      <c r="AD445" s="200">
        <v>327.44520279</v>
      </c>
      <c r="AE445" s="200">
        <v>307.59382740000001</v>
      </c>
      <c r="AF445" s="200">
        <v>307.59382740000001</v>
      </c>
      <c r="AG445" s="200">
        <v>307.59382740000001</v>
      </c>
      <c r="AH445" s="200">
        <v>307.59382740000001</v>
      </c>
      <c r="AI445" s="200">
        <v>307.59382740000001</v>
      </c>
    </row>
    <row r="446" spans="1:35" ht="14.55" customHeight="1" thickBot="1" x14ac:dyDescent="0.35">
      <c r="A446" s="200" t="s">
        <v>601</v>
      </c>
      <c r="B446" s="200" t="s">
        <v>616</v>
      </c>
      <c r="C446" s="200" t="s">
        <v>616</v>
      </c>
      <c r="D446" s="200" t="s">
        <v>616</v>
      </c>
      <c r="E446" s="200" t="s">
        <v>19</v>
      </c>
      <c r="F446" s="200">
        <v>18.960763839999998</v>
      </c>
      <c r="G446" s="200">
        <v>18.960763839999998</v>
      </c>
      <c r="H446" s="200">
        <v>18.960763839999998</v>
      </c>
      <c r="I446" s="200">
        <v>18.960763839999998</v>
      </c>
      <c r="J446" s="200">
        <v>18.960763839999998</v>
      </c>
      <c r="K446" s="200">
        <v>18.960763839999998</v>
      </c>
      <c r="L446" s="200">
        <v>18.960763839999998</v>
      </c>
      <c r="M446" s="200">
        <v>18.960763839999998</v>
      </c>
      <c r="N446" s="200">
        <v>18.960763839999998</v>
      </c>
      <c r="O446" s="200">
        <v>18.960763839999998</v>
      </c>
      <c r="P446" s="200">
        <v>18.960763839999998</v>
      </c>
      <c r="Q446" s="200">
        <v>18.960763839999998</v>
      </c>
      <c r="R446" s="200">
        <v>18.960763839999998</v>
      </c>
      <c r="S446" s="200">
        <v>18.960763839999998</v>
      </c>
      <c r="T446" s="200">
        <v>18.960763839999998</v>
      </c>
      <c r="U446" s="200">
        <v>18.960763839999998</v>
      </c>
      <c r="V446" s="200">
        <v>18.960763839999998</v>
      </c>
      <c r="W446" s="200">
        <v>18.960763839999998</v>
      </c>
      <c r="X446" s="200">
        <v>18.960763839999998</v>
      </c>
      <c r="Y446" s="200">
        <v>18.960763839999998</v>
      </c>
      <c r="Z446" s="200">
        <v>18.960763839999998</v>
      </c>
      <c r="AA446" s="200">
        <v>18.960763839999998</v>
      </c>
      <c r="AB446" s="200">
        <v>18.960763839999998</v>
      </c>
      <c r="AC446" s="200">
        <v>18.960763839999998</v>
      </c>
      <c r="AD446" s="200">
        <v>18.960763839999998</v>
      </c>
      <c r="AE446" s="200">
        <v>18.960763839999998</v>
      </c>
      <c r="AF446" s="200">
        <v>18.960763839999998</v>
      </c>
      <c r="AG446" s="200">
        <v>18.960763839999998</v>
      </c>
      <c r="AH446" s="200">
        <v>18.960763839999998</v>
      </c>
      <c r="AI446" s="200">
        <v>18.960763839999998</v>
      </c>
    </row>
    <row r="447" spans="1:35" ht="14.55" customHeight="1" thickBot="1" x14ac:dyDescent="0.35">
      <c r="A447" s="200" t="s">
        <v>601</v>
      </c>
      <c r="B447" s="200" t="s">
        <v>617</v>
      </c>
      <c r="C447" s="200" t="s">
        <v>617</v>
      </c>
      <c r="D447" s="200" t="s">
        <v>617</v>
      </c>
      <c r="E447" s="200" t="s">
        <v>19</v>
      </c>
      <c r="F447" s="200">
        <v>19.34000228</v>
      </c>
      <c r="G447" s="200">
        <v>19.34000228</v>
      </c>
      <c r="H447" s="200">
        <v>19.34000228</v>
      </c>
      <c r="I447" s="200">
        <v>19.34000228</v>
      </c>
      <c r="J447" s="200">
        <v>19.34000228</v>
      </c>
      <c r="K447" s="200">
        <v>19.34000228</v>
      </c>
      <c r="L447" s="200">
        <v>19.34000228</v>
      </c>
      <c r="M447" s="200">
        <v>19.34000228</v>
      </c>
      <c r="N447" s="200">
        <v>19.34000228</v>
      </c>
      <c r="O447" s="200">
        <v>19.34000228</v>
      </c>
      <c r="P447" s="200">
        <v>19.34000228</v>
      </c>
      <c r="Q447" s="200">
        <v>19.34000228</v>
      </c>
      <c r="R447" s="200">
        <v>19.34000228</v>
      </c>
      <c r="S447" s="200">
        <v>19.34000228</v>
      </c>
      <c r="T447" s="200">
        <v>19.34000228</v>
      </c>
      <c r="U447" s="200">
        <v>19.34000228</v>
      </c>
      <c r="V447" s="200">
        <v>19.34000228</v>
      </c>
      <c r="W447" s="200">
        <v>19.34000228</v>
      </c>
      <c r="X447" s="200">
        <v>19.34000228</v>
      </c>
      <c r="Y447" s="200">
        <v>19.34000228</v>
      </c>
      <c r="Z447" s="200">
        <v>19.34000228</v>
      </c>
      <c r="AA447" s="200">
        <v>19.34000228</v>
      </c>
      <c r="AB447" s="200">
        <v>19.34000228</v>
      </c>
      <c r="AC447" s="200">
        <v>19.34000228</v>
      </c>
      <c r="AD447" s="200">
        <v>19.34000228</v>
      </c>
      <c r="AE447" s="200">
        <v>19.34000228</v>
      </c>
      <c r="AF447" s="200">
        <v>19.34000228</v>
      </c>
      <c r="AG447" s="200">
        <v>19.34000228</v>
      </c>
      <c r="AH447" s="200">
        <v>19.34000228</v>
      </c>
      <c r="AI447" s="200">
        <v>19.34000228</v>
      </c>
    </row>
    <row r="448" spans="1:35" ht="14.55" customHeight="1" thickBot="1" x14ac:dyDescent="0.35">
      <c r="A448" s="200" t="s">
        <v>618</v>
      </c>
      <c r="B448" s="200" t="s">
        <v>619</v>
      </c>
      <c r="C448" s="200" t="s">
        <v>619</v>
      </c>
      <c r="D448" s="200" t="s">
        <v>619</v>
      </c>
      <c r="E448" s="200" t="s">
        <v>19</v>
      </c>
      <c r="F448" s="200">
        <v>31.79665138</v>
      </c>
      <c r="G448" s="200">
        <v>31.79665138</v>
      </c>
      <c r="H448" s="200">
        <v>31.79665138</v>
      </c>
      <c r="I448" s="200">
        <v>31.79665138</v>
      </c>
      <c r="J448" s="200">
        <v>31.79665138</v>
      </c>
      <c r="K448" s="200">
        <v>31.79665138</v>
      </c>
      <c r="L448" s="200">
        <v>31.79665138</v>
      </c>
      <c r="M448" s="200">
        <v>31.79665138</v>
      </c>
      <c r="N448" s="200">
        <v>31.79665138</v>
      </c>
      <c r="O448" s="200">
        <v>31.79665138</v>
      </c>
      <c r="P448" s="200">
        <v>31.79665138</v>
      </c>
      <c r="Q448" s="200">
        <v>31.79665138</v>
      </c>
      <c r="R448" s="200">
        <v>31.79665138</v>
      </c>
      <c r="S448" s="200">
        <v>31.79665138</v>
      </c>
      <c r="T448" s="200">
        <v>31.79665138</v>
      </c>
      <c r="U448" s="200">
        <v>31.79665138</v>
      </c>
      <c r="V448" s="200">
        <v>31.79665138</v>
      </c>
      <c r="W448" s="200">
        <v>31.79665138</v>
      </c>
      <c r="X448" s="200">
        <v>31.79665138</v>
      </c>
      <c r="Y448" s="200">
        <v>31.79665138</v>
      </c>
      <c r="Z448" s="200">
        <v>31.79665138</v>
      </c>
      <c r="AA448" s="200">
        <v>31.79665138</v>
      </c>
      <c r="AB448" s="200">
        <v>31.79665138</v>
      </c>
      <c r="AC448" s="200">
        <v>31.79665138</v>
      </c>
      <c r="AD448" s="200">
        <v>31.79665138</v>
      </c>
      <c r="AE448" s="200">
        <v>31.79665138</v>
      </c>
      <c r="AF448" s="200">
        <v>31.79665138</v>
      </c>
      <c r="AG448" s="200">
        <v>31.79665138</v>
      </c>
      <c r="AH448" s="200">
        <v>31.79665138</v>
      </c>
      <c r="AI448" s="200">
        <v>31.79665138</v>
      </c>
    </row>
    <row r="449" spans="1:35" ht="14.55" customHeight="1" thickBot="1" x14ac:dyDescent="0.35">
      <c r="A449" s="200" t="s">
        <v>618</v>
      </c>
      <c r="B449" s="200" t="s">
        <v>620</v>
      </c>
      <c r="C449" s="200" t="s">
        <v>620</v>
      </c>
      <c r="D449" s="200" t="s">
        <v>620</v>
      </c>
      <c r="E449" s="200" t="s">
        <v>19</v>
      </c>
      <c r="F449" s="200">
        <v>24.621757800000001</v>
      </c>
      <c r="G449" s="200">
        <v>24.621757800000001</v>
      </c>
      <c r="H449" s="200">
        <v>24.621757800000001</v>
      </c>
      <c r="I449" s="200">
        <v>24.621757800000001</v>
      </c>
      <c r="J449" s="200">
        <v>24.621757800000001</v>
      </c>
      <c r="K449" s="200">
        <v>24.621757800000001</v>
      </c>
      <c r="L449" s="200">
        <v>24.621757800000001</v>
      </c>
      <c r="M449" s="200">
        <v>24.621757800000001</v>
      </c>
      <c r="N449" s="200">
        <v>24.621757800000001</v>
      </c>
      <c r="O449" s="200">
        <v>24.621757800000001</v>
      </c>
      <c r="P449" s="200">
        <v>24.621757800000001</v>
      </c>
      <c r="Q449" s="200">
        <v>24.621757800000001</v>
      </c>
      <c r="R449" s="200">
        <v>24.621757800000001</v>
      </c>
      <c r="S449" s="200">
        <v>24.621757800000001</v>
      </c>
      <c r="T449" s="200">
        <v>24.621757800000001</v>
      </c>
      <c r="U449" s="200">
        <v>24.621757800000001</v>
      </c>
      <c r="V449" s="200">
        <v>24.621757800000001</v>
      </c>
      <c r="W449" s="200">
        <v>24.621757800000001</v>
      </c>
      <c r="X449" s="200">
        <v>24.621757800000001</v>
      </c>
      <c r="Y449" s="200">
        <v>24.621757800000001</v>
      </c>
      <c r="Z449" s="200">
        <v>24.621757800000001</v>
      </c>
      <c r="AA449" s="200">
        <v>24.621757800000001</v>
      </c>
      <c r="AB449" s="200">
        <v>24.621757800000001</v>
      </c>
      <c r="AC449" s="200">
        <v>24.621757800000001</v>
      </c>
      <c r="AD449" s="200">
        <v>24.621757800000001</v>
      </c>
      <c r="AE449" s="200">
        <v>24.621757800000001</v>
      </c>
      <c r="AF449" s="200">
        <v>24.621757800000001</v>
      </c>
      <c r="AG449" s="200">
        <v>24.621757800000001</v>
      </c>
      <c r="AH449" s="200">
        <v>24.621757800000001</v>
      </c>
      <c r="AI449" s="200">
        <v>24.621757800000001</v>
      </c>
    </row>
    <row r="450" spans="1:35" ht="14.55" customHeight="1" thickBot="1" x14ac:dyDescent="0.35">
      <c r="A450" s="200" t="s">
        <v>618</v>
      </c>
      <c r="B450" s="200" t="s">
        <v>621</v>
      </c>
      <c r="C450" s="200" t="s">
        <v>621</v>
      </c>
      <c r="D450" s="200" t="s">
        <v>621</v>
      </c>
      <c r="E450" s="200" t="s">
        <v>19</v>
      </c>
      <c r="F450" s="200">
        <v>17.454399800000001</v>
      </c>
      <c r="G450" s="200">
        <v>17.454399800000001</v>
      </c>
      <c r="H450" s="200">
        <v>17.454399800000001</v>
      </c>
      <c r="I450" s="200">
        <v>17.454399800000001</v>
      </c>
      <c r="J450" s="200">
        <v>17.454399800000001</v>
      </c>
      <c r="K450" s="200">
        <v>17.454399800000001</v>
      </c>
      <c r="L450" s="200">
        <v>17.454399800000001</v>
      </c>
      <c r="M450" s="200">
        <v>17.454399800000001</v>
      </c>
      <c r="N450" s="200">
        <v>17.454399800000001</v>
      </c>
      <c r="O450" s="200">
        <v>17.454399800000001</v>
      </c>
      <c r="P450" s="200">
        <v>17.454399800000001</v>
      </c>
      <c r="Q450" s="200">
        <v>17.454399800000001</v>
      </c>
      <c r="R450" s="200">
        <v>17.454399800000001</v>
      </c>
      <c r="S450" s="200">
        <v>17.454399800000001</v>
      </c>
      <c r="T450" s="200">
        <v>17.454399800000001</v>
      </c>
      <c r="U450" s="200">
        <v>17.454399800000001</v>
      </c>
      <c r="V450" s="200">
        <v>17.454399800000001</v>
      </c>
      <c r="W450" s="200">
        <v>17.454399800000001</v>
      </c>
      <c r="X450" s="200">
        <v>17.454399800000001</v>
      </c>
      <c r="Y450" s="200">
        <v>17.454399800000001</v>
      </c>
      <c r="Z450" s="200">
        <v>17.454399800000001</v>
      </c>
      <c r="AA450" s="200">
        <v>17.454399800000001</v>
      </c>
      <c r="AB450" s="200">
        <v>17.454399800000001</v>
      </c>
      <c r="AC450" s="200">
        <v>17.454399800000001</v>
      </c>
      <c r="AD450" s="200">
        <v>17.454399800000001</v>
      </c>
      <c r="AE450" s="200">
        <v>17.454399800000001</v>
      </c>
      <c r="AF450" s="200">
        <v>17.454399800000001</v>
      </c>
      <c r="AG450" s="200">
        <v>17.454399800000001</v>
      </c>
      <c r="AH450" s="200">
        <v>17.454399800000001</v>
      </c>
      <c r="AI450" s="200">
        <v>17.454399800000001</v>
      </c>
    </row>
    <row r="451" spans="1:35" ht="14.55" customHeight="1" thickBot="1" x14ac:dyDescent="0.35">
      <c r="A451" s="200" t="s">
        <v>618</v>
      </c>
      <c r="B451" s="200" t="s">
        <v>622</v>
      </c>
      <c r="C451" s="200" t="s">
        <v>622</v>
      </c>
      <c r="D451" s="200" t="s">
        <v>622</v>
      </c>
      <c r="E451" s="200" t="s">
        <v>19</v>
      </c>
      <c r="F451" s="200">
        <v>10.1675003</v>
      </c>
      <c r="G451" s="200">
        <v>10.1675003</v>
      </c>
      <c r="H451" s="200">
        <v>10.1675003</v>
      </c>
      <c r="I451" s="200">
        <v>10.1675003</v>
      </c>
      <c r="J451" s="200">
        <v>10.1675003</v>
      </c>
      <c r="K451" s="200">
        <v>10.1675003</v>
      </c>
      <c r="L451" s="200">
        <v>10.1675003</v>
      </c>
      <c r="M451" s="200">
        <v>10.1675003</v>
      </c>
      <c r="N451" s="200">
        <v>10.1675003</v>
      </c>
      <c r="O451" s="200">
        <v>10.1675003</v>
      </c>
      <c r="P451" s="200">
        <v>10.1675003</v>
      </c>
      <c r="Q451" s="200">
        <v>10.1675003</v>
      </c>
      <c r="R451" s="200">
        <v>10.1675003</v>
      </c>
      <c r="S451" s="200">
        <v>10.1675003</v>
      </c>
      <c r="T451" s="200">
        <v>10.1675003</v>
      </c>
      <c r="U451" s="200">
        <v>10.1675003</v>
      </c>
      <c r="V451" s="200">
        <v>10.1675003</v>
      </c>
      <c r="W451" s="200">
        <v>10.1675003</v>
      </c>
      <c r="X451" s="200">
        <v>10.1675003</v>
      </c>
      <c r="Y451" s="200">
        <v>10.1675003</v>
      </c>
      <c r="Z451" s="200">
        <v>10.1675003</v>
      </c>
      <c r="AA451" s="200">
        <v>10.1675003</v>
      </c>
      <c r="AB451" s="200">
        <v>10.1675003</v>
      </c>
      <c r="AC451" s="200">
        <v>10.1675003</v>
      </c>
      <c r="AD451" s="200">
        <v>10.1675003</v>
      </c>
      <c r="AE451" s="200">
        <v>10.1675003</v>
      </c>
      <c r="AF451" s="200">
        <v>10.1675003</v>
      </c>
      <c r="AG451" s="200">
        <v>10.1675003</v>
      </c>
      <c r="AH451" s="200">
        <v>10.1675003</v>
      </c>
      <c r="AI451" s="200">
        <v>10.1675003</v>
      </c>
    </row>
    <row r="452" spans="1:35" ht="14.55" customHeight="1" thickBot="1" x14ac:dyDescent="0.35">
      <c r="A452" s="200" t="s">
        <v>618</v>
      </c>
      <c r="B452" s="200" t="s">
        <v>623</v>
      </c>
      <c r="C452" s="200" t="s">
        <v>623</v>
      </c>
      <c r="D452" s="200" t="s">
        <v>623</v>
      </c>
      <c r="E452" s="200" t="s">
        <v>230</v>
      </c>
      <c r="F452" s="200">
        <v>328.65993574999999</v>
      </c>
      <c r="G452" s="200">
        <v>328.65993574999999</v>
      </c>
      <c r="H452" s="200">
        <v>328.65993574999999</v>
      </c>
      <c r="I452" s="200">
        <v>328.65993574999999</v>
      </c>
      <c r="J452" s="200">
        <v>331.92099560000003</v>
      </c>
      <c r="K452" s="200">
        <v>331.92099560000003</v>
      </c>
      <c r="L452" s="200">
        <v>331.92099560000003</v>
      </c>
      <c r="M452" s="200">
        <v>331.92099560000003</v>
      </c>
      <c r="N452" s="200">
        <v>331.92099560000003</v>
      </c>
      <c r="O452" s="200">
        <v>331.92099560000003</v>
      </c>
      <c r="P452" s="200">
        <v>331.92099560000003</v>
      </c>
      <c r="Q452" s="200">
        <v>314.59344621000002</v>
      </c>
      <c r="R452" s="200">
        <v>314.59344621000002</v>
      </c>
      <c r="S452" s="200">
        <v>314.59344621000002</v>
      </c>
      <c r="T452" s="200">
        <v>314.59344621000002</v>
      </c>
      <c r="U452" s="200">
        <v>314.59344621000002</v>
      </c>
      <c r="V452" s="200">
        <v>314.59344621000002</v>
      </c>
      <c r="W452" s="200">
        <v>314.59344621000002</v>
      </c>
      <c r="X452" s="200">
        <v>314.59344621000002</v>
      </c>
      <c r="Y452" s="200">
        <v>314.59344621000002</v>
      </c>
      <c r="Z452" s="200">
        <v>314.59344621000002</v>
      </c>
      <c r="AA452" s="200">
        <v>302.78417388999998</v>
      </c>
      <c r="AB452" s="200">
        <v>302.78417388999998</v>
      </c>
      <c r="AC452" s="200">
        <v>302.78417388999998</v>
      </c>
      <c r="AD452" s="200">
        <v>302.78417388999998</v>
      </c>
      <c r="AE452" s="200">
        <v>286.14946987000002</v>
      </c>
      <c r="AF452" s="200">
        <v>286.14946987000002</v>
      </c>
      <c r="AG452" s="200">
        <v>286.14946987000002</v>
      </c>
      <c r="AH452" s="200">
        <v>286.14946987000002</v>
      </c>
      <c r="AI452" s="200">
        <v>286.14946987000002</v>
      </c>
    </row>
    <row r="453" spans="1:35" ht="14.55" customHeight="1" thickBot="1" x14ac:dyDescent="0.35">
      <c r="A453" s="200" t="s">
        <v>618</v>
      </c>
      <c r="B453" s="200" t="s">
        <v>624</v>
      </c>
      <c r="C453" s="200" t="s">
        <v>624</v>
      </c>
      <c r="D453" s="200" t="s">
        <v>624</v>
      </c>
      <c r="E453" s="200" t="s">
        <v>19</v>
      </c>
      <c r="F453" s="200">
        <v>30.054581509999998</v>
      </c>
      <c r="G453" s="200">
        <v>30.054581509999998</v>
      </c>
      <c r="H453" s="200">
        <v>30.054581509999998</v>
      </c>
      <c r="I453" s="200">
        <v>30.054581509999998</v>
      </c>
      <c r="J453" s="200">
        <v>30.054581509999998</v>
      </c>
      <c r="K453" s="200">
        <v>30.054581509999998</v>
      </c>
      <c r="L453" s="200">
        <v>30.054581509999998</v>
      </c>
      <c r="M453" s="200">
        <v>30.054581509999998</v>
      </c>
      <c r="N453" s="200">
        <v>30.054581509999998</v>
      </c>
      <c r="O453" s="200">
        <v>30.054581509999998</v>
      </c>
      <c r="P453" s="200">
        <v>30.054581509999998</v>
      </c>
      <c r="Q453" s="200">
        <v>30.054581509999998</v>
      </c>
      <c r="R453" s="200">
        <v>30.054581509999998</v>
      </c>
      <c r="S453" s="200">
        <v>30.054581509999998</v>
      </c>
      <c r="T453" s="200">
        <v>30.054581509999998</v>
      </c>
      <c r="U453" s="200">
        <v>30.054581509999998</v>
      </c>
      <c r="V453" s="200">
        <v>30.054581509999998</v>
      </c>
      <c r="W453" s="200">
        <v>30.054581509999998</v>
      </c>
      <c r="X453" s="200">
        <v>30.054581509999998</v>
      </c>
      <c r="Y453" s="200">
        <v>30.054581509999998</v>
      </c>
      <c r="Z453" s="200">
        <v>30.054581509999998</v>
      </c>
      <c r="AA453" s="200">
        <v>30.054581509999998</v>
      </c>
      <c r="AB453" s="200">
        <v>30.054581509999998</v>
      </c>
      <c r="AC453" s="200">
        <v>30.054581509999998</v>
      </c>
      <c r="AD453" s="200">
        <v>30.054581509999998</v>
      </c>
      <c r="AE453" s="200">
        <v>30.054581509999998</v>
      </c>
      <c r="AF453" s="200">
        <v>30.054581509999998</v>
      </c>
      <c r="AG453" s="200">
        <v>30.054581509999998</v>
      </c>
      <c r="AH453" s="200">
        <v>30.054581509999998</v>
      </c>
      <c r="AI453" s="200">
        <v>30.054581509999998</v>
      </c>
    </row>
    <row r="454" spans="1:35" ht="14.55" customHeight="1" thickBot="1" x14ac:dyDescent="0.35">
      <c r="A454" s="200" t="s">
        <v>618</v>
      </c>
      <c r="B454" s="200" t="s">
        <v>625</v>
      </c>
      <c r="C454" s="200" t="s">
        <v>625</v>
      </c>
      <c r="D454" s="200" t="s">
        <v>625</v>
      </c>
      <c r="E454" s="200" t="s">
        <v>19</v>
      </c>
      <c r="F454" s="200">
        <v>0</v>
      </c>
      <c r="G454" s="200">
        <v>0</v>
      </c>
      <c r="H454" s="200">
        <v>0</v>
      </c>
      <c r="I454" s="200">
        <v>0</v>
      </c>
      <c r="J454" s="200">
        <v>0</v>
      </c>
      <c r="K454" s="200">
        <v>0</v>
      </c>
      <c r="L454" s="200">
        <v>0</v>
      </c>
      <c r="M454" s="200">
        <v>0</v>
      </c>
      <c r="N454" s="200">
        <v>0</v>
      </c>
      <c r="O454" s="200">
        <v>0</v>
      </c>
      <c r="P454" s="200">
        <v>0</v>
      </c>
      <c r="Q454" s="200">
        <v>0</v>
      </c>
      <c r="R454" s="200">
        <v>0</v>
      </c>
      <c r="S454" s="200">
        <v>0</v>
      </c>
      <c r="T454" s="200">
        <v>0</v>
      </c>
      <c r="U454" s="200">
        <v>0</v>
      </c>
      <c r="V454" s="200">
        <v>0</v>
      </c>
      <c r="W454" s="200">
        <v>0</v>
      </c>
      <c r="X454" s="200">
        <v>0</v>
      </c>
      <c r="Y454" s="200">
        <v>0</v>
      </c>
      <c r="Z454" s="200">
        <v>0</v>
      </c>
      <c r="AA454" s="200">
        <v>0</v>
      </c>
      <c r="AB454" s="200">
        <v>0</v>
      </c>
      <c r="AC454" s="200">
        <v>0</v>
      </c>
      <c r="AD454" s="200">
        <v>0</v>
      </c>
      <c r="AE454" s="200">
        <v>0</v>
      </c>
      <c r="AF454" s="200">
        <v>0</v>
      </c>
      <c r="AG454" s="200">
        <v>0</v>
      </c>
      <c r="AH454" s="200">
        <v>0</v>
      </c>
      <c r="AI454" s="200">
        <v>0</v>
      </c>
    </row>
    <row r="455" spans="1:35" ht="14.55" customHeight="1" thickBot="1" x14ac:dyDescent="0.35">
      <c r="A455" s="200" t="s">
        <v>618</v>
      </c>
      <c r="B455" s="200" t="s">
        <v>626</v>
      </c>
      <c r="C455" s="200" t="s">
        <v>626</v>
      </c>
      <c r="D455" s="200" t="s">
        <v>626</v>
      </c>
      <c r="E455" s="200" t="s">
        <v>19</v>
      </c>
      <c r="F455" s="200">
        <v>36.450350069999999</v>
      </c>
      <c r="G455" s="200">
        <v>36.450350069999999</v>
      </c>
      <c r="H455" s="200">
        <v>36.450350069999999</v>
      </c>
      <c r="I455" s="200">
        <v>36.450350069999999</v>
      </c>
      <c r="J455" s="200">
        <v>36.450350069999999</v>
      </c>
      <c r="K455" s="200">
        <v>36.450350069999999</v>
      </c>
      <c r="L455" s="200">
        <v>36.450350069999999</v>
      </c>
      <c r="M455" s="200">
        <v>36.450350069999999</v>
      </c>
      <c r="N455" s="200">
        <v>36.450350069999999</v>
      </c>
      <c r="O455" s="200">
        <v>36.450350069999999</v>
      </c>
      <c r="P455" s="200">
        <v>36.450350069999999</v>
      </c>
      <c r="Q455" s="200">
        <v>36.450350069999999</v>
      </c>
      <c r="R455" s="200">
        <v>36.450350069999999</v>
      </c>
      <c r="S455" s="200">
        <v>36.450350069999999</v>
      </c>
      <c r="T455" s="200">
        <v>36.450350069999999</v>
      </c>
      <c r="U455" s="200">
        <v>36.450350069999999</v>
      </c>
      <c r="V455" s="200">
        <v>36.450350069999999</v>
      </c>
      <c r="W455" s="200">
        <v>36.450350069999999</v>
      </c>
      <c r="X455" s="200">
        <v>36.450350069999999</v>
      </c>
      <c r="Y455" s="200">
        <v>36.450350069999999</v>
      </c>
      <c r="Z455" s="200">
        <v>36.450350069999999</v>
      </c>
      <c r="AA455" s="200">
        <v>36.450350069999999</v>
      </c>
      <c r="AB455" s="200">
        <v>36.450350069999999</v>
      </c>
      <c r="AC455" s="200">
        <v>36.450350069999999</v>
      </c>
      <c r="AD455" s="200">
        <v>36.450350069999999</v>
      </c>
      <c r="AE455" s="200">
        <v>36.450350069999999</v>
      </c>
      <c r="AF455" s="200">
        <v>36.450350069999999</v>
      </c>
      <c r="AG455" s="200">
        <v>36.450350069999999</v>
      </c>
      <c r="AH455" s="200">
        <v>36.450350069999999</v>
      </c>
      <c r="AI455" s="200">
        <v>36.450350069999999</v>
      </c>
    </row>
    <row r="456" spans="1:35" ht="14.55" customHeight="1" thickBot="1" x14ac:dyDescent="0.35">
      <c r="A456" s="200" t="s">
        <v>618</v>
      </c>
      <c r="B456" s="200" t="s">
        <v>627</v>
      </c>
      <c r="C456" s="200" t="s">
        <v>627</v>
      </c>
      <c r="D456" s="200" t="s">
        <v>627</v>
      </c>
      <c r="E456" s="200" t="s">
        <v>19</v>
      </c>
      <c r="F456" s="200">
        <v>19.551890870000001</v>
      </c>
      <c r="G456" s="200">
        <v>19.551890870000001</v>
      </c>
      <c r="H456" s="200">
        <v>19.551890870000001</v>
      </c>
      <c r="I456" s="200">
        <v>19.551890870000001</v>
      </c>
      <c r="J456" s="200">
        <v>19.551890870000001</v>
      </c>
      <c r="K456" s="200">
        <v>19.551890870000001</v>
      </c>
      <c r="L456" s="200">
        <v>19.551890870000001</v>
      </c>
      <c r="M456" s="200">
        <v>19.551890870000001</v>
      </c>
      <c r="N456" s="200">
        <v>19.551890870000001</v>
      </c>
      <c r="O456" s="200">
        <v>19.551890870000001</v>
      </c>
      <c r="P456" s="200">
        <v>19.551890870000001</v>
      </c>
      <c r="Q456" s="200">
        <v>19.551890870000001</v>
      </c>
      <c r="R456" s="200">
        <v>19.551890870000001</v>
      </c>
      <c r="S456" s="200">
        <v>19.551890870000001</v>
      </c>
      <c r="T456" s="200">
        <v>19.551890870000001</v>
      </c>
      <c r="U456" s="200">
        <v>19.551890870000001</v>
      </c>
      <c r="V456" s="200">
        <v>19.551890870000001</v>
      </c>
      <c r="W456" s="200">
        <v>19.551890870000001</v>
      </c>
      <c r="X456" s="200">
        <v>19.551890870000001</v>
      </c>
      <c r="Y456" s="200">
        <v>19.551890870000001</v>
      </c>
      <c r="Z456" s="200">
        <v>19.551890870000001</v>
      </c>
      <c r="AA456" s="200">
        <v>19.551890870000001</v>
      </c>
      <c r="AB456" s="200">
        <v>19.551890870000001</v>
      </c>
      <c r="AC456" s="200">
        <v>19.551890870000001</v>
      </c>
      <c r="AD456" s="200">
        <v>19.551890870000001</v>
      </c>
      <c r="AE456" s="200">
        <v>19.551890870000001</v>
      </c>
      <c r="AF456" s="200">
        <v>19.551890870000001</v>
      </c>
      <c r="AG456" s="200">
        <v>19.551890870000001</v>
      </c>
      <c r="AH456" s="200">
        <v>19.551890870000001</v>
      </c>
      <c r="AI456" s="200">
        <v>19.551890870000001</v>
      </c>
    </row>
    <row r="457" spans="1:35" ht="14.55" customHeight="1" thickBot="1" x14ac:dyDescent="0.35">
      <c r="A457" s="200" t="s">
        <v>618</v>
      </c>
      <c r="B457" s="200" t="s">
        <v>628</v>
      </c>
      <c r="C457" s="200" t="s">
        <v>628</v>
      </c>
      <c r="D457" s="200" t="s">
        <v>628</v>
      </c>
      <c r="E457" s="200" t="s">
        <v>19</v>
      </c>
      <c r="F457" s="200">
        <v>0</v>
      </c>
      <c r="G457" s="200">
        <v>0</v>
      </c>
      <c r="H457" s="200">
        <v>0</v>
      </c>
      <c r="I457" s="200">
        <v>0</v>
      </c>
      <c r="J457" s="200">
        <v>0</v>
      </c>
      <c r="K457" s="200">
        <v>0</v>
      </c>
      <c r="L457" s="200">
        <v>0</v>
      </c>
      <c r="M457" s="200">
        <v>0</v>
      </c>
      <c r="N457" s="200">
        <v>0</v>
      </c>
      <c r="O457" s="200">
        <v>0</v>
      </c>
      <c r="P457" s="200">
        <v>0</v>
      </c>
      <c r="Q457" s="200">
        <v>0</v>
      </c>
      <c r="R457" s="200">
        <v>0</v>
      </c>
      <c r="S457" s="200">
        <v>0</v>
      </c>
      <c r="T457" s="200">
        <v>0</v>
      </c>
      <c r="U457" s="200">
        <v>0</v>
      </c>
      <c r="V457" s="200">
        <v>0</v>
      </c>
      <c r="W457" s="200">
        <v>0</v>
      </c>
      <c r="X457" s="200">
        <v>0</v>
      </c>
      <c r="Y457" s="200">
        <v>0</v>
      </c>
      <c r="Z457" s="200">
        <v>0</v>
      </c>
      <c r="AA457" s="200">
        <v>0</v>
      </c>
      <c r="AB457" s="200">
        <v>0</v>
      </c>
      <c r="AC457" s="200">
        <v>0</v>
      </c>
      <c r="AD457" s="200">
        <v>0</v>
      </c>
      <c r="AE457" s="200">
        <v>0</v>
      </c>
      <c r="AF457" s="200">
        <v>0</v>
      </c>
      <c r="AG457" s="200">
        <v>0</v>
      </c>
      <c r="AH457" s="200">
        <v>0</v>
      </c>
      <c r="AI457" s="200">
        <v>0</v>
      </c>
    </row>
    <row r="458" spans="1:35" ht="14.55" customHeight="1" thickBot="1" x14ac:dyDescent="0.35">
      <c r="A458" s="200" t="s">
        <v>618</v>
      </c>
      <c r="B458" s="200" t="s">
        <v>674</v>
      </c>
      <c r="C458" s="200" t="s">
        <v>674</v>
      </c>
      <c r="D458" s="200" t="s">
        <v>675</v>
      </c>
      <c r="E458" s="200" t="s">
        <v>69</v>
      </c>
      <c r="F458" s="200">
        <v>418.66263922000002</v>
      </c>
      <c r="G458" s="200">
        <v>418.66263922000002</v>
      </c>
      <c r="H458" s="200">
        <v>418.66263922000002</v>
      </c>
      <c r="I458" s="200">
        <v>418.66263922000002</v>
      </c>
      <c r="J458" s="200">
        <v>418.66263922000002</v>
      </c>
      <c r="K458" s="200">
        <v>418.66263922000002</v>
      </c>
      <c r="L458" s="200">
        <v>418.66263922000002</v>
      </c>
      <c r="M458" s="200">
        <v>418.66263922000002</v>
      </c>
      <c r="N458" s="200">
        <v>418.66263922000002</v>
      </c>
      <c r="O458" s="200">
        <v>418.66263922000002</v>
      </c>
      <c r="P458" s="200">
        <v>424.33109522000001</v>
      </c>
      <c r="Q458" s="200">
        <v>424.33109522000001</v>
      </c>
      <c r="R458" s="200">
        <v>424.33109522000001</v>
      </c>
      <c r="S458" s="200">
        <v>424.33109522000001</v>
      </c>
      <c r="T458" s="200">
        <v>424.33109522000001</v>
      </c>
      <c r="U458" s="200">
        <v>424.33109522000001</v>
      </c>
      <c r="V458" s="200">
        <v>424.33109522000001</v>
      </c>
      <c r="W458" s="200">
        <v>424.33109522000001</v>
      </c>
      <c r="X458" s="200">
        <v>424.33109522000001</v>
      </c>
      <c r="Y458" s="200">
        <v>424.33109522000001</v>
      </c>
      <c r="Z458" s="200">
        <v>424.33109522000001</v>
      </c>
      <c r="AA458" s="200">
        <v>424.33109522000001</v>
      </c>
      <c r="AB458" s="200">
        <v>424.33109522000001</v>
      </c>
      <c r="AC458" s="200">
        <v>424.33109522000001</v>
      </c>
      <c r="AD458" s="200">
        <v>424.33109522000001</v>
      </c>
      <c r="AE458" s="200">
        <v>424.33109522000001</v>
      </c>
      <c r="AF458" s="200">
        <v>424.33109522000001</v>
      </c>
      <c r="AG458" s="200">
        <v>424.33109522000001</v>
      </c>
      <c r="AH458" s="200">
        <v>424.33109522000001</v>
      </c>
      <c r="AI458" s="200">
        <v>424.33109522000001</v>
      </c>
    </row>
    <row r="459" spans="1:35" ht="14.55" customHeight="1" thickBot="1" x14ac:dyDescent="0.35">
      <c r="A459" s="200" t="s">
        <v>629</v>
      </c>
      <c r="B459" s="200" t="s">
        <v>630</v>
      </c>
      <c r="C459" s="200" t="s">
        <v>630</v>
      </c>
      <c r="D459" s="200" t="s">
        <v>631</v>
      </c>
      <c r="E459" s="200" t="s">
        <v>230</v>
      </c>
      <c r="F459" s="200">
        <v>378.84055582000002</v>
      </c>
      <c r="G459" s="200">
        <v>378.84055582000002</v>
      </c>
      <c r="H459" s="200">
        <v>378.84055582000002</v>
      </c>
      <c r="I459" s="200">
        <v>378.84055582000002</v>
      </c>
      <c r="J459" s="200">
        <v>378.84055582000002</v>
      </c>
      <c r="K459" s="200">
        <v>378.84055582000002</v>
      </c>
      <c r="L459" s="200">
        <v>378.84055582000002</v>
      </c>
      <c r="M459" s="200">
        <v>396.77999605000002</v>
      </c>
      <c r="N459" s="200">
        <v>396.77999605000002</v>
      </c>
      <c r="O459" s="200">
        <v>396.77999605000002</v>
      </c>
      <c r="P459" s="200">
        <v>396.77999605000002</v>
      </c>
      <c r="Q459" s="200">
        <v>384.27577535</v>
      </c>
      <c r="R459" s="200">
        <v>384.27577535</v>
      </c>
      <c r="S459" s="200">
        <v>384.27577535</v>
      </c>
      <c r="T459" s="200">
        <v>384.27577535</v>
      </c>
      <c r="U459" s="200">
        <v>384.27577535</v>
      </c>
      <c r="V459" s="200">
        <v>384.27577535</v>
      </c>
      <c r="W459" s="200">
        <v>384.27577535</v>
      </c>
      <c r="X459" s="200">
        <v>384.27577535</v>
      </c>
      <c r="Y459" s="200">
        <v>384.27577535</v>
      </c>
      <c r="Z459" s="200">
        <v>384.27577535</v>
      </c>
      <c r="AA459" s="200">
        <v>368.66496813999998</v>
      </c>
      <c r="AB459" s="200">
        <v>368.66496813999998</v>
      </c>
      <c r="AC459" s="200">
        <v>368.66496813999998</v>
      </c>
      <c r="AD459" s="200">
        <v>368.66496813999998</v>
      </c>
      <c r="AE459" s="200">
        <v>347.96812265</v>
      </c>
      <c r="AF459" s="200">
        <v>347.96812265</v>
      </c>
      <c r="AG459" s="200">
        <v>347.96812265</v>
      </c>
      <c r="AH459" s="200">
        <v>347.96812265</v>
      </c>
      <c r="AI459" s="200">
        <v>347.96812265</v>
      </c>
    </row>
    <row r="460" spans="1:35" ht="14.55" customHeight="1" thickBot="1" x14ac:dyDescent="0.35">
      <c r="A460" s="200" t="s">
        <v>629</v>
      </c>
      <c r="B460" s="200" t="s">
        <v>630</v>
      </c>
      <c r="C460" s="200" t="s">
        <v>630</v>
      </c>
      <c r="D460" s="200" t="s">
        <v>632</v>
      </c>
      <c r="E460" s="200" t="s">
        <v>97</v>
      </c>
      <c r="F460" s="200">
        <v>427.64739379000002</v>
      </c>
      <c r="G460" s="200">
        <v>427.64739379000002</v>
      </c>
      <c r="H460" s="200">
        <v>427.64739379000002</v>
      </c>
      <c r="I460" s="200">
        <v>427.64739379000002</v>
      </c>
      <c r="J460" s="200">
        <v>427.64739379000002</v>
      </c>
      <c r="K460" s="200">
        <v>427.64739379000002</v>
      </c>
      <c r="L460" s="200">
        <v>427.64739379000002</v>
      </c>
      <c r="M460" s="200">
        <v>450.99379942000002</v>
      </c>
      <c r="N460" s="200">
        <v>450.99379942000002</v>
      </c>
      <c r="O460" s="200">
        <v>450.99379942000002</v>
      </c>
      <c r="P460" s="200">
        <v>450.99379942000002</v>
      </c>
      <c r="Q460" s="200">
        <v>433.37797231000002</v>
      </c>
      <c r="R460" s="200">
        <v>433.37797231000002</v>
      </c>
      <c r="S460" s="200">
        <v>433.37797231000002</v>
      </c>
      <c r="T460" s="200">
        <v>433.37797231000002</v>
      </c>
      <c r="U460" s="200">
        <v>433.37797231000002</v>
      </c>
      <c r="V460" s="200">
        <v>433.37797231000002</v>
      </c>
      <c r="W460" s="200">
        <v>433.37797231000002</v>
      </c>
      <c r="X460" s="200">
        <v>433.37797231000002</v>
      </c>
      <c r="Y460" s="200">
        <v>433.37797231000002</v>
      </c>
      <c r="Z460" s="200">
        <v>433.37797231000002</v>
      </c>
      <c r="AA460" s="200">
        <v>408.77564453999997</v>
      </c>
      <c r="AB460" s="200">
        <v>408.77564453999997</v>
      </c>
      <c r="AC460" s="200">
        <v>408.77564453999997</v>
      </c>
      <c r="AD460" s="200">
        <v>408.77564453999997</v>
      </c>
      <c r="AE460" s="200">
        <v>382.19498828000002</v>
      </c>
      <c r="AF460" s="200">
        <v>382.19498828000002</v>
      </c>
      <c r="AG460" s="200">
        <v>382.19498828000002</v>
      </c>
      <c r="AH460" s="200">
        <v>382.19498828000002</v>
      </c>
      <c r="AI460" s="200">
        <v>382.19498828000002</v>
      </c>
    </row>
    <row r="461" spans="1:35" ht="14.55" customHeight="1" thickBot="1" x14ac:dyDescent="0.35">
      <c r="A461" s="200" t="s">
        <v>633</v>
      </c>
      <c r="B461" s="200" t="s">
        <v>634</v>
      </c>
      <c r="C461" s="200" t="s">
        <v>634</v>
      </c>
      <c r="D461" s="200" t="s">
        <v>634</v>
      </c>
      <c r="E461" s="200" t="s">
        <v>97</v>
      </c>
      <c r="F461" s="200">
        <v>446.55999966000002</v>
      </c>
      <c r="G461" s="200">
        <v>446.55999966000002</v>
      </c>
      <c r="H461" s="200">
        <v>446.55999966000002</v>
      </c>
      <c r="I461" s="200">
        <v>446.55999966000002</v>
      </c>
      <c r="J461" s="200">
        <v>476.00230583000001</v>
      </c>
      <c r="K461" s="200">
        <v>476.00230583000001</v>
      </c>
      <c r="L461" s="200">
        <v>476.00230583000001</v>
      </c>
      <c r="M461" s="200">
        <v>476.00230583000001</v>
      </c>
      <c r="N461" s="200">
        <v>476.00230583000001</v>
      </c>
      <c r="O461" s="200">
        <v>476.00230583000001</v>
      </c>
      <c r="P461" s="200">
        <v>476.00230583000001</v>
      </c>
      <c r="Q461" s="200">
        <v>456.59706867</v>
      </c>
      <c r="R461" s="200">
        <v>456.59706867</v>
      </c>
      <c r="S461" s="200">
        <v>456.59706867</v>
      </c>
      <c r="T461" s="200">
        <v>456.59706867</v>
      </c>
      <c r="U461" s="200">
        <v>456.59706867</v>
      </c>
      <c r="V461" s="200">
        <v>456.59706867</v>
      </c>
      <c r="W461" s="200">
        <v>456.59706867</v>
      </c>
      <c r="X461" s="200">
        <v>456.59706867</v>
      </c>
      <c r="Y461" s="200">
        <v>456.59706867</v>
      </c>
      <c r="Z461" s="200">
        <v>456.59706867</v>
      </c>
      <c r="AA461" s="200">
        <v>431.86117640999998</v>
      </c>
      <c r="AB461" s="200">
        <v>431.86117640999998</v>
      </c>
      <c r="AC461" s="200">
        <v>431.86117640999998</v>
      </c>
      <c r="AD461" s="200">
        <v>431.86117640999998</v>
      </c>
      <c r="AE461" s="200">
        <v>404.24682985999999</v>
      </c>
      <c r="AF461" s="200">
        <v>404.24682985999999</v>
      </c>
      <c r="AG461" s="200">
        <v>404.24682985999999</v>
      </c>
      <c r="AH461" s="200">
        <v>404.24682985999999</v>
      </c>
      <c r="AI461" s="200">
        <v>404.24682985999999</v>
      </c>
    </row>
    <row r="462" spans="1:35" ht="14.55" customHeight="1" thickBot="1" x14ac:dyDescent="0.35">
      <c r="A462" s="200" t="s">
        <v>633</v>
      </c>
      <c r="B462" s="200" t="s">
        <v>635</v>
      </c>
      <c r="C462" s="200" t="s">
        <v>636</v>
      </c>
      <c r="D462" s="200" t="s">
        <v>637</v>
      </c>
      <c r="E462" s="200" t="s">
        <v>97</v>
      </c>
      <c r="F462" s="200">
        <v>440.89727260000001</v>
      </c>
      <c r="G462" s="200">
        <v>440.89727260000001</v>
      </c>
      <c r="H462" s="200">
        <v>440.89727260000001</v>
      </c>
      <c r="I462" s="200">
        <v>440.89727260000001</v>
      </c>
      <c r="J462" s="200">
        <v>470.29617739999998</v>
      </c>
      <c r="K462" s="200">
        <v>470.29617739999998</v>
      </c>
      <c r="L462" s="200">
        <v>470.29617739999998</v>
      </c>
      <c r="M462" s="200">
        <v>470.29617739999998</v>
      </c>
      <c r="N462" s="200">
        <v>470.29617739999998</v>
      </c>
      <c r="O462" s="200">
        <v>470.29617739999998</v>
      </c>
      <c r="P462" s="200">
        <v>470.29617739999998</v>
      </c>
      <c r="Q462" s="200">
        <v>450.96134268999998</v>
      </c>
      <c r="R462" s="200">
        <v>450.96134268999998</v>
      </c>
      <c r="S462" s="200">
        <v>450.96134268999998</v>
      </c>
      <c r="T462" s="200">
        <v>450.96134268999998</v>
      </c>
      <c r="U462" s="200">
        <v>450.96134268999998</v>
      </c>
      <c r="V462" s="200">
        <v>450.96134268999998</v>
      </c>
      <c r="W462" s="200">
        <v>450.96134268999998</v>
      </c>
      <c r="X462" s="200">
        <v>450.96134268999998</v>
      </c>
      <c r="Y462" s="200">
        <v>450.96134268999998</v>
      </c>
      <c r="Z462" s="200">
        <v>450.96134268999998</v>
      </c>
      <c r="AA462" s="200">
        <v>426.20542515</v>
      </c>
      <c r="AB462" s="200">
        <v>426.20542515</v>
      </c>
      <c r="AC462" s="200">
        <v>426.20542515</v>
      </c>
      <c r="AD462" s="200">
        <v>426.20542515</v>
      </c>
      <c r="AE462" s="200">
        <v>398.78584239000003</v>
      </c>
      <c r="AF462" s="200">
        <v>398.78584239000003</v>
      </c>
      <c r="AG462" s="200">
        <v>398.78584239000003</v>
      </c>
      <c r="AH462" s="200">
        <v>398.78584239000003</v>
      </c>
      <c r="AI462" s="200">
        <v>398.78584239000003</v>
      </c>
    </row>
    <row r="463" spans="1:35" ht="14.55" customHeight="1" thickBot="1" x14ac:dyDescent="0.35">
      <c r="A463" s="200" t="s">
        <v>638</v>
      </c>
      <c r="B463" s="200" t="s">
        <v>639</v>
      </c>
      <c r="C463" s="200" t="s">
        <v>640</v>
      </c>
      <c r="D463" s="200" t="s">
        <v>640</v>
      </c>
      <c r="E463" s="200" t="s">
        <v>20</v>
      </c>
      <c r="F463" s="201">
        <v>60.200037909999999</v>
      </c>
      <c r="G463" s="201">
        <v>60.200037909999999</v>
      </c>
      <c r="H463" s="201">
        <v>60.200037909999999</v>
      </c>
      <c r="I463" s="201">
        <v>61.997024949999997</v>
      </c>
      <c r="J463" s="201">
        <v>61.997024949999997</v>
      </c>
      <c r="K463" s="201">
        <v>61.997024949999997</v>
      </c>
      <c r="L463" s="201">
        <v>61.997024949999997</v>
      </c>
      <c r="M463" s="201">
        <v>61.997024949999997</v>
      </c>
      <c r="N463" s="201">
        <v>61.997024949999997</v>
      </c>
      <c r="O463" s="201">
        <v>60.276223109999997</v>
      </c>
      <c r="P463" s="201">
        <v>60.276223109999997</v>
      </c>
      <c r="Q463" s="201">
        <v>60.276223109999997</v>
      </c>
      <c r="R463" s="201">
        <v>60.276223109999997</v>
      </c>
      <c r="S463" s="201">
        <v>60.276223109999997</v>
      </c>
      <c r="T463" s="201">
        <v>60.276223109999997</v>
      </c>
      <c r="U463" s="201">
        <v>60.276223109999997</v>
      </c>
      <c r="V463" s="201">
        <v>59.557758470000003</v>
      </c>
      <c r="W463" s="201">
        <v>59.557758470000003</v>
      </c>
      <c r="X463" s="201">
        <v>59.557758470000003</v>
      </c>
      <c r="Y463" s="201">
        <v>59.557758470000003</v>
      </c>
      <c r="Z463" s="201">
        <v>59.557758470000003</v>
      </c>
      <c r="AA463" s="201">
        <v>59.557758470000003</v>
      </c>
      <c r="AB463" s="201">
        <v>59.557758470000003</v>
      </c>
      <c r="AC463" s="201">
        <v>61.744962059999999</v>
      </c>
      <c r="AD463" s="201">
        <v>61.744962059999999</v>
      </c>
      <c r="AE463" s="201">
        <v>61.744962059999999</v>
      </c>
      <c r="AF463" s="201">
        <v>61.744962059999999</v>
      </c>
      <c r="AG463" s="201">
        <v>61.744962059999999</v>
      </c>
      <c r="AH463" s="201">
        <v>61.744962059999999</v>
      </c>
      <c r="AI463" s="201">
        <v>63.258794649999999</v>
      </c>
    </row>
    <row r="464" spans="1:35" ht="14.55" customHeight="1" thickBot="1" x14ac:dyDescent="0.35">
      <c r="A464" s="200" t="s">
        <v>638</v>
      </c>
      <c r="B464" s="200" t="s">
        <v>639</v>
      </c>
      <c r="C464" s="200" t="s">
        <v>641</v>
      </c>
      <c r="D464" s="200" t="s">
        <v>641</v>
      </c>
      <c r="E464" s="200" t="s">
        <v>20</v>
      </c>
      <c r="F464" s="201">
        <v>60.200037909999999</v>
      </c>
      <c r="G464" s="201">
        <v>60.200037909999999</v>
      </c>
      <c r="H464" s="201">
        <v>60.200037909999999</v>
      </c>
      <c r="I464" s="201">
        <v>61.997024949999997</v>
      </c>
      <c r="J464" s="201">
        <v>61.997024949999997</v>
      </c>
      <c r="K464" s="201">
        <v>61.997024949999997</v>
      </c>
      <c r="L464" s="201">
        <v>61.997024949999997</v>
      </c>
      <c r="M464" s="201">
        <v>61.997024949999997</v>
      </c>
      <c r="N464" s="201">
        <v>61.997024949999997</v>
      </c>
      <c r="O464" s="201">
        <v>60.276223109999997</v>
      </c>
      <c r="P464" s="201">
        <v>60.276223109999997</v>
      </c>
      <c r="Q464" s="201">
        <v>60.276223109999997</v>
      </c>
      <c r="R464" s="201">
        <v>60.276223109999997</v>
      </c>
      <c r="S464" s="201">
        <v>60.276223109999997</v>
      </c>
      <c r="T464" s="201">
        <v>60.276223109999997</v>
      </c>
      <c r="U464" s="201">
        <v>60.276223109999997</v>
      </c>
      <c r="V464" s="201">
        <v>59.557758470000003</v>
      </c>
      <c r="W464" s="201">
        <v>59.557758470000003</v>
      </c>
      <c r="X464" s="201">
        <v>59.557758470000003</v>
      </c>
      <c r="Y464" s="201">
        <v>59.557758470000003</v>
      </c>
      <c r="Z464" s="201">
        <v>59.557758470000003</v>
      </c>
      <c r="AA464" s="201">
        <v>59.557758470000003</v>
      </c>
      <c r="AB464" s="201">
        <v>59.557758470000003</v>
      </c>
      <c r="AC464" s="201">
        <v>61.744962059999999</v>
      </c>
      <c r="AD464" s="201">
        <v>61.744962059999999</v>
      </c>
      <c r="AE464" s="201">
        <v>61.744962059999999</v>
      </c>
      <c r="AF464" s="201">
        <v>61.744962059999999</v>
      </c>
      <c r="AG464" s="201">
        <v>61.744962059999999</v>
      </c>
      <c r="AH464" s="201">
        <v>61.744962059999999</v>
      </c>
      <c r="AI464" s="201">
        <v>63.258794649999999</v>
      </c>
    </row>
    <row r="465" spans="1:35" ht="14.55" customHeight="1" thickBot="1" x14ac:dyDescent="0.35">
      <c r="A465" s="200" t="s">
        <v>642</v>
      </c>
      <c r="B465" s="200" t="s">
        <v>643</v>
      </c>
      <c r="C465" s="200" t="s">
        <v>642</v>
      </c>
      <c r="D465" s="200" t="s">
        <v>642</v>
      </c>
      <c r="E465" s="200" t="s">
        <v>20</v>
      </c>
      <c r="F465" s="201">
        <v>60.399207869999998</v>
      </c>
      <c r="G465" s="201">
        <v>60.399207869999998</v>
      </c>
      <c r="H465" s="201">
        <v>60.399207869999998</v>
      </c>
      <c r="I465" s="201">
        <v>60.399207869999998</v>
      </c>
      <c r="J465" s="201">
        <v>60.399207869999998</v>
      </c>
      <c r="K465" s="201">
        <v>60.399207869999998</v>
      </c>
      <c r="L465" s="201">
        <v>60.399207869999998</v>
      </c>
      <c r="M465" s="201">
        <v>60.399207869999998</v>
      </c>
      <c r="N465" s="201">
        <v>60.399207869999998</v>
      </c>
      <c r="O465" s="201">
        <v>60.609409999999997</v>
      </c>
      <c r="P465" s="201">
        <v>60.609409999999997</v>
      </c>
      <c r="Q465" s="201">
        <v>60.609409999999997</v>
      </c>
      <c r="R465" s="201">
        <v>60.609409999999997</v>
      </c>
      <c r="S465" s="201">
        <v>60.609409999999997</v>
      </c>
      <c r="T465" s="201">
        <v>60.609409999999997</v>
      </c>
      <c r="U465" s="201">
        <v>60.609409999999997</v>
      </c>
      <c r="V465" s="201">
        <v>60.609409999999997</v>
      </c>
      <c r="W465" s="201">
        <v>60.609409999999997</v>
      </c>
      <c r="X465" s="201">
        <v>60.609409999999997</v>
      </c>
      <c r="Y465" s="201">
        <v>60.609409999999997</v>
      </c>
      <c r="Z465" s="201">
        <v>60.609409999999997</v>
      </c>
      <c r="AA465" s="201">
        <v>60.609409999999997</v>
      </c>
      <c r="AB465" s="201">
        <v>60.609409999999997</v>
      </c>
      <c r="AC465" s="201">
        <v>60.609409999999997</v>
      </c>
      <c r="AD465" s="201">
        <v>60.609409999999997</v>
      </c>
      <c r="AE465" s="201">
        <v>60.609409999999997</v>
      </c>
      <c r="AF465" s="201">
        <v>60.609409999999997</v>
      </c>
      <c r="AG465" s="201">
        <v>60.609409999999997</v>
      </c>
      <c r="AH465" s="201">
        <v>60.609409999999997</v>
      </c>
      <c r="AI465" s="201">
        <v>60.609409999999997</v>
      </c>
    </row>
    <row r="466" spans="1:35" ht="14.55" customHeight="1" thickBot="1" x14ac:dyDescent="0.35">
      <c r="A466" s="200" t="s">
        <v>676</v>
      </c>
      <c r="B466" s="200" t="s">
        <v>644</v>
      </c>
      <c r="C466" s="200" t="s">
        <v>645</v>
      </c>
      <c r="D466" s="200" t="s">
        <v>646</v>
      </c>
      <c r="E466" s="200" t="s">
        <v>230</v>
      </c>
      <c r="F466" s="200">
        <v>465.94</v>
      </c>
      <c r="G466" s="200">
        <v>465.94</v>
      </c>
      <c r="H466" s="200">
        <v>465.94</v>
      </c>
      <c r="I466" s="200">
        <v>465.94</v>
      </c>
      <c r="J466" s="200">
        <v>465.94</v>
      </c>
      <c r="K466" s="200">
        <v>465.94</v>
      </c>
      <c r="L466" s="200">
        <v>465.94</v>
      </c>
      <c r="M466" s="200">
        <v>465.94</v>
      </c>
      <c r="N466" s="200">
        <v>465.94</v>
      </c>
      <c r="O466" s="200">
        <v>465.94</v>
      </c>
      <c r="P466" s="200">
        <v>465.94</v>
      </c>
      <c r="Q466" s="200">
        <v>465.94</v>
      </c>
      <c r="R466" s="200">
        <v>465.94</v>
      </c>
      <c r="S466" s="200">
        <v>465.94</v>
      </c>
      <c r="T466" s="200">
        <v>465.94</v>
      </c>
      <c r="U466" s="200">
        <v>465.94</v>
      </c>
      <c r="V466" s="200">
        <v>465.94</v>
      </c>
      <c r="W466" s="200">
        <v>465.94</v>
      </c>
      <c r="X466" s="200">
        <v>465.94</v>
      </c>
      <c r="Y466" s="200">
        <v>465.94</v>
      </c>
      <c r="Z466" s="200">
        <v>465.94</v>
      </c>
      <c r="AA466" s="200">
        <v>465.94</v>
      </c>
      <c r="AB466" s="200">
        <v>465.94</v>
      </c>
      <c r="AC466" s="200">
        <v>465.94</v>
      </c>
      <c r="AD466" s="200">
        <v>465.94</v>
      </c>
      <c r="AE466" s="200">
        <v>465.94</v>
      </c>
      <c r="AF466" s="200">
        <v>465.94</v>
      </c>
      <c r="AG466" s="200">
        <v>465.94</v>
      </c>
      <c r="AH466" s="200">
        <v>465.94</v>
      </c>
      <c r="AI466" s="200">
        <v>465.94</v>
      </c>
    </row>
    <row r="467" spans="1:35" ht="14.55" customHeight="1" thickBot="1" x14ac:dyDescent="0.35">
      <c r="A467" s="200" t="s">
        <v>676</v>
      </c>
      <c r="B467" s="200" t="s">
        <v>644</v>
      </c>
      <c r="C467" s="200" t="s">
        <v>645</v>
      </c>
      <c r="D467" s="200" t="s">
        <v>647</v>
      </c>
      <c r="E467" s="200" t="s">
        <v>97</v>
      </c>
      <c r="F467" s="200">
        <v>453.53</v>
      </c>
      <c r="G467" s="200">
        <v>453.53</v>
      </c>
      <c r="H467" s="200">
        <v>459.63</v>
      </c>
      <c r="I467" s="200">
        <v>459.63</v>
      </c>
      <c r="J467" s="200">
        <v>459.63</v>
      </c>
      <c r="K467" s="200">
        <v>459.63</v>
      </c>
      <c r="L467" s="200">
        <v>459.63</v>
      </c>
      <c r="M467" s="200">
        <v>475.12</v>
      </c>
      <c r="N467" s="200">
        <v>475.12</v>
      </c>
      <c r="O467" s="200">
        <v>475.12</v>
      </c>
      <c r="P467" s="200">
        <v>475.12</v>
      </c>
      <c r="Q467" s="200">
        <v>475.12</v>
      </c>
      <c r="R467" s="200">
        <v>475.12</v>
      </c>
      <c r="S467" s="200">
        <v>475.12</v>
      </c>
      <c r="T467" s="200">
        <v>457.45</v>
      </c>
      <c r="U467" s="200">
        <v>457.45</v>
      </c>
      <c r="V467" s="200">
        <v>457.45</v>
      </c>
      <c r="W467" s="200">
        <v>457.45</v>
      </c>
      <c r="X467" s="200">
        <v>457.45</v>
      </c>
      <c r="Y467" s="200">
        <v>457.45</v>
      </c>
      <c r="Z467" s="200">
        <v>457.45</v>
      </c>
      <c r="AA467" s="200">
        <v>457.45</v>
      </c>
      <c r="AB467" s="200">
        <v>432.74</v>
      </c>
      <c r="AC467" s="200">
        <v>432.74</v>
      </c>
      <c r="AD467" s="200">
        <v>432.74</v>
      </c>
      <c r="AE467" s="200">
        <v>405.38</v>
      </c>
      <c r="AF467" s="200">
        <v>405.38</v>
      </c>
      <c r="AG467" s="200">
        <v>405.38</v>
      </c>
      <c r="AH467" s="200">
        <v>405.38</v>
      </c>
      <c r="AI467" s="200">
        <v>405.38</v>
      </c>
    </row>
    <row r="468" spans="1:35" ht="14.55" customHeight="1" thickBot="1" x14ac:dyDescent="0.35">
      <c r="A468" s="200" t="s">
        <v>676</v>
      </c>
      <c r="B468" s="200" t="s">
        <v>644</v>
      </c>
      <c r="C468" s="200" t="s">
        <v>648</v>
      </c>
      <c r="D468" s="200" t="s">
        <v>649</v>
      </c>
      <c r="E468" s="200" t="s">
        <v>230</v>
      </c>
      <c r="F468" s="200">
        <v>465.94</v>
      </c>
      <c r="G468" s="200">
        <v>465.94</v>
      </c>
      <c r="H468" s="200">
        <v>465.94</v>
      </c>
      <c r="I468" s="200">
        <v>465.94</v>
      </c>
      <c r="J468" s="200">
        <v>465.94</v>
      </c>
      <c r="K468" s="200">
        <v>465.94</v>
      </c>
      <c r="L468" s="200">
        <v>465.94</v>
      </c>
      <c r="M468" s="200">
        <v>465.94</v>
      </c>
      <c r="N468" s="200">
        <v>465.94</v>
      </c>
      <c r="O468" s="200">
        <v>465.94</v>
      </c>
      <c r="P468" s="200">
        <v>465.94</v>
      </c>
      <c r="Q468" s="200">
        <v>465.94</v>
      </c>
      <c r="R468" s="200">
        <v>465.94</v>
      </c>
      <c r="S468" s="200">
        <v>465.94</v>
      </c>
      <c r="T468" s="200">
        <v>465.94</v>
      </c>
      <c r="U468" s="200">
        <v>465.94</v>
      </c>
      <c r="V468" s="200">
        <v>465.94</v>
      </c>
      <c r="W468" s="200">
        <v>465.94</v>
      </c>
      <c r="X468" s="200">
        <v>465.94</v>
      </c>
      <c r="Y468" s="200">
        <v>465.94</v>
      </c>
      <c r="Z468" s="200">
        <v>465.94</v>
      </c>
      <c r="AA468" s="200">
        <v>465.94</v>
      </c>
      <c r="AB468" s="200">
        <v>465.94</v>
      </c>
      <c r="AC468" s="200">
        <v>465.94</v>
      </c>
      <c r="AD468" s="200">
        <v>465.94</v>
      </c>
      <c r="AE468" s="200">
        <v>465.94</v>
      </c>
      <c r="AF468" s="200">
        <v>465.94</v>
      </c>
      <c r="AG468" s="200">
        <v>465.94</v>
      </c>
      <c r="AH468" s="200">
        <v>465.94</v>
      </c>
      <c r="AI468" s="200">
        <v>465.94</v>
      </c>
    </row>
    <row r="469" spans="1:35" ht="14.55" customHeight="1" thickBot="1" x14ac:dyDescent="0.35">
      <c r="A469" s="200" t="s">
        <v>676</v>
      </c>
      <c r="B469" s="200" t="s">
        <v>644</v>
      </c>
      <c r="C469" s="200" t="s">
        <v>648</v>
      </c>
      <c r="D469" s="200" t="s">
        <v>650</v>
      </c>
      <c r="E469" s="200" t="s">
        <v>97</v>
      </c>
      <c r="F469" s="200">
        <v>453.53</v>
      </c>
      <c r="G469" s="200">
        <v>453.53</v>
      </c>
      <c r="H469" s="200">
        <v>459.63</v>
      </c>
      <c r="I469" s="200">
        <v>459.63</v>
      </c>
      <c r="J469" s="200">
        <v>459.63</v>
      </c>
      <c r="K469" s="200">
        <v>459.63</v>
      </c>
      <c r="L469" s="200">
        <v>459.63</v>
      </c>
      <c r="M469" s="200">
        <v>475.12</v>
      </c>
      <c r="N469" s="200">
        <v>475.12</v>
      </c>
      <c r="O469" s="200">
        <v>475.12</v>
      </c>
      <c r="P469" s="200">
        <v>475.12</v>
      </c>
      <c r="Q469" s="200">
        <v>475.12</v>
      </c>
      <c r="R469" s="200">
        <v>475.12</v>
      </c>
      <c r="S469" s="200">
        <v>475.12</v>
      </c>
      <c r="T469" s="200">
        <v>457.45</v>
      </c>
      <c r="U469" s="200">
        <v>457.45</v>
      </c>
      <c r="V469" s="200">
        <v>457.45</v>
      </c>
      <c r="W469" s="200">
        <v>457.45</v>
      </c>
      <c r="X469" s="200">
        <v>457.45</v>
      </c>
      <c r="Y469" s="200">
        <v>457.45</v>
      </c>
      <c r="Z469" s="200">
        <v>457.45</v>
      </c>
      <c r="AA469" s="200">
        <v>457.45</v>
      </c>
      <c r="AB469" s="200">
        <v>432.74</v>
      </c>
      <c r="AC469" s="200">
        <v>432.74</v>
      </c>
      <c r="AD469" s="200">
        <v>432.74</v>
      </c>
      <c r="AE469" s="200">
        <v>405.38</v>
      </c>
      <c r="AF469" s="200">
        <v>405.38</v>
      </c>
      <c r="AG469" s="200">
        <v>405.38</v>
      </c>
      <c r="AH469" s="200">
        <v>405.38</v>
      </c>
      <c r="AI469" s="200">
        <v>405.38</v>
      </c>
    </row>
    <row r="470" spans="1:35" ht="14.55" customHeight="1" thickBot="1" x14ac:dyDescent="0.35">
      <c r="A470" s="200" t="s">
        <v>676</v>
      </c>
      <c r="B470" s="200" t="s">
        <v>644</v>
      </c>
      <c r="C470" s="200" t="s">
        <v>651</v>
      </c>
      <c r="D470" s="200" t="s">
        <v>652</v>
      </c>
      <c r="E470" s="200" t="s">
        <v>230</v>
      </c>
      <c r="F470" s="200">
        <v>465.94</v>
      </c>
      <c r="G470" s="200">
        <v>465.94</v>
      </c>
      <c r="H470" s="200">
        <v>465.94</v>
      </c>
      <c r="I470" s="200">
        <v>465.94</v>
      </c>
      <c r="J470" s="200">
        <v>465.94</v>
      </c>
      <c r="K470" s="200">
        <v>465.94</v>
      </c>
      <c r="L470" s="200">
        <v>465.94</v>
      </c>
      <c r="M470" s="200">
        <v>465.94</v>
      </c>
      <c r="N470" s="200">
        <v>465.94</v>
      </c>
      <c r="O470" s="200">
        <v>465.94</v>
      </c>
      <c r="P470" s="200">
        <v>465.94</v>
      </c>
      <c r="Q470" s="200">
        <v>465.94</v>
      </c>
      <c r="R470" s="200">
        <v>465.94</v>
      </c>
      <c r="S470" s="200">
        <v>465.94</v>
      </c>
      <c r="T470" s="200">
        <v>465.94</v>
      </c>
      <c r="U470" s="200">
        <v>465.94</v>
      </c>
      <c r="V470" s="200">
        <v>465.94</v>
      </c>
      <c r="W470" s="200">
        <v>465.94</v>
      </c>
      <c r="X470" s="200">
        <v>465.94</v>
      </c>
      <c r="Y470" s="200">
        <v>465.94</v>
      </c>
      <c r="Z470" s="200">
        <v>465.94</v>
      </c>
      <c r="AA470" s="200">
        <v>465.94</v>
      </c>
      <c r="AB470" s="200">
        <v>465.94</v>
      </c>
      <c r="AC470" s="200">
        <v>465.94</v>
      </c>
      <c r="AD470" s="200">
        <v>465.94</v>
      </c>
      <c r="AE470" s="200">
        <v>465.94</v>
      </c>
      <c r="AF470" s="200">
        <v>465.94</v>
      </c>
      <c r="AG470" s="200">
        <v>465.94</v>
      </c>
      <c r="AH470" s="200">
        <v>465.94</v>
      </c>
      <c r="AI470" s="200">
        <v>465.94</v>
      </c>
    </row>
    <row r="471" spans="1:35" ht="14.55" customHeight="1" thickBot="1" x14ac:dyDescent="0.35">
      <c r="A471" s="200" t="s">
        <v>676</v>
      </c>
      <c r="B471" s="200" t="s">
        <v>644</v>
      </c>
      <c r="C471" s="200" t="s">
        <v>651</v>
      </c>
      <c r="D471" s="200" t="s">
        <v>653</v>
      </c>
      <c r="E471" s="200" t="s">
        <v>97</v>
      </c>
      <c r="F471" s="200">
        <v>453.53</v>
      </c>
      <c r="G471" s="200">
        <v>453.53</v>
      </c>
      <c r="H471" s="200">
        <v>459.63</v>
      </c>
      <c r="I471" s="200">
        <v>459.63</v>
      </c>
      <c r="J471" s="200">
        <v>459.63</v>
      </c>
      <c r="K471" s="200">
        <v>459.63</v>
      </c>
      <c r="L471" s="200">
        <v>459.63</v>
      </c>
      <c r="M471" s="200">
        <v>475.12</v>
      </c>
      <c r="N471" s="200">
        <v>475.12</v>
      </c>
      <c r="O471" s="200">
        <v>475.12</v>
      </c>
      <c r="P471" s="200">
        <v>475.12</v>
      </c>
      <c r="Q471" s="200">
        <v>475.12</v>
      </c>
      <c r="R471" s="200">
        <v>475.12</v>
      </c>
      <c r="S471" s="200">
        <v>475.12</v>
      </c>
      <c r="T471" s="200">
        <v>457.45</v>
      </c>
      <c r="U471" s="200">
        <v>457.45</v>
      </c>
      <c r="V471" s="200">
        <v>457.45</v>
      </c>
      <c r="W471" s="200">
        <v>457.45</v>
      </c>
      <c r="X471" s="200">
        <v>457.45</v>
      </c>
      <c r="Y471" s="200">
        <v>457.45</v>
      </c>
      <c r="Z471" s="200">
        <v>457.45</v>
      </c>
      <c r="AA471" s="200">
        <v>457.45</v>
      </c>
      <c r="AB471" s="200">
        <v>432.74</v>
      </c>
      <c r="AC471" s="200">
        <v>432.74</v>
      </c>
      <c r="AD471" s="200">
        <v>432.74</v>
      </c>
      <c r="AE471" s="200">
        <v>405.38</v>
      </c>
      <c r="AF471" s="200">
        <v>405.38</v>
      </c>
      <c r="AG471" s="200">
        <v>405.38</v>
      </c>
      <c r="AH471" s="200">
        <v>405.38</v>
      </c>
      <c r="AI471" s="200">
        <v>405.38</v>
      </c>
    </row>
    <row r="472" spans="1:35" ht="14.55" customHeight="1" thickBot="1" x14ac:dyDescent="0.35">
      <c r="A472" s="200" t="s">
        <v>676</v>
      </c>
      <c r="B472" s="200" t="s">
        <v>644</v>
      </c>
      <c r="C472" s="200" t="s">
        <v>654</v>
      </c>
      <c r="D472" s="200" t="s">
        <v>655</v>
      </c>
      <c r="E472" s="200" t="s">
        <v>230</v>
      </c>
      <c r="F472" s="200">
        <v>465.94</v>
      </c>
      <c r="G472" s="200">
        <v>465.94</v>
      </c>
      <c r="H472" s="200">
        <v>465.94</v>
      </c>
      <c r="I472" s="200">
        <v>465.94</v>
      </c>
      <c r="J472" s="200">
        <v>465.94</v>
      </c>
      <c r="K472" s="200">
        <v>465.94</v>
      </c>
      <c r="L472" s="200">
        <v>465.94</v>
      </c>
      <c r="M472" s="200">
        <v>465.94</v>
      </c>
      <c r="N472" s="200">
        <v>465.94</v>
      </c>
      <c r="O472" s="200">
        <v>465.94</v>
      </c>
      <c r="P472" s="200">
        <v>465.94</v>
      </c>
      <c r="Q472" s="200">
        <v>465.94</v>
      </c>
      <c r="R472" s="200">
        <v>465.94</v>
      </c>
      <c r="S472" s="200">
        <v>465.94</v>
      </c>
      <c r="T472" s="200">
        <v>465.94</v>
      </c>
      <c r="U472" s="200">
        <v>465.94</v>
      </c>
      <c r="V472" s="200">
        <v>465.94</v>
      </c>
      <c r="W472" s="200">
        <v>465.94</v>
      </c>
      <c r="X472" s="200">
        <v>465.94</v>
      </c>
      <c r="Y472" s="200">
        <v>465.94</v>
      </c>
      <c r="Z472" s="200">
        <v>465.94</v>
      </c>
      <c r="AA472" s="200">
        <v>465.94</v>
      </c>
      <c r="AB472" s="200">
        <v>465.94</v>
      </c>
      <c r="AC472" s="200">
        <v>465.94</v>
      </c>
      <c r="AD472" s="200">
        <v>465.94</v>
      </c>
      <c r="AE472" s="200">
        <v>465.94</v>
      </c>
      <c r="AF472" s="200">
        <v>465.94</v>
      </c>
      <c r="AG472" s="200">
        <v>465.94</v>
      </c>
      <c r="AH472" s="200">
        <v>465.94</v>
      </c>
      <c r="AI472" s="200">
        <v>465.94</v>
      </c>
    </row>
    <row r="473" spans="1:35" ht="14.55" customHeight="1" thickBot="1" x14ac:dyDescent="0.35">
      <c r="A473" s="200" t="s">
        <v>676</v>
      </c>
      <c r="B473" s="200" t="s">
        <v>644</v>
      </c>
      <c r="C473" s="200" t="s">
        <v>654</v>
      </c>
      <c r="D473" s="200" t="s">
        <v>656</v>
      </c>
      <c r="E473" s="200" t="s">
        <v>97</v>
      </c>
      <c r="F473" s="200">
        <v>453.53</v>
      </c>
      <c r="G473" s="200">
        <v>453.53</v>
      </c>
      <c r="H473" s="200">
        <v>459.63</v>
      </c>
      <c r="I473" s="200">
        <v>459.63</v>
      </c>
      <c r="J473" s="200">
        <v>459.63</v>
      </c>
      <c r="K473" s="200">
        <v>459.63</v>
      </c>
      <c r="L473" s="200">
        <v>459.63</v>
      </c>
      <c r="M473" s="200">
        <v>475.12</v>
      </c>
      <c r="N473" s="200">
        <v>475.12</v>
      </c>
      <c r="O473" s="200">
        <v>475.12</v>
      </c>
      <c r="P473" s="200">
        <v>475.12</v>
      </c>
      <c r="Q473" s="200">
        <v>475.12</v>
      </c>
      <c r="R473" s="200">
        <v>475.12</v>
      </c>
      <c r="S473" s="200">
        <v>475.12</v>
      </c>
      <c r="T473" s="200">
        <v>457.45</v>
      </c>
      <c r="U473" s="200">
        <v>457.45</v>
      </c>
      <c r="V473" s="200">
        <v>457.45</v>
      </c>
      <c r="W473" s="200">
        <v>457.45</v>
      </c>
      <c r="X473" s="200">
        <v>457.45</v>
      </c>
      <c r="Y473" s="200">
        <v>457.45</v>
      </c>
      <c r="Z473" s="200">
        <v>457.45</v>
      </c>
      <c r="AA473" s="200">
        <v>457.45</v>
      </c>
      <c r="AB473" s="200">
        <v>432.74</v>
      </c>
      <c r="AC473" s="200">
        <v>432.74</v>
      </c>
      <c r="AD473" s="200">
        <v>432.74</v>
      </c>
      <c r="AE473" s="200">
        <v>405.38</v>
      </c>
      <c r="AF473" s="200">
        <v>405.38</v>
      </c>
      <c r="AG473" s="200">
        <v>405.38</v>
      </c>
      <c r="AH473" s="200">
        <v>405.38</v>
      </c>
      <c r="AI473" s="200">
        <v>405.38</v>
      </c>
    </row>
    <row r="474" spans="1:35" ht="14.55" customHeight="1" thickBot="1" x14ac:dyDescent="0.35">
      <c r="A474" s="200" t="s">
        <v>657</v>
      </c>
      <c r="B474" s="200" t="s">
        <v>497</v>
      </c>
      <c r="C474" s="200" t="s">
        <v>658</v>
      </c>
      <c r="D474" s="200" t="s">
        <v>658</v>
      </c>
      <c r="E474" s="200" t="s">
        <v>20</v>
      </c>
      <c r="F474" s="201">
        <v>82.274510669999998</v>
      </c>
      <c r="G474" s="201">
        <v>82.274510669999998</v>
      </c>
      <c r="H474" s="201">
        <v>82.274510669999998</v>
      </c>
      <c r="I474" s="201">
        <v>82.274510669999998</v>
      </c>
      <c r="J474" s="201">
        <v>82.274510669999998</v>
      </c>
      <c r="K474" s="201">
        <v>82.274510669999998</v>
      </c>
      <c r="L474" s="201">
        <v>82.274510669999998</v>
      </c>
      <c r="M474" s="201">
        <v>84.596773729999995</v>
      </c>
      <c r="N474" s="201">
        <v>84.596773729999995</v>
      </c>
      <c r="O474" s="201">
        <v>83.561362529999997</v>
      </c>
      <c r="P474" s="201">
        <v>83.561362529999997</v>
      </c>
      <c r="Q474" s="201">
        <v>83.561362529999997</v>
      </c>
      <c r="R474" s="201">
        <v>83.561362529999997</v>
      </c>
      <c r="S474" s="201">
        <v>83.561362529999997</v>
      </c>
      <c r="T474" s="201">
        <v>83.561362529999997</v>
      </c>
      <c r="U474" s="201">
        <v>83.561362529999997</v>
      </c>
      <c r="V474" s="201">
        <v>85.329738320000004</v>
      </c>
      <c r="W474" s="201">
        <v>85.329738320000004</v>
      </c>
      <c r="X474" s="201">
        <v>85.329738320000004</v>
      </c>
      <c r="Y474" s="201">
        <v>85.329738320000004</v>
      </c>
      <c r="Z474" s="201">
        <v>85.329738320000004</v>
      </c>
      <c r="AA474" s="201">
        <v>85.329738320000004</v>
      </c>
      <c r="AB474" s="201">
        <v>85.329738320000004</v>
      </c>
      <c r="AC474" s="201">
        <v>89.538764169999993</v>
      </c>
      <c r="AD474" s="201">
        <v>89.538764169999993</v>
      </c>
      <c r="AE474" s="201">
        <v>89.538764169999993</v>
      </c>
      <c r="AF474" s="201">
        <v>89.538764169999993</v>
      </c>
      <c r="AG474" s="201">
        <v>89.538764169999993</v>
      </c>
      <c r="AH474" s="201">
        <v>89.538764169999993</v>
      </c>
      <c r="AI474" s="201">
        <v>89.538764169999993</v>
      </c>
    </row>
    <row r="475" spans="1:35" ht="14.55" customHeight="1" thickBot="1" x14ac:dyDescent="0.35">
      <c r="A475" s="200" t="s">
        <v>657</v>
      </c>
      <c r="B475" s="200" t="s">
        <v>497</v>
      </c>
      <c r="C475" s="200" t="s">
        <v>659</v>
      </c>
      <c r="D475" s="200" t="s">
        <v>659</v>
      </c>
      <c r="E475" s="200" t="s">
        <v>20</v>
      </c>
      <c r="F475" s="201">
        <v>82.274510669999998</v>
      </c>
      <c r="G475" s="201">
        <v>82.274510669999998</v>
      </c>
      <c r="H475" s="201">
        <v>82.274510669999998</v>
      </c>
      <c r="I475" s="201">
        <v>82.274510669999998</v>
      </c>
      <c r="J475" s="201">
        <v>82.274510669999998</v>
      </c>
      <c r="K475" s="201">
        <v>82.274510669999998</v>
      </c>
      <c r="L475" s="201">
        <v>82.274510669999998</v>
      </c>
      <c r="M475" s="201">
        <v>84.596773729999995</v>
      </c>
      <c r="N475" s="201">
        <v>84.596773729999995</v>
      </c>
      <c r="O475" s="201">
        <v>83.561362529999997</v>
      </c>
      <c r="P475" s="201">
        <v>83.561362529999997</v>
      </c>
      <c r="Q475" s="201">
        <v>83.561362529999997</v>
      </c>
      <c r="R475" s="201">
        <v>83.561362529999997</v>
      </c>
      <c r="S475" s="201">
        <v>83.561362529999997</v>
      </c>
      <c r="T475" s="201">
        <v>83.561362529999997</v>
      </c>
      <c r="U475" s="201">
        <v>83.561362529999997</v>
      </c>
      <c r="V475" s="201">
        <v>85.329738320000004</v>
      </c>
      <c r="W475" s="201">
        <v>85.329738320000004</v>
      </c>
      <c r="X475" s="201">
        <v>85.329738320000004</v>
      </c>
      <c r="Y475" s="201">
        <v>85.329738320000004</v>
      </c>
      <c r="Z475" s="201">
        <v>85.329738320000004</v>
      </c>
      <c r="AA475" s="201">
        <v>85.329738320000004</v>
      </c>
      <c r="AB475" s="201">
        <v>85.329738320000004</v>
      </c>
      <c r="AC475" s="201">
        <v>89.538764169999993</v>
      </c>
      <c r="AD475" s="201">
        <v>89.538764169999993</v>
      </c>
      <c r="AE475" s="201">
        <v>89.538764169999993</v>
      </c>
      <c r="AF475" s="201">
        <v>89.538764169999993</v>
      </c>
      <c r="AG475" s="201">
        <v>89.538764169999993</v>
      </c>
      <c r="AH475" s="201">
        <v>89.538764169999993</v>
      </c>
      <c r="AI475" s="201">
        <v>89.538764169999993</v>
      </c>
    </row>
    <row r="476" spans="1:35" ht="14.55" customHeight="1" thickBot="1" x14ac:dyDescent="0.35">
      <c r="A476" s="200" t="s">
        <v>657</v>
      </c>
      <c r="B476" s="200" t="s">
        <v>497</v>
      </c>
      <c r="C476" s="200" t="s">
        <v>660</v>
      </c>
      <c r="D476" s="200" t="s">
        <v>660</v>
      </c>
      <c r="E476" s="200" t="s">
        <v>20</v>
      </c>
      <c r="F476" s="201">
        <v>74.156201050000007</v>
      </c>
      <c r="G476" s="201">
        <v>74.156201050000007</v>
      </c>
      <c r="H476" s="201">
        <v>74.156201050000007</v>
      </c>
      <c r="I476" s="201">
        <v>74.156201050000007</v>
      </c>
      <c r="J476" s="201">
        <v>74.156201050000007</v>
      </c>
      <c r="K476" s="201">
        <v>74.156201050000007</v>
      </c>
      <c r="L476" s="201">
        <v>74.156201050000007</v>
      </c>
      <c r="M476" s="201">
        <v>72.587767830000004</v>
      </c>
      <c r="N476" s="201">
        <v>72.587767830000004</v>
      </c>
      <c r="O476" s="201">
        <v>70.787877859999995</v>
      </c>
      <c r="P476" s="201">
        <v>70.787877859999995</v>
      </c>
      <c r="Q476" s="201">
        <v>70.787877859999995</v>
      </c>
      <c r="R476" s="201">
        <v>70.787877859999995</v>
      </c>
      <c r="S476" s="201">
        <v>70.787877859999995</v>
      </c>
      <c r="T476" s="201">
        <v>70.787877859999995</v>
      </c>
      <c r="U476" s="201">
        <v>70.787877859999995</v>
      </c>
      <c r="V476" s="201">
        <v>69.610600219999995</v>
      </c>
      <c r="W476" s="201">
        <v>69.610600219999995</v>
      </c>
      <c r="X476" s="201">
        <v>69.610600219999995</v>
      </c>
      <c r="Y476" s="201">
        <v>69.610600219999995</v>
      </c>
      <c r="Z476" s="201">
        <v>69.610600219999995</v>
      </c>
      <c r="AA476" s="201">
        <v>69.610600219999995</v>
      </c>
      <c r="AB476" s="201">
        <v>69.610600219999995</v>
      </c>
      <c r="AC476" s="201">
        <v>72.555836810000002</v>
      </c>
      <c r="AD476" s="201">
        <v>72.555836810000002</v>
      </c>
      <c r="AE476" s="201">
        <v>72.555836810000002</v>
      </c>
      <c r="AF476" s="201">
        <v>72.555836810000002</v>
      </c>
      <c r="AG476" s="201">
        <v>72.555836810000002</v>
      </c>
      <c r="AH476" s="201">
        <v>72.555836810000002</v>
      </c>
      <c r="AI476" s="201">
        <v>72.555836810000002</v>
      </c>
    </row>
    <row r="477" spans="1:35" ht="14.55" customHeight="1" thickBot="1" x14ac:dyDescent="0.35">
      <c r="A477" s="200" t="s">
        <v>657</v>
      </c>
      <c r="B477" s="200" t="s">
        <v>2257</v>
      </c>
      <c r="C477" s="200" t="s">
        <v>661</v>
      </c>
      <c r="D477" s="200" t="s">
        <v>661</v>
      </c>
      <c r="E477" s="200" t="s">
        <v>20</v>
      </c>
      <c r="F477" s="201">
        <v>69.285503879999993</v>
      </c>
      <c r="G477" s="201">
        <v>69.285503879999993</v>
      </c>
      <c r="H477" s="201">
        <v>69.285503879999993</v>
      </c>
      <c r="I477" s="201">
        <v>69.234347790000001</v>
      </c>
      <c r="J477" s="201">
        <v>69.234347790000001</v>
      </c>
      <c r="K477" s="201">
        <v>69.234347790000001</v>
      </c>
      <c r="L477" s="201">
        <v>69.234347790000001</v>
      </c>
      <c r="M477" s="201">
        <v>69.234347790000001</v>
      </c>
      <c r="N477" s="201">
        <v>69.234347790000001</v>
      </c>
      <c r="O477" s="201">
        <v>68.70797005</v>
      </c>
      <c r="P477" s="201">
        <v>68.70797005</v>
      </c>
      <c r="Q477" s="201">
        <v>68.70797005</v>
      </c>
      <c r="R477" s="201">
        <v>68.70797005</v>
      </c>
      <c r="S477" s="201">
        <v>68.70797005</v>
      </c>
      <c r="T477" s="201">
        <v>68.70797005</v>
      </c>
      <c r="U477" s="201">
        <v>68.70797005</v>
      </c>
      <c r="V477" s="201">
        <v>68.70797005</v>
      </c>
      <c r="W477" s="201">
        <v>67.439026040000002</v>
      </c>
      <c r="X477" s="201">
        <v>67.439026040000002</v>
      </c>
      <c r="Y477" s="201">
        <v>67.439026040000002</v>
      </c>
      <c r="Z477" s="201">
        <v>67.439026040000002</v>
      </c>
      <c r="AA477" s="201">
        <v>67.439026040000002</v>
      </c>
      <c r="AB477" s="201">
        <v>67.439026040000002</v>
      </c>
      <c r="AC477" s="201">
        <v>66.941214090000003</v>
      </c>
      <c r="AD477" s="201">
        <v>66.941214090000003</v>
      </c>
      <c r="AE477" s="201">
        <v>66.941214090000003</v>
      </c>
      <c r="AF477" s="201">
        <v>66.941214090000003</v>
      </c>
      <c r="AG477" s="201">
        <v>66.941214090000003</v>
      </c>
      <c r="AH477" s="201">
        <v>66.941214090000003</v>
      </c>
      <c r="AI477" s="201">
        <v>66.941214090000003</v>
      </c>
    </row>
    <row r="478" spans="1:35" ht="14.55" customHeight="1" thickBot="1" x14ac:dyDescent="0.35">
      <c r="A478" s="200" t="s">
        <v>657</v>
      </c>
      <c r="B478" s="200" t="s">
        <v>2257</v>
      </c>
      <c r="C478" s="200" t="s">
        <v>662</v>
      </c>
      <c r="D478" s="200" t="s">
        <v>662</v>
      </c>
      <c r="E478" s="200" t="s">
        <v>20</v>
      </c>
      <c r="F478" s="201">
        <v>70.872921649999995</v>
      </c>
      <c r="G478" s="201">
        <v>70.872921649999995</v>
      </c>
      <c r="H478" s="201">
        <v>70.872921649999995</v>
      </c>
      <c r="I478" s="201">
        <v>70.752461499999995</v>
      </c>
      <c r="J478" s="201">
        <v>70.752461499999995</v>
      </c>
      <c r="K478" s="201">
        <v>70.752461499999995</v>
      </c>
      <c r="L478" s="201">
        <v>70.752461499999995</v>
      </c>
      <c r="M478" s="201">
        <v>70.752461499999995</v>
      </c>
      <c r="N478" s="201">
        <v>70.752461499999995</v>
      </c>
      <c r="O478" s="201">
        <v>69.503331500000002</v>
      </c>
      <c r="P478" s="201">
        <v>69.503331500000002</v>
      </c>
      <c r="Q478" s="201">
        <v>69.503331500000002</v>
      </c>
      <c r="R478" s="201">
        <v>69.503331500000002</v>
      </c>
      <c r="S478" s="201">
        <v>69.503331500000002</v>
      </c>
      <c r="T478" s="201">
        <v>69.503331500000002</v>
      </c>
      <c r="U478" s="201">
        <v>69.503331500000002</v>
      </c>
      <c r="V478" s="201">
        <v>69.503331500000002</v>
      </c>
      <c r="W478" s="201">
        <v>67.323519270000006</v>
      </c>
      <c r="X478" s="201">
        <v>67.323519270000006</v>
      </c>
      <c r="Y478" s="201">
        <v>67.323519270000006</v>
      </c>
      <c r="Z478" s="201">
        <v>67.323519270000006</v>
      </c>
      <c r="AA478" s="201">
        <v>67.323519270000006</v>
      </c>
      <c r="AB478" s="201">
        <v>67.323519270000006</v>
      </c>
      <c r="AC478" s="201">
        <v>66.941214090000003</v>
      </c>
      <c r="AD478" s="201">
        <v>66.941214090000003</v>
      </c>
      <c r="AE478" s="201">
        <v>66.941214090000003</v>
      </c>
      <c r="AF478" s="201">
        <v>66.941214090000003</v>
      </c>
      <c r="AG478" s="201">
        <v>66.941214090000003</v>
      </c>
      <c r="AH478" s="201">
        <v>66.941214090000003</v>
      </c>
      <c r="AI478" s="201">
        <v>66.941214090000003</v>
      </c>
    </row>
    <row r="479" spans="1:35" ht="14.55" customHeight="1" thickBot="1" x14ac:dyDescent="0.35">
      <c r="A479" s="200" t="s">
        <v>657</v>
      </c>
      <c r="B479" s="200" t="s">
        <v>663</v>
      </c>
      <c r="C479" s="200" t="s">
        <v>663</v>
      </c>
      <c r="D479" s="200" t="s">
        <v>663</v>
      </c>
      <c r="E479" s="200" t="s">
        <v>19</v>
      </c>
      <c r="F479" s="200">
        <v>0</v>
      </c>
      <c r="G479" s="200">
        <v>0</v>
      </c>
      <c r="H479" s="200">
        <v>0</v>
      </c>
      <c r="I479" s="200">
        <v>0</v>
      </c>
      <c r="J479" s="200">
        <v>0</v>
      </c>
      <c r="K479" s="200">
        <v>0</v>
      </c>
      <c r="L479" s="200">
        <v>0</v>
      </c>
      <c r="M479" s="200">
        <v>0</v>
      </c>
      <c r="N479" s="200">
        <v>0</v>
      </c>
      <c r="O479" s="200">
        <v>0</v>
      </c>
      <c r="P479" s="200">
        <v>0</v>
      </c>
      <c r="Q479" s="200">
        <v>0</v>
      </c>
      <c r="R479" s="200">
        <v>0</v>
      </c>
      <c r="S479" s="200">
        <v>0</v>
      </c>
      <c r="T479" s="200">
        <v>0</v>
      </c>
      <c r="U479" s="200">
        <v>0</v>
      </c>
      <c r="V479" s="200">
        <v>0</v>
      </c>
      <c r="W479" s="200">
        <v>0</v>
      </c>
      <c r="X479" s="200">
        <v>0</v>
      </c>
      <c r="Y479" s="200">
        <v>0</v>
      </c>
      <c r="Z479" s="200">
        <v>0</v>
      </c>
      <c r="AA479" s="200">
        <v>0</v>
      </c>
      <c r="AB479" s="200">
        <v>0</v>
      </c>
      <c r="AC479" s="200">
        <v>0</v>
      </c>
      <c r="AD479" s="200">
        <v>0</v>
      </c>
      <c r="AE479" s="200">
        <v>0</v>
      </c>
      <c r="AF479" s="200">
        <v>0</v>
      </c>
      <c r="AG479" s="200">
        <v>0</v>
      </c>
      <c r="AH479" s="200">
        <v>0</v>
      </c>
      <c r="AI479" s="200">
        <v>0</v>
      </c>
    </row>
    <row r="480" spans="1:35" ht="14.55" customHeight="1" thickBot="1" x14ac:dyDescent="0.35">
      <c r="A480" s="200" t="s">
        <v>657</v>
      </c>
      <c r="B480" s="200" t="s">
        <v>664</v>
      </c>
      <c r="C480" s="200" t="s">
        <v>664</v>
      </c>
      <c r="D480" s="200" t="s">
        <v>664</v>
      </c>
      <c r="E480" s="200" t="s">
        <v>19</v>
      </c>
      <c r="F480" s="200">
        <v>17.63101369</v>
      </c>
      <c r="G480" s="200">
        <v>17.63101369</v>
      </c>
      <c r="H480" s="200">
        <v>17.63101369</v>
      </c>
      <c r="I480" s="200">
        <v>17.63101369</v>
      </c>
      <c r="J480" s="200">
        <v>17.63101369</v>
      </c>
      <c r="K480" s="200">
        <v>17.63101369</v>
      </c>
      <c r="L480" s="200">
        <v>17.63101369</v>
      </c>
      <c r="M480" s="200">
        <v>17.63101369</v>
      </c>
      <c r="N480" s="200">
        <v>17.63101369</v>
      </c>
      <c r="O480" s="200">
        <v>17.63101369</v>
      </c>
      <c r="P480" s="200">
        <v>17.63101369</v>
      </c>
      <c r="Q480" s="200">
        <v>17.63101369</v>
      </c>
      <c r="R480" s="200">
        <v>17.63101369</v>
      </c>
      <c r="S480" s="200">
        <v>17.63101369</v>
      </c>
      <c r="T480" s="200">
        <v>17.63101369</v>
      </c>
      <c r="U480" s="200">
        <v>17.63101369</v>
      </c>
      <c r="V480" s="200">
        <v>17.63101369</v>
      </c>
      <c r="W480" s="200">
        <v>17.63101369</v>
      </c>
      <c r="X480" s="200">
        <v>17.63101369</v>
      </c>
      <c r="Y480" s="200">
        <v>17.63101369</v>
      </c>
      <c r="Z480" s="200">
        <v>17.63101369</v>
      </c>
      <c r="AA480" s="200">
        <v>17.63101369</v>
      </c>
      <c r="AB480" s="200">
        <v>17.63101369</v>
      </c>
      <c r="AC480" s="200">
        <v>17.63101369</v>
      </c>
      <c r="AD480" s="200">
        <v>17.63101369</v>
      </c>
      <c r="AE480" s="200">
        <v>17.63101369</v>
      </c>
      <c r="AF480" s="200">
        <v>17.63101369</v>
      </c>
      <c r="AG480" s="200">
        <v>17.63101369</v>
      </c>
      <c r="AH480" s="200">
        <v>17.63101369</v>
      </c>
      <c r="AI480" s="200">
        <v>17.63101369</v>
      </c>
    </row>
    <row r="481" spans="1:35" ht="14.55" customHeight="1" thickBot="1" x14ac:dyDescent="0.35">
      <c r="A481" s="200" t="s">
        <v>657</v>
      </c>
      <c r="B481" s="200" t="s">
        <v>665</v>
      </c>
      <c r="C481" s="200" t="s">
        <v>666</v>
      </c>
      <c r="D481" s="200" t="s">
        <v>666</v>
      </c>
      <c r="E481" s="200" t="s">
        <v>97</v>
      </c>
      <c r="F481" s="200">
        <v>436.29847999999998</v>
      </c>
      <c r="G481" s="200">
        <v>436.29847999999998</v>
      </c>
      <c r="H481" s="200">
        <v>436.29847999999998</v>
      </c>
      <c r="I481" s="200">
        <v>436.29847999999998</v>
      </c>
      <c r="J481" s="200">
        <v>436.29847999999998</v>
      </c>
      <c r="K481" s="200">
        <v>436.29847999999998</v>
      </c>
      <c r="L481" s="200">
        <v>436.29847999999998</v>
      </c>
      <c r="M481" s="200">
        <v>465.10710864999999</v>
      </c>
      <c r="N481" s="200">
        <v>465.10710864999999</v>
      </c>
      <c r="O481" s="200">
        <v>465.10710864999999</v>
      </c>
      <c r="P481" s="200">
        <v>465.10710864999999</v>
      </c>
      <c r="Q481" s="200">
        <v>446.11834372999999</v>
      </c>
      <c r="R481" s="200">
        <v>446.11834372999999</v>
      </c>
      <c r="S481" s="200">
        <v>446.11834372999999</v>
      </c>
      <c r="T481" s="200">
        <v>446.11834372999999</v>
      </c>
      <c r="U481" s="200">
        <v>446.11834372999999</v>
      </c>
      <c r="V481" s="200">
        <v>446.11834372999999</v>
      </c>
      <c r="W481" s="200">
        <v>446.11834372999999</v>
      </c>
      <c r="X481" s="200">
        <v>446.11834372999999</v>
      </c>
      <c r="Y481" s="200">
        <v>446.11834372999999</v>
      </c>
      <c r="Z481" s="200">
        <v>446.11834372999999</v>
      </c>
      <c r="AA481" s="200">
        <v>421.76258453999998</v>
      </c>
      <c r="AB481" s="200">
        <v>421.76258453999998</v>
      </c>
      <c r="AC481" s="200">
        <v>421.76258453999998</v>
      </c>
      <c r="AD481" s="200">
        <v>421.76258453999998</v>
      </c>
      <c r="AE481" s="200">
        <v>394.71727958999998</v>
      </c>
      <c r="AF481" s="200">
        <v>394.71727958999998</v>
      </c>
      <c r="AG481" s="200">
        <v>394.71727958999998</v>
      </c>
      <c r="AH481" s="200">
        <v>394.71727958999998</v>
      </c>
      <c r="AI481" s="200">
        <v>394.71727958999998</v>
      </c>
    </row>
    <row r="482" spans="1:35" ht="14.55" customHeight="1" thickBot="1" x14ac:dyDescent="0.35">
      <c r="A482" s="200" t="s">
        <v>657</v>
      </c>
      <c r="B482" s="200" t="s">
        <v>665</v>
      </c>
      <c r="C482" s="200" t="s">
        <v>667</v>
      </c>
      <c r="D482" s="200" t="s">
        <v>667</v>
      </c>
      <c r="E482" s="200" t="s">
        <v>97</v>
      </c>
      <c r="F482" s="200">
        <v>436.29847999999998</v>
      </c>
      <c r="G482" s="200">
        <v>436.29847999999998</v>
      </c>
      <c r="H482" s="200">
        <v>436.29847999999998</v>
      </c>
      <c r="I482" s="200">
        <v>436.29847999999998</v>
      </c>
      <c r="J482" s="200">
        <v>436.29847999999998</v>
      </c>
      <c r="K482" s="200">
        <v>436.29847999999998</v>
      </c>
      <c r="L482" s="200">
        <v>436.29847999999998</v>
      </c>
      <c r="M482" s="200">
        <v>465.10710864999999</v>
      </c>
      <c r="N482" s="200">
        <v>465.10710864999999</v>
      </c>
      <c r="O482" s="200">
        <v>465.10710864999999</v>
      </c>
      <c r="P482" s="200">
        <v>465.10710864999999</v>
      </c>
      <c r="Q482" s="200">
        <v>446.11834372999999</v>
      </c>
      <c r="R482" s="200">
        <v>446.11834372999999</v>
      </c>
      <c r="S482" s="200">
        <v>446.11834372999999</v>
      </c>
      <c r="T482" s="200">
        <v>446.11834372999999</v>
      </c>
      <c r="U482" s="200">
        <v>446.11834372999999</v>
      </c>
      <c r="V482" s="200">
        <v>446.11834372999999</v>
      </c>
      <c r="W482" s="200">
        <v>446.11834372999999</v>
      </c>
      <c r="X482" s="200">
        <v>446.11834372999999</v>
      </c>
      <c r="Y482" s="200">
        <v>446.11834372999999</v>
      </c>
      <c r="Z482" s="200">
        <v>446.11834372999999</v>
      </c>
      <c r="AA482" s="200">
        <v>421.76258453999998</v>
      </c>
      <c r="AB482" s="200">
        <v>421.76258453999998</v>
      </c>
      <c r="AC482" s="200">
        <v>421.76258453999998</v>
      </c>
      <c r="AD482" s="200">
        <v>421.76258453999998</v>
      </c>
      <c r="AE482" s="200">
        <v>394.71727958999998</v>
      </c>
      <c r="AF482" s="200">
        <v>394.71727958999998</v>
      </c>
      <c r="AG482" s="200">
        <v>394.71727958999998</v>
      </c>
      <c r="AH482" s="200">
        <v>394.71727958999998</v>
      </c>
      <c r="AI482" s="200">
        <v>394.71727958999998</v>
      </c>
    </row>
    <row r="483" spans="1:35" ht="13.8" customHeight="1" x14ac:dyDescent="0.3"/>
    <row r="484" spans="1:35" ht="13.8" customHeight="1" x14ac:dyDescent="0.3"/>
    <row r="485" spans="1:35" ht="13.8" customHeight="1" x14ac:dyDescent="0.3"/>
    <row r="486" spans="1:35" ht="13.8" customHeight="1" x14ac:dyDescent="0.3"/>
    <row r="487" spans="1:35" ht="13.8" customHeight="1" x14ac:dyDescent="0.3"/>
    <row r="488" spans="1:35" ht="13.8" customHeight="1" x14ac:dyDescent="0.3"/>
    <row r="489" spans="1:35" ht="13.8" customHeight="1" x14ac:dyDescent="0.3"/>
    <row r="490" spans="1:35" ht="13.8" customHeight="1" x14ac:dyDescent="0.3"/>
    <row r="491" spans="1:35" ht="13.8" customHeight="1" x14ac:dyDescent="0.3"/>
    <row r="492" spans="1:35" ht="13.8" customHeight="1" x14ac:dyDescent="0.3"/>
    <row r="493" spans="1:35" ht="13.8" customHeight="1" x14ac:dyDescent="0.3"/>
    <row r="494" spans="1:35" ht="13.8" customHeight="1" x14ac:dyDescent="0.3"/>
    <row r="495" spans="1:35" ht="13.8" customHeight="1" x14ac:dyDescent="0.3"/>
    <row r="496" spans="1:35" ht="13.8" customHeight="1" x14ac:dyDescent="0.3"/>
    <row r="497" ht="13.8" customHeight="1" x14ac:dyDescent="0.3"/>
    <row r="498" ht="13.8" customHeight="1" x14ac:dyDescent="0.3"/>
    <row r="499" ht="13.8" customHeight="1" x14ac:dyDescent="0.3"/>
    <row r="500" ht="13.8" customHeight="1" x14ac:dyDescent="0.3"/>
    <row r="501" ht="13.8" customHeight="1" x14ac:dyDescent="0.3"/>
    <row r="502" ht="13.8" customHeight="1" x14ac:dyDescent="0.3"/>
    <row r="503" ht="13.8" customHeight="1" x14ac:dyDescent="0.3"/>
    <row r="504" ht="13.8" customHeight="1" x14ac:dyDescent="0.3"/>
    <row r="505" ht="13.8" customHeight="1" x14ac:dyDescent="0.3"/>
    <row r="506" ht="13.8" customHeight="1" x14ac:dyDescent="0.3"/>
    <row r="507" ht="13.8" customHeight="1" x14ac:dyDescent="0.3"/>
    <row r="508" ht="13.8" customHeight="1" x14ac:dyDescent="0.3"/>
    <row r="509" ht="13.8" customHeight="1" x14ac:dyDescent="0.3"/>
    <row r="510" ht="13.8" customHeight="1" x14ac:dyDescent="0.3"/>
    <row r="511" ht="13.8" customHeight="1" x14ac:dyDescent="0.3"/>
    <row r="512" ht="13.8" customHeight="1" x14ac:dyDescent="0.3"/>
    <row r="513" ht="13.8" customHeight="1" x14ac:dyDescent="0.3"/>
    <row r="514" ht="13.8" customHeight="1" x14ac:dyDescent="0.3"/>
    <row r="515" ht="13.8" customHeight="1" x14ac:dyDescent="0.3"/>
    <row r="516" ht="13.8" customHeight="1" x14ac:dyDescent="0.3"/>
    <row r="517" ht="13.8" customHeight="1" x14ac:dyDescent="0.3"/>
    <row r="518" ht="13.8" customHeight="1" x14ac:dyDescent="0.3"/>
    <row r="519" ht="13.8" customHeight="1" x14ac:dyDescent="0.3"/>
    <row r="520" ht="13.8" customHeight="1" x14ac:dyDescent="0.3"/>
    <row r="521" ht="13.8" customHeight="1" x14ac:dyDescent="0.3"/>
    <row r="522" ht="13.8" customHeight="1" x14ac:dyDescent="0.3"/>
    <row r="523" ht="13.8" customHeight="1" x14ac:dyDescent="0.3"/>
    <row r="524" ht="13.8" customHeight="1" x14ac:dyDescent="0.3"/>
    <row r="525" ht="13.8" customHeight="1" x14ac:dyDescent="0.3"/>
    <row r="526" ht="13.8" customHeight="1" x14ac:dyDescent="0.3"/>
  </sheetData>
  <mergeCells count="2">
    <mergeCell ref="A1:K1"/>
    <mergeCell ref="A2:K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B8EE4-3EF2-445E-ACB2-69229EFF8FD5}">
  <dimension ref="A2:Z27"/>
  <sheetViews>
    <sheetView showGridLines="0" zoomScaleNormal="100" workbookViewId="0">
      <selection activeCell="B5" sqref="B5:M15"/>
    </sheetView>
  </sheetViews>
  <sheetFormatPr baseColWidth="10" defaultRowHeight="13.2" x14ac:dyDescent="0.25"/>
  <cols>
    <col min="1" max="1" width="23.33203125" bestFit="1" customWidth="1"/>
    <col min="2" max="2" width="6.5546875" bestFit="1" customWidth="1"/>
    <col min="3" max="4" width="6.44140625" bestFit="1" customWidth="1"/>
    <col min="5" max="5" width="6.33203125" bestFit="1" customWidth="1"/>
    <col min="6" max="6" width="6.109375" customWidth="1"/>
    <col min="7" max="7" width="6.109375" bestFit="1" customWidth="1"/>
    <col min="8" max="8" width="6.33203125" customWidth="1"/>
    <col min="9" max="10" width="6.109375" bestFit="1" customWidth="1"/>
    <col min="11" max="11" width="6.33203125" bestFit="1" customWidth="1"/>
    <col min="12" max="12" width="6.109375" bestFit="1" customWidth="1"/>
    <col min="13" max="13" width="5.5546875" bestFit="1" customWidth="1"/>
  </cols>
  <sheetData>
    <row r="2" spans="1:26" ht="13.8" thickBot="1" x14ac:dyDescent="0.3"/>
    <row r="3" spans="1:26" ht="13.8" thickBot="1" x14ac:dyDescent="0.3">
      <c r="A3" s="32" t="s">
        <v>0</v>
      </c>
      <c r="B3" s="33">
        <v>44105</v>
      </c>
      <c r="C3" s="33">
        <v>44136</v>
      </c>
      <c r="D3" s="33">
        <v>44166</v>
      </c>
      <c r="E3" s="33">
        <v>44197</v>
      </c>
      <c r="F3" s="33">
        <v>44228</v>
      </c>
      <c r="G3" s="33">
        <v>44256</v>
      </c>
      <c r="H3" s="33">
        <v>44287</v>
      </c>
      <c r="I3" s="33">
        <v>44317</v>
      </c>
      <c r="J3" s="33">
        <v>44348</v>
      </c>
      <c r="K3" s="33">
        <v>44378</v>
      </c>
      <c r="L3" s="33">
        <v>44409</v>
      </c>
      <c r="M3" s="33">
        <v>44440</v>
      </c>
    </row>
    <row r="4" spans="1:26" x14ac:dyDescent="0.25">
      <c r="A4" s="32" t="s">
        <v>1</v>
      </c>
      <c r="B4" s="137" t="s">
        <v>3</v>
      </c>
      <c r="C4" s="137"/>
      <c r="D4" s="137"/>
      <c r="E4" s="137"/>
      <c r="F4" s="137"/>
      <c r="G4" s="137"/>
      <c r="H4" s="137"/>
      <c r="I4" s="137"/>
      <c r="J4" s="137"/>
      <c r="K4" s="137"/>
      <c r="L4" s="137"/>
      <c r="M4" s="138"/>
    </row>
    <row r="5" spans="1:26" x14ac:dyDescent="0.25">
      <c r="A5" s="34">
        <v>1</v>
      </c>
      <c r="B5" s="35">
        <v>7741.9139784946246</v>
      </c>
      <c r="C5" s="35">
        <v>7622.9777777777781</v>
      </c>
      <c r="D5" s="35">
        <v>7927.5053763440847</v>
      </c>
      <c r="E5" s="35">
        <v>7970.6989247311849</v>
      </c>
      <c r="F5" s="35">
        <v>8475.9761904761926</v>
      </c>
      <c r="G5" s="35">
        <v>7998.397849462367</v>
      </c>
      <c r="H5" s="35">
        <v>7685.9777777777781</v>
      </c>
      <c r="I5" s="35">
        <v>7766.5483870967755</v>
      </c>
      <c r="J5" s="35">
        <v>7854.9</v>
      </c>
      <c r="K5" s="35">
        <v>7850.9139784946228</v>
      </c>
      <c r="L5" s="35">
        <v>7605.0215053763432</v>
      </c>
      <c r="M5" s="36">
        <v>7824.0111111111109</v>
      </c>
    </row>
    <row r="6" spans="1:26" x14ac:dyDescent="0.25">
      <c r="A6" s="34">
        <v>2</v>
      </c>
      <c r="B6" s="35">
        <v>7326.3118279569917</v>
      </c>
      <c r="C6" s="35">
        <v>7260.2222222222235</v>
      </c>
      <c r="D6" s="35">
        <v>7457.4946236559135</v>
      </c>
      <c r="E6" s="35">
        <v>7470.9032258064526</v>
      </c>
      <c r="F6" s="35">
        <v>7941.142857142856</v>
      </c>
      <c r="G6" s="35">
        <v>7617.4408602150525</v>
      </c>
      <c r="H6" s="35">
        <v>7357.4</v>
      </c>
      <c r="I6" s="35">
        <v>7265.6666666666679</v>
      </c>
      <c r="J6" s="35">
        <v>7389.8999999999987</v>
      </c>
      <c r="K6" s="35">
        <v>7369.3763440860203</v>
      </c>
      <c r="L6" s="35">
        <v>7200.1505376344103</v>
      </c>
      <c r="M6" s="36">
        <v>7424.7333333333336</v>
      </c>
    </row>
    <row r="7" spans="1:26" x14ac:dyDescent="0.25">
      <c r="A7" s="37">
        <v>3</v>
      </c>
      <c r="B7" s="38">
        <v>8329.4</v>
      </c>
      <c r="C7" s="38">
        <v>8082.1399999999985</v>
      </c>
      <c r="D7" s="38">
        <v>8229.8967741935485</v>
      </c>
      <c r="E7" s="38">
        <v>8184.7935483870979</v>
      </c>
      <c r="F7" s="38">
        <v>8726.0642857142848</v>
      </c>
      <c r="G7" s="38">
        <v>8605.1161290322598</v>
      </c>
      <c r="H7" s="38">
        <v>8410.82</v>
      </c>
      <c r="I7" s="38">
        <v>8094.2580645161306</v>
      </c>
      <c r="J7" s="38">
        <v>8643.3200000000015</v>
      </c>
      <c r="K7" s="38">
        <v>8508.3935483870991</v>
      </c>
      <c r="L7" s="38">
        <v>8367.793548387097</v>
      </c>
      <c r="M7" s="39">
        <v>8552.8266666666659</v>
      </c>
    </row>
    <row r="8" spans="1:26" x14ac:dyDescent="0.25">
      <c r="A8" s="34">
        <v>4</v>
      </c>
      <c r="B8" s="35">
        <v>8865.7885304659485</v>
      </c>
      <c r="C8" s="35">
        <v>8813.7777777777756</v>
      </c>
      <c r="D8" s="35">
        <v>9098.3405017921141</v>
      </c>
      <c r="E8" s="35">
        <v>9151.6774193548354</v>
      </c>
      <c r="F8" s="35">
        <v>9769.1269841269823</v>
      </c>
      <c r="G8" s="35">
        <v>9329.1290322580626</v>
      </c>
      <c r="H8" s="35">
        <v>8747.5666666666675</v>
      </c>
      <c r="I8" s="35">
        <v>8693.0143369175603</v>
      </c>
      <c r="J8" s="35">
        <v>9169.9851851851836</v>
      </c>
      <c r="K8" s="35">
        <v>9097.0931899641564</v>
      </c>
      <c r="L8" s="35">
        <v>8660.1290322580644</v>
      </c>
      <c r="M8" s="36">
        <v>8824.1925925925898</v>
      </c>
    </row>
    <row r="9" spans="1:26" ht="13.8" thickBot="1" x14ac:dyDescent="0.3">
      <c r="A9" s="34">
        <v>5</v>
      </c>
      <c r="B9" s="35">
        <v>9063.0241935483864</v>
      </c>
      <c r="C9" s="35">
        <v>8753.7166666666672</v>
      </c>
      <c r="D9" s="35">
        <v>8962.9354838709678</v>
      </c>
      <c r="E9" s="35">
        <v>8996.2338709677442</v>
      </c>
      <c r="F9" s="35">
        <v>9649.1785714285706</v>
      </c>
      <c r="G9" s="35">
        <v>9279.7822580645134</v>
      </c>
      <c r="H9" s="35">
        <v>8495.2166666666635</v>
      </c>
      <c r="I9" s="35">
        <v>8636</v>
      </c>
      <c r="J9" s="35">
        <v>9011.283333333331</v>
      </c>
      <c r="K9" s="35">
        <v>8982.7903225806458</v>
      </c>
      <c r="L9" s="35">
        <v>8674.7258064516118</v>
      </c>
      <c r="M9" s="36">
        <v>8825.7916666666661</v>
      </c>
    </row>
    <row r="10" spans="1:26" x14ac:dyDescent="0.25">
      <c r="A10" s="32" t="s">
        <v>2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1"/>
    </row>
    <row r="11" spans="1:26" x14ac:dyDescent="0.25">
      <c r="A11" s="34">
        <v>1</v>
      </c>
      <c r="B11" s="42">
        <v>93</v>
      </c>
      <c r="C11" s="42">
        <v>90</v>
      </c>
      <c r="D11" s="42">
        <v>93</v>
      </c>
      <c r="E11" s="42">
        <v>93</v>
      </c>
      <c r="F11" s="42">
        <v>84</v>
      </c>
      <c r="G11" s="42">
        <v>93</v>
      </c>
      <c r="H11" s="42">
        <v>90</v>
      </c>
      <c r="I11" s="42">
        <v>93</v>
      </c>
      <c r="J11" s="42">
        <v>90</v>
      </c>
      <c r="K11" s="42">
        <v>93</v>
      </c>
      <c r="L11" s="42">
        <v>93</v>
      </c>
      <c r="M11" s="43">
        <v>90</v>
      </c>
    </row>
    <row r="12" spans="1:26" x14ac:dyDescent="0.25">
      <c r="A12" s="34">
        <v>2</v>
      </c>
      <c r="B12" s="42">
        <v>93</v>
      </c>
      <c r="C12" s="42">
        <v>90</v>
      </c>
      <c r="D12" s="42">
        <v>93</v>
      </c>
      <c r="E12" s="42">
        <v>93</v>
      </c>
      <c r="F12" s="42">
        <v>84</v>
      </c>
      <c r="G12" s="42">
        <v>93</v>
      </c>
      <c r="H12" s="42">
        <v>90</v>
      </c>
      <c r="I12" s="42">
        <v>93</v>
      </c>
      <c r="J12" s="42">
        <v>90</v>
      </c>
      <c r="K12" s="42">
        <v>93</v>
      </c>
      <c r="L12" s="42">
        <v>93</v>
      </c>
      <c r="M12" s="43">
        <v>90</v>
      </c>
    </row>
    <row r="13" spans="1:26" x14ac:dyDescent="0.25">
      <c r="A13" s="37">
        <v>3</v>
      </c>
      <c r="B13" s="44">
        <v>155</v>
      </c>
      <c r="C13" s="44">
        <v>150</v>
      </c>
      <c r="D13" s="44">
        <v>155</v>
      </c>
      <c r="E13" s="44">
        <v>155</v>
      </c>
      <c r="F13" s="44">
        <v>140</v>
      </c>
      <c r="G13" s="44">
        <v>155</v>
      </c>
      <c r="H13" s="44">
        <v>150</v>
      </c>
      <c r="I13" s="44">
        <v>155</v>
      </c>
      <c r="J13" s="44">
        <v>150</v>
      </c>
      <c r="K13" s="44">
        <v>155</v>
      </c>
      <c r="L13" s="44">
        <v>155</v>
      </c>
      <c r="M13" s="45">
        <v>150</v>
      </c>
    </row>
    <row r="14" spans="1:26" x14ac:dyDescent="0.25">
      <c r="A14" s="34">
        <v>4</v>
      </c>
      <c r="B14" s="42">
        <v>279</v>
      </c>
      <c r="C14" s="42">
        <v>270</v>
      </c>
      <c r="D14" s="42">
        <v>279</v>
      </c>
      <c r="E14" s="42">
        <v>279</v>
      </c>
      <c r="F14" s="42">
        <v>252</v>
      </c>
      <c r="G14" s="42">
        <v>279</v>
      </c>
      <c r="H14" s="42">
        <v>270</v>
      </c>
      <c r="I14" s="42">
        <v>279</v>
      </c>
      <c r="J14" s="42">
        <v>270</v>
      </c>
      <c r="K14" s="42">
        <v>279</v>
      </c>
      <c r="L14" s="42">
        <v>279</v>
      </c>
      <c r="M14" s="43">
        <v>270</v>
      </c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3.8" thickBot="1" x14ac:dyDescent="0.3">
      <c r="A15" s="46">
        <v>5</v>
      </c>
      <c r="B15" s="47">
        <v>124</v>
      </c>
      <c r="C15" s="47">
        <v>120</v>
      </c>
      <c r="D15" s="47">
        <v>124</v>
      </c>
      <c r="E15" s="47">
        <v>124</v>
      </c>
      <c r="F15" s="47">
        <v>112</v>
      </c>
      <c r="G15" s="47">
        <v>124</v>
      </c>
      <c r="H15" s="47">
        <v>120</v>
      </c>
      <c r="I15" s="47">
        <v>124</v>
      </c>
      <c r="J15" s="47">
        <v>120</v>
      </c>
      <c r="K15" s="47">
        <v>124</v>
      </c>
      <c r="L15" s="47">
        <v>124</v>
      </c>
      <c r="M15" s="48">
        <v>120</v>
      </c>
      <c r="O15" s="57"/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x14ac:dyDescent="0.25">
      <c r="O16" s="57"/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x14ac:dyDescent="0.25">
      <c r="A17" s="271" t="s">
        <v>83</v>
      </c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x14ac:dyDescent="0.25">
      <c r="A18" s="271"/>
      <c r="B18" s="271"/>
      <c r="C18" s="271"/>
      <c r="D18" s="271"/>
      <c r="E18" s="271"/>
      <c r="F18" s="271"/>
      <c r="G18" s="271"/>
      <c r="H18" s="271"/>
      <c r="I18" s="271"/>
      <c r="J18" s="271"/>
      <c r="K18" s="271"/>
      <c r="L18" s="271"/>
      <c r="M18" s="271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x14ac:dyDescent="0.25">
      <c r="A19" s="271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x14ac:dyDescent="0.25">
      <c r="A20" s="271"/>
      <c r="B20" s="271"/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x14ac:dyDescent="0.25"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</row>
    <row r="22" spans="1:26" x14ac:dyDescent="0.25"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</row>
    <row r="23" spans="1:26" x14ac:dyDescent="0.25"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</row>
    <row r="25" spans="1:26" x14ac:dyDescent="0.25"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</row>
    <row r="26" spans="1:26" x14ac:dyDescent="0.25"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</row>
    <row r="27" spans="1:26" x14ac:dyDescent="0.25"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</row>
  </sheetData>
  <mergeCells count="1">
    <mergeCell ref="A17:M20"/>
  </mergeCells>
  <pageMargins left="0.75" right="0.75" top="1" bottom="1" header="0" footer="0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018D8-9F38-47EA-9124-B823CAD6084A}">
  <dimension ref="A1:H40"/>
  <sheetViews>
    <sheetView showGridLines="0" zoomScale="70" zoomScaleNormal="70" workbookViewId="0">
      <selection activeCell="F8" sqref="F8"/>
    </sheetView>
  </sheetViews>
  <sheetFormatPr baseColWidth="10" defaultColWidth="0" defaultRowHeight="13.2" zeroHeight="1" x14ac:dyDescent="0.25"/>
  <cols>
    <col min="1" max="2" width="10.88671875" customWidth="1"/>
    <col min="3" max="3" width="12.88671875" bestFit="1" customWidth="1"/>
    <col min="4" max="4" width="12.109375" bestFit="1" customWidth="1"/>
    <col min="5" max="5" width="11.88671875" bestFit="1" customWidth="1"/>
    <col min="6" max="8" width="10.88671875" customWidth="1"/>
    <col min="9" max="16384" width="10.88671875" hidden="1"/>
  </cols>
  <sheetData>
    <row r="1" spans="2:8" x14ac:dyDescent="0.25"/>
    <row r="2" spans="2:8" x14ac:dyDescent="0.25"/>
    <row r="3" spans="2:8" x14ac:dyDescent="0.25">
      <c r="C3" s="54" t="s">
        <v>77</v>
      </c>
      <c r="D3" s="54" t="s">
        <v>76</v>
      </c>
      <c r="E3" s="54" t="s">
        <v>78</v>
      </c>
    </row>
    <row r="4" spans="2:8" x14ac:dyDescent="0.25">
      <c r="B4" s="53">
        <v>44075</v>
      </c>
      <c r="C4" s="147">
        <v>193.23999999999992</v>
      </c>
      <c r="D4" s="147">
        <v>104.0976444833334</v>
      </c>
      <c r="E4" s="147">
        <f>SUM(C4:D4)</f>
        <v>297.33764448333329</v>
      </c>
    </row>
    <row r="5" spans="2:8" x14ac:dyDescent="0.25">
      <c r="B5" s="53">
        <v>44076</v>
      </c>
      <c r="C5" s="147">
        <v>1161.1129820590002</v>
      </c>
      <c r="D5" s="147">
        <v>2415.3436388333325</v>
      </c>
      <c r="E5" s="147">
        <f t="shared" ref="E5:E33" si="0">SUM(C5:D5)</f>
        <v>3576.4566208923325</v>
      </c>
      <c r="F5" s="67"/>
      <c r="H5" s="67"/>
    </row>
    <row r="6" spans="2:8" x14ac:dyDescent="0.25">
      <c r="B6" s="53">
        <v>44077</v>
      </c>
      <c r="C6" s="147">
        <v>260.13848989999997</v>
      </c>
      <c r="D6" s="147">
        <v>1618.5955810499997</v>
      </c>
      <c r="E6" s="147">
        <f t="shared" si="0"/>
        <v>1878.7340709499997</v>
      </c>
      <c r="F6" s="67"/>
      <c r="H6" s="67"/>
    </row>
    <row r="7" spans="2:8" x14ac:dyDescent="0.25">
      <c r="B7" s="53">
        <v>44078</v>
      </c>
      <c r="C7" s="147">
        <v>0</v>
      </c>
      <c r="D7" s="147">
        <v>0</v>
      </c>
      <c r="E7" s="147">
        <f t="shared" si="0"/>
        <v>0</v>
      </c>
      <c r="F7" s="67"/>
      <c r="H7" s="67"/>
    </row>
    <row r="8" spans="2:8" x14ac:dyDescent="0.25">
      <c r="B8" s="53">
        <v>44079</v>
      </c>
      <c r="C8" s="147">
        <v>340.39146629999993</v>
      </c>
      <c r="D8" s="147">
        <v>2341.8765059999992</v>
      </c>
      <c r="E8" s="147">
        <f t="shared" si="0"/>
        <v>2682.2679722999992</v>
      </c>
      <c r="F8" s="67"/>
      <c r="H8" s="67"/>
    </row>
    <row r="9" spans="2:8" x14ac:dyDescent="0.25">
      <c r="B9" s="53">
        <v>44080</v>
      </c>
      <c r="C9" s="147">
        <v>106.58666666666662</v>
      </c>
      <c r="D9" s="147">
        <v>250.55984910000012</v>
      </c>
      <c r="E9" s="147">
        <f t="shared" si="0"/>
        <v>357.14651576666677</v>
      </c>
      <c r="F9" s="67"/>
      <c r="H9" s="67"/>
    </row>
    <row r="10" spans="2:8" x14ac:dyDescent="0.25">
      <c r="B10" s="53">
        <v>44081</v>
      </c>
      <c r="C10" s="147">
        <v>142.42333333333346</v>
      </c>
      <c r="D10" s="147">
        <v>1590.7617947166664</v>
      </c>
      <c r="E10" s="147">
        <f t="shared" si="0"/>
        <v>1733.1851280499998</v>
      </c>
      <c r="F10" s="67"/>
      <c r="H10" s="67"/>
    </row>
    <row r="11" spans="2:8" x14ac:dyDescent="0.25">
      <c r="B11" s="53">
        <v>44082</v>
      </c>
      <c r="C11" s="147">
        <v>24.236666666666654</v>
      </c>
      <c r="D11" s="147">
        <v>58.150037366666673</v>
      </c>
      <c r="E11" s="147">
        <f t="shared" si="0"/>
        <v>82.386704033333331</v>
      </c>
      <c r="F11" s="67"/>
      <c r="H11" s="67"/>
    </row>
    <row r="12" spans="2:8" x14ac:dyDescent="0.25">
      <c r="B12" s="53">
        <v>44083</v>
      </c>
      <c r="C12" s="147">
        <v>193.34101627400003</v>
      </c>
      <c r="D12" s="147">
        <v>59.211842983333334</v>
      </c>
      <c r="E12" s="147">
        <f t="shared" si="0"/>
        <v>252.55285925733335</v>
      </c>
      <c r="F12" s="67"/>
      <c r="H12" s="67"/>
    </row>
    <row r="13" spans="2:8" x14ac:dyDescent="0.25">
      <c r="B13" s="53">
        <v>44084</v>
      </c>
      <c r="C13" s="147">
        <v>1045.6004378119999</v>
      </c>
      <c r="D13" s="147">
        <v>1121.8536361999998</v>
      </c>
      <c r="E13" s="147">
        <f t="shared" si="0"/>
        <v>2167.4540740119996</v>
      </c>
      <c r="F13" s="67"/>
      <c r="G13" s="66"/>
      <c r="H13" s="67"/>
    </row>
    <row r="14" spans="2:8" x14ac:dyDescent="0.25">
      <c r="B14" s="53">
        <v>44085</v>
      </c>
      <c r="C14" s="147">
        <v>924.8050231476667</v>
      </c>
      <c r="D14" s="147">
        <v>473.97112923333304</v>
      </c>
      <c r="E14" s="147">
        <f t="shared" si="0"/>
        <v>1398.7761523809997</v>
      </c>
      <c r="F14" s="67"/>
      <c r="H14" s="67"/>
    </row>
    <row r="15" spans="2:8" x14ac:dyDescent="0.25">
      <c r="B15" s="53">
        <v>44086</v>
      </c>
      <c r="C15" s="147">
        <v>2067.0001223413337</v>
      </c>
      <c r="D15" s="147">
        <v>3362.3109665333332</v>
      </c>
      <c r="E15" s="147">
        <f t="shared" si="0"/>
        <v>5429.3110888746669</v>
      </c>
      <c r="F15" s="67"/>
      <c r="H15" s="67"/>
    </row>
    <row r="16" spans="2:8" x14ac:dyDescent="0.25">
      <c r="B16" s="53">
        <v>44087</v>
      </c>
      <c r="C16" s="147">
        <v>2455.6501051856662</v>
      </c>
      <c r="D16" s="147">
        <v>4200.9442013666667</v>
      </c>
      <c r="E16" s="147">
        <f t="shared" si="0"/>
        <v>6656.5943065523334</v>
      </c>
      <c r="F16" s="67"/>
      <c r="H16" s="67"/>
    </row>
    <row r="17" spans="2:8" x14ac:dyDescent="0.25">
      <c r="B17" s="53">
        <v>44088</v>
      </c>
      <c r="C17" s="147">
        <v>0</v>
      </c>
      <c r="D17" s="147">
        <v>0</v>
      </c>
      <c r="E17" s="147">
        <f t="shared" si="0"/>
        <v>0</v>
      </c>
      <c r="F17" s="67"/>
      <c r="H17" s="67"/>
    </row>
    <row r="18" spans="2:8" x14ac:dyDescent="0.25">
      <c r="B18" s="53">
        <v>44089</v>
      </c>
      <c r="C18" s="147">
        <v>40.209999999999965</v>
      </c>
      <c r="D18" s="147">
        <v>62.30366954999996</v>
      </c>
      <c r="E18" s="147">
        <f t="shared" si="0"/>
        <v>102.51366954999992</v>
      </c>
      <c r="F18" s="67"/>
      <c r="H18" s="67"/>
    </row>
    <row r="19" spans="2:8" x14ac:dyDescent="0.25">
      <c r="B19" s="53">
        <v>44090</v>
      </c>
      <c r="C19" s="147">
        <v>1363.88588222</v>
      </c>
      <c r="D19" s="147">
        <v>1931.3875820833334</v>
      </c>
      <c r="E19" s="147">
        <f t="shared" si="0"/>
        <v>3295.2734643033336</v>
      </c>
      <c r="F19" s="67"/>
      <c r="H19" s="67"/>
    </row>
    <row r="20" spans="2:8" x14ac:dyDescent="0.25">
      <c r="B20" s="53">
        <v>44091</v>
      </c>
      <c r="C20" s="147">
        <v>186.92642967866664</v>
      </c>
      <c r="D20" s="147">
        <v>1075.9931239500004</v>
      </c>
      <c r="E20" s="147">
        <f t="shared" si="0"/>
        <v>1262.919553628667</v>
      </c>
      <c r="F20" s="67"/>
      <c r="H20" s="67"/>
    </row>
    <row r="21" spans="2:8" x14ac:dyDescent="0.25">
      <c r="B21" s="53">
        <v>44092</v>
      </c>
      <c r="C21" s="147">
        <v>1037.5547046783333</v>
      </c>
      <c r="D21" s="147">
        <v>3678.6682321499989</v>
      </c>
      <c r="E21" s="147">
        <f t="shared" si="0"/>
        <v>4716.2229368283324</v>
      </c>
      <c r="F21" s="67"/>
      <c r="H21" s="67"/>
    </row>
    <row r="22" spans="2:8" x14ac:dyDescent="0.25">
      <c r="B22" s="53">
        <v>44093</v>
      </c>
      <c r="C22" s="147">
        <v>124.14666119766665</v>
      </c>
      <c r="D22" s="147">
        <v>1024.3178435000002</v>
      </c>
      <c r="E22" s="147">
        <f t="shared" si="0"/>
        <v>1148.4645046976668</v>
      </c>
      <c r="F22" s="67"/>
      <c r="H22" s="67"/>
    </row>
    <row r="23" spans="2:8" x14ac:dyDescent="0.25">
      <c r="B23" s="53">
        <v>44094</v>
      </c>
      <c r="C23" s="147">
        <v>35.059999999999988</v>
      </c>
      <c r="D23" s="147">
        <v>221.07917113333332</v>
      </c>
      <c r="E23" s="147">
        <f t="shared" si="0"/>
        <v>256.13917113333332</v>
      </c>
    </row>
    <row r="24" spans="2:8" x14ac:dyDescent="0.25">
      <c r="B24" s="53">
        <v>44095</v>
      </c>
      <c r="C24" s="147">
        <v>19.443333333333335</v>
      </c>
      <c r="D24" s="147">
        <v>1188.1395806666674</v>
      </c>
      <c r="E24" s="147">
        <f t="shared" si="0"/>
        <v>1207.5829140000008</v>
      </c>
    </row>
    <row r="25" spans="2:8" x14ac:dyDescent="0.25">
      <c r="B25" s="53">
        <v>44096</v>
      </c>
      <c r="C25" s="147">
        <v>88.783516833333351</v>
      </c>
      <c r="D25" s="147">
        <v>427.66341069999987</v>
      </c>
      <c r="E25" s="147">
        <f t="shared" si="0"/>
        <v>516.44692753333322</v>
      </c>
    </row>
    <row r="26" spans="2:8" x14ac:dyDescent="0.25">
      <c r="B26" s="53">
        <v>44097</v>
      </c>
      <c r="C26" s="147">
        <v>0</v>
      </c>
      <c r="D26" s="147">
        <v>736.62999999999954</v>
      </c>
      <c r="E26" s="147">
        <f t="shared" si="0"/>
        <v>736.62999999999954</v>
      </c>
    </row>
    <row r="27" spans="2:8" x14ac:dyDescent="0.25">
      <c r="B27" s="53">
        <v>44098</v>
      </c>
      <c r="C27" s="147">
        <v>0</v>
      </c>
      <c r="D27" s="147">
        <v>190.88499999999988</v>
      </c>
      <c r="E27" s="147">
        <f t="shared" si="0"/>
        <v>190.88499999999988</v>
      </c>
    </row>
    <row r="28" spans="2:8" x14ac:dyDescent="0.25">
      <c r="B28" s="53">
        <v>44099</v>
      </c>
      <c r="C28" s="147">
        <v>119.37666666666662</v>
      </c>
      <c r="D28" s="147">
        <v>175.2404929833333</v>
      </c>
      <c r="E28" s="147">
        <f t="shared" si="0"/>
        <v>294.61715964999991</v>
      </c>
    </row>
    <row r="29" spans="2:8" x14ac:dyDescent="0.25">
      <c r="B29" s="53">
        <v>44100</v>
      </c>
      <c r="C29" s="147">
        <v>470.21175059966674</v>
      </c>
      <c r="D29" s="147">
        <v>2203.8207987833343</v>
      </c>
      <c r="E29" s="147">
        <f t="shared" si="0"/>
        <v>2674.032549383001</v>
      </c>
    </row>
    <row r="30" spans="2:8" x14ac:dyDescent="0.25">
      <c r="B30" s="53">
        <v>44101</v>
      </c>
      <c r="C30" s="147">
        <v>708.56965719333323</v>
      </c>
      <c r="D30" s="147">
        <v>3096.2883720000004</v>
      </c>
      <c r="E30" s="147">
        <f t="shared" si="0"/>
        <v>3804.8580291933336</v>
      </c>
    </row>
    <row r="31" spans="2:8" x14ac:dyDescent="0.25">
      <c r="B31" s="53">
        <v>44102</v>
      </c>
      <c r="C31" s="147">
        <v>392.72499999999985</v>
      </c>
      <c r="D31" s="147">
        <v>433.83485733333345</v>
      </c>
      <c r="E31" s="147">
        <f t="shared" si="0"/>
        <v>826.5598573333333</v>
      </c>
    </row>
    <row r="32" spans="2:8" x14ac:dyDescent="0.25">
      <c r="B32" s="53">
        <v>44103</v>
      </c>
      <c r="C32" s="147">
        <v>576.84166666666647</v>
      </c>
      <c r="D32" s="147">
        <v>434.73340684999988</v>
      </c>
      <c r="E32" s="147">
        <f t="shared" si="0"/>
        <v>1011.5750735166664</v>
      </c>
    </row>
    <row r="33" spans="2:5" x14ac:dyDescent="0.25">
      <c r="B33" s="53">
        <v>44104</v>
      </c>
      <c r="C33" s="147">
        <v>413.74500000000006</v>
      </c>
      <c r="D33" s="147">
        <v>250.85793305000001</v>
      </c>
      <c r="E33" s="147">
        <f t="shared" si="0"/>
        <v>664.60293305000005</v>
      </c>
    </row>
    <row r="34" spans="2:5" x14ac:dyDescent="0.25"/>
    <row r="35" spans="2:5" x14ac:dyDescent="0.25"/>
    <row r="36" spans="2:5" x14ac:dyDescent="0.25"/>
    <row r="37" spans="2:5" x14ac:dyDescent="0.25"/>
    <row r="38" spans="2:5" x14ac:dyDescent="0.25"/>
    <row r="39" spans="2:5" x14ac:dyDescent="0.25"/>
    <row r="40" spans="2:5" x14ac:dyDescent="0.25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20</vt:i4>
      </vt:variant>
      <vt:variant>
        <vt:lpstr>Rangos con nombre</vt:lpstr>
      </vt:variant>
      <vt:variant>
        <vt:i4>2</vt:i4>
      </vt:variant>
    </vt:vector>
  </HeadingPairs>
  <TitlesOfParts>
    <vt:vector size="22" baseType="lpstr">
      <vt:lpstr>CAPAC INSTALADA SEN</vt:lpstr>
      <vt:lpstr>CMg SEN</vt:lpstr>
      <vt:lpstr>Gx REAL vs PRG SEN</vt:lpstr>
      <vt:lpstr>DDA MAX Y MIN 2020</vt:lpstr>
      <vt:lpstr>VENTAS DE ENERGÍA</vt:lpstr>
      <vt:lpstr>EAF SEN</vt:lpstr>
      <vt:lpstr>COSTOS COMBUSTIBLES</vt:lpstr>
      <vt:lpstr>DEMANDA</vt:lpstr>
      <vt:lpstr>REDUCCIONES ERNC</vt:lpstr>
      <vt:lpstr>DISPONIBILIDAD GNL</vt:lpstr>
      <vt:lpstr>VENTAS ESPERADAS SEN</vt:lpstr>
      <vt:lpstr>HID. SECA</vt:lpstr>
      <vt:lpstr>HID. MEDIA</vt:lpstr>
      <vt:lpstr>HID. HUMEDA</vt:lpstr>
      <vt:lpstr>CMG. HID. SECA</vt:lpstr>
      <vt:lpstr>CMG. HID. MEDIA</vt:lpstr>
      <vt:lpstr>CMG. HID. HUMEDA</vt:lpstr>
      <vt:lpstr>PMM</vt:lpstr>
      <vt:lpstr>Mensual</vt:lpstr>
      <vt:lpstr>SEMANAL</vt:lpstr>
      <vt:lpstr>Mensual!Área_de_impresión</vt:lpstr>
      <vt:lpstr>SEMANAL!Área_de_impresión</vt:lpstr>
    </vt:vector>
  </TitlesOfParts>
  <Company>Coordinador Eléctrico Nacional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Santis</dc:creator>
  <cp:lastModifiedBy>Cristobal Garcés</cp:lastModifiedBy>
  <dcterms:created xsi:type="dcterms:W3CDTF">2006-04-05T19:47:55Z</dcterms:created>
  <dcterms:modified xsi:type="dcterms:W3CDTF">2020-10-30T14:01:40Z</dcterms:modified>
</cp:coreProperties>
</file>